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fo365-my.sharepoint.com/personal/68772_fif_co_id/Documents/Data and Technology Management Trainee/OJT 1/Dashboard Pertumbuhan Customer FIFGROUP/streamlit_app5/Data Fix/"/>
    </mc:Choice>
  </mc:AlternateContent>
  <xr:revisionPtr revIDLastSave="11" documentId="13_ncr:1_{B96D62CB-98F0-014A-8223-1307738D092F}" xr6:coauthVersionLast="47" xr6:coauthVersionMax="47" xr10:uidLastSave="{DF0965C5-C221-4C8E-89C2-971F110BECA7}"/>
  <bookViews>
    <workbookView xWindow="-108" yWindow="-108" windowWidth="23256" windowHeight="13896" activeTab="3" xr2:uid="{9935F4BC-ABE1-4773-98E9-15439B936835}"/>
  </bookViews>
  <sheets>
    <sheet name="Summary" sheetId="2" r:id="rId1"/>
    <sheet name="List ID Network" sheetId="1" r:id="rId2"/>
    <sheet name="Alamat Network - From GS HO" sheetId="4" state="hidden" r:id="rId3"/>
    <sheet name="Alamat Network" sheetId="5" r:id="rId4"/>
  </sheets>
  <externalReferences>
    <externalReference r:id="rId5"/>
    <externalReference r:id="rId6"/>
  </externalReferences>
  <definedNames>
    <definedName name="_xlnm._FilterDatabase" localSheetId="3" hidden="1">'Alamat Network'!$A$1:$M$3084</definedName>
    <definedName name="_xlnm._FilterDatabase" localSheetId="2" hidden="1">'Alamat Network - From GS HO'!$A$1:$Z$2341</definedName>
    <definedName name="_xlnm._FilterDatabase" localSheetId="1" hidden="1">'List ID Network'!$A$1:$K$3083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52" i="1" l="1"/>
  <c r="K1650" i="1"/>
  <c r="K1601" i="1"/>
  <c r="K1599" i="1"/>
  <c r="K998" i="1"/>
  <c r="G84" i="2" l="1"/>
  <c r="F84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L24" i="2"/>
  <c r="M24" i="2"/>
  <c r="N24" i="2"/>
  <c r="Q24" i="2"/>
  <c r="S24" i="2"/>
  <c r="L25" i="2"/>
  <c r="M25" i="2"/>
  <c r="N25" i="2"/>
  <c r="Q25" i="2"/>
  <c r="S25" i="2"/>
  <c r="L26" i="2"/>
  <c r="M26" i="2"/>
  <c r="N26" i="2"/>
  <c r="Q26" i="2"/>
  <c r="S26" i="2"/>
  <c r="L27" i="2"/>
  <c r="M27" i="2"/>
  <c r="N27" i="2"/>
  <c r="Q27" i="2"/>
  <c r="S27" i="2"/>
  <c r="L28" i="2"/>
  <c r="M28" i="2"/>
  <c r="N28" i="2"/>
  <c r="Q28" i="2"/>
  <c r="S28" i="2"/>
  <c r="L29" i="2"/>
  <c r="M29" i="2"/>
  <c r="N29" i="2"/>
  <c r="Q29" i="2"/>
  <c r="S29" i="2"/>
  <c r="L30" i="2"/>
  <c r="M30" i="2"/>
  <c r="N30" i="2"/>
  <c r="Q30" i="2"/>
  <c r="S30" i="2"/>
  <c r="L31" i="2"/>
  <c r="M31" i="2"/>
  <c r="N31" i="2"/>
  <c r="Q31" i="2"/>
  <c r="S31" i="2"/>
  <c r="L32" i="2"/>
  <c r="M32" i="2"/>
  <c r="N32" i="2"/>
  <c r="Q32" i="2"/>
  <c r="S32" i="2"/>
  <c r="L33" i="2"/>
  <c r="M33" i="2"/>
  <c r="N33" i="2"/>
  <c r="Q33" i="2"/>
  <c r="S33" i="2"/>
  <c r="L34" i="2"/>
  <c r="M34" i="2"/>
  <c r="N34" i="2"/>
  <c r="Q34" i="2"/>
  <c r="U34" i="2" s="1"/>
  <c r="S34" i="2"/>
  <c r="L35" i="2"/>
  <c r="M35" i="2"/>
  <c r="N35" i="2"/>
  <c r="Q35" i="2"/>
  <c r="S35" i="2"/>
  <c r="L36" i="2"/>
  <c r="M36" i="2"/>
  <c r="N36" i="2"/>
  <c r="Q36" i="2"/>
  <c r="S36" i="2"/>
  <c r="L37" i="2"/>
  <c r="M37" i="2"/>
  <c r="N37" i="2"/>
  <c r="Q37" i="2"/>
  <c r="S37" i="2"/>
  <c r="L38" i="2"/>
  <c r="M38" i="2"/>
  <c r="N38" i="2"/>
  <c r="O38" i="2"/>
  <c r="P38" i="2"/>
  <c r="Q38" i="2"/>
  <c r="S38" i="2"/>
  <c r="S23" i="2"/>
  <c r="Q23" i="2"/>
  <c r="N23" i="2"/>
  <c r="L23" i="2"/>
  <c r="M23" i="2"/>
  <c r="U27" i="2" l="1"/>
  <c r="T31" i="2" l="1"/>
  <c r="R12" i="2" l="1"/>
  <c r="J3080" i="1" l="1"/>
  <c r="J3079" i="1"/>
  <c r="J3078" i="1"/>
  <c r="J3069" i="1"/>
  <c r="J3062" i="1"/>
  <c r="J3061" i="1"/>
  <c r="J3027" i="1"/>
  <c r="J3024" i="1"/>
  <c r="J3023" i="1"/>
  <c r="J3017" i="1"/>
  <c r="J3015" i="1"/>
  <c r="J3014" i="1"/>
  <c r="J3013" i="1"/>
  <c r="J3012" i="1"/>
  <c r="J2994" i="1"/>
  <c r="J645" i="1"/>
  <c r="J644" i="1"/>
  <c r="J641" i="1"/>
  <c r="J613" i="1"/>
  <c r="J612" i="1"/>
  <c r="J606" i="1"/>
  <c r="J598" i="1"/>
  <c r="J568" i="1"/>
  <c r="J566" i="1"/>
  <c r="J471" i="1"/>
  <c r="J460" i="1"/>
  <c r="J402" i="1"/>
  <c r="J357" i="1"/>
  <c r="J320" i="1"/>
  <c r="J189" i="1"/>
  <c r="T12" i="2" l="1"/>
  <c r="T28" i="2" l="1"/>
  <c r="R21" i="2" l="1"/>
  <c r="T6" i="2" l="1"/>
  <c r="T8" i="2"/>
  <c r="T14" i="2"/>
  <c r="T18" i="2"/>
  <c r="T39" i="2" l="1"/>
  <c r="Y13" i="2" s="1"/>
  <c r="T5" i="2"/>
  <c r="S19" i="2"/>
  <c r="S18" i="2"/>
  <c r="S15" i="2"/>
  <c r="S13" i="2"/>
  <c r="S12" i="2"/>
  <c r="S11" i="2"/>
  <c r="S10" i="2"/>
  <c r="S9" i="2"/>
  <c r="S7" i="2"/>
  <c r="S6" i="2"/>
  <c r="R20" i="2"/>
  <c r="R19" i="2"/>
  <c r="R18" i="2"/>
  <c r="R17" i="2"/>
  <c r="R16" i="2"/>
  <c r="R15" i="2"/>
  <c r="R14" i="2"/>
  <c r="R13" i="2"/>
  <c r="R11" i="2"/>
  <c r="R10" i="2"/>
  <c r="R9" i="2"/>
  <c r="R8" i="2"/>
  <c r="R7" i="2"/>
  <c r="R6" i="2"/>
  <c r="R5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5" i="2"/>
  <c r="R39" i="2" l="1"/>
  <c r="Y10" i="2" s="1"/>
  <c r="U37" i="2"/>
  <c r="U33" i="2"/>
  <c r="U21" i="2"/>
  <c r="S39" i="2"/>
  <c r="Y12" i="2" s="1"/>
  <c r="U19" i="2"/>
  <c r="U9" i="2"/>
  <c r="U8" i="2"/>
  <c r="U35" i="2"/>
  <c r="U36" i="2"/>
  <c r="U24" i="2"/>
  <c r="U25" i="2"/>
  <c r="U38" i="2"/>
  <c r="Q39" i="2"/>
  <c r="Y11" i="2" s="1"/>
  <c r="U29" i="2"/>
  <c r="U28" i="2"/>
  <c r="N39" i="2"/>
  <c r="U32" i="2"/>
  <c r="U30" i="2"/>
  <c r="M39" i="2"/>
  <c r="Y6" i="2" s="1"/>
  <c r="U31" i="2"/>
  <c r="U26" i="2"/>
  <c r="U23" i="2"/>
  <c r="U11" i="2"/>
  <c r="U17" i="2"/>
  <c r="U12" i="2"/>
  <c r="U20" i="2"/>
  <c r="M22" i="2"/>
  <c r="X6" i="2" s="1"/>
  <c r="Q22" i="2"/>
  <c r="X11" i="2" s="1"/>
  <c r="L39" i="2"/>
  <c r="Y5" i="2" s="1"/>
  <c r="U16" i="2"/>
  <c r="T22" i="2"/>
  <c r="U13" i="2"/>
  <c r="U7" i="2"/>
  <c r="S22" i="2"/>
  <c r="X12" i="2" s="1"/>
  <c r="R22" i="2"/>
  <c r="X10" i="2" s="1"/>
  <c r="U15" i="2"/>
  <c r="U10" i="2"/>
  <c r="U18" i="2"/>
  <c r="U14" i="2"/>
  <c r="N22" i="2"/>
  <c r="N40" i="2" s="1"/>
  <c r="U6" i="2"/>
  <c r="U5" i="2"/>
  <c r="L22" i="2"/>
  <c r="X5" i="2" s="1"/>
  <c r="Z12" i="2" l="1"/>
  <c r="T40" i="2"/>
  <c r="X13" i="2"/>
  <c r="Z13" i="2" s="1"/>
  <c r="Z10" i="2"/>
  <c r="Z6" i="2"/>
  <c r="Z11" i="2"/>
  <c r="Z5" i="2"/>
  <c r="R40" i="2"/>
  <c r="S40" i="2"/>
  <c r="M40" i="2"/>
  <c r="U39" i="2"/>
  <c r="Q40" i="2"/>
  <c r="L40" i="2"/>
  <c r="U22" i="2"/>
  <c r="G82" i="2"/>
  <c r="P36" i="2" s="1"/>
  <c r="F82" i="2"/>
  <c r="O36" i="2" s="1"/>
  <c r="G81" i="2"/>
  <c r="P35" i="2" s="1"/>
  <c r="F81" i="2"/>
  <c r="O35" i="2" s="1"/>
  <c r="G80" i="2"/>
  <c r="P34" i="2" s="1"/>
  <c r="F80" i="2"/>
  <c r="O34" i="2" s="1"/>
  <c r="G79" i="2"/>
  <c r="P33" i="2" s="1"/>
  <c r="F79" i="2"/>
  <c r="O33" i="2" s="1"/>
  <c r="G78" i="2"/>
  <c r="P32" i="2" s="1"/>
  <c r="F78" i="2"/>
  <c r="O32" i="2" s="1"/>
  <c r="G77" i="2"/>
  <c r="P31" i="2" s="1"/>
  <c r="F77" i="2"/>
  <c r="O31" i="2" s="1"/>
  <c r="G76" i="2"/>
  <c r="P27" i="2" s="1"/>
  <c r="F76" i="2"/>
  <c r="O27" i="2" s="1"/>
  <c r="G75" i="2"/>
  <c r="P30" i="2" s="1"/>
  <c r="F75" i="2"/>
  <c r="O30" i="2" s="1"/>
  <c r="G74" i="2"/>
  <c r="P29" i="2" s="1"/>
  <c r="F74" i="2"/>
  <c r="O29" i="2" s="1"/>
  <c r="G73" i="2"/>
  <c r="P28" i="2" s="1"/>
  <c r="F73" i="2"/>
  <c r="O28" i="2" s="1"/>
  <c r="G72" i="2"/>
  <c r="P26" i="2" s="1"/>
  <c r="F72" i="2"/>
  <c r="O26" i="2" s="1"/>
  <c r="G71" i="2"/>
  <c r="P25" i="2" s="1"/>
  <c r="F71" i="2"/>
  <c r="O25" i="2" s="1"/>
  <c r="G70" i="2"/>
  <c r="P24" i="2" s="1"/>
  <c r="F70" i="2"/>
  <c r="O24" i="2" s="1"/>
  <c r="G69" i="2"/>
  <c r="P23" i="2" s="1"/>
  <c r="F69" i="2"/>
  <c r="O23" i="2" s="1"/>
  <c r="G68" i="2"/>
  <c r="F68" i="2"/>
  <c r="G67" i="2"/>
  <c r="P21" i="2" s="1"/>
  <c r="F67" i="2"/>
  <c r="O21" i="2" s="1"/>
  <c r="G66" i="2"/>
  <c r="P20" i="2" s="1"/>
  <c r="F66" i="2"/>
  <c r="O20" i="2" s="1"/>
  <c r="G65" i="2"/>
  <c r="P19" i="2" s="1"/>
  <c r="F65" i="2"/>
  <c r="O19" i="2" s="1"/>
  <c r="G64" i="2"/>
  <c r="P18" i="2" s="1"/>
  <c r="F64" i="2"/>
  <c r="O18" i="2" s="1"/>
  <c r="G63" i="2"/>
  <c r="P17" i="2" s="1"/>
  <c r="F63" i="2"/>
  <c r="O17" i="2" s="1"/>
  <c r="G62" i="2"/>
  <c r="P16" i="2" s="1"/>
  <c r="F62" i="2"/>
  <c r="O16" i="2" s="1"/>
  <c r="G61" i="2"/>
  <c r="P15" i="2" s="1"/>
  <c r="F61" i="2"/>
  <c r="O15" i="2" s="1"/>
  <c r="G60" i="2"/>
  <c r="P14" i="2" s="1"/>
  <c r="F60" i="2"/>
  <c r="O14" i="2" s="1"/>
  <c r="G59" i="2"/>
  <c r="P13" i="2" s="1"/>
  <c r="F59" i="2"/>
  <c r="O13" i="2" s="1"/>
  <c r="G58" i="2"/>
  <c r="P12" i="2" s="1"/>
  <c r="F58" i="2"/>
  <c r="O12" i="2" s="1"/>
  <c r="G57" i="2"/>
  <c r="P11" i="2" s="1"/>
  <c r="F57" i="2"/>
  <c r="O11" i="2" s="1"/>
  <c r="G56" i="2"/>
  <c r="P10" i="2" s="1"/>
  <c r="F56" i="2"/>
  <c r="O10" i="2" s="1"/>
  <c r="G55" i="2"/>
  <c r="P9" i="2" s="1"/>
  <c r="F55" i="2"/>
  <c r="O9" i="2" s="1"/>
  <c r="G54" i="2"/>
  <c r="P8" i="2" s="1"/>
  <c r="F54" i="2"/>
  <c r="O8" i="2" s="1"/>
  <c r="G53" i="2"/>
  <c r="P7" i="2" s="1"/>
  <c r="F53" i="2"/>
  <c r="O7" i="2" s="1"/>
  <c r="G52" i="2"/>
  <c r="P6" i="2" s="1"/>
  <c r="F52" i="2"/>
  <c r="O6" i="2" s="1"/>
  <c r="G51" i="2"/>
  <c r="P5" i="2" s="1"/>
  <c r="F51" i="2"/>
  <c r="O5" i="2" s="1"/>
  <c r="G50" i="2"/>
  <c r="F50" i="2"/>
  <c r="G83" i="2"/>
  <c r="P37" i="2" s="1"/>
  <c r="F83" i="2"/>
  <c r="O37" i="2" s="1"/>
  <c r="T2082" i="4"/>
  <c r="T1156" i="4"/>
  <c r="U40" i="2" l="1"/>
  <c r="P39" i="2"/>
  <c r="Y9" i="2" s="1"/>
  <c r="O39" i="2"/>
  <c r="Y8" i="2" s="1"/>
  <c r="O22" i="2"/>
  <c r="P22" i="2"/>
  <c r="Y7" i="2" l="1"/>
  <c r="Y14" i="2" s="1"/>
  <c r="P40" i="2"/>
  <c r="X9" i="2"/>
  <c r="Z9" i="2" s="1"/>
  <c r="O40" i="2"/>
  <c r="X8" i="2"/>
  <c r="X7" i="2" l="1"/>
  <c r="Z8" i="2"/>
  <c r="Z7" i="2" l="1"/>
  <c r="Z14" i="2" s="1"/>
  <c r="X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  <author>tc={91C224B5-F228-440B-BA4C-C97D5948811F}</author>
  </authors>
  <commentList>
    <comment ref="C1890" authorId="0" shapeId="0" xr:uid="{88BD0CC5-264E-46D0-93F2-46692FCC587D}">
      <text>
        <r>
          <rPr>
            <sz val="11"/>
            <color theme="1"/>
            <rFont val="Calibri"/>
            <family val="2"/>
            <scheme val="minor"/>
          </rPr>
          <t xml:space="preserve">Unknown User:
ini tanggal sewa beda di qcd &amp; perjanjian
</t>
        </r>
      </text>
    </comment>
    <comment ref="C1955" authorId="0" shapeId="0" xr:uid="{6851F844-A9C3-4293-98F2-6C7D38CFD778}">
      <text>
        <r>
          <rPr>
            <sz val="11"/>
            <color theme="1"/>
            <rFont val="Calibri"/>
            <family val="2"/>
            <scheme val="minor"/>
          </rPr>
          <t xml:space="preserve">Unknown User:
tanggal sewa beda
</t>
        </r>
      </text>
    </comment>
    <comment ref="J2845" authorId="1" shapeId="0" xr:uid="{91C224B5-F228-440B-BA4C-C97D5948811F}">
      <text>
        <t>[Threaded comment]
Your version of Excel allows you to read this threaded comment; however, any edits to it will get removed if the file is opened in a newer version of Excel. Learn more: https://go.microsoft.com/fwlink/?linkid=870924
Comment:
    JL  MANYAR REJO NO. 7 KELURAHAN  MENUR PUMPUNGAN KECAMATAN SUKOLILO 60118</t>
      </text>
    </comment>
  </commentList>
</comments>
</file>

<file path=xl/sharedStrings.xml><?xml version="1.0" encoding="utf-8"?>
<sst xmlns="http://schemas.openxmlformats.org/spreadsheetml/2006/main" count="92331" uniqueCount="14492">
  <si>
    <t>REGION</t>
  </si>
  <si>
    <t>NETWORK ID</t>
  </si>
  <si>
    <t>NAMA NETWORK</t>
  </si>
  <si>
    <t>NETWORK</t>
  </si>
  <si>
    <t>TYPE NETWORK</t>
  </si>
  <si>
    <t>BRANCH ID</t>
  </si>
  <si>
    <t>BRANCH NAME</t>
  </si>
  <si>
    <t>JAWA BALI</t>
  </si>
  <si>
    <t>JATA 1</t>
  </si>
  <si>
    <t>CABANG</t>
  </si>
  <si>
    <t>POS KALIMALANG</t>
  </si>
  <si>
    <t>POS</t>
  </si>
  <si>
    <t>KIOS H MUARA</t>
  </si>
  <si>
    <t>HYBRID</t>
  </si>
  <si>
    <t>KIOS H DERMAGA DUREN SAWIT</t>
  </si>
  <si>
    <t>KIOS H PERCETAKAN NEGARA</t>
  </si>
  <si>
    <t>KIOS H PISANGAN</t>
  </si>
  <si>
    <t>KIOS H KALIMALANG</t>
  </si>
  <si>
    <t>KIOS H TC JAKARTA 1</t>
  </si>
  <si>
    <t>KIOS H PONDOK BAMBU</t>
  </si>
  <si>
    <t>KIOS H JOHAR BARU</t>
  </si>
  <si>
    <t>KIOS T KALIMALANG</t>
  </si>
  <si>
    <t>TANDEM</t>
  </si>
  <si>
    <t>KIOS T JAKARTA 1</t>
  </si>
  <si>
    <t>BANTEN</t>
  </si>
  <si>
    <t>CILEGON</t>
  </si>
  <si>
    <t>POS ANYER</t>
  </si>
  <si>
    <t>KIOS H PCI</t>
  </si>
  <si>
    <t>KIOS H SIMPANG</t>
  </si>
  <si>
    <t>KIOS H GROGOL</t>
  </si>
  <si>
    <t>KIOS H CIWANDAN</t>
  </si>
  <si>
    <t>KIOS H PASAR BARU</t>
  </si>
  <si>
    <t>KIOS T ANYER</t>
  </si>
  <si>
    <t>JATA 3</t>
  </si>
  <si>
    <t>TANGERANG</t>
  </si>
  <si>
    <t>POS GADING</t>
  </si>
  <si>
    <t>POS CIPONDOH</t>
  </si>
  <si>
    <t>KIOS H CIBODAS</t>
  </si>
  <si>
    <t>KIOS H BENDA</t>
  </si>
  <si>
    <t>KIOS H PONDOK AREN</t>
  </si>
  <si>
    <t>KIOS H CIKOHKOL</t>
  </si>
  <si>
    <t>KIOS H JURUMUDI</t>
  </si>
  <si>
    <t>KIOS H KEBON NANAS</t>
  </si>
  <si>
    <t>KIOS H KELAPA DUA</t>
  </si>
  <si>
    <t>KIOS H TARUNA</t>
  </si>
  <si>
    <t>KIOS T TANGERANG</t>
  </si>
  <si>
    <t>KIOS T GADING</t>
  </si>
  <si>
    <t>KIOS T CIPONDOH</t>
  </si>
  <si>
    <t>JABAR 4</t>
  </si>
  <si>
    <t>BOGOR</t>
  </si>
  <si>
    <t>KIOS H TANAHBARU</t>
  </si>
  <si>
    <t>KIOS H KAYUMANIS</t>
  </si>
  <si>
    <t>KIOS H SINDANGBARANG</t>
  </si>
  <si>
    <t>KIOS H TANAH SAREAL</t>
  </si>
  <si>
    <t>KIOS H SUKARAJA</t>
  </si>
  <si>
    <t>KIOS H PAMOYANAN</t>
  </si>
  <si>
    <t>KIOS H CIOMAS</t>
  </si>
  <si>
    <t>KIOS H SEMPLAK</t>
  </si>
  <si>
    <t>KIOS H KERADENAN</t>
  </si>
  <si>
    <t>KIOS H TAJUR</t>
  </si>
  <si>
    <t>KIOS T BOGOR</t>
  </si>
  <si>
    <t>JABAR 2</t>
  </si>
  <si>
    <t>DEPOK</t>
  </si>
  <si>
    <t>POS CIMANGGIS</t>
  </si>
  <si>
    <t>KIOS T CIMANGGIS</t>
  </si>
  <si>
    <t>KIOS H PASAR AGUNG</t>
  </si>
  <si>
    <t>KIOS H JATIJAJAR</t>
  </si>
  <si>
    <t>KIOS H TUGU</t>
  </si>
  <si>
    <t>KIOS H BEJI</t>
  </si>
  <si>
    <t>KIOS H DEPOK 1</t>
  </si>
  <si>
    <t>KIOS H RADAR AURI</t>
  </si>
  <si>
    <t>KIOS H CILANGKAP</t>
  </si>
  <si>
    <t>KIOS H CITAYAM</t>
  </si>
  <si>
    <t>KIOS T DEPOK</t>
  </si>
  <si>
    <t>JATA 2</t>
  </si>
  <si>
    <t>KIOS H GREEN VILLE</t>
  </si>
  <si>
    <t>KIOS H KAMPUNG BARU</t>
  </si>
  <si>
    <t>KIOS H KOBAM</t>
  </si>
  <si>
    <t>KIOS H BASMOL</t>
  </si>
  <si>
    <t>KIOS H MERUYA</t>
  </si>
  <si>
    <t>KIOS H MERCU</t>
  </si>
  <si>
    <t>KIOS H KEDOYA</t>
  </si>
  <si>
    <t>KIOS T JAKARTA - 2</t>
  </si>
  <si>
    <t>SUKABUMI</t>
  </si>
  <si>
    <t>POS SEGARANTEN</t>
  </si>
  <si>
    <t>KIOS H BAROS</t>
  </si>
  <si>
    <t>KIOS H CISAAT</t>
  </si>
  <si>
    <t>KIOS H PANGLESERAN</t>
  </si>
  <si>
    <t>KIOS H KARANG TENGAH</t>
  </si>
  <si>
    <t>KIOS H KOSASIH</t>
  </si>
  <si>
    <t>KIOS H PURABAYA</t>
  </si>
  <si>
    <t>KIOS H DANALAGA</t>
  </si>
  <si>
    <t>KIOS T SUKABUMI</t>
  </si>
  <si>
    <t>BEKASI</t>
  </si>
  <si>
    <t>POS TAMBUN</t>
  </si>
  <si>
    <t>POS BANTARGEBANG</t>
  </si>
  <si>
    <t>KIOS H MANDIRI PAHLAWAN</t>
  </si>
  <si>
    <t>KIOS H JATIMULYA</t>
  </si>
  <si>
    <t>KIOS H PEKAYON</t>
  </si>
  <si>
    <t>KIOS H TAMBUN</t>
  </si>
  <si>
    <t>KIOS H RAWAKALONG</t>
  </si>
  <si>
    <t>KIOS H KRANJI</t>
  </si>
  <si>
    <t>KIOS H BEKASI 1</t>
  </si>
  <si>
    <t>KIOS T BEKASI</t>
  </si>
  <si>
    <t>KIOS T TAMBUN</t>
  </si>
  <si>
    <t>KIOS T BANTARGEBANG</t>
  </si>
  <si>
    <t>JABAR 3</t>
  </si>
  <si>
    <t>KARAWANG</t>
  </si>
  <si>
    <t>POS KLARI</t>
  </si>
  <si>
    <t>KIOS H TELUK JAMBE</t>
  </si>
  <si>
    <t>KIOS H CURUG</t>
  </si>
  <si>
    <t>KIOS H KONDANG JAYA</t>
  </si>
  <si>
    <t>KIOS H KLARI</t>
  </si>
  <si>
    <t>KIOS H KARAWANG</t>
  </si>
  <si>
    <t>KIOS H GALUH MAS</t>
  </si>
  <si>
    <t>KIOS T KLARI</t>
  </si>
  <si>
    <t>KIOS T KARAWANG</t>
  </si>
  <si>
    <t>CIKARANG</t>
  </si>
  <si>
    <t>KIOS H PASIR GOMBONG</t>
  </si>
  <si>
    <t>KIOS H JABABEKA</t>
  </si>
  <si>
    <t>KIOS T CIKARANG</t>
  </si>
  <si>
    <t>CILEDUG</t>
  </si>
  <si>
    <t>POS PONDOK AREN</t>
  </si>
  <si>
    <t>KIOS H BINTARO</t>
  </si>
  <si>
    <t>KIOS H GONDRONG</t>
  </si>
  <si>
    <t>KIOS H PONDOK KACANG</t>
  </si>
  <si>
    <t>KIOS H PETUKANGAN</t>
  </si>
  <si>
    <t>KIOS H PERIGI</t>
  </si>
  <si>
    <t>KIOS H KUNCIRAN</t>
  </si>
  <si>
    <t>KIOS H ULUJAMI</t>
  </si>
  <si>
    <t>KIOS H JOMBANG</t>
  </si>
  <si>
    <t>KIOS H BATU CEPER</t>
  </si>
  <si>
    <t>KIOS T CILEDUG</t>
  </si>
  <si>
    <t>KIOS T PONDOK AREN</t>
  </si>
  <si>
    <t>TAMAN PALEM</t>
  </si>
  <si>
    <t>KIOS H PERANCIS</t>
  </si>
  <si>
    <t>KIOS H KAPUK</t>
  </si>
  <si>
    <t>KIOS T TAMAN PALEM</t>
  </si>
  <si>
    <t>KIOS H RAWA BUAYA</t>
  </si>
  <si>
    <t>KIOS H KEMUNING</t>
  </si>
  <si>
    <t>KIOS H TEGAL ALUR</t>
  </si>
  <si>
    <t>KIOS H PEDONGKELAN</t>
  </si>
  <si>
    <t>KIOS H SEMANAN</t>
  </si>
  <si>
    <t>KIOS H DURKOS</t>
  </si>
  <si>
    <t>KIOS H PETA UTARA</t>
  </si>
  <si>
    <t>JATIUWUNG</t>
  </si>
  <si>
    <t>POS SEPATAN</t>
  </si>
  <si>
    <t>POS PASAR KEMIS</t>
  </si>
  <si>
    <t>KIOS H PERIUK</t>
  </si>
  <si>
    <t>KIOS H SEPATAN</t>
  </si>
  <si>
    <t>KIOS H KUTABUMI</t>
  </si>
  <si>
    <t>KIOS H UJUNG DARATAN MAUK</t>
  </si>
  <si>
    <t>KIOS H RAJEG</t>
  </si>
  <si>
    <t>KIOS H JATI</t>
  </si>
  <si>
    <t>KIOS H KEDATON</t>
  </si>
  <si>
    <t>KIOS H PAKUHAJI</t>
  </si>
  <si>
    <t>KIOS H CADAS</t>
  </si>
  <si>
    <t>KIOS T JATIUWUNG</t>
  </si>
  <si>
    <t>KIOS T SEPATAN</t>
  </si>
  <si>
    <t>KIOS T PASAR KEMIS</t>
  </si>
  <si>
    <t>POS TEBET</t>
  </si>
  <si>
    <t>KIOS H CILILITAN</t>
  </si>
  <si>
    <t>KIOS H SRENGSENG SAWAH</t>
  </si>
  <si>
    <t>KIOS H MENTENG ATAS</t>
  </si>
  <si>
    <t>KIOS H KRAMAT JATI</t>
  </si>
  <si>
    <t>KIOS H MANGGARAI</t>
  </si>
  <si>
    <t>KIOS H JOE KELAPA</t>
  </si>
  <si>
    <t>KIOS H RAGUNAN</t>
  </si>
  <si>
    <t>KIOS H KUKUSAN</t>
  </si>
  <si>
    <t>KIOS T SPEKTRA CONDET</t>
  </si>
  <si>
    <t>KIOS T JAKARTA 3</t>
  </si>
  <si>
    <t>BUNGUR</t>
  </si>
  <si>
    <t>KIOS H SERDANG</t>
  </si>
  <si>
    <t>KIOS H DELTA</t>
  </si>
  <si>
    <t>KIOS H KARTINI</t>
  </si>
  <si>
    <t>KIOS H SPEKTRA BUNGUR</t>
  </si>
  <si>
    <t>KIOS H KARANG ANYAR</t>
  </si>
  <si>
    <t>KIOS T CEMPAKA BARU</t>
  </si>
  <si>
    <t>SERANG</t>
  </si>
  <si>
    <t>POS BAROS</t>
  </si>
  <si>
    <t>KIOS T BAROS</t>
  </si>
  <si>
    <t>KIOS H KASEMEN</t>
  </si>
  <si>
    <t>KIOS H BANTEN LAMA</t>
  </si>
  <si>
    <t>KIOS H PETIR</t>
  </si>
  <si>
    <t>KIOS H TANGGUL JAYA</t>
  </si>
  <si>
    <t>KIOS H PASAR LAMA</t>
  </si>
  <si>
    <t>KIOS H PAKUPATAN</t>
  </si>
  <si>
    <t>KIOS T SERANG</t>
  </si>
  <si>
    <t>CIKUPA</t>
  </si>
  <si>
    <t>POS TIGARAKSA</t>
  </si>
  <si>
    <t>KIOS H PASAR GUDANG</t>
  </si>
  <si>
    <t>KIOS H TALAGA</t>
  </si>
  <si>
    <t>KIOS H CITRA</t>
  </si>
  <si>
    <t>KIOS H PASAR KOROLET</t>
  </si>
  <si>
    <t>KIOS H PEUSAR</t>
  </si>
  <si>
    <t>KIOS H BINONG</t>
  </si>
  <si>
    <t>KIOS T TIGARAKSA</t>
  </si>
  <si>
    <t>CILEUNGSI</t>
  </si>
  <si>
    <t>KIOS H LIMUS NUNGGAL</t>
  </si>
  <si>
    <t>KIOS H PERMATA CIBUBUR</t>
  </si>
  <si>
    <t>KIOS T CILEUNGSI</t>
  </si>
  <si>
    <t>KIOS T JONGGOL</t>
  </si>
  <si>
    <t>SUNTER</t>
  </si>
  <si>
    <t>POS CILINCING</t>
  </si>
  <si>
    <t>KIOS T SUNTER</t>
  </si>
  <si>
    <t>KIOS T CILINCING</t>
  </si>
  <si>
    <t>KIOS H MARUNDA</t>
  </si>
  <si>
    <t>KIOS H KALIBARU</t>
  </si>
  <si>
    <t>KIOS H SUNTER AGUNG</t>
  </si>
  <si>
    <t>KIOS H SUNTER JAYA</t>
  </si>
  <si>
    <t>KIOS H WARAKAS</t>
  </si>
  <si>
    <t>KIOS H KOJA</t>
  </si>
  <si>
    <t>CIKAMPEK</t>
  </si>
  <si>
    <t>POS CILAMAYA</t>
  </si>
  <si>
    <t>KIOS H PUCUNG</t>
  </si>
  <si>
    <t>KIOS H JATISARI</t>
  </si>
  <si>
    <t>KIOS H PURWASARI</t>
  </si>
  <si>
    <t>KIOS H WADAS</t>
  </si>
  <si>
    <t>KIOS H GEMPOL</t>
  </si>
  <si>
    <t>KIOS T CIKAMPEK</t>
  </si>
  <si>
    <t>KIOS T CILAMAYA</t>
  </si>
  <si>
    <t>CIBINONG</t>
  </si>
  <si>
    <t>POS CITEREUP</t>
  </si>
  <si>
    <t>KIOS T CITEUREUP</t>
  </si>
  <si>
    <t>KIOS H CIRIUNG</t>
  </si>
  <si>
    <t>KIOS H SENTUL</t>
  </si>
  <si>
    <t>KIOS H BOJONG GEDE</t>
  </si>
  <si>
    <t>KIOS H CITEUREUP</t>
  </si>
  <si>
    <t>KIOS H CILUAR</t>
  </si>
  <si>
    <t>KIOS H TLAJUNG</t>
  </si>
  <si>
    <t>KIOS H PONDOK RAJEG</t>
  </si>
  <si>
    <t>KIOS T CIBINONG</t>
  </si>
  <si>
    <t>CIKANDE</t>
  </si>
  <si>
    <t>POS PONTANG</t>
  </si>
  <si>
    <t>KIOS T PONTANG</t>
  </si>
  <si>
    <t>KIOS H KIBIN</t>
  </si>
  <si>
    <t>KIOS H GORDA</t>
  </si>
  <si>
    <t>KIOS H PAMARAYAN</t>
  </si>
  <si>
    <t>KIOS H CIKANDE PERMAI</t>
  </si>
  <si>
    <t>KIOS H JAYANTI</t>
  </si>
  <si>
    <t>KIOS T CIKANDE</t>
  </si>
  <si>
    <t>CIBUBUR</t>
  </si>
  <si>
    <t>KIOS H PALSIGUNUNG</t>
  </si>
  <si>
    <t>KIOS H HARJAMUKTI</t>
  </si>
  <si>
    <t>KIOS H CEGER</t>
  </si>
  <si>
    <t>KIOS H RAMBUTAN</t>
  </si>
  <si>
    <t>KIOS H MUNJUL</t>
  </si>
  <si>
    <t>KIOS H PASAR REBO</t>
  </si>
  <si>
    <t>KIOS H HALIM</t>
  </si>
  <si>
    <t>KIOS H SUKMAJAYA</t>
  </si>
  <si>
    <t>KIOS T CIBUBUR</t>
  </si>
  <si>
    <t>PAMULANG</t>
  </si>
  <si>
    <t>POS REMPOA</t>
  </si>
  <si>
    <t>KIOS T REMPOA</t>
  </si>
  <si>
    <t>KIOS H PAMULANG</t>
  </si>
  <si>
    <t>KIOS H LEGOSO</t>
  </si>
  <si>
    <t>KIOS H SUDIMARA</t>
  </si>
  <si>
    <t>KIOS H PONDOK CABE</t>
  </si>
  <si>
    <t>KIOS H CINANGKA</t>
  </si>
  <si>
    <t>KIOS H CIPARA</t>
  </si>
  <si>
    <t>KIOS H PONDOK RANJI</t>
  </si>
  <si>
    <t>KIOS T PAMULANG</t>
  </si>
  <si>
    <t>PONDOK GEDE</t>
  </si>
  <si>
    <t>POS UJUNG ASPAL</t>
  </si>
  <si>
    <t>KIOS H GALAKSI</t>
  </si>
  <si>
    <t>KIOS H JATIWARINGIN</t>
  </si>
  <si>
    <t>KIOS T UJUNG ASPAL</t>
  </si>
  <si>
    <t>KIOS H HANKAM</t>
  </si>
  <si>
    <t>KIOS H JATIMURNI</t>
  </si>
  <si>
    <t>KIOS H JATI MAKMUR</t>
  </si>
  <si>
    <t>KIOS H KINCAN</t>
  </si>
  <si>
    <t>KIOS H JATIASIH</t>
  </si>
  <si>
    <t>KIOS H PINANG RANTI</t>
  </si>
  <si>
    <t>KIOS T PONDOK GEDE</t>
  </si>
  <si>
    <t>RANGKASBITUNG</t>
  </si>
  <si>
    <t>POS MALINGPING</t>
  </si>
  <si>
    <t>POS BAYAH</t>
  </si>
  <si>
    <t>POS CIPANAS</t>
  </si>
  <si>
    <t>POS GUNUNG KENCANA</t>
  </si>
  <si>
    <t>KIOS T RANGKASBITUNG</t>
  </si>
  <si>
    <t>KIOS H SUKAMANAH</t>
  </si>
  <si>
    <t>KIOS H RUNBUT</t>
  </si>
  <si>
    <t>KIOS H MAJA</t>
  </si>
  <si>
    <t>KIOS H BY PASS</t>
  </si>
  <si>
    <t>KIOS T CIPANAS</t>
  </si>
  <si>
    <t>BEKASI 2</t>
  </si>
  <si>
    <t>POS HARAPAN INDAH</t>
  </si>
  <si>
    <t>KIOS H JAKA SAMPURNA</t>
  </si>
  <si>
    <t>KIOS H ALEXINDO</t>
  </si>
  <si>
    <t>KIOS H MARAKAS</t>
  </si>
  <si>
    <t>KIOS H BINTARA JAYA</t>
  </si>
  <si>
    <t>KIOS H PATRIOT KRANJI</t>
  </si>
  <si>
    <t>KIOS T HARAPAN INDAH</t>
  </si>
  <si>
    <t>PANDEGLANG</t>
  </si>
  <si>
    <t>POS LABUAN</t>
  </si>
  <si>
    <t>POS PICUNG</t>
  </si>
  <si>
    <t>POS CIBALIUNG</t>
  </si>
  <si>
    <t>KIOS H CIMANUK</t>
  </si>
  <si>
    <t>KIOS H PASAR MENES</t>
  </si>
  <si>
    <t>KIOS H PANDEGLANG</t>
  </si>
  <si>
    <t>KIOS H PANIMBANG</t>
  </si>
  <si>
    <t>KIOS T LABUAN</t>
  </si>
  <si>
    <t>CINERE</t>
  </si>
  <si>
    <t>KIOS H SAWANGAN</t>
  </si>
  <si>
    <t>KIOS H KRUKUT</t>
  </si>
  <si>
    <t>KIOS H LIMO</t>
  </si>
  <si>
    <t>KIOS H CIGANJUR</t>
  </si>
  <si>
    <t>KIOS T CINERE</t>
  </si>
  <si>
    <t>CIANJUR</t>
  </si>
  <si>
    <t>POS TANGGEUNG</t>
  </si>
  <si>
    <t>KIOS H MUH ALI</t>
  </si>
  <si>
    <t>KIOS H HAURWANGI</t>
  </si>
  <si>
    <t>KIOS H WARUNG KONDANG</t>
  </si>
  <si>
    <t>KIOS H CIBEBER</t>
  </si>
  <si>
    <t>KIOS H CIPANAS</t>
  </si>
  <si>
    <t>KIOS H SPEKTRA CIANJUR</t>
  </si>
  <si>
    <t>KIOS H CIKALONG</t>
  </si>
  <si>
    <t>KIOS H GEKBRONG</t>
  </si>
  <si>
    <t>KIOS H WARUNGBITUNG</t>
  </si>
  <si>
    <t>KIOS T TANGGEUNG</t>
  </si>
  <si>
    <t>KIOS T CIANJUR</t>
  </si>
  <si>
    <t>PELABUHAN RATU</t>
  </si>
  <si>
    <t>POS JAMPANG KULON</t>
  </si>
  <si>
    <t>KIOS T PELABUHAN RATU</t>
  </si>
  <si>
    <t>KIOS T JAMPANG KULON</t>
  </si>
  <si>
    <t>SERPONG</t>
  </si>
  <si>
    <t>POS BSD (SERPONG KOTA)</t>
  </si>
  <si>
    <t>POS MUNCUL</t>
  </si>
  <si>
    <t>KIOS H PAGEDANGAN</t>
  </si>
  <si>
    <t>KIOS H CILENGGANG</t>
  </si>
  <si>
    <t>KIOS H PARAKAN</t>
  </si>
  <si>
    <t>KIOS H CIATER</t>
  </si>
  <si>
    <t>KIOS H PARUNG PANJANG</t>
  </si>
  <si>
    <t>KIOS H MEDANG</t>
  </si>
  <si>
    <t>KIOS H BABAKAN</t>
  </si>
  <si>
    <t>KIOS T BSD</t>
  </si>
  <si>
    <t>KIOS T MUNCUL</t>
  </si>
  <si>
    <t>TAMBORA</t>
  </si>
  <si>
    <t>KIOS H TAMAN SARI</t>
  </si>
  <si>
    <t>KIOS H MUARA BARU</t>
  </si>
  <si>
    <t>KIOS H LONTAR</t>
  </si>
  <si>
    <t>KIOS H KEJAYAAN</t>
  </si>
  <si>
    <t>KIOS H ROXY</t>
  </si>
  <si>
    <t>KIOS H GEDONG PANJANG</t>
  </si>
  <si>
    <t>KIOS H TELUK GONG</t>
  </si>
  <si>
    <t>KIOS T TAMBORA</t>
  </si>
  <si>
    <t>LEUWILIANG</t>
  </si>
  <si>
    <t>POS CIGUDEG</t>
  </si>
  <si>
    <t>KIOS H LEUWISADENG</t>
  </si>
  <si>
    <t>KIOS H RUMPIN</t>
  </si>
  <si>
    <t>KIOS H CIBANTENG</t>
  </si>
  <si>
    <t>KIOS H DRAMAGA</t>
  </si>
  <si>
    <t>KIOS H CIGUDEG</t>
  </si>
  <si>
    <t>KIOS H TENJO</t>
  </si>
  <si>
    <t>KIOS T LEUWILIANG</t>
  </si>
  <si>
    <t>JAKARTA 5 (CAKUNG)</t>
  </si>
  <si>
    <t>KIOS T JAKARTA 5</t>
  </si>
  <si>
    <t>KIOS H PENGGILINGAN</t>
  </si>
  <si>
    <t>KIOS H BINTARA</t>
  </si>
  <si>
    <t>KIOS H PULO GADUNG</t>
  </si>
  <si>
    <t>KIOS H PONDOK KELAPA</t>
  </si>
  <si>
    <t>BEKASI 3 (CIBITUNG)</t>
  </si>
  <si>
    <t>POS SETU</t>
  </si>
  <si>
    <t>KIOS H TAMAN ASTER</t>
  </si>
  <si>
    <t>KIOS H KALIULU</t>
  </si>
  <si>
    <t>KIOS H TELAGA MURNI</t>
  </si>
  <si>
    <t>KIOS H KEDUNGWARINGIN</t>
  </si>
  <si>
    <t>KIOS H BOSIH</t>
  </si>
  <si>
    <t>KIOS T BEKASI 3</t>
  </si>
  <si>
    <t>KARAWANG 2</t>
  </si>
  <si>
    <t>KIOS H CIBUAYA</t>
  </si>
  <si>
    <t>KIOS H TELAGASARI</t>
  </si>
  <si>
    <t>KIOS H BATUJAYA</t>
  </si>
  <si>
    <t>KIOS H KARAWANG 2</t>
  </si>
  <si>
    <t>JAKARTA 6 (FATMAWATI)</t>
  </si>
  <si>
    <t>KIOS H JAGAKARSA</t>
  </si>
  <si>
    <t>KIOS H PANGKALAN JATI</t>
  </si>
  <si>
    <t>KIOS H CIPETE</t>
  </si>
  <si>
    <t>KIOS H PONDOK PINANG</t>
  </si>
  <si>
    <t>KIOS H M KAHFI 1</t>
  </si>
  <si>
    <t>KIOS H CIPULIR</t>
  </si>
  <si>
    <t>KIOS H GANDUL</t>
  </si>
  <si>
    <t>KIOS T FATMAWATI</t>
  </si>
  <si>
    <t>BOGOR 2 (PARUNG)</t>
  </si>
  <si>
    <t>KIOS H KAHURIPAN</t>
  </si>
  <si>
    <t>KIOS H PASAR PARUNG</t>
  </si>
  <si>
    <t>KIOS H BOJONG INDAH</t>
  </si>
  <si>
    <t>KIOS H CISEENG</t>
  </si>
  <si>
    <t>KIOS T PARUNG</t>
  </si>
  <si>
    <t>TANGERANG 2 (BALARAJA)</t>
  </si>
  <si>
    <t>KIOS H CEPLAK</t>
  </si>
  <si>
    <t>KIOS H PASIR NANGKA</t>
  </si>
  <si>
    <t>KIOS H SENTIONG</t>
  </si>
  <si>
    <t>KIOS H KAWIDARAN</t>
  </si>
  <si>
    <t>KIOS H CANGKUDU</t>
  </si>
  <si>
    <t>KIOS H KIRANA</t>
  </si>
  <si>
    <t>KIOS T TANGERANG 2</t>
  </si>
  <si>
    <t>TANGERANG 3 (KARAWACI)</t>
  </si>
  <si>
    <t>KIOS T KARAWACI</t>
  </si>
  <si>
    <t>KIOS H GEBANG</t>
  </si>
  <si>
    <t>KIOS H DKD</t>
  </si>
  <si>
    <t>KIOS H KARAWACI</t>
  </si>
  <si>
    <t>KIOS H PERUMNAS</t>
  </si>
  <si>
    <t>KIOS H MANIS JAYA</t>
  </si>
  <si>
    <t>CIKARANG 2</t>
  </si>
  <si>
    <t>KIOS H SEMPU</t>
  </si>
  <si>
    <t>KIOS H SERANG</t>
  </si>
  <si>
    <t>KIOS H MM2000</t>
  </si>
  <si>
    <t>KIOS H CICAU</t>
  </si>
  <si>
    <t>KIOS H CIFEST</t>
  </si>
  <si>
    <t>KIOS T CIKARANG 2</t>
  </si>
  <si>
    <t>BOGOR 3</t>
  </si>
  <si>
    <t>POS CICURUG</t>
  </si>
  <si>
    <t>KIOS T CIAWI</t>
  </si>
  <si>
    <t>KIOS H CARINGIN</t>
  </si>
  <si>
    <t>KIOS H MEGA MENDUNG</t>
  </si>
  <si>
    <t>KIOS H CIAWI</t>
  </si>
  <si>
    <t>KIOS H PARUNGKUDA</t>
  </si>
  <si>
    <t>KIOS H PASAR CIAWI</t>
  </si>
  <si>
    <t>NON JAWA BALI</t>
  </si>
  <si>
    <t>KIOS T CICURUG</t>
  </si>
  <si>
    <t>SUMUT 1</t>
  </si>
  <si>
    <t>MEDAN</t>
  </si>
  <si>
    <t>POS PANCARBATU</t>
  </si>
  <si>
    <t>KIOS H SELAYANG</t>
  </si>
  <si>
    <t>KIOS H MEDAN BARU</t>
  </si>
  <si>
    <t>KIOS H GAHARU</t>
  </si>
  <si>
    <t>KIOS H SEKIP</t>
  </si>
  <si>
    <t>KIOS H SUNGGAL</t>
  </si>
  <si>
    <t>KIOS H KARYA</t>
  </si>
  <si>
    <t>KIOS H JAMIN GINTING</t>
  </si>
  <si>
    <t>KIOS H KRAKATAU</t>
  </si>
  <si>
    <t>KIOS H DISKI</t>
  </si>
  <si>
    <t>KIOS H PAMELA</t>
  </si>
  <si>
    <t>KIOS T MEDAN</t>
  </si>
  <si>
    <t>SUMSEL</t>
  </si>
  <si>
    <t>PALEMBANG</t>
  </si>
  <si>
    <t>POS BUKIT</t>
  </si>
  <si>
    <t>KIOS T BUKIT</t>
  </si>
  <si>
    <t>KIOS H MERDEKA</t>
  </si>
  <si>
    <t>KIOS H LEMABANG</t>
  </si>
  <si>
    <t>KIOS H TALANG JAMBE</t>
  </si>
  <si>
    <t>KIOS H SPEKTRA PALEMBANG</t>
  </si>
  <si>
    <t>KIOS H PASAR KUTO</t>
  </si>
  <si>
    <t>KIOS H TUNAS</t>
  </si>
  <si>
    <t>KIOS T SUKAJADI</t>
  </si>
  <si>
    <t>KIOS T PALEMBANG</t>
  </si>
  <si>
    <t>BENGKULU</t>
  </si>
  <si>
    <t>POS ARGA MAKMUR</t>
  </si>
  <si>
    <t>POS MANNA</t>
  </si>
  <si>
    <t>POS TAIS</t>
  </si>
  <si>
    <t>KIOS T ARGA MAKMUR</t>
  </si>
  <si>
    <t>KIOS H PAGAR DEWA</t>
  </si>
  <si>
    <t>KIOS T BENGKULU</t>
  </si>
  <si>
    <t>KIOS T MANNA</t>
  </si>
  <si>
    <t>KIOS T TAIS</t>
  </si>
  <si>
    <t>LAMBABEL</t>
  </si>
  <si>
    <t>LAMPUNG</t>
  </si>
  <si>
    <t>POS NATAR</t>
  </si>
  <si>
    <t>POS JATI AGUNG</t>
  </si>
  <si>
    <t>POS HANURA</t>
  </si>
  <si>
    <t>KIOS T JATI AGUNG</t>
  </si>
  <si>
    <t>KIOS T HANURA</t>
  </si>
  <si>
    <t>KIOS H BMR LAMPUNG</t>
  </si>
  <si>
    <t>KIOS H PASAR TANJUNG SENENG</t>
  </si>
  <si>
    <t>KIOS H PANJANG</t>
  </si>
  <si>
    <t>KIOS H KEMILING</t>
  </si>
  <si>
    <t>KIOS T NATAR</t>
  </si>
  <si>
    <t>KIOS T LAMPUNG</t>
  </si>
  <si>
    <t>RIDAR</t>
  </si>
  <si>
    <t>PEKANBARU</t>
  </si>
  <si>
    <t>POS PERAWANG</t>
  </si>
  <si>
    <t>KIOS T PANAM</t>
  </si>
  <si>
    <t>KIOS H PASAR TANGOR</t>
  </si>
  <si>
    <t>KIOS H RUMBAI</t>
  </si>
  <si>
    <t>KIOS H HARAPAN RAYA</t>
  </si>
  <si>
    <t>KIOS H MARPOYAN</t>
  </si>
  <si>
    <t>KIOS H TANGKERANG</t>
  </si>
  <si>
    <t>KIOS T PEKANBARU</t>
  </si>
  <si>
    <t>BINJAI</t>
  </si>
  <si>
    <t>POS PANGKALAN BARANDAN</t>
  </si>
  <si>
    <t>POS STABAT</t>
  </si>
  <si>
    <t>KIOS T PANGKALAN SUSU</t>
  </si>
  <si>
    <t>KIOS T PANGKALAN BRANDAN</t>
  </si>
  <si>
    <t>KIOS H TANJUNG PURA</t>
  </si>
  <si>
    <t>KIOS H SUTOMO</t>
  </si>
  <si>
    <t>KIOS T STABAT</t>
  </si>
  <si>
    <t>SUMUT 2</t>
  </si>
  <si>
    <t>PEMATANG SIANTAR</t>
  </si>
  <si>
    <t>POS PERDAGANGAN</t>
  </si>
  <si>
    <t>POS SERBELAWAN</t>
  </si>
  <si>
    <t>KIOS T PERDAGANGAN</t>
  </si>
  <si>
    <t>KIOS T SERBELAWAN</t>
  </si>
  <si>
    <t>KIOS T PEMATANG SIANTAR</t>
  </si>
  <si>
    <t>BANDAR JAYA</t>
  </si>
  <si>
    <t>POS MANDALA</t>
  </si>
  <si>
    <t>POS DAYA MURNI</t>
  </si>
  <si>
    <t>POS BRATASENA</t>
  </si>
  <si>
    <t>POS KOTA GAJAH</t>
  </si>
  <si>
    <t>POS RUMBIA</t>
  </si>
  <si>
    <t>KIOS T DAYA MURNI</t>
  </si>
  <si>
    <t>KIOS T KOTA GAJAH</t>
  </si>
  <si>
    <t>KIOS H PUNGGUR</t>
  </si>
  <si>
    <t>KIOS H MULYO ASRI</t>
  </si>
  <si>
    <t>KIOS H SEPUTIH BANYAK</t>
  </si>
  <si>
    <t>KIOS H SIMPANG AGUNG</t>
  </si>
  <si>
    <t>KIOS T RUMBIA</t>
  </si>
  <si>
    <t>KIOS T BRATASENA</t>
  </si>
  <si>
    <t>KIOS T MANDALA</t>
  </si>
  <si>
    <t>KIOS T BANDAR JAYA</t>
  </si>
  <si>
    <t>RANTAU PRAPAT</t>
  </si>
  <si>
    <t>POS CIKAMPAK</t>
  </si>
  <si>
    <t>POS KOTA PINANG</t>
  </si>
  <si>
    <t>POS AEK KANOPAN</t>
  </si>
  <si>
    <t>POS AEK NABARA</t>
  </si>
  <si>
    <t>POS LANGGA PAYUNG</t>
  </si>
  <si>
    <t>KIOS T AEK NABARA</t>
  </si>
  <si>
    <t>KIOS T KOTAPINANG</t>
  </si>
  <si>
    <t>KIOS T RANTAU PRAPAT</t>
  </si>
  <si>
    <t>KIOS H DAMULI</t>
  </si>
  <si>
    <t>KIOS H SIDODADI</t>
  </si>
  <si>
    <t>KIOS H MERBAU</t>
  </si>
  <si>
    <t>KIOS H SIGAMBAL</t>
  </si>
  <si>
    <t>KIOS H NEGERI LAMA</t>
  </si>
  <si>
    <t>KIOS T CIKAMPAK</t>
  </si>
  <si>
    <t>KIOS T AEK KANOPAN</t>
  </si>
  <si>
    <t>KIOS T LANGGAPAYUNG</t>
  </si>
  <si>
    <t>BENGKALIS 1</t>
  </si>
  <si>
    <t>POS KANDIS</t>
  </si>
  <si>
    <t>KIOS H PASAR MINGGU 80</t>
  </si>
  <si>
    <t>KIOS H KOTA GARO</t>
  </si>
  <si>
    <t>KIOS H PINGGIR</t>
  </si>
  <si>
    <t>KIOS T DURI</t>
  </si>
  <si>
    <t>KIOS T KANDIS</t>
  </si>
  <si>
    <t>DUMAI</t>
  </si>
  <si>
    <t>POS SELAT PANJANG</t>
  </si>
  <si>
    <t>POS BENGKALIS</t>
  </si>
  <si>
    <t>KIOS T BENGKALIS</t>
  </si>
  <si>
    <t>KIOS T SELAT PANJANG</t>
  </si>
  <si>
    <t>KIOS H BUKIT KAPUR</t>
  </si>
  <si>
    <t>KIOS T MAKMUR RAHARJA</t>
  </si>
  <si>
    <t>JAMBI</t>
  </si>
  <si>
    <t>POS SUNGAI GELAM</t>
  </si>
  <si>
    <t>POS SIMPANG RIMBO</t>
  </si>
  <si>
    <t>POS SENGETI</t>
  </si>
  <si>
    <t>KIOS H KUMPEH</t>
  </si>
  <si>
    <t>KIOS H PATTIMURA</t>
  </si>
  <si>
    <t>KIOS H SELINCAH</t>
  </si>
  <si>
    <t>KIOS H MAYANG MANGURAI</t>
  </si>
  <si>
    <t>KIOS T SENGETI</t>
  </si>
  <si>
    <t>KIOS T JAMBI</t>
  </si>
  <si>
    <t>SUMBAR</t>
  </si>
  <si>
    <t>PADANG</t>
  </si>
  <si>
    <t>POS PESSEL</t>
  </si>
  <si>
    <t>POS PAINAN</t>
  </si>
  <si>
    <t>KIOS H LUNANG</t>
  </si>
  <si>
    <t>KIOS T PADANG</t>
  </si>
  <si>
    <t>KISARAN</t>
  </si>
  <si>
    <t>POS INDRAPURA</t>
  </si>
  <si>
    <t>POS TANJUNG BALAI</t>
  </si>
  <si>
    <t>POS SEI PIRING</t>
  </si>
  <si>
    <t>KIOS T KISARAN</t>
  </si>
  <si>
    <t>KIOS H SIMPANG KAWAT</t>
  </si>
  <si>
    <t>KIOS H BINJAI BARU</t>
  </si>
  <si>
    <t>KIOS H BANDAR PULAU</t>
  </si>
  <si>
    <t>KIOS H AHMAD DAHLAN</t>
  </si>
  <si>
    <t>KIOS T INDRAPURA</t>
  </si>
  <si>
    <t>KIOS T SEI PIRING</t>
  </si>
  <si>
    <t>KIOS T TANJUNG BALAI</t>
  </si>
  <si>
    <t>SEKAYU</t>
  </si>
  <si>
    <t>POS SEKAYU KOTA</t>
  </si>
  <si>
    <t>POS SEI LILIN</t>
  </si>
  <si>
    <t>POS BABAT TOMAN</t>
  </si>
  <si>
    <t>POS BAYUNG LENCIR</t>
  </si>
  <si>
    <t>KIOS T BAYUNG LENCIR</t>
  </si>
  <si>
    <t>KIOS H BAYUNG LENCIR</t>
  </si>
  <si>
    <t>KIOS T BETUNG</t>
  </si>
  <si>
    <t>KIOS T SEKAYU</t>
  </si>
  <si>
    <t>KIOS T BABAT TOMAN</t>
  </si>
  <si>
    <t>RENGAT</t>
  </si>
  <si>
    <t>POS AIR MOLEK</t>
  </si>
  <si>
    <t>POS BELILAS</t>
  </si>
  <si>
    <t>KIOS T AIR MOLEK</t>
  </si>
  <si>
    <t>KIOS H KERITANG</t>
  </si>
  <si>
    <t>KIOS H KOTA BARU</t>
  </si>
  <si>
    <t>KIOS T BELILAS</t>
  </si>
  <si>
    <t>KIOS T RENGAT</t>
  </si>
  <si>
    <t>NAD RIKEP</t>
  </si>
  <si>
    <t>BATAM</t>
  </si>
  <si>
    <t>POS NATUNA</t>
  </si>
  <si>
    <t>POS TANJUNG BALAI KARIMUN</t>
  </si>
  <si>
    <t>POS TANJUNG PINANG</t>
  </si>
  <si>
    <t>KIOS T TJ BALAI KARIMUN</t>
  </si>
  <si>
    <t>KIOS T NATUNA</t>
  </si>
  <si>
    <t>KIOS H TANJUNG PIAYU</t>
  </si>
  <si>
    <t>KIOS H KIJANG</t>
  </si>
  <si>
    <t>KIOS H BALOI</t>
  </si>
  <si>
    <t>KIOS H SIMPANG BASECAMP</t>
  </si>
  <si>
    <t>KIOS H TIBAN</t>
  </si>
  <si>
    <t>KIOS T TANJUNG PINANG</t>
  </si>
  <si>
    <t>KIOS T BATU AJI</t>
  </si>
  <si>
    <t>KIOS T BATAM</t>
  </si>
  <si>
    <t>BANDA ACEH</t>
  </si>
  <si>
    <t>POS ULEE GLEE</t>
  </si>
  <si>
    <t>POS SIGLI</t>
  </si>
  <si>
    <t>KIOS T SIGLI</t>
  </si>
  <si>
    <t>KIOS T ULEE GLEE</t>
  </si>
  <si>
    <t>KIOS H ANEUK GALONG</t>
  </si>
  <si>
    <t>KIOS H SABANG</t>
  </si>
  <si>
    <t>KIOS H ULE KARENG</t>
  </si>
  <si>
    <t>KIOS T BANDA ACEH</t>
  </si>
  <si>
    <t>BUKITTINGGI</t>
  </si>
  <si>
    <t>POS PASAMAN TIMUR</t>
  </si>
  <si>
    <t>POS BATUSANGKAR</t>
  </si>
  <si>
    <t>POS PAYAKUMBUH</t>
  </si>
  <si>
    <t>KIOS H PANTI</t>
  </si>
  <si>
    <t>KIOS T BUKITTINGGI</t>
  </si>
  <si>
    <t>KIOS T PAYAKUMBUH</t>
  </si>
  <si>
    <t>LUBUK PAKAM</t>
  </si>
  <si>
    <t>POS SEI RAMPAH</t>
  </si>
  <si>
    <t>POS TEBING TINGGI</t>
  </si>
  <si>
    <t>KIOS T TEBING TINGGI</t>
  </si>
  <si>
    <t>KIOS H PJR TAMORA</t>
  </si>
  <si>
    <t>KIOS H BATANG KUIS</t>
  </si>
  <si>
    <t>KIOS H TANJUNG MORAWA</t>
  </si>
  <si>
    <t>KIOS H PERBAUNGAN</t>
  </si>
  <si>
    <t>KIOS T GALANG</t>
  </si>
  <si>
    <t>KIOS T SEI RAMPAH</t>
  </si>
  <si>
    <t>IDI RAYEUK</t>
  </si>
  <si>
    <t>POS PANTON LABU</t>
  </si>
  <si>
    <t>KIOS H JULOK</t>
  </si>
  <si>
    <t>KIOS T IDI RAYEUK</t>
  </si>
  <si>
    <t>KIOS T PANTON LABU</t>
  </si>
  <si>
    <t>UJUNG BATU</t>
  </si>
  <si>
    <t>POS BANGKINANG</t>
  </si>
  <si>
    <t>POS FLAMBOYAN</t>
  </si>
  <si>
    <t>POS BANGUN JAYA</t>
  </si>
  <si>
    <t>POS PASIR PANGARAYAN</t>
  </si>
  <si>
    <t>KIOS T BANGUN JAYA</t>
  </si>
  <si>
    <t>KIOS H AIR TIRIS</t>
  </si>
  <si>
    <t>KIOS H SUKA RAMAI</t>
  </si>
  <si>
    <t>KIOS T BANGKINANG</t>
  </si>
  <si>
    <t>KIOS T FLAMBOYAN</t>
  </si>
  <si>
    <t>KIOS T PASIR PANGARAYAN</t>
  </si>
  <si>
    <t>KIOS T UJUNG BATU</t>
  </si>
  <si>
    <t>LANGSA</t>
  </si>
  <si>
    <t>POS KUALA SIMPANG</t>
  </si>
  <si>
    <t>KIOS T KUALA SIMPANG</t>
  </si>
  <si>
    <t>KIOS H PULO TIGA</t>
  </si>
  <si>
    <t>KIOS T LANGSA</t>
  </si>
  <si>
    <t>TEMBILAHAN</t>
  </si>
  <si>
    <t>POS SEI ARA</t>
  </si>
  <si>
    <t>KIOS T SEI ARA</t>
  </si>
  <si>
    <t>KIOS H SEI SALAK</t>
  </si>
  <si>
    <t>KIOS H SUNGAI GUNTUNG</t>
  </si>
  <si>
    <t>KIOS H TELUK PINANG</t>
  </si>
  <si>
    <t>KIOS T TELAGA BIRU TEMBILAH</t>
  </si>
  <si>
    <t>BATURAJA</t>
  </si>
  <si>
    <t>POS TUGUMULYO</t>
  </si>
  <si>
    <t>POS MUARA DUA</t>
  </si>
  <si>
    <t>POS BELITANG</t>
  </si>
  <si>
    <t>KIOS T BELITANG</t>
  </si>
  <si>
    <t>KIOS H BALITANG</t>
  </si>
  <si>
    <t>KIOS H MARTAPURA</t>
  </si>
  <si>
    <t>KIOS H PENINJAUAN</t>
  </si>
  <si>
    <t>KIOS T TUGUMULYO</t>
  </si>
  <si>
    <t>KIOS T BATURAJA</t>
  </si>
  <si>
    <t>KIOS T MUARA DUA</t>
  </si>
  <si>
    <t>PANGKAL PINANG</t>
  </si>
  <si>
    <t>POS TOBOALI</t>
  </si>
  <si>
    <t>POS MANGGAR</t>
  </si>
  <si>
    <t>POS KOBA</t>
  </si>
  <si>
    <t>POS BELITUNG</t>
  </si>
  <si>
    <t>KIOS T MANGGAR</t>
  </si>
  <si>
    <t>KIOS T TOBOALI</t>
  </si>
  <si>
    <t>KIOS T KOBA</t>
  </si>
  <si>
    <t>KIOS T PANGKAL PINANG</t>
  </si>
  <si>
    <t>KIOS T BELITUNG</t>
  </si>
  <si>
    <t>PRABUMULIH</t>
  </si>
  <si>
    <t>POS GELUMBANG</t>
  </si>
  <si>
    <t>POS KAYU AGUNG</t>
  </si>
  <si>
    <t>POS INDRALAYA</t>
  </si>
  <si>
    <t>KIOS T GELUMBANG</t>
  </si>
  <si>
    <t>KIOS H PAMPANGAN</t>
  </si>
  <si>
    <t>KIOS H TANJUNG RAYA</t>
  </si>
  <si>
    <t>KIOS T KAYU AGUNG</t>
  </si>
  <si>
    <t>KIOS T PRABUMULIH</t>
  </si>
  <si>
    <t>KIOS T INDRALAYA</t>
  </si>
  <si>
    <t>MUARA ENIM</t>
  </si>
  <si>
    <t>POS LAHAT</t>
  </si>
  <si>
    <t>POS PAGAR ALAM</t>
  </si>
  <si>
    <t>POS PENDOPO</t>
  </si>
  <si>
    <t>KIOS H TANJUNG ENIM</t>
  </si>
  <si>
    <t>KIOS T LAHAT</t>
  </si>
  <si>
    <t>KIOS T PENDOPO</t>
  </si>
  <si>
    <t>KIOS T MUARA ENIM</t>
  </si>
  <si>
    <t>KIOS T PAGAR ALAM</t>
  </si>
  <si>
    <t>LUBUK LINGGAU</t>
  </si>
  <si>
    <t>POS CURUP</t>
  </si>
  <si>
    <t>POS KEPAHIANG</t>
  </si>
  <si>
    <t>POS SIMPANG NIBUNG (MEGANG SAKTI)</t>
  </si>
  <si>
    <t>KIOS H LEBONG</t>
  </si>
  <si>
    <t>KIOS H MUARA BELITI</t>
  </si>
  <si>
    <t>KIOS T CURUP</t>
  </si>
  <si>
    <t>KIOS T MEGANG SAKTI</t>
  </si>
  <si>
    <t>KIOS T KEPAHIANG</t>
  </si>
  <si>
    <t>KIOS T LUBUK LINGGAU</t>
  </si>
  <si>
    <t xml:space="preserve">PANGKALAN KERINCI </t>
  </si>
  <si>
    <t>POS SIAK</t>
  </si>
  <si>
    <t>POS SOREK</t>
  </si>
  <si>
    <t>POS UKUI</t>
  </si>
  <si>
    <t>POS LUBUK DALAM</t>
  </si>
  <si>
    <t>KIOS T LUBUK DALAM</t>
  </si>
  <si>
    <t>KIOS T SEIKIJANG</t>
  </si>
  <si>
    <t>KIOS T PANGKALAN KERINCI</t>
  </si>
  <si>
    <t>KIOS T SOREK</t>
  </si>
  <si>
    <t>KIOS T SIAK</t>
  </si>
  <si>
    <t>MUKO MUKO</t>
  </si>
  <si>
    <t>POS KETAHUN</t>
  </si>
  <si>
    <t>POS IPUH</t>
  </si>
  <si>
    <t>KIOS H PUTRI HIJAU</t>
  </si>
  <si>
    <t>KIOS T MUKO-MUKO</t>
  </si>
  <si>
    <t>KIOS T IPUH</t>
  </si>
  <si>
    <t>LHOKSEUMAWE</t>
  </si>
  <si>
    <t>POS KUTACANE</t>
  </si>
  <si>
    <t>POS BIREUEN</t>
  </si>
  <si>
    <t>KIOS T TAKENGON</t>
  </si>
  <si>
    <t>KIOS H PONDOK</t>
  </si>
  <si>
    <t>KIOS H KUTACANE</t>
  </si>
  <si>
    <t>KIOS H LHOKSUKON</t>
  </si>
  <si>
    <t>KIOS H BLANGKEJEREN</t>
  </si>
  <si>
    <t>KIOS H MATANG</t>
  </si>
  <si>
    <t>KIOS H BATUPHAT</t>
  </si>
  <si>
    <t>KIOS H ANGKUP</t>
  </si>
  <si>
    <t>KIOS T KOTA JUANG BIREUN</t>
  </si>
  <si>
    <t>KIOS T LHOKSEUMAWE</t>
  </si>
  <si>
    <t>SIMPANG EMPAT</t>
  </si>
  <si>
    <t>POS LUBUK BASUNG</t>
  </si>
  <si>
    <t>POS UJUNG GADING</t>
  </si>
  <si>
    <t>KIOS H PASAMAN BARAT</t>
  </si>
  <si>
    <t>KIOS T UJUNG GADING</t>
  </si>
  <si>
    <t>KIOS T SIMPANG EMPAT</t>
  </si>
  <si>
    <t>KABANJAHE</t>
  </si>
  <si>
    <t>POS RAYA</t>
  </si>
  <si>
    <t>POS SIDIKALANG</t>
  </si>
  <si>
    <t>KIOS T KABANJAHE</t>
  </si>
  <si>
    <t>KIOS T RAYA</t>
  </si>
  <si>
    <t>KIOS H TIGA BINANGA</t>
  </si>
  <si>
    <t>KIOS H TIGA LINGGA</t>
  </si>
  <si>
    <t>KIOS T SIDIKALANG</t>
  </si>
  <si>
    <t>MUARA BUNGO</t>
  </si>
  <si>
    <t>POS MUARA TABIR</t>
  </si>
  <si>
    <t>POS RANTAU IKIL</t>
  </si>
  <si>
    <t>POS KUAMANG KUNING</t>
  </si>
  <si>
    <t>KIOS T MUARA TABIR</t>
  </si>
  <si>
    <t>KIOS H SUNGAI PINANG JAYA</t>
  </si>
  <si>
    <t>KIOS T RANTAU IKIL</t>
  </si>
  <si>
    <t>KIOS T KUAMANG KUNING</t>
  </si>
  <si>
    <t>KIOS T MUARA BUNGO</t>
  </si>
  <si>
    <t>BANGKO</t>
  </si>
  <si>
    <t>POS HITAM ULU</t>
  </si>
  <si>
    <t>POS PAMENANG</t>
  </si>
  <si>
    <t>KIOS H SIMPANG JELITA</t>
  </si>
  <si>
    <t>KIOS T HITAM ULU</t>
  </si>
  <si>
    <t>KIOS T BANGKO</t>
  </si>
  <si>
    <t>KIOS T PAMENANG</t>
  </si>
  <si>
    <t>PRINGSEWU</t>
  </si>
  <si>
    <t>POS KOTA AGUNG</t>
  </si>
  <si>
    <t>POS KALIREJO</t>
  </si>
  <si>
    <t>KIOS H GUNUNG BATU</t>
  </si>
  <si>
    <t>KIOS H BMR PRINGSEWU</t>
  </si>
  <si>
    <t>KIOS H GADING JAYA</t>
  </si>
  <si>
    <t>KIOS H GADING REJO</t>
  </si>
  <si>
    <t>KIOS H SUKOHARJO</t>
  </si>
  <si>
    <t>KIOS T PRINGSEWU</t>
  </si>
  <si>
    <t>KIOS T KALIREJO</t>
  </si>
  <si>
    <t>KIOS T KOTA AGUNG</t>
  </si>
  <si>
    <t>METRO</t>
  </si>
  <si>
    <t>POS SIMPANG SRIBAWONO</t>
  </si>
  <si>
    <t>POS PURBOLINGGO</t>
  </si>
  <si>
    <t>POS WAYJEPARA</t>
  </si>
  <si>
    <t>KIOS T WAY JEPARA</t>
  </si>
  <si>
    <t>KIOS H SRIBUWONO</t>
  </si>
  <si>
    <t>KIOS H KIBANG</t>
  </si>
  <si>
    <t>KIOS H SUMBER GEDE</t>
  </si>
  <si>
    <t>KIOS H PASAR SAKTI</t>
  </si>
  <si>
    <t>KIOS T PURBOLINGGO</t>
  </si>
  <si>
    <t>KIOS T METRO</t>
  </si>
  <si>
    <t>KIOS T SIMPANG SRIBOWONO</t>
  </si>
  <si>
    <t>PALEMBANG 2</t>
  </si>
  <si>
    <t>KIOS H MARIANA</t>
  </si>
  <si>
    <t>KIOS T PALEMBANG 2</t>
  </si>
  <si>
    <t>MEULABOH</t>
  </si>
  <si>
    <t>POS BLANGPIDIE</t>
  </si>
  <si>
    <t>POS TAPAK TUAN</t>
  </si>
  <si>
    <t>KIOS T BLANGPIDIE</t>
  </si>
  <si>
    <t>KIOS T TAPAK TUAN</t>
  </si>
  <si>
    <t>KIOS H SIMPANG PEUT</t>
  </si>
  <si>
    <t>KIOS H TEUNOM</t>
  </si>
  <si>
    <t>KIOS H ALUE BILIE</t>
  </si>
  <si>
    <t>KIOS H CALANG</t>
  </si>
  <si>
    <t>KIOS H LADANG RIMBA</t>
  </si>
  <si>
    <t>KIOS T MEULABOH</t>
  </si>
  <si>
    <t>KIOS T SUBULUSALAM</t>
  </si>
  <si>
    <t>KALIANDA</t>
  </si>
  <si>
    <t>POS SIDOMULYO</t>
  </si>
  <si>
    <t>POS TANJUNG BINTANG</t>
  </si>
  <si>
    <t>KIOS H PEMATANG PASIR</t>
  </si>
  <si>
    <t>KIOS H PASAR TANJUNG</t>
  </si>
  <si>
    <t>KIOS H CANDIPURO</t>
  </si>
  <si>
    <t>KIOS H PALAS</t>
  </si>
  <si>
    <t>KIOS T SIDOMULYO</t>
  </si>
  <si>
    <t>KIOS T TANJUNG BINTANG</t>
  </si>
  <si>
    <t>KIOS T KALIANDA</t>
  </si>
  <si>
    <t>KOTABUMI</t>
  </si>
  <si>
    <t>POS KRUI</t>
  </si>
  <si>
    <t>POS BARADATU</t>
  </si>
  <si>
    <t>POS BUKIT KEMUNING</t>
  </si>
  <si>
    <t>POS LIWA</t>
  </si>
  <si>
    <t>POS WAY KANAN (SIMPANG EMPAT 262)</t>
  </si>
  <si>
    <t>POS NEGARA RATU</t>
  </si>
  <si>
    <t>KIOS T PASAR MINGGU</t>
  </si>
  <si>
    <t>KIOS H BUMI RATU</t>
  </si>
  <si>
    <t>KIOS H PASAR RABU</t>
  </si>
  <si>
    <t>KIOS T KRUI</t>
  </si>
  <si>
    <t>KIOS T KOTABUMI</t>
  </si>
  <si>
    <t>KIOS T BUKIT KEMUNING</t>
  </si>
  <si>
    <t>TULANG BAWANG</t>
  </si>
  <si>
    <t>POS MENGGALA</t>
  </si>
  <si>
    <t>POS RAWAJITU</t>
  </si>
  <si>
    <t>POS SIMPANG PEMATANG</t>
  </si>
  <si>
    <t>KIOS H BRABASAN</t>
  </si>
  <si>
    <t>KIOS H GUNUNG AGUNG</t>
  </si>
  <si>
    <t>KIOS T GUNUNG TERANG</t>
  </si>
  <si>
    <t>KIOS T TULANG BAWANG</t>
  </si>
  <si>
    <t>KIOS T SIMPANG PEMATANG</t>
  </si>
  <si>
    <t>MARELAN</t>
  </si>
  <si>
    <t>KIOS H MARTUBUNG</t>
  </si>
  <si>
    <t>KIOS H TERJUN</t>
  </si>
  <si>
    <t>KIOS H BRAYAN</t>
  </si>
  <si>
    <t>KIOS H BELAWAN</t>
  </si>
  <si>
    <t>KIOS H MABAR</t>
  </si>
  <si>
    <t>KIOS T MARELAN</t>
  </si>
  <si>
    <t>MUARA BULIAN</t>
  </si>
  <si>
    <t>POS SUNGAI BAHAR</t>
  </si>
  <si>
    <t>POS TEMPINO</t>
  </si>
  <si>
    <t>POS BATHIN XXIV</t>
  </si>
  <si>
    <t>POS SEI RENGAS</t>
  </si>
  <si>
    <t>KIOS T BATHIN XXIV</t>
  </si>
  <si>
    <t>KIOS T SUNGAI RENGAS</t>
  </si>
  <si>
    <t>KIOS T SUNGAI BAHAR</t>
  </si>
  <si>
    <t>KIOS T MUARA BULIAN</t>
  </si>
  <si>
    <t>KIOS T TEMPINO</t>
  </si>
  <si>
    <t>RIMBO BUJANG</t>
  </si>
  <si>
    <t>POS TEBO</t>
  </si>
  <si>
    <t>KIOS T RIMBO BUJANG</t>
  </si>
  <si>
    <t>KIOS T TEBO</t>
  </si>
  <si>
    <t>KIOS H BENGKAL</t>
  </si>
  <si>
    <t>SAROLANGUN</t>
  </si>
  <si>
    <t>POS SINGKUT</t>
  </si>
  <si>
    <t>POS MANDIANGIN</t>
  </si>
  <si>
    <t>KIOS H SUNGAI BENTENG</t>
  </si>
  <si>
    <t>KIOS H AIR HITAM</t>
  </si>
  <si>
    <t>KIOS T SINGKUT</t>
  </si>
  <si>
    <t>PADANG 2</t>
  </si>
  <si>
    <t>POS SICINCIN</t>
  </si>
  <si>
    <t>POS PARIAMAN</t>
  </si>
  <si>
    <t>KIOS T SICINCIN</t>
  </si>
  <si>
    <t>KIOS T PARIAMAN</t>
  </si>
  <si>
    <t>KIOS T KOTO TANGAH</t>
  </si>
  <si>
    <t>SOLOK</t>
  </si>
  <si>
    <t>POS SUNGAI RUMBAI</t>
  </si>
  <si>
    <t>POS SUNGAI PENUH</t>
  </si>
  <si>
    <t>POS PULAU PUNJUNG</t>
  </si>
  <si>
    <t>POS LUBUK MALAKO</t>
  </si>
  <si>
    <t>POS SAWAH LUNTO (SIJUNJUNG SAWAH)</t>
  </si>
  <si>
    <t>POS SOLOK SELATAN</t>
  </si>
  <si>
    <t>KIOS T SOLOK SELATAN</t>
  </si>
  <si>
    <t>KIOS T SOLOK</t>
  </si>
  <si>
    <t>TANJUNG JABUNG</t>
  </si>
  <si>
    <t>POS TEBING TINGGI TU</t>
  </si>
  <si>
    <t>POS MUARA SABAK</t>
  </si>
  <si>
    <t>POS MERLUNG</t>
  </si>
  <si>
    <t>KIOS T KUALA TUNGKAL</t>
  </si>
  <si>
    <t>KIOS T MUARA SABAK</t>
  </si>
  <si>
    <t>KIOS T MERLUNG</t>
  </si>
  <si>
    <t>SIBOLGA</t>
  </si>
  <si>
    <t>POS BARUS</t>
  </si>
  <si>
    <t>POS BALIGE</t>
  </si>
  <si>
    <t>KIOS H DOLOK SANGGUL</t>
  </si>
  <si>
    <t>KIOS H SIBOLGA NAULI</t>
  </si>
  <si>
    <t>KIOS T SIBOLGA</t>
  </si>
  <si>
    <t>TELUK KUANTAN</t>
  </si>
  <si>
    <t>POS BASERAH</t>
  </si>
  <si>
    <t>POS LIPAT KAIN</t>
  </si>
  <si>
    <t>POS PERANAP</t>
  </si>
  <si>
    <t>KIOS H MUARA LEMBU</t>
  </si>
  <si>
    <t>KIOS H LIPAT KAIN</t>
  </si>
  <si>
    <t>KIOS H LUBUK JAMBI</t>
  </si>
  <si>
    <t>KIOS T TLK KUANTAN</t>
  </si>
  <si>
    <t>KIOS T BASERAH</t>
  </si>
  <si>
    <t>KIOS T PERANAP BASERAH</t>
  </si>
  <si>
    <t>PADANG SIDEMPUAN</t>
  </si>
  <si>
    <t>POS NATAL</t>
  </si>
  <si>
    <t>POS GUNUNG TUA</t>
  </si>
  <si>
    <t>POS SIBUHUAN</t>
  </si>
  <si>
    <t>POS PANYABUNGAN</t>
  </si>
  <si>
    <t>KIOS H SULTAN HASANUDDIN</t>
  </si>
  <si>
    <t>KIOS T NATAL</t>
  </si>
  <si>
    <t>KIOS T SIBUHUAN</t>
  </si>
  <si>
    <t>BAGAN BATU</t>
  </si>
  <si>
    <t>POS UJUNG TANJUNG</t>
  </si>
  <si>
    <t>POS BAGAN SIAPI - API</t>
  </si>
  <si>
    <t>KIOS T UJUNG TANJUNG</t>
  </si>
  <si>
    <t>KIOS T BAGAN SIAPI API</t>
  </si>
  <si>
    <t>KIOS H BALAM 37</t>
  </si>
  <si>
    <t>KIOS H PUJUD</t>
  </si>
  <si>
    <t>KIOS T BAGAN BATU</t>
  </si>
  <si>
    <t>SUNGAI LIAT</t>
  </si>
  <si>
    <t>POS MUNTOK</t>
  </si>
  <si>
    <t>POS KELAPA</t>
  </si>
  <si>
    <t>KIOS T SUNGAI LIAT</t>
  </si>
  <si>
    <t>KIOS H BELINYU</t>
  </si>
  <si>
    <t>KIOS T MUNTOK</t>
  </si>
  <si>
    <t>JABAR 1</t>
  </si>
  <si>
    <t>KIOS H SETIABUDI</t>
  </si>
  <si>
    <t>KIOS H ASIA AFRIKA</t>
  </si>
  <si>
    <t>KIOS H DAGO</t>
  </si>
  <si>
    <t>KIOS H ABC</t>
  </si>
  <si>
    <t>KIOS H MARGAASIH</t>
  </si>
  <si>
    <t>KIOS T BANDUNG 1</t>
  </si>
  <si>
    <t>CIREBON</t>
  </si>
  <si>
    <t>POS WALED</t>
  </si>
  <si>
    <t>POS KUNINGAN</t>
  </si>
  <si>
    <t>KIOS T SUMBER</t>
  </si>
  <si>
    <t>KIOS H TUKMUDAL</t>
  </si>
  <si>
    <t>KIOS H SINDANG LAUT</t>
  </si>
  <si>
    <t>KIOS H GUNUNG JATI</t>
  </si>
  <si>
    <t>KIOS H PLERED</t>
  </si>
  <si>
    <t>KIOS H LOSARI</t>
  </si>
  <si>
    <t>KIOS H LURAGUNG</t>
  </si>
  <si>
    <t>KIOS T WALED</t>
  </si>
  <si>
    <t>KIOS T CIREBON</t>
  </si>
  <si>
    <t>JABAR 5</t>
  </si>
  <si>
    <t>TASIKMALAYA</t>
  </si>
  <si>
    <t>POS BANTARKALONG</t>
  </si>
  <si>
    <t>KIOS H CIKURUBUK</t>
  </si>
  <si>
    <t>KIOS H SINGAPARNA</t>
  </si>
  <si>
    <t>KIOS H CIAWI 303</t>
  </si>
  <si>
    <t>KIOS H SINDANGKASIH</t>
  </si>
  <si>
    <t>KIOS H MANONJAYA</t>
  </si>
  <si>
    <t>KIOS H RAJAPOLAH</t>
  </si>
  <si>
    <t>KIOS H BANTARKALONG</t>
  </si>
  <si>
    <t>KIOS T TASIKMALAYA</t>
  </si>
  <si>
    <t>KADIPATEN</t>
  </si>
  <si>
    <t>POS SUMEDANG</t>
  </si>
  <si>
    <t>KIOS H KADIPATEN</t>
  </si>
  <si>
    <t>KIOS H RAJAGALUH</t>
  </si>
  <si>
    <t>KIOS H JATITUJUH</t>
  </si>
  <si>
    <t>KIOS H PANYINGKIRAN</t>
  </si>
  <si>
    <t>KIOS T SUMEDANG</t>
  </si>
  <si>
    <t>KIOS T KADIPATEN</t>
  </si>
  <si>
    <t>JATIBARANG</t>
  </si>
  <si>
    <t>POS KARANG AMPEL</t>
  </si>
  <si>
    <t>POS KANDANGHAUR</t>
  </si>
  <si>
    <t xml:space="preserve">KIOS T KARANG AMPEL </t>
  </si>
  <si>
    <t>KIOS H BONGAS</t>
  </si>
  <si>
    <t>KIOS H SINDANG</t>
  </si>
  <si>
    <t>KIOS H PATROL</t>
  </si>
  <si>
    <t>KIOS H KARANGAMPEL</t>
  </si>
  <si>
    <t>KIOS H LELEA</t>
  </si>
  <si>
    <t>KIOS T JATIBARANG</t>
  </si>
  <si>
    <t>SUBANG</t>
  </si>
  <si>
    <t>POS CIPENDEUY</t>
  </si>
  <si>
    <t>POS PEGADEN</t>
  </si>
  <si>
    <t>KIOS H PABUARAN</t>
  </si>
  <si>
    <t>KIOS H PURWADADI</t>
  </si>
  <si>
    <t>KIOS H PEGADEN</t>
  </si>
  <si>
    <t>KIOS H JALAN CAGAK</t>
  </si>
  <si>
    <t>KIOS H CIBOGO</t>
  </si>
  <si>
    <t>KIOS H CIGADUNG</t>
  </si>
  <si>
    <t>KIOS H CIKAUM</t>
  </si>
  <si>
    <t>KIOS H CIJAMBE</t>
  </si>
  <si>
    <t>KIOS H CIPENDEUY</t>
  </si>
  <si>
    <t>KIOS H KALIJATI</t>
  </si>
  <si>
    <t>KIOS T CIPENDEUY</t>
  </si>
  <si>
    <t>KIOS T PEGADEN</t>
  </si>
  <si>
    <t>LEMBANG</t>
  </si>
  <si>
    <t>KIOS H TANGKUBAN PERAHU</t>
  </si>
  <si>
    <t>KIOS H CIWARUGA</t>
  </si>
  <si>
    <t>KIOS H KOLMAS</t>
  </si>
  <si>
    <t>KIOS T LEMBANG</t>
  </si>
  <si>
    <t>POS BATU NUNGGAL</t>
  </si>
  <si>
    <t>POS MAJALAYA</t>
  </si>
  <si>
    <t>KIOS H KIARA CONDONG</t>
  </si>
  <si>
    <t>KIOS H KATAMSO</t>
  </si>
  <si>
    <t>KIOS H MARUYUNG</t>
  </si>
  <si>
    <t>KIOS H CICAHEUM</t>
  </si>
  <si>
    <t>KIOS H CIKUTRA</t>
  </si>
  <si>
    <t>KIOS H BANDUNG 2</t>
  </si>
  <si>
    <t>KIOS H SOLOKAN JERUK</t>
  </si>
  <si>
    <t>KIOS H MANGPRANG</t>
  </si>
  <si>
    <t>KIOS T MAJALAYA</t>
  </si>
  <si>
    <t>PADALARANG</t>
  </si>
  <si>
    <t>POS CILILIN</t>
  </si>
  <si>
    <t>KIOS H CIPATAT</t>
  </si>
  <si>
    <t>KIOS H CIHAMPELAS</t>
  </si>
  <si>
    <t>KIOS H CILILIN</t>
  </si>
  <si>
    <t>KIOS H CIPTAGUMUKTI</t>
  </si>
  <si>
    <t>KIOS T PADALARANG</t>
  </si>
  <si>
    <t>KIOS T CILILIN</t>
  </si>
  <si>
    <t>PAMANUKAN</t>
  </si>
  <si>
    <t>POS HAURGEULIS</t>
  </si>
  <si>
    <t>POS CIASEM</t>
  </si>
  <si>
    <t>KIOS H COMPRENG</t>
  </si>
  <si>
    <t>KIOS H GANTAR</t>
  </si>
  <si>
    <t>KIOS H HAURGEULIS</t>
  </si>
  <si>
    <t>KIOS T PAMANUKAN</t>
  </si>
  <si>
    <t xml:space="preserve">KIOS T HAURGEULIS </t>
  </si>
  <si>
    <t>GARUT</t>
  </si>
  <si>
    <t>POS CIKAJANG</t>
  </si>
  <si>
    <t>KIOS H BUNGBULANG</t>
  </si>
  <si>
    <t>KIOS H PAMEUNGPEUK</t>
  </si>
  <si>
    <t>KIOS H LELES</t>
  </si>
  <si>
    <t>KIOS T CIKAJANG</t>
  </si>
  <si>
    <t>KIOS T GARUT</t>
  </si>
  <si>
    <t>SOREANG</t>
  </si>
  <si>
    <t>POS BALEENDAH</t>
  </si>
  <si>
    <t>KIOS H CINCIN</t>
  </si>
  <si>
    <t>KIOS H PENGALENGAN</t>
  </si>
  <si>
    <t>KIOS H BANJARAN</t>
  </si>
  <si>
    <t>KIOS H BALE ENDAH</t>
  </si>
  <si>
    <t>KIOS H CANGKUANG</t>
  </si>
  <si>
    <t>KIOS H ALAMENDAH</t>
  </si>
  <si>
    <t>KIOS H SIJALAK HARUPAT</t>
  </si>
  <si>
    <t>KIOS H SOROJA</t>
  </si>
  <si>
    <t>KIOS T BALEENDAH</t>
  </si>
  <si>
    <t>CICALENGKA</t>
  </si>
  <si>
    <t>KIOS H NAGROG</t>
  </si>
  <si>
    <t>KIOS H CIKANCUNG</t>
  </si>
  <si>
    <t>KIOS H JATINANGOR</t>
  </si>
  <si>
    <t>KIOS T CILEUNYI</t>
  </si>
  <si>
    <t>BANJAR</t>
  </si>
  <si>
    <t>POS PANGANDARAN</t>
  </si>
  <si>
    <t>KIOS H PARIGI</t>
  </si>
  <si>
    <t>KIOS H LEMBURBALONG</t>
  </si>
  <si>
    <t>KIOS H CIKONENG</t>
  </si>
  <si>
    <t>KIOS T BANJAR</t>
  </si>
  <si>
    <t>BANDUNG 3 (KOPO)</t>
  </si>
  <si>
    <t>KIOS H MOCH TOHA</t>
  </si>
  <si>
    <t>KIOS H MEKAR RAHAYU</t>
  </si>
  <si>
    <t>KIOS H CIBADUYUT</t>
  </si>
  <si>
    <t>KIOS H KATAPANG</t>
  </si>
  <si>
    <t>KIOS T BANDUNG 3</t>
  </si>
  <si>
    <t>BANDUNG 5 (CIMAHI)</t>
  </si>
  <si>
    <t>POS NGAMPRAH</t>
  </si>
  <si>
    <t>KIOS H TANIMULYA</t>
  </si>
  <si>
    <t>KIOS T BANDUNG 5</t>
  </si>
  <si>
    <t>ARJAWINANGUN</t>
  </si>
  <si>
    <t>KIOS H SUMBERJAYA</t>
  </si>
  <si>
    <t>KIOS H PLUMBON</t>
  </si>
  <si>
    <t>KIOS H PALIMANAN</t>
  </si>
  <si>
    <t>KIOS H CIWARINGIN</t>
  </si>
  <si>
    <t>PURWAKARTA</t>
  </si>
  <si>
    <t>POS PLERED</t>
  </si>
  <si>
    <t>KIOS H BABAKAN CIKAO</t>
  </si>
  <si>
    <t>KIOS H JATILUHUR</t>
  </si>
  <si>
    <t>KIOS H BOJONG</t>
  </si>
  <si>
    <t>KIOS H CIKOPO</t>
  </si>
  <si>
    <t>KIOS H DARANGDAN</t>
  </si>
  <si>
    <t>KIOS H PASAWAHAN</t>
  </si>
  <si>
    <t>KIOS T PURWAKARTA</t>
  </si>
  <si>
    <t>KIOS T PLERED</t>
  </si>
  <si>
    <t>JATENG 1</t>
  </si>
  <si>
    <t>SEMARANG</t>
  </si>
  <si>
    <t>POS MIJEN</t>
  </si>
  <si>
    <t>POS BANYUMANIK</t>
  </si>
  <si>
    <t>KIOS T MIJEN</t>
  </si>
  <si>
    <t>KIOS H MANGKANG</t>
  </si>
  <si>
    <t>KIOS H NGALIYAN</t>
  </si>
  <si>
    <t>KIOS H SEKARAN</t>
  </si>
  <si>
    <t>KIOS T SEMARANG</t>
  </si>
  <si>
    <t>KIOS T BANYUMANIK</t>
  </si>
  <si>
    <t>DIY</t>
  </si>
  <si>
    <t>YOGYAKARTA</t>
  </si>
  <si>
    <t>POS BANTUL</t>
  </si>
  <si>
    <t>POS WATES</t>
  </si>
  <si>
    <t>KIOS T BANTUL</t>
  </si>
  <si>
    <t>KIOS H PASAR TELO</t>
  </si>
  <si>
    <t>KIOS H BANGUNTAPAN</t>
  </si>
  <si>
    <t>KIOS H GODEAN</t>
  </si>
  <si>
    <t>KIOS H SEDAYU</t>
  </si>
  <si>
    <t>KIOS T WATES</t>
  </si>
  <si>
    <t>KIOS T YOGYAKARTA</t>
  </si>
  <si>
    <t>JATENG 2</t>
  </si>
  <si>
    <t>TEGAL</t>
  </si>
  <si>
    <t>POS BOJONG</t>
  </si>
  <si>
    <t>POS SLAWI</t>
  </si>
  <si>
    <t>KIOS T BOJONG</t>
  </si>
  <si>
    <t>KIOS H MARGADANA</t>
  </si>
  <si>
    <t>KIOS H KRAMAT</t>
  </si>
  <si>
    <t>KIOS H PANGKAH</t>
  </si>
  <si>
    <t>KIOS T TEGAL</t>
  </si>
  <si>
    <t>SOLO</t>
  </si>
  <si>
    <t>POS SOLO KOTA</t>
  </si>
  <si>
    <t>POS WONOGIRI</t>
  </si>
  <si>
    <t>KIOS H SOLO KOTA</t>
  </si>
  <si>
    <t>KIOS H PEDAN</t>
  </si>
  <si>
    <t>KIOS H HONGGOWONGSO</t>
  </si>
  <si>
    <t>KIOS T SOLO</t>
  </si>
  <si>
    <t>KIOS T KLATEN</t>
  </si>
  <si>
    <t>KIOS T WONOGIRI</t>
  </si>
  <si>
    <t>PEKALONGAN</t>
  </si>
  <si>
    <t>POS KEDUNGWUNI</t>
  </si>
  <si>
    <t>POS KAJEN</t>
  </si>
  <si>
    <t>KIOS H PEKALONGAN KOTA</t>
  </si>
  <si>
    <t>KIOS H KEDUNGWUNI</t>
  </si>
  <si>
    <t>KIOS H WIRADESA</t>
  </si>
  <si>
    <t>KIOS T PEKALONGAN</t>
  </si>
  <si>
    <t>KUDUS</t>
  </si>
  <si>
    <t>POS JEKULO</t>
  </si>
  <si>
    <t>POS DEMAK</t>
  </si>
  <si>
    <t>KIOS T DEMAK</t>
  </si>
  <si>
    <t>KIOS T KUDUS</t>
  </si>
  <si>
    <t>KIOS H KALIWUNGU</t>
  </si>
  <si>
    <t>KIOS H JEKULO</t>
  </si>
  <si>
    <t>KIOS H KARANG TENGAH DEMAK</t>
  </si>
  <si>
    <t>PURWOKERTO</t>
  </si>
  <si>
    <t>POS BANYUMAS</t>
  </si>
  <si>
    <t>KIOS T PURWOKERTO</t>
  </si>
  <si>
    <t>KIOS H PASAR CERMAI</t>
  </si>
  <si>
    <t>KIOS H PASAR PAHING</t>
  </si>
  <si>
    <t>PALUR</t>
  </si>
  <si>
    <t>POS SRAGEN</t>
  </si>
  <si>
    <t>POS KARANG ANYAR</t>
  </si>
  <si>
    <t>KIOS T PALUR</t>
  </si>
  <si>
    <t>KIOS H KARANGPANDAN</t>
  </si>
  <si>
    <t>KIOS H SAMBIREJO</t>
  </si>
  <si>
    <t>KIOS H GEMOLONG</t>
  </si>
  <si>
    <t>KIOS T KARANG ANYAR</t>
  </si>
  <si>
    <t>KIOS T SRAGEN</t>
  </si>
  <si>
    <t>CILACAP</t>
  </si>
  <si>
    <t>POS SAMPANG</t>
  </si>
  <si>
    <t>KIOS H PASAR SIDODADI</t>
  </si>
  <si>
    <t>KIOS H KROYA</t>
  </si>
  <si>
    <t>KIOS H SAMPANG</t>
  </si>
  <si>
    <t>KIOS T CILACAP</t>
  </si>
  <si>
    <t>JEPARA</t>
  </si>
  <si>
    <t>POS BANGSRI</t>
  </si>
  <si>
    <t>POS KALINYAMATAN</t>
  </si>
  <si>
    <t>KIOS H KELING</t>
  </si>
  <si>
    <t>KIOS T KALINYAMATAN</t>
  </si>
  <si>
    <t>KIOS T JEPARA</t>
  </si>
  <si>
    <t>KIOS T BANGSRI</t>
  </si>
  <si>
    <t>PATI</t>
  </si>
  <si>
    <t>POS JUWANA</t>
  </si>
  <si>
    <t>POS TAYU</t>
  </si>
  <si>
    <t>KIOS T JUWANA</t>
  </si>
  <si>
    <t>KIOS H DUKUHSETI</t>
  </si>
  <si>
    <t>KIOS H TAYU</t>
  </si>
  <si>
    <t>KIOS H GABUS</t>
  </si>
  <si>
    <t>KIOS T PATI</t>
  </si>
  <si>
    <t>PURWODADI</t>
  </si>
  <si>
    <t>KIOS H GROBOGAN</t>
  </si>
  <si>
    <t>KIOS H DANYANG</t>
  </si>
  <si>
    <t>KIOS H WIROSARI</t>
  </si>
  <si>
    <t>KIOS H PULOKULON</t>
  </si>
  <si>
    <t>KIOS T PURWODADI</t>
  </si>
  <si>
    <t>YOGYAKARTA 2</t>
  </si>
  <si>
    <t>KIOS T YOGYAKARTA 2</t>
  </si>
  <si>
    <t>KIOS H MOYUDAN MINGGIR SEYEGAN</t>
  </si>
  <si>
    <t>KIOS H P SLEMAN</t>
  </si>
  <si>
    <t>KIOS H PAKEM</t>
  </si>
  <si>
    <t>BREBES</t>
  </si>
  <si>
    <t>POS KETANGGUNGAN</t>
  </si>
  <si>
    <t>KIOS H BREBES KOTA</t>
  </si>
  <si>
    <t>KIOS H LARANGAN</t>
  </si>
  <si>
    <t>KIOS T BREBES</t>
  </si>
  <si>
    <t>KIOS T KETANGGUNGAN</t>
  </si>
  <si>
    <t>BLORA</t>
  </si>
  <si>
    <t>POS REMBANG</t>
  </si>
  <si>
    <t>POS CEPU</t>
  </si>
  <si>
    <t>KIOS T REMBANG</t>
  </si>
  <si>
    <t>KIOS T CEPU</t>
  </si>
  <si>
    <t>KIOS T BLORA</t>
  </si>
  <si>
    <t>KEBUMEN</t>
  </si>
  <si>
    <t>POS PURWOREJO</t>
  </si>
  <si>
    <t>POS GOMBONG</t>
  </si>
  <si>
    <t>KIOS T GOMBONG</t>
  </si>
  <si>
    <t>KIOS T KUTOARJO</t>
  </si>
  <si>
    <t>KIOS H PETANAHAN</t>
  </si>
  <si>
    <t>KIOS H PANGENREJO</t>
  </si>
  <si>
    <t>KIOS T KEBUMEN</t>
  </si>
  <si>
    <t>YOGYAKARTA 3 (WONOSARI)</t>
  </si>
  <si>
    <t>KIOS H REJOSARI</t>
  </si>
  <si>
    <t>KIOS T WONOSARI</t>
  </si>
  <si>
    <t>MAGELANG</t>
  </si>
  <si>
    <t>POS MUNTILAN</t>
  </si>
  <si>
    <t>KIOS T BANDONGAN</t>
  </si>
  <si>
    <t>KIOS T MAGELANG</t>
  </si>
  <si>
    <t>SEMARANG 2</t>
  </si>
  <si>
    <t xml:space="preserve">POS PLAMONGAN </t>
  </si>
  <si>
    <t>KIOS H GAJAH</t>
  </si>
  <si>
    <t>KIOS H PLAMONGAN</t>
  </si>
  <si>
    <t>KIOS H TLOGOSARI</t>
  </si>
  <si>
    <t>KIOS H PUCANG GADING</t>
  </si>
  <si>
    <t>KIOS H KALIGAWE</t>
  </si>
  <si>
    <t>KIOS T SEMARANG 2</t>
  </si>
  <si>
    <t>TEMANGGUNG</t>
  </si>
  <si>
    <t>POS PARAKAN</t>
  </si>
  <si>
    <t>KIOS H MUNTUNG</t>
  </si>
  <si>
    <t>KIOS T TEMANGGUNG</t>
  </si>
  <si>
    <t>PEMALANG 2</t>
  </si>
  <si>
    <t>KIOS H BANTARBOLANG</t>
  </si>
  <si>
    <t>KIOS H BELIK</t>
  </si>
  <si>
    <t>KIOS H WARUNGPRING</t>
  </si>
  <si>
    <t>KIOS T PEMALANG 2</t>
  </si>
  <si>
    <t>BATANG</t>
  </si>
  <si>
    <t>POS LIMPUNG</t>
  </si>
  <si>
    <t>KIOS T LIMPUNG</t>
  </si>
  <si>
    <t>KIOS H WONOTUNGGAL</t>
  </si>
  <si>
    <t>KIOS T BATANG</t>
  </si>
  <si>
    <t>CILACAP 2</t>
  </si>
  <si>
    <t>POS SIDAREJA</t>
  </si>
  <si>
    <t>KIOS H KAWUNGANTEN</t>
  </si>
  <si>
    <t>KIOS T MAJENANG</t>
  </si>
  <si>
    <t>KIOS T SIDAREJA</t>
  </si>
  <si>
    <t>BREBES 2</t>
  </si>
  <si>
    <t>POS WANGON</t>
  </si>
  <si>
    <t>KIOS T AJIBARANG</t>
  </si>
  <si>
    <t>KIOS H BUMIAYU</t>
  </si>
  <si>
    <t>KIOS T BREBES 2</t>
  </si>
  <si>
    <t>SEMARANG 3</t>
  </si>
  <si>
    <t>KIOS T SRIWIJAYA</t>
  </si>
  <si>
    <t>KIOS H PEKUNDEN</t>
  </si>
  <si>
    <t>KIOS H TEMBALANG</t>
  </si>
  <si>
    <t>PURBALINGGA</t>
  </si>
  <si>
    <t>POS BOBOTSARI</t>
  </si>
  <si>
    <t>KIOS T BOBOTSARI</t>
  </si>
  <si>
    <t>KIOS T PURBALINGGA</t>
  </si>
  <si>
    <t>KIOS H PASAR BUKATEJA</t>
  </si>
  <si>
    <t>GUBUG</t>
  </si>
  <si>
    <t>KIOS H GUBUG</t>
  </si>
  <si>
    <t>KIOS H TEGOWANU</t>
  </si>
  <si>
    <t>KIOS H GODONG</t>
  </si>
  <si>
    <t>KIOS T GUBUG</t>
  </si>
  <si>
    <t>BANJARNEGARA</t>
  </si>
  <si>
    <t>POS WONOSOBO</t>
  </si>
  <si>
    <t>POS KARANGKOBAR</t>
  </si>
  <si>
    <t>KIOS T BANJARNEGARA</t>
  </si>
  <si>
    <t>KIOS T KLAMPOK</t>
  </si>
  <si>
    <t>KIOS H GARUNG</t>
  </si>
  <si>
    <t>KIOS H MANDIRAJA</t>
  </si>
  <si>
    <t>KIOS T WONOSOBO</t>
  </si>
  <si>
    <t>PEMALANG</t>
  </si>
  <si>
    <t>POS COMAL</t>
  </si>
  <si>
    <t>KIOS T PEMALANG</t>
  </si>
  <si>
    <t>KIOS H PADURAKSA</t>
  </si>
  <si>
    <t>KIOS H BODEH</t>
  </si>
  <si>
    <t>KIOS H AMPELGADING</t>
  </si>
  <si>
    <t>KIOS H PETARUKAN</t>
  </si>
  <si>
    <t>KIOS T COMAL</t>
  </si>
  <si>
    <t>SALATIGA</t>
  </si>
  <si>
    <t>POS UNGARAN</t>
  </si>
  <si>
    <t>POS BOYOLALI</t>
  </si>
  <si>
    <t>KIOS H PALAGAN</t>
  </si>
  <si>
    <t>KIOS T SALATIGA</t>
  </si>
  <si>
    <t>KIOS T KARANGJATI</t>
  </si>
  <si>
    <t>KENDAL</t>
  </si>
  <si>
    <t>POS WELERI</t>
  </si>
  <si>
    <t>KIOS H WELERI</t>
  </si>
  <si>
    <t>KIOS T KENDAL</t>
  </si>
  <si>
    <t>KALSELTENG</t>
  </si>
  <si>
    <t>BANJARMASIN</t>
  </si>
  <si>
    <t>POS KUALA KAPUAS</t>
  </si>
  <si>
    <t>KIOS H MARABAHAN</t>
  </si>
  <si>
    <t>KIOS H PULPIS</t>
  </si>
  <si>
    <t>KIOS H P. ANTASARI</t>
  </si>
  <si>
    <t>KIOS H SULTAN ADAM</t>
  </si>
  <si>
    <t>KIOS H HANDIL BAKTI</t>
  </si>
  <si>
    <t>KIOS H M SOETOYO</t>
  </si>
  <si>
    <t>KIOS H GAMBUT</t>
  </si>
  <si>
    <t>KIOS H SUNGAI LULUT</t>
  </si>
  <si>
    <t>KIOS T BANJARMASIN</t>
  </si>
  <si>
    <t>KIOS T POS KUALA KAPUAS</t>
  </si>
  <si>
    <t>KALTIM PAP</t>
  </si>
  <si>
    <t>SAMARINDA</t>
  </si>
  <si>
    <t>POS PALARAN</t>
  </si>
  <si>
    <t>POS SUNGAI SIRING (LEMPAKE)</t>
  </si>
  <si>
    <t>POS HANDIL</t>
  </si>
  <si>
    <t>KIOS T SAMARINDA</t>
  </si>
  <si>
    <t>KIOS T SAMARINDA ILIR</t>
  </si>
  <si>
    <t>KIOS T PALARAN</t>
  </si>
  <si>
    <t>KIOS H SAMARINDA ULU</t>
  </si>
  <si>
    <t>KIOS H SAMBUTAN</t>
  </si>
  <si>
    <t>KIOS H SEMPAJA</t>
  </si>
  <si>
    <t>KIOS H A YANI</t>
  </si>
  <si>
    <t>KIOS T HANDIL</t>
  </si>
  <si>
    <t>BALIKPAPAN</t>
  </si>
  <si>
    <t>POS MANGGAR (BALIKPAPAN)</t>
  </si>
  <si>
    <t>KIOS T BALIKPAPAN</t>
  </si>
  <si>
    <t>KIOS H PASAR SENAKEN</t>
  </si>
  <si>
    <t>KIOS H GUNUNG BAHAGIA</t>
  </si>
  <si>
    <t>KIOS H BATU AMPAR</t>
  </si>
  <si>
    <t>KIOS H SEPINGGAN 2</t>
  </si>
  <si>
    <t>SAMPIT</t>
  </si>
  <si>
    <t>POS SEIBABI (KUALA PEMBUANG)</t>
  </si>
  <si>
    <t>POS PARENGGEAN</t>
  </si>
  <si>
    <t>POS PEMBUANG HULU</t>
  </si>
  <si>
    <t>KIOS T SEIBABI</t>
  </si>
  <si>
    <t>KIOS H SAMPIT</t>
  </si>
  <si>
    <t>KIOS H SINAR</t>
  </si>
  <si>
    <t>KIOS H MB KETAPANG</t>
  </si>
  <si>
    <t>KIOS H PELANTARAN</t>
  </si>
  <si>
    <t>KIOS H RUNGAU RAYA</t>
  </si>
  <si>
    <t>KIOS H SAMUDA</t>
  </si>
  <si>
    <t>KIOS T SAMPIT</t>
  </si>
  <si>
    <t>KIOS T PARENGGEAN</t>
  </si>
  <si>
    <t>MARTAPURA</t>
  </si>
  <si>
    <t>POS PELAIHARI</t>
  </si>
  <si>
    <t>POS BINUANG</t>
  </si>
  <si>
    <t>KIOS T BINUANG</t>
  </si>
  <si>
    <t>KIOS H PASAR BANJARBARU</t>
  </si>
  <si>
    <t>KIOS H BATI BATI</t>
  </si>
  <si>
    <t>KIOS H LANDASAN ULIN</t>
  </si>
  <si>
    <t>KIOS H SPEKTRA MARTAPURA</t>
  </si>
  <si>
    <t>KIOS H SEKUMPUL</t>
  </si>
  <si>
    <t>KIOS H ANGSAU</t>
  </si>
  <si>
    <t>KIOS T PELAIHARI</t>
  </si>
  <si>
    <t>KIOS T MARTAPURA</t>
  </si>
  <si>
    <t>PALANGKARAYA</t>
  </si>
  <si>
    <t>POS KUALA KURUN</t>
  </si>
  <si>
    <t>POS KASONGAN</t>
  </si>
  <si>
    <t>KIOS H BAHALAP</t>
  </si>
  <si>
    <t>KIOS H SABANGAU</t>
  </si>
  <si>
    <t>KIOS H RAJAWALI</t>
  </si>
  <si>
    <t>KIOS H PULANG PISAU</t>
  </si>
  <si>
    <t>KIOS H MAKMUR</t>
  </si>
  <si>
    <t>KIOS T KASONGAN</t>
  </si>
  <si>
    <t>KIOS T KUALA KURUN</t>
  </si>
  <si>
    <t>KIOS T PALANGKARA</t>
  </si>
  <si>
    <t>PANGKALAN BUN</t>
  </si>
  <si>
    <t>POS SUKAMARA</t>
  </si>
  <si>
    <t>POS NANGA BULIK</t>
  </si>
  <si>
    <t>POS NATAI KERBAU</t>
  </si>
  <si>
    <t>KIOS T NATAI KERBAU</t>
  </si>
  <si>
    <t>KIOS H SUKAMARA</t>
  </si>
  <si>
    <t>KIOS H NANGA BULIK</t>
  </si>
  <si>
    <t>KIOS H BUNDARAN</t>
  </si>
  <si>
    <t>KIOS H PANDU SANJAYA</t>
  </si>
  <si>
    <t>KIOS H BALAI RIAM</t>
  </si>
  <si>
    <t>KIOS H ARAPURA</t>
  </si>
  <si>
    <t>KIOS T MENDAWAI</t>
  </si>
  <si>
    <t>KIOS T NANGA BULIK</t>
  </si>
  <si>
    <t xml:space="preserve">KIOS T SUKAMARA </t>
  </si>
  <si>
    <t>KALBAR</t>
  </si>
  <si>
    <t>PONTIANAK</t>
  </si>
  <si>
    <t>POS JERUJU</t>
  </si>
  <si>
    <t>KIOS H KP BALI</t>
  </si>
  <si>
    <t>KIOS H SUWIGNYO</t>
  </si>
  <si>
    <t>KIOS H SUI BELIUNG</t>
  </si>
  <si>
    <t>KIOS H PAL 9</t>
  </si>
  <si>
    <t>KIOS H SUI JAWI</t>
  </si>
  <si>
    <t>KIOS H JERUJU</t>
  </si>
  <si>
    <t>KIOS H DR WAHIDIN</t>
  </si>
  <si>
    <t>KIOS T PONTIANAK</t>
  </si>
  <si>
    <t>KIOS T JERUJU</t>
  </si>
  <si>
    <t>MEMPAWAH</t>
  </si>
  <si>
    <t>POS NGABANG</t>
  </si>
  <si>
    <t>KIOS H ANTIBAR</t>
  </si>
  <si>
    <t>KIOS T MEMPAWAH</t>
  </si>
  <si>
    <t>KIOS T POS NGABANG</t>
  </si>
  <si>
    <t>TENGGARONG</t>
  </si>
  <si>
    <t>POS TENGGARONG SEBERANG</t>
  </si>
  <si>
    <t>POS MELAK</t>
  </si>
  <si>
    <t>KIOS T TENGGARONG KOTA</t>
  </si>
  <si>
    <t>KIOS H KOTA BANGUN</t>
  </si>
  <si>
    <t>KIOS H LOA DURI</t>
  </si>
  <si>
    <t>KIOS H BARONG TONGKOK</t>
  </si>
  <si>
    <t>KIOS T TENGGARONG SEBERANG</t>
  </si>
  <si>
    <t>KIOS T MELAK</t>
  </si>
  <si>
    <t>SINGKAWANG</t>
  </si>
  <si>
    <t>POS PEMANGKAT</t>
  </si>
  <si>
    <t>POS SAMBAS</t>
  </si>
  <si>
    <t>POS BENGKAYANG</t>
  </si>
  <si>
    <t>KIOS T BENGKAYANG</t>
  </si>
  <si>
    <t>KIOS H PEMANGKAT</t>
  </si>
  <si>
    <t>KIOS H CONDONG</t>
  </si>
  <si>
    <t>KIOS T PASIRAN</t>
  </si>
  <si>
    <t>KIOS T SAMBAS</t>
  </si>
  <si>
    <t>TARAKAN</t>
  </si>
  <si>
    <t>POS TANJUNG SELOR</t>
  </si>
  <si>
    <t>POS NUNUKAN</t>
  </si>
  <si>
    <t>KIOS T NUNUKAN</t>
  </si>
  <si>
    <t>KIOS H TARAKAN UTARA</t>
  </si>
  <si>
    <t>KIOS H JUATA LAUT</t>
  </si>
  <si>
    <t>KIOS H TANJUNG SELOR</t>
  </si>
  <si>
    <t>KIOS T TARAKAN</t>
  </si>
  <si>
    <t>KIOS T BERAU</t>
  </si>
  <si>
    <t>KIOS T TANJUNG SELOR</t>
  </si>
  <si>
    <t>BATULICIN</t>
  </si>
  <si>
    <t>POS SUNGAI LOBAN</t>
  </si>
  <si>
    <t>POS KOTA BARU</t>
  </si>
  <si>
    <t>POS SUNGAI DANAU</t>
  </si>
  <si>
    <t>KIOS T KOTABARU</t>
  </si>
  <si>
    <t>KIOS H PAGATAN</t>
  </si>
  <si>
    <t>KIOS T SUNGAI DANAU</t>
  </si>
  <si>
    <t>KIOS T BATULICIN</t>
  </si>
  <si>
    <t>SANGGAU</t>
  </si>
  <si>
    <t>POS SOSOK</t>
  </si>
  <si>
    <t>POS SEKADAU</t>
  </si>
  <si>
    <t>POS SEKAYAM</t>
  </si>
  <si>
    <t>KIOS T SOSOK</t>
  </si>
  <si>
    <t>KIOS H BODOK</t>
  </si>
  <si>
    <t>KIOS H TAYAN</t>
  </si>
  <si>
    <t>KIOS T SANGGAU</t>
  </si>
  <si>
    <t>KIOS T SEKADAU</t>
  </si>
  <si>
    <t>KIOS T SEKAYAM</t>
  </si>
  <si>
    <t>SINTANG</t>
  </si>
  <si>
    <t>POS NANGA PINOH</t>
  </si>
  <si>
    <t>POS PUTUSSIBAU</t>
  </si>
  <si>
    <t>POS MANIS RAYA</t>
  </si>
  <si>
    <t>KIOS T SILAT</t>
  </si>
  <si>
    <t>KIOS H NANGA PINOH</t>
  </si>
  <si>
    <t>KIOS T SINTANG</t>
  </si>
  <si>
    <t>TANAH GROGOT</t>
  </si>
  <si>
    <t>POS PETUNG</t>
  </si>
  <si>
    <t>POS SIMPANG PAIT</t>
  </si>
  <si>
    <t>KIOS H PETUNG</t>
  </si>
  <si>
    <t>KIOS H BATU KAJANG</t>
  </si>
  <si>
    <t>KIOS T TANAH GROGOT</t>
  </si>
  <si>
    <t>TANJUNG</t>
  </si>
  <si>
    <t>POS BARABAI</t>
  </si>
  <si>
    <t>POS BUNTOK</t>
  </si>
  <si>
    <t>POS PURUK CAHU</t>
  </si>
  <si>
    <t>POS MUARA TEWEH</t>
  </si>
  <si>
    <t>POS KANDANGAN</t>
  </si>
  <si>
    <t>POS AMPAH</t>
  </si>
  <si>
    <t>KIOS H BALANGAN</t>
  </si>
  <si>
    <t>KIOS H AMPAH</t>
  </si>
  <si>
    <t>KIOS H RANTAU</t>
  </si>
  <si>
    <t>KIOS H TAMIYANG LAYANG</t>
  </si>
  <si>
    <t>KIOS H BARABAI</t>
  </si>
  <si>
    <t>KIOS T KANDANGAN</t>
  </si>
  <si>
    <t>KIOS T PURUK CAHU</t>
  </si>
  <si>
    <t>KIOS T MUARA TEWEH</t>
  </si>
  <si>
    <t>KIOS T TANJUNG</t>
  </si>
  <si>
    <t>KIOS T BUNTOK</t>
  </si>
  <si>
    <t>KETAPANG</t>
  </si>
  <si>
    <t>POS TUMBANG TITI</t>
  </si>
  <si>
    <t>POS SUKADANA</t>
  </si>
  <si>
    <t>POS SANDAI</t>
  </si>
  <si>
    <t>POS AIR UPAS</t>
  </si>
  <si>
    <t>KIOS T KETAPANG</t>
  </si>
  <si>
    <t>KIOS T SANDAI</t>
  </si>
  <si>
    <t>KIOS H KENDAWANGAN</t>
  </si>
  <si>
    <t>KIOS H NANGA TAYAP</t>
  </si>
  <si>
    <t>KIOS H AIR UPAS</t>
  </si>
  <si>
    <t>BONTANG</t>
  </si>
  <si>
    <t>POS SANGATA</t>
  </si>
  <si>
    <t>POS KONGBENG</t>
  </si>
  <si>
    <t>KIOS T BONTANG</t>
  </si>
  <si>
    <t>KIOS T KONGBENG</t>
  </si>
  <si>
    <t>KIOS T SANGATA</t>
  </si>
  <si>
    <t>PONTIANAK 2 (SIANTAN)</t>
  </si>
  <si>
    <t>POS KUALA DUA</t>
  </si>
  <si>
    <t>KIOS T KUALA DUA</t>
  </si>
  <si>
    <t>KIOS H ARANG LIMBUNG</t>
  </si>
  <si>
    <t>KIOS H PARIT MAYOR</t>
  </si>
  <si>
    <t>KIOS H PANGLIMA AIM</t>
  </si>
  <si>
    <t>KIOS T SIANTAN</t>
  </si>
  <si>
    <t>SULSELTRAM</t>
  </si>
  <si>
    <t>MAKASSAR</t>
  </si>
  <si>
    <t>POS HERTASNING</t>
  </si>
  <si>
    <t>POS TALLO</t>
  </si>
  <si>
    <t>KIOS T HERTASNING</t>
  </si>
  <si>
    <t>KIOS H TODDOPULI</t>
  </si>
  <si>
    <t>KIOS H BAROMBONG</t>
  </si>
  <si>
    <t>KIOS H DAENG TATA</t>
  </si>
  <si>
    <t>KIOS T SPEKTRA MAKASSAR</t>
  </si>
  <si>
    <t>KIOS T MAKASSAR</t>
  </si>
  <si>
    <t>POS SENGKANG</t>
  </si>
  <si>
    <t>POS SIDRAP</t>
  </si>
  <si>
    <t>POS PINRANG</t>
  </si>
  <si>
    <t>KIOS T PINRANG</t>
  </si>
  <si>
    <t>KIOS T PARE-PARE</t>
  </si>
  <si>
    <t>KIOS T SIDRAP</t>
  </si>
  <si>
    <t>MAROS</t>
  </si>
  <si>
    <t>POS PANGKEP</t>
  </si>
  <si>
    <t>POS DAYA</t>
  </si>
  <si>
    <t>KIOS H TAMALANREA</t>
  </si>
  <si>
    <t>KIOS H BANTIMURUNG</t>
  </si>
  <si>
    <t>KIOS H BATAS KOTA MAROS</t>
  </si>
  <si>
    <t>KIOS H BARRU</t>
  </si>
  <si>
    <t>KIOS T MAROS</t>
  </si>
  <si>
    <t>KIOS T PANGKEP</t>
  </si>
  <si>
    <t>KIOS T DAYA</t>
  </si>
  <si>
    <t>KENDARI</t>
  </si>
  <si>
    <t>POS BOMBANA</t>
  </si>
  <si>
    <t>POS BAU - BAU</t>
  </si>
  <si>
    <t>POS UNAAHA</t>
  </si>
  <si>
    <t>POS RAHA</t>
  </si>
  <si>
    <t>POS PUNGGALUKU</t>
  </si>
  <si>
    <t>KIOS T BOMBANA</t>
  </si>
  <si>
    <t>KIOS T KENDARI</t>
  </si>
  <si>
    <t>KIOS H ANDUONOHU</t>
  </si>
  <si>
    <t>KIOS H MANDONGA</t>
  </si>
  <si>
    <t>KIOS T RAHA</t>
  </si>
  <si>
    <t>KIOS T UNAAHA</t>
  </si>
  <si>
    <t>KIOS T BAU-BAU</t>
  </si>
  <si>
    <t>SULUTENG</t>
  </si>
  <si>
    <t>PALU</t>
  </si>
  <si>
    <t>POS KOTARAYA</t>
  </si>
  <si>
    <t>POS BUOL</t>
  </si>
  <si>
    <t>POS PANTAI BARAT</t>
  </si>
  <si>
    <t>POS PARIGI</t>
  </si>
  <si>
    <t>POS TOLI - TOLI</t>
  </si>
  <si>
    <t>KIOS T PANTAI BARAT</t>
  </si>
  <si>
    <t>KIOS H PALU 2</t>
  </si>
  <si>
    <t>KIOS H PALU UTARA</t>
  </si>
  <si>
    <t>KIOS T PALU</t>
  </si>
  <si>
    <t>KIOS T PARIGI</t>
  </si>
  <si>
    <t>KIOS T TOLI-TOLI</t>
  </si>
  <si>
    <t>KIOS T BUOL</t>
  </si>
  <si>
    <t>MANADO</t>
  </si>
  <si>
    <t>POS TOBELLO</t>
  </si>
  <si>
    <t>KIOS T MANADO</t>
  </si>
  <si>
    <t>KIOS T TOBELO</t>
  </si>
  <si>
    <t>KIOS H TUMINTING</t>
  </si>
  <si>
    <t>KIOS H MARTADINATA</t>
  </si>
  <si>
    <t>KIOS H MAPANGET</t>
  </si>
  <si>
    <t>KIOS H WENANG</t>
  </si>
  <si>
    <t>KIOS H SOFIFI</t>
  </si>
  <si>
    <t>KIOS T TERNATE</t>
  </si>
  <si>
    <t>KIOS T MALALAYANG</t>
  </si>
  <si>
    <t>POSO</t>
  </si>
  <si>
    <t>POS BETELEME</t>
  </si>
  <si>
    <t>POS AMPANA</t>
  </si>
  <si>
    <t>POS MOROWALI</t>
  </si>
  <si>
    <t>POS TENTENA</t>
  </si>
  <si>
    <t>KIOS T TENTENA</t>
  </si>
  <si>
    <t>KIOS T MOROWALI</t>
  </si>
  <si>
    <t>KIOS T BETELEME</t>
  </si>
  <si>
    <t>KIOS H MALEI TOJO</t>
  </si>
  <si>
    <t>KIOS T AMPANA</t>
  </si>
  <si>
    <t>POS AMURANG</t>
  </si>
  <si>
    <t>POS BOROKO</t>
  </si>
  <si>
    <t>KIOS T BOROKO</t>
  </si>
  <si>
    <t>KIOS T LOLAK</t>
  </si>
  <si>
    <t>KIOS T KOTAMOBAGU</t>
  </si>
  <si>
    <t>LUWUK</t>
  </si>
  <si>
    <t>POS TOILI</t>
  </si>
  <si>
    <t>POS SALAKAN</t>
  </si>
  <si>
    <t>KIOS H BATUI</t>
  </si>
  <si>
    <t>KIOS H BANGGAI LAUT</t>
  </si>
  <si>
    <t>KIOS H BUNTA</t>
  </si>
  <si>
    <t>KIOS T LUWUK</t>
  </si>
  <si>
    <t>GORONTALO</t>
  </si>
  <si>
    <t>POS TILAMUTA</t>
  </si>
  <si>
    <t>POS MARISA</t>
  </si>
  <si>
    <t>POS ISIMU</t>
  </si>
  <si>
    <t>KIOS H POPAYATO</t>
  </si>
  <si>
    <t>KIOS H GORONTALO 2</t>
  </si>
  <si>
    <t>KIOS H PAGUYAMAN</t>
  </si>
  <si>
    <t>KIOS T ISIMU</t>
  </si>
  <si>
    <t>KIOS T GORONTALO</t>
  </si>
  <si>
    <t>KIOS T MARISA</t>
  </si>
  <si>
    <t>KIOS T TILAMUTA</t>
  </si>
  <si>
    <t>PALOPO</t>
  </si>
  <si>
    <t>POS TANA TORAJA</t>
  </si>
  <si>
    <t>POS MASAMBA</t>
  </si>
  <si>
    <t>POS MANGKUTANA</t>
  </si>
  <si>
    <t>KIOS T MANGKUTANA</t>
  </si>
  <si>
    <t>KIOS T MASAMBA</t>
  </si>
  <si>
    <t>KIOS H BONE-BONE</t>
  </si>
  <si>
    <t>KIOS H BELOPA</t>
  </si>
  <si>
    <t>KIOS T PALOPO</t>
  </si>
  <si>
    <t>KIOS T TANA TORAJA</t>
  </si>
  <si>
    <t>BITUNG</t>
  </si>
  <si>
    <t>POS TOMOHON</t>
  </si>
  <si>
    <t>POS AIR MADIDI</t>
  </si>
  <si>
    <t>KIOS H BITUNG 2</t>
  </si>
  <si>
    <t>KIOS H TONDANO</t>
  </si>
  <si>
    <t>KIOS T BITUNG</t>
  </si>
  <si>
    <t>KIOS T TOMOHON</t>
  </si>
  <si>
    <t>KIOS T AIRMADIDI</t>
  </si>
  <si>
    <t>MAMUJU</t>
  </si>
  <si>
    <t>POS POLMAS</t>
  </si>
  <si>
    <t>POS TOPOYO</t>
  </si>
  <si>
    <t>KIOS T MAMUJU</t>
  </si>
  <si>
    <t>GOWA</t>
  </si>
  <si>
    <t>POS TAKALAR</t>
  </si>
  <si>
    <t>POS BULUKUMBA</t>
  </si>
  <si>
    <t xml:space="preserve">POS JENEPONTO </t>
  </si>
  <si>
    <t>POS SINJAI</t>
  </si>
  <si>
    <t>KIOS T GOWA</t>
  </si>
  <si>
    <t>KIOS T JENEPONTO</t>
  </si>
  <si>
    <t>KIOS T BANTAENG</t>
  </si>
  <si>
    <t>KIOS H GOWA 2</t>
  </si>
  <si>
    <t>KIOS T BONE</t>
  </si>
  <si>
    <t>KIOS T TAKALAR</t>
  </si>
  <si>
    <t>BALI</t>
  </si>
  <si>
    <t>DENPASAR</t>
  </si>
  <si>
    <t>POS KAPAL</t>
  </si>
  <si>
    <t>POS PENATIH</t>
  </si>
  <si>
    <t>KIOS T KAPAL</t>
  </si>
  <si>
    <t>KIOS H PENATIH</t>
  </si>
  <si>
    <t>KIOS H PADANGSAMBIAN</t>
  </si>
  <si>
    <t>KIOS H ABIANBASE</t>
  </si>
  <si>
    <t>KIOS H KETIMAN</t>
  </si>
  <si>
    <t>KIOS H DALUNG</t>
  </si>
  <si>
    <t>KIOS H MONANG MANING</t>
  </si>
  <si>
    <t>KIOS T PENATIH</t>
  </si>
  <si>
    <t>KIOS T DENPASAR</t>
  </si>
  <si>
    <t>GIANYAR</t>
  </si>
  <si>
    <t>KIOS T GIANYAR</t>
  </si>
  <si>
    <t>NUSA TENGGARA</t>
  </si>
  <si>
    <t>MATARAM</t>
  </si>
  <si>
    <t>POS TANJUNG MATARAM</t>
  </si>
  <si>
    <t>KIOS H KOTA TUA AMPENAN</t>
  </si>
  <si>
    <t>KIOS H 3 CEMARA</t>
  </si>
  <si>
    <t>KIOS H PAGESANGAN</t>
  </si>
  <si>
    <t>KIOS H KOTA AIR NARMADA</t>
  </si>
  <si>
    <t>KIOS H GUNUNG SARI</t>
  </si>
  <si>
    <t>KIOS H TANJUNG</t>
  </si>
  <si>
    <t>KIOS T MATARAM</t>
  </si>
  <si>
    <t>KLUNGKUNG</t>
  </si>
  <si>
    <t>POS KARANGASEM</t>
  </si>
  <si>
    <t>KIOS T KARANG ASEM</t>
  </si>
  <si>
    <t>TABANAN</t>
  </si>
  <si>
    <t>POS NEGARA</t>
  </si>
  <si>
    <t>KIOS H BAJERA</t>
  </si>
  <si>
    <t xml:space="preserve">KIOS T NEGARA </t>
  </si>
  <si>
    <t>KIOS T TABANAN</t>
  </si>
  <si>
    <t>SINGARAJA</t>
  </si>
  <si>
    <t>POS SERIRIT</t>
  </si>
  <si>
    <t>KIOS H BANJAR</t>
  </si>
  <si>
    <t>KIOS H BANTANG BANUA</t>
  </si>
  <si>
    <t>KIOS T SERIRIT</t>
  </si>
  <si>
    <t>KIOS T SINGARAJA</t>
  </si>
  <si>
    <t>SELONG</t>
  </si>
  <si>
    <t>POS TERARA</t>
  </si>
  <si>
    <t>KIOS H SAKRA</t>
  </si>
  <si>
    <t>KIOS H WANASABA</t>
  </si>
  <si>
    <t>KIOS H LENEK</t>
  </si>
  <si>
    <t>KIOS H PANCOR</t>
  </si>
  <si>
    <t>KIOS H POH GADING</t>
  </si>
  <si>
    <t>KIOS T SELONG</t>
  </si>
  <si>
    <t>KIOS T TERARA</t>
  </si>
  <si>
    <t>PRAYA</t>
  </si>
  <si>
    <t>POS MANDALIKA</t>
  </si>
  <si>
    <t>KIOS H TERATAK</t>
  </si>
  <si>
    <t>KIOS H PENUJAK</t>
  </si>
  <si>
    <t>KIOS H 3 DAREK</t>
  </si>
  <si>
    <t>KIOS H BATUNYALE</t>
  </si>
  <si>
    <t>KIOS H JONGGAT</t>
  </si>
  <si>
    <t>KIOS H BATUKLIANG</t>
  </si>
  <si>
    <t>KIOS H PUJUT</t>
  </si>
  <si>
    <t>KIOS T PRAYA</t>
  </si>
  <si>
    <t>DENPASAR 2</t>
  </si>
  <si>
    <t>KIOS H HANG TUAH SANUR</t>
  </si>
  <si>
    <t>KIOS H KEPAON</t>
  </si>
  <si>
    <t>KIOS H DAUH PURI</t>
  </si>
  <si>
    <t>KIOS T DENPASAR 2</t>
  </si>
  <si>
    <t>LOMBOK BARAT</t>
  </si>
  <si>
    <t>KIOS H KEDIRI</t>
  </si>
  <si>
    <t>KIOS H LEMBAR</t>
  </si>
  <si>
    <t>KIOS H GERUNG</t>
  </si>
  <si>
    <t>SUMBAWA</t>
  </si>
  <si>
    <t>POS PLAMPANG</t>
  </si>
  <si>
    <t>POS ALAS</t>
  </si>
  <si>
    <t>POS TALIWANG</t>
  </si>
  <si>
    <t>KIOS H CENDRAWASIH</t>
  </si>
  <si>
    <t>KIOS H ALAS</t>
  </si>
  <si>
    <t>KIOS H MALUK</t>
  </si>
  <si>
    <t>KIOS T TALIWANG</t>
  </si>
  <si>
    <t>KIOS T SUMBAWA</t>
  </si>
  <si>
    <t>BIMA</t>
  </si>
  <si>
    <t>POS TENTE</t>
  </si>
  <si>
    <t>POS DOMPU</t>
  </si>
  <si>
    <t>KIOS T BIMA</t>
  </si>
  <si>
    <t>KIOS H KARARA</t>
  </si>
  <si>
    <t>KIOS H MANGGELEWA</t>
  </si>
  <si>
    <t>KIOS T TENTE</t>
  </si>
  <si>
    <t>KIOS T DOMPU</t>
  </si>
  <si>
    <t>KUTA</t>
  </si>
  <si>
    <t>POS NUSA DUA</t>
  </si>
  <si>
    <t>POS CANGGU</t>
  </si>
  <si>
    <t>KIOS T CANGGU</t>
  </si>
  <si>
    <t>KIOS H PEMOGAN</t>
  </si>
  <si>
    <t>KIOS H SEMINYAK</t>
  </si>
  <si>
    <t>KIOS T NUSA DUA</t>
  </si>
  <si>
    <t>KIOS T KUTA</t>
  </si>
  <si>
    <t>JATIM 1</t>
  </si>
  <si>
    <t>SURABAYA</t>
  </si>
  <si>
    <t>POS KENJERAN</t>
  </si>
  <si>
    <t>KIOS H PANDEGILING</t>
  </si>
  <si>
    <t>KIOS H DHARMAHUSADA</t>
  </si>
  <si>
    <t>KIOS H TANJUNG PERAK</t>
  </si>
  <si>
    <t>KIOS H TIDAR</t>
  </si>
  <si>
    <t>KIOS H SURAMADU</t>
  </si>
  <si>
    <t>KIOS T SURABAYA</t>
  </si>
  <si>
    <t>KIOS T KENJERAN</t>
  </si>
  <si>
    <t>KIOS TC SURABAYA 1</t>
  </si>
  <si>
    <t>JATIM 3</t>
  </si>
  <si>
    <t>KEDIRI</t>
  </si>
  <si>
    <t>POS PARE</t>
  </si>
  <si>
    <t>KIOS T PARE</t>
  </si>
  <si>
    <t>KIOS H BOGO</t>
  </si>
  <si>
    <t>KIOS T KEDIRI</t>
  </si>
  <si>
    <t>JATIM 2</t>
  </si>
  <si>
    <t>JEMBER</t>
  </si>
  <si>
    <t>POS BALUNG</t>
  </si>
  <si>
    <t>POS BANGSAL SARI</t>
  </si>
  <si>
    <t>KIOS T BANGSALSARI</t>
  </si>
  <si>
    <t>KIOS H WULUHAN</t>
  </si>
  <si>
    <t>KIOS H KENCONG</t>
  </si>
  <si>
    <t>KIOS H ARJASA</t>
  </si>
  <si>
    <t>KIOS H JEMBER</t>
  </si>
  <si>
    <t>JATIM 4</t>
  </si>
  <si>
    <t>GRESIK</t>
  </si>
  <si>
    <t>KIOS T GRESIK</t>
  </si>
  <si>
    <t>KIOS H MANYAR</t>
  </si>
  <si>
    <t>KIOS H PASAR GRESIK</t>
  </si>
  <si>
    <t>KIOS H PONDOK PERMATA SUCI</t>
  </si>
  <si>
    <t>KIOS H CERME</t>
  </si>
  <si>
    <t>KIOS H RANDUAGUNG</t>
  </si>
  <si>
    <t>KIOS H BUNGAH</t>
  </si>
  <si>
    <t>SIDOARJO</t>
  </si>
  <si>
    <t>KIOS H LEBO</t>
  </si>
  <si>
    <t>KIOS H KREMBUNG</t>
  </si>
  <si>
    <t>KIOS H GEDANGAN</t>
  </si>
  <si>
    <t>KIOS H SUKODONO</t>
  </si>
  <si>
    <t>KIOS H TANGGULANGIN</t>
  </si>
  <si>
    <t>KIOS H BRIGJEND KATAMSO</t>
  </si>
  <si>
    <t>KIOS H LINGKAR TIMUR</t>
  </si>
  <si>
    <t>KIOS T SIDOARJO</t>
  </si>
  <si>
    <t>MADIUN</t>
  </si>
  <si>
    <t>POS MAGETAN</t>
  </si>
  <si>
    <t>POS CARUBAN</t>
  </si>
  <si>
    <t>KIOS T SARADAN MEJAYAN</t>
  </si>
  <si>
    <t>KIOS H MADIUN</t>
  </si>
  <si>
    <t>KIOS H BARAT</t>
  </si>
  <si>
    <t>KIOS H PLAOSAN</t>
  </si>
  <si>
    <t>KIOS T MADIUN</t>
  </si>
  <si>
    <t>KIOS T MAGETAN</t>
  </si>
  <si>
    <t>MALANG</t>
  </si>
  <si>
    <t>POS TLOGOMAS</t>
  </si>
  <si>
    <t>KIOS T TLOGOMAS</t>
  </si>
  <si>
    <t>KIOS H GADANG</t>
  </si>
  <si>
    <t>KIOS H WAGIR PERJUANGAN</t>
  </si>
  <si>
    <t>KIOS H SAWOJAJAR</t>
  </si>
  <si>
    <t>KIOS H MERGAN</t>
  </si>
  <si>
    <t>KIOS H DAU</t>
  </si>
  <si>
    <t>KIOS T MALANG</t>
  </si>
  <si>
    <t>PROBOLINGGO</t>
  </si>
  <si>
    <t>POS KRAKSAAN</t>
  </si>
  <si>
    <t>KIOS H GENDING</t>
  </si>
  <si>
    <t>KIOS H PAJARAKAN</t>
  </si>
  <si>
    <t>KIOS H LECES</t>
  </si>
  <si>
    <t>KIOS H MARON</t>
  </si>
  <si>
    <t>KIOS H TONGAS</t>
  </si>
  <si>
    <t>KIOS H PAITON</t>
  </si>
  <si>
    <t>KIOS T PROBOLINGGO</t>
  </si>
  <si>
    <t>KIOS T KRAKSAAN</t>
  </si>
  <si>
    <t>TUBAN</t>
  </si>
  <si>
    <t>POS SINGGAHAN</t>
  </si>
  <si>
    <t>POS RENGAL</t>
  </si>
  <si>
    <t>KIOS T SINGGAHAN</t>
  </si>
  <si>
    <t>KIOS H PABEYAN TUBAN</t>
  </si>
  <si>
    <t>KIOS H WIDANG MANDIRI</t>
  </si>
  <si>
    <t>KIOS H BRAWIJAYA</t>
  </si>
  <si>
    <t>KIOS H SINGGAHAN</t>
  </si>
  <si>
    <t>KIOS T TUBAN</t>
  </si>
  <si>
    <t>LUMAJANG</t>
  </si>
  <si>
    <t>POS PASIRIAN</t>
  </si>
  <si>
    <t>KIOS H PRONOJIWO</t>
  </si>
  <si>
    <t>KIOS H SEBUT TANI</t>
  </si>
  <si>
    <t>KIOS H JATIROTO</t>
  </si>
  <si>
    <t>KIOS H TEMPEH</t>
  </si>
  <si>
    <t>KIOS H AHMAD YANI</t>
  </si>
  <si>
    <t>KIOS T PASIRIAN</t>
  </si>
  <si>
    <t>KIOS T LUMAJANG</t>
  </si>
  <si>
    <t>BANYUWANGI</t>
  </si>
  <si>
    <t>POS SRONO</t>
  </si>
  <si>
    <t>POS KALIPURO</t>
  </si>
  <si>
    <t>POS GENTENG</t>
  </si>
  <si>
    <t>KIOS H KALIPURO</t>
  </si>
  <si>
    <t>KIOS H KABAT</t>
  </si>
  <si>
    <t>KIOS H GLENMORE</t>
  </si>
  <si>
    <t>KIOS H GENTENG</t>
  </si>
  <si>
    <t>KIOS H PURWOHARJO</t>
  </si>
  <si>
    <t>KIOS H PESANGGARAN</t>
  </si>
  <si>
    <t>KIOS T SRONO</t>
  </si>
  <si>
    <t>KIOS T BANYUWANGI</t>
  </si>
  <si>
    <t>KIOS T GENTENG</t>
  </si>
  <si>
    <t>MOJOKERTO</t>
  </si>
  <si>
    <t>POS MOJOSARI</t>
  </si>
  <si>
    <t>KIOS H MOJOPAHIT</t>
  </si>
  <si>
    <t>KIOS H TROWULAN</t>
  </si>
  <si>
    <t>KIOS H PACET</t>
  </si>
  <si>
    <t>KIOS H DLANGGU</t>
  </si>
  <si>
    <t>KIOS H DEKA JETIS</t>
  </si>
  <si>
    <t>KIOS H NGORO MOJOKERTO</t>
  </si>
  <si>
    <t>KIOS T MOJOKERTO</t>
  </si>
  <si>
    <t>KIOS T MOJOSARI</t>
  </si>
  <si>
    <t>LAMONGAN</t>
  </si>
  <si>
    <t>POS PACIRAN</t>
  </si>
  <si>
    <t>POS BABAT</t>
  </si>
  <si>
    <t>KIOS T PACIRAN</t>
  </si>
  <si>
    <t>KIOS H DEKET</t>
  </si>
  <si>
    <t>KIOS H SUGIO</t>
  </si>
  <si>
    <t>KIOS H MANTUP</t>
  </si>
  <si>
    <t>KIOS T BABAT</t>
  </si>
  <si>
    <t>KIOS T LAMONGAN</t>
  </si>
  <si>
    <t>BOJONEGORO</t>
  </si>
  <si>
    <t>POS BAURENO</t>
  </si>
  <si>
    <t>KIOS H DANDER</t>
  </si>
  <si>
    <t>KIOS H KEDUNGADEM</t>
  </si>
  <si>
    <t>KIOS H BAURENO</t>
  </si>
  <si>
    <t>KIOS H BOJONEGORO</t>
  </si>
  <si>
    <t>KIOS H SUGIHWARAS</t>
  </si>
  <si>
    <t>KIOS T BOJONEGORO</t>
  </si>
  <si>
    <t>PAMEKASAN</t>
  </si>
  <si>
    <t>POS SUMENEP</t>
  </si>
  <si>
    <t>KIOS T SUMENEP</t>
  </si>
  <si>
    <t>KIOS H LENTENG SUMENEP</t>
  </si>
  <si>
    <t>KIOS H RONGGOSUKOWATI</t>
  </si>
  <si>
    <t>KIOS T PAMEKASAN</t>
  </si>
  <si>
    <t>RUNGKUT</t>
  </si>
  <si>
    <t>POS GUNUNG ANYAR</t>
  </si>
  <si>
    <t>POS GUNUNG SARI</t>
  </si>
  <si>
    <t>KIOS T GUNUNG SARI</t>
  </si>
  <si>
    <t>KIOS H GUNUNG ANYAR JAYA</t>
  </si>
  <si>
    <t>KIOS H KEBRAON</t>
  </si>
  <si>
    <t>KIOS H BABATAN</t>
  </si>
  <si>
    <t>KIOS H PANDUGO</t>
  </si>
  <si>
    <t>KIOS H BENDUL MERISI</t>
  </si>
  <si>
    <t>KIOS H RUNGKUT INDUSTRI</t>
  </si>
  <si>
    <t>KIOS H LIDAH KULON</t>
  </si>
  <si>
    <t>KIOS H KARAH AGUNG</t>
  </si>
  <si>
    <t>KIOS T RUNGKUT</t>
  </si>
  <si>
    <t>KIOS T GUNUNG ANYAR</t>
  </si>
  <si>
    <t>PASURUAN</t>
  </si>
  <si>
    <t>POS BANGIL</t>
  </si>
  <si>
    <t>KIOS H RANGGEH</t>
  </si>
  <si>
    <t>KIOS H KRATON</t>
  </si>
  <si>
    <t>KIOS H NGOPAK</t>
  </si>
  <si>
    <t>KIOS T PASURUAN</t>
  </si>
  <si>
    <t>KIOS T BANGIL</t>
  </si>
  <si>
    <t>SIDOARJO 2</t>
  </si>
  <si>
    <t>KIOS H SEPANJANG</t>
  </si>
  <si>
    <t>KIOS H TAMAN</t>
  </si>
  <si>
    <t>KIOS H SAIMBANG</t>
  </si>
  <si>
    <t>KIOS H PRAMBON KRIAN</t>
  </si>
  <si>
    <t>KIOS H WONOAYU</t>
  </si>
  <si>
    <t>KIOS H PASAR KRIAN</t>
  </si>
  <si>
    <t>KIOS H BALONG BENDO</t>
  </si>
  <si>
    <t>KIOS T SIDOARJO 2</t>
  </si>
  <si>
    <t>KEPANJEN</t>
  </si>
  <si>
    <t>POS TUREN</t>
  </si>
  <si>
    <t>KIOS H DONOMULYO</t>
  </si>
  <si>
    <t>KIOS H DAMPIT</t>
  </si>
  <si>
    <t>KIOS H WAGIR</t>
  </si>
  <si>
    <t>KIOS H WAJAK</t>
  </si>
  <si>
    <t>KIOS H BULULAWANG</t>
  </si>
  <si>
    <t>KIOS H PAKISAJI</t>
  </si>
  <si>
    <t>KIOS H SUMBERPUCUNG</t>
  </si>
  <si>
    <t>KIOS H TUREN</t>
  </si>
  <si>
    <t>KIOS T KEPANJEN</t>
  </si>
  <si>
    <t>KIOS T TUREN</t>
  </si>
  <si>
    <t>BLITAR</t>
  </si>
  <si>
    <t>POS WLINGI</t>
  </si>
  <si>
    <t>KIOS H KESAMBEN</t>
  </si>
  <si>
    <t>KIOS H SRENGAT</t>
  </si>
  <si>
    <t>KIOS H SUTOJAYAN</t>
  </si>
  <si>
    <t>KIOS H WLINGI</t>
  </si>
  <si>
    <t>KIOS H TALUN</t>
  </si>
  <si>
    <t>KIOS T BLITAR</t>
  </si>
  <si>
    <t>PONOROGO</t>
  </si>
  <si>
    <t>POS PACITAN</t>
  </si>
  <si>
    <t>KIOS H KENITEN</t>
  </si>
  <si>
    <t>KIOS H ARJOSARI PACITAN</t>
  </si>
  <si>
    <t>KIOS H SOMOROTO</t>
  </si>
  <si>
    <t>KIOS T PONOROGO</t>
  </si>
  <si>
    <t>KIOS T PACITAN</t>
  </si>
  <si>
    <t>BANGKALAN</t>
  </si>
  <si>
    <t>KIOS H KAMAL</t>
  </si>
  <si>
    <t>KIOS H SENENAN</t>
  </si>
  <si>
    <t>KIOS H TANAH MERAH</t>
  </si>
  <si>
    <t>KIOS H ARABAYA</t>
  </si>
  <si>
    <t>KIOS T BANGKALAN</t>
  </si>
  <si>
    <t>JOMBANG</t>
  </si>
  <si>
    <t>KIOS H PERAK</t>
  </si>
  <si>
    <t>KIOS H SUMOBITO</t>
  </si>
  <si>
    <t>KIOS H CURIK</t>
  </si>
  <si>
    <t>KIOS H NGORO</t>
  </si>
  <si>
    <t>KIOS H MOJOAGUNG</t>
  </si>
  <si>
    <t>KIOS H PLOSO</t>
  </si>
  <si>
    <t>KIOS H MOJOWARNO</t>
  </si>
  <si>
    <t>KIOS T JOMBANG</t>
  </si>
  <si>
    <t>SURABAYA 2</t>
  </si>
  <si>
    <t>KIOS H GADING</t>
  </si>
  <si>
    <t>KIOS H NGAGEL</t>
  </si>
  <si>
    <t>KIOS H KEPUTIH</t>
  </si>
  <si>
    <t>KIOS H PASAR KEMBANG</t>
  </si>
  <si>
    <t>KIOS H SEMOLOWARU</t>
  </si>
  <si>
    <t>KIOS H BRATANG</t>
  </si>
  <si>
    <t>KIOS T SURABAYA TIMUR</t>
  </si>
  <si>
    <t>SURABAYA 3</t>
  </si>
  <si>
    <t>KIOS T SURABAYA 3</t>
  </si>
  <si>
    <t>KIOS H MANUKAN</t>
  </si>
  <si>
    <t>KIOS H ASEMROWO</t>
  </si>
  <si>
    <t>KIOS H BENOWO</t>
  </si>
  <si>
    <t>KIOS H TANDES</t>
  </si>
  <si>
    <t>KIOS H PAKIS</t>
  </si>
  <si>
    <t>KIOS H SIMOMULYO</t>
  </si>
  <si>
    <t>KIOS H DUKUH KUPANG</t>
  </si>
  <si>
    <t>KIOS H SAMBIKEREP</t>
  </si>
  <si>
    <t>TULUNGAGUNG</t>
  </si>
  <si>
    <t>POS TRENGGALEK</t>
  </si>
  <si>
    <t>POS NGUNUD</t>
  </si>
  <si>
    <t>KIOS T NGUNUT</t>
  </si>
  <si>
    <t>KIOS H NGUNUT</t>
  </si>
  <si>
    <t>KIOS H DURENAN</t>
  </si>
  <si>
    <t>KIOS H CAMPURDARAT</t>
  </si>
  <si>
    <t>KIOS T POS TULUNGAGUNG</t>
  </si>
  <si>
    <t>KIOS T TRENGGALEK</t>
  </si>
  <si>
    <t>SITUBONDO</t>
  </si>
  <si>
    <t>POS BONDOWOSO</t>
  </si>
  <si>
    <t>KIOS H TANAN</t>
  </si>
  <si>
    <t>KIOS H BONDOWOSO</t>
  </si>
  <si>
    <t>KIOS H TAPEN</t>
  </si>
  <si>
    <t>KIOS H BESUKI</t>
  </si>
  <si>
    <t>KIOS H ASEMBAGUS</t>
  </si>
  <si>
    <t>KIOS H PENANGGUNGAN</t>
  </si>
  <si>
    <t>KIOS T SITUBONDO</t>
  </si>
  <si>
    <t>KIOS T BONDOWOSO</t>
  </si>
  <si>
    <t>MENGANTI</t>
  </si>
  <si>
    <t>POS DRIYOREJO</t>
  </si>
  <si>
    <t>KIOS H DOMAS</t>
  </si>
  <si>
    <t>KIOS H SIDOWUNGU</t>
  </si>
  <si>
    <t>KIOS H BENJENG</t>
  </si>
  <si>
    <t>KIOS H LEGUNDI</t>
  </si>
  <si>
    <t>KIOS H BAMBE</t>
  </si>
  <si>
    <t>KIOS H MOROWUDI</t>
  </si>
  <si>
    <t>KIOS T MENGANTI</t>
  </si>
  <si>
    <t>KIOS T DRIYOREJO</t>
  </si>
  <si>
    <t>BATU</t>
  </si>
  <si>
    <t>KIOS H KARANGPLOSO</t>
  </si>
  <si>
    <t>KIOS H PUJON</t>
  </si>
  <si>
    <t>KIOS H KEPUHARJO</t>
  </si>
  <si>
    <t>KIOS T BATU</t>
  </si>
  <si>
    <t>SIDOARJO 3</t>
  </si>
  <si>
    <t>KIOS H JENGGALA</t>
  </si>
  <si>
    <t>KIOS H SEDATI</t>
  </si>
  <si>
    <t>KIOS H TROPODO</t>
  </si>
  <si>
    <t>KIOS H WAGE</t>
  </si>
  <si>
    <t>KIOS H BUNGURASIH</t>
  </si>
  <si>
    <t>KIOS H GATEWAY</t>
  </si>
  <si>
    <t>KIOS H SIDOARJO 3</t>
  </si>
  <si>
    <t>PASURUAN 2</t>
  </si>
  <si>
    <t>KIOS H TUTUR</t>
  </si>
  <si>
    <t>KIOS H PURWOSARI</t>
  </si>
  <si>
    <t>KIOS H KEJAPANAN</t>
  </si>
  <si>
    <t>KIOS H PRIGEN</t>
  </si>
  <si>
    <t>KIOS T PANDAAN</t>
  </si>
  <si>
    <t>NGANJUK</t>
  </si>
  <si>
    <t>POS KERTOSONO</t>
  </si>
  <si>
    <t>KIOS T KERTOSONO</t>
  </si>
  <si>
    <t>KIOS H GONDANG</t>
  </si>
  <si>
    <t>KIOS H PACE</t>
  </si>
  <si>
    <t>KIOS H REJOSO</t>
  </si>
  <si>
    <t>KIOS T NGANJUK</t>
  </si>
  <si>
    <t>NGAWI</t>
  </si>
  <si>
    <t>KIOS H KARANGJATI</t>
  </si>
  <si>
    <t>KIOS H GENENG</t>
  </si>
  <si>
    <t>KIOS H KENDAL</t>
  </si>
  <si>
    <t>KIOS H GENDINGAN</t>
  </si>
  <si>
    <t>KIOS H KEDUNGGALAR</t>
  </si>
  <si>
    <t>KIOS T NGAWI</t>
  </si>
  <si>
    <t>MALANG 2</t>
  </si>
  <si>
    <t>POS TUMPANG</t>
  </si>
  <si>
    <t>KIOS T TUMPANG</t>
  </si>
  <si>
    <t>KIOS H KARANGLO</t>
  </si>
  <si>
    <t>KIOS H LAWANG</t>
  </si>
  <si>
    <t>KIOS H SINGOSARI</t>
  </si>
  <si>
    <t>KIOS H ABDUL RACHMAN SALEH</t>
  </si>
  <si>
    <t>KIOS T GARUDA</t>
  </si>
  <si>
    <t>KUPANG</t>
  </si>
  <si>
    <t>POS ATAMBUA</t>
  </si>
  <si>
    <t>POS KEFAMENANU</t>
  </si>
  <si>
    <t>POS SOE</t>
  </si>
  <si>
    <t>KIOS T ATAMBUA</t>
  </si>
  <si>
    <t>KIOS H OESAO</t>
  </si>
  <si>
    <t>KIOS H OEBUFU</t>
  </si>
  <si>
    <t>KIOS H ALAK</t>
  </si>
  <si>
    <t>KIOS H OESAPA</t>
  </si>
  <si>
    <t>MAUMERE</t>
  </si>
  <si>
    <t>POS RUTENG</t>
  </si>
  <si>
    <t>POS LARANTUKA</t>
  </si>
  <si>
    <t>POS ENDE</t>
  </si>
  <si>
    <t>POS LABUAN BAJO</t>
  </si>
  <si>
    <t>POS BAJAWA</t>
  </si>
  <si>
    <t>KIOS H LABUAN BAJO</t>
  </si>
  <si>
    <t>KIOS T MAUMERE</t>
  </si>
  <si>
    <t>KIOS T RUTENG</t>
  </si>
  <si>
    <t>KIOS T BAJAWA</t>
  </si>
  <si>
    <t>KIOS T LARANTUKA</t>
  </si>
  <si>
    <t>AMBON</t>
  </si>
  <si>
    <t>POS MASOHI</t>
  </si>
  <si>
    <t>KIOS T AMBON</t>
  </si>
  <si>
    <t>JAYAPURA</t>
  </si>
  <si>
    <t>POS SENTANI</t>
  </si>
  <si>
    <t>POS BIAK</t>
  </si>
  <si>
    <t>POS MERAUKE</t>
  </si>
  <si>
    <t>KIOS H DOYO</t>
  </si>
  <si>
    <t>KIOS H KOTARAJA</t>
  </si>
  <si>
    <t>KIOS H SERINGGU MERAUKE</t>
  </si>
  <si>
    <t>KIOS H ABEPURA</t>
  </si>
  <si>
    <t>KIOS H KOYA</t>
  </si>
  <si>
    <t>KIOS T ARSO</t>
  </si>
  <si>
    <t>KIOS T JAYAPURA</t>
  </si>
  <si>
    <t>KIOS T SENTANI</t>
  </si>
  <si>
    <t>KIOS T MERAUKE</t>
  </si>
  <si>
    <t>SORONG</t>
  </si>
  <si>
    <t>POS NABIRE</t>
  </si>
  <si>
    <t>POS MANOKWARI</t>
  </si>
  <si>
    <t>KIOS T MANOKWARI</t>
  </si>
  <si>
    <t>KIOS H NABIRE</t>
  </si>
  <si>
    <t>KIOS H NANGKA AIMAS</t>
  </si>
  <si>
    <t>KIOS H RUFEI</t>
  </si>
  <si>
    <t>KIOS T SORONG</t>
  </si>
  <si>
    <t>TIMIKA</t>
  </si>
  <si>
    <t>KIOS H YOS SUDARSO</t>
  </si>
  <si>
    <t>KIOS H PEMUKIMAN 3 TIMIKA</t>
  </si>
  <si>
    <t>KIOS T TIMIKA</t>
  </si>
  <si>
    <t>TEMBUNG</t>
  </si>
  <si>
    <t>POS KAMPUNG BARU</t>
  </si>
  <si>
    <t>POS MENTENG</t>
  </si>
  <si>
    <t>KIOS T AMPLAS</t>
  </si>
  <si>
    <t>KIOS H LAU DENDENG</t>
  </si>
  <si>
    <t>KIOS H JOHOR</t>
  </si>
  <si>
    <t>KIOS H A.R HAKIM</t>
  </si>
  <si>
    <t>KIOS H BAKARAN BATU</t>
  </si>
  <si>
    <t>KIOS H H YAMIN</t>
  </si>
  <si>
    <t>KIOS T KAMPUNG BARU</t>
  </si>
  <si>
    <t>KIOS T TEMBUNG</t>
  </si>
  <si>
    <t>CENTRAL CREDIT JAKARTA</t>
  </si>
  <si>
    <t>CENTRAL CREDIT</t>
  </si>
  <si>
    <t>CENTRAL CREDIT TANGERANG</t>
  </si>
  <si>
    <t>CENTRAL CREDIT PAMULANG</t>
  </si>
  <si>
    <t>CENTRAL CREDIT BOGOR</t>
  </si>
  <si>
    <t>CREDIT CENTRAL BOGOR</t>
  </si>
  <si>
    <t>CENTRAL CREDIT BEKASI</t>
  </si>
  <si>
    <t>CENTRAL CREDIT SERANG</t>
  </si>
  <si>
    <t>CENTRAL CREDIT KARAWANG</t>
  </si>
  <si>
    <t>CREDIT CENTRAL KARAWANG</t>
  </si>
  <si>
    <t>CENTRAL CREDIT MEDAN</t>
  </si>
  <si>
    <t>CENTRAL CREDIT PALEMBANG</t>
  </si>
  <si>
    <t>CREDIT CENTRAL PALEMBANG</t>
  </si>
  <si>
    <t>CENTRAL CREDIT LAMPUNG</t>
  </si>
  <si>
    <t>CREDIT CENTRAL LAMPUNG</t>
  </si>
  <si>
    <t>CREDIT CENTRAL PEMATANG SIANTAR</t>
  </si>
  <si>
    <t>CENTRAL CREDIT BANDA ACEH</t>
  </si>
  <si>
    <t>CREDIT CENTRAL BANDA ACEH</t>
  </si>
  <si>
    <t>CENTRAL CREDIT PADANG</t>
  </si>
  <si>
    <t>CREDIT CENTRAL PADANG</t>
  </si>
  <si>
    <t>CENTRAL CREDIT JAMBI</t>
  </si>
  <si>
    <t>CENTRAL CREDIT PEKANBARU</t>
  </si>
  <si>
    <t>CREDIT CENTRAL PEKANBARU</t>
  </si>
  <si>
    <t>CENTRAL CREDIT BANDUNG</t>
  </si>
  <si>
    <t>CENTRAL CREDIT SEMARANG</t>
  </si>
  <si>
    <t>CENTRAL CREDIT YOGYAKARTA</t>
  </si>
  <si>
    <t>CENTRAL CREDIT TEGAL</t>
  </si>
  <si>
    <t>CREDIT CENTRAL TEGAL</t>
  </si>
  <si>
    <t>CENTRAL CREDIT MARTAPURA</t>
  </si>
  <si>
    <t>CREDIT CENTRAL MARTAPURA</t>
  </si>
  <si>
    <t>CENTRAL CREDIT PONTIANAK</t>
  </si>
  <si>
    <t>CENTRAL CREDIT SAMARINDA</t>
  </si>
  <si>
    <t>CREDIT CENTRAL SAMARINDA</t>
  </si>
  <si>
    <t>CENTRAL CREDIT MAKASSAR</t>
  </si>
  <si>
    <t>CREDIT CENTRAL MAKASSAR</t>
  </si>
  <si>
    <t>CENTRAL CREDIT MANADO</t>
  </si>
  <si>
    <t>CREDIT CENTRAL MANADO</t>
  </si>
  <si>
    <t>CENTRAL CREDIT DENPASAR</t>
  </si>
  <si>
    <t>CENTRAL CREDIT LOMBOK</t>
  </si>
  <si>
    <t>CREDIT CENTRAL LOMBOK</t>
  </si>
  <si>
    <t>CENTRAL CREDIT SURABAYA</t>
  </si>
  <si>
    <t>CREDIT CENTRAL SURABAYA</t>
  </si>
  <si>
    <t>CENTRAL CREDIT MALANG</t>
  </si>
  <si>
    <t>CREDIT CENTRAL MALANG</t>
  </si>
  <si>
    <t>CENTRAL CREDIT MOJOKERTO</t>
  </si>
  <si>
    <t>CREDIT CENTRAL MOJOKERTO</t>
  </si>
  <si>
    <t>CENTRAL CREDIT KEDIRI</t>
  </si>
  <si>
    <t>CREDIT CENTRAL KEDIRI</t>
  </si>
  <si>
    <t>CENTRAL REMEDIAL SULSELTRAM</t>
  </si>
  <si>
    <t>CENTRAL REMEDIAL</t>
  </si>
  <si>
    <t>CENTRAL REMEDIAL JATA 3</t>
  </si>
  <si>
    <t>CENTRAL REMEDIAL BANTEN</t>
  </si>
  <si>
    <t>CENTRAL REMEDIAL JATA 1</t>
  </si>
  <si>
    <t>CENTRAL REMEDIAL JABAR 4</t>
  </si>
  <si>
    <t>CENTRAL REMEDIAL JATA 2</t>
  </si>
  <si>
    <t>CENTRAL REMEDIAL JATIM 1</t>
  </si>
  <si>
    <t>CENTRAL REMEDIAL JABAR 2</t>
  </si>
  <si>
    <t>CENTRAL REMEDIAL JABAR 3</t>
  </si>
  <si>
    <t>CENTRAL REMEDIAL JABAR 1</t>
  </si>
  <si>
    <t>CENTRAL WAREHOUSE BOGOR</t>
  </si>
  <si>
    <t>CENTRAL WAREHOUSE</t>
  </si>
  <si>
    <t>CENTRAL WAREHOUSE BEKASI</t>
  </si>
  <si>
    <t>CENTRAL WAREHOUSE SUKABUMI</t>
  </si>
  <si>
    <t>CENTRAL WAREHOUSE SERANG</t>
  </si>
  <si>
    <t>CENTRAL WAREHOUSE TANGERANG</t>
  </si>
  <si>
    <t>CENTRAL WAREHOUSE JAKARTA</t>
  </si>
  <si>
    <t>CENTRAL WAREHOUSE CIKAMPEK</t>
  </si>
  <si>
    <t>CENTRAL WAREHOUSE DEPOK</t>
  </si>
  <si>
    <t>CENTRAL WAREHOUSE FATMAWATI</t>
  </si>
  <si>
    <t>CENTRAL WAREHOUSE BANGKO</t>
  </si>
  <si>
    <t>CENTRAL WAREHOUSE PEKANBARU</t>
  </si>
  <si>
    <t>CENTRAL WAREHOUSE BANDAR JAYA</t>
  </si>
  <si>
    <t>CENTRAL WAREHOUSE PALEMBANG</t>
  </si>
  <si>
    <t>CENTRAL WAREHOUSE MEDAN</t>
  </si>
  <si>
    <t>CENTRAL WAREHOUSE LAMPUNG</t>
  </si>
  <si>
    <t>CENTRAL WAREHOUSE PADANG</t>
  </si>
  <si>
    <t>CENTRAL WAREHOUSE CIREBON</t>
  </si>
  <si>
    <t>CENTRAL WAREHOUSE YOGYAKARTA</t>
  </si>
  <si>
    <t>CENTRAL WAREHOUSE BANJARMASIN</t>
  </si>
  <si>
    <t>CENTRAL WAREHOUSE PONTIANAK</t>
  </si>
  <si>
    <t>CENTRAL WAREHOUSE MAKASSAR</t>
  </si>
  <si>
    <t>CENTRAL WAREHOUSE MATARAM</t>
  </si>
  <si>
    <t>CENTRAL WAREHOUSE MALANG</t>
  </si>
  <si>
    <t>CENTRAL WAREHOUSE SURABAYA</t>
  </si>
  <si>
    <t>CENTRAL WAREHOUSE SIDOARJO</t>
  </si>
  <si>
    <t>CENTRAL REMEDIAL BALI</t>
  </si>
  <si>
    <t>KIOS H PASAR PANORAMA</t>
  </si>
  <si>
    <t>KIOS</t>
  </si>
  <si>
    <t>TYPE DETAIL</t>
  </si>
  <si>
    <t>T POS</t>
  </si>
  <si>
    <t>T CABANG</t>
  </si>
  <si>
    <t>KIOS H SENGON</t>
  </si>
  <si>
    <t>KIOS H GAYA BARU</t>
  </si>
  <si>
    <t>KIOS H DELTA PAWAN</t>
  </si>
  <si>
    <t>KIOS H WANARAJA</t>
  </si>
  <si>
    <t>KIOS H PAPANDAYAN</t>
  </si>
  <si>
    <t>CENTRAL REMEDIAL JATENG 1</t>
  </si>
  <si>
    <t>POS WEDA</t>
  </si>
  <si>
    <t>POS SUNGAI GUNTUNG</t>
  </si>
  <si>
    <t>Row Labels</t>
  </si>
  <si>
    <t>Grand Total</t>
  </si>
  <si>
    <t>Count of NETWORK ID</t>
  </si>
  <si>
    <t>CENTRAL SUPPORT AND WAREHOUSE DENPASAR</t>
  </si>
  <si>
    <t>CENTRAL SUPPORT AND WAREHOUSE BANDUNG</t>
  </si>
  <si>
    <t>CENTRAL SUPPORT AND WAREHOUSE</t>
  </si>
  <si>
    <t>OPEN DATE</t>
  </si>
  <si>
    <t>Column Labels</t>
  </si>
  <si>
    <t>CENTRAL CREDIT CIREBON</t>
  </si>
  <si>
    <t>KIOS H SEMPIDI</t>
  </si>
  <si>
    <t>KIOS H BANYUBIRU</t>
  </si>
  <si>
    <t>KIOS H SANGSIT</t>
  </si>
  <si>
    <t>KIOS H PANJER</t>
  </si>
  <si>
    <t>KIOS H KRENENG</t>
  </si>
  <si>
    <t>KIOS H KEROBOKAN</t>
  </si>
  <si>
    <t>KIOS H CILEGON</t>
  </si>
  <si>
    <t>KIOS H KRAMATWATU</t>
  </si>
  <si>
    <t>KIOS H WARNASARI</t>
  </si>
  <si>
    <t>KIOS H CIRUAS</t>
  </si>
  <si>
    <t>KIOS H LEGOK</t>
  </si>
  <si>
    <t>KIOS H PALIMA</t>
  </si>
  <si>
    <t>KIOS H KARGILAN</t>
  </si>
  <si>
    <t>KIOS H PICUNG</t>
  </si>
  <si>
    <t>KIOS H PASAR PANDEGLANG</t>
  </si>
  <si>
    <t>KIOS H COKRO</t>
  </si>
  <si>
    <t>KIOS H PRINGSURAT</t>
  </si>
  <si>
    <t>KIOS H KOSAMBI</t>
  </si>
  <si>
    <t>KIOS H SUCI</t>
  </si>
  <si>
    <t>KIOS H BATUNUNGGAL</t>
  </si>
  <si>
    <t>KIOS H CIWASTRA</t>
  </si>
  <si>
    <t>KIOS H BATUJAJAR</t>
  </si>
  <si>
    <t>KIOS H SAGULING</t>
  </si>
  <si>
    <t>KIOS H CIWIDEY</t>
  </si>
  <si>
    <t>KIOS H CICALENGKA</t>
  </si>
  <si>
    <t>KIOS H RANCAEKEK</t>
  </si>
  <si>
    <t>KIOS H CIMINDI</t>
  </si>
  <si>
    <t>KIOS H MAMPANG</t>
  </si>
  <si>
    <t>KIOS H BANTARGEBANG</t>
  </si>
  <si>
    <t>KIOS H KARANGGAN</t>
  </si>
  <si>
    <t>KIOS H CIKEAS</t>
  </si>
  <si>
    <t>KIOS H CILEUNGSI 1</t>
  </si>
  <si>
    <t>KIOS H CIBARUSAH</t>
  </si>
  <si>
    <t>KIOS H CARIU</t>
  </si>
  <si>
    <t>KIOS H WANAHERANG</t>
  </si>
  <si>
    <t>KIOS H KALIABANG</t>
  </si>
  <si>
    <t>KIOS H TELUK PUCUNG</t>
  </si>
  <si>
    <t>KIOS H UJUNG MENTENG</t>
  </si>
  <si>
    <t>KIOS H CEMPAKA CAMAN</t>
  </si>
  <si>
    <t>KIOS H RAWA DENOK</t>
  </si>
  <si>
    <t>KIOS H LOJI</t>
  </si>
  <si>
    <t>KIOS H TEGAL DANAS</t>
  </si>
  <si>
    <t>KIOS H KARANG BAHAGIA</t>
  </si>
  <si>
    <t>KIOS H CIBUNGUR</t>
  </si>
  <si>
    <t>KIOS H CIAMPEL</t>
  </si>
  <si>
    <t>KIOS H TEMPURAN</t>
  </si>
  <si>
    <t>KIOS H SUBANG</t>
  </si>
  <si>
    <t>KIOS H WANGUK</t>
  </si>
  <si>
    <t>KIOS H CIASEM</t>
  </si>
  <si>
    <t>KIOS H CAMPAKA</t>
  </si>
  <si>
    <t>KIOS H SUKANAGARA</t>
  </si>
  <si>
    <t>KIOS H WARUNGKIARA</t>
  </si>
  <si>
    <t>KIOS H JASINGA</t>
  </si>
  <si>
    <t>KIOS H CIREBON</t>
  </si>
  <si>
    <t>KIOS H CIKIJING</t>
  </si>
  <si>
    <t>KIOS H TANJUNG SARI</t>
  </si>
  <si>
    <t>KIOS H MAJALENGKA</t>
  </si>
  <si>
    <t>KIOS H KERTASEMAYA</t>
  </si>
  <si>
    <t>KIOS H ARAHAN</t>
  </si>
  <si>
    <t>KIOS H TERISI</t>
  </si>
  <si>
    <t>KIOS H BANGKIR</t>
  </si>
  <si>
    <t>KIOS H VETERAN</t>
  </si>
  <si>
    <t>KIOS H KANDANGHAUR</t>
  </si>
  <si>
    <t>KIOS H ARJAWINANGUN</t>
  </si>
  <si>
    <t>KIOS H SIMPANG 21</t>
  </si>
  <si>
    <t>KIOS H RANTAU RASAU</t>
  </si>
  <si>
    <t>KIOS H KLENDER</t>
  </si>
  <si>
    <t>KIOS H KAMPUNG MAKASSAR</t>
  </si>
  <si>
    <t>KIOS H KEBAYORAN</t>
  </si>
  <si>
    <t>KIOS H HIDUP BARU</t>
  </si>
  <si>
    <t>KIOS H CIKINI</t>
  </si>
  <si>
    <t>KIOS H SUKAPURA</t>
  </si>
  <si>
    <t>KIOS H SPEKTRA SUNTER</t>
  </si>
  <si>
    <t>KIOS H ROROTAN</t>
  </si>
  <si>
    <t>KIOS H TUGU SELATAN</t>
  </si>
  <si>
    <t>KIOS H KALISARI</t>
  </si>
  <si>
    <t>KIOS H PULO JAHE</t>
  </si>
  <si>
    <t>KIOS H TIPAR</t>
  </si>
  <si>
    <t>KIOS H JAGAKARSA 2</t>
  </si>
  <si>
    <t>KIOS H SRENGSENG</t>
  </si>
  <si>
    <t>KIOS H RAWA BELONG</t>
  </si>
  <si>
    <t>KIOS H SLIPI</t>
  </si>
  <si>
    <t>KIOS H JOGLO</t>
  </si>
  <si>
    <t>KIOS H WIDURI</t>
  </si>
  <si>
    <t>KIOS H BENGKOK</t>
  </si>
  <si>
    <t>KIOS H PESANGGRAHAN</t>
  </si>
  <si>
    <t>KIOS H JAYA</t>
  </si>
  <si>
    <t>KIOS H RAWA LELE</t>
  </si>
  <si>
    <t>KIOS H KALIDERES</t>
  </si>
  <si>
    <t>KIOS H KEDAUNG</t>
  </si>
  <si>
    <t>KIOS H PRAPATAN DUREN</t>
  </si>
  <si>
    <t>KIOS H WATES</t>
  </si>
  <si>
    <t>KIOS H CIPUTAT</t>
  </si>
  <si>
    <t>KIOS H WAHAB</t>
  </si>
  <si>
    <t>KIOS H PARADISE WALK</t>
  </si>
  <si>
    <t>KIOS H MANGGA DUA SQUARE</t>
  </si>
  <si>
    <t>KIOS H MABES</t>
  </si>
  <si>
    <t>KIOS H PAKU JAYA</t>
  </si>
  <si>
    <t>KIOS H AMPERA</t>
  </si>
  <si>
    <t>KIOS H BOJONG NANGKA</t>
  </si>
  <si>
    <t>KIOS H PORIS</t>
  </si>
  <si>
    <t>KIOS H TELUK NAGA</t>
  </si>
  <si>
    <t>KIOS H SERDANG KULON</t>
  </si>
  <si>
    <t>KIOS H TIGARASA</t>
  </si>
  <si>
    <t>KIOS H GATOT SUBROTO</t>
  </si>
  <si>
    <t>KIOS H MUNCUL</t>
  </si>
  <si>
    <t>KIOS H GEMBONG</t>
  </si>
  <si>
    <t>KIOS H LUKUN</t>
  </si>
  <si>
    <t>KIOS H PAJAJARAN</t>
  </si>
  <si>
    <t>KIOS H CIMONE</t>
  </si>
  <si>
    <t>KIOS H GUNUNG PATI</t>
  </si>
  <si>
    <t>KIOS H UNDAAN</t>
  </si>
  <si>
    <t>KIOS H WELAHAN</t>
  </si>
  <si>
    <t>KIOS H SAYUNG</t>
  </si>
  <si>
    <t>KIOS H HASANUDIN</t>
  </si>
  <si>
    <t>KIOS H BANYUDONO</t>
  </si>
  <si>
    <t>KIOS H SIMO BOYOLALI</t>
  </si>
  <si>
    <t>KIOS H KAJEN</t>
  </si>
  <si>
    <t>KIOS H KETANGGUNGAN</t>
  </si>
  <si>
    <t>KIOS H MOGA</t>
  </si>
  <si>
    <t>KIOS H BATANG KOTA</t>
  </si>
  <si>
    <t>KIOS H GRINGSING</t>
  </si>
  <si>
    <t>KIOS H GLADAG ROGOJAMPI</t>
  </si>
  <si>
    <t>KIOS H PACAR KELING</t>
  </si>
  <si>
    <t>KIOS H KANDAT</t>
  </si>
  <si>
    <t>KIOS H MANGUNSARI</t>
  </si>
  <si>
    <t>KIOS H PRAMBON</t>
  </si>
  <si>
    <t>KIOS H TAMBAKBOYO</t>
  </si>
  <si>
    <t>KIOS H PLAZA</t>
  </si>
  <si>
    <t>KIOS H NGIMBANG</t>
  </si>
  <si>
    <t>KIOS H SERDAM</t>
  </si>
  <si>
    <t>KIOS H SUI BANGKONG</t>
  </si>
  <si>
    <t>KIOS H ANJUNGAN</t>
  </si>
  <si>
    <t>KIOS H SEKURA</t>
  </si>
  <si>
    <t>KIOS H SILAT</t>
  </si>
  <si>
    <t>KIOS H SUI RAYA</t>
  </si>
  <si>
    <t>KIOS H MATARAMAN</t>
  </si>
  <si>
    <t>KIOS H DESPOT SUKAMARA</t>
  </si>
  <si>
    <t>KIOS H SERONGGA</t>
  </si>
  <si>
    <t>KIOS H KARANG BINTANG</t>
  </si>
  <si>
    <t>KIOS H SAMARINDA SEBERANG</t>
  </si>
  <si>
    <t>KIOS H MAKROMAN</t>
  </si>
  <si>
    <t>KIOS H SOEKARNO HATTA</t>
  </si>
  <si>
    <t>KIOS H MUARA RAPAK</t>
  </si>
  <si>
    <t>KIOS H DAMAI</t>
  </si>
  <si>
    <t>KIOS H MANGGAR</t>
  </si>
  <si>
    <t>KIOS H TANGGA ARUNG</t>
  </si>
  <si>
    <t>KIOS H SEBULU</t>
  </si>
  <si>
    <t>KIOS H BERAU</t>
  </si>
  <si>
    <t>KIOS H NUSANTARA</t>
  </si>
  <si>
    <t>KIOS H RAWA INDAH</t>
  </si>
  <si>
    <t>KIOS H BENGALON</t>
  </si>
  <si>
    <t>KIOS H DOK II JAYAPURA</t>
  </si>
  <si>
    <t>KIOS H SEMANGGA</t>
  </si>
  <si>
    <t>KIOS H PRAFI</t>
  </si>
  <si>
    <t>KIOS H MANOKWARI KOTA</t>
  </si>
  <si>
    <t>KIOS H NABIRE BARAT</t>
  </si>
  <si>
    <t>KIOS H SPEKTRA LAMPUNG</t>
  </si>
  <si>
    <t>KIOS H WAY KANDIS</t>
  </si>
  <si>
    <t>KIOS H GISTING</t>
  </si>
  <si>
    <t>KIOS H TRIMULYO</t>
  </si>
  <si>
    <t>KIOS H TRIMURJO</t>
  </si>
  <si>
    <t>KIOS H WAY JEPARA</t>
  </si>
  <si>
    <t>KIOS H PAL PUTIH</t>
  </si>
  <si>
    <t>KIOS H GEDUNG AJI</t>
  </si>
  <si>
    <t>KIOS H BUNGA RAYA</t>
  </si>
  <si>
    <t>KIOS H H LAMLO SIGLI</t>
  </si>
  <si>
    <t>KIOS H SAMPOYNIET</t>
  </si>
  <si>
    <t>KIOS H PEURLAK</t>
  </si>
  <si>
    <t>KIOS H RIMO</t>
  </si>
  <si>
    <t>KIOS H SPEKTRA MATARAM</t>
  </si>
  <si>
    <t>KIOS H RARANG</t>
  </si>
  <si>
    <t>KIOS H RENSING</t>
  </si>
  <si>
    <t>KIOS H MASBAGIK</t>
  </si>
  <si>
    <t>KIOS H KOPANG</t>
  </si>
  <si>
    <t>KIOS H LABU API</t>
  </si>
  <si>
    <t>KIOS H KUANINO</t>
  </si>
  <si>
    <t>KIOS H GARUDA SAKTI</t>
  </si>
  <si>
    <t>KIOS H JAYA MUKTI</t>
  </si>
  <si>
    <t>KIOS H KOTAH TENGAH</t>
  </si>
  <si>
    <t>KIOS H KUBU</t>
  </si>
  <si>
    <t>KIOS H BORONG</t>
  </si>
  <si>
    <t>KIOS H TALLO</t>
  </si>
  <si>
    <t>KIOS H UJUNG PANDANG</t>
  </si>
  <si>
    <t>KIOS H SENGKANG</t>
  </si>
  <si>
    <t>KIOS H PAJJAIANG</t>
  </si>
  <si>
    <t>KIOS H TINANGGEA</t>
  </si>
  <si>
    <t>KIOS H PASANG KAYU</t>
  </si>
  <si>
    <t>KIOS H PASSO</t>
  </si>
  <si>
    <t>KIOS H KOBI</t>
  </si>
  <si>
    <t>KIOS H MANISE</t>
  </si>
  <si>
    <t>KIOS H TOLAI</t>
  </si>
  <si>
    <t>KIOS H DIMEMBE</t>
  </si>
  <si>
    <t>KIOS H BANDAR BUAT</t>
  </si>
  <si>
    <t>KIOS H KAMBANG</t>
  </si>
  <si>
    <t>KIOS H LINTAU</t>
  </si>
  <si>
    <t>KIOS H PASAR ALAY</t>
  </si>
  <si>
    <t>KIOS H SITIUNG BLOK B</t>
  </si>
  <si>
    <t>KIOS H BUKIT</t>
  </si>
  <si>
    <t>KIOS H SUKARAME</t>
  </si>
  <si>
    <t>KIOS H BATUMARTA</t>
  </si>
  <si>
    <t>KIOS H JEMEKEH</t>
  </si>
  <si>
    <t>KIOS H LUBUK PINANG</t>
  </si>
  <si>
    <t>KIOS H PASAR KAYU AGUNG</t>
  </si>
  <si>
    <t>KIOS H PANCUR BATU</t>
  </si>
  <si>
    <t>KIOS H DOLOK MASIHUL</t>
  </si>
  <si>
    <t>KIOS H JUANDA</t>
  </si>
  <si>
    <t>KIOS H APOLLO MOTOR</t>
  </si>
  <si>
    <t>KIOS H PEKAN TOLAN</t>
  </si>
  <si>
    <t>KIOS H MANDUAMAS</t>
  </si>
  <si>
    <t>JAKARTA 2</t>
  </si>
  <si>
    <t>POS MARABAHAN</t>
  </si>
  <si>
    <t>JML NETWORK</t>
  </si>
  <si>
    <t>NO</t>
  </si>
  <si>
    <t xml:space="preserve">CODE CABANG </t>
  </si>
  <si>
    <t xml:space="preserve">NAMA CABANG </t>
  </si>
  <si>
    <t>ID CABANG  / POS/ KIOS *</t>
  </si>
  <si>
    <t>NAMA CABANG / POS/ KIOS *</t>
  </si>
  <si>
    <t>WILAYAH 2023</t>
  </si>
  <si>
    <t>STATUS NETWORKING</t>
  </si>
  <si>
    <t>KELAS CABANG/POS (NON KIOS)</t>
  </si>
  <si>
    <t>KATEGORI KIOS</t>
  </si>
  <si>
    <t>KELAS KIOS(NOV)</t>
  </si>
  <si>
    <t>STATUS OPERASIONAL</t>
  </si>
  <si>
    <t>STATUS KEPEMILIKAN GEDUNG</t>
  </si>
  <si>
    <t>STATUS BANGUNAN</t>
  </si>
  <si>
    <t>TYPE BANGUNAN</t>
  </si>
  <si>
    <t>TAHUN PEMBELIAN/ MULAI SEWA (SESUAI NOTARIS)</t>
  </si>
  <si>
    <t>AKHIR SEWA</t>
  </si>
  <si>
    <t>HARGA SEWA/ TAHUN</t>
  </si>
  <si>
    <t>MASA SEWA</t>
  </si>
  <si>
    <t>TOTAL SEWA/BELI</t>
  </si>
  <si>
    <t>LUAS BANGUNAN SAAT INI</t>
  </si>
  <si>
    <t>LUAS TANAH</t>
  </si>
  <si>
    <t>ALAMAT KANTOR LENGKAP + NO + RT RW</t>
  </si>
  <si>
    <t>KELURAHAN/KECAMATAN</t>
  </si>
  <si>
    <t>KABUPATEN/KOTA</t>
  </si>
  <si>
    <t>KODE POS</t>
  </si>
  <si>
    <t>JAKARTA</t>
  </si>
  <si>
    <t>JAKARTA (MGS)</t>
  </si>
  <si>
    <t>1. CABANG</t>
  </si>
  <si>
    <t>MEDIUM</t>
  </si>
  <si>
    <t>-</t>
  </si>
  <si>
    <t>Y</t>
  </si>
  <si>
    <t>2. MGS</t>
  </si>
  <si>
    <t>PRIME</t>
  </si>
  <si>
    <t>2 RUKO 3 LANTAI</t>
  </si>
  <si>
    <t>JL PRAMUKA NO 12 RT012 RW005 KELURAHAN RAWASARI KECAMATAN CEMPAKA PUTIH JAKARTA PUSAT (10570)</t>
  </si>
  <si>
    <t>RAWASARI / CEMPAKA PUTIH</t>
  </si>
  <si>
    <t>JAKATA PUSAT</t>
  </si>
  <si>
    <t>7. KIOS</t>
  </si>
  <si>
    <t>SMALL</t>
  </si>
  <si>
    <t>4. SEWA P-3</t>
  </si>
  <si>
    <t>1 RUKO 1 LANTAI</t>
  </si>
  <si>
    <t>JL. PISANGAN BARU UTARA RT006 RW008 NO 4 KELURAHAN UTAN KAYU SELATAN KECAMATAN MATRAMAN JAKARTA TIMUR</t>
  </si>
  <si>
    <t>UTAN KAYU SELATAN/MATRAMAN</t>
  </si>
  <si>
    <t>JAKARTA TIMUR</t>
  </si>
  <si>
    <t>6. TANDEM</t>
  </si>
  <si>
    <t>JL PRAMUKA NO 12 RT012 RW005 KELURAHAN RAWASARI KECAMATANCEMPAKA PUTIH JAKARTA PUSAT (10570)</t>
  </si>
  <si>
    <t>PULO GADUNG</t>
  </si>
  <si>
    <t>DKI JAKARTA</t>
  </si>
  <si>
    <t>SUPER</t>
  </si>
  <si>
    <t>JL  PERCETAKAN NEGARA 2 NO 216 KELURAHAN JOHAR BARU KECAMATAN JOHAR BARU JAKARTA PUSAT</t>
  </si>
  <si>
    <t>JOHAR BARU/JOHAR BARU</t>
  </si>
  <si>
    <t>JAKARTA PUSAT</t>
  </si>
  <si>
    <t>JL. OTISTA III KOMPLEK C NO 10 KELURAHAN JATINEGARA KECAMATAN CIPINANG CIMPEDAK JAKARTA TIMUR</t>
  </si>
  <si>
    <t>Jatinegara Kecamatan Cipinang Cimpedak</t>
  </si>
  <si>
    <t>CIPINANG LATIHAN RT011 RW06 KELURAHAN CIPINANG BESAR KECAMATAN JATINEGARA JAKARTA TIMUR</t>
  </si>
  <si>
    <t>CIPINANG/PULO GADUNG</t>
  </si>
  <si>
    <t>1 RUKO 2 LANTAI</t>
  </si>
  <si>
    <t>Jalan Jend. Basuki Rahmat RT002/RW014 Kelurahan Cipinang Muara Kecamatan Jatinegara Jakarta Timur</t>
  </si>
  <si>
    <t>Cipinang Muara Kecamatan Jatinegara</t>
  </si>
  <si>
    <t>JL. PONDOK BAMBU BATAS NO 08 RT 005 RW 004, KELURAHAN PONDOK BAMBU KECAMATAN DUREN SAWIT JAKARTA TIMUR 13430</t>
  </si>
  <si>
    <t>PONDOK BAMBU/DUREN SAWIT</t>
  </si>
  <si>
    <t>KOMP. RUKO AGRARIA JL  RAYA KALIMALANG BLOK N4 NO. 11D PONDOK KELAPA, DUREN SAWIT, RT.2/RW.16, DUREN SAWIT, KOTA JAKARTA TIMUR, DAERAH KHUSUS IBUKOTA JAKARTA 13450</t>
  </si>
  <si>
    <t>DUREN SAWIT/DUREN SAWIT</t>
  </si>
  <si>
    <t>JL RAYA NUSA INDAH NO 9 RT 011/ RW 003 KEL MALAKA JAYA KEC DUREN SAWIT JAKARTA TIMUR</t>
  </si>
  <si>
    <t>MALAKA JAYA/DUREN SAWIT</t>
  </si>
  <si>
    <t>JL. KAYU JATI 5 NO 9 RT011/05 KAYU JATI RAWAMNGUN JAKARTA TIMUR</t>
  </si>
  <si>
    <t>RAWAMANGUN/PULO GADUNG</t>
  </si>
  <si>
    <t>JL. BUARAN I, RT.0/RW.12, KLENDER, KEC. DUREN SAWIT, KOTA JAKARTA TIMUR, DAERAH KHUSUS IBUKOTA JAKARTA 13470</t>
  </si>
  <si>
    <t>DUREN SAWIT</t>
  </si>
  <si>
    <t>JL. MASJID AL MARZUQIYAH NO 17 RT 016/003 KEL CIPINANG MUARA, KEC JATINEGARA JAKARTA TIMUR</t>
  </si>
  <si>
    <t xml:space="preserve">CIPINANG MUARA/JATINEGARA </t>
  </si>
  <si>
    <t>KALIMALANG</t>
  </si>
  <si>
    <t>6. POS</t>
  </si>
  <si>
    <t>BIG</t>
  </si>
  <si>
    <t>1 RUKO 3 LANTAI</t>
  </si>
  <si>
    <t>1. FIFGROUP</t>
  </si>
  <si>
    <t xml:space="preserve">2 RUKO 3 LANTAI </t>
  </si>
  <si>
    <t xml:space="preserve">KOMPLEK RUKO PONDOK CILEGON INDAH BLOK KK 1 NO.5-6 NO 16 -17 KELURAHAN KEDALEMAN KECAMATAN CIBEBER CILEGON BANTEN </t>
  </si>
  <si>
    <t>KABUPATEN  CILEGON</t>
  </si>
  <si>
    <t>JL  KEPODANG NO. 36 KAV BLOK H RT 9/5 BENDUNGAN CILEGON</t>
  </si>
  <si>
    <t>CIBEBER</t>
  </si>
  <si>
    <t>JL  SUNAN BONANG RT 04/01 KUBANGSARI CIWANDAN (DEKAT KLINIK CIGADING MEDIKA)</t>
  </si>
  <si>
    <t>CIWANDAN</t>
  </si>
  <si>
    <t>JL  RAYA MERAK KM 3 GROGOL (SAMPING SAMSAT CILEGON) PURWAKARTA CILEGON</t>
  </si>
  <si>
    <t>GEREM</t>
  </si>
  <si>
    <t>JL. RAYA HARJATANI PERMAI RT 003 RW 04 SERDANG KRAMATWATU</t>
  </si>
  <si>
    <t>KRAMATWATU</t>
  </si>
  <si>
    <t>JL  RAYA ANYER RUKO CEMPAKA PUTIH NO. 6 KECAMATAN ANYER KABUPATEN  SERANG 42466</t>
  </si>
  <si>
    <t>ANYER</t>
  </si>
  <si>
    <t>LINK PEGANGTUNGAN BARU RT 001 RW 014 JOMBANG WETAN KEC JOMBANG</t>
  </si>
  <si>
    <t>PERUM PCI BLOK C NO. 30 RT 03 RW 07 KELURAHAN HARJATANI KECAMATAN KRAMATWATU KABUPATEN SERANG BANTEN</t>
  </si>
  <si>
    <t xml:space="preserve">JL. MAULANA YUSUF CITANGKIL NO. 1 RT 03 RW 02  LINK TEGAL CABE </t>
  </si>
  <si>
    <t>CITANGKIL</t>
  </si>
  <si>
    <t>ANYAR</t>
  </si>
  <si>
    <t>N</t>
  </si>
  <si>
    <t>3. NEW KIOS</t>
  </si>
  <si>
    <t>NEW KIOS, OPEN DATA 1 FEB 2023</t>
  </si>
  <si>
    <t>JL. PERINTIS KEMERDEKAAN RUKO BUSINISS PARK BLOK E NO 27, TANGCITY MALL, TANGERANG - BANTEN</t>
  </si>
  <si>
    <t>KELURAHAN CIKOKOL KECAMATAN TANGERANG</t>
  </si>
  <si>
    <t>JL MAULANA HASANUDIN KELURAHAN PORIS GAGA KECAMATAN BATU CEPER TANGERANG 15122</t>
  </si>
  <si>
    <t>PORIS GAGA/ BATU CEPER</t>
  </si>
  <si>
    <t>KOTA TANGERANG</t>
  </si>
  <si>
    <t>JL PERUM DASANA INDAH KOPLEK RUKO DASANA INDAH, BOJONG NANGKA, KELAPA DUA KABUPATEN TANGERANG - BANTEN 15810</t>
  </si>
  <si>
    <t>BOJONG NANGKA/KELAPA DUA</t>
  </si>
  <si>
    <t>KAB. TANGERANG</t>
  </si>
  <si>
    <t>JL H.R RASUNA SAID NO 10 RT 001 RW 002 KELURAHAN CIPETE KECAMATAN PINANG KOTA TANGERANG - BANTEN 15142</t>
  </si>
  <si>
    <t>CIPETE/PINANG</t>
  </si>
  <si>
    <t>JL  HALIM PERDANA KUSUMA, JURUMUDI, BENDA – TANGERANG</t>
  </si>
  <si>
    <t>JURUMUDI/BENDA</t>
  </si>
  <si>
    <t>JL DAYUNG RAYA NO 21A KELURAHAN KELAPA DUA KECAMATAN KELAPA DUA  BANTEN 15810</t>
  </si>
  <si>
    <t>KELAPA DUA/KELAPA DUA</t>
  </si>
  <si>
    <t>JL BHAYANGKARA NO 1 NO 92 RT 02/01 KELURAHAN PAKU JAYA KECAMATAN SERPONG UTARA  - TANGERANG SELATAN 15220</t>
  </si>
  <si>
    <t>PAKUJAYA/SERPONG UTARA</t>
  </si>
  <si>
    <t>KOTA TANGERANG SELATAN</t>
  </si>
  <si>
    <t>JL RAYA KH HASYM ASHARI  PERTIGAAN GONDRONG RT 003 RW 004 KELURAHAN GONDRONG KECAMATAN CIPONDOH 15146</t>
  </si>
  <si>
    <t>GONDRONG/CIPONDOH</t>
  </si>
  <si>
    <t>JL. IRIGASI SIPON RT.002/RW.009, PORIS PLAWAD UTARA, KEC. CIPONDOH, KOTA TANGERANG, BANTEN 15122</t>
  </si>
  <si>
    <t>CIPONDOH INDAH/CIPONDOH</t>
  </si>
  <si>
    <t>JL. JEMBATAN BARU NO. 45 RT.05/01, MEKARSARI, NEGLASARI</t>
  </si>
  <si>
    <t>MEKARSARI/NEGLASARI</t>
  </si>
  <si>
    <t>JL. ARIA SANTIKA NO.7 RT 003/003 KEL. SUMUR PACING KEC. KARAWACI, KOTA TANGERANG - BANTEN</t>
  </si>
  <si>
    <t>PERIUK/PERIUK</t>
  </si>
  <si>
    <t>GADING</t>
  </si>
  <si>
    <t>JL BOULEVARD RAYA GADING SERPONG RUKO PARAMOUNT, PAKULONAN BARAT KELAPA DUA TANGERANG - BANTEN 15810</t>
  </si>
  <si>
    <t>KELURAHAN PAKULONAN BARAT KECAMATAN KELAPA DUA</t>
  </si>
  <si>
    <t>CIPONDOH</t>
  </si>
  <si>
    <t>JL K.H. HASYIM ASHARI NO 88E, KELURAHAN KENANGA KECAMATAN CIPONDOH, KOTA TANGERANG - BANTEN 15146</t>
  </si>
  <si>
    <t>KELURAHAN KENANGA KECAMATAN CIPONDOH</t>
  </si>
  <si>
    <t>JL.HR RASUNA SAID NO 39 RT 005 / 005  KEL. PANUNGGANGAN UTARA KEC. PINANG, KOTA TANGERANG - BANTEN</t>
  </si>
  <si>
    <t xml:space="preserve"> Kel. Panunggangan Utara Kec. Pinang</t>
  </si>
  <si>
    <t>TANDEM CABANG JL. PERINTIS KEMERDEKAAN RUKO BUSINISS PARK BLOK E NO 27, TANGCITY MALL, TANGERANG - BANTEN</t>
  </si>
  <si>
    <t>TANDEM POS GADING JL BOULEVARD RAYA GADING SERPONG RUKO PARAMOUNT, PAKULONAN BARAT KELAPA DUA TANGERANG - BANTEN 15810</t>
  </si>
  <si>
    <t>TANDEM POS CIPONDOH JL K.H. HASYIM ASHARI NO 88E, KELURAHAN KENANGA KECAMATAN CIPONDOH, KOTA TANGERANG - BANTEN 15146</t>
  </si>
  <si>
    <t>JL. PROKLAMASI RT.003/RW.003, KEL. CIMONE KEC. KARAWACI KOTA TANGERANG BANTEN 15114</t>
  </si>
  <si>
    <t>Kel. Cimone Kec. Karawaci Kota Tangerang Banten 15114</t>
  </si>
  <si>
    <t>KAB TANGERANG</t>
  </si>
  <si>
    <t xml:space="preserve">1 RUKO 4 LANTAI DAN BASEMENT </t>
  </si>
  <si>
    <t xml:space="preserve">JL  RAYA PAJAJARAN KOMPLEK RUKO PAJAJARAN BARU NO.28 F KELURAHAN BANTAR JATI KECAMATAN BOGOR UTARA BOGOR JAWA BARAT </t>
  </si>
  <si>
    <t>BOGOR UTARA</t>
  </si>
  <si>
    <t>KOTA BOGOR</t>
  </si>
  <si>
    <t>TANDEM DEALER BMR KP GELONGGONG TENGAH RT 002/007 KEDUNG WARINGIN BOJONG GEDE KABUPATEN BOGOR</t>
  </si>
  <si>
    <t>KEL. KARADENAN/KEC. CIBINONG</t>
  </si>
  <si>
    <t>KABUPATEN BOGOR</t>
  </si>
  <si>
    <t>JL  RE. SOEMANTADIREJA RT. 01 RW. 02 NO. 11 KELURAHAN  PAMOYANAN KECAMATAN BOGOR SELATAN</t>
  </si>
  <si>
    <t>KEL. PAMOYANAN KEC. BOGOR SELATAN</t>
  </si>
  <si>
    <t>JL  RAYA KEMANG KP. GARDU RT. 04/08 KELURAHAN  PARAKAN JAYA KECAMATAN KEMANG</t>
  </si>
  <si>
    <t>KEL. PARAKAN JAYA/KEC. KEMANG</t>
  </si>
  <si>
    <t>JL  TUMENGGUNG WIRADIREJA RT. 02/08 KELURAHAN  CIMAHPAR KECAMATAN NOGOR UTARA</t>
  </si>
  <si>
    <t>KEL. CIMAHPAR/KEC. BOGOR UTARA</t>
  </si>
  <si>
    <t>JL  RAYA PADJAJARAN RUKO BARU NO. 28F KELURAHAN  BANTAR JATI KECAMATAN BOGOR UTARA</t>
  </si>
  <si>
    <t>KEL. BANTARJATI/KEC. BOGOR UTARA</t>
  </si>
  <si>
    <t>JL. GURAME RT 003 RW 001 KEL KEDUNG WARINGIN KEC. TANAH SAREAL</t>
  </si>
  <si>
    <t>KEL. KEDUNGWARINGIN KEC. TANAH SAREAL</t>
  </si>
  <si>
    <t xml:space="preserve">TANDEM CABANG JL  RAYA PAJAJARAN KOMPLEK RUKO PAJAJARAN BARU NO.28 F KELURAHAN BANTAR JATI KECAMATAN BOGOR UTARA BOGOR JAWA BARAT </t>
  </si>
  <si>
    <t>KELURAHAN BANTAR JATI KECAMATAN BOGOR UTARA</t>
  </si>
  <si>
    <t>JL. RAYA WANGUN NO. 242 RT 004/004 KEL. SINDANGSARI KEC. BOGOR TIMUR</t>
  </si>
  <si>
    <t>KEL SINDANGSARI/BOGOR UTARA</t>
  </si>
  <si>
    <t>Kp. Cibadak RT 006 RW 001, Kelurahan Kayumanis Kecamatan Tanah Sareal</t>
  </si>
  <si>
    <t>KAYU MANIS/TANAH SEREAL</t>
  </si>
  <si>
    <t>SINDANGBARANG , KELURAHAN SINDANGBARANG KECAMATAN BOGOR BARAT</t>
  </si>
  <si>
    <t>SIDNANGBARANG</t>
  </si>
  <si>
    <t xml:space="preserve">TANDEM CABANG BOGOR JL  RAYA PAJAJARAN KOMPLEK RUKO PAJAJARAN BARU NO.28 F KELURAHAN BANTAR JATI KECAMATAN BOGOR UTARA BOGOR JAWA BARAT </t>
  </si>
  <si>
    <t>1 GEDUNG 3 LANTAI</t>
  </si>
  <si>
    <t>JL  RAYA KARTINI NO. 12, KELURAHAN DEPOK, KECAMATAN PANCORANMAS, KOTA DEPOK, PROPINSI JAWA BARAT</t>
  </si>
  <si>
    <t>PANCORAN MAS / PANCORAN MAS</t>
  </si>
  <si>
    <t xml:space="preserve">JL RTM KELAPA DUA RT 04 RW11 KEL. TUGU KEC. CIMANGGIS  DEPOK </t>
  </si>
  <si>
    <t xml:space="preserve">CIMANGGIS </t>
  </si>
  <si>
    <t>JL.KH USMAN NO.70 RT 07 RW 09 KUKUSAN BEJI DEPOK</t>
  </si>
  <si>
    <t>KUKUSAN BEJI</t>
  </si>
  <si>
    <t>JL. H ABDUL GHANI RAYA RT 002 / 003 PABUARAN MEKAR, CIBINONG KABUPATEN BOGOR 16916</t>
  </si>
  <si>
    <t>PABUARAN MEKAR</t>
  </si>
  <si>
    <t>JL  RAYA PABUARAN RT 03 RW 05 PABUARAN BOJONG GEDE</t>
  </si>
  <si>
    <t>PANCORAN MAS</t>
  </si>
  <si>
    <t>JL KEMAKMURAN RAYA NO 59 RT 01/01 KEL MEKARJAYA KEC SUKMAJAYA KOTA DEPOK</t>
  </si>
  <si>
    <t>MEKAR JAYA/SUKMAJAYA</t>
  </si>
  <si>
    <t>JL  ALFALLAH CIKARET NO 1 RT 01 RW 10 HARAPAN JAYA CIBINONG</t>
  </si>
  <si>
    <t>BEJI</t>
  </si>
  <si>
    <t>JL PRAMUKA RAYA RT 01/11 MAMPANG PANCORANMAS DEPOK</t>
  </si>
  <si>
    <t>JL RADAR AURI MEKAR SARI</t>
  </si>
  <si>
    <t>JL RAYA TAPOS RUKO PERUMAHAN PERMATA CIMANGGIS BLOK CC 10 KELURAHAN CIMPAEUN KECAMATAN TAPOS KOTA DEPOK</t>
  </si>
  <si>
    <t>TAPOS</t>
  </si>
  <si>
    <t>JL RA KARTINI NO 12 RT 001 RW 009 PANCORAN MAS DEPOK</t>
  </si>
  <si>
    <t xml:space="preserve"> JL RAYA PEKAPURAN RT 10 RW 22 KEL. SUKATANI KEC. TAPOS KOTA DEPOK</t>
  </si>
  <si>
    <t>JL  PROKLAMASI LINGKUNGAN CIPAYUNG RT009/002 KECAMATAN SUKMAJAYA KELURAHAN ABADIJAYA DEPOK</t>
  </si>
  <si>
    <t>ABADIJAYA/SUKMAJAYA</t>
  </si>
  <si>
    <t>CIMANGGIS</t>
  </si>
  <si>
    <t>CIMPAEUN / TAPOS</t>
  </si>
  <si>
    <t xml:space="preserve">1 RUKO 4 LANTAI </t>
  </si>
  <si>
    <t xml:space="preserve">JL  MERUYA ILIR NO.1 E KELURAHAN MERUYA UTARA KECAMATAN KEMBANGAN JAKARTA – BARAT </t>
  </si>
  <si>
    <t>MERUYA UTARA / KEMBANGAN</t>
  </si>
  <si>
    <t>JAKARTA BARAT</t>
  </si>
  <si>
    <t>JL  SULAEMAN NO.56 RT005/006 SUKABUMI UTARA, KEBON JERUK, JAKARTA BARAT 11540</t>
  </si>
  <si>
    <t>SUKABUMI UTARA / KEBON JERUK</t>
  </si>
  <si>
    <t>JL  SRENGSENG RAYA NO. 131A RT004/006 SRENGSENG, KEMBANGAN, JAKARTA BARAT 11630</t>
  </si>
  <si>
    <t>SRENGSENG / KEMBANGAN</t>
  </si>
  <si>
    <t xml:space="preserve">JALAN RAYA BASMOL RT. 08/06 NO.123 – KEMBANGAN UTARA – KEMBANGAN JAKARTA BARAT </t>
  </si>
  <si>
    <t>KAV.DKI BLOK 56 NO.22 RT/RW.003/010 MERUYA UTARA KEMBANGAN  JAKARTA BARAT</t>
  </si>
  <si>
    <t xml:space="preserve">1 RUKO 1 LANTAI </t>
  </si>
  <si>
    <t>JLN.PERSATUAN NO.32 RT.01 / 07 SEKABUMI SELATAN KEBON JERUK JAKARTA BARAT</t>
  </si>
  <si>
    <t>KEBON JERUK</t>
  </si>
  <si>
    <t>JL PAHLAWAN NO.33 RT.011 RW.04 KAMPUNG BARU SUKABUMI SELATAN JAKARTA BARAT</t>
  </si>
  <si>
    <t>SUKABUMI SELATAN / KEBON JERUK</t>
  </si>
  <si>
    <t>JL.SEMANGKA I / 5 RT.014 RW.02 JATI PULO PALMERAH JAKARTA BARAT</t>
  </si>
  <si>
    <t>JATI PULO / PALMERAH</t>
  </si>
  <si>
    <t>PESING KONENG RT.001 RW.001 KEDOYA UTARA KEBON JERUK JAKARTA BARAT</t>
  </si>
  <si>
    <t>KEDOYA UTARA / KEBON JERUK</t>
  </si>
  <si>
    <t>JL  RAYA JOGLO NO.181 RT/RW 001/002 JOGLO KEMBANGAN JAKARTA BARAT</t>
  </si>
  <si>
    <t>JOGLO / KEMBANGAN</t>
  </si>
  <si>
    <t>JL PILAR RAYA RT/RW.004/003 NO.66 KEDOYA SELATAN JAKARTA BARAT</t>
  </si>
  <si>
    <t>KEDOYA SELATAN / KEBON JERUK</t>
  </si>
  <si>
    <t>JL.RAYA KEMBANGAN UTARA RT/RW,003/001 NO.56 KEMBANGAN UTARA KEMBANGAN JAKARTA BARAT</t>
  </si>
  <si>
    <t>KEMBANGAN UTARA / KEMBANGAN</t>
  </si>
  <si>
    <t xml:space="preserve">KIOS TANDEM CABANG JL  MERUYA ILIR NO.1 E KELURAHAN MERUYA UTARA KECAMATAN KEMBANGAN JAKARTA – BARAT </t>
  </si>
  <si>
    <t>1 RUKO 3 1/2 LANTAI</t>
  </si>
  <si>
    <t>JL  BHAYANGKARA NO.37D-37E GUNUNG PUYUH SUKABUMI</t>
  </si>
  <si>
    <t>KELURAHAN GUNUNGPUYUH KECAMATAN GUNUNGPUYUH</t>
  </si>
  <si>
    <t>KOTA SUKABUMI</t>
  </si>
  <si>
    <t>JL SILIWANGI No 5 RT 001 RW 008 DESA CIBADAK KECAMATAN CIBADAK KABUPATEN SUKABUMI</t>
  </si>
  <si>
    <t>DESA CIBADAK KECAMATAN CIBADAK</t>
  </si>
  <si>
    <t>KABUPATEN SUKABUMI</t>
  </si>
  <si>
    <t>JL LETJEN RA KOSASIH RT 009/003 KEL CIBEREUM HILIR KEC CIBEREUM HILIR</t>
  </si>
  <si>
    <t>KELURAHAN CIBEUREUM HILIR KECAMATAN CIBEUREUM</t>
  </si>
  <si>
    <t>JL RAYA PANGLESERAN KP MEKARJAYA RT 002 RW 002</t>
  </si>
  <si>
    <t>DESA SIRNARESMI KECAMATAN GUNUNGGURUH</t>
  </si>
  <si>
    <t>KP MIRAMONTANA RT 007 RW 002 DESA PURABAYA KECAMATAN PURABAYA KABUPATEN SUKABUMI</t>
  </si>
  <si>
    <t>DESA PURABAYA KECAMATAN PURABAYA</t>
  </si>
  <si>
    <t>TANDEM CABANG SUKABUMI JL  BHAYANGKARA NO.37D-37E GUNUNG PUYUH SUKABUMI</t>
  </si>
  <si>
    <t>JL SARASA RT 001 RW 002 KELURAHAN LIMUSNUNGGAL KECAMATAN CIBEUREUM</t>
  </si>
  <si>
    <t>KELURAHAN LIMUSNUNGGAL KECAMATAN CIBEUREUM</t>
  </si>
  <si>
    <t>JL RAYA CISAAT RT 002 RW 001 KELURAHAN NAGRAK KECAMATAN CISAAT KAB SUKABUMI</t>
  </si>
  <si>
    <t>DESA NAGRAK KECAMATAN CISAAT</t>
  </si>
  <si>
    <t>SEGARANTEN</t>
  </si>
  <si>
    <t>JL RAYA BAROS KP MALANGBONG RT 004 RW 004</t>
  </si>
  <si>
    <t>DESA PASANGGRAHAN KECAMATAN SAGARANTEN</t>
  </si>
  <si>
    <t>JL PABUARAN NO 62 RT 003 RW 001 KELURAHAN WARUDOYONG KECAMATAN WARUDOYONG KOTA SUKABUMI</t>
  </si>
  <si>
    <t>Kelurahan Warudoyong Kecamatan Warudoyong Kota Sukabumi</t>
  </si>
  <si>
    <t xml:space="preserve">2 RUKO 4 LANTAI </t>
  </si>
  <si>
    <t xml:space="preserve">JL  .IR H JUANDA KOMPLEK RUKO MITRA BEKASI BLOK E NO.17 -18 KELURAHAN DUREN JAYA KECAMATAN BEKASI TIMUR BEKASI JAWA BARAT </t>
  </si>
  <si>
    <t>DUREN JAYA</t>
  </si>
  <si>
    <t>KOTA BEKASI</t>
  </si>
  <si>
    <t>TANDEM POS TAMBUN - RUKO TAMBUN CITY JL  SULTAN HASANUDIN NO. 263-365 TAMBUN SELATAN BEKASI</t>
  </si>
  <si>
    <t xml:space="preserve">KEL MEKARSARI KEC TAMBUN SELATAN </t>
  </si>
  <si>
    <t xml:space="preserve">KAB BEKASI </t>
  </si>
  <si>
    <t>TANDEM POS BANTAR GEBANG JLN RAYA PRAMUKA RUKO D,MINIMALIST KAV BLOK 12 U RAWA LUMBU BEKASI</t>
  </si>
  <si>
    <t>RAWA LUMBU</t>
  </si>
  <si>
    <t xml:space="preserve">KOTA BEKASI </t>
  </si>
  <si>
    <t xml:space="preserve">TANDEM CABANG JL  .IR H JUANDA KOMPLEK RUKO MITRA BEKASI BLOK E NO.17 -18 KELURAHAN DUREN JAYA KECAMATAN BEKASI TIMUR BEKASI JAWA BARAT </t>
  </si>
  <si>
    <t>SAMPING NAGA SWALAYAN, FIFGROUP KIOS, JL. RAYA PEKAYON NO.7B, RT.001/RW.007, PEKAYON JAYA, KEC. BEKASI SEL., KOTA BKS, JAWA BARAT 17148</t>
  </si>
  <si>
    <t>TANDEM CABANG RUKO TAMBUN CITY JL  SULTAN HASANUDIN NO. 263-365 TAMBUN SELATAN BEKASI</t>
  </si>
  <si>
    <t xml:space="preserve">JL RAYA PRAMUKA , RUKO DE MINIMALIS BLOK 12 U , RAWA LUMBU ,BEKASI </t>
  </si>
  <si>
    <t>JL IR H JUANDA NO 151 RUKO MITRA BEKASI BLOK E 17 – 18 BEKASI TIMUR</t>
  </si>
  <si>
    <t>RUKO TAMBUN CITY JL  SULTAN HASANUDIN NO. 263-365 TAMBUN SELATAN BEKASI</t>
  </si>
  <si>
    <t>MEKARSARI</t>
  </si>
  <si>
    <t>TANDEM POS TAMBUN RUKO TAMBUN CITY JL  SULTAN HASANUDIN NO. 263-365 TAMBUN SELATAN BEKASI</t>
  </si>
  <si>
    <t>JL RAYA PAHLAWAN RT 001/007 DUREN JAYA - BEKASI TIMUR</t>
  </si>
  <si>
    <t xml:space="preserve">KEL DUREN JAYA KEC BEKASI TIMUR </t>
  </si>
  <si>
    <t>TAMBUN</t>
  </si>
  <si>
    <t>BANTARGEBANG</t>
  </si>
  <si>
    <t>RUKO D'MINIMALIS JL. PRAMUKA NO.3 RT.03 RW.04 SEPANJANG JAYA, RAWALUMBU, KOTA BEKASI</t>
  </si>
  <si>
    <t>GEDUNG 3 LANTAI</t>
  </si>
  <si>
    <t xml:space="preserve">JL  AHMAD YANI NO 84 KELURAHAN KARANGPAWITAN KECAMATAN KARAWANG KARAWANG JAWA BARAT </t>
  </si>
  <si>
    <t>KARAWANG BARAT</t>
  </si>
  <si>
    <t>DUSUN KRAJAN RT.001/001, SUMUR KONDANG, KLARI</t>
  </si>
  <si>
    <t>SUMUR KONDANG/KLARI</t>
  </si>
  <si>
    <t xml:space="preserve">DUSUN KRAJAN 1 RT.004 RW.002, KONDANG JAYA, KARAWANG TIMUR, KARAWANG </t>
  </si>
  <si>
    <t>ANGGADITA/KLARI</t>
  </si>
  <si>
    <t>KP. LOJI RT.003/002, KELURAHAN  CINTALAKSANA, KECAMATAN TEGALWARU, KABUPATEN  KARAWANG</t>
  </si>
  <si>
    <t>CINTALAKSANA/TEGALWARU</t>
  </si>
  <si>
    <t>JL  RAYA SYECH QURO, LAMARAN, PALUMBONSARI, KARAWANG TIMUR, KARAWANG 41314</t>
  </si>
  <si>
    <t>PALUMBONSARI/KARAWANG TIMUR</t>
  </si>
  <si>
    <t>JL  RAYA KLARI – CIKAMPEK KM 13, RUKO GRAHA KOSAMBI, PANCAWATI, KLARI</t>
  </si>
  <si>
    <t>PANCAWATI/KLARI</t>
  </si>
  <si>
    <t>JL  WIRASABA RT.03/17, ADIARSA BARAT, KARAWANG BARAT, KARAWANG</t>
  </si>
  <si>
    <t>ADIARSA BARAT/KARAWANG BARAT</t>
  </si>
  <si>
    <t>KLARI</t>
  </si>
  <si>
    <t xml:space="preserve">KIOS T CABANG JL  AHMAD YANI NO 84 KELURAHAN KARANGPAWITAN KECAMATAN KARAWANG KARAWANG JAWA BARAT </t>
  </si>
  <si>
    <t>KIOS T POS KLARI JL  RAYA KLARI – CIKAMPEK KM 13, RUKO GRAHA KOSAMBI, PANCAWATI, KLARI</t>
  </si>
  <si>
    <t>RUKO EMPORIUM BLOK B NO.6 GALUH MAS KARAWANG, PUSEURJAYA, TELUKJAMBE TIMUR, KARAWANG BARAT, JAWA BARAT 41361</t>
  </si>
  <si>
    <t>Puseurjaya, Telukjambe Timur</t>
  </si>
  <si>
    <t>JL  RAYA INDUSTRI JABABEKA NO.2E -2 F DESA MEKAR MUKTI KECAMATAN CIKARANG UTARA BEKASI JAWA BARAT</t>
  </si>
  <si>
    <t>CIKARANG UTARA</t>
  </si>
  <si>
    <t>KABUPATEN  BEKASI</t>
  </si>
  <si>
    <t>JL RAYA INDUSTRI JABABEKA NO 2 E-F MEKARMUKTI PASIR GOMBONG CIKARANG</t>
  </si>
  <si>
    <t>MEKAR MUKTI / CIKARANG UTARA</t>
  </si>
  <si>
    <t>KP KEDUNGGEDE RT 007/RW 003 KELURAHAN : KEDUNGWARINGIN KECAMATAN : KEDUNGWARINGIN KABUPATEN : BEKASI</t>
  </si>
  <si>
    <t>KEDUNG WARINGIN / KEDUNG WARINGIN</t>
  </si>
  <si>
    <t>TANDEM DI CABANG JL  RAYA INDUSTRI JABABEKA NO.2E -2 F DESA MEKAR MUKTI KECAMATAN CIKARANG UTARA BEKASI JAWA BARAT</t>
  </si>
  <si>
    <t>SIMPANGAN / CIKARANG UTARA</t>
  </si>
  <si>
    <t>JL INSPEKSI KALIMALANG KP BINONG RT 00/00 DS JAYA MUKTI KECAMATAN CIKARANG PUSAT KABUPATEN BEKASI</t>
  </si>
  <si>
    <t>JAYA MUKTI / CIKARANG PUSAT</t>
  </si>
  <si>
    <t>JL INDUSTRI PASIR GOMBONG KP WARUNG KOBAK RT 005/001 DS PASIR GOMBONG KECAMATAN CIKARANG UTARA KABUPATEN BEKASI</t>
  </si>
  <si>
    <t>PASIRGOMBONG / CIKARANG UTARA</t>
  </si>
  <si>
    <t xml:space="preserve">JLN H.O.S COKROAMINOTO NO 5A RT 02 RW 010 LARANGAN UTARA ,LARANGAN, CILEDUG TANGERANG </t>
  </si>
  <si>
    <t xml:space="preserve">LARANGAN/LARANGAN UTARA </t>
  </si>
  <si>
    <t>JL KH HASYIM ASHARI NO 39 KELURAHAN PEDURENAN KECAMATAN PINANG CILEDUG TANGERANG</t>
  </si>
  <si>
    <t>PEDURENAN /PINANG</t>
  </si>
  <si>
    <t>JLN SABAR  NO 70  RT 6 RW 4 PETUKANGAN  SELATAN / PESANGGRAHAN  JAKARTA SELATAN</t>
  </si>
  <si>
    <t>PETUKANGAN/PESANGGRAHAN</t>
  </si>
  <si>
    <t>JAKARTA  SELATAN</t>
  </si>
  <si>
    <t>JLN PONDOK AREN RAYA NO 221 RT001/002 KEL PONDOK AREN KEC PONDOK AREN KAB TANGERANG SELATAN</t>
  </si>
  <si>
    <t>PONDOK AREN/PONDOK AREN</t>
  </si>
  <si>
    <t>TANG SEL</t>
  </si>
  <si>
    <t>JL  H. MANSYUR RT 04/05 GONDRONG UDIK, KELURAHAN  GONDRONG, KECAMATAN CIPONDOH TANGERANG</t>
  </si>
  <si>
    <t>JL  CEGER RAYA RT 04/02 NO. 11C KELURAHAN  JURANG MANGU BARAT TANGERANG</t>
  </si>
  <si>
    <t>JURANG MANGU BARAT/PONDOK AREN</t>
  </si>
  <si>
    <t>1 RUKO 2  LANTAI</t>
  </si>
  <si>
    <t>JLN RADEN SALEH NO 25 RT 5 RW 02 KEL KARANG MULYA  KEC KARANG TENGAH  TANGERANG</t>
  </si>
  <si>
    <t>KARANG TENGAH</t>
  </si>
  <si>
    <t xml:space="preserve">TANDEM CABANG CILEDUG JLN H.O.S COKROAMINOTO NO 5A RT 02 RW 010 LARANGAN UTARA ,LARANGAN, CILEDUG TANGERANG </t>
  </si>
  <si>
    <t>SUDIMARA TIMUR/PENINGGILAN</t>
  </si>
  <si>
    <t>JLN ULUJAMI RAYA NO 15  RT 10 RW 01 PESANGGRAHAN JAKARTA SELATAN</t>
  </si>
  <si>
    <t>ULUJAMI/PESANGGRAHAN</t>
  </si>
  <si>
    <t>JL. CILEDUG RAYA  NO 2 RT 2 RW 01 PETUKANGAN UTARA  JAKARTA SELATAN</t>
  </si>
  <si>
    <t>PETUKANGAN/PETUKANGAN UTARA</t>
  </si>
  <si>
    <t>JLN PONDOK KACANG RAYA  NO 12 RT 4 RW 3 PONDOK KACANG TIMUR  PONDOK AREN  TANGSEL</t>
  </si>
  <si>
    <t>PONDOK KACANG TIMUR/ PONDOK AREN</t>
  </si>
  <si>
    <t>JL SULTAN AGENG TIRTAYASA NO 90C KUNCIRAN INDAH KECAMATAN PINANG TANGERANG KOTA</t>
  </si>
  <si>
    <t>KUNCIRAN INDAH/PINANG</t>
  </si>
  <si>
    <t>JLN TAMAN MAKAM BAHAGIA ABRI DEPAN KELURAHAN PERIGI RT 4 RW 4 NO 3 C KEL PARIGI LAMA  KEC PONDOK AREN</t>
  </si>
  <si>
    <t>PERIGI BARU/ PONDOK AREN</t>
  </si>
  <si>
    <t>TANGERANG SELATAN</t>
  </si>
  <si>
    <t>PONDOK AREN</t>
  </si>
  <si>
    <t>RUKO PRAPATAN GOPLI JL JOMBANG RAYA NO 70 KELURAHAN PONDOK KACANG KECAMATAN PONDOK AREN TANGERANG</t>
  </si>
  <si>
    <t>KIOS TANDEM POS - RUKO PRAPATAN GOPLI JL JOMBANG RAYA NO 70 KELURAHAN PONDOK KACANG KECAMATAN PONDOK AREN TANGERANG</t>
  </si>
  <si>
    <t>1 RUKO 4 LANTAI</t>
  </si>
  <si>
    <t>KOMPLEK RUKO MUTIARA TAMAN PALEM BLOK A2 NO. 1 &amp; 2, KELURAHAN CENGKARENG TIMUR, KECAMATAN CENGKARENG, KOTA JAKARTA BARAT, PROPINSI DKI JAKARTA</t>
  </si>
  <si>
    <t>CENGKARENG</t>
  </si>
  <si>
    <t>JL KAPUK RAYA GG MASJID RT 03 RW 011 KEL KAPUK KEC CENGKARENG JAKARTA BARAT</t>
  </si>
  <si>
    <t>JALAN RAYA DURI KOSAMBI RT 003 RW 01</t>
  </si>
  <si>
    <t>JL KAMAL RAYA BLOK K-8 NO 3-4 RT 008 RW 007 KEL TEGAL ALUR KALIDERES JAKARTA BARAT</t>
  </si>
  <si>
    <t>KALIDERES</t>
  </si>
  <si>
    <t>JALAN BANGUN NUSA RAYA NO 23 RT003/010 CENGKARENG JAK BAR</t>
  </si>
  <si>
    <t>KEL CENGKARENG TIMUR/CENGKARENG</t>
  </si>
  <si>
    <t>JL TANJUNG PURA NO.45 KELURAHAN PEGADUNGAN KECAMATAN KALIDERES JAKARTA BARAT</t>
  </si>
  <si>
    <t>KP PREPEDAN RAYA RT004/07 ( DEKAT SMP N 190 ) KELURAHAN KAMAL KECAMATAN KALIDERES JAKBAR</t>
  </si>
  <si>
    <t>CURUG</t>
  </si>
  <si>
    <t>TANDEM CABANG TAMAN PALEM KOMPLEK RUKO MUTIARA TAMAN PALEM BLOK A2 NO. 1 &amp; 2, KELURAHAN CENGKARENG TIMUR, KECAMATAN CENGKARENG, KOTA JAKARTA BARAT, PROPINSI DKI JAKARTA</t>
  </si>
  <si>
    <t>KEL KALIDERES/KALIDERES</t>
  </si>
  <si>
    <t>Jl BAMBU LARANGAN RT 08 RW 09 CENGKARENG BARAT JAKARTA BARAT</t>
  </si>
  <si>
    <t>JALAN CEMPAKA RAYA RT 003 RW 011 NO 9 KEL RAWA BUAYA CENGKARENG JAKARTA BARAT</t>
  </si>
  <si>
    <t>KEL RAWA BUAYA/CENGKARENG</t>
  </si>
  <si>
    <t>JL DAHLIA KP PANGKALAN  RT 009 RW 010 KEL SEMANAN KALIDERES JAKARTA BARAT 11850</t>
  </si>
  <si>
    <t>SEMANAN, KALIDERES</t>
  </si>
  <si>
    <t>JL  MELATI INDAH RAYA RT 003/014 NO. 34 KELURAHAN  KAPUK KECAMATAN CENGKARENG JAKARTA BARAT</t>
  </si>
  <si>
    <t>KEL KAPUK/CENGKARENG</t>
  </si>
  <si>
    <t xml:space="preserve">JL  OTISTA RAYA NO, 5E &amp; 5D, KELURAHAN GERENDENG, KECAMATAN KARAWACI, KABUPATEN TANGERANG, PROPINSI BANTEN </t>
  </si>
  <si>
    <t>GERENDENG- KARAWACI</t>
  </si>
  <si>
    <t xml:space="preserve">TANDEM CABANG JL  OTISTA RAYA NO, 5E &amp; 5D, KELURAHAN GERENDENG, KECAMATAN KARAWACI, KABUPATEN TANGERANG, PROPINSI BANTEN </t>
  </si>
  <si>
    <t>RUKO TAMAN KUTABUMI BLOK C1 NO 6 KAB TANGERANG</t>
  </si>
  <si>
    <t>KUTABARU/ PASARKEMIS</t>
  </si>
  <si>
    <t>KABUPATEN TANGERANG</t>
  </si>
  <si>
    <t>JL RAYA MAUK KM 14,5 GINTUNG BAMBU,SEPATAN TANGERANG (15530)</t>
  </si>
  <si>
    <t>GINTUNG BAMBU/ SEPATAN</t>
  </si>
  <si>
    <t>JL RAYA RAJEG KP PUTAT RT 00/00 KEL SINDANG SARI KEC PASAR KEMIS</t>
  </si>
  <si>
    <t>DESA MEKARSARI/ RAJEG</t>
  </si>
  <si>
    <t>KOMPLEK GARUDA BLOK A1 NO 11B KELURAHAN  KAMPUNG MELAYU TIMUR KECAMATAN TELUK NAGA</t>
  </si>
  <si>
    <t>DESA KAMPUNG MELAYU TIMUR/ TELUK NAGA</t>
  </si>
  <si>
    <t>JL. ISKANDAR MUDA NO 34 RT 001 RW 004</t>
  </si>
  <si>
    <t>MEKARSARI/ NEGLASARI</t>
  </si>
  <si>
    <t xml:space="preserve">JL PRABU KIAN SANTANG NO 8C RT 01 RW 04 KELURAHAN SANGIANG </t>
  </si>
  <si>
    <t>SANGIANG/ PERIUK</t>
  </si>
  <si>
    <t>JL OTISTA NO 27 RT 014 RW 005 KECAMATANMAUK KELURAHAN MAUK TIMUR TANGERANG</t>
  </si>
  <si>
    <t>MAUK TIMUR/ MAUK</t>
  </si>
  <si>
    <t>SEPATAN</t>
  </si>
  <si>
    <t xml:space="preserve">JL RAYA MAUK RUKO GOLDEN CITY BLOK R1 NO 19 - SEPATAN </t>
  </si>
  <si>
    <t>SEPATAN- SEPATAN</t>
  </si>
  <si>
    <t>PASAR KEMIS</t>
  </si>
  <si>
    <t xml:space="preserve">PERUMAHAN BUMI INDAH RUKO SAKURA BLOK RYRC 01 </t>
  </si>
  <si>
    <t>KUTAJAYA- PASARKEMIS</t>
  </si>
  <si>
    <t xml:space="preserve"> TANGERANG </t>
  </si>
  <si>
    <t xml:space="preserve">TANDEM POS SEPATAN JL RAYA MAUK RUKO GOLDEN CITY BLOK R1 NO 19 - SEPATAN </t>
  </si>
  <si>
    <t xml:space="preserve">KIOS TANDEM POS - PERUMAHAN BUMI INDAH RUKO SAKURA BLOK RYRC 01 </t>
  </si>
  <si>
    <t>KP PASIR AWI RT 002/001 KEL SUKA ASIH KEC PASAR KEMIS</t>
  </si>
  <si>
    <t>KEL SUKA ASIH KEC PASAR KEMIS</t>
  </si>
  <si>
    <t>KP TANAH MERAH RT 004/001 KEL JATIMULYA KEC SEPATAN TIMUR</t>
  </si>
  <si>
    <t>KEL JATIMULYA KEC SEPATAN TIMUR</t>
  </si>
  <si>
    <t>KP TERITI NO 11 RT 001/004 KEL KARET KEC SEPATAN</t>
  </si>
  <si>
    <t>KEL KARET KEC SEPATAN</t>
  </si>
  <si>
    <t>5. CENTRAL WAREHOUSE</t>
  </si>
  <si>
    <t>1 GUDANG 1 LANTAI</t>
  </si>
  <si>
    <t>JL MEKAR WANGI RT 004/003 KEL MEKAR WANGI KEC TANAH SEREAL KOTA BOGOR</t>
  </si>
  <si>
    <t>KEL MEKAR WANGI KEC TANAH SEREAL KOTA BOGOR</t>
  </si>
  <si>
    <t>JL  KARANG SATRIA NO. 21 KP. CEREWET RT 01/008 KELURAHAN  DUREN JAYA KECAMATAN BEKASI TIMUR</t>
  </si>
  <si>
    <t>BEKASI TIMUR</t>
  </si>
  <si>
    <t>JAKARTA 3 (PASAR MINGGU)</t>
  </si>
  <si>
    <t>PASAR MINGGU</t>
  </si>
  <si>
    <t>5. KOPERASI</t>
  </si>
  <si>
    <t>3 RUKO 4 LANTAI</t>
  </si>
  <si>
    <t>JL  RAYA PASAR MINGGU RUKO GRIYA PASAR MINGGU NO.6 BLOK C-E PEJATEN TIMUR PASAR MINGGU JAKARTA SELATAN</t>
  </si>
  <si>
    <t>KELURAHAN  PASAR MINGGU KECAMATAN PEJATEN TIMUR</t>
  </si>
  <si>
    <t>JAKARTA SELATAN</t>
  </si>
  <si>
    <t>JL  JOE KLAPA TIGA RT.06 RW.03 NO.41 B LENTENG AGUNG JAKARTA SELATAN</t>
  </si>
  <si>
    <t>LENTENG AGUNG . JAGAKARSA</t>
  </si>
  <si>
    <t>JL RAYA TENGAH RT.001/009 KAMPUNG TENGAH, KRAMAT JATI, JAK-TIM</t>
  </si>
  <si>
    <t>TENGAH/KRAMAT JATI</t>
  </si>
  <si>
    <t>JL  MAMPANG PRAPATAN XVI NO.7 A RT 01 RW 03 MAMPANG PRAPATAN JAKARTA SELATAN</t>
  </si>
  <si>
    <t>TEGAL PARANG/MAMPANG PRAPATAN</t>
  </si>
  <si>
    <t>JL. LENTENG AGUNG RAYA GG.KANCIL RT.005/002 LENTENG AGUNG JAGAKARSA JAKARTA SELATAN</t>
  </si>
  <si>
    <t>LENTENG AGUNG. JAGAKARSA</t>
  </si>
  <si>
    <t>JL  KH ABDULLAHSYAFEI  NO.36 MANGGARAI JAKARTA SELATAN</t>
  </si>
  <si>
    <t>MANGGARAI SELATAN/TEBET</t>
  </si>
  <si>
    <t>TANDEM CABANG - RUKO GRIYA PASAR MINGGU.JL RAYA PASAR MINGGU NO 6 BLOK C-E PEJATEN TIMUR PASAR MINGGU JAKARTA SELATAN 12510 (TANDEM CABANG)</t>
  </si>
  <si>
    <t>PEJATEN TIMUR/PASAR MINGGU</t>
  </si>
  <si>
    <t>TANDEM POS JL  BUKIT DURI BARAT ( PASAR BUKIT DURI ) RT.009/01 BUKIT DURI JAKARTA SELATAN</t>
  </si>
  <si>
    <t>BUKIT DURI/TEBET</t>
  </si>
  <si>
    <t>JL BUKIT DURI BARAT NO.10 RT 001/010 ( SAMPING PASAR BUKIT DURI ) TEBET JAKARTA SELATAN</t>
  </si>
  <si>
    <t>TEBET</t>
  </si>
  <si>
    <t>JL.SRENGSENG SAWAH RT011/RW002 SRENGSENG SAWAH JAGAKARSA JAKARTA SELATAN</t>
  </si>
  <si>
    <t>SRENGSENG SAWAH/JAGAKARSA</t>
  </si>
  <si>
    <t>JL. RAYA POLTANGAN NO 37 RT 009/RW 005 KECAMATAN JAGAKARSA KELURAHAN TANJUNG BARAT JAKARTA SELATAN</t>
  </si>
  <si>
    <t>TANJUNG BARAT</t>
  </si>
  <si>
    <t>JL  ASEM BARIS RAYA NO.146 RT.11/12 KEBON BARU TEBET JAKARTA SELATAN</t>
  </si>
  <si>
    <t xml:space="preserve">     KELURAHAN  KEBON BARU       KECAMATAN TEBET</t>
  </si>
  <si>
    <t>TANDEM CABANG JAKARTA 3</t>
  </si>
  <si>
    <t>BUNGUR RUKO (A)</t>
  </si>
  <si>
    <t>JL KARTINI RAYA NO. 9 SAWAH BESAR JAKARTA PUSAT</t>
  </si>
  <si>
    <t>KARTINI/SAWAH BESAR</t>
  </si>
  <si>
    <t>TANDEM CABANG BUNGUR JL KARTINI RAYA NO. 25 A-B SAWAH BESAR JAKARTA PUSAT</t>
  </si>
  <si>
    <t>JLN.KEMBANG RAYA NO.56 RT.08 RW.04 KELURAHAN KWITANG,KECAMATANSENEN,JAKARTA PUSAT 10420</t>
  </si>
  <si>
    <t>KEL. KWITANG KEC. SENEN</t>
  </si>
  <si>
    <t>JL.SERDANG BARU NO.12 RT.16 RW.05,KEL.SERDANG,KEC.KEMAYORAN,JAKARTA PUSAT</t>
  </si>
  <si>
    <t>KEMAYORAN</t>
  </si>
  <si>
    <t>TANDEM DI CABANG BUNGUR JLN.KEBON KACANG V NO. 12 RT.005 RW.006 KEBON KACANG TANAH ABANG JAKARTA PUSAT 10240</t>
  </si>
  <si>
    <t>SAWAH BESAR</t>
  </si>
  <si>
    <t>JL  B. RAYA KARANG ANYAR NO. 19 RT. 005 RW. 05 JAKARTA 10740 (SAMPING KELURAHAN KARANG ANYAR) TELP : 08128528459</t>
  </si>
  <si>
    <t>JLN. CEMPAKA BARU TIMUR NO.19 RT.01 RW.03 KELURAHAN CEMPAKA BARU KECAMATANKEMAYORAN JAKARTA PUSAT 10640</t>
  </si>
  <si>
    <t>CEMPAKA BARU</t>
  </si>
  <si>
    <t>JL. PADEMANGAN 6 NO. 25 RT.03 RW.10 KEL. PADEMANGAN TIMUR KEC.JAKARTA UTARA 14410</t>
  </si>
  <si>
    <t>PADEMANGAN TIMUR</t>
  </si>
  <si>
    <t>JL RAYA SERANG JAKARTA KM 5 DS RANJENG KEC CIRUAS SERANG KODE POS 42182</t>
  </si>
  <si>
    <t>DESA RANJENG/KEC CIRUAS</t>
  </si>
  <si>
    <t>JL  TRIP JAMAKSARI, KELURAHAN SUMURPECUNG, KECAMATAN SERANG, KABUPATEN SERANG, PROPINSI BANTEN</t>
  </si>
  <si>
    <t>KOTA SERANG</t>
  </si>
  <si>
    <t>JL KIAJURUM CIPOCOK JAYA SERANG (DEPAN KOMPLEK DEPAG)</t>
  </si>
  <si>
    <t>KEL CIPOCOK KEC CIPOCOK</t>
  </si>
  <si>
    <t>JL RAYA TAKTAKAN NO.2 KELURAHAN  LONTAR BARU KECAMATAN SERANG, SERANG BANTEN</t>
  </si>
  <si>
    <t>KEL LONTAR BARU KEC SERANG</t>
  </si>
  <si>
    <t xml:space="preserve">JL RAYA SERANG JAKARTA KM 6 NO 10 KP. SUKALILA RT 006/ RW 003 KELURAHAN  KEPUREN KECAMATAN WALANTAKA SERANG BANTEN 42183 </t>
  </si>
  <si>
    <t>KEL KEPUREN KEC WALANTAKA</t>
  </si>
  <si>
    <t>JL RAYA BANTEN KP PAMINDANGAN RT 003/004 KOTA SERANG</t>
  </si>
  <si>
    <t>KEC LOPANG</t>
  </si>
  <si>
    <t>JL  RAYA PETIR SERANG NO. 16 RT 003/ RW 004 JDS. MEKAR BARU KECAMATAN PETIR KABUPATEN  SERANG BANTEN</t>
  </si>
  <si>
    <t>KEL PETIR</t>
  </si>
  <si>
    <t>KAB SERANG</t>
  </si>
  <si>
    <t>TANDEM CABANG SERANG JL  TRIP JAMAKSAARI RUKO NO 1AB RT 001/ RW 015  BUNGUR INDAH KELURAHAN  SUMUR PECUNG SERANG</t>
  </si>
  <si>
    <t>KEL SUMUR PECUNG KEC SERANG</t>
  </si>
  <si>
    <t>KP KASUNYATAN RT 9 RW 3 DS KASUNYATAN KEC KASEMEN SERANG</t>
  </si>
  <si>
    <t>KEL KASUNYATAN KEC KASEMEN</t>
  </si>
  <si>
    <t>BAROS</t>
  </si>
  <si>
    <t>2 RUKO 1 LANTAI</t>
  </si>
  <si>
    <t>JL RAYA SERANG – PANDEGLANG KM 12 PULO KIONG PASAR BAROS KABUPATEN BAROS</t>
  </si>
  <si>
    <t>JL RAYA TAKTAKAN  (PEREMPATAN BRIMOB) LONTAR BARU SERANG</t>
  </si>
  <si>
    <t>TANDEM POS BAROS JL RAYA SERANG – PANDEGLANG KM 12 PULO KIONG PASAR BAROS KABUPATEN BAROS</t>
  </si>
  <si>
    <t>JL BALANDONGAN RT 01 RW 03 SUDAJAYA HILIR BAROS</t>
  </si>
  <si>
    <t>JL. RAYA PANDEGLANG LINK SEMPU BANTEN GIRANG 001-007 CIPARE SERANG</t>
  </si>
  <si>
    <t>CIPACOK JAYA</t>
  </si>
  <si>
    <t>CENTRAL WAREHOUSE TAMANPALEM</t>
  </si>
  <si>
    <t>1 GUDANG 2 LANTAI</t>
  </si>
  <si>
    <t>KOMPLEK PERGUDANGAN MULTIGUNA BLOK C6, JL. RAYA SERPONG KM 17 PAKULONAN SERPONG KOTA TANGERANG PROV. BANTEN 15320</t>
  </si>
  <si>
    <t>PAKULONAN</t>
  </si>
  <si>
    <t>JL  IMAM BONJOL GG. USAHA II KARAWACI TANGGERANG (GUDANG TAMBAHAN)</t>
  </si>
  <si>
    <t>KARAWACI</t>
  </si>
  <si>
    <t>KOMPLEK RUKO GRAND BOULEVARD BUSSINES DISTRICK BLOK T-01 A NO.155 &amp; 157, KELURAHAN CIAKAR, KECAMATAN PANONGAN, KABUPATEN TANGERANG, PROPINSI BANTEN</t>
  </si>
  <si>
    <t>PANONGAN</t>
  </si>
  <si>
    <t>KABUPATEN  TANGERANG</t>
  </si>
  <si>
    <t>JL RAYA  BINONG BLOK D1 NO.16 RT 15/011 KELURAHAN BINONG KECAMATANCURUG</t>
  </si>
  <si>
    <t>JL  RAYA SUKABAKTI, KP SUKABAKTI RT 003/002. DS. SUKABAKTI KECAMATAN CURUG KABUPATEN  TANGERANG-BANTEN 15810</t>
  </si>
  <si>
    <t>KP PABUARAN RT 005/002 KEL PASIR GADUNG KEC CIKUPA KAB TANGERANG</t>
  </si>
  <si>
    <t>PASIR GADUNG/CIKUPA</t>
  </si>
  <si>
    <t>TANDEM CABANG CIKPA KOMPLEK RUKO GRAND BOULEVARD BUSSINES DISTRICK BLOK T-01 A NO.155 &amp; 157, KELURAHAN CIAKAR, KECAMATAN PANONGAN, KABUPATEN TANGERANG, PROPINSI BANTEN</t>
  </si>
  <si>
    <t>JL  RAYA PEUSAR, KP CIKUPA RT01/03 KELURAHAN CIKUPA KECAMATAN CIKUPA KABUPATEN  TANGERANG-BANTEN 15710</t>
  </si>
  <si>
    <t>JL ARYA JAYA SANTIKA KP GUDANG RT 03/06 KELURAHAN PASIRNANGKA KECAMATAN TIGARAKSA CABANG CIKUPA</t>
  </si>
  <si>
    <t>TIGARAKSA</t>
  </si>
  <si>
    <t>RUKO THE LEAF BLOK K30/37 CITRA RAYA KELURAHAN MEKAR BAKTI KEC PANONGAN KAB TANGERANG</t>
  </si>
  <si>
    <t>JL. DESA BOJONG, KP BOJONG RT 010/004 KEL. BOJONG KEC. CIKUPA, KAB TANGERANG</t>
  </si>
  <si>
    <t>KEL. BOJONG KEC. CIKUPA, KAB TANGERANG</t>
  </si>
  <si>
    <t xml:space="preserve">JL RAYA JAMBE KP.SOLONG RT01/01 TIPARRAYA </t>
  </si>
  <si>
    <t>JAMBE</t>
  </si>
  <si>
    <t>JL RAYA KORELET KP RANCA SERDANG RT 009/003 DS RANCAIYUH KEC PANONGAN KAB TANGERANG</t>
  </si>
  <si>
    <t>JL  ARYA SANTIKA KP. TEGAL BAJU KELURAHAN TIGARAKSA KECAMATAN TIGARAKSA 15720</t>
  </si>
  <si>
    <t>TANDEM POS TIGARAKSA JL  ARYA SANTIKA KP. TEGAL BAJU KELURAHAN TIGARAKSA KECAMATAN TIGARAKSA 15720</t>
  </si>
  <si>
    <t xml:space="preserve">JL  RAYA NAROGONG KM.21 KOMPLEK RUKO CILEUNGSI HIJAU BLOK C NO.1 &amp; C NO.2 DESA CILEUNGSI KECAMATAN CILEUNGSI KABUPATEN BOGOR JAWA BARAT </t>
  </si>
  <si>
    <t>KABUPATEN  BOGOR</t>
  </si>
  <si>
    <t>KP.BABAKAN RADEN RT.03 RW.02 BABAKAN RADEN, CARIU, BOGOR</t>
  </si>
  <si>
    <t>CARIU</t>
  </si>
  <si>
    <t>TANDEM KIOS KRANGGAN JL KARANGGAN RT.001/003 DES PUSPASARI CITEUREUP 16810</t>
  </si>
  <si>
    <t>CITEUREUP</t>
  </si>
  <si>
    <t xml:space="preserve">TANDEM CABANG JL  RAYA NAROGONG KM.21 KOMPLEK RUKO CILEUNGSI HIJAU BLOK C NO.1 &amp; C NO.2 DESA CILEUNGSI KECAMATAN CILEUNGSI KABUPATEN BOGOR JAWA BARAT </t>
  </si>
  <si>
    <t xml:space="preserve">TANDEM DI CABANG JL  RAYA NAROGONG KM.21 KOMPLEK RUKO CILEUNGSI HIJAU BLOK C NO.1 &amp; C NO.2 DESA CILEUNGSI KECAMATAN CILEUNGSI KABUPATEN BOGOR JAWA BARAT </t>
  </si>
  <si>
    <t>KP,BAKOM RT.002/005 LIMUS NUNGGAL,CILEUNGSI</t>
  </si>
  <si>
    <t>LIMUS NUNGGAL/CILEUNGSI</t>
  </si>
  <si>
    <t>KOMP. RUKO CILEUNGSI HIJAU PERUM. CILEUNGSI HIJAU BLOK I. 2 NO. 15 JL  RAYA NAROGONG KM 21 CILEUNGSI-BOGOR 16820</t>
  </si>
  <si>
    <t>RUKO NO 4A JL  RAYA PASAR LAMA JONGGOL KABUPATEN BOGOR</t>
  </si>
  <si>
    <t>JONGGOL</t>
  </si>
  <si>
    <t xml:space="preserve">TANDEM JL  RAYA NAROGONG KM.21 KOMPLEK RUKO CILEUNGSI HIJAU BLOK C NO.1 &amp; C NO.2 DESA CILEUNGSI KECAMATAN CILEUNGSI KABUPATEN BOGOR JAWA BARAT </t>
  </si>
  <si>
    <t>TANDEM CABANG KOMP. RUKO CILEUNGSI HIJAU PERUM. CILEUNGSI HIJAU BLOK I. 2 NO. 15 JL  RAYA NAROGONG KM 21 CILEUNGSI-BOGOR 16820</t>
  </si>
  <si>
    <t>1 RUKO 1 LANTAI + BASEMENT</t>
  </si>
  <si>
    <t xml:space="preserve">JL  RAYA BEKASI TIMUR KM 17 RT 01/02 JATINEGARA KAUM PULOGADUNG JAKARTA TIMUR </t>
  </si>
  <si>
    <t>PULOGADUNG</t>
  </si>
  <si>
    <t>2 RUKO 5 LANTAI</t>
  </si>
  <si>
    <t>KOMPLEK RUKO ROYAL SUNTER BLOK A NO. 5-6 SUNTER JAKARTA UTARA KODE POS 14350</t>
  </si>
  <si>
    <t>TANJUNG PRIOK</t>
  </si>
  <si>
    <t>JAKARTA UTARA</t>
  </si>
  <si>
    <t>TANDEM POS CILINCING JL  KESATRIAAN 11 RT 006 RW 008 KELURAHAN  CILINCING KECAMATAN CILINCING KODYA JAKARTA UTARA 14110</t>
  </si>
  <si>
    <t>KEL. CILINCING KEC. CILINCING</t>
  </si>
  <si>
    <t xml:space="preserve">JL WALANG BARU I NO RT015/005 10A TUGU UTARA KOJA JAKARTA UTARA </t>
  </si>
  <si>
    <t>KEL TUGU UTARA KEC KOJA</t>
  </si>
  <si>
    <t>JL ROROTAN 3 NO 39 RT 01 RW 10, KELURAHAN ROROTAN, KOJA, JAKUT KODE POS 14140</t>
  </si>
  <si>
    <t>KEL.ROROTAN, KEC  KOJA</t>
  </si>
  <si>
    <t>CLINCING</t>
  </si>
  <si>
    <t>JL MINDI BLOK Y NO 27  RT 14 RW 03 KELURAHAN LAGOA, KECAMATAN KOJA, JAKUT KODE POS 14270</t>
  </si>
  <si>
    <t>KEL LAGOA, KEC KOJA,</t>
  </si>
  <si>
    <t>TANDEM CABANG SUNTER KOMPLEK RUKO ROYAL SUNTER BLOK A NO. 5-6 SUNTER JAKARTA UTARA KODE POS 14350</t>
  </si>
  <si>
    <t>SUNTER JAYA KEC TANJUNG PRIOK</t>
  </si>
  <si>
    <t>JL.PELUMPANG SEMPER NO.8 RT.009 RW.002 KEL.RAWABADAK SELATAN, KEC.KOJA, JAKARTA UTARA</t>
  </si>
  <si>
    <t>KEL TUGU SELATAN KEC KOJA</t>
  </si>
  <si>
    <t>JL WARAKAS VII GG 8 NO 53 RT11/005 KEL WARAKAS KEC TANJUNG PRIOK/JAKARTA UTARA</t>
  </si>
  <si>
    <t>KEL WARAKAS KEC TANJUNG PRIOK</t>
  </si>
  <si>
    <t>JL  KESATRIAAN II RT 06 / RW 08 KEL KALIBARU KEC CILINCING</t>
  </si>
  <si>
    <t>KEL KALIBARU KEC CILINCING</t>
  </si>
  <si>
    <t>TANDEM CABANG SUNTER</t>
  </si>
  <si>
    <t xml:space="preserve">JL. MALAKA BULAK III RT.011 RW.06 KEL RORORTAN, KEC CILINCING </t>
  </si>
  <si>
    <t>KEL ROROTAN KEC CILINCING</t>
  </si>
  <si>
    <t>JL GEDUNG RUBUH  NO.3 RT 016 RW 02, KELURAHAN SUNTER JAYA, TANJUNG PRIOK, JAKUT KODE POS 14350</t>
  </si>
  <si>
    <t xml:space="preserve"> KEL.SUNTER JAYA, KEC TANJUNG PRIOK</t>
  </si>
  <si>
    <t>CILINCING</t>
  </si>
  <si>
    <t>JL  KESATRIAAN 11 RT 006 RW 008 KELURAHAN  CILINCING KECAMATAN CILINCING KODYA JAKARTA UTARA 14110</t>
  </si>
  <si>
    <t>2 RUKO 2 LANTAI</t>
  </si>
  <si>
    <t>JL  IR H JUANDA NO. 9 RT 02 RW 01 SARIMULYA KOTABARU KARAWANG 41373</t>
  </si>
  <si>
    <t>SARIMULYA</t>
  </si>
  <si>
    <t>KOTABARU</t>
  </si>
  <si>
    <t>KP. KARANG ANYAR RT002 RW004 KEL. JATIRAGAS KEC. JATISARI KAB. KARAWANG</t>
  </si>
  <si>
    <t>JATISARI</t>
  </si>
  <si>
    <t>JL  AHMAD YANI WARUNG KEBON RT001 RW004 (SAMPING PERUMAHAN PURWASARI)</t>
  </si>
  <si>
    <t>PURWASARI</t>
  </si>
  <si>
    <t>TANDEM CABANG CIKAMPEK JL  IR H JUANDA NO. 9 RT 02 RW 01 SARIMULYA KOTABARU KARAWANG 41373</t>
  </si>
  <si>
    <t>TANDEM POS CIMALAYA KP. KRAJAN RT 004 RW 004 DESA CILAMAYA KECAMATAN CILAMAYA WETAN KABUPATEN KARAWANG 41384</t>
  </si>
  <si>
    <t>CILAMAYA WETAN</t>
  </si>
  <si>
    <t>CILAMAYA</t>
  </si>
  <si>
    <t>DESA BUAH ASEUM RT004 RW002 KARYAMUKTI LEMAHABANG KABUPATEN  KARAWANG</t>
  </si>
  <si>
    <t>WADAS</t>
  </si>
  <si>
    <t>KP. SUKASENANG RT002 RW001 KEL. CIKAMPEK UTARA, KOTABARU</t>
  </si>
  <si>
    <t>TANDEM CABANG JL  IR H JUANDA NO. 9 RT 02 RW 01 SARIMULYA KOTABARU KARAWANG 41373</t>
  </si>
  <si>
    <t>KP. KRAJAN RT 004 RW 004 DESA CILAMAYA KECAMATAN CILAMAYA WETAN KABUPATEN KARAWANG 41384</t>
  </si>
  <si>
    <t>KP. GEMPOL PASAR SELATAN RT.004 RW.002 KEL. GEMPOL KEC. BANYUSARI KAB. KARAWANG JAWA BARAT.</t>
  </si>
  <si>
    <t>Kel. Gempol Kec. Banyusari Kab. Karawang Jawa Barat.</t>
  </si>
  <si>
    <t>3 RUKO 3 LANTAI</t>
  </si>
  <si>
    <t>KOMPLEK RUKO CIBINONG CITY CENTER F.33, 34 &amp; 35, KELURAHAN PAKANSARI, KECAMATAN CIBINONG, KABUPATEN BOGOR, PROPINSI JAWA BARAT</t>
  </si>
  <si>
    <t>JL RAYA JAKARTA BOGOR KM 52 CIMANDALA SUKARAJA</t>
  </si>
  <si>
    <t>KEL CIMANDALA/KEC SUKARAJA</t>
  </si>
  <si>
    <t>KAB BOBOR</t>
  </si>
  <si>
    <t>JL RAYA PONDOK RAJEG RT003/07 PONDOK RAJEG CIBINONG</t>
  </si>
  <si>
    <t>KEL PONDOK RAJEG KEC CIBINONG</t>
  </si>
  <si>
    <t>TANDEM CABANG KOMPLEK RUKO CIBINONG CITY CENTER F.33, 34 &amp; 35, KELURAHAN PAKANSARI, KECAMATAN CIBINONG, KABUPATEN BOGOR, PROPINSI JAWA BARAT</t>
  </si>
  <si>
    <t>TANDEM CABANG CITEREUP JL MAYOR OKING JAYA ATMAJA RT002/01 KEL KARANG ASEM BARAT/KEC CITEUREUP</t>
  </si>
  <si>
    <t>KEL KARANG ASEM BARAT/KEC CITEUREUP</t>
  </si>
  <si>
    <t>JL RAYA KALIMURNI RT002/01 KELURAHAN KENCANA KECAMATAN TANAH SAREAL CILEBUT</t>
  </si>
  <si>
    <t>KEL KENCANA/KEC TANAH SAREAL</t>
  </si>
  <si>
    <t>JL  RAYA BOGOR NO. 21 RT 01 RW 13 KP. PABUARAN KELURAHAN PABUARAN KECAMATAN CIBINONG KODE POS 16916</t>
  </si>
  <si>
    <t>KEL PABUARAN KEC CIBINONG</t>
  </si>
  <si>
    <t>TANDEM DENGAN DEALER MAG  JL RAYA BOJONG GEDE RT 002/007 KEL KEDUNG WARINGIN KEC BOJONG GEDE KAB BOGOR</t>
  </si>
  <si>
    <t>KEL KEDUNG WARINGIN KEC BOJONG GEDE KAB BOGOR</t>
  </si>
  <si>
    <t>PERUM GIYA BUKIT JAYA BLOK H 3A NO 6 RT05/29 GUNUNG PUTRI</t>
  </si>
  <si>
    <t>KEL GUNUNG PUTRI/KEC GUNUNG PUTRI</t>
  </si>
  <si>
    <t>JL RAYA PASAR LAMA BOJONG GEDE KAB BOGOR</t>
  </si>
  <si>
    <t>BOJONG GEDE</t>
  </si>
  <si>
    <t>CITEREUP</t>
  </si>
  <si>
    <t>JL MAYOR OKING JAYA ATMAJA RT002/01 KEL KARANG ASEM BARAT/KEC CITEUREUP</t>
  </si>
  <si>
    <t>JL. RAYA KLARI, DUSUN SUKARESMI, RT. 15, RW. 05, DS. ANGGADITA, KEC. KLARI, KAB. KARAWANG, JAWA BARAT</t>
  </si>
  <si>
    <t xml:space="preserve"> DS. ANGGADITA, KEC. KLARI</t>
  </si>
  <si>
    <t>JL RAYA SERANG-JAKARTA KM.68 RUKO KAWASAN INDUSTRI MODERN BLOK A NO.6-7 DESA.NAMBO ILIR RT\RW:001/004 KECAMATANKIBIN KABUPATEN SERANG KODE POS.42185</t>
  </si>
  <si>
    <t>KELURAHAN  NAMBO ILIR KECAMATAN KIBIN</t>
  </si>
  <si>
    <t>KABUPATEN  SERANG</t>
  </si>
  <si>
    <t>PERUM CIKANDE PERMAI BLOK I 2 NO. 7 KELURAHAN  SITUTERATE KECAMATAN CIKANDE KABUPATEN  SERANG KODE POS 42186</t>
  </si>
  <si>
    <t>KEL. SITUTERATE KEC. CIKANDE</t>
  </si>
  <si>
    <t>KAB. SERANG</t>
  </si>
  <si>
    <t>JL RAYA SERANG-JAKARTA KM.72 KP.PAJAGAN RT/RW:004/004 DESA.CIKANDE KECAMATANJAYANTI KABUPATEN TANGERANG KODE POS 42186</t>
  </si>
  <si>
    <t>KEL. CIKANDE KEC. JAYANTI</t>
  </si>
  <si>
    <t>JL RAYA SERANG-JAKARTA KM.16 DESA.CISEREH KECAMATANKRAGILAN KABUPATEN SERANG KODE POS 42184</t>
  </si>
  <si>
    <t>KEL. CISEREH KEC. KRAGILAN</t>
  </si>
  <si>
    <t>JL RAYA BOJONGLOA-HARENDONG KP.BOJONGLOA RT/RW:09/03 DESA.PAMARAYAN KABUPATEN SERANG KODE POS 42176</t>
  </si>
  <si>
    <t>KEL. PAMARAYAN KEC. PAMARAYAN</t>
  </si>
  <si>
    <t>JL  CIPTAYASA KP BEGOG RT 010/002 DESA SINGARAJAN KECAMATANPONTANG KABUPATEN SERANG BANTEN</t>
  </si>
  <si>
    <t>KEL. SINGARAJAN KEC. PONTANG</t>
  </si>
  <si>
    <t>JL. RAYA SERANG-JAKARTA KM. 65 KEL. NAMBO ILIR KEC. KIBIN KAB. SERANG BANTEN KODE POS: 42185</t>
  </si>
  <si>
    <t>KEL. NAMBO ILIR KEC. KIBIN</t>
  </si>
  <si>
    <t xml:space="preserve">TANDEM DEALER JJl. Raya Serang-jakarta Km.71 Kp.Tambak Pasir Rt/Rw:002/001 Desa.Tambak Kec.Kibin Kab.Serang </t>
  </si>
  <si>
    <t>KEL CIJERUK KEC KIBIN KAB SERANG</t>
  </si>
  <si>
    <t xml:space="preserve"> KAB SERANG</t>
  </si>
  <si>
    <t>PONTANG</t>
  </si>
  <si>
    <t>KELURAHAN  SINGARAJAN KECAMATAN PONTANG</t>
  </si>
  <si>
    <t>JL  ALTERNATIF CIBUBUR CILEUNGSI NO. 9A HARJAMUKTI/CIMANGGIS DEPOK</t>
  </si>
  <si>
    <t>KOTA DEPOK</t>
  </si>
  <si>
    <t>JL PUSDIKLAT DEPNAKER KP LEMBUR KP LEMBUR RT005/004 MAKASAR JAKARTA TIMUR</t>
  </si>
  <si>
    <t>MAKASAR/MAKASAR</t>
  </si>
  <si>
    <t>JL. H. HASAN NO.23 RT 005/002 KEL. BARU, KEC. PASAR REBO, KOTA  JAKARTA TIMUR.</t>
  </si>
  <si>
    <t>CIJANTUNG /PASAR REBO</t>
  </si>
  <si>
    <t>JL RAYA CENTEX NO 2 RT007/003 CIRACAS</t>
  </si>
  <si>
    <t>SENTEK / CIRACAS</t>
  </si>
  <si>
    <t>JL. LUBANG BUAYA RAYA/MONUMEN PANCA SILA SAKTI NO.41B CIPAYUNG JAKARTA TIMUR</t>
  </si>
  <si>
    <t>CIPAYUNG/CIPAYUNG</t>
  </si>
  <si>
    <t xml:space="preserve">JAKARTA TIMUR </t>
  </si>
  <si>
    <t>HARJAMUKTI/CIMANGGIS</t>
  </si>
  <si>
    <t>JL  GEMPOL RAYA RT 010 RW 002 KELURAHAN CEGER KECAMATAN CIPAYUNG JAKTIM</t>
  </si>
  <si>
    <t>CEGER / CIPAYUNG</t>
  </si>
  <si>
    <t>JL RAYA MUNJUL NO 39 RT 002/ RW 002 PONDOK RANGGON, CIPAYUNG, JAKARTA TIMUR</t>
  </si>
  <si>
    <t>JL GANDARIA 2 BLOK G2 NO. 5 RT 010 RW 020 SUKATANI, KECAMATAN TAPOS, KOTA DEPOK, JAWA BARAT 16454</t>
  </si>
  <si>
    <t>SUKATANI / TAPOS</t>
  </si>
  <si>
    <t>JL TANAH MERDEKA NO. 11E, KP RAMBUTAN/CIRACAS</t>
  </si>
  <si>
    <t>KP RAMBUTAN/CIRACAS</t>
  </si>
  <si>
    <t>JL SETU CIPAYUNG NO 10 RT02/04 CILANGKAP</t>
  </si>
  <si>
    <t xml:space="preserve">CILANGKAP/CIPAYUNG </t>
  </si>
  <si>
    <t>JL RAYA KELAPA DUA WETAN NO 1</t>
  </si>
  <si>
    <t>PEKAYON / PASAR REBO</t>
  </si>
  <si>
    <t>JL  RE MARTADINATA RT, 003 RW, 05, KELURAHAN PONDOK CABE UDIK, KECAMATAN PAMULANG, KOTA TANGERANG SELATAN, PROPINSI BANTEN</t>
  </si>
  <si>
    <t>PD CABE UDIK, PAMULANG</t>
  </si>
  <si>
    <t>JL WR SUPRATMAN NO. 18A, KELURAHAN  CEMPAKA PUTIH, CIPUTAT, TANGSEL</t>
  </si>
  <si>
    <t>CEMPAKA PUTIH</t>
  </si>
  <si>
    <t>CIPUTAT</t>
  </si>
  <si>
    <t>JL  ARIA PUTRA KEDAUNG RT.4/16 CIPUTAT TANGERANG SELATAN</t>
  </si>
  <si>
    <t>KEDAUNG</t>
  </si>
  <si>
    <t>JL  RAYA CIRENDEU NO.2 RT. 005/01 CIRENDEU, CIPUTAT, TANGSEL</t>
  </si>
  <si>
    <t>CIREUNDEU</t>
  </si>
  <si>
    <t>CIPUTAT TIMUR</t>
  </si>
  <si>
    <t>JL RAYA PAHLAWAN (REMPOA) NO 16 CIPUTAT TANGGERANG SELATAN</t>
  </si>
  <si>
    <t>REMPOA</t>
  </si>
  <si>
    <t>JL. PASAR JENGKOL BSD PARUNG RT 006/ RW 001, BABAKAN, SETU, TANGERANG SELATAN</t>
  </si>
  <si>
    <t>BABABAKAN SETU</t>
  </si>
  <si>
    <t>JL SILIWANGI NO. 1 RT. 003/02 PD BENDA, PAMULANG, TANGSEL</t>
  </si>
  <si>
    <t>BENDA BARU</t>
  </si>
  <si>
    <t>TANDEM CABANG PAMULANG JL  RE MARTADINATA RT, 003 RW, 05, KELURAHAN PONDOK CABE UDIK, KECAMATAN PAMULANG, KOTA TANGERANG SELATAN, PROPINSI BANTEN</t>
  </si>
  <si>
    <t>JL. BENDA RAYA , BENDA BARU, PAMULANG, TANGERANG SELATAN</t>
  </si>
  <si>
    <t>PONDOK BENDA</t>
  </si>
  <si>
    <t xml:space="preserve">JL. MERPATI, NO.161, RT03/01, SAWAH, CIPUTAT, TANGERANG SELATAN </t>
  </si>
  <si>
    <t>SAWAH</t>
  </si>
  <si>
    <t>JL  RAYA JOMBANG RT. 01/0, KELURAHAN JOMBANG, CIPUTAT, TANGSEL</t>
  </si>
  <si>
    <t>JL PAHLAWAN NO.16, RT02/RW 03, REMPOA, KEC. CIPUTAT TIMUR, TANGERANG SELATAN</t>
  </si>
  <si>
    <t>REMPOA,CIPUTAT</t>
  </si>
  <si>
    <t>JL. SURYA KENCANA, NO.01 RT06, PAMULANG BARAT, PAMULANG, TANGERANG SELATAN</t>
  </si>
  <si>
    <t>PAMULANG BARAT</t>
  </si>
  <si>
    <t>TANDEM CAB PAMULANG JL  RE MARTADINATA RT, 003 RW, 05, KELURAHAN PONDOK CABE UDIK, KECAMATAN PAMULANG, KOTA TANGERANG SELATAN, PROPINSI BANTEN</t>
  </si>
  <si>
    <t>JL RE MARTADINATA NO. 6, CIPUTAT, CIPUTAT, TANGERANG SELATAN</t>
  </si>
  <si>
    <t>KEL CIPUTAT, KEC CIPUTAT</t>
  </si>
  <si>
    <t>JL  RAYA JATI MAKMUR RUKO 1 A NO. 66 RT 001 RW 008 KELURAHAN JATIMAKMUR KECAMATAN PONDOK GEDE BEKASI</t>
  </si>
  <si>
    <t>JLN RAYA JATIMEKAR RT 001 RW 017 KEL JATIMEKAR KEC JATIASIH BEKASI</t>
  </si>
  <si>
    <t>JATIMEKAR / JATIASIH</t>
  </si>
  <si>
    <t>JLN RAYA WIBAWA MUKTI RT005/005 KEL JATIASIH/KEC JATIASIH KAB BEKASI</t>
  </si>
  <si>
    <t>JATIASIH / JATIASIH</t>
  </si>
  <si>
    <t xml:space="preserve">JL GAMPRIT RAYA NO 47 RT 006 RW 002 </t>
  </si>
  <si>
    <t>JATIWARINGIN / PONDOK GEDE</t>
  </si>
  <si>
    <t>TANDEM CABANG JL  RAYA JATI MAKMUR RUKO 1 A NO. 66 RT 001 RW 008 KELURAHAN JATIMAKMUR KECAMATAN PONDOK GEDE BEKASI</t>
  </si>
  <si>
    <t xml:space="preserve">TANDEM KIOS JATIWARINGIN JL GAMPRIT RAYA NO 47 RT 006 RW 002 </t>
  </si>
  <si>
    <t>JL RAYA HANKAM NO 27 RT 02 RW 05</t>
  </si>
  <si>
    <t>JATIMAKMUR / PONDOK GEDE</t>
  </si>
  <si>
    <t>TANDEM POS UJUNG ASPAL JL. RAYA HANKAM KAV 72 RT 03 RW 005 KEL JATIRANGGON KEC JATI SAMPURNA BEKASI 17432</t>
  </si>
  <si>
    <t>JATI SAMPURNA</t>
  </si>
  <si>
    <t>JL RAYA HANKAM RT 03 RW 07</t>
  </si>
  <si>
    <t>JATIRAHYU / PONDOK GEDE</t>
  </si>
  <si>
    <t>JL. RAYA KAMPUNG SAWAH RT 005 RW 002</t>
  </si>
  <si>
    <t>JATIMURNI / PONDOK MELATI</t>
  </si>
  <si>
    <t>JL. WIBAWA MUKTI 2 NO 5 RT 001 RW 006 KELURAHAN JATILUHUR KEC JATIASIH KABUPATEN BEKASI-JAWA BARAT</t>
  </si>
  <si>
    <t>JATISARI / JATIASIH</t>
  </si>
  <si>
    <t>UJUNG ASPAL</t>
  </si>
  <si>
    <t>JL. RAYA HANKAM KAV 72 RT 03 RW 005 KEL JATIRANGGON KEC JATI SAMPURNA BEKASI 17432</t>
  </si>
  <si>
    <t>JL. RH UMAR NO 4A RT. 006 RW. 018 KEL. JAKASETIA KEC. BEKASI SELATAN BEKASI</t>
  </si>
  <si>
    <t>KEL. JAKASETIA KEC. BEKASI SELATAN BEKASI</t>
  </si>
  <si>
    <t>JL  BAKTI ABRI NO. 4 RT 04/06 KELURAHAN  SUKAMAJU BARU TAPOS-DEPOK</t>
  </si>
  <si>
    <t>JL  SUNAN KALIJAGA NO 260 C-D RT 01/01 KELURAHAN  MUARA CIUJUNG TIMUR KECAMATAN RANGKASBITUNG 42314 (DEPAN KANTOR KECAMATAN RANGKASBITUNG)</t>
  </si>
  <si>
    <t>KABUPATEN  LEBAK</t>
  </si>
  <si>
    <t>JL RAYA PENDEGLANG KP SAMPAI DESA SUKARENDAH KEC WARUNG GUNUNG</t>
  </si>
  <si>
    <t>DS SUKARENDAH KEC WARUNGGUNUNG</t>
  </si>
  <si>
    <t>LEBAK</t>
  </si>
  <si>
    <t>KP. PARIUK KETUG RT 003 RW 001 DS. SUKAMEKARSARI KEC KALANGANYAR KAB. LEBAK PROV. BANTEN</t>
  </si>
  <si>
    <t>DS SUKAMEKARSARI KEC KALANGANYAR</t>
  </si>
  <si>
    <t xml:space="preserve">KP MAJA PASAR RT 03 RW 01 DS MAJA KECAMATAN MAJA </t>
  </si>
  <si>
    <t>DS MAJA KEC MAJA</t>
  </si>
  <si>
    <t>TANDEM POS CIPANAS JL RAYA CIPANAS KM 34 RT 06/02 KELURAHAN  PASAR GAJRUG KECAMATAN CIPANAS 42372</t>
  </si>
  <si>
    <t>CIPANAS</t>
  </si>
  <si>
    <t>BAYAH</t>
  </si>
  <si>
    <t>JL RAYA MALINGPING – BAYAH KP. CIWARU RT 02/01 KELURAHAN  BAYAH BARAT KECAMATAN BAYAH 42393</t>
  </si>
  <si>
    <t>MALINGPING</t>
  </si>
  <si>
    <t>KP. KANDANG RT 13/02 KELURAHAN SUKAMANAH KECAMATAN MALINGPING 42391 (DEPAN POLSEK MALINGPING)</t>
  </si>
  <si>
    <t>JL RAYA CIPANAS KM 34 RT 06/02 KELURAHAN  PASAR GAJRUG KECAMATAN CIPANAS 42372</t>
  </si>
  <si>
    <t>GUNUNG KENCANA</t>
  </si>
  <si>
    <t>KP.GUNUNG KENCANA RT 08/02 KELURAHAN  GUNUNGKENCANA KECAMATAN GUNUNGKENCANA 42354 (SEBELAH DEALER KENCANA MOTOR, DEKAT POLSEK GUNUNGKENCANA)</t>
  </si>
  <si>
    <t>JL RAYA BY PASS KP PASIR JATI DS CIJORO LEBAK KEC RANGKASBITUNG</t>
  </si>
  <si>
    <t>DS CIJORO LEBAK KEC RANGKASBITUNG</t>
  </si>
  <si>
    <t>TANDEM CABANG JL  SUNAN KALIJAGA NO 260 C-D RT 01/01 KELURAHAN  MUARA CIUJUNG TIMUR KECAMATAN RANGKASBITUNG 42314 (DEPAN KANTOR KECAMATAN RANGKASBITUNG)</t>
  </si>
  <si>
    <t>JL JENDRAL SUDIRMAN NO 99 KRANJI BEKASI BARAT</t>
  </si>
  <si>
    <t>BEKASI BARAT</t>
  </si>
  <si>
    <t>TANDEM CABANG BEKASI 2 JL JENDRAL SUDIRMAN NO 99 KRANJI BEKASI BARAT</t>
  </si>
  <si>
    <t>KEL.JATI BENING</t>
  </si>
  <si>
    <t>JL.APEL MERAH NO.102 RT.05 RW.23 KEL.TELUK PUCUNG KEC.BEKASI UTARA KOTA BEKASI.</t>
  </si>
  <si>
    <t>KEL.TELUK PUCUNG</t>
  </si>
  <si>
    <t>JL LELE RAYA NO 71 RT 5/6 KAYURINGIN JAYA BEKASI SELATAN</t>
  </si>
  <si>
    <t>KEL.KAYURINGIN JAYA</t>
  </si>
  <si>
    <t>JL ASIA TROPIS BLOK AT 16 NO 23 HARAPAN INDAH BEKASI</t>
  </si>
  <si>
    <t>KEL.PUSAKA RAKYAT</t>
  </si>
  <si>
    <t>TANDEM CABANG BEKASI 2JL JENDRAL SUDIRMAN NO 99 KRANJI BEKASI BARAT</t>
  </si>
  <si>
    <t>TAMAN HARAPAN BARU BLOK P2 NO 15 RT 05 RW 23 KELURAHAN PEJUANG MEDAN SATRIA  BEKASI</t>
  </si>
  <si>
    <t>KEL.PEJUANG</t>
  </si>
  <si>
    <t xml:space="preserve">KP RAWA BAMBU RT.03 RW.16 KEL.HARAPAN JAYA KEC.BEKASI UTARA KOTA BEKASI </t>
  </si>
  <si>
    <t>KEL.HARAPAN JAYA</t>
  </si>
  <si>
    <t>JL,PONDOK UNGU PERMAI SEKTOR V BLOK B1 NO.15 BABELAN</t>
  </si>
  <si>
    <t>KEL,BAHAGIA</t>
  </si>
  <si>
    <t>KABUPATEN BEKASI</t>
  </si>
  <si>
    <t>JL.PATRIOT RAYA INKOPOL NO.12 RT.04 RW.18 KEL.JAKASAMPURNA KEC.BEKASI BARAT KOTA BEKASI.</t>
  </si>
  <si>
    <t>KEL.JAKASAMPURNA</t>
  </si>
  <si>
    <t>HARAPAN INDAH</t>
  </si>
  <si>
    <t>TARUMA JAYA</t>
  </si>
  <si>
    <t>4 RUKO 3 LANTAI + GUDANG</t>
  </si>
  <si>
    <t>JL  LABUAN RAYA PENDEGLANG, KELURAHAN PADURAHAN, KECAMATAN KADU HEJO, KABUPATEN PANDEGLANG, PROPINSI BANTEN</t>
  </si>
  <si>
    <t>KADUHEJO</t>
  </si>
  <si>
    <t>KABUPATEN  PANDEGLANG</t>
  </si>
  <si>
    <t xml:space="preserve">JL RAYA LABUAN KM 19 CURUG SAKETI SAKETI PANDEGLANG </t>
  </si>
  <si>
    <t>SAKETI/SAKETI</t>
  </si>
  <si>
    <t>JL  RAYA TANJUNGLESUNG KP BREBES RT 01/ RW 03 PANIMBANGJAYA PANIMBANG PANDEGLANG</t>
  </si>
  <si>
    <t>PANIMBANGJAYA/PANIMBANG</t>
  </si>
  <si>
    <t>JL RAYA ALUN2 MENES SINDANGRESMI RT.03/02 PURWARAJA MENES PANDEGLANG BANTEN</t>
  </si>
  <si>
    <t>PURWARAJA/MENES</t>
  </si>
  <si>
    <t>JL.RAYA RANGKASBITUNG KM.7,KABAYAN,KEC.PANDEGLANG,KEL.KABAYAN</t>
  </si>
  <si>
    <t>KABAYAN/PANDEGLANG</t>
  </si>
  <si>
    <t>JL  RAYA A. YANI KP. DAYA MEKAR DS. KALANG ANYAR LABUAN 42264</t>
  </si>
  <si>
    <t>KALANGANYAR/LABUAN</t>
  </si>
  <si>
    <t>TANDEM CABANG JL  LABUAN RAYA PENDEGLANG, KELURAHAN PADURAHAN, KECAMATAN KADU HEJO, KABUPATEN PANDEGLANG, PROPINSI BANTEN</t>
  </si>
  <si>
    <t>TANDEM CABANG PANDEGLANG JL  LABUAN RAYA PENDEGLANG, KELURAHAN PADURAHAN, KECAMATAN KADU HEJO, KABUPATEN PANDEGLANG, PROPINSI BANTEN</t>
  </si>
  <si>
    <t>PICUNG</t>
  </si>
  <si>
    <t>JL  RAYA MALIMPING PASAR PICUNG PANDEGLANG</t>
  </si>
  <si>
    <t>CIBALIUNG</t>
  </si>
  <si>
    <t>JL  RAYA PANIMBANG CIBALIUNG KP. CINIBUNG SUKAJADI CIBALIUNG 42285</t>
  </si>
  <si>
    <t>LABUAN</t>
  </si>
  <si>
    <t>1 RUMAH 1 LANTAI</t>
  </si>
  <si>
    <t>JL  RAYA SAWANGAN RT. 05/03 KELURAHAN RANGKAPAN JAYA BARU, KECAMATAN PANCORAN MAS, KOTA DEPOK</t>
  </si>
  <si>
    <t>JL RAYA M KHAFI 1 RT 02/04 KELURAHAN CIPEDAK KECAMATAN JAGAKARSA JAKARTA SELATAN</t>
  </si>
  <si>
    <t>KEL CIPEDAK KEC JAGAKARSA</t>
  </si>
  <si>
    <t>TANDEM KIOS CIJGANJUR JL RAYA M KHAFI 1 RT 02/04 KELURAHAN CIPEDAK KECAMATAN JAGAKARSA JAKARTA SELATAN</t>
  </si>
  <si>
    <t>JL  RAYA SAWANGAN NO. 9C RT. 05/03 KELURAHAN  HARAPAN JAYA KECAMATAN PANCORAN MAS DEPOK (PERTIGAAN PARUNG BINGUNG SAMPING PHP)</t>
  </si>
  <si>
    <t>KEL RANGKAPAN JAYA BARU KEC PANCORANMAS</t>
  </si>
  <si>
    <t>JL RAYA KEADILAN RT 04/08 KELURAHAN RANGKAPAN JAYA KECAMATAN RANGKAPAN JAYA DEPOK</t>
  </si>
  <si>
    <t>KEL RANGKAPAN JAYA KEC PANCORAN MAS</t>
  </si>
  <si>
    <t>JL CINANGKA RAYA GG LESTARI RT03/02 KEDAUNG SAWANGAN DEPOK</t>
  </si>
  <si>
    <t>KEL KEDAUNG KEC SAWANGAN</t>
  </si>
  <si>
    <t>JL RAYA LIMO RT 03/05/ KEL LIMO KEC LIMO</t>
  </si>
  <si>
    <t>KEL LIMO/KEC LIMO</t>
  </si>
  <si>
    <t>JL KH ABDULLAH BIN NUH NO 06 RT 02 RW14 SAWAH GEDE CIANJUR</t>
  </si>
  <si>
    <t>KABUPATEN  CIANJUR</t>
  </si>
  <si>
    <t>JL MUH ALI KP SUKASARI NO 18 RT02/07  DS. SUKASARI KECAMATAN CIRANJANG KABUPATEN  CIANJUR 43282</t>
  </si>
  <si>
    <t>DESA SUKASARI/KEC CIRANJANG</t>
  </si>
  <si>
    <t>JL RAYA CIBEBER NO 8 RT 05/01 CIKONDANG CIBEBER</t>
  </si>
  <si>
    <t>KEC CIBEBER</t>
  </si>
  <si>
    <t>KP RAWABELUT RT 004 RW 003 DS CIBABDAK KEC SUKARESMI</t>
  </si>
  <si>
    <t>CIBADAK</t>
  </si>
  <si>
    <t>TANDEM CABANG CIANJUR JL KH ABDULLAH BIN NUH NO 06 RT 02 RW14 SAWAH GEDE CIANJUR</t>
  </si>
  <si>
    <t>JL IR H JUANDA NO37 SELAKOPI DS PAMOYANAN/CIANJUR KAB CIANJUR</t>
  </si>
  <si>
    <t>KEL PAMOYANAN</t>
  </si>
  <si>
    <t>JL  RAYA TANGGEUNG KP. PADANG RT 02 RW 01 DS. TANGGEUNG KECAMATAN TANGGEUNG KABUPATEN  CIANJUR 43267</t>
  </si>
  <si>
    <t>KEC TANGGEUNG</t>
  </si>
  <si>
    <t>JL ARIAWIRATANUDATAR KP HEGARMANAH RT 01/04 SINDANGLAKA CIANJUR</t>
  </si>
  <si>
    <t>KEC KARANG TENGAH</t>
  </si>
  <si>
    <t>JL RAYA CIPEUYEUM NO 198 C RT 001/001 DESA KERTASARI KECAMATAN HAURWANGI KABUPATEN CIANJUR</t>
  </si>
  <si>
    <t>KEC HAURWANGI</t>
  </si>
  <si>
    <t>TANGGEUNG</t>
  </si>
  <si>
    <t>KP KAUM RT 01 RW 03 DS TANGGEUNG KEC TANGGEUNG KAB CIANJUR</t>
  </si>
  <si>
    <t>TANGGENG</t>
  </si>
  <si>
    <t>KIOS TANDEM CABANG JL KH ABDULLAH BIN NUH NO 06 RT 02 RW14 SAWAH GEDE CIANJUR</t>
  </si>
  <si>
    <t>KP PASAR KOLOT RT 002 RW 001 DS LEMBAHSARI KEC CIKALONGKULON</t>
  </si>
  <si>
    <t>DS LEMBAHSARI KEC CIKALONGKULON</t>
  </si>
  <si>
    <t>KP WARUNGBITUNG RT 04 RW 001 DS SUKAJADI KEC CEMPAKA KAB CIANJUR</t>
  </si>
  <si>
    <t>CEMPAKA</t>
  </si>
  <si>
    <t>2 RUKO 2 1/2 LANTAI</t>
  </si>
  <si>
    <t>JL  RAYA CANGEHGAR NO. 55 RT 02/ 03 KELURAHAN  PELABUHAN RATU KECAMATAN PELABUHAN RATU KABUPATEN  SUKABUMI</t>
  </si>
  <si>
    <t>KABUPATEN  SUKABUMI</t>
  </si>
  <si>
    <t>TANDEM POS JAMPANG KULON JL  WARUNG TAGOG NO. 746 RT 01/ 04 DESA NAGRAKSARI KECAMATAN JAMPANG KULON 43178</t>
  </si>
  <si>
    <t>NAGRAK - JAMPANG KULON</t>
  </si>
  <si>
    <t>SUKABUMI - SUKABUMI</t>
  </si>
  <si>
    <t>JL  CANGEHGAR NO.2 RT02 RW02</t>
  </si>
  <si>
    <t>PELABUHAN RATU - PELABUHAN RATU</t>
  </si>
  <si>
    <t>JL RAYA CIGOMBONG KOMPLEK PASAR CIGOMBONG TRADE CENTER BLOK A-4 DESA CIGOMBONG KECAMATAN WARUNGKIARA KABUPATEN SUKABUMI</t>
  </si>
  <si>
    <t>WARUNGKIARA - WARUNGKIARA</t>
  </si>
  <si>
    <t>JAMPANG KULON</t>
  </si>
  <si>
    <t>KP.CINANGSI RT.03 RW 01 DESA NAGRAKSARI JAMPANG KULON</t>
  </si>
  <si>
    <t>RUKO THE ICON BUSINESS PARK BSD BLOK A1-A2 SAMPORA CISAUK TANGERANG</t>
  </si>
  <si>
    <t>SAMPORA/CISAUK</t>
  </si>
  <si>
    <t>JL  RAYA PARUNG PANJANG KP. BABAKAN BARAT LEGOK RT 04 RW 05 NO 91  KEL, LEGOK KEC, LEGOK TANGERANG</t>
  </si>
  <si>
    <t>LEGOK/LEGOK</t>
  </si>
  <si>
    <t>JL PARAKAN RT 003/001 KEL PONDOK BENDA KEC PAMULANG TANGERANG SELATAN</t>
  </si>
  <si>
    <t>PONDOK BENDA/PAMULANG</t>
  </si>
  <si>
    <t>JL RAYA SERPONG PUSPITEK DEPAN PDAM DEKET PASAR SERPONG KELURAHAN SERPONG</t>
  </si>
  <si>
    <t>SERPONG/SERPONG</t>
  </si>
  <si>
    <t>TANDEM CABANG SERPONG RUKO THE ICON BUSINESS PARK BSD BLOK A1-A2 SAMPORA CISAUK TANGERANG</t>
  </si>
  <si>
    <t xml:space="preserve">KP. CIAKAR PAGEDANGAN RT 003 RW 004 DESA KADUSIRUNG KEC. PAGEDANGAN </t>
  </si>
  <si>
    <t>KADU SIRUNG/PAGEDANGAN</t>
  </si>
  <si>
    <t>JL  RAYA CIATER RT 013 RW 018 PARUNG BENYING TANGERANG SELATAN</t>
  </si>
  <si>
    <t>SARUA/CIPUTAT</t>
  </si>
  <si>
    <t>KP CARANG PULANG RT 001 RW 001 KEL, BOJONG NANGKA KEC, KELAPA DUA TANGERANG</t>
  </si>
  <si>
    <t>JL  RAYA MUNCUL RT 09 RW 03 KELURAHAN MUNCUL KECAMATAN CISAUK TANGERANG</t>
  </si>
  <si>
    <t>MUNCUL/SETU</t>
  </si>
  <si>
    <t>BSD (SERPONG KOTA)</t>
  </si>
  <si>
    <t>JALAN RAYA LEGOK PLP CURUG DESA BABAKAN KEC LEGOK RUKO 7 SQUARE TANGERANG</t>
  </si>
  <si>
    <t>BABAKAN/LEGOK</t>
  </si>
  <si>
    <t>MUNCUL</t>
  </si>
  <si>
    <t>RUKO BUARAN PERMAI JL  RAYA PUSPIPTEK PAMULANG RUKO BUARAN PERMAI NO 80 B BUARAN KELURAHAN SETU KECAMATAN SETU TANGERANG SELATAN 15315</t>
  </si>
  <si>
    <t>BUARAN/SERPONG</t>
  </si>
  <si>
    <t>KIOS TANDEM CABANG JALAN RAYA LEGOK PLP CURUG DESA BABAKAN KEC LEGOK RUKO 7 SQUARE TANGERANG</t>
  </si>
  <si>
    <t>KIOS TANDEM POS - RUKO BUARAN PERMAI JL  RAYA PUSPIPTEK PAMULANG RUKO BUARAN PERMAI NO 80 B BUARAN KELURAHAN SETU KECAMATAN SETU TANGERANG SELATAN 15315</t>
  </si>
  <si>
    <t>JLN PANGERAN TUBAGUS ANGKE NO. 170 KOMPLEKS RUKO PERMATA KOTA BLOK L-05 KELURAHAN PEJAGALAN KECAMATAN PENJARINGAN JAKARTA UTARA 14450</t>
  </si>
  <si>
    <t>PENJARINGAN</t>
  </si>
  <si>
    <t>TANDEM CABANG JLN PANGERAN TUBAGUS ANGKE NO. 170 KOMPLEKS RUKO PERMATA KOTA BLOK L-05 KELURAHAN PEJAGALAN KECAMATAN PENJARINGAN JAKARTA UTARA 14450</t>
  </si>
  <si>
    <t>JL. KALIANYAR X RT 005 RW 008 NO 7 , KALIANYAR. TAMBORA .JAKARTA BARAT</t>
  </si>
  <si>
    <t>KALIANYAR / TAMBORA</t>
  </si>
  <si>
    <t>JL TANJUNG DUREN UTARA IV RT 004 RW 003 NO. 447 TANJUNG DUREN UTARA GROGOL PETAMBURAN JAKARTA BARAT</t>
  </si>
  <si>
    <t>TANJUNG DUREN UTARA/ GROGOL PETAMBURAN</t>
  </si>
  <si>
    <t>JL. SENIBUDAYA VI RT 009 RW 004 NO 66. JELAMBAR BARU .GROGOL PETAMBURAN JAKARTA BARAT.</t>
  </si>
  <si>
    <t>JELAMBAR BARU  / GROGOL PETAMBURAN</t>
  </si>
  <si>
    <t>JLN INDRALOKA II NO 26 RT 07 RW 06 . KEL WIJAYA KUSUMA. KEC GROGOL PETAMBURAN. JAKARTA BARAT 11460</t>
  </si>
  <si>
    <t>WIJAYA KUSUMA / GROGOL PETAMBURAN</t>
  </si>
  <si>
    <t>JLN MUARA ANGKE BERMIS BLOK B1 . RT 005 RW 011 NO 10A . PLUIT . PENJARINGAN. JAKARTA UTARA</t>
  </si>
  <si>
    <t>PEJAGALAN / PENJARINGAN</t>
  </si>
  <si>
    <t>KIOS TANDEM CABANG JLN PANGERAN TUBAGUS ANGKE NO. 170 KOMPLEKS RUKO PERMATA KOTA BLOK L-05 KELURAHAN PEJAGALAN KECAMATAN PENJARINGAN JAKARTA UTARA 14450</t>
  </si>
  <si>
    <t>JLN MANGGA BESAR XIII RT003 RW 003 NO 3 . KEL MANGGA DUA SELATAN . KEC SAWAH BESAR . JAKARTA PUSAT .11170</t>
  </si>
  <si>
    <t>KEL MANGGA DUA SELATAN . KEC SAWAH BESAR . JAKARTA PUSAT .11170</t>
  </si>
  <si>
    <t>JL. KAPUK MUARA RAYA NO 138 . RT 003 RW 004 . KEL KAPUK MUARA . KEC PENJARINGAN. JAKARTA UTARA</t>
  </si>
  <si>
    <t>Kel Kapuk Muara . Kec Penjaringan. Jakarta Utara</t>
  </si>
  <si>
    <t>KP. DUKUH RT. 04 RW. 06 DESA. DUKUH  KECAMATAN CIBUNGBULANG   KABUPATEN. BOGOR PROPINSI JAWA BARAT KODE POS. 16631. ( RUKO PUSRI JL RAYA GALUGA KM 18 CEMPLANG CIBUNGBULANG KABUPATEN BOGOR )</t>
  </si>
  <si>
    <t>CIBUNGBULAN</t>
  </si>
  <si>
    <t>JL  RAYA CIGUDEG KP. ANYAR RT. 01 / 06 DESA. CIGUDEG KECAMATAN CIGUDEG BOGOR PROPINSI JAWA BARAT</t>
  </si>
  <si>
    <t>KEL. CIGUDEG, KEC. CIGUDEG</t>
  </si>
  <si>
    <t>KAB BOGOR</t>
  </si>
  <si>
    <t>TANDEM CABANG JL  RAYA CIAMPEA KM. 27 KP. CINANGNENG RT.001 RW.001 DESA. BOJONG JENGKOL KECAMATAN CIAMPEA KABUPATEN  BOGOR PROPINSI JAWA BARAT</t>
  </si>
  <si>
    <t>JL. DRAMAGA RAYA RT.001/002 KEL. MARGAJAYA KEC. BOGOR BARAT KOTA. BOGOR</t>
  </si>
  <si>
    <t>KEL. MARGAJAYA, KEC. BOGOR BARAT</t>
  </si>
  <si>
    <t>KOTA BOGOR BARAT</t>
  </si>
  <si>
    <t>KP. MEAR RT.006 RW.003 DESA. PAMAGERSARI KECAMATAN JASINGA KABUPATEN  BOGOR PROPINSI JAWA BARAT</t>
  </si>
  <si>
    <t>KEL. PAMAGERSARI, KEC. JASINGA</t>
  </si>
  <si>
    <t>TANDEM CABANG KP. DUKUH RT. 04 RW. 06 DESA. DUKUH  KECAMATAN CIBUNGBULANG   KABUPATEN. BOGOR PROPINSI JAWA BARAT KODE POS. 16631. ( RUKO PUSRI JL RAYA GALUGA KM 18 CEMPLANG CIBUNGBULANG KABUPATEN BOGOR )</t>
  </si>
  <si>
    <t>KEL. DUKUH, KEC. CIBUNGBULANG</t>
  </si>
  <si>
    <t>JL  RAYA SADENG KP. CIBEBER RT 01 RW 02 KELURAHAN  CIBEBER KECAMATAN LEUWILIANG KABUPATEN BOGOR</t>
  </si>
  <si>
    <t>KEL. CIBEBER, KEC. LEUWILIANG</t>
  </si>
  <si>
    <t>JL RAYA CIAMPEA RT 003 RW 002 CIAMPEA BOGOR</t>
  </si>
  <si>
    <t>KEL. CIAMPEA, KEC. CIAMPEA</t>
  </si>
  <si>
    <t>CIGUDEG</t>
  </si>
  <si>
    <t>JL  NASIONAL LEUWISADENG CIGUDEG KP PANJUANGAN DESA KALONG 1 KECAMATAN LEUWISADENG KABUPATEN BOGOR 16640</t>
  </si>
  <si>
    <t>LEWISADANG</t>
  </si>
  <si>
    <t>TANDEM DI POS CIGUDEG JL  NASIONAL LEUWISADENG CIGUDEG KP PANJUANGAN DESA KALONG 1 KECAMATAN LEUWISADENG KABUPATEN BOGOR 16640</t>
  </si>
  <si>
    <t>RUKO THE BOULEVARD NO. 51 &amp; 52 JAKARTA GARDEN CITY CAKUNG 13910</t>
  </si>
  <si>
    <t>CAKUNG</t>
  </si>
  <si>
    <t>JL RAWA KUNING RT/RW 006/016 KEL PULO GEBANG KEC CAKUNG JAKTIM</t>
  </si>
  <si>
    <t>KEL. PULO GEBANG</t>
  </si>
  <si>
    <t>KEC. CAKUNG</t>
  </si>
  <si>
    <t>JL  DR RADJIMAN WD RT 006 RW 012 JAKARTA TIMUR</t>
  </si>
  <si>
    <t>KEL.PULO GADUNG</t>
  </si>
  <si>
    <t>JL  RAYA BEKASI KM 22 NO 58 RT 003 RW 001 KELURAHAN CAKUNG BARAT KECAMATAN CAKUNG, KELURAHAN JAKARTA BARAT KECAMATAN CAKUNG, JAKARTA TIMUR</t>
  </si>
  <si>
    <t>KEL.CAKUNG TIMUR</t>
  </si>
  <si>
    <t>KEC.CAKUNG</t>
  </si>
  <si>
    <t>JL. JAKARTA GARDEN CITY NO 51 &amp; 52 KEL. CAKUNG TIMUR KEC. CAKUNG</t>
  </si>
  <si>
    <t>JL RAWA JAYA RT 001/004 PONDOK KOPI KEC DUREN SAWIT JAKARTA TIMUR</t>
  </si>
  <si>
    <t>KEL. PONDOK KOPI</t>
  </si>
  <si>
    <t>KEC. DUREN SAWIT</t>
  </si>
  <si>
    <t>JL RAYA PENGGILINGAN NO.45 RT014 RW007 PENGGILINGAN CAKUNG JAKARTA TIMUR 13940</t>
  </si>
  <si>
    <t>KEL. PENGGILINGAN</t>
  </si>
  <si>
    <t>JL KAYU TINGGI RT 001/011 KANDANG SAPI CAKUNG TIMUR</t>
  </si>
  <si>
    <t>JL  RAYA TEUKU UMAR NO 20 &amp; 21 RT 002 RW 05 KELURAHAN TELAGA ASIH – KECAMATAN CIKARANG BARAT – KABUPATEN BEKASI 17520</t>
  </si>
  <si>
    <t>CIKARANG BARAT</t>
  </si>
  <si>
    <t>JL  RAYA TEUKU UMAR NO 20 &amp; 21 RT 002 RW 05 KELURAHAN TELAGA ASIH – KECAMATAN CIKARANG BARAT – KABUPATEN BEKASI 17520 (TANDEM CABANG)</t>
  </si>
  <si>
    <t>KELURAHAN SETIA DARMA – KECAMATAN TAMBUN SELATAN</t>
  </si>
  <si>
    <t>JL RAYA SETU KP RAWA BANTENG RT 6 RW 1 NO 3 KELURAHAN MEKAR WANGI - KECAMATAN CIKARANG BARAT – KABUPATEN BEKASI</t>
  </si>
  <si>
    <t>KELURAHAN MEKAR WANGI – KECAMATAN CIKARANG BARAT</t>
  </si>
  <si>
    <t>TANDEM CABANG BEKASI 3 JL  RAYA TEUKU UMAR NO 20 &amp; 21 RT 002 RW 05 KELURAHAN TELAGA ASIH – KECAMATAN CIKARANG BARAT – KABUPATEN BEKASI 17520</t>
  </si>
  <si>
    <t>JL SELANG NANGKA NO 1 KEL WANASARI KEC CIBITUNG KAB BEKASI</t>
  </si>
  <si>
    <t>WANASARI/CIBITUNG</t>
  </si>
  <si>
    <t xml:space="preserve">JL RAYA FATAHILAH RT 004 RW 04 KELURAHAN KALIJAYA KECAMATAN CIKARANG BARAT KABUPATEN BEKASI JAWA BARAT </t>
  </si>
  <si>
    <t>KELURAHAN KALI JAYA – KECAMATAN CIKARANG BARAT</t>
  </si>
  <si>
    <t>SETU</t>
  </si>
  <si>
    <t>JL  MT. HARYONO KELURAHAN  BURANGKENG RT. 003 RW. 003 KECAMATAN SETU KABUPATEN  BEKASI 17320</t>
  </si>
  <si>
    <t>JL PROKLAMASI NO 09 RT 002 RW 08 KEL.TUNGGAKJATI  KAB.KARAWANG BARAT  KARAWANG</t>
  </si>
  <si>
    <t>KABUPATEN  KARAWANG</t>
  </si>
  <si>
    <t>JL SYEKH QURO KRAJANN 1 RT 01 RW 01 DESA TELAGASARI KECAMATAN TELAGASARI 41381 KABUPATEN KARAWANG – JAWA BARAT</t>
  </si>
  <si>
    <t>TELAGASARI/TELAGASARI</t>
  </si>
  <si>
    <t>JALAN RAYA BATUJAYA RT 001 RW 001 BDESA BATUJAYA KECAMATAN BATUJAYA 41354 KABUPATEN KARAWANG – JAWA BARAT</t>
  </si>
  <si>
    <t>BATUJAYA/BATUJAYA</t>
  </si>
  <si>
    <t>TANDEM CABANG KARAWARANG 2 JL PROKLAMASI NO 09 RT 002 RW 08 KEL.TUNGGAKJATI  KAB.KARAWANG BARAT  KARAWANG</t>
  </si>
  <si>
    <t>DUSUN CIBUAYA III RT 004 RW 006 KELURAHAN CIBUAYA KECAMATAN CIBUAYA KAB KARAWANG</t>
  </si>
  <si>
    <t>CIBUAYA/CIBUAYA</t>
  </si>
  <si>
    <t>DSN WARUDOYONG SELATAN RT 046 RW 010 DESA RENGASDENGKLOK SELATAN KEC RENGASDENGKLOK KARAWANG</t>
  </si>
  <si>
    <t>RENGASDENGKLOK SELATAN/RENGADENGKLOK</t>
  </si>
  <si>
    <t>2 RUKO 4 LANTAI</t>
  </si>
  <si>
    <t>JL RAYA RS FATMAWATI NO 1E-F RUKO GRAHA FATMAWATI CILANDAK BARAT(DAPUR SUSU SAMPING GIANT)</t>
  </si>
  <si>
    <t>CILANDAK BARAT/PONDOK LABU</t>
  </si>
  <si>
    <t>JAKARTA SELATAN/JAKARTA</t>
  </si>
  <si>
    <t>JL H JIAN NO 81 RT 07 RW 01 CIPETE UTARA KBY BARU JAKARTA SELATAN</t>
  </si>
  <si>
    <t>CIPETE UTARA/KEB BARU</t>
  </si>
  <si>
    <t>JAKSEL</t>
  </si>
  <si>
    <t>JL CILEDUG RAYA NO 1 GG CIPULIR 1 RT02 RW04 KELURAHAN CIPULIR KECAMATAN KBY LAMA JAKARTA SELATAN</t>
  </si>
  <si>
    <t>CIPULIR/KEB LAMA</t>
  </si>
  <si>
    <t>TANDEM CABANG JL RAYA RS FATMAWATI NO 1E-F RUKO GRAHA FATMAWATI CILANDAK BARAT(DAPUR SUSU SAMPING GIANT)</t>
  </si>
  <si>
    <t>CILANDAK BARAT/CILANDAK</t>
  </si>
  <si>
    <t>JL PEPAYA RAYA NO.K5(SAMPING SMA 49 JAGAKARSA JAKARTA SELATAN</t>
  </si>
  <si>
    <t>JAGAKARSA/JAGAKARSA</t>
  </si>
  <si>
    <t>JL. M KAHFI 1 RT07/01 CIPEDAK JAGAKARSA</t>
  </si>
  <si>
    <t>CIPEDAK /JAGAKARSA</t>
  </si>
  <si>
    <t>JL  PANGKALAN JATI NO. 2M RT 03/01 KELURAHAN  PANGKALAN JATI DEPOK</t>
  </si>
  <si>
    <t xml:space="preserve">PANGKALAN JATI/CINERE </t>
  </si>
  <si>
    <t>JL. CIPUTAT RAYA  RT01/02 KEL.PONDOK PINANG KEC.KEBAYORAN LAMA JAKARTA SELATAN</t>
  </si>
  <si>
    <t>PONDOK PINANG/KEB LAMA</t>
  </si>
  <si>
    <t>JL RAYA PARUNG BOGOR KP. JATI PARUNG RT 002 RW 006 DESA PARUNG KECAMATAN PARUNG KABUPATEN BOGOR</t>
  </si>
  <si>
    <t>PARUNG</t>
  </si>
  <si>
    <t>TANDEM CABANG BOGOR 2 JL RAYA PARUNG BOGOR KP. JATI PARUNG RT 002 RW 006 DESA PARUNG KECAMATAN PARUNG KABUPATEN BOGOR</t>
  </si>
  <si>
    <t>KEL. PARUNG KEC. PARUNG</t>
  </si>
  <si>
    <t>KAB.BOGOR</t>
  </si>
  <si>
    <t>TANDEM CABANG BOGOR 2JL RAYA PARUNG BOGOR KP. JATI PARUNG RT 002 RW 006 DESA PARUNG KECAMATAN PARUNG KABUPATEN BOGOR</t>
  </si>
  <si>
    <t xml:space="preserve">KP. JAMPANG GG PALM RT 04 RW 05DESA JAMPANG KEC KEMANG KAB BOGOR PEMEGANG </t>
  </si>
  <si>
    <t>KEL. JAMPANG KEC. KEMANG</t>
  </si>
  <si>
    <t>TANGERANG 2 (BALARAJA) A &amp; B</t>
  </si>
  <si>
    <t>JL RAYA SERANG KM.24 TALAGASARI RT.03 RW.02 BALARAJA TANGERANG 15610</t>
  </si>
  <si>
    <t>BALARAJA</t>
  </si>
  <si>
    <t>JL  RAYA BALARAJA KRESEK KM. 2 DS. SAGA RT 02/03 KECAMATAN BALARAJA KABUPATEN TANGERANG (DEPAN PEGADAIAN)</t>
  </si>
  <si>
    <t>DESA. SAGA KEC. BALARAJA</t>
  </si>
  <si>
    <t>JL  RAYA SERANG KM 30 KP. GEMBONG RT 02/01 DS GEMBONG KECAMATAN BALARAJA KABUPATEN TANGERANG (DEPAN KANTOR POS GEMBONG)</t>
  </si>
  <si>
    <t>DESA. GEMBONG KEC. BALARAJA</t>
  </si>
  <si>
    <t>JL. RAYA SERANG KP. KAWIDARAN RT. 011/003 KEL. CIBADAK KEC. CIKUPA KAB. TANGERANG ( DEPAN GERBANG TB SAMPNG BENGKEL MOTOR )</t>
  </si>
  <si>
    <t>KEL. CIBADAK KEC. CIKUPA</t>
  </si>
  <si>
    <t>JL. RAYA ADIYASA CISOKA KP. LUKUN RT. 02 / 01 KEL. CISOKA KEC. CISOKA KAB. TANGERANG</t>
  </si>
  <si>
    <t xml:space="preserve">DESA. CISOKA KEC. CISOKA </t>
  </si>
  <si>
    <t>JL  RAYA SANTIKA RUKO PERUM SANTIKA RT. 002 / 002 DESA PASIR NANGKA KEC TIGARAKSA KAB TANGERANG</t>
  </si>
  <si>
    <t>DESA. PASIR NANGKA KEC. TIGARAKSA</t>
  </si>
  <si>
    <t>JL. RAYA KRESEK KP. KRESEK RT. 01/01 KEL.SUKAMULYA KEC. SUKAMULYA KAB. TANGERANG</t>
  </si>
  <si>
    <t>KEL . SUKAMULYA  KEC. SUKAMULYA</t>
  </si>
  <si>
    <t>KIOS TANDEM CABANG JL RAYA SERANG KM.24 TALAGASARI RT.03 RW.02 BALARAJA TANGERANG 15610</t>
  </si>
  <si>
    <t>JL. RAYA CANGKUDU CISOKA KP. CIBUGEL RT.001/006 KEL. CIBUGEL KEC. CISOKA KAB. TANGERANG BANTEN</t>
  </si>
  <si>
    <t>KEL CIBUGEL KEC CISOKA</t>
  </si>
  <si>
    <t>JL. RAYA ADIYASA CISOKA KP. CISALAK RT.001/002 KEL. CIREUNDE KEC. SOLEAR KAB. TANGERANG BANTEN</t>
  </si>
  <si>
    <t>KEL CIREUNDE KEC SOLEAR</t>
  </si>
  <si>
    <t>JALAN PALEM RAJA RAYA RUKO RIVIERA NO 28 . PALEM SEMI KARAWACI, KEL.BENCONGAN KEC.KELAPA DUA</t>
  </si>
  <si>
    <t>KELAPA DUA</t>
  </si>
  <si>
    <t>TANDEM CABANG JALAN PALEM RAJA RAYA RUKO RIVIERA NO 28 . PALEM SEMI KARAWACI, KEL.BENCONGAN KEC.KELAPA DUA</t>
  </si>
  <si>
    <t>JL KAMPUS PARAMITHA BLOK K KP GALUGA KELURAHAN BINONG KECAMATAN CURUG 15810</t>
  </si>
  <si>
    <t>BINONG</t>
  </si>
  <si>
    <t>JLN. ARYAWANGSAKARA RT 03 RW 13 KP. TUGU KELURAHAN BUGEL KECAMATAN KARAWACI</t>
  </si>
  <si>
    <t>BUGEL</t>
  </si>
  <si>
    <t xml:space="preserve">JL PADJAJAJRAN RAYA NO 22 PERUM 3 BENCONGAN KELAPA DUA </t>
  </si>
  <si>
    <t>BENCONGAN</t>
  </si>
  <si>
    <t>JALAN EMPU GANDRING RAYA NO 7</t>
  </si>
  <si>
    <t>CIBODAS SARI</t>
  </si>
  <si>
    <t>JL. GATOT SUBROTO KM 3.RT 04/09 NO 21  KELURAHAN CIBODAS KECAMATAN CIBODAS KAB TANGERANG</t>
  </si>
  <si>
    <t>JL.CEMARA RAYA NO 8 RT 005/007 KEL.CIBODAS SARI KEC.KARAWACI</t>
  </si>
  <si>
    <t>KARAWACI BARU</t>
  </si>
  <si>
    <t>JL. RAYA PAJAJARAN KP.DUMPIT RT.004/004 KEL. GANDASARI KEC. JATIUWUNG KOTA TANGERANG BANTEN</t>
  </si>
  <si>
    <t>KEL GANDASARI KEC JATIUWUNG</t>
  </si>
  <si>
    <t>JL MOCH KAHFI II NO. 112 11 8 RT 11/ 08, SRENGSENG SAWAH, JAGAKARSA, JAKARTA SELATAN</t>
  </si>
  <si>
    <t>LIMO</t>
  </si>
  <si>
    <t>JLN.RAYA DELTA MAS KP.PILAR 001/005 KEL:SERANG KEC:CIKARANG-SELATAN</t>
  </si>
  <si>
    <t>CIKARANG SELATAN</t>
  </si>
  <si>
    <t xml:space="preserve">CIKARANG 2 </t>
  </si>
  <si>
    <t>KOMPLEK RUKO CIKARANG CITY CENTER BLOK A NO. 9, KELURAHAN CIANTRA, KECAMATAN CIKARANG SELATAN, KABUPATEN BEKASI, PROPINSI JAWA BARAT</t>
  </si>
  <si>
    <t>JL  MALAKA RT 17/06 CIBARUSAN</t>
  </si>
  <si>
    <t>CIBARUSAH</t>
  </si>
  <si>
    <t>KP PASIR RANDU RT 09/05  DESA SUKASARI KEC SERANG BAR U KABUPATEN BEKASI</t>
  </si>
  <si>
    <t>SUKASARI/SERANG BARU</t>
  </si>
  <si>
    <t>TANDEM CABANG KOMPLEK RUKO CIKARANG CITY CENTER BLOK A NO. 9, KELURAHAN CIANTRA, KECAMATAN CIKARANG SELATAN, KABUPATEN BEKASI, PROPINSI JAWA BARAT</t>
  </si>
  <si>
    <t>KP. CIANTRA RT 007 RW 004 DESA CIANTRA  KECAMATAN CIKARANG SELATAN KABUPATEN BEKASI</t>
  </si>
  <si>
    <t>CIANTRA/CIKARANG SELATAN</t>
  </si>
  <si>
    <t>KP. PEGADUNGAN RT 11 RW 06 DESA JAYASAMPURNA KEC SERANGBARU KAB BEKASI</t>
  </si>
  <si>
    <t>desa jayasampurna kec serangbaru kab bekasi</t>
  </si>
  <si>
    <t>JL RAYA CIAWI SUKABUMI KM 2 WARUNG NANGKA DESA HARJASARI KECAMATAN BOGOR SELATAN</t>
  </si>
  <si>
    <t>BOGOR SELATAN</t>
  </si>
  <si>
    <t>KP CIBOGO II RT 002 RW 006 KEC CISARUAKEL CIPAYUNG DATAR</t>
  </si>
  <si>
    <t xml:space="preserve">CIPAYUNG </t>
  </si>
  <si>
    <t xml:space="preserve">KAB BOGOR </t>
  </si>
  <si>
    <t>KP. LEUWI OROK RT.012/005 NO. 37, DS. SUNDAWENANG KECAMATAN PARUNGKUDA, SUKABUMI 43157</t>
  </si>
  <si>
    <t xml:space="preserve">PARUNG KUDA </t>
  </si>
  <si>
    <t xml:space="preserve">KAB SUKABUMI </t>
  </si>
  <si>
    <t xml:space="preserve">HARJASARI </t>
  </si>
  <si>
    <t xml:space="preserve">KOTA BOGOR </t>
  </si>
  <si>
    <t>RUKO GRAHA SETIA BUDI CARINGIN-CIDAHU NO 54 CICURUG SUKABUMI</t>
  </si>
  <si>
    <t>CICURUG</t>
  </si>
  <si>
    <t>TANDEM CABANG BOGOR JL RAYA CIAWI SUKABUMI KM 2 WARUNG NANGKA DESA HARJASARI KECAMATAN BOGOR SELATAN</t>
  </si>
  <si>
    <t>TANDEM KIOS CIAWI KP CIBOGO II RT 002 RW 006 KEC CISARUAKEL CIPAYUNG DATAR</t>
  </si>
  <si>
    <t xml:space="preserve">CITEKO </t>
  </si>
  <si>
    <t>TANDEM DI CABANG BOGOR 3JL RAYA CIAWI SUKABUMI KM 2 WARUNG NANGKA DESA HARJASARI KECAMATAN BOGOR SELATAN</t>
  </si>
  <si>
    <t>CREDIT CENTRAL REGION JAKARTA</t>
  </si>
  <si>
    <t>CREDIT CENTRAL REGION JAKARTA(TANDEM MILIK MGS)</t>
  </si>
  <si>
    <t>2. CENTRAL CREDIT</t>
  </si>
  <si>
    <t>NON 1A 1C</t>
  </si>
  <si>
    <t>CREDIT CENTRAL REGION TANGERANG</t>
  </si>
  <si>
    <t>ASTRA BIZ CENTER – BSD, LOT 5 JL  BSD RAYA UTAMA GEDUNG AFFCO KECAMATAN LENGKONG KULON KELURAHAN PAGEDANGAN 15339</t>
  </si>
  <si>
    <t>LENGKONG KULON</t>
  </si>
  <si>
    <t>PAGEDANGAN</t>
  </si>
  <si>
    <t>CREDIT CENTRAL REGION PAMULANG</t>
  </si>
  <si>
    <t>CREDIT CENTRAL REGION PAMULANG(TANDEM MILIK MGS)</t>
  </si>
  <si>
    <t>JL  R,E MARTADINATA RT, 003 RW, 05, KELURAHAN PONDOK CABE UDIK, KECAMATAN PAMULANG, KOTA TANGERANG SELATAN, PROPINSI BANTEN</t>
  </si>
  <si>
    <t>1A 1C MULTI</t>
  </si>
  <si>
    <t>JL RING ROAD RUKO TAMAN YASMIN SEKTOR VI NO 168 RT 004 RW 009 KELURAHAN  CURUG MEKAR KECAMATAN BOGOR BARAT 16113</t>
  </si>
  <si>
    <t>BOGOR BARAT</t>
  </si>
  <si>
    <t>CREDIT CENTRAL REGION BEKASI</t>
  </si>
  <si>
    <t>3 RUKO 2 LANTAI</t>
  </si>
  <si>
    <t xml:space="preserve">JL  JENDRAL SUDIRMAN NO. 99 KRANJI BEKASI BARAT </t>
  </si>
  <si>
    <t>BEKASI SELATAN</t>
  </si>
  <si>
    <t>CREDIT CENTRAL REGION SERANG</t>
  </si>
  <si>
    <t>JALAN JENDRAL A. YANI NO 34 RUKO BLOK B NO 6 KELURAHAN CIPARE KECAMATAN SERANG KOTA SERANG</t>
  </si>
  <si>
    <t>CIPARE SERANG</t>
  </si>
  <si>
    <t>JL  RAYA KLARI NO 19 RT 009 RW 004 DESA ANGGADITA KLARI KABUPATEN KARAWANG</t>
  </si>
  <si>
    <t xml:space="preserve">JL  KAPTEN MUSLIM NO.60 D-F KELURAHAN SEI SIKAMBING KECAMATAN MEDAN HELVETIA MEDAN SUMATERA UTARA </t>
  </si>
  <si>
    <t>KELURAHAN DWIKORA KECAMATAN MEDAN HELVETIA</t>
  </si>
  <si>
    <t>JL FLAMBOYAN RAYA NO 17 A, KELURAHAN TANJUNG SELAMAT, KECAMATAN MEDAN TUNTUNGAN, POS 20134</t>
  </si>
  <si>
    <t>TANJUNG SELAMAT/MEDAN TUNTUNGAN</t>
  </si>
  <si>
    <t>JL MEDAN BINJAI KM 14,5, KELURAHAN  SEI SEMAYANG, KECAMATAN SUNGGAL, POS 20352</t>
  </si>
  <si>
    <t>SEI SEMAYANG/SUNGGAL</t>
  </si>
  <si>
    <t>DELI SERDANG</t>
  </si>
  <si>
    <t>JL JAMIN GINTING NO 914/684 KEL BERINGIN KEC MEDAN SELAYANG KODYA MEDAN</t>
  </si>
  <si>
    <t>KEL BERINGIN KEC MEDAN SELAYANG</t>
  </si>
  <si>
    <t>KOTA MEDAN</t>
  </si>
  <si>
    <t>JL SETIA NO 6 F KELURAHAN TANJUNG GUSTA KECAMATAN MEDAN HELVETIA KODYA MEDAN POS 20162</t>
  </si>
  <si>
    <t>TANJUNG GUSTA/MEDAN HELVETIA</t>
  </si>
  <si>
    <t>TANDEM KIOS PAMELA JL FLAMBOYAN RAYA NO 17 A, KELURAHAN TANJUNG SELAMAT, KECAMATAN MEDAN TUNTUNGAN, POS 20134</t>
  </si>
  <si>
    <t>JL  KAPTEN MUSLIM NO 60 DEF KELURAHAN  SEI SIKAMBING CII, KECAMATAN MEDAN HELVETIA, POS 20123</t>
  </si>
  <si>
    <t>DWI KORA/MEDAN HELVETIA</t>
  </si>
  <si>
    <t>JL H.M. YAMIN NO 424 KELURAHAN SIDORAME BARAT KECAMATAN MEDAN PERJUANGAN</t>
  </si>
  <si>
    <t>SIDORAME BARAT/MEDAN PERJUANGAN</t>
  </si>
  <si>
    <t>TANDEM POS PANCURBATU JJL JAMIN GINTING NO 221/6 KELURAHAN MANGGA KECAMATAN MEDAN TUNTUNGAN KODYA MEDAN</t>
  </si>
  <si>
    <t>KELURAHAN MANGGA KECAMATAN MEDAN TUNTUNGAN KODYA MEDAN</t>
  </si>
  <si>
    <t>JL PINANG BARIS 182-A LK XII KEL SUNGGAL KEC MEDAN SUNGGAL</t>
  </si>
  <si>
    <t>SUNGGAL/MEDAN SUNGGAL</t>
  </si>
  <si>
    <t>JL PASAR III NO 18 E, KELURAHAN  GLUGUR DARAT 1, KECAMATAN MEDAN TIMUR, POS</t>
  </si>
  <si>
    <t>GLUGUR DARAT 1/ MEDAN TIMUR</t>
  </si>
  <si>
    <t>PANCARBATU</t>
  </si>
  <si>
    <t>JL JAMIN GINTING NO 221/6 KELURAHAN MANGGA KECAMATAN MEDAN TUNTUNGAN KODYA MEDAN</t>
  </si>
  <si>
    <t xml:space="preserve">TANDEM BMR MEDAN </t>
  </si>
  <si>
    <t>1  RUKO 2 LANTAI</t>
  </si>
  <si>
    <t>JL SETIA BUDI NO 417 B KELURAHAN SARI KECAMATAN MEDAN SELAYANG</t>
  </si>
  <si>
    <t xml:space="preserve">3 RUKO 3 LANTAI </t>
  </si>
  <si>
    <t xml:space="preserve">JL  BASUKI RAHMAT NO.56 CDE KELURAHAN ARIO KEMUNING KECAMATAN KEMUNING PALEMBANG SUMATERA SELATAN </t>
  </si>
  <si>
    <t>ARIO KEMUNING/KEMUNING</t>
  </si>
  <si>
    <t>JL  M. MANSYUR RT. 16 KELURAHAN  32 ILIR PALEMBANG (SAMPING BUTIK SALSABILAH)</t>
  </si>
  <si>
    <t>32 ILIR/ ILIR BARAT II</t>
  </si>
  <si>
    <t>JL URIP SUMOHARJO NO 1546 RT 017 RW 005 KEL 2 ILIR KEC ILIR TIMUR II PALEMBANG</t>
  </si>
  <si>
    <t>2 ILIR/ILIR TIMUR II</t>
  </si>
  <si>
    <t xml:space="preserve">JL VETERAN NO 748 RT 15 KELURAHAN KUTO BATU KEC ILIR TIMUR II PALEMBANG </t>
  </si>
  <si>
    <t>KUTO BARU/ILIR TIMUR II</t>
  </si>
  <si>
    <t>JL  BASUKI RAHMAT NO. 56 CDE RT.08 KELURAHAN  ARIO KEMUNING KECAMATAN KEMUNING PALEMBANG</t>
  </si>
  <si>
    <t xml:space="preserve">JL MP MANGKUNEGARA RT 01 RW 01 </t>
  </si>
  <si>
    <t>BUKIT SANGKAL/KALIDONI</t>
  </si>
  <si>
    <t>JL  PALEMBANG BETUNG KM 16 SUKAJADI PANGKALAN BALAI BANYUASIN 30761</t>
  </si>
  <si>
    <t>SUKAJADI/TALANG KELAPA</t>
  </si>
  <si>
    <t>BANYUASIN</t>
  </si>
  <si>
    <t>JL  LETJEN HARUN SOHAR (SIMPANG 4 PERUMAHAN TALANG JAMBE) PALEMBANG.</t>
  </si>
  <si>
    <t>TALANG JAMBE / SUKARAMI</t>
  </si>
  <si>
    <t>JL RAYA PERUMNAS KOMPLEKS RUKO SENTRALAND NO 56  KEL TALANG KELAPA KECAMATAN ALANG-ALANG LEBAR PALEMBANG</t>
  </si>
  <si>
    <t>TALANG KELAPA</t>
  </si>
  <si>
    <t> 30961</t>
  </si>
  <si>
    <t>SUKAJADI</t>
  </si>
  <si>
    <t>SUKAJADI / TALANG KELAPA</t>
  </si>
  <si>
    <t>BUKIT</t>
  </si>
  <si>
    <t>JL.PARAMESWARA NO 3224 RT 05 RW 01 KEL BUKIT BARU KOTA PALEMBANG</t>
  </si>
  <si>
    <t>JL SYEKH A SOMAD KEL 22 ILIR KEC BUKIT KECIL PALEMBANG</t>
  </si>
  <si>
    <t xml:space="preserve">JL SIARAN LR KAPLING NO 75 RT 20 RW 08 </t>
  </si>
  <si>
    <t>SIALANG/SAKO</t>
  </si>
  <si>
    <t>TANDEM JL.PARAMESWARA NO 3224 RT 05 RW 01 KEL BUKIT BARU KOTA PALEMBANG</t>
  </si>
  <si>
    <t>JL  S. PARMAN NO. 39 RT 08 RW 02 KELURAHAN  PADANG JATI, KECAMATAN RATU AGUNG BENGKULU 38827</t>
  </si>
  <si>
    <t>RATU AGUNG</t>
  </si>
  <si>
    <t>KOTA BENGKULU</t>
  </si>
  <si>
    <t>TANDEM CABANG JL  S. PARMAN NO. 39 RT 08 RW 02 KELURAHAN  PADANG JATI, KECAMATAN RATU AGUNG BENGKULU 38827</t>
  </si>
  <si>
    <t>TANDEM DEALER JL WA SUPRAPMAN NO 06 RT 21/ RW 02 PEMATANG GUBERNUR (DEPAN PASAR KAGEN MUARA BANGKA ULU)</t>
  </si>
  <si>
    <t>MUARA BANGKA HULU</t>
  </si>
  <si>
    <t>JL SEMANGKA NO 60 RT 019 RW 007 KEL PANORAMA KEC SINGARAN PATI BENGKULU</t>
  </si>
  <si>
    <t>SINGARAN PATI</t>
  </si>
  <si>
    <t>JL. RE MARTADINATA 5 RT 5 KELURAHAN PAGARA DEWA KECAMATAN SELEBAR KOTA BENGKULU</t>
  </si>
  <si>
    <t>SELEBAR</t>
  </si>
  <si>
    <t>JL MERDEKA SAMPING ASTRA MOTOR TAIS. KELURAHAN  LUBUK LINTANG KECAMATAN SELUMA KABUPATEN SELUMA</t>
  </si>
  <si>
    <t>KEL LABUH BASILANG,KEC PAYAKUMBUH BARAT</t>
  </si>
  <si>
    <t>KAB TANAH DATAR</t>
  </si>
  <si>
    <t>MANNA</t>
  </si>
  <si>
    <t>JL  FATMAWATI KELURAHAN  KAMPUNG BARU KECAMATAN PASAR MANNA</t>
  </si>
  <si>
    <t>PASAR MANNA</t>
  </si>
  <si>
    <t>BENGKULU SELATAN</t>
  </si>
  <si>
    <t>ARGA MAKMUR</t>
  </si>
  <si>
    <t>JL IR.SUKARNO KOMPLEKS RUKO DESA RAMA AGUNG KECAMATAN KOTA ARGAMAKMUR. KABUPATEN  BENGKULU UTARA</t>
  </si>
  <si>
    <t>BENGKULU UTARA</t>
  </si>
  <si>
    <t>TAIS</t>
  </si>
  <si>
    <t>1 RUKO 2 LANTAI + BASEMENT</t>
  </si>
  <si>
    <t>SELUMA</t>
  </si>
  <si>
    <t>TANDEM POS MANNA JL  FATMAWATI KELURAHAN  KAMPUNG BARU KECAMATAN PASAR MANNA</t>
  </si>
  <si>
    <t xml:space="preserve">1 RUKO 4 LANTAI DAN GUDANG </t>
  </si>
  <si>
    <t xml:space="preserve">JL  TEUKU UMAR NO.67 KELURAHAN SURABAYA KECAMATAN KEDATON BANDAR LAMPUNG LAMPUNG </t>
  </si>
  <si>
    <t>KEDATON</t>
  </si>
  <si>
    <t>KOTA BANDAR LAMPUNG</t>
  </si>
  <si>
    <t>TANDEM POS NATAR JL RAYA NATAR DESA BUMI SARI NATAR LAM-SEL</t>
  </si>
  <si>
    <t>NATAR</t>
  </si>
  <si>
    <t>LAMPUNG SELATAN</t>
  </si>
  <si>
    <t>TANDEM PARENTING LAMPUNG JL  SOEKARNO HATTA  RT/RW 04/01. LABUHAN DALAM. KECAMATAN TANJUNG SENANG BA</t>
  </si>
  <si>
    <t>TANJUNG SENANG</t>
  </si>
  <si>
    <t>BANDAR LAMPUNG</t>
  </si>
  <si>
    <t>TANDEM POS HANURA JL RE MARTADINATA ,TELUK BETUNG TIMUR  KECAMATAN TELUK BETUNG TIMUR</t>
  </si>
  <si>
    <t>TELUK BETUNG TIMUR</t>
  </si>
  <si>
    <t>TANDEM POS JATI AGUNG JL PANGERAN SENOPATI KELURAHAN KARANG ANYAR KECAMATAN JATIAGUNG LAMPUNG SELATAN</t>
  </si>
  <si>
    <t>JATI AGUNG</t>
  </si>
  <si>
    <t>TANDEM CABANG LAMPUNG JL TEUKU UMAR NO 67 BANDAR LAMPUNG</t>
  </si>
  <si>
    <t>JL PANGERAN ANTASARI  KEL KEDAMAIAN/KEC KEDAMAIAN</t>
  </si>
  <si>
    <t>KEDAMAIAN</t>
  </si>
  <si>
    <t>TANDEM DEALER JL KI MAJA WAYHALIM  NO 10 BANDAR LAMPUNG</t>
  </si>
  <si>
    <t>JL MERAK BATIN NATAR LAMPUNG SELATAN</t>
  </si>
  <si>
    <t xml:space="preserve">NATAR </t>
  </si>
  <si>
    <t>HANURA</t>
  </si>
  <si>
    <t>JL RE MARTADINATA ,TELUK BETUNG TIMUR  KECAMATAN TELUK BETUNG TIMUR</t>
  </si>
  <si>
    <t>JL RAYA NATAR DESA BUMI SARI NATAR LAM-SEL</t>
  </si>
  <si>
    <t>JL YOS SUDARSO PANJANG UTARA BANDARLAMPUNG</t>
  </si>
  <si>
    <t>JL PANGERAN SENOPATI KELURAHAN KARANG ANYAR KECAMATAN JATIAGUNG LAMPUNG SELATAN</t>
  </si>
  <si>
    <t>JLN GANJARAN SUMBER REJO KEMILING BANDAR LAMPUNG 35151</t>
  </si>
  <si>
    <t>sumber rejo kemiling bandar lampung 35151</t>
  </si>
  <si>
    <t xml:space="preserve">JL SOEKARNO HATTA NO 35-37  KELURAHAN LABUH BARU BARAT KECAMATAN PAYUNG SEKAKI KODE POS 28292 </t>
  </si>
  <si>
    <t>PAYUNG SEKAKI</t>
  </si>
  <si>
    <t>KOTA PEKANBARU</t>
  </si>
  <si>
    <t>JL SUKA KARYA SAMPING GEDUNG BRI LAMA KELURAHAN TUAH KARYA KECAMATAN TAMPAN 28294</t>
  </si>
  <si>
    <t>TAMBANG/TARAI BANGUN</t>
  </si>
  <si>
    <t>JL SOEKARNO HATTA NO 31-32 (SEBELAH JL  FAJAR) PEKANBARU KELURAHAN LABUH BARU BARAT KECAMATAN PAYUNG SEKAKI KODE POS 28292</t>
  </si>
  <si>
    <t>LABUH BARU BARAT/PAYUNG SEKAKI</t>
  </si>
  <si>
    <t xml:space="preserve"> PEKANBARU</t>
  </si>
  <si>
    <t xml:space="preserve">JLN.HARAPAN RAYA,JLN.BUKIT BARISAN NO 88 RT 003 RW 005 KECAMATAN TANGKERANG TIMUR KELURAHAN TENAYAN RAYA KODE POS 28283 </t>
  </si>
  <si>
    <t>TANGKERANG TIMUR/TENAYAN RAYA</t>
  </si>
  <si>
    <t>JL. HANG TUAH  LINTAS SUMATRA SEBELAH PASAR TANGOR KELURAHAN SAIL KEC TENAYAN RAYA KAB PEKANBARU</t>
  </si>
  <si>
    <t>SAIL\TENAYARAN RAYA</t>
  </si>
  <si>
    <t>TANDEM POS PANAM JL  HR SOEBRANTAS NO. 92 SAMPING REZEKI MOTOR 28293</t>
  </si>
  <si>
    <t>TAMPAN</t>
  </si>
  <si>
    <t>JL MELATI NO 11 SEBELAH BRI LINK RT 001 RW 006 KEL SIMPANG BARU KEC TAMPAN KOTA PEKANBARU 28293</t>
  </si>
  <si>
    <t>AIR PUTIH/TAMPAN</t>
  </si>
  <si>
    <t>JL PASIR PUTIH SAMPING KURSUS STIR MOBIL RIAU JAYA RT 002 RW 006 KEL AIR DINGIN/SIMPANG TIGA KEC BUKIT RAYA KOTA PEKANBARU</t>
  </si>
  <si>
    <t>PANDAU JAYA/SIAK HULU</t>
  </si>
  <si>
    <t>PANAM</t>
  </si>
  <si>
    <t>JL  HR SOEBRANTAS NO. 92 SAMPING REZEKI MOTOR 28293</t>
  </si>
  <si>
    <t>PERAWANG</t>
  </si>
  <si>
    <t>JL RAYA PERAWANG KM 55 KELURAHAN PERAWANG KECAMATAN TUALANG KABUPATEN SIAK KODE POS 28672</t>
  </si>
  <si>
    <t>TUALANG</t>
  </si>
  <si>
    <t>SIAK</t>
  </si>
  <si>
    <t xml:space="preserve">JL SEKOLAH/ KHAYANGAN UJUNG NO 130B DISAMPING KLINIK RUMBAI SEHAT KELURAHAN  MERANTI PANDAK </t>
  </si>
  <si>
    <t>MERANTI PANDAK/RUMBAI PESISIR</t>
  </si>
  <si>
    <t>JLN VETERAN NO 17-18B BINJAI</t>
  </si>
  <si>
    <t>BINJAI KOTA</t>
  </si>
  <si>
    <t>KOTA BINJAI</t>
  </si>
  <si>
    <t xml:space="preserve">JL  SUTOMO NO.31 KELURAHAN PAHLAWAN KECAMATAN BINJAI UTARA BINJAI SUMATERA UTARA </t>
  </si>
  <si>
    <t>PAHLAWAN</t>
  </si>
  <si>
    <t>JL  TAMRIN NO. 3 KELURAHAN  BRANDAN TIMUR KECAMATAN BABALAN KABUPATEN  LANGKAT SUMATRA UTARA</t>
  </si>
  <si>
    <t>BABALAN</t>
  </si>
  <si>
    <t>LANGKAT</t>
  </si>
  <si>
    <t>JLN.SUDIRMAN KELURAHAN PERDAMAIAN LINGK.KARYA KECAMATANSTABAT KABUPATEN LANGKAT.</t>
  </si>
  <si>
    <t>PERDAMAIAN</t>
  </si>
  <si>
    <t>TANDEM POS TSABATJLN.SUDIRMAN KELURAHAN PERDAMAIAN LINGK.KARYA KECAMATANSTABAT KABUPATEN LANGKAT.</t>
  </si>
  <si>
    <t>STABAT</t>
  </si>
  <si>
    <t>PANGKALAN BARANDAN</t>
  </si>
  <si>
    <t>JL  JENDRAL SUDIRMAN NO. 13-14 KELURAHAN  PROKLAMASI – PEMATANGSIANTAR 21117</t>
  </si>
  <si>
    <t>PROKLAMASI / SIANTAR BARAT</t>
  </si>
  <si>
    <t>KOTA PEMATANG SIANTAR</t>
  </si>
  <si>
    <t>JL  WAHIDIN  NO. 100 KELURAHAN MELAYU KECAMATAN SIANTAR UTARA 21143 PEMATANG SIANTAR</t>
  </si>
  <si>
    <t>MELAYU / SIANTAR UTARA</t>
  </si>
  <si>
    <t>JL  MERDEKA NO.53 KELURAHAN PERDAGANGAN I KECAMATAN BANDAR 21184</t>
  </si>
  <si>
    <t>PERDAGANGAN / BANDAR</t>
  </si>
  <si>
    <t>SIMALUNGUN</t>
  </si>
  <si>
    <t>JL  MERDEKA NO.15 A KELURAHAN SERBELAWAN KECAMATAN DOLOK BATU NANGGAR 21155</t>
  </si>
  <si>
    <t>SERBELAWAN / DOLOK BATU NANGGAR</t>
  </si>
  <si>
    <t>PERDAGANGAN</t>
  </si>
  <si>
    <t>JL  MERDEKA NO. 53 PERDAGANGAN PEMATANG SIANTAR</t>
  </si>
  <si>
    <t>KABUPATEN SIMALUNGUN</t>
  </si>
  <si>
    <t>SERBELAWAN</t>
  </si>
  <si>
    <t>KIOS TANDEM CABANG JL  JENDRAL SUDIRMAN NO. 13-14 KELURAHAN  PROKLAMASI – PEMATANGSIANTAR 21117</t>
  </si>
  <si>
    <t>2 RUKO 3 LANTAI + 1 RUKO 2 ½ LANTAI</t>
  </si>
  <si>
    <t>KOMPLEK RUKO BANDARJAYA BUSINESS CENTRE JL  PROKLAMATOR, KELURAHAN BANDAR JAYA BARAT, KECAMATAN TERBANGGI BESAR, KABUPATEN LAMPUNG TENGAH, PROPINSI LAMPUNG</t>
  </si>
  <si>
    <t>TERBANGGI BESAR</t>
  </si>
  <si>
    <t>KABUPATEN  LAMPUNG TENGAH</t>
  </si>
  <si>
    <t>JL MERDEKA BARAT LINGKUNGAN 3 MULYO ASRI KECAMATAN TULANG BAWANG TENGAH</t>
  </si>
  <si>
    <t>MULYO ASRI</t>
  </si>
  <si>
    <t>TULANG BAWANG TENGAH</t>
  </si>
  <si>
    <t>JL RAYA PASAR PUNGGUR LAMPUNG GUNUNG SUGIH LAMPUNG TENGAH</t>
  </si>
  <si>
    <t>PUNGGUR</t>
  </si>
  <si>
    <t>LAMPUNG TENGAH</t>
  </si>
  <si>
    <t>JL RAYA PASAR SIMPANG AGUNG KECAMATAN SEPUTIH AGUNG LAMPUNG TENGAH</t>
  </si>
  <si>
    <t>SEPUTIH AGUNG</t>
  </si>
  <si>
    <t>JL LINTAS SEPUTIH BANYAK RT021/RW008 DSN TANTUNG HARAPAN KECAMATAN SEPUTIH BANYAK LAMPUNG TENGAH</t>
  </si>
  <si>
    <t>SEPUTIH BANYAK</t>
  </si>
  <si>
    <t>JL PROKLAMATOR RAYA NO.7 S/D 9 KOMPLEK RUKO BBC BANDAR JAYA BARAT TERBANGGI BESAR LAMPUNG TENGAH. CODE POS 34162</t>
  </si>
  <si>
    <t>JL MUARA ASRI RT 001/000 KELURAHAN PENDOWO ASRI KECAMATAN DENTE TELADAS KABUPATEN TULANG BAWANG.34695</t>
  </si>
  <si>
    <t>DENTE TELADAS</t>
  </si>
  <si>
    <t>TANDEM POS RUMBIA JL RUKTI BASUKI KECAMATAN RUMBIA KABUPATEN LAMPUNG TENGAH</t>
  </si>
  <si>
    <t>TANDEM POS RUMBIA</t>
  </si>
  <si>
    <t>JL JEND SUDIRMAN DAYAMURNI KECAMATAN TUMI JAJAR KABUPATEN TULANG BAWANG BARAT.34592</t>
  </si>
  <si>
    <t>TUMIJAJAR</t>
  </si>
  <si>
    <t>TULANG BAWANG BARAT</t>
  </si>
  <si>
    <t>TANDEM POS KOTA GAJAH JL  RAYA PASAR 1 KOTA GAJAH KECAMATAN KOTAGAJAH LAMPUNG TENGAH.</t>
  </si>
  <si>
    <t>KOTA GAJAH</t>
  </si>
  <si>
    <t>JL BANJAR AGUNG KELURAHAN BANJAR AGUNG MATARAM KECAMATAN SEPUTIH MATARAM.34164</t>
  </si>
  <si>
    <t>SEPUTIH MATARAM</t>
  </si>
  <si>
    <t>JL RUKTI BASUKI KECAMATAN RUMBIA KABUPATEN LAMPUNG TENGAH</t>
  </si>
  <si>
    <t>RUMBIA</t>
  </si>
  <si>
    <t>MANDALA</t>
  </si>
  <si>
    <t>SEPUTIH</t>
  </si>
  <si>
    <t>DAYA MURNI</t>
  </si>
  <si>
    <t>BRATASENA</t>
  </si>
  <si>
    <t>SRI PENDOWO 1 RT 09/ RW II PASIRAN JAYA GEDONG MENEG TULANG BAWANG</t>
  </si>
  <si>
    <t>GEDUNG MENENG</t>
  </si>
  <si>
    <t>JL  RAYA PASAR 1 KOTA GAJAH KECAMATAN KOTAGAJAH LAMPUNG TENGAH.</t>
  </si>
  <si>
    <t>JL  SISINGAMANGARAJA AEK TAPA KELURAHAN  BAKARAN BATU KECAMATAN RANTAU SELATAN</t>
  </si>
  <si>
    <t>RANTAU SELATAN</t>
  </si>
  <si>
    <t>KABUPATEN  LABUHANBATU</t>
  </si>
  <si>
    <t>JL  PROTOKOL LINTAS NEGERI LAMA KECAMATAN BILAH HILIR KABUPATEN  LABUHAN BATU</t>
  </si>
  <si>
    <t>NEGERI LAMA / BILAH HILIR</t>
  </si>
  <si>
    <t xml:space="preserve">LABUHAN BATU </t>
  </si>
  <si>
    <t>TANDEM POS CIKAMPAK JL  LINTAS CIKAMPAK RIAU, CIKAMPAK LABUHAN BATU SELATAN KOMPLEK RUKO CIKAMPAK COMMERCIAL CENTER NO. 4 KODEPOS 21572</t>
  </si>
  <si>
    <t>TORGAMBA / TORGAMBA</t>
  </si>
  <si>
    <t>LABUHAN BATU SELATAN</t>
  </si>
  <si>
    <t>JL. JEND. SUDIRMAN DESA MARBAU KEC. MARBAU KAB. LABUHAN BATU UTARA</t>
  </si>
  <si>
    <t>MARBAU / MARBAU</t>
  </si>
  <si>
    <t>LABUHAN BATU UTARA</t>
  </si>
  <si>
    <t>TANDEM POS KOTA PINANG JL  BUKIT KOMP. RUKO BARU NO 3, KECAMATAN KOTA PINANG KABUPATEN  LABUHANBATU SELATAN</t>
  </si>
  <si>
    <t>KOTA PINANG</t>
  </si>
  <si>
    <t>LABUHANBATU SELATAN</t>
  </si>
  <si>
    <t>TANDEM CABANG RANTAU PRAPAT JL  SISINGAMANGARAJA AEK TAPA KELURAHAN  BAKARAN BATU KECAMATAN RANTAU SELATAN</t>
  </si>
  <si>
    <t>TANDEM POS AEK KANOPAN JL  JEND. SUDIRMAN NO.245 KELURAHAN  AEK KANOPAN KECAMATAN KAULUH HULU KABUPATEN  LABUHANBATU UTARA</t>
  </si>
  <si>
    <t>AEK KANOPAN / KUALUH HULU</t>
  </si>
  <si>
    <t>TANDEM POS AEK NABARA JL  JEND. AHMAD YANI NO.60 DESA EMPLASMEN KECAMATAN BILAH HULU KABUPATEN  LABUHAN BATU</t>
  </si>
  <si>
    <t>AEK NABARA / BILAH HULU</t>
  </si>
  <si>
    <t>LABUHAN BATU</t>
  </si>
  <si>
    <t>TANDEM POS KOTA PINANG JL  BUKIT KOMP. RUKO BARU, KECAMATAN KOTA PINANG KABUPATEN  LABUHANBATU SELATAN</t>
  </si>
  <si>
    <t>KOTA PINANG / KOTA PINANG</t>
  </si>
  <si>
    <t>TANDEM POS LANGGA PAYUNG JL  JEND. AHMAD YANI LANGGA PAYUNG KECAMATAN SUNGAI KANAN KABUPATEN  LABUHANBATU SELATAN</t>
  </si>
  <si>
    <t>LANGGA PAYUNG / SUNGAI KANAN</t>
  </si>
  <si>
    <t>TORGAMBA</t>
  </si>
  <si>
    <t>KUALUH HULU</t>
  </si>
  <si>
    <t>CIKAMPAK</t>
  </si>
  <si>
    <t>JL  LINTAS CIKAMPAK RIAU, CIKAMPAK LABUHAN BATU SELATAN KOMPLEK RUKO CIKAMPAK COMMERCIAL CENTER NO. 4 KODEPOS 21572</t>
  </si>
  <si>
    <t>JL  BUKIT KOMP. RUKO BARU NO 3, KECAMATAN KOTA PINANG KABUPATEN  LABUHANBATU SELATAN</t>
  </si>
  <si>
    <t>AEK KANOPAN</t>
  </si>
  <si>
    <t>JL  JEND. SUDIRMAN NO.245 KELURAHAN  AEK KANOPAN KECAMATAN KAULUH HULU KABUPATEN  LABUHANBATU UTARA</t>
  </si>
  <si>
    <t>LABUHANBATU UTARA</t>
  </si>
  <si>
    <t>AEK NABARA</t>
  </si>
  <si>
    <t>JL  JEND. AHMAD YANI NO.60 DESA EMPLASMEN KECAMATAN BILAH HULU KABUPATEN  LABUHAN BATU</t>
  </si>
  <si>
    <t>MARANCAR</t>
  </si>
  <si>
    <t>TAPANULI SELATAN</t>
  </si>
  <si>
    <t>LANGGA PAYUNG</t>
  </si>
  <si>
    <t>JL  JEND. AHMAD YANI LANGGA PAYUNG KECAMATAN SUNGAI KANAN KABUPATEN  LABUHANBATU SELATAN</t>
  </si>
  <si>
    <t>SUNGAI KANAN</t>
  </si>
  <si>
    <t>LINGKUNGAN SIDOREJO DESA  SIGAMBAL KEC. RANTAU SELATAN</t>
  </si>
  <si>
    <t>SIGAMBAL  /RANTAU SELATAN</t>
  </si>
  <si>
    <t>JL  HANG TUAH NO. 100-101 DURI RT.03 RW.06 KELURAHAN  AIR JAMBAN KECAMATAN MANDAU KABUPATEN  BENGKALIS DURI RIAU 28784</t>
  </si>
  <si>
    <t>MANDAU</t>
  </si>
  <si>
    <t>KABUPATEN  BENGKALIS</t>
  </si>
  <si>
    <t>JL  LINTAS DURI DUMAI KM. 18 PASAR SIDOMULYO DEPAN TOKO BUKU PARKER KELURAHAN  BONCA MAHANG KECAMATAN BATHIN SOLAPAN KABUPATEN  BENGKALIS</t>
  </si>
  <si>
    <t>SEBANGAR/ BATHIN SOLAPAN</t>
  </si>
  <si>
    <t>BENGKALIS</t>
  </si>
  <si>
    <t>JL  LINTAS PEKANBARU-DURI PASAR PINGGIR SAMPING BANK RIAU PINGGIR, RUKO BAPAK SYAFRUDIN WARNA PINK, KELURAHAN  PINGGIR, KECAMATAN PINGGIR, KABUPATEN BENGKALIS</t>
  </si>
  <si>
    <t>PINGGIR / PINGGIR</t>
  </si>
  <si>
    <t>JL  HANGTUAH DEPAN RUMAH SAKIT THURSINA 2, KELURAHAN  BALIK ALAM, KECAMATAN MANDAU, KABUPATEN BENGKALIS</t>
  </si>
  <si>
    <t>AIR JAMBAN/ MANDAU</t>
  </si>
  <si>
    <t xml:space="preserve">BENGKALIS </t>
  </si>
  <si>
    <t>TANDEM POS KANDIS JL  LINTAS PEKANBARU DURI KM 73 KANDIS</t>
  </si>
  <si>
    <t>KANDIS</t>
  </si>
  <si>
    <t>JL. RAYA PEKANBARU -DURI KM 78 RT. 01 RW. 04 KELURAHAN KANDIS KOTA KECAMATAN KANDIS KABUPATEN SIAK PROP RIAU</t>
  </si>
  <si>
    <t>KANDIS KOTA/ KANDIS</t>
  </si>
  <si>
    <t>JL  LINTAS PEKANBARU DURI KM 73 KANDIS</t>
  </si>
  <si>
    <t>JL  SUDIRMAN NO. 155 &amp; 157 SAMPING GRAPARI TELKOMSEL DUMAI, KELURAHAN  BINTAN, KECAMATAN DUMAI KOTA, KODYA. DUMAI</t>
  </si>
  <si>
    <t>KELURAHAN  BINTAN/ KECAMATAN DUMAI KOTA</t>
  </si>
  <si>
    <t>KEL. BINTAN/ KEC. DUMAI KOTA</t>
  </si>
  <si>
    <t>JL  SRI PULAU BENGKALIS, KELURAHAN BENGKALIS KOTA, KECAMATAN BENGKALIS, KABUPATEN  BENGKALIS</t>
  </si>
  <si>
    <t>KEL. BENGKALIS KOTA/ KEC. BENGKALIS</t>
  </si>
  <si>
    <t>JL  IMAM BONJOL DEPAN SEKOLAH SKM SEBELUM SPBU, KELURAHAN  SELAT PANJANG SELATAN,KECAMATAN TEBING TINGGI, KABUPATEN  MERANTI</t>
  </si>
  <si>
    <t>JL  SOEKARNO HATTA SEBELUM PASAR SUKARAMAI BUKIT KAPUR, KELURAHAN  BUKIT KAYU KAPUR, KECAMATAN BUKIT KAPUR, KODYA. DUMAI</t>
  </si>
  <si>
    <t>KEL. BUKIT KAYU KAPUR/ KEC. BUKIT KAPUR</t>
  </si>
  <si>
    <t>KELURAHAN  BENGKALIS KOTA/ KECAMATAN BENGKALIS</t>
  </si>
  <si>
    <t>SELAT PANJANG</t>
  </si>
  <si>
    <t>KELURAHAN  SELAT PANJANG SELATAN/ KECAMATAN TEBING TINGGI</t>
  </si>
  <si>
    <t>MERANTI</t>
  </si>
  <si>
    <t>JLN HAYAM WURUK NO 164 KELURAHAN  CEMPAKA PUTIH KECAMATAN JELUTUNG KOTA JAMBI</t>
  </si>
  <si>
    <t>JELETUNG</t>
  </si>
  <si>
    <t>KOTA JAMBI</t>
  </si>
  <si>
    <t>TANDEM POS SIMPANG RIMBO JL KAPT.PATTIMURA RT 02 KEL KENALI BESAR KEC KOTABARU KOTA JAMBI</t>
  </si>
  <si>
    <t>JL SULTHAN HASANUDIN RT 022 KEL TALANG BAKUNG KEC JAMBI SELATAN KOTA JAMBI</t>
  </si>
  <si>
    <t>Kel Talang Bakung Kec Jambi Selatan Kota Jambi</t>
  </si>
  <si>
    <t>JL. N LINTAS TIMUR SUMATERA KM 26 KELURAHAN SEKERNAN KECAMATAN SENGETI KABUPATEN MUARO JAMBI</t>
  </si>
  <si>
    <t>SEKERNAN</t>
  </si>
  <si>
    <t>MUARO JAMBI</t>
  </si>
  <si>
    <t>JL RADEN WIJAYA RT 26 KEBUN KOPI KEC JAMBI SELATAN KOTA JAMBI</t>
  </si>
  <si>
    <t>JAMBI SELATAN</t>
  </si>
  <si>
    <t>SUNGAI GELAM</t>
  </si>
  <si>
    <t>JLN RAYA JAMBI – PETALING KM 26 KELURAHAN PETALING KECAMATAN SUNGAI GELAM KABUPATEN  MUARO JAMBI</t>
  </si>
  <si>
    <t>SIMPANG RIMBO</t>
  </si>
  <si>
    <t>JL KAPT.PATTIMURA RT 02 KEL KENALI BESAR KEC KOTABARU KOTA JAMBI</t>
  </si>
  <si>
    <t>SENGETI</t>
  </si>
  <si>
    <t>JLN LINTAS TIMUR SUMATERA KM 28 KELURAHAN SEKERNAN KECAMATAN SENGETI KABUPATEN MUARO JAMBI</t>
  </si>
  <si>
    <t>KIOS TANDEM CABANG JLN HAYAM WURUK NO 164 KELURAHAN  CEMPAKA PUTIH KECAMATAN JELUTUNG KOTA JAMBI</t>
  </si>
  <si>
    <t>JL PERUM VILLA KENALI PERMAI KEL MAYANG MANGURAI KEC KOTABARU KOTA JAMBI</t>
  </si>
  <si>
    <t>MAYANG MANGURAI /KOTA BARU</t>
  </si>
  <si>
    <t>PEMATANG KANDIS KELURAHAN  PEMATANG KANDIS KOTA BANGKO KABUPATEN  MERANGIN</t>
  </si>
  <si>
    <t>PEMATANG KANDIS</t>
  </si>
  <si>
    <t>MERANGIN</t>
  </si>
  <si>
    <t xml:space="preserve">JL  AGUS SALIM NO.18 KELURAHAN SAWAHAN KECAMATAN PADANG TIMUR PADANG SUMATERA BARAT </t>
  </si>
  <si>
    <t>PADANG TIMUR</t>
  </si>
  <si>
    <t>KOTA PADANG</t>
  </si>
  <si>
    <t>PASAR GOMPONG, KELURAHAN  KAMBANG BARAT, KECAMATAN LENGAYANG PESISIR SELATAN</t>
  </si>
  <si>
    <t>KAMBANG BARAT/LENGAYANG</t>
  </si>
  <si>
    <t>PESISIR SELATAN</t>
  </si>
  <si>
    <t>JL AGUS SALIM NO.18 KELURAHAN SAWAHAN KECAMATANPADANG TIMUR KOTA PADANG SUMBAR</t>
  </si>
  <si>
    <t>JL RAYA PADANG INDARUNG KELURAHAN BANDAR BUAT KECAMATANLUBUK KILANGAN KOTA PADANG SUMATERA BARAT</t>
  </si>
  <si>
    <t>BANDAR BUAT/LUBUK KILANGAN</t>
  </si>
  <si>
    <t>PESSEL</t>
  </si>
  <si>
    <t>JL RAYA PADANG SUNGAI PENUH KELURAHAN LINGGOSARI BAGANTI KABUPATEN PESISIR SELATAN SUMATERA BARAT</t>
  </si>
  <si>
    <t>LINGGO SARI BAGANTI</t>
  </si>
  <si>
    <t>PAINAN</t>
  </si>
  <si>
    <t>JL PROF.DR HAMKA KENAGARIAN PAINAN KECAMATANIV JURAI KOTA PAINAN KABUPATEN PESISIR SELATAN</t>
  </si>
  <si>
    <t>KOTA PAINAN</t>
  </si>
  <si>
    <t>JL TANJUNG BARINGIN I KELURAHAN TANJUNG BARINGIN KECAMATANLUNANG SILAUT KABUPATEN PESISIR SELATAN SUMATERA BARAT</t>
  </si>
  <si>
    <t>TANJUNG BARINGIN/LUNANG SILAUT</t>
  </si>
  <si>
    <t>JL HOS COKROAMINOTO NO 316 A-B KELURAHAN  MEKAR BARU KECAMATAN KOTA KISARAN BARAT</t>
  </si>
  <si>
    <t>KELURAHAN MEKAR BARU/KISARAN BARAT</t>
  </si>
  <si>
    <t>KABUPATEN  ASAHAN</t>
  </si>
  <si>
    <t>JL KH.AHMAD DAHLAN NO.29C LK.1 KELURAHAN KISARAN KOTA KECAMATANKISARAN BARAT KABUPATEN ASAHAN</t>
  </si>
  <si>
    <t>KELURAHAN KISARAN KOTA KECAMATAN KISARAN BARAT</t>
  </si>
  <si>
    <t>ASAHAN</t>
  </si>
  <si>
    <t>21214</t>
  </si>
  <si>
    <t>TANDEM CABANG JL HOS COKRO AMINOTO NO.316A-B KELURAHAN MEKAR BARU KECAMATANKOTA KISARAN BARAT KABUPATEN ASAHAN.</t>
  </si>
  <si>
    <t>JL  JEND. SUDIRMAN  KELURAHAN  SIPARE-PARE KABUPATEN  BATU BARA</t>
  </si>
  <si>
    <t>AIR PUTIH</t>
  </si>
  <si>
    <t>BATU BARA</t>
  </si>
  <si>
    <t>JL LINTAS SUMATERA KECAMATAN BANDAR PULAU</t>
  </si>
  <si>
    <t>BANDAR PULAU</t>
  </si>
  <si>
    <t>JL  MESJID NO. 59 C-D KELURAHAN INDRA SAKTI KODYA.TG BALAI KODYA</t>
  </si>
  <si>
    <t>TANJUNGBALAI SELATAN</t>
  </si>
  <si>
    <t>TANJUNGBALAI</t>
  </si>
  <si>
    <t>TANDEM POS SEI PIRING JL LINTAS SUMATERA KECAMATAN BANDAR PULAU</t>
  </si>
  <si>
    <t>TANDEM CABANG KISARAN JL HOS COKROAMINOTO NO 316 A-B KELURAHAN  MEKAR BARU KECAMATAN KOTA KISARAN BARAT</t>
  </si>
  <si>
    <t xml:space="preserve">JL  LINTAS SUMATERA DSN 1 DESA AIR GENTING KECAMATAN  AIR BATU KABUPATEN ASAHAN </t>
  </si>
  <si>
    <t>KELURAHAN AIR GENTING KEC AIR BATU</t>
  </si>
  <si>
    <t>21272</t>
  </si>
  <si>
    <t>TANJUNG BALAI</t>
  </si>
  <si>
    <t>SEI PIRING</t>
  </si>
  <si>
    <t>INDRAPURA</t>
  </si>
  <si>
    <t>JL  BETUNG JAMBI KM 67 RT 28/08 BETUNG BANYUASIN 30751 (DEPAN RUMAH MAKAN SATE SENEN)</t>
  </si>
  <si>
    <t>KABUPATEN  BANYUASIN</t>
  </si>
  <si>
    <t>JL  PROP. SEKAYU LINGGAU LK III KELURAHAN  BABAT KECAMATAN BABAT TOMAN KABUPATEN  MUSI BANYUASIN SUMATERA SELATAN</t>
  </si>
  <si>
    <t>KEL KEMANTREN KEC SUMBER</t>
  </si>
  <si>
    <t>KAB CIREBON</t>
  </si>
  <si>
    <t>JL MERDEKA, RT 022 RW 009, KELURAHAN KEDONDONG RAYE, KECAMATAN BANYUASIN III</t>
  </si>
  <si>
    <t>KEDONGDONG RAYE</t>
  </si>
  <si>
    <t>MUSI BANYUASIN</t>
  </si>
  <si>
    <t>JL PALEMBANG JAMBI KM 67 KELURAHAN RT 28 RW 08 BETUNG KECAMATAN BETUNG KABUPATEN BANYUASIN</t>
  </si>
  <si>
    <t>KEL CARACAS KEC CILIMUS</t>
  </si>
  <si>
    <t>KAB KUNINGAN</t>
  </si>
  <si>
    <t>JL KOL WAHID UDIN LK I KAYAURA JALUR 1 KELURAHAN KAYUARA KECAMATAN SEKAYU KABUPATEN MUSI BANYUASIN</t>
  </si>
  <si>
    <t>KEL LOSARI KEC LOSARI</t>
  </si>
  <si>
    <t>SEKAYU KOTA</t>
  </si>
  <si>
    <t>SEI LILIN</t>
  </si>
  <si>
    <t>JL  PALEMBANG JAMBI KM 111 RT. 14 RW.4 KECAMATAN SUNGAI LILIN KABUPATEN  MUSI BANYUASIN SUMATERA SELATAN</t>
  </si>
  <si>
    <t>SUNGAI LILIN</t>
  </si>
  <si>
    <t>BABAT TOMAN</t>
  </si>
  <si>
    <t>BABAT TOMAT</t>
  </si>
  <si>
    <t>BAYUNG LENCIR</t>
  </si>
  <si>
    <t>JL  PLG- JAMBI DESA SRI MAJU BAYUNG LENCIR KABUPATEN MUSI BANYUASIN</t>
  </si>
  <si>
    <t>TANDEM POS JL  PLG- JAMBI DESA SRI MAJU BAYUNG LENCIR KABUPATEN MUSI BANYUASIN</t>
  </si>
  <si>
    <t>JL NARASINGA NO 35B RENGAT KEL KAMPUNG BESAR KOTA KEC RENGAT KAB INDRAGIRI HULU</t>
  </si>
  <si>
    <t>INHU</t>
  </si>
  <si>
    <t>JL  LINTAS TIMUR DUSUN PASAR KELURAHAN SEBERIDA KECAMATAN BATANG GANSAL KABUPATEN INDRAGIRI HULU</t>
  </si>
  <si>
    <t>KEL. SEBERIDA KEC. BATANG GANGSAL</t>
  </si>
  <si>
    <t>INDRAGIRI HULU</t>
  </si>
  <si>
    <t xml:space="preserve">TANDEM POS BELILAS JL LINTAS P REBA KEL, RENGAT BARAT KEC, RENGAT BARAT KAB, INHU </t>
  </si>
  <si>
    <t>KEL SELENSEN KEC KEMUNING</t>
  </si>
  <si>
    <t>JL  JEND SUDIRMAN NO. 114 C DS. KEMBANG HARUM KECAMATAN PASIR PENYU KABUPATEN INDRAGIRI HULU RIAU 21352</t>
  </si>
  <si>
    <t>KEL.TANJUNG GADING KEC. PASIR PENYU</t>
  </si>
  <si>
    <t>JL LINTAS TIMUR SIMP 4 BELILAS KABUPATEN IN-HU</t>
  </si>
  <si>
    <t>KEL.PANGKALAN KASAI KEC. SEBERIDA</t>
  </si>
  <si>
    <t>JL NARASINGA NO.28B RENGAT-INHU-RIAU</t>
  </si>
  <si>
    <t>KEL. KAMPUNG BESAR KOTA KEC. RENGAT</t>
  </si>
  <si>
    <t>BELILAS</t>
  </si>
  <si>
    <t>JL. LINTAS TIMUR KEL PANGKALAN KASAI KEC. SEBERIDA KAB. INDRAGIRI HULU RIAU</t>
  </si>
  <si>
    <t>SEBERIDA</t>
  </si>
  <si>
    <t>AIR MOLEK</t>
  </si>
  <si>
    <t>PASIR PENYU</t>
  </si>
  <si>
    <t xml:space="preserve">JL  BATAM CENTRE PARKWAY II KOMP RAFLESIA BUSINESS CENTRE BLOK A NO.11 DAN 12 KELURAHAN TELUK KERING KECAMATAN BATAM KOTA D/H NONGSA KOTA BATAM KEPULAUAN RIAU </t>
  </si>
  <si>
    <t>TELUK TERING</t>
  </si>
  <si>
    <t>RUKO PESONA NIAGA BLOK D NO 1 KECAMATAN  BATAM KOTA KELURAHAN  BELIAN</t>
  </si>
  <si>
    <t>BELIAN / BATAM KOTA</t>
  </si>
  <si>
    <t>PERTOKOAN WINNER BUGIS JUNCTION BLOK B5 NO 17 KELURAHAN .SAGULUN KOTA KECAMATAN SAGULUNG</t>
  </si>
  <si>
    <t>SAGULUNG / SAGULUNG KOTA</t>
  </si>
  <si>
    <t>JL.DKWM BENTENG 110 RT 003 RW 04 RANAI</t>
  </si>
  <si>
    <t>KOMPLEK RAFLESIA BUSINESS CENTRE BLOK A NO 11-12 BATAM CENTRE</t>
  </si>
  <si>
    <t>TELUK TERING / BATAM KOTA</t>
  </si>
  <si>
    <t xml:space="preserve">PERTOKOAN SENTOSA PERDANA BLOK DD NO 7  RT 04 RW 20 </t>
  </si>
  <si>
    <t>SUNGAI LANGKAI/SAGULUNG</t>
  </si>
  <si>
    <t>JL  DI. PANJAITAN KM 9 NO 16-17 TANJUNG PINANG</t>
  </si>
  <si>
    <t>BATU IX / TANJUNG PINANG TIMUR</t>
  </si>
  <si>
    <t>JL  AHMAD YANI BARAN 1 MERAL RT 02 RQ 01 NO 16 KELURAHAN  BARAN KECAMATAN MERAL  TANJUNG BALAI KARIMUN</t>
  </si>
  <si>
    <t>BARAN 1 / MERAL</t>
  </si>
  <si>
    <t>TOWN HOUSE CLUSTER MELATI RESIDENCE II BLOK A NO 6 KELURAHAN  SEKUPANG KECAMATAN TIBAN BARU</t>
  </si>
  <si>
    <t>TIBAN BARU / SEKUPANG</t>
  </si>
  <si>
    <t>JL. SUMATRA NO 11 SIMPANG BENGKONG PALAPA</t>
  </si>
  <si>
    <t>BENGKONG LAUT/BATUAMPAR</t>
  </si>
  <si>
    <t>TANDEM KIOS SIMPANG BASECAM PERTOKOAN WINNER BUGIS JUNCTION BLOK B5 NO 17 KELURAHAN .SAGULUN KOTA KECAMATAN SAGULUNG</t>
  </si>
  <si>
    <t>RUKO GARDAN AYU PERMAI BLOK A1 NO 7</t>
  </si>
  <si>
    <t>DURIANGKANG/ SUNGAI BEDUK</t>
  </si>
  <si>
    <t>BATU AJI</t>
  </si>
  <si>
    <t>1 RUMAH 3 LANTAI</t>
  </si>
  <si>
    <t>PERTOKOAN SENTOSA PERDANA BLOK DD NO , JL  GATOT SUBROTO KELURAHAN  SUNGAI LANGKAI KECAMATAN SAGULUNG</t>
  </si>
  <si>
    <t>SUNGAI LANGKAI</t>
  </si>
  <si>
    <t>TANJUNG BALAI KARIMUN</t>
  </si>
  <si>
    <t>JL  AHMAD YANI NO. 15 RT 02 RW 01 BARAN I TANJUNG BALAI KARIMUN 29661</t>
  </si>
  <si>
    <t>BARAN</t>
  </si>
  <si>
    <t>TANJUNG PINANG</t>
  </si>
  <si>
    <t>KELURAHAN BATU IX</t>
  </si>
  <si>
    <t>NATUNA (BREDER)</t>
  </si>
  <si>
    <t>Ranai/bungaran timur</t>
  </si>
  <si>
    <t>Natuna</t>
  </si>
  <si>
    <t>JL T.M .HASAN DESA BLANG CUT KECAMATANLUENG BATA NO : 3-4 BANDA ACEH</t>
  </si>
  <si>
    <t>KECAMATAN LUENG BATA</t>
  </si>
  <si>
    <t>KOTA BANDA ACEH</t>
  </si>
  <si>
    <t>JL. AGUS SALIM KEL. IE MEULE SUKA JAYA KOTA SABANG</t>
  </si>
  <si>
    <t>KEC. SUKA JAYA</t>
  </si>
  <si>
    <t>SABANG</t>
  </si>
  <si>
    <t>KEC. LUENG BATA</t>
  </si>
  <si>
    <t>JL PROF.A.MAJID IBRAHIM.NO:10 KOTA SIGLI  A PIDIE</t>
  </si>
  <si>
    <t>KEC. PIDIE</t>
  </si>
  <si>
    <t>KOTA SIGLI</t>
  </si>
  <si>
    <t>JL MEDAN BANDA ACEH SAMPING SPBU ULEE GLEE DESA MUKO KUTHANG</t>
  </si>
  <si>
    <t>KEC. PIDIE JAYA</t>
  </si>
  <si>
    <t>PIDIE JAYA</t>
  </si>
  <si>
    <t>TANDEM CABANG BANDA ACEHJL T.M .HASAN DESA BLANG CUT KECAMATANLUENG BATA NO : 3-4 BANDA ACEH</t>
  </si>
  <si>
    <t>KEC SUKA MAKMUR</t>
  </si>
  <si>
    <t>ACEH BESAR</t>
  </si>
  <si>
    <t>JL LAMRENG ULEKARENG BANDA ACEH</t>
  </si>
  <si>
    <t>KEC. ULEE KARENG</t>
  </si>
  <si>
    <t>ULEE GLEE</t>
  </si>
  <si>
    <t>JL. B.ACEH-MEDAN  GAMPONG MEUKO KUTHANG ULEE GLEE PIDIE JAYA</t>
  </si>
  <si>
    <t>KECAMATAN PIDIE JAYA</t>
  </si>
  <si>
    <t>SIGLI</t>
  </si>
  <si>
    <t>KECAMATAN PIDIE</t>
  </si>
  <si>
    <t>JL BYPASS AUR KUNING RT02 RW04 KELURAHAN AUR KUNING,KECAMATAN ABTB KOTA BUKITTINGGI(SAMPING SHOWROOM MANDIRI MOTOR)</t>
  </si>
  <si>
    <t>AUR BIRUGO TIGO BALEH</t>
  </si>
  <si>
    <t>KOTA BUKITTINGGI</t>
  </si>
  <si>
    <t>JL.RAYA PADANG -MEDAN, KELURAHAN PADANG GELUGUR,KECAMATAN PADANG GELUGUR KABUPATEN PASAMAN</t>
  </si>
  <si>
    <t>KEL KAMPUNG PASIR II,KEC PADANG GELUGUR</t>
  </si>
  <si>
    <t>KAB.PASAMAN</t>
  </si>
  <si>
    <t>PASAR BALAI JUMAT KEC LINTAU BUO KABUPATEN TANAH DATA</t>
  </si>
  <si>
    <t>KEL PANGIAN,KEC LINTAU BUO</t>
  </si>
  <si>
    <t>JL BYPASS AUR KUNING RT02 RW04 KELURAHAN AUR KUNING,KECAMATAN ABTB KOTA BUKITTINGGI(SAMPING SHOW ROOM MANDIRI MOTOR)</t>
  </si>
  <si>
    <t>KEL.AUR KUNING,KEC.AUR BIRUGO TIGO BALEH</t>
  </si>
  <si>
    <t>JL A.YANI 52C LABUH BASILANG PAYAKUMBUH</t>
  </si>
  <si>
    <t>KOTA PAYAKUMBUH</t>
  </si>
  <si>
    <t>BATUSANGKAR</t>
  </si>
  <si>
    <t>JL  PROF. HAMKA 48 PARAK JUAR BATUSANGKAR</t>
  </si>
  <si>
    <t>BATU SANGKAR</t>
  </si>
  <si>
    <t>TANAH DATAR</t>
  </si>
  <si>
    <t>PASAMAN TIMUR</t>
  </si>
  <si>
    <t>JL  SUDIRMAN KOMP RUKO PANAPA DURIAN TINGGI LB SIKAPING</t>
  </si>
  <si>
    <t>LUBUK SIKAPING</t>
  </si>
  <si>
    <t>PASAMAN</t>
  </si>
  <si>
    <t>PAYAKUMBUH</t>
  </si>
  <si>
    <t>JL A YANI KELURAHAN IBUH KECAMATAN PAYAKUMBUH BARAT KOTA PAYAKUMBUH</t>
  </si>
  <si>
    <t>LABUH BASILANG</t>
  </si>
  <si>
    <t>JL P.DIPONEGORO 103 LUBUK PAKAM KELURAHAN LUBUK PAKAM KECAMATAN LUBUK PAKAM PEKAN KABUPATEN DELI SERDANG SUMUT</t>
  </si>
  <si>
    <t>KABUPATEN  DELI SERDANG</t>
  </si>
  <si>
    <t>TANDEM CABANGJL  P.DIPONEGORO NO.103 LUBUK PAKAM DELI SERDANG SUMUT</t>
  </si>
  <si>
    <t> 20512</t>
  </si>
  <si>
    <t>DUSUN VIII GG MBOK KEMBAR DESA SENA BATANG KUIS</t>
  </si>
  <si>
    <t>BATANG KUIS</t>
  </si>
  <si>
    <t>TANDEM POS TEBING TINGGI JL T.IMAM BONJOL NO.12 TEBING TINGGI KECAMATANPADANG HILIR KOTA TEBING TINGGI SUMUT</t>
  </si>
  <si>
    <t>PADANG HULU</t>
  </si>
  <si>
    <t>TEBING TINGGI</t>
  </si>
  <si>
    <t>TANDEM POS SEI RAMPAH JL BESAR SEI RAMPAH KOTA SEI RAMPAH DEPAN BANK SUMUT KOMP ABC</t>
  </si>
  <si>
    <t>SEI RAMPAH</t>
  </si>
  <si>
    <t>SERDANG BEDAGAI</t>
  </si>
  <si>
    <t>JL PAHLAWAN NO.22 TANJUNG MORAWA DELI SERDANG SUMUT</t>
  </si>
  <si>
    <t>TANJUNG MORAWA</t>
  </si>
  <si>
    <t> 20362</t>
  </si>
  <si>
    <t>DUSUN VI JL BTG KUIS KEL BUNTU BEDIMBAR KEC TANJUNG MORAWA KAB DELI SERDANG SUMUT</t>
  </si>
  <si>
    <t>BUNTU BEDIMBAR / TANJUNG MORAWA</t>
  </si>
  <si>
    <t>JL SM RAJA BANDARSONO NO.5-6 KEL BANDARSONO KEC TEBING TINGGI</t>
  </si>
  <si>
    <t>KEL BANDARSONO KEC TEBING TINGGI</t>
  </si>
  <si>
    <t>JL BESAR SEI RAMPAH KOTA SEI RAMPAH DEPAN BANK SUMUT KOMP ABC</t>
  </si>
  <si>
    <t>JL AMIR HAMZAH KOTA PERBAUNGAN KAB SERDANG BEDAGAI SUMUT</t>
  </si>
  <si>
    <t>SERDANG</t>
  </si>
  <si>
    <t>KAB SERDANG</t>
  </si>
  <si>
    <t>IDI RAYEUK (RUKO A&amp; B)</t>
  </si>
  <si>
    <t>JL MEDAN BANDA ACEH NO.3ADESA GAMPONG TANOH ANOU IDI RAYEUK ACEH TIMUR 24454</t>
  </si>
  <si>
    <t>ACEH TIMUR</t>
  </si>
  <si>
    <t>JL  MEDAN – BANDA ACEH, DESA LAMPOH U, KOTA PANTON LABU</t>
  </si>
  <si>
    <t>CIPARAY-CIPARAY</t>
  </si>
  <si>
    <t>BANDUNG</t>
  </si>
  <si>
    <t>PANTON LABU</t>
  </si>
  <si>
    <t>TANAH JAMBO AYE</t>
  </si>
  <si>
    <t>ACEH UTARA</t>
  </si>
  <si>
    <t>JALAN MEDAN BANDA ACEH KUTA BINJEI DEPAN STADION  KEC.JULOK KAB. ACEH TIMUR.</t>
  </si>
  <si>
    <t>KEC.JULOK KAB. ACEH TIMUR.</t>
  </si>
  <si>
    <t>JL JEND SUDIRMAN NO. 100 A-C SAMPING PT. POS INDONESIA UJUNG BATU. KELURAHAN / DESA. UJUNG BATU, KECAMATAN UJUNG BATU, KABUPATEN. ROKAN HULU, PROV. RIAU, KODE POS. 28454</t>
  </si>
  <si>
    <t>ROKAN HULU</t>
  </si>
  <si>
    <t>JL LINTAS KASIKAN SEBELAH KLINIK CITRA BUNDA SUKARAMAI PETAPAHAN, SIMPANG PT.HASAN. KELURAHAN / DESA. SUKA RAMAI, KECAMATAN TAPUNG HULU, KABUPATEN. KAMPAR, PROV. RIAU, KODE POS. 28472</t>
  </si>
  <si>
    <t>SUKA RAMAI / TAPUNG HULU</t>
  </si>
  <si>
    <t>KAMPAR</t>
  </si>
  <si>
    <t>JL LINTAS DU SKPE BANGUN JAYA SETELAH SMK N 1 TAMBUSAI UTARA, KELURAHAN / DESA. BANGUN JAYA, KECAMATAN TAMBUSAI UTARA, KABUPATEN. ROKAN HULU, PROV. RIAU, KODE POS. 28554</t>
  </si>
  <si>
    <t>BANGUN JAYA / TAMBUSAI UTARA</t>
  </si>
  <si>
    <t>JL  JEND SUDIRMAN DIDEPAN SMA N 1 BANGKINANG, KELURAHAN  LANGGINI KECAMATAN BANGKINANG KEB. KAMPAR PROV. RIAU 28411</t>
  </si>
  <si>
    <t>BANGKINANG KOTA</t>
  </si>
  <si>
    <t>JL LINTAS PETAPAHAN SEI GARO BLOK D9 SAMPING SYARIAH MANDIRI FAMBOYAN. KELURAHAN / DESA. TANJUNG SAWIT, KECAMATAN TAPUNG, KABUPATEN. KAMPAR, PROV. RIAU, KODE POS. 28464</t>
  </si>
  <si>
    <t>TANJUNG SAWIIT/ TAPUNG</t>
  </si>
  <si>
    <t>JL TUANKU TAMBUSAI SAMPING BRI PASIR PUTIH PASIR PANGARAYAN. KELURAHAN / DESA. PEMATANG BERANGAN, KECAMATAN RAMBAH, PROV. RIAU, KODE POS. 28557</t>
  </si>
  <si>
    <t>PEMATANG BERANGAN / RAMBAH</t>
  </si>
  <si>
    <t>TANDEM CABANG UJUNG BATU JL JEND SUDIRMAN NO. 100 A-C SAMPING PT. POS INDONESIA UJUNG BATU. KELURAHAN / DESA. UJUNG BATU, KECAMATAN UJUNG BATU, KABUPATEN. ROKAN HULU, PROV. RIAU, KODE POS. 28454</t>
  </si>
  <si>
    <t>UJUNG BATU /UJUNG BATU</t>
  </si>
  <si>
    <t>JLN.RAYA PEKAN BARU BANGKINANG,PASAR AIR TRIS-KAMPAR</t>
  </si>
  <si>
    <t>AIR TIRIS</t>
  </si>
  <si>
    <t>BANGKINANG</t>
  </si>
  <si>
    <t>FLAMBOYAN</t>
  </si>
  <si>
    <t>TAPUNG</t>
  </si>
  <si>
    <t>PASIR PANGARAYAN</t>
  </si>
  <si>
    <t>PASIR PANGARAIAN</t>
  </si>
  <si>
    <t>BANGUN JAYA</t>
  </si>
  <si>
    <t>TAMBUSAI UTARA</t>
  </si>
  <si>
    <t>JL  A YANI NO.88 KELURAHAN GAMPONG JAWA KECAMATAN LANGSA KOTA KOTA LANGSA 24416</t>
  </si>
  <si>
    <t>LANGSA KOTA</t>
  </si>
  <si>
    <t>KOTA LANGSA</t>
  </si>
  <si>
    <t>TANDEM DEALER JL  MEDAN BANDA ACEH DSN MASJID KEL LEUGE KECAMATAN PEREULAK KABUPATEN ACEH TIMUR 24457</t>
  </si>
  <si>
    <t>EL LEUGE KECAMATAN PEREULAK KABUPATEN ACEH TIMUR 24457</t>
  </si>
  <si>
    <t>JL  IR H JUANDA DESA KESEHATAN KECAMATAN KARANG BARU KABUPATEN ACEH TAMIANG 24476</t>
  </si>
  <si>
    <t>KARANG BARU</t>
  </si>
  <si>
    <t>ACEH TAMIANG</t>
  </si>
  <si>
    <t>JL. A YANI NO.88 KELURAHAN GAMPONG JAWA KECAMATAN LANGSA KOTA KOTA LANGSA 24416</t>
  </si>
  <si>
    <t>GAMPONG JAWA</t>
  </si>
  <si>
    <t>KUALA SIMPANG</t>
  </si>
  <si>
    <t>JLN PERKEBUNAN PULO TIGA DESA KALOY KEC.TAMIANG HULU</t>
  </si>
  <si>
    <t>TAMIANG HULU</t>
  </si>
  <si>
    <t>TEMBILAHAN (RUKO A&amp;B)</t>
  </si>
  <si>
    <t>2 RUKO 2  LANTAI</t>
  </si>
  <si>
    <t>JL  BATANG TUAKA DEPAN RUMAH MAKAN BUNGA LAWANG KELURAHAN  TEMBILAHAN KOTA  KECAMATAN TEMBILAHAN KABUPATEN  INDRAGIRI HILIR</t>
  </si>
  <si>
    <t xml:space="preserve">TEMBILAHAN </t>
  </si>
  <si>
    <t>INHIL</t>
  </si>
  <si>
    <t>JL  LINTAS TEMBILAHAN RENGAT RT,003 RW,004 DI SAMPING POLSEK SEI SALAK. KELURAHAN  SEI SALAK. KECAMATAN TEMPULING</t>
  </si>
  <si>
    <t>KELURAHAN SUNGAI SALAK KECAMATAN TEMPULING</t>
  </si>
  <si>
    <t>KABUPATEN INRAGIRIHILIR</t>
  </si>
  <si>
    <t xml:space="preserve">TANDEM POS SEI ARA JL  LINTAS RENGAT TEMBILAHAN PARIT SEMARANG KEL, SEI GANTANG  KEC,TEMPULING KAB, INHIL </t>
  </si>
  <si>
    <t>KELURAHAN SUNGAI GANTANG KECAMATAN KEMPAS</t>
  </si>
  <si>
    <t>TANDEM POS GUNTUNG JL MARITIM KELURAHAN TEGARAJA KECAMATAN KATEMAN</t>
  </si>
  <si>
    <t>KELURAHAN TEGARAJA KECAMATAN KATEMAN</t>
  </si>
  <si>
    <t>JL BATANG TUAKA TEMBILAHAN</t>
  </si>
  <si>
    <t>KELURAHAN TEMBILAHAN  KECAMATAN TEMBILAHAN KOTA</t>
  </si>
  <si>
    <t>JL MARITIM KELURAHAN TEGARAJA KECAMATAN KATEMAN</t>
  </si>
  <si>
    <t>SEI ARA</t>
  </si>
  <si>
    <t xml:space="preserve">JL  LINTAS RENGAT TEMBILAHAN PARIT SEMARANG KEL, SEI GANTANG  KEC,TEMPULING KAB, INHIL </t>
  </si>
  <si>
    <t>TEMPULING</t>
  </si>
  <si>
    <t>JL  URIP SUMOHARJO NO 3 A-B KELURAHAN KEMALARAJA PASAR BARU BATURAJA TIMUR OKU.</t>
  </si>
  <si>
    <t>KEMALARAJA</t>
  </si>
  <si>
    <t>OKU</t>
  </si>
  <si>
    <t>DESA PETANGGAN BK 16 SAMPING BANK SUMSEL RT 02 RW 01 KECAMATAN BELITANG MULYA KABUPATEN OKUT</t>
  </si>
  <si>
    <t>BELITANG KAB.OKU TIMUR</t>
  </si>
  <si>
    <t>JL  POROS UNIT II BLOK.D PASAR GOTONG ROYONG KE-LUBUK RAJA, OKU</t>
  </si>
  <si>
    <t>BATURAJA KAB. OKU</t>
  </si>
  <si>
    <t>JATI RAHAYU TIMUR RT02 RW 03 TERUKIS RAHAYU MARTAPURA</t>
  </si>
  <si>
    <t>KEL.TERUKIS RAHAYU KEC.MARTAPURA KAB.OKU TIMUR</t>
  </si>
  <si>
    <t>JL  URIP SUMOHARJO NO 3 A-B KELURAHAN KEMALARAJA PASAR BARU BATURAJA TIMUR OKU</t>
  </si>
  <si>
    <t>BATURAJA TIMUR KAB.OKU</t>
  </si>
  <si>
    <t>JL  JEND. SUDIRMAN NO. 1377 SIMPANG 4 TUGU KTM GUMAWANG BELITANG OKUT 32382</t>
  </si>
  <si>
    <t>GUMAWANG BELITANG KAB. OKU TIMUR</t>
  </si>
  <si>
    <t>JL  RANAU RAYA KEL-BATU BELANG MUARA DUA KABUPATEN OKU SELATAN</t>
  </si>
  <si>
    <t>KEL BATUBELANG</t>
  </si>
  <si>
    <t>EL BATUBELANG</t>
  </si>
  <si>
    <t>JL LINTAS TIMUR DS TUGUMULYO KP 4 KECAMATAN LEMPUING OKI</t>
  </si>
  <si>
    <t>LEMPUING KAB. OKI</t>
  </si>
  <si>
    <t>DUSUN 1 DS PENINJAUAN SAMPING KANTOR POS KECAMATAN PENINJAUAN KABUPATEN OKU</t>
  </si>
  <si>
    <t>PENINJUAN KAB. OKU</t>
  </si>
  <si>
    <t>TUGUMULYO</t>
  </si>
  <si>
    <t>JL  LINTAS TIMUR PASAR TUGUMULYO BLOK.B NO.09 LEMPUING MAS OKI</t>
  </si>
  <si>
    <t>LEMPUING</t>
  </si>
  <si>
    <t>OKI</t>
  </si>
  <si>
    <t>MUARA DUA</t>
  </si>
  <si>
    <t>JALAN RAYA RANAU TEBING GADING DEPAN LOSMEN WIDYA LOKA KEL BATU BELANG JAYA KEC MUARADUA KABUPATEN OKU SELATAN PROVINSI SUMATRA SELATAN</t>
  </si>
  <si>
    <t>BATU BELANG</t>
  </si>
  <si>
    <t>OKUS</t>
  </si>
  <si>
    <t>BELITANG</t>
  </si>
  <si>
    <t>OKUT</t>
  </si>
  <si>
    <t xml:space="preserve">JL  RAYA JENDERAL SUDIRMAN NO.8 KELURAHAN GABEK 1 KECAMATAN PANGKELURAHANBALAM PANGKELURAHANPINANG KEPULAUAN BANGKA BELITUNG </t>
  </si>
  <si>
    <t>GABEK</t>
  </si>
  <si>
    <t>KOTA PANGKELURAHANPINANG</t>
  </si>
  <si>
    <t>JL  JEND SUDIRMAN TJ PANDAN KABUPATEN  BELITUNG</t>
  </si>
  <si>
    <t xml:space="preserve">KEL.PANGKALPINANG </t>
  </si>
  <si>
    <t xml:space="preserve">PANGKALALANG </t>
  </si>
  <si>
    <t>JL  KENANGA ATAS ( SIMPANG PERLANG) KECAMATAN KOBA KABUPATEN BANGKA TENGGAH</t>
  </si>
  <si>
    <t xml:space="preserve">KEL SINAR LAUT </t>
  </si>
  <si>
    <t>KOBA BANGKA TENGAH</t>
  </si>
  <si>
    <t>TANDEM POS MANGGAR JL  JEND SUDIRMAN DUSUN KURNIA JAYA KECAMATAN MANGGAR KABUPATEN  BELITUNG TIMUR</t>
  </si>
  <si>
    <t>MANGGAR</t>
  </si>
  <si>
    <t>BELITUNG TIMUR</t>
  </si>
  <si>
    <t>JL  JEND SUDIRMAN NO.08 KELURAHAN  SELINDUNG BARU KECAMATAN GABEK KOTA PANGKELURAHANPINANG</t>
  </si>
  <si>
    <t xml:space="preserve">KEL.SELINDUNG </t>
  </si>
  <si>
    <t xml:space="preserve">PANGKAL PINANG </t>
  </si>
  <si>
    <t>JL JENDRAL SUDIRMAN TOBOALI</t>
  </si>
  <si>
    <t xml:space="preserve">KEL.TELADAN </t>
  </si>
  <si>
    <t xml:space="preserve">BANGKA SELATAN </t>
  </si>
  <si>
    <t>JL  JEND SUDIRMAN DUSUN KURNIA JAYA KECAMATAN MANGGAR KABUPATEN  BELITUNG TIMUR</t>
  </si>
  <si>
    <t>KOBA</t>
  </si>
  <si>
    <t>BANGKA TENGAH</t>
  </si>
  <si>
    <t>BELITUNG</t>
  </si>
  <si>
    <t>TANJUNG PANDAN</t>
  </si>
  <si>
    <t>TOBOALI</t>
  </si>
  <si>
    <t>JL . JEND SUDIRMAN NO. 88 TOBOALI KABUPATEN  BANGKA SELATAN</t>
  </si>
  <si>
    <t>TOBO ALI</t>
  </si>
  <si>
    <t>BANGKA SELATAN</t>
  </si>
  <si>
    <t>JL  POLRES NO. 2B- C KELURAHAN  GUNUNG IBUL KECAMATAN ORABUMULIH TIMUR 31111</t>
  </si>
  <si>
    <t>PRABUMULIH TIMUR</t>
  </si>
  <si>
    <t>KOTA PRABUMULIH</t>
  </si>
  <si>
    <t>TANDEM POS KAYU AGUNG JL  LETNAN MUCHTAR SALEH NO. 144 KELURAHAN CINTA RAJA. KECAMATAN KOTA KAYU AGUNG KABUPATEN OKI</t>
  </si>
  <si>
    <t>KAYU AGUNG</t>
  </si>
  <si>
    <t>JL .JENDRAL SUDIRMAN PALEMBANG -PRABUMULIH RT 01RW 001 GELUMBANG</t>
  </si>
  <si>
    <t>GELUMBANG</t>
  </si>
  <si>
    <t>JL  LINTAS TIMUR KM.32 DS.TJ.SETEKO INDRALAYA-OKI</t>
  </si>
  <si>
    <t>OGAN ILIR</t>
  </si>
  <si>
    <t>JL  LETNAN MUCHTAR SALEH NO. 144 KELURAHAN CINTA RAJA. KECAMATAN KOTA KAYU AGUNG KABUPATEN OKI</t>
  </si>
  <si>
    <t>JL  JENDRAL SUDIRMAN NO 2B 2C KELURAHAN GUNUNG IBUL BARAT</t>
  </si>
  <si>
    <t>DESA TANJUNG RAJA KECAMATAN TANJUNG RAJA KABUPATEN OGAN ILIR DEPAN KANTOR BANK BRI</t>
  </si>
  <si>
    <t>TANJUNG RAJA</t>
  </si>
  <si>
    <t>JL  JEND SUDIRMAN ( LINTAS PALEMBANG-PRABUMULIH) KECAMATAN GELUMBANG 31171</t>
  </si>
  <si>
    <t>INDRALAYA</t>
  </si>
  <si>
    <t>JL  LINTAS TIMUR KM 36 LINTAS PALEMBANG-KAYUAGUNG, INDRALAYA 30618</t>
  </si>
  <si>
    <t>JL  SULTAN MAHMUD BADARUDDIN II KELURAHAN  PASAR II KECAMATAN MUARA ENIM KABUPATEN  MUARA ENIM SUMSEL 31315</t>
  </si>
  <si>
    <t>TEGALREJO</t>
  </si>
  <si>
    <t>JL  KAPTEN SANAP RT.06 RW.02 KELURAHAN  BANGUN JAYA KECAMATAN PAGAR ALAM UTARA KOTA MADYA PAGAR ALAM SUMSEL 31511</t>
  </si>
  <si>
    <t>BANTUL</t>
  </si>
  <si>
    <t>YOGYAKARTA/YOGYAKARTA</t>
  </si>
  <si>
    <t>JL  SUMANTO KEBUN SAYUR SIMPANG EMPAT KABUPATEN  PALI</t>
  </si>
  <si>
    <t>KEL.NAGRIKIDUL / KEC PURWAKARTA</t>
  </si>
  <si>
    <t>JLN LINTAS MUARA ENIM BATU RAJA DEPAN RM KARTIKA DESA TAGAL REJO TANJUNG ENIM KAB. MUARA ENIM</t>
  </si>
  <si>
    <t>TANJUNG ENIM</t>
  </si>
  <si>
    <t>LAHAT</t>
  </si>
  <si>
    <t>SIMPANG 3 LEMBAYUNG DESA MANGGUL KECAMATAN LAHAT KABUPATEN  LAHAT SUMSEL 31451</t>
  </si>
  <si>
    <t>PAGAR ALAM</t>
  </si>
  <si>
    <t>PENDOPO</t>
  </si>
  <si>
    <t>JL. SUMANTO KEBUN SAYUR SIMPANG EMPAT KAB. PALI</t>
  </si>
  <si>
    <t>PALI</t>
  </si>
  <si>
    <t>TANDEM POS LAHAT JL SIMPANG 3 LEMBAYUNG DESA MANGGUL KECAMATAN LAHAT KABUPATEN  LAHAT SUMSEL 31451</t>
  </si>
  <si>
    <t>JL YOS SUDARSO NO 17-18 KELURAHAN CEREME TABA KECAMATAN LUBUK LINGGAU TIMUR I - LUBUK LINGGAU 31628</t>
  </si>
  <si>
    <t>LUBUKLINGGAU TIMUR II</t>
  </si>
  <si>
    <t>LUBUKLINGGAU</t>
  </si>
  <si>
    <t>JL JEND. SUDIRMAN NO 39 RT/RW 01/01 DESA F TRIKOYO KECAMATAN TUGUMULYO KABUPATEN  MUSI RAWAS 31662</t>
  </si>
  <si>
    <t>MUSI RAWAS</t>
  </si>
  <si>
    <t>TANDEM CABANG LUBUK LINGGAU JL YOS SUDARSO NO 17-18 KELURAHAN CEREME TABA KECAMATAN LUBUK LINGGAU TIMUR I - LUBUK LINGGAU 31628</t>
  </si>
  <si>
    <t>TANDEM DEALER UFI DUSUN PEDANG KEC MUARA BELITI KAB MUSI RAWAS</t>
  </si>
  <si>
    <t>MUARA BELITI</t>
  </si>
  <si>
    <t>JL AHMAD YANI NO 188 SUKARAJA CURUP (DEPAN KANTOR PLN)</t>
  </si>
  <si>
    <t>NOGOTIRTO/GAMPING</t>
  </si>
  <si>
    <t>BANTUL/YOGYAKARTA</t>
  </si>
  <si>
    <t>JL SANTOSO NO 1433A KEPAHIANG KABUPATEN KEPAHIANG PROV BENGKULU</t>
  </si>
  <si>
    <t>SINDUADI/MLATI</t>
  </si>
  <si>
    <t>KULONPROGO/YOGYAKARTA</t>
  </si>
  <si>
    <t>KEL HARJOSARI KIDUL  KEC ADI WERNA</t>
  </si>
  <si>
    <t>DESA MEGANG SAKTI LINGKUNGAN II KELURAHAN  MEGANG SAKTI KABUPATEN  MUSI RAWAS</t>
  </si>
  <si>
    <t>WATES</t>
  </si>
  <si>
    <t>CURUP</t>
  </si>
  <si>
    <t>CURUP TIMUR</t>
  </si>
  <si>
    <t>REJANG LEBONG</t>
  </si>
  <si>
    <t>KEPAHIANG</t>
  </si>
  <si>
    <t>SIMPANG NIBUNG (MEGANG SAKTI)</t>
  </si>
  <si>
    <t>DUSUN IV DESA WONOSARI KEC. MEGANG SAKTI KAB. MUSI RAWAS</t>
  </si>
  <si>
    <t>MEGANG SAKTI</t>
  </si>
  <si>
    <t> MUSI RAWAS</t>
  </si>
  <si>
    <t>JL LINTAS TIMUR DI SAMPING DEALER HONDA HOHO PANGKALAN KERINCI PELALAWAN-RIAU</t>
  </si>
  <si>
    <t>PANGKALAN KERINCI</t>
  </si>
  <si>
    <t>PELALAWAN</t>
  </si>
  <si>
    <t>TANDEM POS LUBUK DALAM JL  LINTAS TIMUR SOREK SATU KELURAHAN  KAMPUNG BARU KECAMATAN PANGKALAN KURAS 28382 (SAMPING DEALER HONDA)</t>
  </si>
  <si>
    <t>UKUI</t>
  </si>
  <si>
    <t>TANDEM POS UKUY JL  LINTAS TIMUR PASAR BARU UKUI KELURAHAN UKUI KECAMATAN UKUI KABUPATEN PELALAWAN</t>
  </si>
  <si>
    <t>KEL UKUI I, KEC UKUI</t>
  </si>
  <si>
    <t>TANDEM CABANG JL LINTAS TIMUR DI SAMPING DEALER HONDA HOHO PANGKALAN KERINCI PELALAWAN-RIAU</t>
  </si>
  <si>
    <t>TANDEM POS SIAK JL RAJA KECIK KELURAHAN KAMPUNG REMPAK KECAMATAN SIAK KABUPATEN SIAK</t>
  </si>
  <si>
    <t>TANDEM POS SOREK JL  LINTAS TIMUR KAMPUNG BARU SOREK SATU PELALAWAN KELURAHAN SOREK SATU KECAMATAN PANGKALAN KURAS</t>
  </si>
  <si>
    <t>PANGKALAN KURAS</t>
  </si>
  <si>
    <t>JL RAJA KECIK KELURAHAN KAMPUNG REMPAK KECAMATAN SIAK KABUPATEN SIAK</t>
  </si>
  <si>
    <t>SOREK</t>
  </si>
  <si>
    <t>JL  LINTAS TIMUR KAMPUNG BARU SOREK SATU PELALAWAN KELURAHAN SOREK SATU KECAMATAN PANGKALAN KURAS</t>
  </si>
  <si>
    <t>JL  LINTAS TIMUR PASAR BARU UKUI KELURAHAN UKUI KECAMATAN UKUI KABUPATEN PELALAWAN</t>
  </si>
  <si>
    <t>LUBUK DALAM</t>
  </si>
  <si>
    <t>JL LINTAS PERTAMINA LUBUK DLAM DISMAPING DEALER HONDA</t>
  </si>
  <si>
    <t>JL  FATMAWATI KELURAHAN  UJUNG PADANG KECAMATAN KOTA MUKOMUKO, KABUPATEN  MUKOMUKO KODE POS 38365</t>
  </si>
  <si>
    <t>MUKOMUKO</t>
  </si>
  <si>
    <t>TANDEM DEALER DESA RANAH KARYA KECAMATAN LUBUK PINANG KAB MUKO MUKO PROV BENGKULU</t>
  </si>
  <si>
    <t>DESA RANAH KARYA KECAMATAN LUBUK PINANG</t>
  </si>
  <si>
    <t>KAB.MUKOMUKO</t>
  </si>
  <si>
    <t>JL  RAYA KOTA BANI KECAMATAN PUTRI HIJAU KABUPATEN  BENGKULU UTARA</t>
  </si>
  <si>
    <t>KEL.KOTA BANI KEC PUTRI HIJAU</t>
  </si>
  <si>
    <t>KAB.BENGKULU UTARA</t>
  </si>
  <si>
    <t>JL  PROTOKOL MEDAN JAYA KECAMATAN IPUH, KABUPATEN  MUKOMUKO KODE POS 38764</t>
  </si>
  <si>
    <t>KEL MEDAN JAYA KEC IPUH</t>
  </si>
  <si>
    <t>KEL. UJUNG PADANG KEC KOTA MUKOMUKO</t>
  </si>
  <si>
    <t>IPUH</t>
  </si>
  <si>
    <t>JLN.BENGKULU MUKOMUKO,PULAI PAYUNG KEC IPUH KABUPATEN MUKOMUKO,BENGKULU</t>
  </si>
  <si>
    <t>PULAI PALYUNG/IPUH</t>
  </si>
  <si>
    <t>MUKO-MUKO</t>
  </si>
  <si>
    <t>KETAHUN</t>
  </si>
  <si>
    <t>JL  FLAMBOYAN DESA GIRI KENCANA KECAMATAN KETAHUN KODE POS 38361</t>
  </si>
  <si>
    <t>JL  SAMUDERA BARU NO 107 A-B KELURAHAN  SIMPANG EMPAT KECAMATAN BANDA SAKTI LHOKSEUMAWE</t>
  </si>
  <si>
    <t>BANDASAKTI</t>
  </si>
  <si>
    <t>JL  SYIAH UTAMA, DS.SIMPANG UTAMA KECAMATANBANDAR, BENER MERIAH (PONDOK BARU)</t>
  </si>
  <si>
    <t>DS.SIMPANG UTAMA KEC.BANDAR</t>
  </si>
  <si>
    <t xml:space="preserve"> BENER MERIAH (PONDOK BARU)</t>
  </si>
  <si>
    <t>JL ISKANDAR MUDA NO 18 KELURAHAN KOTA BIREUEN KECAMATAN KOTA JUANG KABUPATEN BIREUEN, KODE POS 24251</t>
  </si>
  <si>
    <t xml:space="preserve">KEL KOTA BIREUEN KEC KOTA JUANG </t>
  </si>
  <si>
    <t>KAB BIREUEN</t>
  </si>
  <si>
    <t xml:space="preserve">KEL. SIMPANG EMPAT KEC. BANDA SAKTI </t>
  </si>
  <si>
    <t>KOTA LHOKSEUMAWE</t>
  </si>
  <si>
    <t>JALAN MEDAN BANDA ACEH DS TINGKEM MANYANG KEUDE KUTA BLANG KEC KUTA BLANG KAB BIREUEN ACEH</t>
  </si>
  <si>
    <t>KUTA BLANG</t>
  </si>
  <si>
    <t>BIREUN</t>
  </si>
  <si>
    <t>JALAN MEDAN BANDA ACEH DS BATUPHAT TIMUR KEC MUARA SATU KOTA LHOKSEUMAWE</t>
  </si>
  <si>
    <t>KEC MUARA SATU KOTA LHOKSEUMAWE</t>
  </si>
  <si>
    <t>JALAN TAKENGON ANGKUP DESA PEPAYUNGEN ANGKUP KECAMATAN SILIH NARA KAB ACEH TENGAH</t>
  </si>
  <si>
    <t>KECAMATAN SILIH NARA</t>
  </si>
  <si>
    <t>KAB ACEH TENGAH</t>
  </si>
  <si>
    <t>JL  LINTANG DS.NUNANG ANTARA KECAMATANBEBESEN
KOTA TAKENGON _ ACEH TENGAH ( DEPAN KANTOR PEGADAIAN )
TELP.(0643) 22954</t>
  </si>
  <si>
    <t>DESA NUNANG ANTARA, KEC.BEBESEN</t>
  </si>
  <si>
    <t xml:space="preserve">KOTA TAKENGON – ACEH TENGAH </t>
  </si>
  <si>
    <t>TAKENGON</t>
  </si>
  <si>
    <t>ACEH TENGAH</t>
  </si>
  <si>
    <t>BIREUEN</t>
  </si>
  <si>
    <t>SIMPANG IV</t>
  </si>
  <si>
    <t>TANDEM POS JL. KUTACANE - BLANGKEJEREN KM.1.1,  DESA.BATUMBULAN ASLI, DUSUN PULO KEMIRI, KECAMATAN BABUSSALAM ACEH TENGGARA</t>
  </si>
  <si>
    <t>BATU BULAN ASLI/BABUSALAM</t>
  </si>
  <si>
    <t>ACEH</t>
  </si>
  <si>
    <t>JALAN MEDAN BANDA ACEH DSN SEJAHTERA DS MEUNASAH ALUE DRIEN LB KEC LHOKSUKON KAB ACEH UTARA</t>
  </si>
  <si>
    <t>DS MEUNASAH ALUE DRIEN LB KEC LHOKSUKON KAB ACEH UTARA</t>
  </si>
  <si>
    <t>KAB ACEH UTARA</t>
  </si>
  <si>
    <t>JLN MUHAMMAD LUDDIN NO 171 DS KUTELINTANG KEC BLANGKEJEREN KAB GAYO LUES</t>
  </si>
  <si>
    <t>DS KUTELINTANG KEC BLANGKEJEREN KAB GAYO LUES</t>
  </si>
  <si>
    <t>KAB GAYO LUES</t>
  </si>
  <si>
    <t>KUTACANE</t>
  </si>
  <si>
    <t>JL. KUTACANE - BLANGKEJEREN KM.1.1,  DESA.BATUMBULAN ASLI, DUSUN PULO KEMIRI, KECAMATAN BABUSSALAM ACEH TENGGARA</t>
  </si>
  <si>
    <t>JL LINTAS MANGGOPOH SIMPANG EMPAT PASAMAN BARAT</t>
  </si>
  <si>
    <t>PASAMAN BARAT</t>
  </si>
  <si>
    <t>JL  FLORES JORONG TANJUNG DAMAI NAGARI UJUNG GADING KECAMATAN LEMBAH MELINTANG KABUPATEN  PASAMAN BARAT, SUMBAR</t>
  </si>
  <si>
    <t>LEMBAH MELINTANG</t>
  </si>
  <si>
    <t>NAGARI KINALI , KEC. KINALI, KAB. PASAMAB BARAT</t>
  </si>
  <si>
    <t>KEC KINALI</t>
  </si>
  <si>
    <t>LUBUK BASUNG</t>
  </si>
  <si>
    <t>3 RUKO 1 LANTAI</t>
  </si>
  <si>
    <t>JL  GAJAH MADA NO. 120 A.B.C CUBADAK LUBUK BASUNG</t>
  </si>
  <si>
    <t>AGAM</t>
  </si>
  <si>
    <t>UJUNG GADING</t>
  </si>
  <si>
    <t>LEMBAH MALINTANG</t>
  </si>
  <si>
    <t>TANDEM CABANG JL LINTAS MANGGOPOH SIMPANG EMPAT PASAMAN BARAT</t>
  </si>
  <si>
    <t>JL SOEKARNO HATTA NO 32-34 (SEBELAH JL  FAJAR) RT PEKANBARU KELURAHAN LABUH BARU BARAT KECAMATAN PAYUNG SEKAKI KODE POS 28292</t>
  </si>
  <si>
    <t>1 RUKO 2 1/2 LANTAI</t>
  </si>
  <si>
    <t xml:space="preserve">JL  VETERAN NO.59 A KELURAHAN KAMPUNG DALAM KECAMATAN KABANJAHE 22113 </t>
  </si>
  <si>
    <t>KAMPUNG DALAM / KABANJAHE</t>
  </si>
  <si>
    <t>KABUPATEN KARO</t>
  </si>
  <si>
    <t>KARO</t>
  </si>
  <si>
    <t>TANDEM DI POS RAYA JL. SUTOMO KELURAHAN SIGUNDABA KECAMATAN SONDI RAYA RAYA SIMALUNGUN</t>
  </si>
  <si>
    <t>SONDI RAYA</t>
  </si>
  <si>
    <t>JL. KOTA CANE TIGA BINANGA</t>
  </si>
  <si>
    <t>TIGA BINANGA</t>
  </si>
  <si>
    <t xml:space="preserve">TANDEM DI POS SIDIKALANG, JL  UJUNG / KEPAS NO. 21 KELURAHAN SIDIKALANG KECAMATAN SIDIKALANG 22211 </t>
  </si>
  <si>
    <t>SIDIKALANG / SIDIKALANG</t>
  </si>
  <si>
    <t>KABUPATEN DAIRI</t>
  </si>
  <si>
    <t>JL  UJUNG / KEPAS NO. 21 KELURAHAN SIDIKALANG KECAMATAN SIDIKALANG 22211</t>
  </si>
  <si>
    <t>DAIRI</t>
  </si>
  <si>
    <t>RAYA</t>
  </si>
  <si>
    <t>JL. SUTOMO KELURAHAN SIGUNDABA KECAMATAN SONDI RAYA RAYA SIMALUNGUN</t>
  </si>
  <si>
    <t>SIDIKALANG</t>
  </si>
  <si>
    <t xml:space="preserve">JL  UJUNG / KEPAS NO. 21 KELURAHAN SIDIKALANG KECAMATAN SIDIKALANG 22211 </t>
  </si>
  <si>
    <t>JL JENDERAL SUDIRMAN, RT 03, RW 01, NO 90 ; 91, KELURAHAN  PASIR PUTIH, KECAMATAN RIMBO TENGAH, KABUPATEN  BUNGO, PROV. JAMBI 37214</t>
  </si>
  <si>
    <t>PASIR PUTIH, RIMBO TENGAH</t>
  </si>
  <si>
    <t>BUNGO</t>
  </si>
  <si>
    <t>JL. LINTAS SUMATERA RT 008 RW 000 SUNGAI TENANG INPRES KEL RANTAU IKIL KECAMATAN JUJUHAN KAB BUNGO PROV JAMBI KODE POS 37257</t>
  </si>
  <si>
    <t>RANTAU IKIL, KEC JUJUHAN</t>
  </si>
  <si>
    <t>JL BATANG HARI RT 038 RW 003 KELURAHAN PURWASARI KECAMATAN PELEPAT ILIR KABUPATEN BUNGO PROV. JAMBI KODE POS 37252</t>
  </si>
  <si>
    <t>KEL PURWASARI KEC PELEPAT ILIR</t>
  </si>
  <si>
    <t>KAB BUNGO PROV. JAMBI KODE POS</t>
  </si>
  <si>
    <t>KEL. PASIR PUTIH, KEC. RIMBO TENGAH</t>
  </si>
  <si>
    <t>KAB. BUNGO, PROV. JAMBI</t>
  </si>
  <si>
    <t>JL BATANG HARI DESA BANGUN SERANTEN (TANAH GARO) KECAMATAN MUARA TABIR KABUPATEN  TEBO PROV. JAMBI KODE POS 37272</t>
  </si>
  <si>
    <t>DESA BANGUN SERANTEN (TANAH GARO) KEC. MUARA TABIR</t>
  </si>
  <si>
    <t>KAB. TEBO PROV. JAMBI</t>
  </si>
  <si>
    <t xml:space="preserve"> JL LEBAI HASAN DESA SUNGAI PINANG KEC BUNGO DANI KAB BUNGO</t>
  </si>
  <si>
    <t>SUNGAI PINANG, KEC BUNGO DANI</t>
  </si>
  <si>
    <t>KUAMANG KUNING</t>
  </si>
  <si>
    <t>PURWASARI, PELEPAT ILIR</t>
  </si>
  <si>
    <t>MUARA TABIR</t>
  </si>
  <si>
    <t>BANGUN SERANTEN, MUARA TABIR</t>
  </si>
  <si>
    <t>TEBO</t>
  </si>
  <si>
    <t>RANTAU IKIL</t>
  </si>
  <si>
    <t>RANTAU IKIL, JUJUHAN</t>
  </si>
  <si>
    <t>JL  JEND. SUDIRMAN KM.3 RT27/006 KELURAHAN  PEMATANG KANDIS KECAMATANBANGKO KABUPATEN  MERANGIN. 37314</t>
  </si>
  <si>
    <t>DESA SIDO LEGO, KEC. TABIR LINTAS RT/13 KAB. MERANGIN</t>
  </si>
  <si>
    <t>KEC. MARGO TABIR</t>
  </si>
  <si>
    <t>KAB.MERANGIN</t>
  </si>
  <si>
    <t>TANDEM POS PAMENANG JL  RASAU RT.15 RW.08 KELURAHAN  PAMENANG KECAMATAN PAMENANG 37352</t>
  </si>
  <si>
    <t>PAMENANG</t>
  </si>
  <si>
    <t>KEL. PEMATANG KANDIS, KEC. BANGKO</t>
  </si>
  <si>
    <t>JL  GULAMO BULAT ( SPC ) HITAM ULU KELURAHAN  MUARA DELANG KECAMATAN TABIR SELATAN .37353</t>
  </si>
  <si>
    <t>KEL. MUARA DELANG, KEC. TABIR SELATAN</t>
  </si>
  <si>
    <t>JL  RASAU RT.15 RW.08 KELURAHAN  PAMENANG KECAMATAN PAMENANG 37352</t>
  </si>
  <si>
    <t>HITAM ULU</t>
  </si>
  <si>
    <t>TABIR SELATAN</t>
  </si>
  <si>
    <t>JL  IMAM BONJOL KELURAHAN  YUKUM JAYA KECAMATAN TERBAGGI BESAR KABUPATEN  LAMPUNG TENGAH</t>
  </si>
  <si>
    <t>JL  AHMAD YANI NO 60 RT 01 / 02 KELURAHAN PRINGSEWU TIMUR.KABUPATEN PRINGSEWU 35373</t>
  </si>
  <si>
    <t>DUSUN BANGUN REJO KECAMATAN BANGUN REJO KABUPATEN  LAMPUNG TENGAH</t>
  </si>
  <si>
    <t>KEL BANGUN REJO  KECAMATAN BANGUN REJO KAB LAMPUNG TENGAH</t>
  </si>
  <si>
    <t>JL. RAYA GISTING KELURAHAN  GISTING BAWAH KECAMATAN GISTING KABUPATEN  TANGGAMUS PROV. LAMPUNG</t>
  </si>
  <si>
    <t>KEL.GISTING BAWAH KEC.GISTING KAB. TANGGAMUS</t>
  </si>
  <si>
    <t>JL RAYA WONODADI NO 2045 RT001/008 KEL WONODADI KEC GADING REJO KAB PRINGSEWU</t>
  </si>
  <si>
    <t>KELURAAN WONODADI KECAMATAN GADING REJO KAB.PRINGSEWU</t>
  </si>
  <si>
    <t>JL RAYA SUKOHARJO III RT 01/01KECAMATAN SUKOHARJO KABUPATEN PRINGSEWU 35373</t>
  </si>
  <si>
    <t>KEL SUKOHARJO KECAMATAN SUKOHARJO KAB PRINGSEWU</t>
  </si>
  <si>
    <t>JL  JENDRAL SUDIRMAN RT 11/RW 03 KECAMATAN KALIREJO KABUPATEN LAMPUNG TENGAH 34174</t>
  </si>
  <si>
    <t>KEC KOTA AGUNG KAB TANGGAMUS</t>
  </si>
  <si>
    <t>JL. SAMUDRA PASAR MADANG KECAMATAN KOTA AGUNG KABUPATEN  TANGGAMUS PROV. LAMPUNG</t>
  </si>
  <si>
    <t>KEL KALIREJO KEC KALIREJO KAB LAMPUNG TENGAH</t>
  </si>
  <si>
    <t>KEC PRINGSEWU KABUPATEN PRINGSEWU</t>
  </si>
  <si>
    <t>JL. RAYA TRIMULYO, DUSUN WONOREJO KECAMATAN TEGINENENG KABUPATEN  PESAWARAN PROV. LAMPUNG</t>
  </si>
  <si>
    <t>KEL TRIMULYO KEC TEGINENENG KAB PESAWARAN</t>
  </si>
  <si>
    <t>JL. WOYONO RT 02/01 KEL. WIYONO KEC.GEDONG TATAAN KAB.PESAWARAN</t>
  </si>
  <si>
    <t>KEL. WIYONO KEC.GEDONG TATAAN KAB.PESAWARAN</t>
  </si>
  <si>
    <t>JL. MELATI NO 51 KEL PRINGSEWU TIMUR KEC PRINGSEWU KAB PRINGSEWU</t>
  </si>
  <si>
    <t>KEL. AMBARAWA KEC AMBARAWA KAB.PRINGSEWU</t>
  </si>
  <si>
    <t>KOTA AGUNG</t>
  </si>
  <si>
    <t>JLN. SAMUDRA PASAR MADANG KECAMATAN KOTA AGUNG KABUPATEN  TANGGAMUS PROV. LAMPUNG</t>
  </si>
  <si>
    <t>TANGGAMUS</t>
  </si>
  <si>
    <t>KALIREJO</t>
  </si>
  <si>
    <t>JL JENDARAL SUDIRMAN DUSUN III, KALIREJO RT/RW: 011/003 KELURAHAN  KALIREJO KECAMATAN KALIREJO KABUPATEN  LAMPUNG TENGAH PROV. LAMPUNG</t>
  </si>
  <si>
    <t>GUDANG ABDUL ROZAK :JL  H. ABDUL ROZAK KELURAHAN 8 ILIR / BUKIT SANG KELURAHAN PALEMBANG</t>
  </si>
  <si>
    <t>BUKIT SANGKAL</t>
  </si>
  <si>
    <t>JL  AH. NASUTION NO. 95, DESA YOSODADI, KECAMATAN METRO, KABUPATEN LAMPUNG TENGAH, PROPINSI LAMPUNG</t>
  </si>
  <si>
    <t>METRO TIMUR</t>
  </si>
  <si>
    <t>JL LINTAS TIMUR LABUHAN RATU 1 PASAR WAY JEPARA LAMPUNG TIMUR</t>
  </si>
  <si>
    <t>TANDEM DI CABANG JL  AH. NASUTION NO. 95, DESA YOSODADI, KECAMATAN METRO, KABUPATEN LAMPUNG TENGAH, PROPINSI LAMPUNG</t>
  </si>
  <si>
    <t>JL AH NASUTION NO 95 YOSOREJO METRO TIMUR KOTA METRO 34111</t>
  </si>
  <si>
    <t>JL RAYA SIMPANG SRIBHAWONO DESA SRI MENANTI KECAMATAN SIMPANG SRIBHAWONO (SAMPING KANTOR BANK BRI ) LAMPUNG TIMUR 34119</t>
  </si>
  <si>
    <t>SIMPANG SRIBAWONO</t>
  </si>
  <si>
    <t>LAMPUNG TIMUR</t>
  </si>
  <si>
    <t>JL PASAR WAY JEPARA LABUHAN RATU 1 KECAMATAN WAY JEPARA LAM-TIM 34196</t>
  </si>
  <si>
    <t>WAY JEPARA</t>
  </si>
  <si>
    <t>JL RAYA SIMBAR WARINGIN KELURAHAN SIMBAR WARINGIN TRIMURJO LAMPUNG TENGAH</t>
  </si>
  <si>
    <t>DESA SUMBERGEDE PASAR SEKAMPUNG KEC SEKAMPUNG LAMPUNG TIMUR</t>
  </si>
  <si>
    <t>JL SRIBHAWONO PANJANG DUSUN VI RT 19/10 BANDAR SRIBHAWONO LAMPUNG TIMUR 34199</t>
  </si>
  <si>
    <t>SRIBHAWONO</t>
  </si>
  <si>
    <t>PURBOLINGGO</t>
  </si>
  <si>
    <t>PASAR PURBOLINGGO DESA TAMAN FAJAR PURBOLINGGO LAMPUNG TIMUR 34193</t>
  </si>
  <si>
    <t>WAYJEPARA</t>
  </si>
  <si>
    <t xml:space="preserve">JL LINTAS TIMUR DUSUN VII KELURAHAN MULYOSARI  PASIR SAKTI LAMPUNG TIMUR </t>
  </si>
  <si>
    <t>JL.JEND.A.YANI RT.031 RW.001 KEL.TANGGA TAKAT KEC.SEBRANG ULU 2 RT.031 RW.001</t>
  </si>
  <si>
    <t>SEBERANG ULU II </t>
  </si>
  <si>
    <t>JL KAPTEN ABDULLAH NO 2 RT 8  RW 3 PLAJU ILIR PALEMBANG</t>
  </si>
  <si>
    <t>KEL TALANG BUBUK KEC MARIANA</t>
  </si>
  <si>
    <t>JL  JENDRAL AHMAD YANI NO 58 A RT 023 RW 008 KELURAHAN  14 ULU KECAMATAN SEBERANG ULU II PALEMBANG 30264</t>
  </si>
  <si>
    <t>KEL.TANGGA TAKAT KEC,SEBRANG ULU 2</t>
  </si>
  <si>
    <t>JL  SABAR JAYA RT 08 RW 02 NO 466 KELURAHAN MARIANA BANYUASIN</t>
  </si>
  <si>
    <t>KEL MARIANA ILIR KEC BANYU ASIN</t>
  </si>
  <si>
    <t>KAB BANYUASIN</t>
  </si>
  <si>
    <t>JL  MANEK ROO GAMPONG KUTA PADANG KECAMATAN JOHAN PAHLAWAN KABUPATEN ACEH BARAT 23614</t>
  </si>
  <si>
    <t>JOHAN PAHLAWAN</t>
  </si>
  <si>
    <t>ACEH BARAT</t>
  </si>
  <si>
    <t>TANDEM POS TAPAK TUAN JL T BEN MAHMUD DS. HILIR KEC.TAPAKTUAN</t>
  </si>
  <si>
    <t>Lhok Bengkuang Timur Ds. Hilir Kec.Tapaktuan</t>
  </si>
  <si>
    <t>Aceh Selatan</t>
  </si>
  <si>
    <t>JLN.MEULABOH BANDA ACEH DS.SUKA RAJA KECAMATAN DARUL MAKMUR DEPAN WARUNG NAZIRA</t>
  </si>
  <si>
    <t>NAGAN RAYA</t>
  </si>
  <si>
    <t>JL  KESEHATAN GAMPONG KUTA TUHA SAMPING BANK MANDIRI SYARIAH, BLANGPIDIE – ACEH BARAT DAYA</t>
  </si>
  <si>
    <t>PANDANSARI TAMPINGAN BOJA</t>
  </si>
  <si>
    <t xml:space="preserve">JL. SINGGAHMATA I NO 17 DS. KUTA PADANG KECAMATAN JOHAN PAHLAWAN MEULABOH </t>
  </si>
  <si>
    <t>KEL NUSA INDAH/KEC BATI-BATI</t>
  </si>
  <si>
    <t>JL. MEDAN BANDA ACEH DS.LADANG RIMBA KEC.TRUMON TENGAH</t>
  </si>
  <si>
    <t>LADANG RIMBA</t>
  </si>
  <si>
    <t>JL  T. UMAR GAMPONG PENANGGALAN SAMPING BANK BRI, PENANGGALAN – SUBULUSSALAM</t>
  </si>
  <si>
    <t>KEL TUNGKAP/KEC BINUANG</t>
  </si>
  <si>
    <t>JLN.MEULABOH BANDA ACEH DS.KEDE TEUNOM DEPAN BAKSO PAK KUMIS</t>
  </si>
  <si>
    <t>KEL GUNTUNG PAIKAT/KEC BANJARBARU SELATAN</t>
  </si>
  <si>
    <t>ACEH JAYA</t>
  </si>
  <si>
    <t>JL.  MEULABOH BANDA ACEH DS.SIMPANG PEUT KEC KUALA ATAU DEPAN MASJID SIMPANG PEUT</t>
  </si>
  <si>
    <t xml:space="preserve">DS.SIMPANG PEUT KEC KUALA </t>
  </si>
  <si>
    <t>JL. ISKANDAR MUDA DS.RIMO KEC.GUNUNG MEURIAH</t>
  </si>
  <si>
    <t>GUNUNG MERIAH</t>
  </si>
  <si>
    <t>ACEH SINGKIL</t>
  </si>
  <si>
    <t>BLANGPIDIE</t>
  </si>
  <si>
    <t xml:space="preserve">JL  KESEHATAN GAMPONG KUTA TUHA SAMPING BANK MANDIRI SYARIAH, BLANGPIDIE – ACEH BARAT DAYA </t>
  </si>
  <si>
    <t>ACEH BARAT DAYA</t>
  </si>
  <si>
    <t>TANDEM KIOS TEUNOM JLN.MEULABOH BANDA ACEH DS.KEDE TEUNOM DEPAN BAKSO PAK KUMIS</t>
  </si>
  <si>
    <t>SUBULUSSALAM</t>
  </si>
  <si>
    <t>JL  T. UMAR GAMPONG PENANGGALAN SAMPING BANK BRI&lt; PENANGGALAN – SUBULUSSALAM</t>
  </si>
  <si>
    <t>PENANGKALAN</t>
  </si>
  <si>
    <t>KOTA SUBULUSSALAM</t>
  </si>
  <si>
    <t>TAPAK TUAN (BREDER)</t>
  </si>
  <si>
    <t>JL T BEN MAHMUD DS. HILIR KEC.TAPAKTUAN</t>
  </si>
  <si>
    <t>JL  GATOT SUBROTO KM 6.7 NO. 100 GUDANG NO. 5-B, KOMPLEK PERGUDANGAN FIRMAN MEDAN KELURAHAN  SEI SIKAMBING KECAMATAN MEDAN SUNGGAL, SEKIP, MEDAN PETISAH, KOTA MEDAN, SUMATERA UTARA 20121</t>
  </si>
  <si>
    <t>MEDAN SUNGGAL</t>
  </si>
  <si>
    <t>JL  RADEN INTAN KOTA BARU RT 02 RW 01 NO.24 KELURAHAN WAY URAGN KECAMATAN KALIANDA LAMPUNG SELATAN</t>
  </si>
  <si>
    <t>JL  RAYA PASAR KARANG PUCUNG RT 03 RW 01 KARANG PUCUNG WAY SULAN LAMPUNG SELATAN</t>
  </si>
  <si>
    <t>Kel. Serdang</t>
  </si>
  <si>
    <t>DUSUN SIDO LUHUR RT 020 RW 005 DESA SIDOASRI KECAMATAN CANDIPURO LAMPUNG SELATAN</t>
  </si>
  <si>
    <t>CANDIPURO</t>
  </si>
  <si>
    <t>SINDANG SARI RT002/RW001 KEL.SINDANG SARI KEC. TANJUNG BINTANG KABUPATEN LAMPUNG SELATAN PROVINSI LAMPUNG</t>
  </si>
  <si>
    <t>TANJUNG BINTANG</t>
  </si>
  <si>
    <t>DUSUN BANGUNAN RT 001 RW 001 KECAMATAN PALAS KABUPATEN LAMPUNG SELATAN</t>
  </si>
  <si>
    <t>MEKAR MULYA</t>
  </si>
  <si>
    <t>PEMATANG PASIR RT 004 RW 001 KEL SIDOASIH KEC KETAPANG</t>
  </si>
  <si>
    <t>KEL SIDOASIH KEC KETAPANG</t>
  </si>
  <si>
    <t>KEL. BUKIT TUNGGAL KEC. JEKAN RAYA</t>
  </si>
  <si>
    <t>JL  SLAMET RIYADI SIDODADI KECAMATAN SIDOMULYO LAMPUNG SELATAN</t>
  </si>
  <si>
    <t>KEL PANARUNG KEC PAHANDUT</t>
  </si>
  <si>
    <t>KAB SEMARANG</t>
  </si>
  <si>
    <t>JL  RAYA SERDANG RT 20 RW 09 DESA SERDANG TANJUNG BINTANG</t>
  </si>
  <si>
    <t>KEL. MENTENG  KEC. JEKAN RAYA</t>
  </si>
  <si>
    <t>SIDOMULYO</t>
  </si>
  <si>
    <t>JL ALAMSYAH RPN NO 402 KOTA GAPURA KOTABUMI LAMPUNG UTARA ( 34511 )</t>
  </si>
  <si>
    <t>KOTA GAPURA/KOTABUMI</t>
  </si>
  <si>
    <t>LAMPUNG UTARA</t>
  </si>
  <si>
    <t>TANDEM POS NEGARA RATU JL LINTAS TENGAH MEKAR ASRI BATU NANGKOP SUNGKAI TENGAH KABUPATEN LAMPUNG UTARA ( 34555 )</t>
  </si>
  <si>
    <t>BATU NANGKOP/SUNGKAI TENGAH</t>
  </si>
  <si>
    <t>JL LINTAS SUMATRA RT 01/ RW 06 KELURAHAN BUKIT KEMUNING KECAMATAN BUKIT KEMUNING KABUPATEN  LAMPUNG UTARA</t>
  </si>
  <si>
    <t>SUI JAWI DALAM / PONTIANAK KOTA</t>
  </si>
  <si>
    <t>KAB BANJAR/KOTA MARTAPURA</t>
  </si>
  <si>
    <t>DARAT SEKIP/ PONTIANAK KOTA</t>
  </si>
  <si>
    <t>KAB TANAH LAUT</t>
  </si>
  <si>
    <t>JL PASAR MULYA TIMUR PASAR KRUI KABUPATEN PESISIR BARAT SAMPING BANK BRI ( 34874 )</t>
  </si>
  <si>
    <t>SUI RAYA / SUI RAYA</t>
  </si>
  <si>
    <t>BANJARBARU</t>
  </si>
  <si>
    <t>KRUI</t>
  </si>
  <si>
    <t>PASAR KRUI/KRUI</t>
  </si>
  <si>
    <t>PESISIR BARAT</t>
  </si>
  <si>
    <t>BARADATU</t>
  </si>
  <si>
    <t>JL TIUH BALAK PASAR TIUH BALAK BARADATU KABUPATEN WAY KANAN DEPAN BANK EKA ( 34561 )</t>
  </si>
  <si>
    <t>TIUH BALAK/BARADATU</t>
  </si>
  <si>
    <t>WAY KANAN</t>
  </si>
  <si>
    <t>BUKIT KEMUNING</t>
  </si>
  <si>
    <t>BUKIT KEMUNING/BUKIT KEMUNING</t>
  </si>
  <si>
    <t>LIWA</t>
  </si>
  <si>
    <t>JL RADEN INTAN NO.108 WAY MENGAKU KECAMATAN BALIK BUKIT KABUPATEN LAMPUNG BARAT ( 34814 )</t>
  </si>
  <si>
    <t>LIWA/BALIK BUKIT</t>
  </si>
  <si>
    <t>LAMPUNG BARAT</t>
  </si>
  <si>
    <t>WAY KANAN (SIMPANG EMPAT 262)</t>
  </si>
  <si>
    <t>PISANG BARU RT 001 RW 005 PISANG BARU BUMI AGUNG WAY KANAN</t>
  </si>
  <si>
    <t>NEGERI BARU/BLAMBANGAN UMPU</t>
  </si>
  <si>
    <t>NEGARA RATU</t>
  </si>
  <si>
    <t>JL LINTAS TENGAH MEKAR ASRI BATU NANGKOP SUNGKAI TENGAH KABUPATEN LAMPUNG UTARA ( 34555 )</t>
  </si>
  <si>
    <t>SIDOARJO RT 001 RW 004 KEL SIDOARJO KEC BLAMBANGAN UMPU WAY KANAN</t>
  </si>
  <si>
    <t>Kel Sidoarjo Kec Blambangan Umpu Way kanan</t>
  </si>
  <si>
    <t>KAB WAYKANAN</t>
  </si>
  <si>
    <t>1 RUKO  LANTAI</t>
  </si>
  <si>
    <t>NEGARA TULANG BAWANG RT 005 RW 004 KEL NEGARA TULANG BAWANG KEC BUNGA MAYANG LAMPUNG UTARA</t>
  </si>
  <si>
    <t>NEGARA</t>
  </si>
  <si>
    <t>JL LINTAS TIMUR UNIT II BANJAR AGUNG KABUPATEN TULANG BAWANG</t>
  </si>
  <si>
    <t>PENAWAR TAMA</t>
  </si>
  <si>
    <t>TANDEM POS MENGGALA JL POROS TRAYA SP 3B KELURAHAN  MARGO DADI KECAMATAN GUNUNG TERANG KABUPATEN TULANG BAWANG BARAT KODE POS 34683</t>
  </si>
  <si>
    <t>LANGKAPURA</t>
  </si>
  <si>
    <t>TANDEM SIMPANG PEMATANG JL  LINTAS TIMUR, DESA SIMPANG PEMATANG KECAMATAN SIMPANG PEMATANG KABUPATEN MESUJI LAMPUNG KODE POS 34698</t>
  </si>
  <si>
    <t>SIMPANG PEMATANG</t>
  </si>
  <si>
    <t>MESUJI</t>
  </si>
  <si>
    <t>JL  POROS RAWAJITU DESA GEDUNG KARYAJITU KECAMATAN RAWAJITU SELATAN TULANG BAWANG KODE POS 34696</t>
  </si>
  <si>
    <t>GUNUNG AGUNG</t>
  </si>
  <si>
    <t>JL  LINTAS TIMUR, DESA SIMPANG PEMATANG KECAMATAN SIMPANG PEMATANG KABUPATEN MESUJI LAMPUNG KODE POS 34698</t>
  </si>
  <si>
    <t>TANDEM CABANG JL LINTAS TIMUR UNIT II BANJAR AGUNG KABUPATEN TULANG BAWANG</t>
  </si>
  <si>
    <t>MENGGALA</t>
  </si>
  <si>
    <t>JL POROS TRAYA SP 3B KELURAHAN  MARGO DADI KECAMATAN GUNUNG TERANG KABUPATEN TULANG BAWANG BARAT KODE POS 34683</t>
  </si>
  <si>
    <t>RAWAJITU</t>
  </si>
  <si>
    <t>RAWAJITU SELATAN</t>
  </si>
  <si>
    <t>TULANG BAWANG LAMPUNG</t>
  </si>
  <si>
    <t>JL  VETERAN PASAR X NO. 402-404 DUSUN VII DS. MANUNGGAL KECAMATAN LABUHAN KABUPATEN  DELI SERDANG KODEPOS 20373</t>
  </si>
  <si>
    <t>MANUNGGAL/MEDAN DELI</t>
  </si>
  <si>
    <t>JL STASIUN LORONG SEKOLAH NO.2 KELURAHAN BELAWAN I KECAMATAN MEDAN BELAWAN KOTA MEDAN</t>
  </si>
  <si>
    <t>MEDAN BELAWAN</t>
  </si>
  <si>
    <t>JL  KL YOS SUDARSO NO.22B KELURAHAN PULO BRAYAN KOTA KECAMATANMEDAN BARAT KOTA MEDAN</t>
  </si>
  <si>
    <t>PULO BRAYAN</t>
  </si>
  <si>
    <t>JL. MANGAAN VIII LING XVII KEL. MABAR KEC. MEDAN DELI KOTA MEDAN</t>
  </si>
  <si>
    <t>MEDAN DELI</t>
  </si>
  <si>
    <t>KEL.LOA DURI ULU/KEC.LOA DURI</t>
  </si>
  <si>
    <t>KOTA PONTIANAK</t>
  </si>
  <si>
    <t xml:space="preserve">JL MARELAN RAYA LINGK VII KEL RENGAS PULAU KEC MEDAN MARELAN KOTA MEDAN </t>
  </si>
  <si>
    <t>HILIR TENGAH</t>
  </si>
  <si>
    <t>TANDEM CABANG JL KOLONEL YOS SUDARSO NOMOR 105 KEL TITI PAPAN KEC MEDAN DELI KOTA MEDAN</t>
  </si>
  <si>
    <t>JL  SOEKARNO HATTA  RT/RW 04/01. LABUHAN DALAM. KECAMATAN TANJUNG SENANG BA</t>
  </si>
  <si>
    <t>4 RUKO 2 LANTAI</t>
  </si>
  <si>
    <t>JLAN GAJAH MADA DEPAN DIALER HONDA SINAR SENTOSA RT 07 KODE POS 36613</t>
  </si>
  <si>
    <t>RENGAS CONDONG</t>
  </si>
  <si>
    <t>BATANG HARI</t>
  </si>
  <si>
    <t>JL. GAJAH MADA DEPAN DIALER HONDA SINAR SENTOSA RT 07 KODE POS 36613</t>
  </si>
  <si>
    <t>KEC. MUARA BULIAN</t>
  </si>
  <si>
    <t>KAB. BATANG HARI</t>
  </si>
  <si>
    <t>DESA MEKAR SARI MAKMUR JALUR 3B RT 05 KECAMATAN SUNGAI BAHAR MUARO JAMBI</t>
  </si>
  <si>
    <t>KEC SUNGAI BAHAR</t>
  </si>
  <si>
    <t>KAB. MUARO JAMBI</t>
  </si>
  <si>
    <t>JL. LINTAS JAMBI – BUNGO KM. 120 (SEBELAH DEALER HONDA) KEL. SIMPANG SUNGAI RENGAS RT. 03 KEC. MARO SEBO ULU KAB. BATANGHARI PROV. JAMBI</t>
  </si>
  <si>
    <t>KEC MARO SEBO ULU</t>
  </si>
  <si>
    <t>DESA SEBAPO RT 10 DSN KUSUMA JAYA MUARO JAMBI</t>
  </si>
  <si>
    <t>KEC. TEMPINO</t>
  </si>
  <si>
    <t>SUNGAI BAHAR</t>
  </si>
  <si>
    <t>SEI BAHAR</t>
  </si>
  <si>
    <t>TEMPINO</t>
  </si>
  <si>
    <t>SEBAPO</t>
  </si>
  <si>
    <t>SEI RENGAS</t>
  </si>
  <si>
    <t>JLAN LINTAS JAMBI - MUARA BUNGO KM 120 RT 03 KELURAHAN SIMOANG SUNGAI RENGAS KECAMATAN MARO SEBO ULU</t>
  </si>
  <si>
    <t>MARO SEBO ULU</t>
  </si>
  <si>
    <t>BATHIN XXIV</t>
  </si>
  <si>
    <t>JLAN LINTAS JAMBI - SAROLANGUN RT 08 KELURAHAN DURIAN LUNCUK KECAMATAN BATHIN XXIV</t>
  </si>
  <si>
    <t>JL  PAHLAWAN POROS UNIT II (SEBELAH JAY SABLON) KELURAHAN  WIROTHO AGUNG</t>
  </si>
  <si>
    <t>KECAMATAN RIMBO BUJANG</t>
  </si>
  <si>
    <t>KABUPATEN  TEBO</t>
  </si>
  <si>
    <t>PASIRAN/SINGKAWANG BARAT</t>
  </si>
  <si>
    <t>LANDAK</t>
  </si>
  <si>
    <t>JL  LINTAS TEBO – JAMBI KM.1 DS. PURWODADI KELURAHAN  TEBING TINGGI</t>
  </si>
  <si>
    <t>KECAMATAN TEBO TENGAH</t>
  </si>
  <si>
    <t>JL MUARA BUNGO - JAMBI DESA KEMANTAN KEL SEI BENGKAL KEC TEBO ILIR PROVINSI JAMBI</t>
  </si>
  <si>
    <t xml:space="preserve">KEL SEI BENGKAL KEC TEBO ILIR </t>
  </si>
  <si>
    <t>JL. SIMPANG 21 UNIT 1 DESA PERINTIS KEC. RIMBO BUJANG KAB. TEBO PROVINSI JAMBI</t>
  </si>
  <si>
    <t>TANDEM POS TEBO JL  LINTAS TEBO – JAMBI KM.1 DS. PURWODADI KELURAHAN  TEBING TINGGI</t>
  </si>
  <si>
    <t>JL LINTAS SUMATERA KM.1 SIMPANG RAYA KELURAHAN PASAR SAROLANGUN KECAMATAN SAROLANGUN</t>
  </si>
  <si>
    <t>PASAR SAROLANGUN</t>
  </si>
  <si>
    <t xml:space="preserve">JL.SAROLANGUN JAMBI SIMPANG TUGU PAUH KEC.PAUH KAB SAROLANGUN – JAMBI </t>
  </si>
  <si>
    <t>JL.OPU DAENG MANAMBON SAMPING ALFAMART</t>
  </si>
  <si>
    <t>KEC PARINDU</t>
  </si>
  <si>
    <t>KUTAI KARTANEGARA</t>
  </si>
  <si>
    <t>TANDEM CABANG SAROLANGUN JL LINTAS SUMATERA KM.1 SIMPANG RAYA KELURAHAN PASAR SAROLANGUN KECAMATAN SAROLANGUN</t>
  </si>
  <si>
    <t>SINGKUT</t>
  </si>
  <si>
    <t>JL  LINTAS SUMATERA DESA BUKIT TIGO KECAMATAN SINGKUT</t>
  </si>
  <si>
    <t>BUKIT TIGO</t>
  </si>
  <si>
    <t>MANDIANGIN</t>
  </si>
  <si>
    <t>JL  LINTAS SAROLANGUN - TEMBESI DUSUN TEBAT DESA PASAR MANDIANGIN KECAMATAN MANDIANGIN KABUPATEN  SAROLANGUN</t>
  </si>
  <si>
    <t>JL  ADINEGORO NO 22 KELURAHAN BUNGO PASANG KECAMATAN KOTO TANGGAH KOTA PADANG 25171</t>
  </si>
  <si>
    <t>KOTA TENGAH</t>
  </si>
  <si>
    <t>JL.RAYA SITEBA NO.32 RT/RW 004/002 KEL.SURAU GADANG KEC.NANGGALO KOTA PADANG</t>
  </si>
  <si>
    <t>SITEBA</t>
  </si>
  <si>
    <t>NANGGALO</t>
  </si>
  <si>
    <t>PARIAMAN</t>
  </si>
  <si>
    <t>JL.DR.M.JAMIL NO.10 KEL.JAWI-JAWI,PARIAMAN TENGAH,KOTA PARIAMAN</t>
  </si>
  <si>
    <t>PARIAMAN TENGAH</t>
  </si>
  <si>
    <t>SICINCIN</t>
  </si>
  <si>
    <t>JL  RAYA PADANG BUKIT TINGGI KM. 35 (DEPAN KAMPUS STKIP) PASAR MUDIK LUBUK ALUNG PADANG PARIAMAN 25581</t>
  </si>
  <si>
    <t>LUBUK ALUNG</t>
  </si>
  <si>
    <t>PADANG PARIAMAN</t>
  </si>
  <si>
    <t>TANDEM POS SICINCIN JL  RAYA PADANG BUKIT TINGGI KM. 35 (DEPAN KAMPUS STKIP) PASAR MUDIK LUBUK ALUNG PADANG PARIAMAN 25581</t>
  </si>
  <si>
    <t>TANDEM POS PARIAMAN JL SUDIRMAN NO.39 KELURAHAN JAWI JAWI I KECAMATANPARIAMAN TENGAH KOTA PARIAMAN SUMATERA BARAT</t>
  </si>
  <si>
    <t>JL  M.YAMIN.NO 381 KELURAHAN PPA KECAMATAN TANJUNG HARAPAN KOTO SOLOK 27322</t>
  </si>
  <si>
    <t>TANJUNG HARAPAN</t>
  </si>
  <si>
    <t>KOTA SOLOK</t>
  </si>
  <si>
    <t>KELURAHAN BAROKIAH KECAMATAN SUNGAI PAGU KABUPATEN SOLOK SELATAN 27776</t>
  </si>
  <si>
    <t>KECAMATAN SUNGAI PAGU KABUPATEN SOLOK SELATAN</t>
  </si>
  <si>
    <t>SOLOK SELATAN</t>
  </si>
  <si>
    <t>NAGARI SUNGAI DUO KECAMATAN SITIUNG KABUPATEN DHARMASRAYA 27678</t>
  </si>
  <si>
    <t>KABUPATEN DHARMASRAYA</t>
  </si>
  <si>
    <t>DHARMASRAYA</t>
  </si>
  <si>
    <t>SUNGAI RUMBAI</t>
  </si>
  <si>
    <t>JL  LINTAS SUMATERA KELURAHAN SUNGAI RUMBAI KECAMATAN SUNGAI RUMBAI KABUPATEN DHARMASRAYA 27684</t>
  </si>
  <si>
    <t>KELURAHAN SUNGAI RUMBAI KECAMATAN SUNGAI RUMBAI</t>
  </si>
  <si>
    <t>PULAU PUNJUNG</t>
  </si>
  <si>
    <t>JL  LINTAS SUMATERA NAGARI IV KOTO PULAU PUNJUNG KECAMATAN PULAU PUNJUNG KABUPATEN DHARMASRAYA 27573</t>
  </si>
  <si>
    <t>LUBUK MALAKO</t>
  </si>
  <si>
    <t>NAGARI LUBUK MALAKO KECAMATAN SANGIR KABUPATEN SOLOK SELATAN 277777</t>
  </si>
  <si>
    <t>SANGIR JUJUHAN</t>
  </si>
  <si>
    <t>SAWAH LUNTO (SIJUNJUNG SAWAH)</t>
  </si>
  <si>
    <t>JL  SUDIRMAN KELURAHAN MUARO GAMBOK KECAMATAN SIJUNJUNG KABUPATEN SIJUNJUNG 27511</t>
  </si>
  <si>
    <t>SIJUNJUNG</t>
  </si>
  <si>
    <t>MUARA LABOH</t>
  </si>
  <si>
    <t>SUNGAI PENUH</t>
  </si>
  <si>
    <t>JL  RE. MARTADINATA KELURAHAN PONDOK TINGGI KECAMATAN SUNGAI PENUH KOTA SUNGAI PENUH 37114</t>
  </si>
  <si>
    <t>Kelurahan Barokiah Kec. Sungai Pag</t>
  </si>
  <si>
    <t>KOTA SUNGAI PENUH</t>
  </si>
  <si>
    <t>TANDEM CABANG JL  M.YAMIN.NO 381 KELURAHAN PPA KECAMATAN TANJUNG HARAPAN KOTO SOLOK 27322</t>
  </si>
  <si>
    <t>JL SRI SOEDEWI(PARIT GOMPONG) RT 06 NO 06 KELURAHAN SRIWIJAYA KECL TUNGKELURAHANILIR KABUPATEN TANJUNG JABUNG BARAT 36512</t>
  </si>
  <si>
    <t>KELURAHAN SRIWIJAYA KECAMATAN TUNGKELURAHANILIR</t>
  </si>
  <si>
    <t>KABUPATEN TANJUNG JABUNG BARAT</t>
  </si>
  <si>
    <t>JLN JENDRAL SUDIRAMAN SK 17 RT 18 DESA BANGUN KARYA KEL RANTAU RASAU KEC RANTAU RASAU KAB TANJUNG JABUNG TIMUR PROV JAMBI</t>
  </si>
  <si>
    <t>KEC RANTAU RASAU</t>
  </si>
  <si>
    <t>KAB TANJUNG JABUNG TIMUR</t>
  </si>
  <si>
    <t>KEC TUNGKAL ILIR</t>
  </si>
  <si>
    <t>KAB TANJUNG JABUNG BARAT</t>
  </si>
  <si>
    <t>JL LINTAS TIMUR KM 120 JAMBI-PEKANBARU KECAMATAN MERLUNG KABUPAKABUPATEN TANJUNG JABUNG BARAT</t>
  </si>
  <si>
    <t>KEC MERLUNG</t>
  </si>
  <si>
    <t>JL IMAM BONJOL RT 03 DUSUN 1 DESA TALNG BABAT KECAMATAN MUARA SABAK BARAT KABUPATEN TANJUNG JABUNG TIMUR</t>
  </si>
  <si>
    <t>KEC MUARA SABAK BARAT</t>
  </si>
  <si>
    <t>JL PASAR PIKOAN BARU KM 2,5, KELURAHAN TEBING TINNGI KECEMATAN TUNGKELURAHANULU KABUPATEN TANJUNG JABUNG BARAT</t>
  </si>
  <si>
    <t>KEC TEBING TINGGI</t>
  </si>
  <si>
    <t>TEBING TINGGI TU</t>
  </si>
  <si>
    <t>KELURAHAN TEBING TINGGI KECAMATAN TUNGKELURAHANILIR</t>
  </si>
  <si>
    <t>MERLUNG</t>
  </si>
  <si>
    <t>KELURAHAN MERLUNG KECAMATAN MERLUNG</t>
  </si>
  <si>
    <t>MUARA SABAK</t>
  </si>
  <si>
    <t>KELURAHAN TALANG BABAT KECAMATAN MUARA SABAK BARAT</t>
  </si>
  <si>
    <t>KABUPATEN TANJUNG JABUNG TIMUR</t>
  </si>
  <si>
    <t>JL  LINTAS PADANGSIDEMPUAN KOMPLEK SUKO SIBULUAN CENTER NO. A7-A8 KELURAHAN  SIBULUAN RAYA KECAMATAN PANDAN KABUPATEN  TAPANULI TENGAH</t>
  </si>
  <si>
    <t>PANDAN</t>
  </si>
  <si>
    <t>TAPANULI TENGAH</t>
  </si>
  <si>
    <t>TANDEM POS BARUS JL PADANG MASIANG DEPAN POLSEK BARUS</t>
  </si>
  <si>
    <t>BARUS</t>
  </si>
  <si>
    <t>JL SUPRAPTO NO 106 KELURAHAN  PANCURAN PINANG KEC SIBOLGA SAMBAS</t>
  </si>
  <si>
    <t>PANCURAN PINANG</t>
  </si>
  <si>
    <t>KOTA SIBOLGA</t>
  </si>
  <si>
    <t>TANDEM CABANG JL  LINTAS PADANGSIDEMPUAN KOMPLEK SUKO SIBULUAN CENTER NO. A7-A8 KELURAHAN  SIBULUAN RAYA KECAMATAN PANDAN KABUPATEN  TAPANULI TENGAH</t>
  </si>
  <si>
    <t>JL PADANG MASIANG DEPAN POLSEK BARUS</t>
  </si>
  <si>
    <t>BALIGE</t>
  </si>
  <si>
    <t>JL DI PANJAITAN RUKO SETIA BALIGE</t>
  </si>
  <si>
    <t>TOBA SAMOSIR</t>
  </si>
  <si>
    <t>JL MERDEKA UJUNG PASARRIBU - DOLOK SANGGUL HUMBANG HASUNDUAN</t>
  </si>
  <si>
    <t>PASARRIBU - DOLOK SANGGUL</t>
  </si>
  <si>
    <t>HUMBANG HASUNDUAN</t>
  </si>
  <si>
    <t>JL PROKLAMASI NO 117/118 DEPAN KANTOR CAMAT,RT 01/RW 02,KELURAHAN SEI JERING,KECAMATANKUANTAN TENGAH,KABUPATEN KUANTAN SINGINGI,KODEPOS 29511</t>
  </si>
  <si>
    <t>SEI JERING / KUANTAN TENGAH</t>
  </si>
  <si>
    <t>KUANTAN SINGINGI</t>
  </si>
  <si>
    <t>JL KAPTEN FADILLAH RT. 02 RW. 02 KELURAHAN DESABANJAR PADANG KE. KUANTAN MUDIK KABUPATEN  KUANTAN SINGINGI</t>
  </si>
  <si>
    <t>BANJAR PADANG / KUANTAN MUDIK</t>
  </si>
  <si>
    <t>TANDEM POS PERANAP JL JENDRAL SUDIRMAN,KELURAHAN KEBUN CINA,KECAMATANPERANAP,KABUPATEN INHU,KODE POS 29354</t>
  </si>
  <si>
    <t>KEBUN CINA / PERANAP</t>
  </si>
  <si>
    <t>JL  JENDRAL SUDIRMAN  RT 04 RW 02 DESA PASAR USANG KECAMATAN KUANTAN HILIR KABUPATEN  KUANTAN SINGINGI</t>
  </si>
  <si>
    <t>PASAR USANG / KUANTAN HILIR</t>
  </si>
  <si>
    <t xml:space="preserve">TANDEM POS LIPAT KAIN JL HR SOEBRANTAS RAYA SEBELAH DEALER YAMAHA KEL,LIPAT KAIN KEC,KAMPAR KIRI KABUPATEN KAMPAR </t>
  </si>
  <si>
    <t>LIPAT KAIN / KAMPAR KIRI</t>
  </si>
  <si>
    <t>JL JENDRAL SUDIRMAN DEPAN SD 02 LINTAS TALUK-PKU, KEL MUARA LEMBU, KEC SINGINGI, KAB KUANSING</t>
  </si>
  <si>
    <t>MUARA LEMBU / SINGINGI</t>
  </si>
  <si>
    <t>BASERAH</t>
  </si>
  <si>
    <t>JL JENDRAL SUDIRMAN  RT 04 RW 02 DESA PASAR USANG KECAMATAN KUANTAN HILIR KABUPATEN  KUANTAN SINGINGI</t>
  </si>
  <si>
    <t>LIPAT KAIN</t>
  </si>
  <si>
    <t xml:space="preserve">JL HR SOEBRANTAS RAYA SEBELAH DEALER YAMAHA KEL,LIPAT KAIN KEC,KAMPAR KIRI KABUPATEN KAMPAR </t>
  </si>
  <si>
    <t>PERANAP</t>
  </si>
  <si>
    <t>JL JENDRAL SUDIRMAN,KELURAHAN KEBUN CINA,KECAMATANPERANAP,KABUPATEN INHU,KODE POS 29354</t>
  </si>
  <si>
    <t>JL SM RAJA NO 79 KELURAHAN SITAMIANG KECAMATAN PADANGSIDIMPUAN SELATAN KODE POS 22721</t>
  </si>
  <si>
    <t>PADANG SIDEMPUAN SELATAN</t>
  </si>
  <si>
    <t>TANDEM POS NATAL JL MULTA TULI PASAR II NATAL</t>
  </si>
  <si>
    <t>SAIGON / PONTIANAK TIMUR</t>
  </si>
  <si>
    <t>KAB KETAPANG</t>
  </si>
  <si>
    <t>NATAL</t>
  </si>
  <si>
    <t>JL MULTA TULI PASAR II NATAL</t>
  </si>
  <si>
    <t>MANDAILING NATAL</t>
  </si>
  <si>
    <t>SIBUHUAN</t>
  </si>
  <si>
    <t>JL KIHAJAR DEWANTARA/PADANG LUAR (SAMPING KORAMIL SIBUHUAN)</t>
  </si>
  <si>
    <t>PADANG LAWAS SIBUHUAN</t>
  </si>
  <si>
    <t>PADANG LAWAS</t>
  </si>
  <si>
    <t>GUNUNG TUA</t>
  </si>
  <si>
    <t>JL  LK III PS GUNUNG TUA KECAMATAN PADANG BOLAK</t>
  </si>
  <si>
    <t>PADANG BOLAK</t>
  </si>
  <si>
    <t>PADANG LAWAS UTARA</t>
  </si>
  <si>
    <t>PANYABUNGAN</t>
  </si>
  <si>
    <t>JL  WILIEM ISKANDAR NO 242 PANYABUNGAN</t>
  </si>
  <si>
    <t>TANDEM DI CABANG JL SM RAJA NO 79 KELURAHAN SITAMIANG KECAMATAN PADANGSIDIMPUAN SELATAN KODE POS 22721</t>
  </si>
  <si>
    <t>TANDEM POS SIBUHUAN JL KIHAJAR DEWANTARA/PADANG LUAR (SAMPING KORAMIL SIBUHUAN)</t>
  </si>
  <si>
    <t>JLN ASRA ( MR FUTSAL ) RT 003 RW 015 KEL DADOK TUNGGUL HITAM KEC KOTO TANGAH PADANG</t>
  </si>
  <si>
    <t>KEL DADOK TUNGGUL HITAM KEC KOTO TANGAH PADANG</t>
  </si>
  <si>
    <t xml:space="preserve">BAGAN BATU </t>
  </si>
  <si>
    <t>JL JEND SUDIRMAN KAMPUNG MESJID,KELURAHAN BAGAN KOTA,KECAMATAN BAGAN SINEMBAH,KABUPATEN ROKAN HILIR-RIAU</t>
  </si>
  <si>
    <t>BAGAN SINEMBAH</t>
  </si>
  <si>
    <t>ROKAN HILIR</t>
  </si>
  <si>
    <t>JL LINTAS RIAU-SUMUT BALAM 37 KABUPATEN ROKAN HILIR-RIAU</t>
  </si>
  <si>
    <t>KEL BALAI JAYA KEC BALAI JAYA</t>
  </si>
  <si>
    <t>KAB ROKAN HILIR</t>
  </si>
  <si>
    <t>JL LINTAS PUJUD-MAHATO RT 02 RW 01, KEL PUJUD, KEC PUJUD, KAB ROKAN HILIR</t>
  </si>
  <si>
    <t>KEL PUJUD KEC PUJUD</t>
  </si>
  <si>
    <t>KEL BAGAN KOTA KEC BANGKO</t>
  </si>
  <si>
    <t>TANDEM CABANG JL JEND SUDIRMAN KAMPUNG MESJID,KELURAHAN BAGAN KOTA,KECAMATAN BAGAN SINEMBAH,KABUPATEN ROKAN HILIR-RIAU</t>
  </si>
  <si>
    <t>KEL BAGAN KOTA KEC BAGAN SINEMBAH</t>
  </si>
  <si>
    <t>TANDEM POS UJUNG TANJUNG JL LINTAS BAGAN API-UJUNG TANJUNG,KELURAHAN UJUNG TANJUNG,KECAMATAN TANAH PUTIH,ROHIL-RIAU</t>
  </si>
  <si>
    <t>KEL UJUNG TANJUNG KEC TANAH PUTIH</t>
  </si>
  <si>
    <t>UJUNG TANJUNG</t>
  </si>
  <si>
    <t>JL LINTAS BAGAN API-UJUNG TANJUNG,KELURAHAN UJUNG TANJUNG,KECAMATAN TANAH PUTIH,ROHIL-RIAU</t>
  </si>
  <si>
    <t>BAGANSIAPIAPI</t>
  </si>
  <si>
    <t>BAGAN SIAPI - API</t>
  </si>
  <si>
    <t>JL MAWAR KELURAHAN BAGAN KOTA KECAMATAN BANGKO KAB ROKAN HILIR RIAU 28911</t>
  </si>
  <si>
    <t>JL RUKO PERMATA INDAH NO 3,4,5 SAMPING BANK BNI SUNGAILIAT</t>
  </si>
  <si>
    <t>BANGKA</t>
  </si>
  <si>
    <t>JL . JEND SUDIRMAN ( DEPAN TUGU NANAS) KECAMATAN MUNTOK KABUPATEN  BANGKA BARAT</t>
  </si>
  <si>
    <t>MUNTOK</t>
  </si>
  <si>
    <t>BANGKA BARAT</t>
  </si>
  <si>
    <t>JL JENDRAL SUDIRMAN SUNGAI LIAT KABUPATEN BANGKA INDUK</t>
  </si>
  <si>
    <t>KELAPA</t>
  </si>
  <si>
    <t>JL  RAYA KELAPA RT. 10/RW. 05 KELURAHAN KELAPA KECAMATAN KELAPA KABUPATEN  BANGKA BARAT</t>
  </si>
  <si>
    <t>TANDEM CABANG JL Ruko Permata Indah no 3,4,5 Samping Bank BNI Sungailiat</t>
  </si>
  <si>
    <t>CREDIT CENTRAL REGION MEDAN</t>
  </si>
  <si>
    <t>PERUMAHAN CITRAGARDEN, KAWASAN NIAGA BLOK A7 NO.15-16, JL  JAMIN GINTING, TITI RANTAI, MEDAN BARU, KOTA MEDAN, SUMATERA UTARA 20155</t>
  </si>
  <si>
    <t>MEDAN BARU</t>
  </si>
  <si>
    <t>CREDIT CENTRAL PALEMBANG(1A1C)</t>
  </si>
  <si>
    <t>JL KOL H BURLIAN No 1055 km 6,5 PALEMBANG</t>
  </si>
  <si>
    <t>SUKARAMI/SUKARAMI</t>
  </si>
  <si>
    <t>JL  P DIPONEGORO NO. 36 D TELUK BETUNG BANDAR LAMPUNG 35214</t>
  </si>
  <si>
    <t>TELUKBETUNG UTARA</t>
  </si>
  <si>
    <t>CREDIT CENTRAL PEMATANG SIANTAR (1A1C)</t>
  </si>
  <si>
    <t>1A 1C SINGLE</t>
  </si>
  <si>
    <t>JL. SM RAJA NO 474.  LINK.III SENDANG SARI KOTA KISARAN BARAT</t>
  </si>
  <si>
    <t>SENDANG SARI/KISARAN BESAR</t>
  </si>
  <si>
    <t>KABUPATEN ASAHAN</t>
  </si>
  <si>
    <t>CREDIT CENTRAL BANDA ACEH(TANDEM)</t>
  </si>
  <si>
    <t>JL. SAMUDERA BARU NO. 108-109 KEL. SIMPANG EMPAT, KEC. BANDA SAKTI, KOTA LHOKSEUMAWE</t>
  </si>
  <si>
    <t>KEL SIMPANG EMPAT / KECAMATAN BANDA ACEH</t>
  </si>
  <si>
    <t>CREDIT CENTRAL PADANG(TANDEM MILIK FIF)</t>
  </si>
  <si>
    <t>JL  AGUS SALIM NO.18 KELURAHAN SAWAHAN KECAMATAN PADANG TIMUR PADANG SUMATERA BARAT (TANDEM CABANG PANDANG) SEJAK 01/01/2021</t>
  </si>
  <si>
    <t>CREDIT CENTRAL REGION JAMBI</t>
  </si>
  <si>
    <t>CREDIT CENTRAL PEKANBARU(TANDEM MILIK MGS)</t>
  </si>
  <si>
    <t xml:space="preserve">TANDEM KIOS SETIA BUDI JL GUNUNG BATU RANCA BALI NO 140 PASIR KALIKI CIMAHI UTARA KOTA CIMAHI </t>
  </si>
  <si>
    <t>KEL PELINDUNG HEWAN KEC ASTANA ANYAR</t>
  </si>
  <si>
    <t xml:space="preserve">KOTA BANDUNG </t>
  </si>
  <si>
    <t>1 GEDUNG 2 LANTAI</t>
  </si>
  <si>
    <t xml:space="preserve">JL   RAJAWALI TIMUR NO.132 KELURAHAN DUNGU SCARIANG KECAMATAN ANDIR BANDUNG WILAYAH BOJONAGRA BANDUNG JAWA BARAT </t>
  </si>
  <si>
    <t>ANDIR</t>
  </si>
  <si>
    <t>JL JURANG NO 11 KELURAHAN  PASTEUR</t>
  </si>
  <si>
    <t>KEL PASTEUR KEC SUKAJADI</t>
  </si>
  <si>
    <t>KOTA BANDUNG</t>
  </si>
  <si>
    <t>KOMPLEK TNI JL DAKOTA NO 12 KELURAHAN SUKARAJA KECAMATAN CICENDO  BANDUNG</t>
  </si>
  <si>
    <t xml:space="preserve">KEL SUKARAJA KEC CICENDO </t>
  </si>
  <si>
    <t>JL MELONG RAYA KEL MELONG KEC CIMAHI SELATAN KOTA CIMAHI</t>
  </si>
  <si>
    <t xml:space="preserve">KEL MELONG KEC CIMAHI SELATAN </t>
  </si>
  <si>
    <t xml:space="preserve">KOTA CIMAHI </t>
  </si>
  <si>
    <t>JL CIKUTRA BARAT NO 144 RT 10/17 KEL SADANG SERANG KEC COBLONG BANDUNG</t>
  </si>
  <si>
    <t>EL SADANG SERANG KEC COBLONG BANDUNG</t>
  </si>
  <si>
    <t xml:space="preserve">TANDEM CAB BANDUNG 1 JL   RAJAWALI TIMUR NO.132 KELURAHAN DUNGU SCARIANG KECAMATAN ANDIR BANDUNG WILAYAH BOJONAGRA BANDUNG JAWA BARAT </t>
  </si>
  <si>
    <t xml:space="preserve">JL BARANANGSIANG NO 22  KEL KEBON PISANG KEC SUMUR BANDUNG </t>
  </si>
  <si>
    <t xml:space="preserve">KEL KEBON PISANG KEC SUMUR BANDUNG </t>
  </si>
  <si>
    <t xml:space="preserve">JL GUNUNG BATU RANCA BALI NO 140 PASIR KALIKI CIMAHI UTARA KOTA CIMAHI </t>
  </si>
  <si>
    <t xml:space="preserve">PASIR KALIKI CIMAHI UTARA KOTA CIMAHI </t>
  </si>
  <si>
    <t>JL RAYA LOSARI KIDUL DUSUN KARANGSARI RT 4/02 DESA LOSARI KIDUL</t>
  </si>
  <si>
    <t>1 GEDUNG 4 LANTAI</t>
  </si>
  <si>
    <t xml:space="preserve">JL  EVAKUASI NO 7 KELURAHAN SUNYARAGI KECAMATAN KESAMBI CIREBON JAWA BARAT </t>
  </si>
  <si>
    <t>KESAMBI</t>
  </si>
  <si>
    <t>TANDEM DI POS WALED JL  LETJEND S PARMAN NO.57 PERUMAHAN PABUARAN KEDATON RT.05 RW.01 PABUARAN KIDUL PABUARAN KABUPATEN CIREBON 45196</t>
  </si>
  <si>
    <t>PABUARAN</t>
  </si>
  <si>
    <t>JL SILIWANGI DUSUN MANIS RT 01/01 DESA CIPUTAT</t>
  </si>
  <si>
    <t>KEL CIPUTAT KEC CIAWIGEBANG</t>
  </si>
  <si>
    <t>JL  FATAHILLAH NO.567 DESA MEGUCILIK KECAMATANWERU KABUPATEN CIREBON</t>
  </si>
  <si>
    <t>KEL MEGU CILIK KEC WERU</t>
  </si>
  <si>
    <t>JL WAHID HASYIM PERTOKOAN SINDANG LAUT BLOK C NO. 1 CIPEUJEUH WETAN SINDANGLAUT KABUPATEN CIREBON</t>
  </si>
  <si>
    <t>KEL CIPEUJEH WETAN KEC LEMAH ABANG</t>
  </si>
  <si>
    <t>TANDEM POS KUNINGAN JL  SILIWANGI NO 293 RUKO KEMUNING NO. 1 CIJOHO KUNINGAN KABUPATEN KUNINGAN</t>
  </si>
  <si>
    <t>JL TERUSAN CIREMAI RAYA RUKO CITRALAND KEL KALIJAGA KEC HARJAMUKTI CIREBON</t>
  </si>
  <si>
    <t>KEL HARJAMUKTI KEC HARJAMUKTI</t>
  </si>
  <si>
    <t>KOTA CIREBON</t>
  </si>
  <si>
    <t>TANDEM POS WALED JL  LETJEND S PARMAN NO.57 PERUMAHAN PABUARAN KEDATON RT.05 RW.01 PABUARAN KIDUL PABUARAN KABUPATEN CIREBON 45196</t>
  </si>
  <si>
    <t>JL  PANGERAN CAKRABUANA DESA KEMANTREN KECAMATAN SUMBER KEB CIREBON</t>
  </si>
  <si>
    <t>WALED</t>
  </si>
  <si>
    <t>JL  LETJEND S PARMAN NO.57 PERUMAHAN PABUARAN KEDATON RT.05 RW.01 PABUARAN KIDUL PABUARAN KABUPATEN CIREBON 45196</t>
  </si>
  <si>
    <t>KUNINGAN</t>
  </si>
  <si>
    <t>JL  SILIWANGI NO 293 RUKO KEMUNING NO. 1 CIJOHO KUNINGAN KABUPATEN KUNINGAN</t>
  </si>
  <si>
    <t>CIJOHO</t>
  </si>
  <si>
    <t>KEMUNING</t>
  </si>
  <si>
    <t xml:space="preserve">TANDEM CABANG JL  EVAKUASI NO 7 KELURAHAN SUNYARAGI KECAMATAN KESAMBI CIREBON JAWA BARAT </t>
  </si>
  <si>
    <t>1 RUKO  1 LANTAI</t>
  </si>
  <si>
    <t>JL RAYA LURAGUNG KUNINGAN DUSUN GEMBEL RT 005 RW 002 DESA SINDANGSUKA KEC LURAGUNG KAB KUNINGAN</t>
  </si>
  <si>
    <t>DESA SINDANGSUKA KEC LURAGUNG KAB KUNINGAN</t>
  </si>
  <si>
    <t>JL  RE, MARTADINATA RT,022 RW,07, KELURAHAN PANYINGKIRAN, KECAMATAN INDIHIANG, KOTA TASIKMALAYA, PROPINSI JAWA BARAT</t>
  </si>
  <si>
    <t>INDIHIANG</t>
  </si>
  <si>
    <t>Jl Prawira Adiningrat Rt 01 Rw 10  Manonjya Manonjaya</t>
  </si>
  <si>
    <t>MANONJAYA/MANONJAYA</t>
  </si>
  <si>
    <t>KAB TASIKMALAYA</t>
  </si>
  <si>
    <t>JL RAYA TIMUR RT 002/003 SUKAMULYA SINGAPARNA</t>
  </si>
  <si>
    <t>SUKAMULYA/SINGAPARNA</t>
  </si>
  <si>
    <t>KP LANBAU RT 002 RW 008 KEL PAKEMITAN KEC CIAWI</t>
  </si>
  <si>
    <t>PAKEMITAN/CIAWI</t>
  </si>
  <si>
    <t>DUSUN PENGKOLAN RT 019 RW 006 SINDANGKASIH SINDANGKASIH CIAMIS</t>
  </si>
  <si>
    <t>SINDANGKASIH/CIKONENG</t>
  </si>
  <si>
    <t>KOTA CIAMIS</t>
  </si>
  <si>
    <t>TANDEM POS BANTAR KALONG KP KARANGNUNGGAL RT/RW 004/007 DS KARANGNUNGGAL KECAMATAN KARANGNUNGGAL KABUPATEN TASIKMALAYA JAWA BARAT 46186</t>
  </si>
  <si>
    <t>KARANG NUNGGAL</t>
  </si>
  <si>
    <t>TANDEM CABANG JL RE MARTADINATA NO 262 PANYINGKIRAN INDIHIANG TASIKMALAYA 46151</t>
  </si>
  <si>
    <t>JL SILIWANGI NO 21  KEL KAHURIPAN KEC TAWANG KOTA TASIKMALAYA</t>
  </si>
  <si>
    <t>KAHURIPAN/TAWANG</t>
  </si>
  <si>
    <t>KOTA TASIKMALAYA</t>
  </si>
  <si>
    <t>BANTARKALONG</t>
  </si>
  <si>
    <t>KP KARANGNUNGGAL RT/RW 004/007 DS KARANGNUNGGAL KECAMATAN KARANGNUNGGAL KABUPATEN TASIKMALAYA JAWA BARAT 46186</t>
  </si>
  <si>
    <t>JL RAYA RAJAPOLAH NO 140 KEC RAJAPOLAH KAB TASIKMALAYA 46155</t>
  </si>
  <si>
    <t>KEC RAJAPOLAH</t>
  </si>
  <si>
    <t>2 RUKO 2 LANTAI + BASEMENT</t>
  </si>
  <si>
    <t>JL  KH HALIM NO. 05 BLOK MUNJUL KELURAHAN  MUNJUL KECAMATAN MAJALENGKA KA. MAJALENGKA</t>
  </si>
  <si>
    <t>MAJALENGKA</t>
  </si>
  <si>
    <t>JL  RAYA BANJARAN BLOK SUKAMANAH DS. BANJARAN KECAMATAN BANJARAN KABUPATEN MAJALENGKA</t>
  </si>
  <si>
    <t xml:space="preserve">TALAGA </t>
  </si>
  <si>
    <t>JLN RAYA JATUTUJUH BLOK JUMAT RT 001 RW 001 KELURAHAN JATITUJUH KEC JATITUJUH</t>
  </si>
  <si>
    <t>JATITUJUH</t>
  </si>
  <si>
    <t>JL  KH ABDUL HALIM SAMPING POLRES MAJALENGKA</t>
  </si>
  <si>
    <t>CIGASONG</t>
  </si>
  <si>
    <t>JL  RAYA RAJAGALUH CIREBON, DSN BOJONG BLOK MANIS NO 16 KECAMATAN RAJAGALUH KABUPATEN  MAJALENGKA</t>
  </si>
  <si>
    <t>RAJAGALUH</t>
  </si>
  <si>
    <t>JL  A. YANI NO 11-12 CICADAS JATIWANGI KABUPATEN  MAJALENGKA (BLOK GUGUNUNGAN RT001 / RW004 DESA CICADAS KECAMATAN JATIWANGI KABUPATEN  MAJALENGKA</t>
  </si>
  <si>
    <t>JATIWANGI</t>
  </si>
  <si>
    <t>JL  MAYOR ABDURRAHMAN NO.154 SUMEDANG</t>
  </si>
  <si>
    <t>SUMEDANG UTARA</t>
  </si>
  <si>
    <t>SUMEDANG</t>
  </si>
  <si>
    <t>JL  RAYA SITURAJA NO.130 RT 01 RW 07 SITURAJA UTARA KECAMATAN SITURAJA KABUPATEN  SUMEDANG</t>
  </si>
  <si>
    <t>SITURAJA</t>
  </si>
  <si>
    <t>KIOS TANDEM CABANG JL  KH HALIM NO. 05 BLOK MUNJUL KELURAHAN  MUNJUL KECAMATAN MAJALENGKA KA. MAJALENGKA</t>
  </si>
  <si>
    <t>JALAN BRAWIJAYA NO 49 KEL KADIPATEN KEC KADIPATEN</t>
  </si>
  <si>
    <t>KEL KADIPATEN KEC KADIPATEN</t>
  </si>
  <si>
    <t>JL RAYA TERISI NO 5 DESA KARANGASEM RT 011 RW 002 KEC TERISI KABUPATEN INDRAMAYU</t>
  </si>
  <si>
    <t>DESA KARANGASEM KEC TERISI</t>
  </si>
  <si>
    <t>KAB INDRAMAYU</t>
  </si>
  <si>
    <t>JL RAYA JATIBARANG LOH BENER BLOK TIGA RT 001 RW 003 DESA WIDASARI KECAMATAN WIDASARI</t>
  </si>
  <si>
    <t>DESA WIDASARI KEC WIDASARI</t>
  </si>
  <si>
    <t>JL  RAYA SINDANGKERTA RT 02 RW 01 LOHBENER INDRAMAYU,45252</t>
  </si>
  <si>
    <t>DESA SINDANGKERTA KEC. LOHBENER</t>
  </si>
  <si>
    <t>BLOK SARADAN DS GABUS KULON RT 001 RW 001 KEC GABUSWETAN KABUPATEN INDRAMAYU 45263</t>
  </si>
  <si>
    <t>DESA GABUS KULON KEC. GABUS WETAN</t>
  </si>
  <si>
    <t>JL  RAYA LELEA BLOK WELUNTAS DEPAN SMPN 1 LELEA DESA LELEA RT 002/001 KECAMATAN LELEA KABUPATEN INDRAMAYU 45261</t>
  </si>
  <si>
    <t>DESA LELEA KEC LELEA</t>
  </si>
  <si>
    <t>JL  RAYA PANTURA NO 126 RT 001 RW 002 INDRAMAYU DS.MUNTUR LOSARANG  INDRAMAYU 45254</t>
  </si>
  <si>
    <t>DESA MUNTUR KEC. LOSARANG</t>
  </si>
  <si>
    <t>BLOK BUNDER RT 02 RW 01 DS. PATROL KECAMATAN PATROL INDRAMAYU,45257</t>
  </si>
  <si>
    <t>DESA PATROL EKC PATROL</t>
  </si>
  <si>
    <t>JL RAYA INDRAMAYU- CIREBON DEPAN BRI UNIT SUKAURIP RT 011 RW 003 DS BALONGAN KEC BALONGAN KABUPATEN INDRAMAYU</t>
  </si>
  <si>
    <t>KEL. BALONGAN KEC BALONGAN</t>
  </si>
  <si>
    <t>JL YOS SUDARSO NO.76B RT 005 RW 003 PAOMAN  INDRAMAYU</t>
  </si>
  <si>
    <t>KEL SINDANG KEC SINDANG</t>
  </si>
  <si>
    <t>JL RAYA SARADAN PU BLOK KANEM RT 005 RW 002 DESA CIPEDANG KECAMATAN BONGAS KABUPATEN INDRAMAYU 45255</t>
  </si>
  <si>
    <t>DESA CIPEDANG KEC BONGAS</t>
  </si>
  <si>
    <t>JL RAYA BARAT NO 238 RT 005 RW 002 DESA KARANGAMPEL KECAMATAN KARANGAMPEL KABUPATEN INDRAMAYU 45283</t>
  </si>
  <si>
    <t>DESA KARANGAMPEL KIDUL KEC. KARANGAMPEL</t>
  </si>
  <si>
    <t>JL RAYA TUKDANA JATITUJUH BLOK WARUNG POJOK RT 003 RW 002 DS KARANGKERTA KEC TUKDANA KAB INDRAMAYU</t>
  </si>
  <si>
    <t>DESA TULUNGAGUNG KEC. KERTASMAYA</t>
  </si>
  <si>
    <t>KANDANGHAUR</t>
  </si>
  <si>
    <t>JL RAYA KARANGSINOM BLOK CILET DESA KARANGANYAR RT 001 RW 007 KEC KANDANGHAUR KAB INDRAMAYU</t>
  </si>
  <si>
    <t>INDRAMAYU</t>
  </si>
  <si>
    <t>KARANG AMPEL</t>
  </si>
  <si>
    <t>JL  TANJUNGPURA DEPAN PERUM JANGKAR MAS KELURAHAN KARANGANYAR INDRAMAYU 45213</t>
  </si>
  <si>
    <t>KIOS TANDEM POS JL  TANJUNGPURA DEPAN PERUM JANGKAR MAS KELURAHAN KARANGANYAR INDRAMAYU 45213</t>
  </si>
  <si>
    <t>4. CENTRAL SUPPORT AND WAREHOUSE</t>
  </si>
  <si>
    <t>JL.KOPO JAYA RT.001 RW.01 MARGAHAYU UTARA-BABAKAN CIPARAY BANDUNG</t>
  </si>
  <si>
    <t>MARGAHAYU UTR/BABAKAN CIPARAY</t>
  </si>
  <si>
    <t>JLN. MT HARYONO NO. 21 CIGADUNG SUBANG</t>
  </si>
  <si>
    <t>Cigadung Subang</t>
  </si>
  <si>
    <t>JL D.I PANJAITAN NO 79 RT. 18 RW. 05 SOKLAT SUBANG KODE POS 41215</t>
  </si>
  <si>
    <t>JL  RAYA PASAR KALIJATI SUBANG</t>
  </si>
  <si>
    <t>KALIJATI</t>
  </si>
  <si>
    <t>JL KAMARUNG SELATAN RT 34/09 KAMARUNG KEC PAGADEN KAB SUBANG</t>
  </si>
  <si>
    <t>PEGADEN</t>
  </si>
  <si>
    <t>JLN. CIPUNAGARA SAKURIP NO. 69 RT. 03 RW. 08  CIPUNAGARA SUBANG 41257</t>
  </si>
  <si>
    <t>HAURGEULIS</t>
  </si>
  <si>
    <t>JL  RAYA PABUARAN,DESA PABUARAN KECAMATAN PABUARAN KABUPATEN  SUBANG</t>
  </si>
  <si>
    <t>JL RAYA CIPEUNDEY RT 00/003 KEC CIPEUNDEY KAB SUBANG</t>
  </si>
  <si>
    <t>KEC CIPEUNDEY KAB SUBANG</t>
  </si>
  <si>
    <t>KELURAHAN DALUNG, KECAMATAN KUTA UTARA</t>
  </si>
  <si>
    <t>KAB BULUKUMBA</t>
  </si>
  <si>
    <t>JL. RAYA PURWADADI RT. 22 RW. 05 PURWADADI BARAT KEC. PURWADADI  KAB. SUBANG</t>
  </si>
  <si>
    <t>JL. RAYA JALANCAGAK,   KEC. JALANCAGAK  KAB. SUBANG</t>
  </si>
  <si>
    <t>JALAN CAGAK</t>
  </si>
  <si>
    <t>CIPENDEUY</t>
  </si>
  <si>
    <t>JL  RAYA KALIJATI KP. BINAMARGA RT 11 RW 4 KALIJATI TIMUR KECAMATAN KALIJATI KECAMATAN SUBANG 41271</t>
  </si>
  <si>
    <t>JL. RAYA RANCABAGO DESA SUKAMULYA KEC PEGADEN KAB SUBANG 41252</t>
  </si>
  <si>
    <t>KIOS TANDEM POS JL  RAYA KALIJATI KP. BINAMARGA RT 11 RW 4 KALIJATI TIMUR KECAMATAN KALIJATI KECAMATAN SUBANG 41271</t>
  </si>
  <si>
    <t>KIOS TANDEM POS JL. RAYA RANCABAGO DESA SUKAMULYA KEC PEGADEN KAB SUBANG 41252</t>
  </si>
  <si>
    <t>JLN. PASAR AMPERA KP KOSEDAN RT 06 RW 01DS TANJUNG SARI BARAT CIKAUM SUBANG 41253</t>
  </si>
  <si>
    <t>TANJUNGSARI BARAT / CIKAUM</t>
  </si>
  <si>
    <t>JL RAYA PATROL RT 16 RW 06 DESA TAMBAK MEKAR KEC JALANCAGAK KAB SUBANG 41381</t>
  </si>
  <si>
    <t>TAMBAK MEKAR/ CAGAK</t>
  </si>
  <si>
    <t>KOMP. PERGUDANGAN KATIASA JL  KATIASA NO. 7A GUDANG 4 CIREBON</t>
  </si>
  <si>
    <t>JL KOLONEL MASTURI KELURAHAN SUKA JAYA KECAMATAN LEMBANG - BANDUNG</t>
  </si>
  <si>
    <t xml:space="preserve">KEL SUKA JAYA KEC LEMBANG </t>
  </si>
  <si>
    <t>JL  GRAND HOTEL KAV 9 RT/RW 003/002</t>
  </si>
  <si>
    <t>KELURAHAN  LEMBANG KECAMATAN LEMBANG</t>
  </si>
  <si>
    <t>KABUPATEN  BANDUNG BARAT</t>
  </si>
  <si>
    <t>JL  GEGERKALONG HILIR NO. 154/173 A RT 01 RW 08 KELURAHAN  GEGERKALONG – KECAMATAN SUKASARI 40153</t>
  </si>
  <si>
    <t xml:space="preserve">KEL. GEGERKALONG / KEC. SUKASARI </t>
  </si>
  <si>
    <t>KAB. BANDUNG</t>
  </si>
  <si>
    <t>JL RAYA LEMBANG 388</t>
  </si>
  <si>
    <t>KEL. LEMBANG / KEC. LEMBANG</t>
  </si>
  <si>
    <t>KAB. BANDUNG BARAT</t>
  </si>
  <si>
    <t>JL RAYA TANGKUBAN PERAHU</t>
  </si>
  <si>
    <t>BANDUNG 2</t>
  </si>
  <si>
    <t>JL. BABAKAN NO 183 RT004/002 RACAKASUMBA/SOLOKAN JERUK KAB BANDUNG</t>
  </si>
  <si>
    <t>RANCAKASUMBA/SOLOKAN JERUK</t>
  </si>
  <si>
    <t>Jl. Babakan no. 183 RT 04/02 Rancakasumba - Solokan Jeruk, kab Bandung</t>
  </si>
  <si>
    <t>JL  SOEKARNO-HATTA NO.681B RT/RW 006/006 KELURAHAN  JATISARI KECAMATAN BUAHBATU KODYA BANDUNG</t>
  </si>
  <si>
    <t>BUAHBATU</t>
  </si>
  <si>
    <t>TANDEM DI CABANG JL  SOEKARNO-HATTA NO.681B RT/RW 006/006 KELURAHAN  JATISARI KECAMATAN BUAHBATU KODYA BANDUNG</t>
  </si>
  <si>
    <t>JL RY LASWI NO 166 CIPARAY-MAJALAYA-BANDUNG</t>
  </si>
  <si>
    <t>KAB BANDUNG</t>
  </si>
  <si>
    <t>JL  TERS. JAKARTA NO.244 RT.002/RW016 ANTAPANI TENGAH-ANTAPANI-BANDUNG</t>
  </si>
  <si>
    <t>ANTAPANI TENGAH-ANTAPANI</t>
  </si>
  <si>
    <t>JL  RAYA CIKUTRA NO.230 RT/ RW 003/ 002 KELURAHAN  SUKAPADA KECAMATAN CIBEUNYING KIDUL KODYA BANDUNG</t>
  </si>
  <si>
    <t>SUKAPADA-CIBEUNYING KIDUL</t>
  </si>
  <si>
    <t>TANDEM CABANG BANDUNG JL  SOEKARNO-HATTA NO.681B RT/RW 006/006 KELURAHAN  JATISARI KECAMATAN BUAHBATU KODYA BANDUNG</t>
  </si>
  <si>
    <t>TANDEM CABANG BANDUNG 2 JL  SOEKARNO-HATTA NO.681B RT/RW 006/006 KELURAHAN  JATISARI KECAMATAN BUAHBATU KODYA BANDUNG</t>
  </si>
  <si>
    <t>CIPADUNG WETAN-PANYILEUKAN</t>
  </si>
  <si>
    <t>KOMPLEK RUKO PERMATA MAJALAYA BLOK A 8-9 JL TENGAH NO 05 MAJALAYA</t>
  </si>
  <si>
    <t>MAJALAYA-MAJALAYA</t>
  </si>
  <si>
    <t>JL. CISOKAN JL. CISOKAN NO. 56 RT004/ RW009 KEL. CIHAURGEULIS KEC.     CIBEUNYING KALER KOTA BANDUNG.</t>
  </si>
  <si>
    <t>SUKAMAKU-CIBEUNYING KIDUL</t>
  </si>
  <si>
    <t>JL IBRAHIM AJI NO 296 RT 10 RW 1</t>
  </si>
  <si>
    <t>KEBON KANGKUNG-KIARACONDONG</t>
  </si>
  <si>
    <t>BATU NUNGGAL</t>
  </si>
  <si>
    <t>JL. BKR REGOL BANDUNG</t>
  </si>
  <si>
    <t>REGAL</t>
  </si>
  <si>
    <t>MAJALAYA</t>
  </si>
  <si>
    <t xml:space="preserve">JL. KEBAKTIAN NO 8 RT 01/06 KEL. BABAKAN SARI KEC. KIARACONDONG KOTA BANDUNG </t>
  </si>
  <si>
    <t>KEL BABAKAN SARI KEC KIARA CONDONG</t>
  </si>
  <si>
    <t>JL RAYA CIBURUY NO 105 RT 03 RW 05 KELURAHAN PADALARANG KECAMATAN PADALARANG KABUPATEN BANDUNG BARAT KODEPOS 40553</t>
  </si>
  <si>
    <t>BANDUNG BARAT</t>
  </si>
  <si>
    <t>JL RAYA CILILIN SINDANGKERTA KP GANDOK 02/09 DS CIKADU KECAMATAN SINDANGKERTA 40563</t>
  </si>
  <si>
    <t>CIKADU KEC SINDANGKERTA</t>
  </si>
  <si>
    <t>KAB BANDUNG BARAT</t>
  </si>
  <si>
    <t>JL RAYA PURWAKARTA KP WARUNG JATI RT 004/010 DESA CIPTAGUMUKTI KEC CIKALONG WETAN</t>
  </si>
  <si>
    <t>CIKALONG WETAN</t>
  </si>
  <si>
    <t>JL RAYA CIBURUY RT 03 RW 05 KELURAHAN PADALARANG KECAMATAN PADALARANG KABUPATEN BANDUNG BARAT KODE POS 40553</t>
  </si>
  <si>
    <t>KEL PADALARANG KEC PADALARANG</t>
  </si>
  <si>
    <t>JL Raya Pembangunan No. 85 Citapen Kec Cihampelas Kab Bandung Barat 40562</t>
  </si>
  <si>
    <t>KEL CIHAMPELAS KEC CIGHAMPELAS</t>
  </si>
  <si>
    <t>JL RAJAMANDALA KP WARUNGTIWU RT 003 RW 008 DESA RAJAMANDALA KULON KEC CIPATAT KAB BANDUNG BARAT KODE POS 40554</t>
  </si>
  <si>
    <t>RAJAMANDALA KULON  KEC CIPATAT</t>
  </si>
  <si>
    <t>JL RAYA BATU JAJAR KP CITRA BAPANG RT 03/09 KELURAHAN GIRIASIH  DESA GIRIASIH RT 03/09 KABUPATEN BANDUNG BARAT KODE POS 40561</t>
  </si>
  <si>
    <t>KEL GIRIASIH KEC BATUJAJAR</t>
  </si>
  <si>
    <t>JL PLTA SAGULING KP PANYINDANGAN RT 03 RW 03 DS BARANANGSING KEC CIPONGKOR KAB BANDUNG BARAT 40564</t>
  </si>
  <si>
    <t>KEL BARANANGSIANG KEC CIPONGKOR</t>
  </si>
  <si>
    <t>CILILIN</t>
  </si>
  <si>
    <t>JL RANCAPANGGUNG KELURAHAN RANCAPANGGUNG KECAMATAN CILILIN KODE POS 40562</t>
  </si>
  <si>
    <t>KIOS TANDEM POS JL RANCAPANGGUNG KELURAHAN RANCAPANGGUNG KECAMATAN CILILIN KODE POS 40562</t>
  </si>
  <si>
    <t>JLN. ION MARTASASMITA DUSUN PANGADANGAN RT 013 RW 005 DS RANCASARI KEC PAMANUKAN KAB SUBANG</t>
  </si>
  <si>
    <t>DS RANCASARI KEC PAMANUKAN KAB SUBANG</t>
  </si>
  <si>
    <t>JL RAYA ANJATAN DUSUN SABRANGWETAN RT 011 RW 004 DS ANJATAN UTARA KECAMATAN ANJATAN KABUPATEN  INDRAMAYU</t>
  </si>
  <si>
    <t xml:space="preserve">ANJATAN </t>
  </si>
  <si>
    <t xml:space="preserve">INDRAMAYU </t>
  </si>
  <si>
    <t>DUSUN WARUNG NANGKA NO. 101 RT 10 RW O3 DS. CIASEM TENGAH KEC. CIASEM KAB. SUBANG 41256</t>
  </si>
  <si>
    <t xml:space="preserve">CIASEM HILIR </t>
  </si>
  <si>
    <t xml:space="preserve">SUBANG </t>
  </si>
  <si>
    <t>BLOK KEBON BUAH RT 017 RW 007 DESA SUKAJATI KECAMATAN HAURGEULIS KAB INDRAMAYU</t>
  </si>
  <si>
    <t xml:space="preserve">HAURGELIS </t>
  </si>
  <si>
    <t>DUSUN KAUM MUDA RT 001/001 KELURAHAN LENGKONG JAYA KECAMATAN PAMANUKAN KABUPATEN SUBANG</t>
  </si>
  <si>
    <t xml:space="preserve">PAMANUKAN </t>
  </si>
  <si>
    <t>DUSUN JATIREJA RT 002 RW 001 DESA JATIREJA KECAMATAN COMPRENG KABUPATEN  SUBANG 41258</t>
  </si>
  <si>
    <t xml:space="preserve">COMPRENG </t>
  </si>
  <si>
    <t>DUSUN WATES RT 14 RW 004 DESA BINONG KECAMATAN BINONG KABUPATEN  SUBANG 41253</t>
  </si>
  <si>
    <t xml:space="preserve">BINONG </t>
  </si>
  <si>
    <t>JL  JEND. SUDIRMAN NO.101 CIPANCUH HAURGEULIS INDRAMAYU</t>
  </si>
  <si>
    <t>CIASEM</t>
  </si>
  <si>
    <t>JL  JEND A. YANI NO. 3 SUKAMANDI SUBANG 41357</t>
  </si>
  <si>
    <t>KIOS TANDEM POS JL  JEND. SUDIRMAN NO.101 CIPANCUH HAURGEULIS INDRAMAYU</t>
  </si>
  <si>
    <t>BLOK GABEL RT 002 RW 002 DESA GANTAR KECAMATANGANTAR INDRAMAYU 45264</t>
  </si>
  <si>
    <t xml:space="preserve">GANTAR </t>
  </si>
  <si>
    <t>GARUT RUKO (A)</t>
  </si>
  <si>
    <t>JL  GUNTUR KOMP. RUKO IBC BLOK A 1-2 &amp; 37 KELURAHAN  PAKUWON KECAMATAN GARUT KOTA KABUPATEN  GARUT 44117</t>
  </si>
  <si>
    <t>GARUT KOTA</t>
  </si>
  <si>
    <t>JL RAYA PAPANDAYAN KEL, PAMINGGIR KEC GARUT KOTA</t>
  </si>
  <si>
    <t>KP GENTENG RT001/009 NGAMPLANG CILAWU</t>
  </si>
  <si>
    <t>CILAWU</t>
  </si>
  <si>
    <t>JALAN RAYA BAYONGBONG KM 11  KP BBK CARINGIN RT 1 RW 11 BOYONGBONG GARUT</t>
  </si>
  <si>
    <t>BOYONGBONG</t>
  </si>
  <si>
    <t>JL  RAYA CIKAJANG NO 162 RT 05 RW 01 DESA PADASUKA KECAMATANCIKAJANG KABUPATEN  GARUT 44171</t>
  </si>
  <si>
    <t xml:space="preserve">KELURAHAN MONTONG GAMANG KECAMATAN KOPANG </t>
  </si>
  <si>
    <t>LOMBOK TIMUR</t>
  </si>
  <si>
    <t xml:space="preserve">KELURAHAN UBUNG KECAMATAN JONGGAT </t>
  </si>
  <si>
    <t>JL RAYA WANARAJA NO 340 RT03/04 DS WANASARI KEC WANARAJA KAB GARUT</t>
  </si>
  <si>
    <t xml:space="preserve">KECAMATAN PRAYA TENGAH </t>
  </si>
  <si>
    <t>CIKAJANG</t>
  </si>
  <si>
    <t>KP.PASAR KULON RT 01 RW 01 DS PADASUKA KEC CIKAJANG KAB GARUT</t>
  </si>
  <si>
    <t>PADASUKA/CIKAJANG</t>
  </si>
  <si>
    <t>JL MANDALAWANGI NO 25 RT003/001 DESA TALAGASARI  KEC KADUNGORA KAB GARUT</t>
  </si>
  <si>
    <t>desa talagasari  kec kadungora</t>
  </si>
  <si>
    <t>JL TERUSAN KOPO KM 15,5 RT 1 RW 12 DESA SEKARWANGI</t>
  </si>
  <si>
    <t>SEKARWANGI/ SOREANG</t>
  </si>
  <si>
    <t>JL RANCABALI KM 5 KP CIKAREO RT 04 RW 26 DS ALAMENDAH KEC RANCABALI</t>
  </si>
  <si>
    <t>DS ALAMENDAH KEC RANCABALI</t>
  </si>
  <si>
    <t>JL RAYA RANCAMANYAR NO 1 A KP BOJONG KONENG RT 02 RW 13 DS RANCAMANYAR KEC BALEENDAH</t>
  </si>
  <si>
    <t>DS RANCAMANYAR KEC BALEENDAH</t>
  </si>
  <si>
    <t>JL  PASIR KERENCENG RT.004/RW,04 PEMEKARAN SOREANG, KOTA BANDUNG, PROVINSI JAWA BARAT</t>
  </si>
  <si>
    <t>JL RAYA NAMBO NO 7 KP NAMBO RT 04 RW 01 DS BATUKARUT KEC  ARJASARI</t>
  </si>
  <si>
    <t>DESA BATUKARUT KECAMATAN BANJARAN</t>
  </si>
  <si>
    <t>JL  RAYA CISONDARI NO 1B RT 01/01 DESA CISONDARI KECAMATAN PASIRJAMBU KABUPATEN  BANDUNG</t>
  </si>
  <si>
    <t>DESA PASIRJAMBU KECAMATAN CIWIDEY</t>
  </si>
  <si>
    <t>JL RAYA BANJARAN RT 01 RW 11 DS ANDIR KEC BALEENDAH</t>
  </si>
  <si>
    <t>DESA BALEENDAH KECAMATAN BALEENDAH</t>
  </si>
  <si>
    <t>V</t>
  </si>
  <si>
    <t xml:space="preserve">JL RAYA BANJARAN SOREANG KP CILUNCAT DS CILUNCAT CANGKUANG </t>
  </si>
  <si>
    <t>DESA CILUNCAT KECAMATAN SOREANG</t>
  </si>
  <si>
    <t>JL RAYA PANGALENGAN KM 23 RT 03/15 NO 118B  KP CIMENTENG DS JAGABAYA KEC CIMAUNG, KAB BANDUNG</t>
  </si>
  <si>
    <t>DESA CIMAUNG KECAMATAN CIMAUNG</t>
  </si>
  <si>
    <t>BALEENDAH</t>
  </si>
  <si>
    <t>JL. JAKSA NARANATA NO 16 RT 003 RW 015 KELURAHAN BALEENDAH KECAMATAN BALEENDAH KABUPATEN BANDUNG</t>
  </si>
  <si>
    <t>BALEEDAH</t>
  </si>
  <si>
    <t>TANDEM POS BALEENDAHJL. JAKSA NARANATA NO 16 RT 003 RW 015 KELURAHAN BALEENDAH KECAMATAN BALEENDAH KABUPATEN BANDUNG</t>
  </si>
  <si>
    <t>JLN RAYA TIMUR BANJARAN NO 43 KP PENGKOLAN RT 04 RW 03 DS BANJARAN WETAN KEC BANJARAN</t>
  </si>
  <si>
    <t>Ds Banjaran Wetan Kec Banjaran</t>
  </si>
  <si>
    <t>JL. RAYA MAJALAYA - CICALENGKA KP. WARUNG LEGA NO.63 RT.003 RW.006 DESA TANJUNGLAYA KECAMATAN CIKANCUNG KAB BANDUNG</t>
  </si>
  <si>
    <t>DESA TANJUNGLAYA KECAMATAN CIKANCUNG</t>
  </si>
  <si>
    <t>KABUPATEN BANDUNG</t>
  </si>
  <si>
    <t>JL RAYA TOGOG NO 295 RT 003/002 DESA CIMEKAR KEC CILEUNYI  KAB BANDUNG</t>
  </si>
  <si>
    <t>DESA CIMEKAR / KECAMATAN CILEUNYI</t>
  </si>
  <si>
    <t>JL RAYA CIBIRU NO 50 RT 004/012 DESA CIBIRU WETAN KECAMATAN CILEUNYI KABUPATEN BANDUNG</t>
  </si>
  <si>
    <t>DESA CIBIRU WETAN KECAMATAN CILEUNYI</t>
  </si>
  <si>
    <t>Jl. Raya Rancaekek – Majalaya RT.001 RW.006 Kp. Bojongjati Desa Bojongloa Kecamatan</t>
  </si>
  <si>
    <t>BOJONG JATI/BOJONG LOA</t>
  </si>
  <si>
    <t>JL  RAYA BARAT NO. 207 WARUNG PEUTEUY RT 02/02 TEMJOLAYA CICALENGKA 40395</t>
  </si>
  <si>
    <t>DESA TENJOLAYA KECAMATAN CICALENGKA</t>
  </si>
  <si>
    <t>JL. RAYA CITAMAN RT.004 RW.002 KM.35 DESA CITAMAN KECAMATAN CICALENGKA KABUPATEN BANDUNG</t>
  </si>
  <si>
    <t>DESA CITAMAN KECAMATAN CICALENGKA</t>
  </si>
  <si>
    <t>JL RAYA JATINANGOR KEC. JATINANGOR KAB SUMEDANG</t>
  </si>
  <si>
    <t>JATINANGOR</t>
  </si>
  <si>
    <t>JL KH AHMAD DAHLAN NO 52 RT 03 RW 24 KEL CIAMIS KEC CIAMIS KAB CIAMIS</t>
  </si>
  <si>
    <t>PURWAHARJA</t>
  </si>
  <si>
    <t> BANJAR</t>
  </si>
  <si>
    <t>JL LETJEN SUWARTO NO RT 07 RW 17 KEL KARANGPANIMBAL KEC PARUNGSARI KOTA BANJAR</t>
  </si>
  <si>
    <t>KEL KARANGPANIMBAL KEC PARUNGSARI KOTA BANJAR</t>
  </si>
  <si>
    <t>TANDEM DI POS PARIGI JL  RAYA BABAKAN (SAMPING LAYAR ELEKTRONIK) DESA KAMURANG RT 005/RW 011 BABAKAN, KECAMATAN PANGANDARAN, KABUPATEN  PANGANDARAN 46396</t>
  </si>
  <si>
    <t>KEL PARIGI KEC PARIGI</t>
  </si>
  <si>
    <t>PANGANDARAN</t>
  </si>
  <si>
    <t>JL  RAYA BABAKAN (SAMPING LAYAR ELEKTRONIK) DESA KAMURANG RT 005/RW 011 BABAKAN, KECAMATAN PANGANDARAN, KABUPATEN  PANGANDARAN 46396</t>
  </si>
  <si>
    <t>TANDEM CABANG JL KH AHMAD DAHLAN NO 52 RT 03 RW 24 KEL CIAMIS KEC CIAMIS KAB CIAMIS</t>
  </si>
  <si>
    <t>WARUNG KULON RT 04 RT 01  IMBA NAGARA RAYA CIAMIS</t>
  </si>
  <si>
    <t>CIAMIS</t>
  </si>
  <si>
    <t>JL  KOPO 436 A RT 01 RW 05 KELURAHAN  MARGAHAYU UTARA KECAMATAN BABAKAN CIPARAY KODE POS 40224</t>
  </si>
  <si>
    <t>BABAKAN CIPARAY</t>
  </si>
  <si>
    <t>JLN CISIRUNG RT 01 RW 19 CANGKUANG KULON DAYEUHKOLOT</t>
  </si>
  <si>
    <t>KEL CANGKUANG KULON / KEC DAYEUHKOLOT</t>
  </si>
  <si>
    <t>JL RAYA KATAPANG PANGAUBAN RT002/002 KEL PANGAUBAN KEC KATAPANG KAB BANDUNG</t>
  </si>
  <si>
    <t>KEL PANGAUBAN / KEC KATAPANG</t>
  </si>
  <si>
    <t>KEL MARGAHAYU UTARA / KEC BABAKAN CIPARAY</t>
  </si>
  <si>
    <t xml:space="preserve">TANDEM KIOS CIBADUYUT JL CIBADUYUT BANDUNG </t>
  </si>
  <si>
    <t>JL SADARMANAH 1 01/05 KELURAHAN LEWIGAJAH KECAMATAN CIMAHI SELATAN KOTA CIMAHI</t>
  </si>
  <si>
    <t>LEUWIGAJAH/CIMAHI SELATAN</t>
  </si>
  <si>
    <t>CIMAHI</t>
  </si>
  <si>
    <t>TANDEM POS NGAMRPRAH JL RAYA BARAT NO 818 A KELURAHAN PADASUKA KECAMATAN CIMAHI TENGAH</t>
  </si>
  <si>
    <t xml:space="preserve">CIPAGERAN, CIMAHI UTARA KOTA CIMAHI </t>
  </si>
  <si>
    <t>JL  HMS MINTAREDIA A 11 PERUMAHAN TOWN PLACE BAROS CIMAHI TENGAH 40512</t>
  </si>
  <si>
    <t>NGAMPRAH</t>
  </si>
  <si>
    <t xml:space="preserve">JL SANGKURIANG NO 22 RT 07/05 CIPAGERAN, CIMAHI UTARA KOTA CIMAHI </t>
  </si>
  <si>
    <t>JL PAHLAWAN NO 30 RT 01 RW 09 DESA ARJAWINANGUN KEC ARJAWINANGUN KAB CIREBON</t>
  </si>
  <si>
    <t>TANDEM CABANG ARJAWINANGUN JL PAHLAWAN NO 30 RT 01 RW 09 DESA ARJAWINANGUN KEC ARJAWINANGUN KAB CIREBON</t>
  </si>
  <si>
    <t>ARJAWINANGUN/ARJAWINANGUN</t>
  </si>
  <si>
    <t>JL RAYA GEGESIK, DUSUN 01 RT.02/01 DESA GEGESIK WETAN (SEBELAH BANK BRI UNIT GEGESIK)</t>
  </si>
  <si>
    <t>GEGESIK /GEGESIK</t>
  </si>
  <si>
    <t>JL KI AGENG TEPAK PASAR MINGGU PALIMANANAN KABUPATEN CIREBON</t>
  </si>
  <si>
    <t>PALIMANAN/PALIMANAN</t>
  </si>
  <si>
    <t>TANDEM CABANG JL PAHLAWAN NO. 1 RT.01 RW.05 DESA ARJAWINANGUN KECAMATANARJAWINANGUN KABUPATEN CIREBON 45163</t>
  </si>
  <si>
    <t>JL. RAYA CIBUNGUR KP KRAJAN RT  02/01 DS CIBUNGUR KEC.BUNGURSARI PURWAKARTA</t>
  </si>
  <si>
    <t xml:space="preserve">DS CIBUNGUR KEC.BUNGURSARI </t>
  </si>
  <si>
    <t>JL KK SINGAWINATA NO 2 RT 25 RW 05 KELURAHAN NAGRITENGAH  PURWAKARTA KODE POS 41114</t>
  </si>
  <si>
    <t>KP.GUNUNG CUPU RT 1 RW 1 DESA ANJUN KECAMATAN PLERED</t>
  </si>
  <si>
    <t>DS.ANJUN / KEC PLERED</t>
  </si>
  <si>
    <t>TANDEM CABANG JL KK SINGAWINATA NO 2 RT 25 RW 05 KELURAHAN NAGRITENGAH  PURWAKARTA KODE POS 41114</t>
  </si>
  <si>
    <t>KP.SUKAMULYA RT 13/03 CAMPAKA PURWAKARTA</t>
  </si>
  <si>
    <t>DS.CAMPAKASARI / KEC CAMPAKA</t>
  </si>
  <si>
    <t>JL RAYA SADANG – CIWANGI RT 27 RW 06 DESA CIWANGI KECAMATAN BUNGURSARI KABUPATEN PURWAKARTA 41181</t>
  </si>
  <si>
    <t>DS. MARACANG / KEC BABAKANCIKAO</t>
  </si>
  <si>
    <t>KP PILAR RT 12 /RW 04 DS SUKAMANAH KECAMATAN BOJONG KABUPATEN PURWAKARTA KODE POS 41164</t>
  </si>
  <si>
    <t>DS.SUKAMANAH / KEC BOJONG</t>
  </si>
  <si>
    <t>KP.CILEGONG UTARA RT 3/1 DS.JATILUHUR KECAMATANJATILUHUR PURWAKARTA</t>
  </si>
  <si>
    <t>DS.KEMBANGKUNING / JATILUHUR</t>
  </si>
  <si>
    <t>PLERED</t>
  </si>
  <si>
    <t>JL  WARUNG KANDANG RT 11 RW 03 SINDANG SARI PLERED KODE POS 41162</t>
  </si>
  <si>
    <t>BOJONG</t>
  </si>
  <si>
    <t>KIOS TANDEM POS JL  WARUNG KANDANG RT 11 RW 03 SINDANG SARI PLERED KODE POS 41162</t>
  </si>
  <si>
    <t>JL. RAYA SAWIT RT 6 /2 DS. SAWIT KEC. DARANGDAN KAB. PURWAKARTA</t>
  </si>
  <si>
    <t>DS. SAWIT KEC. DARANGDAN KAB. PURWAKARTA</t>
  </si>
  <si>
    <t>JL. TERS KPT.HALIM DS LEBAK ANYAR RT 02/01 KEC.PASAWAHAN KAB.PURWAKARTA</t>
  </si>
  <si>
    <t>KEC.PASAWAHAN KAB.PURWAKARTA</t>
  </si>
  <si>
    <t>CREDIT CENTRAL REGION BANDUNG</t>
  </si>
  <si>
    <t xml:space="preserve">JL  JENDERAL SUDIRMAN NO.656 G KELURAHAN GARUDA ,KECAMATAN ANDIR BANDUNG WILAYAH BOJANEGARA – JAWA BARAT </t>
  </si>
  <si>
    <t>CREDIT CENTRAL REGION BANDUNG 2</t>
  </si>
  <si>
    <t>KOMPLEK ASTRA BIZ CENTER JL  SOEKARNO HATTA NO 438 D KELURAHAN PASIR LUYU KECAMATAN REGOL KOTA BANDUNG</t>
  </si>
  <si>
    <t xml:space="preserve">JL  PAMULARSIH NO.71 KELURAHAN BONGSARI KECAMATAN SEMARANG BARAT SEMARANG JAWA TENGAH </t>
  </si>
  <si>
    <t>SEMARANG BARAT</t>
  </si>
  <si>
    <t>TANDEM POS BANYUMANIK JL  RUKO DURIAN NO. 05 RT 07 RW 01 KELURAHAN SRONDOL WETAN KECAMATAN BANYUMANIK KOTA SEMARANG</t>
  </si>
  <si>
    <t>SRONDOL WETAN/BANYUMANIK</t>
  </si>
  <si>
    <t>JL  PROF. DR. HAMKA RT. 003 RW. 004 KELURAHAN  TAMBAKAJI KECAMATAN NGALIYAN KOTA SEMARANG-JAWA TENGAH</t>
  </si>
  <si>
    <t>TAMBAK AJI/NGALIYAN</t>
  </si>
  <si>
    <t>TANDEM POS MIJEN JL  RAYA MIJEN-NGALIAN, KOMPLEK RUKO JATISARI PERMAI BLOK C NO.6. KELURAHAN  JATISARI KECAMATAN MIJEN -SEMARANG</t>
  </si>
  <si>
    <t>JATISARI / MIJEN</t>
  </si>
  <si>
    <t>JL  PAMULARSIH NO. 71 KELURAHAN  BONGSARI KECAMATAN SEMARANG BARAT-SEMARANG, 50148.</t>
  </si>
  <si>
    <t>BONGSARI/SEMARANG BARAT</t>
  </si>
  <si>
    <t xml:space="preserve">TANDEM CABANG JL  PAMULARSIH NO.71 KELURAHAN BONGSARI KECAMATAN SEMARANG BARAT SEMARANG JAWA TENGAH </t>
  </si>
  <si>
    <t>GUNUNG PATI/GUNUNG PATI</t>
  </si>
  <si>
    <t>MIJEN</t>
  </si>
  <si>
    <t xml:space="preserve"> JL  RAYA MIJEN-NGALIAN, KOMPLEK RUKO JATISARI PERMAI BLOK C NO.6. KELURAHAN  JATISARI KECAMATAN MIJEN -SEMARANG</t>
  </si>
  <si>
    <t>BANYUMANIK</t>
  </si>
  <si>
    <t>JL  RUKO DURIAN NO. 05 RT 07 RW 01 KELURAHAN SRONDOL WETAN KECAMATAN BANYUMANIK KOTA SEMARANG</t>
  </si>
  <si>
    <t>JL. RAYA PATEMON GUNUNGPATI</t>
  </si>
  <si>
    <t>SEKARAN</t>
  </si>
  <si>
    <t>JL  MAGELANG KM,4, DESA SINDUADI, KECAMATAN MLATI, KABUPATEN SLEMAN, PROPINSI DAERAH ISTIMEWA YOGYAKARTA</t>
  </si>
  <si>
    <t>TANDEM POS BANTUL JL BANTUL MELIKAN LOR DK GANDEKAN RT 04 BANTUL BANTUL BANTUL, 55711</t>
  </si>
  <si>
    <t>GUNUNG KIDUL</t>
  </si>
  <si>
    <t xml:space="preserve">TANDEM CAC YOGYAKARTA JL  HOS COKROAMINOTO NO.163 KELURAHAN TEGAL REJO KECAMATAN TEGAL REJO YOGYAKARTA JAWA TENGAH </t>
  </si>
  <si>
    <t>JL HOS COKROAMINOTO 163 YK, TEGALREJO RT 21/06 TEGALREJO TEGALREJO YOGYAKARTA, 55244</t>
  </si>
  <si>
    <t>SLEMAN/YOGYAKARTA</t>
  </si>
  <si>
    <t>TANDEM POS WATES JL BRIGJEN KATAMSO WAKAPAN WATES KULON PROGO 55611</t>
  </si>
  <si>
    <t xml:space="preserve">JL IMOGIRI TIMUR KM 7,5 GROJOGAN </t>
  </si>
  <si>
    <t>WIROKERTEN/BANGUNTAPAN</t>
  </si>
  <si>
    <t>JL  SISINGAMANGARAJA BRONTOKUSUMAN MERGANSANG (DEPAN PASAR TELO) YOGYAKARTA</t>
  </si>
  <si>
    <t>BRONTOKUSUMAN MERGANGSAN</t>
  </si>
  <si>
    <t>JL GODEAN NGABEAN RT20 NOGOTIRTO GAMPING SLEMAN 55292</t>
  </si>
  <si>
    <t>JL BANTUL MELIKAN LOR DK GANDEKAN RT 04 BANTUL BANTUL BANTUL, 55711</t>
  </si>
  <si>
    <t>WONOSARI</t>
  </si>
  <si>
    <t>JL. WAKAPAN DRIYAN WATES KULONPROGO</t>
  </si>
  <si>
    <t>KULON PROGO</t>
  </si>
  <si>
    <t>JL WATES KM 10,5 BANDUT LOR RT 34 ARGOREJO SEDAYU BANTUL</t>
  </si>
  <si>
    <t>SEDAYU</t>
  </si>
  <si>
    <t>JL GARUDA  RT 04/RW 02 KEL KEMANTRAN KEC KRAMAT</t>
  </si>
  <si>
    <t>KEL KEMANTRAN KEC KRAMAT</t>
  </si>
  <si>
    <t>KAB TEGAL</t>
  </si>
  <si>
    <t>JL RAYA BALAMOA PANGKAH NO 87 KEL BALAMOA KEC PANGKAH</t>
  </si>
  <si>
    <t>KEL BALAMOA KEC PANGKAH</t>
  </si>
  <si>
    <t xml:space="preserve">1 RUKO 2 LANTAI </t>
  </si>
  <si>
    <t xml:space="preserve">JL  LAKSDA YOS SUDARSO KAV.20 KOMPLEK RUKO NIRMALA ESTATE NO.23 &amp; 24 KELURAHAN MINTARAGEN  KECAMATAN TEGAL TIMUR TEGAL JAWA TENGAH </t>
  </si>
  <si>
    <t>KIOS T MARGASARI</t>
  </si>
  <si>
    <t>TANDEM DI POS SLAWI JL ANOA RAYA RT.26/04 DESA HARJOSARI KIDUL</t>
  </si>
  <si>
    <t xml:space="preserve"> KAB TEGAL</t>
  </si>
  <si>
    <t>TANDEM POS BOJONG JL  RAYA TEGAL- PURWOKERTO LOR DESA LEBAKSIU RT 003/002 KECAMATAN LEBAKSIU KABUPATEN  TEGAL 52461</t>
  </si>
  <si>
    <t>LEBAKSIU</t>
  </si>
  <si>
    <t>JL  RAYA TEGAL- PURWOKERTO LOR DESA LEBAKSIU RT 003/002 KECAMATAN LEBAKSIU KABUPATEN  TEGAL 52461</t>
  </si>
  <si>
    <t>SLAWI</t>
  </si>
  <si>
    <t>JLN ANOA NO 6 RT26 RW04 DESA HARJO SARI KIDUL KEC ADIWERNA, TEGAL JAWA TENGAH</t>
  </si>
  <si>
    <t>DESA HARJOSARI KIDUL KECAMATAN ADIWERNA</t>
  </si>
  <si>
    <t xml:space="preserve">TANDEM CABANG TEGAL JL  LAKSDA YOS SUDARSO KAV.20 KOMPLEK RUKO NIRMALA ESTATE NO.23 &amp; 24 KELURAHAN MINTARAGEN  KECAMATAN TEGAL TIMUR TEGAL JAWA TENGAH </t>
  </si>
  <si>
    <t>JL KALINYAMAT KULON  RT 05/ RW 03 MARGADANA</t>
  </si>
  <si>
    <t>MARGADANA</t>
  </si>
  <si>
    <t>KOMPLEK RUKO SOLO BARU BLOK AA NO.15 JL  IR. SOEKARNO (RAYA SOLOBARU) BLOK AA.15 DS/ LANGENHARJO, KECAMATAN GROGOL, KABUPATEN  SUKOHARJO</t>
  </si>
  <si>
    <t>GROGOL</t>
  </si>
  <si>
    <t>SUKOHARJO</t>
  </si>
  <si>
    <t>RUKO KLODRAN JL  ADISUMARNO NO. 10, KLODRAN, COLOMADU, KARANGANYAR</t>
  </si>
  <si>
    <t>KARANGANYAR/JAWA TENGAH</t>
  </si>
  <si>
    <t>JL  COKROAMINOTO NO 61 KABUPATEN KLATEN TENGAH, KLATEN</t>
  </si>
  <si>
    <t>KLATEN/JAWA TENGAH</t>
  </si>
  <si>
    <t>JL  IR. SOEKARNO (RAYA SOLOBARU) BLOK AA.15 DS/ LANGENHARJO, KECAMATAN GROGOL, KABUPATEN  SUKOHARJO</t>
  </si>
  <si>
    <t>JL. BAYANGKARA NO 66 LAWEYAN  SURAKARTA</t>
  </si>
  <si>
    <t>SURAKARTA/JAWA TENGAH</t>
  </si>
  <si>
    <t>JL  RM SAID KOMPLEK RUKO GIRIWONO KODEPOS 57612</t>
  </si>
  <si>
    <t>WONOGIRI/JAWA TENGAH</t>
  </si>
  <si>
    <t xml:space="preserve">JL.RAYA PS.PEDAN,POLANHARJO,SOBAYAN,KEC.PEDAN,KAB.KLATEN </t>
  </si>
  <si>
    <t>SOBAYAN PEDAN</t>
  </si>
  <si>
    <t>KLATEN</t>
  </si>
  <si>
    <t>SOLO KOTA</t>
  </si>
  <si>
    <t>KLODRAN</t>
  </si>
  <si>
    <t>KARANG ANYAR</t>
  </si>
  <si>
    <t>TEGALMULYO</t>
  </si>
  <si>
    <t>KLATEN TENGAH</t>
  </si>
  <si>
    <t>WONOGIRI</t>
  </si>
  <si>
    <t>JL  JENDERAL SUDIRMAN, KELURAHAN KEBULEN, KECAMATAN PEKALONGAN BARAT, KOTA PEKALONGAN, PROPINSI JAWA TENGAH</t>
  </si>
  <si>
    <t>PEKALONGAN BARAT</t>
  </si>
  <si>
    <t>DESA KAIBAHAN RT06/04 KESESI KAB PEKALONGAN</t>
  </si>
  <si>
    <t>NYAMUK/KAJEN</t>
  </si>
  <si>
    <t>KABUPATEN PEKALONGAN</t>
  </si>
  <si>
    <t>TANDEM DEALER JL  MEYJEN SUTOYO RT 005/002 GUMAWANG WIRADESA PEKALONGAN</t>
  </si>
  <si>
    <t>WIRADESA</t>
  </si>
  <si>
    <t>JAWA TENGAH</t>
  </si>
  <si>
    <t>JL SERUNI RT07/12 PONCOL KEC PEKALONGAN TIMUR KOTA PEKALONGAN</t>
  </si>
  <si>
    <t>KEL PONCOL PEKALONGAN TIMUR</t>
  </si>
  <si>
    <t>KOTA PEKALONGAN</t>
  </si>
  <si>
    <t>JL RAYA GEMBONG NO.3 KEDUNGWUNI KABUPATEN  PEKALONGAN 51171</t>
  </si>
  <si>
    <t>GEMBONG/KEDUNGWUNI</t>
  </si>
  <si>
    <t>KEDUNGWUNI</t>
  </si>
  <si>
    <t>KAJEN</t>
  </si>
  <si>
    <t>JL MANDUROREJO NO.470 KAJEN PEKALONGAN 51161 KABUPATEN PEKALONGAN</t>
  </si>
  <si>
    <t>TANDEM CABANG PEKALONGAN JL  JENDERAL SUDIRMAN, KELURAHAN KEBULEN, KECAMATAN PEKALONGAN BARAT, KOTA PEKALONGAN, PROPINSI JAWA TENGAH</t>
  </si>
  <si>
    <t>DESA NGEMPLAK RT 05 RW 01 KECAMATAN UNDAAN KAB. KUDUS</t>
  </si>
  <si>
    <t>KEC JATI</t>
  </si>
  <si>
    <t xml:space="preserve">JL  A YANI KOMPLEK RUKO PANJUNAN BLOK A NO. 3&amp; 4 KELURAHAN PANJUNAN KECAMATAN KOTA KUDUS KUDUS JAWA TENGAH </t>
  </si>
  <si>
    <t>KUDUS KOTA</t>
  </si>
  <si>
    <t>TANDEM POS JEKULO JL  RAYA KUDUS PATI KM 9 NO. 210 RT 01 RW 09 KAUMAN KECAMATAN JEKULO KUDUS</t>
  </si>
  <si>
    <t>JEKULO</t>
  </si>
  <si>
    <t>JL  DEMAK – KUDUS  NO : 34 MRANAK DEMAK</t>
  </si>
  <si>
    <t>KECAMATAN WONOSALAM</t>
  </si>
  <si>
    <t>KAB DEMAK</t>
  </si>
  <si>
    <t>JL  A. YANI RUKO PANJUNAN A 3-4 KUDUS</t>
  </si>
  <si>
    <t>KECAMATAN KOTA KUDUS</t>
  </si>
  <si>
    <t>TANDEM POS JEKULO DESA GARUNG LOR / KEC. KALIWUNGU</t>
  </si>
  <si>
    <t>DESA GARUNG LOR / KEC. KALIWUNGU</t>
  </si>
  <si>
    <t>KAB. KUDUS</t>
  </si>
  <si>
    <t xml:space="preserve">TANDEM POS DEMAK JL  A YANI KOMPLEK RUKO PANJUNAN BLOK A NO. 3&amp; 4 KELURAHAN PANJUNAN KECAMATAN KOTA KUDUS KUDUS JAWA TENGAH </t>
  </si>
  <si>
    <t>JL  RAYA KUDUS PATI KM 9 NO. 210 RT 01 RW 09 KAUMAN KECAMATAN JEKULO KUDUS</t>
  </si>
  <si>
    <t>DEMAK</t>
  </si>
  <si>
    <t>JL  DEMAK KUDUS NO. 34 MRANAK WONOSALAM DEMAK</t>
  </si>
  <si>
    <t>WONOSALAM</t>
  </si>
  <si>
    <t>JL  SUPARJO RUSTAM 08  RT 06/01 BERKOH PURWOERTO SELATAN PURWOKERTO 52314</t>
  </si>
  <si>
    <t> BANYUMAS</t>
  </si>
  <si>
    <t>PURWOKERTO SELATAN</t>
  </si>
  <si>
    <t>TANDEM POS BANYUMAS JALAN GATOT SUBROTO DESA KEDUNG UTER BANYUMAS JAWA TENGAH 53191</t>
  </si>
  <si>
    <t>BANYUMAS</t>
  </si>
  <si>
    <t>JALAN GATOT SUBROTO DESA KEDUNG UTER BANYUMAS JAWA TENGAH 53191</t>
  </si>
  <si>
    <t>TANDEM CABANG JL  SUPARJO RUSTAM 08  RT 06/01 BERKOH PURWOERTO SELATAN PURWOKERTO 52314</t>
  </si>
  <si>
    <t>JL. KERTAWIBAWA RT 003/003 PASIR LOR KARANGLEWAS PASIR LOR BANYUMAS</t>
  </si>
  <si>
    <t>Pasir Lor Karanglewas Pasir Lor Banyumas</t>
  </si>
  <si>
    <t>JALAN LAWU NO.215 A</t>
  </si>
  <si>
    <t>KARANGPANDAN</t>
  </si>
  <si>
    <t>JL  RAYA PALUR KM.0,5 NO.46A  RT.05 RW.02 NGRINGO, JATEN, KABUPATEN  KARANGANYAR JAWA TENGAH – 57771</t>
  </si>
  <si>
    <t>JATEN</t>
  </si>
  <si>
    <t>KARANGANYAR</t>
  </si>
  <si>
    <t> 57731</t>
  </si>
  <si>
    <t>Jalan Solo – Purwodadi, Ngeseng RT 04/I Gemolong Sragen</t>
  </si>
  <si>
    <t>GEMOLONG</t>
  </si>
  <si>
    <t>SRAGEN/JAWA TENGAH</t>
  </si>
  <si>
    <t>JL  LAWU 17 KARANGANYAR (PERPANJANGAN)</t>
  </si>
  <si>
    <t>JURUG/NGRINGO</t>
  </si>
  <si>
    <t>JL  RAYA SUKOWATI NO. 458</t>
  </si>
  <si>
    <t>SRAGEN</t>
  </si>
  <si>
    <t>JL JAYA WIJAYA NO.114 RT.001 RW.021 MOJOSONGO JEBRES SURAKARTA JAWA TENGAH</t>
  </si>
  <si>
    <t>MOJOSONGO/JEBRES</t>
  </si>
  <si>
    <t>JL  GATOT SUBROTO NO, 8, KELURAHAN GUNUNGSIMPING, KECAMATAN CILACAP TENGAH, KABUPATEN CILACAP, PROPINSI JAWA TENGAH</t>
  </si>
  <si>
    <t>CILACAP TENGAH</t>
  </si>
  <si>
    <t>JL. URIP SUMOHARJO RT003/RW002 MERTASINGA, CILACAP UTARA</t>
  </si>
  <si>
    <t>TANDEM CABANG JL  JEND SUDIRMAN NO. 13 RT 15 RW 04 KROYA CILACAP 53282</t>
  </si>
  <si>
    <t>KEL. KROYA, KEC. KROYA</t>
  </si>
  <si>
    <t>JALAN SIMPANG TIGA RT03/RW02 KARANGREJA, MAOS CILACAP</t>
  </si>
  <si>
    <t>MAOS CILACAP</t>
  </si>
  <si>
    <t>SAMPANG</t>
  </si>
  <si>
    <t>JL  JEND SUDIRMAN NO. 13 RT 15 RW 04 KROYA CILACAP 53282</t>
  </si>
  <si>
    <t>TANDEM CABANG  JL  GATOT SUBROTO NO, 8, KELURAHAN GUNUNGSIMPING, KECAMATAN CILACAP TENGAH, KABUPATEN CILACAP, PROPINSI JAWA TENGAH</t>
  </si>
  <si>
    <t>JL MT HARYONO 57 KAUMAN RT 02/03, KECAMATAN JEPARA KOTA, JEPARA  59417</t>
  </si>
  <si>
    <t>JL JEPARA KUDUS MARGOYOSO RT003/RW001 KALINYAMATAN JEPARA 59462</t>
  </si>
  <si>
    <t>MARGOYOSO/KALINYAMATAN</t>
  </si>
  <si>
    <t>JEPARA/JEPARA</t>
  </si>
  <si>
    <t xml:space="preserve">TANDEM POS KALIYAMATAN JL JEPARA KUDUS MARGOYOSO RT003/RW001 KALINYAMATAN JEPARA 59462 </t>
  </si>
  <si>
    <t xml:space="preserve">KALINYAMATAN </t>
  </si>
  <si>
    <t>JL. RAYA JEPARA PATI RT 02 RW 03</t>
  </si>
  <si>
    <t>KELING/KELING</t>
  </si>
  <si>
    <t>JL RAYA KRASAK-BANGSRI KM15 RT 01/16  BANGSRI JEPARA 59453</t>
  </si>
  <si>
    <t>KRASAK/BANGSRI</t>
  </si>
  <si>
    <t>KAUMAN/JEPARA</t>
  </si>
  <si>
    <t>BANGSRI</t>
  </si>
  <si>
    <t>KALINYAMATAN</t>
  </si>
  <si>
    <t xml:space="preserve">MLATI JATI 16/6 SENDANGADI MLATI SLEMAN </t>
  </si>
  <si>
    <t>SLEMAN</t>
  </si>
  <si>
    <t>RUKO JOYOKUSUMO NO,1-2 (DEPAN SPBU STADION JOYOKUSUMO) JL  KOL. SUNANDAR NO,67 WINONG PATI JAWA TENGAH 59112</t>
  </si>
  <si>
    <t>WINONG/KOTA</t>
  </si>
  <si>
    <t>JL  RAYA GABUS - PATI RT03 RW08 (SELATAN ASTRA GABUS) GABUS PATI JAWA TENGAH</t>
  </si>
  <si>
    <t>GABUS GABUS</t>
  </si>
  <si>
    <t>PATI JAWA TENGAH</t>
  </si>
  <si>
    <t>59173</t>
  </si>
  <si>
    <t>RUKO SILUGONGGO NO,12B JL  SILUGONGGO KAUMAN JUWANA PATI JAWA TENGAH</t>
  </si>
  <si>
    <t>KEL. BULUSAN KEC. KALIPURO</t>
  </si>
  <si>
    <t>KAB. TUBAN</t>
  </si>
  <si>
    <t>TANDEM DI CABANG PATI</t>
  </si>
  <si>
    <t>TANDEM POS T AYU JL. RAYA PATI TAYU KM 20 PURWOREJO MARGOYOSO PATI</t>
  </si>
  <si>
    <t>MARGOYOSO</t>
  </si>
  <si>
    <t>TAYU</t>
  </si>
  <si>
    <t>JL. RAYA PATI TAYU KM 20 PURWOREJO MARGOYOSO PATI</t>
  </si>
  <si>
    <t>JUWANA</t>
  </si>
  <si>
    <t>KAUMAN/JUWANA</t>
  </si>
  <si>
    <t>JL R.SUPRAPTO NO.39 PURWODADI GROBOGAN JAWA TENGAH 58111</t>
  </si>
  <si>
    <t xml:space="preserve">PURWODADI </t>
  </si>
  <si>
    <t xml:space="preserve">GROBOGAN </t>
  </si>
  <si>
    <t>JL DIPONEGORO NO 142 SAWAHAN RT003/003 DANYANG/KALONGAN/PURWODADI</t>
  </si>
  <si>
    <t xml:space="preserve">DANYANG </t>
  </si>
  <si>
    <t>JL GAJAH MADA NO.104 WIROSARI PURWODADI GROBOGAN JAWA TENGAH</t>
  </si>
  <si>
    <t xml:space="preserve">WIROSARI </t>
  </si>
  <si>
    <t xml:space="preserve">JL. P. PUGER GROBOGAN </t>
  </si>
  <si>
    <t xml:space="preserve">DUSUN KEDUNGWUNGGU 001 / 006 PANUNGGALAN PULOKULON </t>
  </si>
  <si>
    <t xml:space="preserve">PANUNGGALAN PULOKULON </t>
  </si>
  <si>
    <t>TANDEM CABANG JL R.SUPRAPTO NO.39 PURWODADI GROBOGAN JAWA TENGAH 58111</t>
  </si>
  <si>
    <t>JL  RINGROAD UTARA MANCASAN CONDONGCATUR DEPOK SLEMAN YOGYAKARTA 55283</t>
  </si>
  <si>
    <t>CONDONGCATUR DEPOK</t>
  </si>
  <si>
    <t>TANDEM CABANG YOGYAKARTA 2 JL  RINGROAD UTARA MANCASAN CONDONGCATUR DEPOK SLEMAN YOGYAKARTA 55283</t>
  </si>
  <si>
    <t>RUKO DEPOK TIMUR, JL RINGROAD UTARA DERO NO. 4 RT 000 RW 000 KELURAHAN  CONDONGCATUR KECAMATAN DEPOK SLEMAN D.I. YOGYAKARTA</t>
  </si>
  <si>
    <t>CONDONGCATUR/DEPOK</t>
  </si>
  <si>
    <t>TANDEM CABANG JL. RINGROAD UTARA PRM GRIYA MANUNGGAL MUKTI A-3 RT 24 RW 16 MANCASAN KIDUL DERO CONDONGCATUR DEPOK SLEMAN</t>
  </si>
  <si>
    <t>JL PAKEM TURI KM 0.5 LABASAN PAKEMBINANGUN PAKEM SLEMAN YOGYAKARTA</t>
  </si>
  <si>
    <t>HARGOBINANGUN/PAKEM</t>
  </si>
  <si>
    <t>JL JATIBARANG-SLAWI RT08 RW03 JATIBARANG LOR KECAMATAN JATIBARANG KABUPATEN BREBES</t>
  </si>
  <si>
    <t>TANDEM DEALER UFI PEBATAN/KECAMATAN WANASARI</t>
  </si>
  <si>
    <t>PEBATAN/KECAMATAN WANASARI</t>
  </si>
  <si>
    <t>KABUPATEN BREBES</t>
  </si>
  <si>
    <t>JL  RA KARTINI RT 07 RW 01 DUKUHTENGAH KETANGGUNGAN BREBES 52263</t>
  </si>
  <si>
    <t>DUKUH TENGAH/KECAMATAN KETANGGUNGAN</t>
  </si>
  <si>
    <t>JL  MARGASARI-JATIBARANG RT RW MARGASARI 52463</t>
  </si>
  <si>
    <t>NARGASARI/KECAMATAN MARGASARI</t>
  </si>
  <si>
    <t>KABUPATEN TEGAL</t>
  </si>
  <si>
    <t>KETANGGUNGAN</t>
  </si>
  <si>
    <t>LOSARI LOR RT006 RW001 KECAMATAN LOSARI KABUPATAEN BREBES</t>
  </si>
  <si>
    <t>LOSARI</t>
  </si>
  <si>
    <t>TANDEM CABANG JL JATIBARANG-SLAWI RT08 RW03 JATIBARANG LOR KECAMATAN JATIBARANG KABUPATEN BREBES</t>
  </si>
  <si>
    <t>KIOS TANDEM POS KETANGGUNGAN - LOSARI LOR RT006 RW001 KECAMATAN LOSARI KABUPATAEN BREBES</t>
  </si>
  <si>
    <t>JL GATOT SUBROTO NO.39, BLORA, KELURAHAN  KAUMAN, KECAMATAN BLORA, KABUPATEN  BLORA, JAWA-TENGAH. KODE POS 58213</t>
  </si>
  <si>
    <t>BLORA KOTA</t>
  </si>
  <si>
    <t>TANDEM POS CEPU JL RSU NO 37 CEPU,KELURAHAN SIDODADI, KECAMATANCEPU, KABUPATEN  BLORA, JAWA-TENGAH, KODE POS. 58312</t>
  </si>
  <si>
    <t>KEL. CEPU, KEC. CEPU</t>
  </si>
  <si>
    <t>JL PEMUDA NO.37 , KARANGMENCOL, SUMBERJO, KECAMATAN REMBANG, KABUPATEN REMBANG, JAWA TENGAH 59217</t>
  </si>
  <si>
    <t>KEL. LETEH, KEC. REMBANG</t>
  </si>
  <si>
    <t>REMBANG</t>
  </si>
  <si>
    <t>CEPU</t>
  </si>
  <si>
    <t>JL RSU NO 37 CEPU,KELURAHAN SIDODADI, KECAMATANCEPU, KABUPATEN  BLORA, JAWA-TENGAH, KODE POS. 58312</t>
  </si>
  <si>
    <t>TANDEM CABANG JL GATOT SUBROTO NO.39, BLORA, KELURAHAN  KAUMAN, KECAMATAN BLORA, KABUPATEN  BLORA, JAWA-TENGAH. KODE POS 58213</t>
  </si>
  <si>
    <t>JL  HM SARBINI RT 07/02 BUMIREJO KEBUMEN 54316</t>
  </si>
  <si>
    <t>TANDEM POS PURWOREJO</t>
  </si>
  <si>
    <t>PURWOREJO/PURWOREJO</t>
  </si>
  <si>
    <t>PURWOREJO/JAWA TENGAH</t>
  </si>
  <si>
    <t>JL YOS SUDARSO KOMPLEK PASAR WONOKRIYO BLOK A NO 29 RT00 RW05 KELURAHAN  WONOKRIYO, KECAMATAN GOMBONG, KABUPATEN  KEBUMEN</t>
  </si>
  <si>
    <t>WONOKRIYO/GOMBONG</t>
  </si>
  <si>
    <t>KEBUMEN/JAWA TENGAH</t>
  </si>
  <si>
    <t>JL HM SARBINI RT 007 RW002 KELURAHAN BUMIREJO, KECAMATAN KEBUMEN. KABUPATEN  KEBUMEN</t>
  </si>
  <si>
    <t>BUMIREJO/KEBUMEN</t>
  </si>
  <si>
    <t>JL SOKA PETANAHAN RT 4 RW 1</t>
  </si>
  <si>
    <t>PETANAHAN/PETANAHAN</t>
  </si>
  <si>
    <t>GOMBONG</t>
  </si>
  <si>
    <t>PURWOREJO</t>
  </si>
  <si>
    <t>JL BRIDJEND KATAMSO NO II RT 01 PANGENREJO PURWOREJO</t>
  </si>
  <si>
    <t>JL GAJAH MADA RT 02 RW 03 BANDUNGREJO BAYAN PURWOREJO</t>
  </si>
  <si>
    <t>BANDUNGREJO BAYAN PURWOREJO</t>
  </si>
  <si>
    <t>JL KH AGUS SALIM NO 114 LEDOKSARI KEPEK WONOSARI GUNUNGKIDUL 55813</t>
  </si>
  <si>
    <t>TANDEM CABANG JL KH AGUS SALIM NO 114 LEDOKSARI KEPEK WONOSARI GUNUNGKIDUL 55813</t>
  </si>
  <si>
    <t>KARANGDUWET/PALIYAN</t>
  </si>
  <si>
    <t>GUNUNGKIDUL/YOGYAKARTA</t>
  </si>
  <si>
    <t>JL RAYA KARANGMOJO SEMIN RT 01/RW 01 PLUMBUNGAN GEDANGREJO KARANGMOJO 55891</t>
  </si>
  <si>
    <t>GEDANGREJO/ KARANGMOJO</t>
  </si>
  <si>
    <t>KEPEK/WONOSARI</t>
  </si>
  <si>
    <t xml:space="preserve"> JL  MAYJEND. BAMBANG SOEGENG RUKO METRO SQUARE BLOK C6, C7, C8, C9, KELURAHAN SUMBER REJO, KECAMATAN MERTOYUDAN, KABUPATEN MAGELANG, JAWA TENGAH</t>
  </si>
  <si>
    <t>MERTOYUDAN</t>
  </si>
  <si>
    <t>TANDEM POS MUNTILAN RUKO MUNSEN BLOK A NO.12 TAMBAKAN KECAMATAN MUNTILAN KABUPATEN  MAGELANG</t>
  </si>
  <si>
    <t>MUNTILAN</t>
  </si>
  <si>
    <t>MUNTILAN/MAGELANG</t>
  </si>
  <si>
    <t>RUKO METRO SQUARE C 7-9, JL  MAYJEND BAMBANG SOEGENG MERTOYUDAN MAGELANG</t>
  </si>
  <si>
    <t>RUKO MUNSEN BLOK A NO.12 TAMBAKAN KECAMATAN MUNTILAN KABUPATEN  MAGELANG</t>
  </si>
  <si>
    <t>1 GEDUNG 1 LANTAI</t>
  </si>
  <si>
    <t>JL  ALTERI SUKARNO HATTA NO. 74 SEMARANG</t>
  </si>
  <si>
    <t>GAYAMSARI</t>
  </si>
  <si>
    <t>JL. PUCANG GADING NO. 43 BATURSARI MRANGGEN DEMAK</t>
  </si>
  <si>
    <t>KEL. BARUSARI, KEC. MRANGGEN</t>
  </si>
  <si>
    <t>JL. GAJAH RAYA NO. 159 KEL. SIWALAN KEC. GAYAMSARI SEMARANG</t>
  </si>
  <si>
    <t>KEL. JEMURWONOSARI, KEC. WONOCOLO</t>
  </si>
  <si>
    <t xml:space="preserve">JL  SUPRIYADI NO.21 F RT 003/ RW 005 KELURAHAN KALICARI KECAMATAN PADURUNGAN SEMARANG JAWA TENGAH </t>
  </si>
  <si>
    <t>KALICARI / PEDURUNGAN</t>
  </si>
  <si>
    <t>JL. TLOGO BANJARDOWO KEL. SEMBUNGHARJO KEC. GENUK SEMARANG</t>
  </si>
  <si>
    <t>SEMBUNGHARJO/ GENUK</t>
  </si>
  <si>
    <t>JL. RAYA SEMARANG GUBUG RT01 RW01 KURIPAN KARANGAWEN DEMAK</t>
  </si>
  <si>
    <t>KURIPAN KARANGAWEN DEMAK</t>
  </si>
  <si>
    <t>KABUPATEN DEMAK</t>
  </si>
  <si>
    <t xml:space="preserve">PLAMONGAN </t>
  </si>
  <si>
    <t>JL. RAYA SEMARANG GUBUG NO : 14 A   MRANGGEN 59567</t>
  </si>
  <si>
    <t>MRANGGEN</t>
  </si>
  <si>
    <t>JL. RAYA KALIGAWE NO. 35 KEL. TAMBAKREJO KEC. GAYAMSARI SEMARANG</t>
  </si>
  <si>
    <t>KEL. TAMBAKREJO KEC. GAYAMSARI SEMARANG</t>
  </si>
  <si>
    <t>TANDEM CABANG JL  ALTERI SUKARNO HATTA NO. 74 SEMARANG</t>
  </si>
  <si>
    <t>TANDEM POS PARAKAN JLN.DIPONEGORO NO 216 KARANGSARI PARAKAN KAUMAN</t>
  </si>
  <si>
    <t>PARAKAN</t>
  </si>
  <si>
    <t>JL. JENDRAL SUDIRMAN KOWANGAN TEMANGGUNG</t>
  </si>
  <si>
    <t>TANDEM CABANG TEMANGGUNG JL. JENDRAL SUDIRMAN KOWANGAN TEMANGGUNG</t>
  </si>
  <si>
    <t>JLN.DIPONEGORO NO 216 KARANGSARI PARAKAN KAUMAN</t>
  </si>
  <si>
    <t>JL  JENDRAL SUDIRMAN RUKO 6 RT 49/05 RANDUDONGKAL, PEMALANG 52353</t>
  </si>
  <si>
    <t>RANDUDONGKAL</t>
  </si>
  <si>
    <t>BELIK KRAJAN TIMUR RT09 RW07 KELURAHAN BELIK KECAMATAN BELIK KABUPATEN PEMALANG</t>
  </si>
  <si>
    <t>BELIK</t>
  </si>
  <si>
    <t>JL RAYA MOGA RT08/05 BANYUMUDAL, KELURAHAN BANYUMUDAL, KECAMATAN MOGA ,PEMALANG 52354</t>
  </si>
  <si>
    <t>MOGA</t>
  </si>
  <si>
    <t>TANDEM CABANG JL  JENDRAL SUDIRMAN RUKO 6 RT 49/05 RANDUDONGKAL, PEMALANG 52353</t>
  </si>
  <si>
    <t>PEGIRINGAN RT04 RW05  KEL PEGIRINGAN KEC BANTARBOLANG KAB PEMALANG</t>
  </si>
  <si>
    <t>BANTARBOLANG</t>
  </si>
  <si>
    <t>DUSUN RANDU RT21/03 KEL CIBUYUR KEC WARUNGPRING KAB PEMALANG</t>
  </si>
  <si>
    <t>Kel Cibuyur Kec Warungpring Kab Pemalang</t>
  </si>
  <si>
    <t>JL  PEMUDA KAUMAN BATANG RUKO VILLA MUTIARA NO. 5 &amp; 6 BATANG PEKALONGAN</t>
  </si>
  <si>
    <t>TANDEM POS LIMPUNG JL  RAYA SEMPU LIMPUNG KODE POS 51271</t>
  </si>
  <si>
    <t>KEL SEMPU KEC LIMPUNG</t>
  </si>
  <si>
    <t>KAB BATANG</t>
  </si>
  <si>
    <t>JL  SIDOMULYO BANDAR BATANG</t>
  </si>
  <si>
    <t>KEL BANDAR KEC. BANDAR</t>
  </si>
  <si>
    <t>JL. JEND SUDIRMAN RT 005 RW 001 KEL. KAUMAN BATANG</t>
  </si>
  <si>
    <t>KEL KASEPUHAN KEC BATANG</t>
  </si>
  <si>
    <t>LIMPUNG</t>
  </si>
  <si>
    <t>JL  RAYA SEMPU LIMPUNG KODE POS 51271</t>
  </si>
  <si>
    <t>JL  BHAYANGKARA RT 01 RW 19 JENANG MAJENANG CILACAP</t>
  </si>
  <si>
    <t>MAJENANG</t>
  </si>
  <si>
    <t>JL  KAWUNGANTEN RT 07 RW 02 KARANGSARI KAWUNGANTEN CILACAP</t>
  </si>
  <si>
    <t>KAWUNGANTEN</t>
  </si>
  <si>
    <t>TANDEM CABANG JL  BHAYANGKARA RT 01 RW 19 JENANG MAJENANG CILACAP</t>
  </si>
  <si>
    <t>KEL KAUMAN/KEC SRENGAT</t>
  </si>
  <si>
    <t>TANDEM POS SIDAREJA JL  AHMAD YANI RT 01 RW 01 TINGGIJAYA SIDOARJO CILACAP KODE POS 53261</t>
  </si>
  <si>
    <t>SIDAREJA</t>
  </si>
  <si>
    <t>JL  AHMAD YANI RT 01 RW 01 TINGGIJAYA SIDOARJO CILACAP KODE POS 53261</t>
  </si>
  <si>
    <t>JLN PANGERAN DIPONEGORO NO 588&amp;590 RT 03/ 05.DESA JATISAWIT KECAMATAN BUMIAYU KABUPATEN BREBES</t>
  </si>
  <si>
    <t>JATISAWIT, BUMIAYU</t>
  </si>
  <si>
    <t>TANDEM POS WANGON RUKO PASAR AJIBARANG KAV A6. JL RAYA PANCASAN. AJIBARANG WETAN RT 02/01. KECAMATAN AJIBARANG KABUPATEN BANYUMAS</t>
  </si>
  <si>
    <t>KEC AJIBARANG</t>
  </si>
  <si>
    <t>WANGON</t>
  </si>
  <si>
    <t>RUKO PASAR AJIBARANG KAV A6. JL RAYA PANCASAN. AJIBARANG WETAN RT 02/01. KECAMATAN AJIBARANG KABUPATEN BANYUMAS</t>
  </si>
  <si>
    <t>AJIBARANG</t>
  </si>
  <si>
    <t xml:space="preserve">JL PURWODADI RT 06 RW 03 PURWODADI BREBES </t>
  </si>
  <si>
    <t xml:space="preserve">PURWODADI BREBES </t>
  </si>
  <si>
    <t>JL  SRIWIJAYA NO 43 A RT 01 RW 13 KELURAHAN TEGAL SARI KECAMATAN CANDISARI SEMARANG 50251</t>
  </si>
  <si>
    <t>TEGALSARI/CANDISARI</t>
  </si>
  <si>
    <t>TANDEM CABANG JL. MOH SUYUDI NO.57 RT.002 RW.005</t>
  </si>
  <si>
    <t>TANDEM DEALER JL  HASANUDIN G.22 RT. 08 RW. 04 KELURAHAN  PURWOSARI, KECAMATAN SEMARANG UTARA, SEMARANG,50172</t>
  </si>
  <si>
    <t>PANGGUNG KIDUL/SEMARANG UTARA</t>
  </si>
  <si>
    <t>TANDEM CABANG SEMARANG 3 JL  SRIWIJAYA NO 43 A RT 01 RW 13 KELURAHAN TEGAL SARI KECAMATAN CANDISARI SEMARANG 50251</t>
  </si>
  <si>
    <t>KETILENG INDAH RAYA B NO 100 B RT03/RW11 KEL SENDANGMULYO KEC TEMBALANG KOTA SEMARANG</t>
  </si>
  <si>
    <t>TEMBALANG</t>
  </si>
  <si>
    <t>JL  MT. HARYONO NO. 19 PURBALINGGA 53312</t>
  </si>
  <si>
    <t>TANDEM POS BOBOTSARI JL  RS YOSOMIHARJO BOBOTSARI RT. 04/04 BOBOTSARI PURBALINGGA 53353</t>
  </si>
  <si>
    <t>BOBOTSARI.KEC.BOBOTSARI</t>
  </si>
  <si>
    <t>JL.ARGANDARU NO.59 RT 01 RW 08</t>
  </si>
  <si>
    <t>BUKATEJA.KEC.BUKATEJA</t>
  </si>
  <si>
    <t>BOBOTSARI</t>
  </si>
  <si>
    <t>JL  RS YOSOMIHARJO BOBOTSARI BOBOTSARI PURBALINGGA</t>
  </si>
  <si>
    <t>JL  RS YOSOMIHARJO BOBOTSARI RT. 04/04 BOBOTSARI PURBALINGGA 53353</t>
  </si>
  <si>
    <t>GUBUG (RUKO B)</t>
  </si>
  <si>
    <t>JL  A YANI NO 31 GUBUG KABUPATEN GROBOGAN(PENAMBAHAN RUKO BELAKANG)</t>
  </si>
  <si>
    <t xml:space="preserve">GUBUG </t>
  </si>
  <si>
    <t>JL A YANI NO.8 BUGEL GODONG</t>
  </si>
  <si>
    <t>GODONG</t>
  </si>
  <si>
    <t>JL A YANI NO 108 GUBUG</t>
  </si>
  <si>
    <t>JL RAYA TEGOWANU KELURAHAN TEGOWANU KULON KECAMATAN TEGOWANU - TANGGUNGHARJO</t>
  </si>
  <si>
    <t>KEL TEGOWANU KULON KEC TEGOWANU - TANGGUNGHARJO</t>
  </si>
  <si>
    <t>TANDEM CABANG JL A.YANI NO.31 RUKO BLOK F GUBUG PURWODADI JAWA TENGAH</t>
  </si>
  <si>
    <t>JL MAYJEND SUTOYO NO 40 KUTABANJARNEGARA,BANJARNEGARA 53413</t>
  </si>
  <si>
    <t>KEL.KUTABANJARNEGARA / KEC.BANJARNEGARA</t>
  </si>
  <si>
    <t>TANDEM POS JL RAYA KARANGKOBAR RT 02 RW 02 KARANGKOBAR BANJARNEGARA</t>
  </si>
  <si>
    <t>KEL.KARANGKOBAR /KEC.KARANGKOBAR</t>
  </si>
  <si>
    <t>JL RAYA WANADADI RT 001/001 KEC WANADADI /BANJAR NEGARA</t>
  </si>
  <si>
    <t>KEL.WANAKARSA / KEC.WANADADI</t>
  </si>
  <si>
    <t>TANDEM CABANG BANJARNEGARA JL MAYJEND SUTOYO NO 40 KUTABANJARNEGARA,BANJARNEGARA 53413</t>
  </si>
  <si>
    <t>TANDEM POS WONOSOBO JL  MAYJEN BAMBANG SUGENG SIDOJOYO BLOK A3 RT 01/04 KELURAHAN  PGER KUKUH KECAMATAN WONOSOBO KABUPATEN  WONOSOBO</t>
  </si>
  <si>
    <t>WONOSOBO</t>
  </si>
  <si>
    <t>JL.  RAYA WONOSOBO. BANJARNEGARA RUKO TERMINAL SAWANGAN KEL.SAWANGAN KEC. LAKSONO WONOSOBO</t>
  </si>
  <si>
    <t>KEL.SAWANGAN KEC. LAKSONO WONOSOBO</t>
  </si>
  <si>
    <t>JL  MAYJEN BAMBANG SUGENG SIDOJOYO BLOK A3 RT 01/04 KELURAHAN  PGER KUKUH KECAMATAN WONOSOBO KABUPATEN  WONOSOBO</t>
  </si>
  <si>
    <t>KARANGKOBAR</t>
  </si>
  <si>
    <t>JL RAYA KARANGKOBAR RT 02 RW 02 KARANGKOBAR BANJARNEGARA</t>
  </si>
  <si>
    <t>JL RAYA GARUNG RT001 RW001,KEC.GARUNG KAB.WONOSOBO</t>
  </si>
  <si>
    <t>Kec.Garung Kab.Wonosobo</t>
  </si>
  <si>
    <t>PADURAKSA RT01 RW 02 PADURAKSA PEMALANG</t>
  </si>
  <si>
    <t>PADURAKSA PEMALANG</t>
  </si>
  <si>
    <t>JL  JEND SUDIRMAN TIMUR NO. 77B RT 002/006 WANAREJAN SELATAN TAMAN PEMALANG 52361</t>
  </si>
  <si>
    <t>TAMAN</t>
  </si>
  <si>
    <t xml:space="preserve">JL. RAYA PANTURA PETARUKAN RUKO PASAR LAMA BLOK A 05 KAUMAN PETARUKAN </t>
  </si>
  <si>
    <t>KAUMAN PETARUKAN</t>
  </si>
  <si>
    <t>JL RAYA ULUJAMI NO 24 ROWOSARI ULUJAMI PEMALANG</t>
  </si>
  <si>
    <t xml:space="preserve">ROWOSARI ULUJAMI </t>
  </si>
  <si>
    <t>JL RAYA MRICAN BARAT NO 4 RT 9/01 BODEH PEMALANG</t>
  </si>
  <si>
    <t>MUNCANG BODEH</t>
  </si>
  <si>
    <t>TANDEM POS COMAL RUKO EXPANSA NO.2A JL  GATOT SUBROTO PURWOHARJO COMAL PEMALANG</t>
  </si>
  <si>
    <t>PURWOHARJO COMAL</t>
  </si>
  <si>
    <t>KEL: PLOSO KEC: TAMBAKSARI</t>
  </si>
  <si>
    <t>KOTA BLITAR</t>
  </si>
  <si>
    <t>COMAL</t>
  </si>
  <si>
    <t>RUKO EXPANSA NO.2A JL  GATOT SUBROTO PURWOHARJO COMAL PEMALANG</t>
  </si>
  <si>
    <t>RUKO WILFANPUTRA JL. RAYA BLIMBING JETIS RT03 RW02 BLIMBING AMPELGADING 52364 PEMALANG</t>
  </si>
  <si>
    <t xml:space="preserve"> Blimbing Ampelgading 52364 Pemalang</t>
  </si>
  <si>
    <t xml:space="preserve">3 RUKO 3 LANTAI + BASEMENT </t>
  </si>
  <si>
    <t>JL  FATMAWATI 188 SALATIGA, KOMPLEK RUKO SALATIGA REGENCY BLOK N &amp; O, KELURAHAN BLOTONGAN, KECAMATAN SIDOREJO, KOTA SALATIGA, PROPINSI JAWA TENGAH</t>
  </si>
  <si>
    <t>SIDOREJO</t>
  </si>
  <si>
    <t>JL PANDANARAN NO 275 RT002 RW002 KELURAHAN BANARAN KECAMATAN BOYOLALI KABUPATEN BOYOLALI</t>
  </si>
  <si>
    <t>KEL NGARUARU/ KEC BANYUDONO</t>
  </si>
  <si>
    <t>KAB BOYOLALI</t>
  </si>
  <si>
    <t>TANDEM POS UNGGARAN JL DIPONEGORO NO 745 RUKO UNGARAN SQUARE NO 22 KABUPATEN SEMARANG</t>
  </si>
  <si>
    <t>UNGARAN BARAT</t>
  </si>
  <si>
    <t>KABUPATEN SEMARANG</t>
  </si>
  <si>
    <t>PERTOKOAN PELEM SIMO SEJAHTERA JLN BANGAK KEBAYAN 3 RT025 RW007 DESA PELEM KECAMATAN SIMO KABUPATEN BOYOLALI-57377</t>
  </si>
  <si>
    <t>KEL PELEM/ KEC SIMO</t>
  </si>
  <si>
    <t>UNGARAN</t>
  </si>
  <si>
    <t>JL DIPONEGORO NO 745 RUKO UNGARAN SQUARE NO 22 KABUPATEN SEMARANG</t>
  </si>
  <si>
    <t>BOYOLALI</t>
  </si>
  <si>
    <t>JL PANDANARAN NO 275 RT002 RW002 KELURAHAN BANARAN KECAMATAN BOYOLALI KABUPATEN BOYOLALI – 57313</t>
  </si>
  <si>
    <t>KABUPATEN BOYOLALI</t>
  </si>
  <si>
    <t>TANDEM CABANG JL  FATMAWATI 188 SALATIGA, KOMPLEK RUKO SALATIGA REGENCY BLOK N &amp; O, KELURAHAN BLOTONGAN, KECAMATAN SIDOREJO, KOTA SALATIGA, PROPINSI JAWA TENGAH</t>
  </si>
  <si>
    <t>JL PALAGAN LINGKUNGAN NGRAWAN KELURAHAN NGRAWAN KECAMATAN NGRAWAN KECAMATAN BAWEN KABUPATEN SEMARANG</t>
  </si>
  <si>
    <t>KELURAHAN NGRAWAN KECAMATAN NGRAWAN KECAMATAN BAWEN KABUPATEN SEMARANG</t>
  </si>
  <si>
    <t>JL  PEMUDA NO.21 BLOK E &amp; D, KELURAHAN PEGULON, KECAMATAN KOTA KENDAL, KABUPATEN KENDAL, PROPINSI JAWA TENGAH</t>
  </si>
  <si>
    <t>TANDEM POS WELERI JL  UTAMA TENGAH NO. 269 PENARUBAN KECAMATAN WELERI KABUPATEN  KENDAL 51355 JATENG</t>
  </si>
  <si>
    <t>WELERI</t>
  </si>
  <si>
    <t>JL  UTAMA TENGAH NO. 269 PENARUBAN KECAMATAN WELERI KABUPATEN  KENDAL 51355 JATENG</t>
  </si>
  <si>
    <t>TANDEM CABANG JL  PEMUDA NO.21 BLOK E &amp; D, KELURAHAN PEGULON, KECAMATAN KOTA KENDAL, KABUPATEN KENDAL, PROPINSI JAWA TENGAH</t>
  </si>
  <si>
    <t>CREDIT CENTRAL REGION SEMARANG</t>
  </si>
  <si>
    <t>CREDIT CENTRAL REGION SEMARANG(TANDEM MILIK FIF)</t>
  </si>
  <si>
    <t>CREDIT CENTRAL REGION YOGYAKARTA</t>
  </si>
  <si>
    <t xml:space="preserve">JL  HOS COKROAMINOTO NO.163 KELURAHAN TEGAL REJO KECAMATAN TEGAL REJO YOGYAKARTA JAWA TENGAH </t>
  </si>
  <si>
    <t>TEGAL REJO</t>
  </si>
  <si>
    <t>CREDIT CENTRAL TEGAL (1A1C)</t>
  </si>
  <si>
    <t xml:space="preserve">1 RUKO 3 LANTAI </t>
  </si>
  <si>
    <t>JL. PANTURA DAMPYAK KEL. DAMPYAK RT 002 RW 001 KEC. KRAMAT KAB. TEGAL</t>
  </si>
  <si>
    <t xml:space="preserve">JL  GATOT SUBROTO RAYA NO.29-30 KELURAHAN KEBUN BUNGA KECAMATAN BANJARMASIN TIMUR BANJARMASIN KALIMANTAN SELATAN </t>
  </si>
  <si>
    <t>KELURAHAN KEBUN BUNGAN KECAMATANBANJAR TIMUR</t>
  </si>
  <si>
    <t>MARABAHAN</t>
  </si>
  <si>
    <t>JL  VETERAN NO.69 RT.023 RW.004 KELURAHAN MARABAHAN KOTA – MARABAHAN BATOLA</t>
  </si>
  <si>
    <t>BARITO KUALA</t>
  </si>
  <si>
    <t>JL PANGERAN ANTASARI NO.17 RT.5 KELURAHAN  PEKAPURAN LAUT KECAMATANBANJARMASIN TENGAH KOTAMADYA BANJARMASIN 70233</t>
  </si>
  <si>
    <t>BANJARMASIN TENGAH</t>
  </si>
  <si>
    <t>JL  IRIGASI RT.13 RW.005 GAMBUT</t>
  </si>
  <si>
    <t>GAMBUT</t>
  </si>
  <si>
    <t xml:space="preserve">BANJAR </t>
  </si>
  <si>
    <t>JL  TRANS KALIMANTAN RT.09 HANDIL BAKTI ALALAK BARITO KUALA</t>
  </si>
  <si>
    <t>ALALAK</t>
  </si>
  <si>
    <t>JL  SUTOYO S SIMPANG KINIBALU RUKO NO. 2 RT. 37 BANJARMASIN BARAT,KOTAMADYA BANJARMASIN</t>
  </si>
  <si>
    <t>BANJARMASIN BARAT</t>
  </si>
  <si>
    <t>JL SULTAN ADAM NO.50/60 RT.22 KELURAHAN SURGI MUFTI BANJARMASIN UTARA</t>
  </si>
  <si>
    <t>WRINGINANOM</t>
  </si>
  <si>
    <t>JL GATOT SOEBROTO NO.106 RT.20 KELURAHAN  KEBUN BUNGA BANJARMASIN TIMUR (70235)</t>
  </si>
  <si>
    <t>TAMANSARI / BONDOWOSO</t>
  </si>
  <si>
    <t>JL TAMBUN BUNGAI NO.118 RT.2 KELURAHAN SELAT DALAM KABUPATEN KUALA KAPUAS KALIMANTAN TENGAH</t>
  </si>
  <si>
    <t>DRIYOREJO</t>
  </si>
  <si>
    <t>JL  CENDRAWASIH NO.29B RT.23 RW.02 BANJARMASIN BARAT 70116</t>
  </si>
  <si>
    <t>KUALA KAPUAS</t>
  </si>
  <si>
    <t>KELURAHAN SELAT KAPUAS</t>
  </si>
  <si>
    <t>KAPUAS</t>
  </si>
  <si>
    <t>JL PERDAGANGAN RUKO NO 3 RT 22 RW 02 PANGERAN BANJARMASIN UTARA 70124</t>
  </si>
  <si>
    <t xml:space="preserve"> PANGERAN BANJARMASIN UTARA 70124</t>
  </si>
  <si>
    <t>TANDEM POS MARABAHAN JL  VETERAN NO.69 RT.023 RW.004 KELURAHAN MARABAHAN KOTA – MARABAHAN BATOLA</t>
  </si>
  <si>
    <t xml:space="preserve">JL  MT HARYONO KELURAHAN AIR PUTIH KECAMATAN SAMARINDA ULU KOTA SAMARINDA KALTIM </t>
  </si>
  <si>
    <t>KOTA SAMARINDA</t>
  </si>
  <si>
    <t>JL  CIPTO MANGUNKUSUMO KOMP PASAR KURNIA MAKMUR, KELURAHAN LOA JANAN  KECAMATAN LOAJANAN ILIR</t>
  </si>
  <si>
    <t>LOA JANAN ILIR</t>
  </si>
  <si>
    <t>JL. KH WAHID HASYIM 2 KEL SEMPAJA KEC SAMARINDA UTARA KOTA SAMARINDA</t>
  </si>
  <si>
    <t>SEMPAJA UTARA</t>
  </si>
  <si>
    <t>JL  A. YANI NO 29 RT. 9 KELURAHAN  SUNGAI PINANG KECAMATANSAMARINDA UTARA</t>
  </si>
  <si>
    <t>SAMARINDA UTARA</t>
  </si>
  <si>
    <t>TANDEM POS SUNGAI SIRING JL .DI PANJAITAN NO A22  KOMPLEK PERTOKOAN PASAR SEGIRI 2 SAMARINDA KELURAHAN SEI PINANG DALAM KECAMATAN SEI PINANG 75118</t>
  </si>
  <si>
    <t>SEI PINANG</t>
  </si>
  <si>
    <t>JL  JAKARTA RT.68 KELURAHAN  LOA BAKUNG KECAMATAN SUNGAI KUNJANG</t>
  </si>
  <si>
    <t>SAMARINDA ULU</t>
  </si>
  <si>
    <t>JL AHMAD YANI RT 00 KECAMATAN MUARA JAWA ULU 75261</t>
  </si>
  <si>
    <t>MUARA JAWA ULU</t>
  </si>
  <si>
    <t>JL  TRIKORA RT 29 KELURAHAN  HANDIL BAKTI KECAMATAN PALARAN</t>
  </si>
  <si>
    <t>PALARAN</t>
  </si>
  <si>
    <t xml:space="preserve">TANDEM CABANG SAMARINDA JL  MT HARYONO KELURAHAN AIR PUTIH KECAMATAN SAMARINDA ULU KOTA SAMARINDA KALTIM </t>
  </si>
  <si>
    <t>SIMPANG PASIR RUKO PALARAN CITY KEC PALARAN KOTA SAMARINDA</t>
  </si>
  <si>
    <t>HANDIL BAKTI</t>
  </si>
  <si>
    <t>SUNGAI SIRING</t>
  </si>
  <si>
    <t>JL .DI PANJAITAN NO A22  KOMPLEK PERTOKOAN PASAR SEGIRI 2 SAMARINDA KELURAHAN SEI PINANG DALAM KECAMATAN SEI PINANG 75118</t>
  </si>
  <si>
    <t>HANDIL</t>
  </si>
  <si>
    <t xml:space="preserve">1 GEDUNG 1 LANTAI </t>
  </si>
  <si>
    <t>JL AHMAD YANI HANDIL 2 DESA MUARA JAWA ULU</t>
  </si>
  <si>
    <t>JL  SOEKARNO HATTA RT.44 KELURAHAN  BATU AMPAR KECAMATAN BALIKPAPAN UTARA</t>
  </si>
  <si>
    <t>BATU AMPAR</t>
  </si>
  <si>
    <t>JL AHMAD YANI NO.1 BALIKPAPAN</t>
  </si>
  <si>
    <t>GN. SARI ULU</t>
  </si>
  <si>
    <t>JL  MT HARYONO DEPAN BANK MEGA SYARIAH RT.01 NO.50 KELURAHAN DAMAI BALIKPAPAN KOTAMADYA BALIKPAPAN 76114</t>
  </si>
  <si>
    <t>DAMAI</t>
  </si>
  <si>
    <t>JL. JEND SUDIRMAN NO 03 RT 04 KLANDASAN ULU</t>
  </si>
  <si>
    <t>KLANDASAN ULU</t>
  </si>
  <si>
    <t>JL. MARSMA ISWAHYUDI RT.28 KEL. SEPINGGAN BALIKPAPAN</t>
  </si>
  <si>
    <t>JL. SOEKARNO HATTA GG.SEMBADA NO.08 RT.23 KEL.GN SAMARINDA KOTA BALIKPAPAN</t>
  </si>
  <si>
    <t xml:space="preserve"> KEL.GN SAMARINDA KOTA BALIKPAPAN</t>
  </si>
  <si>
    <t>JL  MARSMA ISWAHYUDI RT.28 KELURAHAN SEPINGGAN KECAMATANBALIKPAPAN SELATAN KOTA BALIKPAPAN</t>
  </si>
  <si>
    <t>SEPINGGAN</t>
  </si>
  <si>
    <t>JL  JEND. A. YANI NO.01 RT.008 KOMPLEK RUKO KR. JATI INDAH BALIKPAPAN</t>
  </si>
  <si>
    <t>GEDANGAN</t>
  </si>
  <si>
    <t>JL. RUHUI RAHAYU (RINGROAD) RT.10 NO.04</t>
  </si>
  <si>
    <t>GUNUNG BAHAGIA</t>
  </si>
  <si>
    <t>JL  MULAWARMAN RT 007 KELURAHAN MANGGAR BARU BALIKPAPAN 76116</t>
  </si>
  <si>
    <t>JL MT.HARYONO NO.60C SAMPING BANK BTN KEL-MENTAWA BARU HULU KEC-MENTAWA BARU KETAPANG -74322 SAMPIT KALTENG</t>
  </si>
  <si>
    <t>MENTAWA BARU KETAPANG</t>
  </si>
  <si>
    <t>KOTAWARINGIN TIMUR SAMPIT</t>
  </si>
  <si>
    <t>JLN. OTTO AGUNG KEL. KUALA PEMBUANG KAB. SERUYAN</t>
  </si>
  <si>
    <t>KEL. KUALA PEMBUANG KAB. SERUYAN</t>
  </si>
  <si>
    <t xml:space="preserve"> KAB. SERUYAN</t>
  </si>
  <si>
    <t>JL  D.I. PANJAITAN SIMPANG 4, HAJI IMRON, SAMPIT</t>
  </si>
  <si>
    <t>KEL. MENTAWA BARU KETAPANG, KEC. MENTAAWA BARU HULU KAB. KOTAWARINGIN TIMUR</t>
  </si>
  <si>
    <t>KAB. KOTAWARINGIN TIMUR</t>
  </si>
  <si>
    <t>JL.JEND.SUDIRMAN KM 86 KEL.SEBABI KEC.TELAWANG KAB. KOTIM (KALTENG)</t>
  </si>
  <si>
    <t>KELURAHAN SEIBABI KEC. TELAWANG</t>
  </si>
  <si>
    <t>KOTAWARINGIN TIMUR</t>
  </si>
  <si>
    <t>JL KALIKASA RT.19/04 DEPAN BANK BRI KELURAHAN PARENGGEAN KECAMATANPARENGGEAN KABUPATEN KOTA WARINGIN TIMUR KODE POS-74355</t>
  </si>
  <si>
    <t>KELURAHAN MANGLIAWAN KEC. PAKIS</t>
  </si>
  <si>
    <t>KELURAHAN PAGENTAN KEC. SINGOSARI</t>
  </si>
  <si>
    <t>KEL. BAAMANG TENGAH KEC. BAAMANG</t>
  </si>
  <si>
    <t>PARENGGEAN</t>
  </si>
  <si>
    <t>PEMBUANG HULU</t>
  </si>
  <si>
    <t>JL JENDRAL SUDIRMAN SAMPIT PANGKALANBUN KM.143 KODE POS-74271 KEL-PEMBUANG HULU KEC-HANAU KABUPATEN SERUYAN</t>
  </si>
  <si>
    <t>KOTAWARINGIN BARAT</t>
  </si>
  <si>
    <t>SEIBABI (KUALA PEMBUANG)</t>
  </si>
  <si>
    <t>SIMPANG SEBABI</t>
  </si>
  <si>
    <t>TALAWANG</t>
  </si>
  <si>
    <t>JL. CILIK RIWUT DESA PELANTARAN</t>
  </si>
  <si>
    <t>DESA PELANTARAN</t>
  </si>
  <si>
    <t>JLN JENDRAL SUDIRMAN KM 104 RUNGGAU RAYA</t>
  </si>
  <si>
    <t>RUNGGAU RAYA/DANAU SELULUK</t>
  </si>
  <si>
    <t>KAB SERUYAN</t>
  </si>
  <si>
    <t>JLN PORTOE MUKSIN</t>
  </si>
  <si>
    <t>JL A.YANI .KM.37,5 SEI PARING BATAS KOTA MARTAPURA</t>
  </si>
  <si>
    <t>MARTAPURA KOTA</t>
  </si>
  <si>
    <t>JL AHMAD YANI DESA NUSA INDAH RT002/001 KEL NUSA INDAH KEC BATI BATI KAB TANAH LAUT</t>
  </si>
  <si>
    <t>TANDEM KIOS SEKUMPUL JL  SUNGAI KACANG RT. 001 RW. 005</t>
  </si>
  <si>
    <t>KEL SEKUMPUL/KEC MARTAPURA</t>
  </si>
  <si>
    <t>JL. A. YANI KM 85 BINUANG ( JL  RAYA BINUANG KM 85 BINUANG)</t>
  </si>
  <si>
    <t>KAB TAPIN</t>
  </si>
  <si>
    <t>JL  A.YANI .KM.37,5 SEI PARING BATAS KOTA MARTAPURA</t>
  </si>
  <si>
    <t>KEL SEI PARING/KEC MARTAPURA</t>
  </si>
  <si>
    <t>JL  HAJI BOYASIN NO.172 RT.21 PELAIHARI</t>
  </si>
  <si>
    <t>KEL ANGSAU/KEC PELAIHARI</t>
  </si>
  <si>
    <t>JL KARANG ANYAR 1 NO D/7 RT030/001 KEL LOKTABAT KEC BANJAR BARU</t>
  </si>
  <si>
    <t>KEL LOKTABAT/KEC BANJARBARU</t>
  </si>
  <si>
    <t>JL KEMUNING NO 8C RT 09 BANJARBARU SELATAN</t>
  </si>
  <si>
    <t>JL A YANI KM 22,700 RT 05 RW 03 LANDASAN ULIN TENGAH,LANDASAN ULIN</t>
  </si>
  <si>
    <t>KEL LANDASAN ULIN TENGAH/KEC LIANG ANGGANG</t>
  </si>
  <si>
    <t>JL SEKUMPUL RT 001 RW 007 SEKUMPUL MARTAPURA</t>
  </si>
  <si>
    <t>PELAIHARI</t>
  </si>
  <si>
    <t>TANAH LAUT</t>
  </si>
  <si>
    <t>BINUANG</t>
  </si>
  <si>
    <t>JL  A YANI KM 82 BINUANG</t>
  </si>
  <si>
    <t xml:space="preserve">BINUANG </t>
  </si>
  <si>
    <t>TAPIN</t>
  </si>
  <si>
    <t>JL MISTAR COKROKUSUMO RT. 02 RW 01 KEL SEI BESAR KEC BANJARBARU SELATAN</t>
  </si>
  <si>
    <t>Kel Sei Besar Kec Banjarbaru Selatan</t>
  </si>
  <si>
    <t>BANJAR BARU</t>
  </si>
  <si>
    <t>JL  RTA MILONO KM 2,5 KELURAHAN LANGKAI KECAMATAN PAHANDUT, KOTA PALANGKARAYA, PROVINSI KALIMANTAN TENGAH</t>
  </si>
  <si>
    <t>LANGKAI</t>
  </si>
  <si>
    <t>JL  RAJAWALI KM 5,5 KELURAHAN  BUKIT TUNGGAL KECAMATAN JEKAN RAYA, KAB/KOTA PALANGKARAYA 73112</t>
  </si>
  <si>
    <t>KOTA PALANGKA RAYA</t>
  </si>
  <si>
    <t>JL  AHMAD YANI FLAMBOYANT ATAS SAMPING TOKO SUNFLOWER</t>
  </si>
  <si>
    <t>JL  TJILIK RIWUT KM 1 (SEBELAH BANK BNI KASONGAN) KEL, KASONGAN, KECAMATAN KATINGAN HILIR KABUPATEN  KATINGAN KODE POS 74413, KALTENG</t>
  </si>
  <si>
    <t>KEL, KASONGAN, KEC. KATINGAN HILIR</t>
  </si>
  <si>
    <t>KAB. KASONGAN</t>
  </si>
  <si>
    <t>TANDEM POS KUALA KURUN</t>
  </si>
  <si>
    <t>KEL/KEC. KUALA KURUN</t>
  </si>
  <si>
    <t>KAB. KUALA KURUN</t>
  </si>
  <si>
    <t>JL  RTA MILONO KM 2,5 (DEPAN RSU MUHAMMADIYAH) KEL, LANGKAI KECAMATAN PAHANDUT KAB/KOTA PALANGKA RAYA 73111, PROV. KALTENG</t>
  </si>
  <si>
    <t>KEL, LANGKAI KEC. PAHANDUT</t>
  </si>
  <si>
    <t>JL. RTA MILONO KM 9</t>
  </si>
  <si>
    <t>JL. GALAXY RAYA NO 3 KEL. MENTENG  KEC. JEKAN RAYA KOTA PALANGKA RAYA 73113</t>
  </si>
  <si>
    <t>JL. PANUNJUNG TARUNG</t>
  </si>
  <si>
    <t>KEL. PULANG PISAU KEC. KAHAYAN HILIR</t>
  </si>
  <si>
    <t>KAB. PULANG PISAU</t>
  </si>
  <si>
    <t>KUALA KURUN</t>
  </si>
  <si>
    <t>JL  TJILIK RIWUT KM1 KUALA KURUN NO. 83 RT. 011 RW 003 KELURAHAN  KUALA KURUN KECAMATAN KURUN KABUPATEN GUNUNG MAS 745111</t>
  </si>
  <si>
    <t>KASONGAN</t>
  </si>
  <si>
    <t>JL  AHMAD YANI KM 2  RT.22 KELURAHAN BARU KECAMATAN ARSEL KABUPATEN KOTAWARINGN BARAT 74113</t>
  </si>
  <si>
    <t>KECAMATANARUT SELATAN</t>
  </si>
  <si>
    <t>KOB.KOBAR</t>
  </si>
  <si>
    <t>TANDEM CABANG PANGKALANBUN  JL  AHMAD YANI KM 2  RT.22 KELURAHAN BARU KECAMATAN ARSEL KABUPATEN KOTAWARINGN BARAT 74113</t>
  </si>
  <si>
    <t>JL  AHMAD YANI KM 45 KECAMATAN PANGKALAN LADA 74184</t>
  </si>
  <si>
    <t>KEC PANGKALAN LADA</t>
  </si>
  <si>
    <t>DESA BUKIT RAYA RT.10 ARAPURA H2 KECAMATANMENTHOBI RAYA KABUPATEN LAMANDAU 74160</t>
  </si>
  <si>
    <t>KEC SEMATU JAYA</t>
  </si>
  <si>
    <t>LAMANDAU</t>
  </si>
  <si>
    <t>DESA BANGUN JAYA RT.02 KECAMATANBALAI RIAM KABUPATEN SUKAMARA</t>
  </si>
  <si>
    <t>KEC BALAI RIAM</t>
  </si>
  <si>
    <t>SUKAMARA</t>
  </si>
  <si>
    <t>JL  MANTIR ANUM RT.02 KELURAHAN RIAM DURIAN KECAMATANKOTAWARINGIN LAMA</t>
  </si>
  <si>
    <t>KEC KOTAWARINGIN LAMA</t>
  </si>
  <si>
    <t>DESA BUKIT HIBUL KECAMATAN BULIK KABUPATEN LAMANDAU 74162</t>
  </si>
  <si>
    <t>JL  AHMAD YANI KM 65 SAMPING DEALER BUDIANA KECAMATAN PANGKALAN BANTENG 74181</t>
  </si>
  <si>
    <t>KEL TITI KUNING KEC MEDAN JOHOR</t>
  </si>
  <si>
    <t>KAB KUPANG</t>
  </si>
  <si>
    <t>JL. H.M RAFI'I RT.23 KEL. MADUREJO</t>
  </si>
  <si>
    <t>KELURAHAN MADUREJO</t>
  </si>
  <si>
    <t>JL. LETNAN OPE DEPAN QBOX, KAB. SUKAMARA</t>
  </si>
  <si>
    <t>KEL MENDAWAI</t>
  </si>
  <si>
    <t>JL NIAGA RT 07 KEL, NANGA BULIK KEC, BULIK KAB, LAMANDAU</t>
  </si>
  <si>
    <t>KEC BULIK</t>
  </si>
  <si>
    <t>JL  TJILIK RIWUT SAMPING DEALER BUDIANA KELURAHAN MENDAWAI KABUPATEN SUKAMARA 74172</t>
  </si>
  <si>
    <t>KELURAHAN MENDAWAI</t>
  </si>
  <si>
    <t>KABUPATEN SUKAMARA</t>
  </si>
  <si>
    <t>NANGA BULIK</t>
  </si>
  <si>
    <t>JL  BUKIT HIBUL TIMUR KECAMATAN BULIK 74162</t>
  </si>
  <si>
    <t>KECAMATANBULIK</t>
  </si>
  <si>
    <t>KABUPATEN LAMANDAU</t>
  </si>
  <si>
    <t>NATAI KERBAU</t>
  </si>
  <si>
    <t>KECAMATANPANGKALAN BANTENG</t>
  </si>
  <si>
    <t>KABUPATEN KOTAWARINGIN BARAT</t>
  </si>
  <si>
    <t>TANDEM POS SUKAMARA JL  TJILIK RIWUT SAMPING DEALER BUDIANA KELURAHAN MENDAWAI KABUPATEN SUKAMARA 74172</t>
  </si>
  <si>
    <t>JLN ADISUCIPTO NO 173 KELURAHAN BELITUNG LAUT, KECAMATAN PONTIANAK TENGGARA, KAB PONTIANAK</t>
  </si>
  <si>
    <t>KELURAHAN BELITUNG LAUT, KECAMATAN PONTIANAK TENGGARA, KAB PONTIANAK</t>
  </si>
  <si>
    <t>KAB PONTIANAK</t>
  </si>
  <si>
    <t>TANDEM KIOS ADI SUCIPTO JLN PUTRI DARA NANTE NO 24 KELURAHAN SEI BANGKONG, KECAMATAN PONTIANAK KOTA, KAB PONTIANAK</t>
  </si>
  <si>
    <t xml:space="preserve">JL  M SOHOR NO.17 A KELURAHAN AKCAYA KECAMATAN PONTIANAK KOTA KOTA PONTIANAK </t>
  </si>
  <si>
    <t>KELURAHAN  AKCAYA/ KECAMATAN PONTIANAK SELATAN</t>
  </si>
  <si>
    <t>JLN WAHIDIN SAMPING GG SEPAKAT 1 TEPI JALAN NO 7, KEL SUI BANGKONG, KEC PONTIANAK KOTA</t>
  </si>
  <si>
    <t>SUI BANGKONG / PONTIANAK KOTA</t>
  </si>
  <si>
    <t>JL KOMYOS SUDARSO RT 001/ RW 005 SUNGAI JAWI LUAR, KECAMATAN PONTIANAK BARAT, KOTA PONTIANAK, KALIMANTAN BARAT</t>
  </si>
  <si>
    <t>SUI JAWI LUAR / PONTIANAK BARAT</t>
  </si>
  <si>
    <t>JL  PROF. M. YAMIN NO. 52-B RT 01/ RW 41 PONTIANAK</t>
  </si>
  <si>
    <t>JL  M SOHOR NO 17 A RT 02 RW 05 KELURAHAN AKCAYA KECAMATAN PONTIANAK SELATAN KODE POS 78121</t>
  </si>
  <si>
    <t>AKCAYA / PONTIANAK SELATAN</t>
  </si>
  <si>
    <t>JLN PUTRI DARA NANTE NO 24 KELURAHAN SEI BANGKONG, KECAMATAN PONTIANAK KOTA, KAB PONTIANAK</t>
  </si>
  <si>
    <t>PAL IX, KECAMATAN SUNGAI KAKAP, KABUPATEN KUBU RAYA, KALIMANTAN BARAT</t>
  </si>
  <si>
    <t>PAL 9 / SUI KAKAP</t>
  </si>
  <si>
    <t>KAB KUBU RAYA</t>
  </si>
  <si>
    <t>JLN PRAMUKA , KEC. SUNGAI KAKAP, KEL. SUNGAI RENGAS</t>
  </si>
  <si>
    <t>KELURAHAN  SUNGAI BELIUNG/ KECAMATAN PONTIANAK BARAT</t>
  </si>
  <si>
    <t>JERUJU</t>
  </si>
  <si>
    <t>JL  KOMYOS SUDARSO RT 001 RW 025 KELURAHAN  SUNGAI BELIUNG KECAMATAN PONTIANAK BARAT</t>
  </si>
  <si>
    <t>TANDEM POS JERUJU JL KOMYOS SUDARSO RT 001/ RW 005 SUNGAI JAWI LUAR, KECAMATAN PONTIANAK BARAT, KOTA PONTIANAK, KALIMANTAN BARAT</t>
  </si>
  <si>
    <t>JL  SUI RAYA DALAM RUKO SAMPIMG KOMP. BUMI BATARA TIGA KABUPATEN  KUBU RAYA KODE POS 78391</t>
  </si>
  <si>
    <t>JL  JURUSAN PELEIHARI LIANG ANGGANG</t>
  </si>
  <si>
    <t>LANDASAN ULIN SELATAN, LIANG ANGGANG</t>
  </si>
  <si>
    <t>JL  JURUSAN PONTIANAK NO 188D KECAMATAN SUNGAI PINYUH KABUPATEN PONTIANAK RT.004  RW.003  KODE POS 78353</t>
  </si>
  <si>
    <t>SUNGAI PINYUH</t>
  </si>
  <si>
    <t>TANDEM CABANG JL  JURUSAN PONTIANAK NO 188D KECAMATAN SUNGAI PINYUH KABUPATEN PONTIANAK RT. 004 RW. 003 KODE POS 78353</t>
  </si>
  <si>
    <t>JL. PEMUDA DUSUN TUNGKUL KECAMATAN NGABANG KABUPATEN LANDAK  RT.02  RW.011                      KODE POS 79357</t>
  </si>
  <si>
    <t>HILIR KANTOR</t>
  </si>
  <si>
    <t>JL RAYA PASAR ANJUNGAN KECAMATAN ANJUNGAN MELANCAR KABUPATEN MEMPAWAH</t>
  </si>
  <si>
    <t>ANJUNGAN MELANCAR</t>
  </si>
  <si>
    <t>JL DAENG MANAMBON KECAMATAN MEMPAWAH HILIR KABUPATEN MEMPAWAH</t>
  </si>
  <si>
    <t>MEMPAWAH HILIR</t>
  </si>
  <si>
    <t>NGABANG</t>
  </si>
  <si>
    <t>JL  PEMUDA DUSUN TUNGKUL KECAMATAN NGABANG KABUPATEN  LANDAK KODE POS 79357</t>
  </si>
  <si>
    <t>JL  PATIN NO.80B RT.28 KELURAHAN TIMBAU TENGGARONG – KUTAI KARTANEGARA 75511</t>
  </si>
  <si>
    <t>KELURAHAN TIMBAU/KECAMATANTENGGARONG</t>
  </si>
  <si>
    <t>JL.KARTINI RT.56 KEL.LOA IPUH KEC.TENGGARONG KAB.KUTAI KARTANEGARA 75513</t>
  </si>
  <si>
    <t>KEL.LOA IPUH/KEC.TENGGARONG</t>
  </si>
  <si>
    <t>KOMPLEKS PERTOKOAN SWALAS GUNAQ JL P.DIPONEGORO RT.12 KELURAHAN SIMPANG RAYA KECAMATANBARONG TONGKOK KABUPATEN KUTAI BARAT 75776</t>
  </si>
  <si>
    <t>KEL.SIMPANG RAYA/KEC.BARONG TONGKOK</t>
  </si>
  <si>
    <t>KUTAI BARAT</t>
  </si>
  <si>
    <t>JL.SRI BANGUN RT.20 KEL.KOTA BANGUN ULU KEC.KOTA BANGUN KAB.KUTAI KARTANEGARA 75561</t>
  </si>
  <si>
    <t>KEL.KOTA BANGUN ULU/KEC.KOTA BANGUN</t>
  </si>
  <si>
    <t>JL GERBANG DAYAKU RT.2 KELURAHAN LOA DURI ULU KECAMATANLOA DURI  KABUPATEN KUTAI KARTANEGARA 75391</t>
  </si>
  <si>
    <t>JL K.H.DEWANTARA NO.28 RT.26 KELURAHAN MELAK ULU KECAMATANMELAK KABUPATEN  KUTAI BARAT 75565</t>
  </si>
  <si>
    <t>KEL.MELAK ULU/KEC.MELAK</t>
  </si>
  <si>
    <t>KEL.TIMBAU/KEC.TENGGARONG</t>
  </si>
  <si>
    <t>JL  MULAWARMAN RT. 11 BANGUN REJO II DESA BANGUN REJO KECAMATAN TENGGARONG SEBERANG 75262</t>
  </si>
  <si>
    <t>KEL.BANGUN REJO/KEC.TENGGARONG</t>
  </si>
  <si>
    <t>TENGGARONG SEBERANG</t>
  </si>
  <si>
    <t>JL.PAHLAWAN NO.57 RT.11 DESA BANGUN REJO L3 KEC. TENGGARONG SEBERANG 75262</t>
  </si>
  <si>
    <t>KELURAHAN BANGUN REJO/KECAMATANTENGGARONG</t>
  </si>
  <si>
    <t>MELAK</t>
  </si>
  <si>
    <t xml:space="preserve">1 GEDUNG 2 LANTAI </t>
  </si>
  <si>
    <t>JL KH DEWANTARA NO.28, KELURAHAN  MELAK ULU, KECAMATAN MELAK KABUPATEN KUTAI BARAT,KALIMANTAN TIMUR</t>
  </si>
  <si>
    <t>KELURAHAN MELAK ULU/KECAMATANMELAK</t>
  </si>
  <si>
    <t>JLN.ALIANYANG NO.62A RT.059 RW.001 KELURAHAN PASIRAN SWK BARAT KODE POS.79123</t>
  </si>
  <si>
    <t>KELURAHAN PASIRAN KECAMATANSINGKAWANG BARAT</t>
  </si>
  <si>
    <t>JALAN.KERAMAT RT.007 RW.04 KEL. SEKURA KEC. TELUK KERAMAT KAB. SAMBAS</t>
  </si>
  <si>
    <t>DESA SEKURA/TELUK KERAMAT</t>
  </si>
  <si>
    <t>SAMBAS</t>
  </si>
  <si>
    <t>JL  PERWIRA RT 023/RW 013 KELURAHAN  BUMI EMAS KECAMATAN BENGKAYANG KABUPATEN  BENGKAYANG KABUPATEN  BENGKAYANG 79212 (DEPAN TAMAN KOTA))</t>
  </si>
  <si>
    <t>BUMI EMAS/BENGKAYANG</t>
  </si>
  <si>
    <t>BENGKAYANG</t>
  </si>
  <si>
    <t>JLN.PANJI ANOM KODE POS.79462</t>
  </si>
  <si>
    <t>DESA DURIAN/SAMBAS</t>
  </si>
  <si>
    <t>TANDEM POS PEMANGKAT JL. PEMBANGUNAN RT 002 RW 011 DESA HARAPAN KEC PEMANGKAT</t>
  </si>
  <si>
    <t>DESA HARAPAN/PEMANGKAT</t>
  </si>
  <si>
    <t>KELURAHAN PASAR MELAYU KECAMATAN SAMBAS</t>
  </si>
  <si>
    <t>JL  PERWIRA RT 023/RW 013 KELURAHAN  BUMI EMAS KECAMATAN BENGKAYANG KABUPATEN  BENGKAYANG KABUPATEN  BENGKAYANG 79212</t>
  </si>
  <si>
    <t>KELURAHAN BUMI MAS KECAMATANBENGKAYANG</t>
  </si>
  <si>
    <t>PEMANGKAT</t>
  </si>
  <si>
    <t>JL. PEMBANGUNAN RT 002 RW 011 DESA HARAPAN KEC PEMANGKAT</t>
  </si>
  <si>
    <t>DESA HARAPAN KECAMATANPEMANGKAT</t>
  </si>
  <si>
    <t xml:space="preserve"> JALAN KALIMANTAN NO.88 B KEL.ROBAN KEC.SINGKAWANG TENGAH</t>
  </si>
  <si>
    <t>ROBAN</t>
  </si>
  <si>
    <t>JL MULAWARMAN NO.89B RT.44 KELURAHAN KARANG ANYAR  KECAMATANTARAKAN BARAT TARAKAN – KALIMANTAN TIMUR</t>
  </si>
  <si>
    <t>KEL.KARANG ANYAR, KEC.TARAKAN BARAT</t>
  </si>
  <si>
    <t>TARAKAN-KALIMANTAN UTARA</t>
  </si>
  <si>
    <t>JLN H.A.R.M AYOEB, KELURAHAN RINDING, KILO 5 RTO5 BERAU</t>
  </si>
  <si>
    <t>TANJUNG REDEB</t>
  </si>
  <si>
    <t>BERAU</t>
  </si>
  <si>
    <t>JL BERINGIN 1 RT 08 KELURAHAN SELUMIT PANTAI, KOTA TARAKAN</t>
  </si>
  <si>
    <t>SARIMULYA /SUNGAI LOBAN</t>
  </si>
  <si>
    <t>TANAH BUMBU</t>
  </si>
  <si>
    <t>JL PEMUDA SAMPING RT 09 SAMPING GG PINANG MERAH TANJUNG REDEB KEC TANJUNG REDEB BERAU KALIMANTAN TIMUR</t>
  </si>
  <si>
    <t>JL PATIMURA RT.18 NUNUKAN – KALIMANTAN TIMUR</t>
  </si>
  <si>
    <t>SEMAYAP / PULAU LAUT UTARA</t>
  </si>
  <si>
    <t>JL SENGAWIT KELURAHAN TANJUNG SELOR ILIR, KECAMATANTANJUNG SELOR, KABUPATEN  BULUNGAN KALIMANTAN  UTARA</t>
  </si>
  <si>
    <t>TANJUNG SELOR</t>
  </si>
  <si>
    <t>BULUNGAN</t>
  </si>
  <si>
    <t>JL. P AJI ISKANDAR RT.19 KEL.JUATA PERMAI, KEC.TARAKAN UTARA, KOTA TARAKAN 77116</t>
  </si>
  <si>
    <t>KEL.JUATA PERMAI, KEC.TARAKAN UTARA</t>
  </si>
  <si>
    <t>NUNUKAN</t>
  </si>
  <si>
    <t>JL AL IKHLAS RT,15 RW,00 KEL.GUNUNG PUTIH KECAMATAN TANJUNG PALAS</t>
  </si>
  <si>
    <t>GUNUNG PUTIH</t>
  </si>
  <si>
    <t>TANJUNG PALAS</t>
  </si>
  <si>
    <t xml:space="preserve">	77211</t>
  </si>
  <si>
    <t>TANDEM POS LOBAN JL  PROPINSI KM. 220 DESA SARIMULYA KECAMATAN SUNGAI LOBAN KABUPATEN  TANAH BUMBU</t>
  </si>
  <si>
    <t>SUNGAI LOBAN</t>
  </si>
  <si>
    <t xml:space="preserve">JALAN TRANSMIGRASI KM 4 SEBERANG KOMPI SENAPAN B DESA SARIGADUNG RT.008/002 KECAMATAN SIMPANG EMPAT KABUPATEN TANAH BUMBU KALIMANTAN SELATAN </t>
  </si>
  <si>
    <t xml:space="preserve">KECAMATAN SIMPANG EMPAT KABUPATEN TANAH BUMBU KALIMANTAN SELATAN </t>
  </si>
  <si>
    <t>BATU LICIN</t>
  </si>
  <si>
    <t>JL  RAYA BATULICIN DEPAN KORAMIL DESA KAMPUNG BARU KECAMATAN SIMPANG EMPAT KABUPATEN TANAH BUMBU</t>
  </si>
  <si>
    <t>DESA GIRI MULIA RT.05 RW.01 KECAMATAN KURANJI KABUPATEN TANAH BUMBU</t>
  </si>
  <si>
    <t>KECAMATAN KURANJI KABUPATEN TANAH BUMBU</t>
  </si>
  <si>
    <t>SEJAHTERA / SIMPANG EMPAT</t>
  </si>
  <si>
    <t>JL  M. ALWI DEPAN SMPN 1 KOTABARU KABUPATEN  KOTABARU</t>
  </si>
  <si>
    <t>JL  PROPINSI KM. 166 DESA SUNGAI DANAU KECAMATAN SATUI KABUPATEN  TANAH BUMBU</t>
  </si>
  <si>
    <t>SUNGAI DANAU / SATUI</t>
  </si>
  <si>
    <t>JL  PROPINSI KM. 220 DESA SARIMULYA KECAMATAN SUNGAI LOBAN KABUPATEN  TANAH BUMBU</t>
  </si>
  <si>
    <t>KOTA BARU</t>
  </si>
  <si>
    <t>PULAU LAUT UTARA</t>
  </si>
  <si>
    <t>SUNGAI DANAU</t>
  </si>
  <si>
    <t>SATUI</t>
  </si>
  <si>
    <t>TANAHBUMBU</t>
  </si>
  <si>
    <t>TANDEM CABANG BATANG JL  PEMUDA KAUMAN BATANG RUKO VILLA MUTIARA NO. 5 &amp; 6 BATANG PEKALONGAN</t>
  </si>
  <si>
    <t>JLN JENDRAL AHMAD YANI DEPAN BANK PANIN RT KELURAHAN ILIRKOTA KECAMATAN KAPUAS KABUPATEN SANGGAU</t>
  </si>
  <si>
    <t>KELURAHAN ILIRKOTA KECAMATAN KAPUAS</t>
  </si>
  <si>
    <t>JL JEND. SUDIRMAN KELURAHAN BERINGIN KECAMATAN KAPUAS KABUPATEN SANGGAU KALIMANTAN BARAT 78512</t>
  </si>
  <si>
    <t>KEC KAPUAS</t>
  </si>
  <si>
    <t>TANDEM POS SEKADAU JL PANGLIMA NAGA DESA MUNGGUK KEC SEKADAU HILIR KAB SEKADAU</t>
  </si>
  <si>
    <t>SEKADAU HILIR</t>
  </si>
  <si>
    <t>SEKADAU</t>
  </si>
  <si>
    <t>JL RAYA SOSOK II DS SOSOK KECAMATAN TAYAN HULU KABUPATEN SANGGAU KALIMANTAN BARAT 78562</t>
  </si>
  <si>
    <t>KEC TAYAN HULU</t>
  </si>
  <si>
    <t>JL.GUSTI DJAFAR, DESA PEDALAMAN, KECAMATAN TAYAN HILIR, KABUPATEN SANGGAU, KALIMANTAN BARAT</t>
  </si>
  <si>
    <t>KEC SEKADAU HILIR</t>
  </si>
  <si>
    <t>JL MERDEKA BODOK KELURAHAN PUSATDAMAI KECAMATAN PARINDU KABUPATEN SANGGAU</t>
  </si>
  <si>
    <t>SOSOK</t>
  </si>
  <si>
    <t>DUSUN SOSOK II RT. 07 DESA SOSOK KECAMATAN TAYAN HULU KABUPATEN  SANGGAU</t>
  </si>
  <si>
    <t>KECAMATAN TAYAN HULU</t>
  </si>
  <si>
    <t>JL PANGLIMA NAGA DESA MUNGGUK KEC SEKADAU HILIR KAB SEKADAU</t>
  </si>
  <si>
    <t>TANDEM POS SEKAYAM JL TEMANGGUNG GERGAJI, BALAI KARANGAN, SEKAYAM, KABUPATEN SANGGAU</t>
  </si>
  <si>
    <t>SEKAYAM</t>
  </si>
  <si>
    <t>JL TEMANGGUNG GERGAJI, BALAI KARANGAN, SEKAYAM, KABUPATEN SANGGAU</t>
  </si>
  <si>
    <t>JL MT HARYONO NO 10 RT 40 RW 04 KELURAHAN KAPUAS KANAN HULU KECAMATAN SINTANG KABUPATEN SINTANG 78614</t>
  </si>
  <si>
    <t> SINTANG</t>
  </si>
  <si>
    <t>TANDEM CABANG SINTANG JL MT HARYONO NO 10 RT 40 RW 04 KELURAHAN KAPUAS KANAN HULU KECAMATAN SINTANG KABUPATEN SINTANG 78614</t>
  </si>
  <si>
    <t>NANGA PINOH</t>
  </si>
  <si>
    <t>JL PROPINSI SIDOMULYO  RT 04 RW 01 KELURAHAN SIDOMULYO KECAMATAN NANGA PINOH KABUPATEN MELAWI  79672</t>
  </si>
  <si>
    <t>MELAWI</t>
  </si>
  <si>
    <t>PUTUSSIBAU</t>
  </si>
  <si>
    <t>JL LINTAS SELATAN RT 000 RW 00 KEL MIAU MERAH KEC SILAT HILIR</t>
  </si>
  <si>
    <t>PUTUSSIBAU UTARA</t>
  </si>
  <si>
    <t>KAPUAS HULU</t>
  </si>
  <si>
    <t>TANDEM POS PUTUSSIBAU JL LINTAS SELATAN RT 000 RW 00 KEL MIAU MERAH KEC SILAT HILIR</t>
  </si>
  <si>
    <t>TANDEM POS NANGA PINOHJL PROPINSI SIDOMULYO  RT 04 RW 01 KELURAHAN SIDOMULYO KECAMATAN NANGA PINOH KABUPATEN MELAWI  79672</t>
  </si>
  <si>
    <t>MANIS RAYA (BREDER)</t>
  </si>
  <si>
    <t>JL SINTANG- NANGA PINOH DESA SUNGAI UKOI KEC SUNGAI TEBELIAN</t>
  </si>
  <si>
    <t>SUNGAI UKOI/SUNGAI TEBELIAN</t>
  </si>
  <si>
    <t>TANDEM POS MANIS RAYA JL SINTANG- NANGA PINOH DESA SUNGAI UKOI KEC SUNGAI TEBELIAN</t>
  </si>
  <si>
    <t>JL. SULTAN KHALILUDDIN RT 11 RW 04 TANAH GROGOT</t>
  </si>
  <si>
    <t>JL LAMBUNG MANGKURAT NO.01 RT.04 RW 05 TANAH GROGOT KABUPATEN TANAH GROGOT 76211</t>
  </si>
  <si>
    <t>PASER</t>
  </si>
  <si>
    <t>JL. NEGARA RT.07 KEL. BATU KAJANG KEC. BATU SOPANG KAB. PASER</t>
  </si>
  <si>
    <t>Batu Kajang Kec. Batu Sopang Kab. Paser</t>
  </si>
  <si>
    <t>JL  PROPINSI KM.17 SETELAH KOMPING, TANJAKAN SAMPING KOSMETIK RAKA</t>
  </si>
  <si>
    <t>GIRIPURWA</t>
  </si>
  <si>
    <t>PPU</t>
  </si>
  <si>
    <t>PETUNG</t>
  </si>
  <si>
    <t>JL RAYA PROPINSI KM 18 RT.10 PETUNG, KELURAHAN PETUNG KECAMATAN PENAJAM KABUPATEN PENAJAM PASER UTARA KABUPATEN PASER 76143</t>
  </si>
  <si>
    <t>PENAJAM</t>
  </si>
  <si>
    <t>SIMPANG PAIT</t>
  </si>
  <si>
    <t>JL  NEGARA RT.007 RW.002 SIMPANG PAIT KABUPATEN  PASER 76282</t>
  </si>
  <si>
    <t>TANDEM CABANG JL. SULTAN KHALILUDDIN RT 11 RW 04 TANAH GROGOT</t>
  </si>
  <si>
    <t>JL  IR PHM.NOOR. NO 119B. RT.IV KELURAHAN  PEMBATAAN. KECAMATAN MURUNG PUDAK. KABUPATEN  TABALONG</t>
  </si>
  <si>
    <t>MURUNG PUDAK</t>
  </si>
  <si>
    <t>TABALONG</t>
  </si>
  <si>
    <t>JL  JENDRAL SUDIRMAN. KELURAHAN  BERIWIT KECAMATAN MURUNG KABUPATEN  MURUNG RAYA ( DEPAN POM BENSIN)</t>
  </si>
  <si>
    <t>KEL.BERIWIT/ KEC MURUNG</t>
  </si>
  <si>
    <t>KAB.MURUNG RAYA</t>
  </si>
  <si>
    <t xml:space="preserve">MATANG GINALUN/PANDAWAN </t>
  </si>
  <si>
    <t>KEL.RANTAU KIWA/TAPIN UTARA</t>
  </si>
  <si>
    <t>HULU SUNGAI TENGAH</t>
  </si>
  <si>
    <t>JL  PELITA RT 15 RW 5 BUNTOK</t>
  </si>
  <si>
    <t>HILIR SPER/DUSUN SELATAN</t>
  </si>
  <si>
    <t>BARITO SELATAN/BUNTOK</t>
  </si>
  <si>
    <t>TANDEM POS KANDANGAN JL  JENDERAL SUDIRMAN KELURAHAN HAMALAU KECAMATAN SUNGAI RAYA. KABUPATEN HULU SUNGAI SELATAN PROP. KALSEL</t>
  </si>
  <si>
    <t>SUNGAI RAYA</t>
  </si>
  <si>
    <t>HULU SUNGAI SELATAN</t>
  </si>
  <si>
    <t>JL  A YANI NO. 156B RT. 16 KECAMATAN TEWEH TENGAH KABUPATEN  BARITO UTARA KAL-TENG</t>
  </si>
  <si>
    <t>KEL.TEWEH</t>
  </si>
  <si>
    <t>KEC.TEWEH TENGAH</t>
  </si>
  <si>
    <t>PEMBATAAN</t>
  </si>
  <si>
    <t>TABALONG/TANJUNG</t>
  </si>
  <si>
    <t>JL. A. YANI- RICA KELURAHAN PARINGIN TIMUR KECAMATAN PARINGIN</t>
  </si>
  <si>
    <t>KEL.PARINGIN KOTA/KEC.PARINGIN</t>
  </si>
  <si>
    <t>KAB.BALANGAN</t>
  </si>
  <si>
    <t>TANDEM POS BARABAI JL  MURAKATA RT 6 RW 2 KELURAHAN BUKAT KECAMATAN BARABAI HST KALSEL</t>
  </si>
  <si>
    <t>KEL.BUKIT BARABAI</t>
  </si>
  <si>
    <t>KAB.HULU SUNGAI TENGAH/BARABAI</t>
  </si>
  <si>
    <t>BARABAI</t>
  </si>
  <si>
    <t>JL  MURAKATA RT 6 RW 2 KELURAHAN BUKAT KECAMATAN BARABAI HST KALSEL</t>
  </si>
  <si>
    <t>BUNTOK</t>
  </si>
  <si>
    <t>DUSUN SELATAN</t>
  </si>
  <si>
    <t>BARITO SELATAN</t>
  </si>
  <si>
    <t>PURUK CAHU</t>
  </si>
  <si>
    <t>JL  JEND SUDIRMAN KELURAHAN  BERIWIT KECAMATAN MURUNG KABUPATEN  MURUNG RAYA</t>
  </si>
  <si>
    <t>MUARA TEWEH</t>
  </si>
  <si>
    <t>TEWEH TENGAH</t>
  </si>
  <si>
    <t>BARITO UTARA</t>
  </si>
  <si>
    <t>KANDANGAN</t>
  </si>
  <si>
    <t>JL  JENDERAL SUDIRMAN KELURAHAN HAMALAU KECAMATAN SUNGAI RAYA. KABUPATEN HULU SUNGAI SELATAN PROP. KALSEL</t>
  </si>
  <si>
    <t>AMPAH</t>
  </si>
  <si>
    <t>JL K.RADEN SOESILO RT.05 AMPAH KOTA , KECAMATAN DUSUN TENGAH, KELURAHAN AMPAH KOTA, KABUPATEN BARITO TIMUR  KODE POS 73652</t>
  </si>
  <si>
    <t>DUSUN TENGAH</t>
  </si>
  <si>
    <t>BARITO TIMUR</t>
  </si>
  <si>
    <t>JL  A.YANI RT 05, KELURAHAN TAMIAN LAYANG, KECAMATAN DUSUN TIMUR, KABUPATEN BARITO TIMUR</t>
  </si>
  <si>
    <t>DUSUN TIMUR</t>
  </si>
  <si>
    <t>BARITO TIMUR/TAMIYANG LAYANG</t>
  </si>
  <si>
    <t>TANDEM POS BARABBAI JL  MURAKATA RT 6 RW 2 KELURAHAN BUKAT KECAMATAN BARABAI HST KALSEL</t>
  </si>
  <si>
    <t>JL. PANGERAN ADI DUSUN SUKUN RT 01 RW 03</t>
  </si>
  <si>
    <t>KEL KENDAWANGAN KIRI KEC KENDAWANGAN</t>
  </si>
  <si>
    <t>JL R SUEPRAPTO NO.189 RT.40/RW. 05 DEPAN HOTEL ASTON KETAPANG DESA SAMPIT KODE POS 78851</t>
  </si>
  <si>
    <t>MATAN HILIR UTARA</t>
  </si>
  <si>
    <t>JL P ZAENUDIN RT 013 DUSUN INDRALAYA DESA SANDAI</t>
  </si>
  <si>
    <t>KEC SANDAI</t>
  </si>
  <si>
    <t>TUMBANG TITI</t>
  </si>
  <si>
    <t>JL DERMALA MERIAL RT.006/RW.002 KODE POS 78874</t>
  </si>
  <si>
    <t>SUKADANA</t>
  </si>
  <si>
    <t>JALAN BAYANGKARA NO 28 RT 017 RW 001 DESA SUTERA KEC SUKADANA KAB KAYONG UTARA</t>
  </si>
  <si>
    <t>KAYONG UTARA</t>
  </si>
  <si>
    <t>SANDAI</t>
  </si>
  <si>
    <t>JL. GATOT SUBROTO</t>
  </si>
  <si>
    <t>JL. PROVINSI KEC. NANGA TAYAP, KAB. KETAPANG 78873</t>
  </si>
  <si>
    <t>NANGA TAYAP</t>
  </si>
  <si>
    <t>TANDEM POS BREDERER JL LINGKAR BARU KEC AIR UPAS</t>
  </si>
  <si>
    <t>KEL AIR UPAS/KEC AIR UPAS</t>
  </si>
  <si>
    <t>AIR UPAS</t>
  </si>
  <si>
    <t>JL LINGKAR BARU KEC AIR UPAS</t>
  </si>
  <si>
    <t>JL MT HARYONO NO.03 RT .28 KELURAHAN API-API KECAMATANBONTANG BARU</t>
  </si>
  <si>
    <t>KELURAHAN API-API KECAMATANBONTANG BARU</t>
  </si>
  <si>
    <t>KEL.API-API KEC.BONTANG BARU</t>
  </si>
  <si>
    <t>JL POROS SP 1 MUARA WAHAU RT.12 KELURAHAN WANASARI KECAMATANMUARA WAHAU KABUPATEN KUTAI TIMUR</t>
  </si>
  <si>
    <t>KEL.WANASARI KEC.MUARA WAHAU</t>
  </si>
  <si>
    <t>KUTAI TIMUR</t>
  </si>
  <si>
    <t>JL APT PRANOTO SANGATTA UTARA</t>
  </si>
  <si>
    <t>KEL.SANGATA UTARA KEC.SANGATA UTARA</t>
  </si>
  <si>
    <t>JALAN SAMRATULANGI RAWA INDAH</t>
  </si>
  <si>
    <t>KEL.TANJUNG LAUT KEC.BONTANG SELATAN</t>
  </si>
  <si>
    <t>SANGATA</t>
  </si>
  <si>
    <t>JL  APT PRANOTO RT 09 NO. 98B SINGA KARTI SANGATA UTARA KUTIM 75611</t>
  </si>
  <si>
    <t>KELURAHAN SANGATA UTARA KECAMATANSANGATA UTARA</t>
  </si>
  <si>
    <t>KONGBENG</t>
  </si>
  <si>
    <t>JL POROS SP 2  MUARA WAHAU RT.12 KELURAHAN WANASARI KECAMATANMUARA WAHAU KABUPATEN KUTAI TIMUR</t>
  </si>
  <si>
    <t>KELURAHAN WANASARI KECAMATANMUARA WAHAU</t>
  </si>
  <si>
    <t>JL  ABDURAHMAN WAHID (SAMPING CFC), KECAMATAN SUNGAI RAYA, KABUPATEN KUBU RAYA</t>
  </si>
  <si>
    <t>KUALA DUA / SUNGAI RAYA</t>
  </si>
  <si>
    <t>KUBU RAYA</t>
  </si>
  <si>
    <t>JL TANJUNG RAYA 2 (DEPAN GG BUNGA TANJUNG)</t>
  </si>
  <si>
    <t>JL  28 OKTOBER NO 10B, SIANTAN HULU, KECAMATAN PONTIANAT UTARA (DEPAN GG BIMA SAKTI 1)</t>
  </si>
  <si>
    <t>KECAMATAN PONTIANAK UTARA</t>
  </si>
  <si>
    <t>KOTA</t>
  </si>
  <si>
    <t>JL  ADI SUCIPTO NO 34, (SAMPING GG USAHA), ARANG LIMBUNG, KECAMATAN SUNGAI RAYA, KM 13, KABUPATEN KUBU RAYA</t>
  </si>
  <si>
    <t>ARANG LIMBUNG / SUNGAI RAYA</t>
  </si>
  <si>
    <t>JL. ADI SUCIPTO, PARIT BARU KM 8,9</t>
  </si>
  <si>
    <t>KUALA DUA</t>
  </si>
  <si>
    <t>JL PELABUHAN LAUT NO.4 A, DESALIMBUNG, KECAMATAN SUNGAI RAYA, KABUPATEN KUBU RAYA DESA LIMBUNG</t>
  </si>
  <si>
    <t>KECAMATAN SUNGAI RAYA</t>
  </si>
  <si>
    <t>KABUPATEN</t>
  </si>
  <si>
    <t>JLN. 28 OKTOBER NO 10 B KELURAHAN SIANTAN ULU KECAMATAN PONTIANAK UTARA KABUPATEN PONTIANAK PROVINSI KALIMANTAN BARAT</t>
  </si>
  <si>
    <t>PONTIANAK UTARA</t>
  </si>
  <si>
    <t>JERUJU WAREHOUSE KOMP RUKO &amp; GUDANG TERPADU JL. KOM YOS SUDARSO KM 2 PONTIANAK</t>
  </si>
  <si>
    <t>CREDIT CENTRAL MARTAPURA  (RUKO B1)</t>
  </si>
  <si>
    <t>JL  AHMAD YANI KM 32 LOKTABAT UTARA, BANJARBARU UTARA, 70712</t>
  </si>
  <si>
    <t>LAKTOBAT UTARA</t>
  </si>
  <si>
    <t>CREDIT CENTRAL REGION PONTIANAK</t>
  </si>
  <si>
    <t>CREDIT CENTRAL REGION PONTIANAK(TANDEM MILIK FIF)</t>
  </si>
  <si>
    <t>CREDIT CENTRAL SAMARINDA(TANDEM MILIK FIF)</t>
  </si>
  <si>
    <t>JL  CENDRAWASIH RAYA BLOK AB NO.16 KELURAHAN GUNUNGMAE, KECAMATAN MARISO MAKASSAR SULAWESI SELATAN / JL  CENDRAWASIH NO.123 KELURAHAN  MARIO KECAMATAN . MARISO MAKASSAR 90125</t>
  </si>
  <si>
    <t>MARISO</t>
  </si>
  <si>
    <t>TANDEM POS HERSTANING JALAN BAU MANGGA HERTASNING KEL MASALE KEC PANAKKUKANG KOTA MAKASSAR</t>
  </si>
  <si>
    <t>PANAKKUKANG</t>
  </si>
  <si>
    <t>TANDEM CABANG MAKASAR JL  CENDRAWASIH RAYA BLOK AB NO.16 KELURAHAN GUNUNGMAE, KECAMATAN MARISO MAKASSAR SULAWESI SELATAN / JL  CENDRAWASIH NO.123 KELURAHAN  MARIO KECAMATAN . MARISO MAKASSAR 90125</t>
  </si>
  <si>
    <t>JL. BAU MANGGA HERTASNING KEL MASALE KEC PANAKKUKANG KOTA MAKASSAR</t>
  </si>
  <si>
    <t>KEL MASALE KEC PANAKUKANG</t>
  </si>
  <si>
    <t>JL  SUNGAI WALANAE NO 1</t>
  </si>
  <si>
    <t>KEL MARICAYA KEC MAKASSAR</t>
  </si>
  <si>
    <t>TANDEM POS TALLO JL  SUNGAI WALANAE NO 1</t>
  </si>
  <si>
    <t>MARICAYA BARU</t>
  </si>
  <si>
    <t>90152</t>
  </si>
  <si>
    <t>TANDEM CABANG JL  CENDRAWASIH RAYA BLOK AB NO.16 KELURAHAN GUNUNGMAE, KECAMATAN MARISO MAKASSAR SULAWESI SELATAN / JL  CENDRAWASIH NO.123 KELURAHAN  MARIO KECAMATAN . MARISO MAKASSAR 90125</t>
  </si>
  <si>
    <t>TANDEM POS HERTASNING JALAN BAU MANGGA HERTASNING KEL MASALE KEC PANAKKUKANG KOTA MAKASSAR</t>
  </si>
  <si>
    <t>TALLO (POS SPEKTRA MAKASAR)</t>
  </si>
  <si>
    <t>HERTASNING</t>
  </si>
  <si>
    <t>JALAN BAU MANGGA HERTASNING KEL MASALE KEC PANAKKUKANG KOTA MAKASSAR</t>
  </si>
  <si>
    <t>PARE - PARE</t>
  </si>
  <si>
    <t>JL BAU MASSEPE RUKO PATUNG PEMUDA CAPPAGALUNG BACUKIKI PAREPARE 91122</t>
  </si>
  <si>
    <t>BACUKIKI BARAT</t>
  </si>
  <si>
    <t>PAREPARE</t>
  </si>
  <si>
    <t>JL  JEND SUDIRMAN MACCORAWALIE PINRANG 91212 ( DEPAN BULOG )</t>
  </si>
  <si>
    <t>KEL. MACORAWALIE, KEC. WATANG SAWITTO</t>
  </si>
  <si>
    <t>KABUPATEN PINRANG</t>
  </si>
  <si>
    <t>JL  JEND SUDIRMAN LAKESSI MARITENGGAE PANGKAJENE SIDRAP 91611</t>
  </si>
  <si>
    <t>KEL. LAKESSI, KEC. MARITENGNGAE</t>
  </si>
  <si>
    <t>KABUPATEN SIDRAP</t>
  </si>
  <si>
    <t>TANDEM POS SENGKANG JL  ANDI PAGGARU NO;38 SENGKANG 90912</t>
  </si>
  <si>
    <t>TEMPE</t>
  </si>
  <si>
    <t>WAJO</t>
  </si>
  <si>
    <t>SENGKANG</t>
  </si>
  <si>
    <t>JL. JENDRAL SUDIRMAN</t>
  </si>
  <si>
    <t>PINRANG</t>
  </si>
  <si>
    <t>WATANG SAWITTO</t>
  </si>
  <si>
    <t>SIDRAP</t>
  </si>
  <si>
    <t>TANDEM CABANG JL BAU MASSEPE RUKO PATUNG PEMUDA CAPPAGALUNG BACUKIKI PAREPARE 91122</t>
  </si>
  <si>
    <t>JL  GALANGAN KAPAL KOMP. PERGUDANGAN JUJUR JAYA B/4 MAKASSAR</t>
  </si>
  <si>
    <t>BODOA, TALLO</t>
  </si>
  <si>
    <t>JL  POROS MAKASSAR-MAROS KM 20 RT 001 RW 001(DEPAN HOTEL DARMA NUSANTARA) KELURAHAN HASANUDDIN KECAMATANMANDAI KABUPATEN MAROS 90552</t>
  </si>
  <si>
    <t xml:space="preserve"> KEL.HASANUDDIN KEC. MANDAI </t>
  </si>
  <si>
    <t xml:space="preserve">KAB. MAROS </t>
  </si>
  <si>
    <t>JL.KESENANGAN 3(BELAKANG KANTOR DAMKAR BTP) KEL.TAMALANREA KEC.TAMALANREA KOTA MAKASSAR 90245</t>
  </si>
  <si>
    <t>TAMALANREA</t>
  </si>
  <si>
    <t xml:space="preserve">KOTA MAKASSAR </t>
  </si>
  <si>
    <t>JL PAJJAIYANG NO 35(DEPAN RS. TAJUDDIN KHALID) KELURAHAN  BERUA KECAMATAN BIRING KANAYA KOTA MAKASAR 90241</t>
  </si>
  <si>
    <t xml:space="preserve">KEL. SUDIANG RAYA KEC. BIRING KANAYA </t>
  </si>
  <si>
    <t>KOTA MAKASSAR</t>
  </si>
  <si>
    <t>JL. A P PETTARANI RT.000 RW.000 KEL.TUWUNG KEC. BARRU KAB. BARRU PROVINSI SULAWESI SELATAN</t>
  </si>
  <si>
    <t>KEL TUWUNG/KEC BARU</t>
  </si>
  <si>
    <t>KAB BARRU/SULAWESI SELATAN</t>
  </si>
  <si>
    <t>JL  POROS MAROS MAKASSAR KM 7-8 (DEPAN GRAND MALL MAROS) KELURAHAN BONTOA KECAMATAN MANDAI KABUPATEN MAROS 90516</t>
  </si>
  <si>
    <t>KELURAHAN  PETTUADAE KECAMATAN TURIKALE</t>
  </si>
  <si>
    <t>KABUPATEN  MAROS</t>
  </si>
  <si>
    <t>RUKO TAMALANREA, JL.PERINTIS KEMERDEKAAN KM.10 KEL.TAMALANREA JAYA KEC.TAMALANREA KOTA MAKASSAR</t>
  </si>
  <si>
    <t>KELURAHAN  TAMALANREA JAYA KECAMATAN TAMALANREA</t>
  </si>
  <si>
    <t xml:space="preserve">KEL.BONTOA KEC.MANDAI </t>
  </si>
  <si>
    <t xml:space="preserve">KAB.MAROS </t>
  </si>
  <si>
    <t>JL  KEMAKMURAN POROS MAKASSAR-PARE RUKO ABADI C1 KELURAHAN  MAPPASAILE KECAMATAN PANGKAJENE KABUPATEN  PANGKEP 90617</t>
  </si>
  <si>
    <t xml:space="preserve">KEL. MAPPASAILE KEC. PANGKAJENE </t>
  </si>
  <si>
    <t xml:space="preserve">KAB. PANGKEP </t>
  </si>
  <si>
    <t>TANDEM CABANG MAROS JL  POROS MAROS MAKASSAR KM 7-8 (DEPAN GRAND MALL MAROS) KELURAHAN BONTOA KECAMATAN MANDAI KABUPATEN MAROS 90516</t>
  </si>
  <si>
    <t>PANGKEP</t>
  </si>
  <si>
    <t>KELURAHAN  MAPPASAILE KECAMATAN PANGKAJENE</t>
  </si>
  <si>
    <t>KABUPATEN  PANGKEP</t>
  </si>
  <si>
    <t>DAYA</t>
  </si>
  <si>
    <t>JL  SAM RATULANGI NO. 8 KELURAHAN  MANDONGA KECAMATAN MANDONGA, KENDARI</t>
  </si>
  <si>
    <t>MANDONGA/MANDONGA</t>
  </si>
  <si>
    <t>JL  AHMAD YANI NO. 62-64 KELURAHAN  ANAIWOI KECAMATAN WUA WUA KOTA KENDARI</t>
  </si>
  <si>
    <t>WUA WUA</t>
  </si>
  <si>
    <t>TANDEM POS PUNGGALUKU JL. ABD SILONDAE KEL PUNGGALUKU KEC LAEYA</t>
  </si>
  <si>
    <t>LAINEA</t>
  </si>
  <si>
    <t>KONAWE</t>
  </si>
  <si>
    <t>JL  BATARAGURU NO. 72 KELURAHAN  WAJO KECAMATAN  MURHUM KOTA BAUBAU</t>
  </si>
  <si>
    <t>WAJO/MURHUM</t>
  </si>
  <si>
    <t>BAUBAU</t>
  </si>
  <si>
    <t>JL  POROS BOMBANA KELURAHAN  LAMPOPALA KECAMATAN RUMBIA KAN BOMBANA 93771</t>
  </si>
  <si>
    <t>BOMBANA</t>
  </si>
  <si>
    <t>ANAIWOI/WUA WUA</t>
  </si>
  <si>
    <t>JL  AGUS SALIM KELURAHAN  BATARAGURU KECAMATAN WOLLO KABUPATEN  RAHA</t>
  </si>
  <si>
    <t>WOLLO</t>
  </si>
  <si>
    <t>RAHA</t>
  </si>
  <si>
    <t>JL  JEND SOEDIRMAN NO 101 UNAAHA, KABUPATEN KONAWE</t>
  </si>
  <si>
    <t>AMBEKAIRI/UNAAHA</t>
  </si>
  <si>
    <t>TANDEM POS KOLAKA JL  CHAIRIL ANWAR KELURAHAN  LAMOKATO KOTA KOLAKA</t>
  </si>
  <si>
    <t>LATAMBAGA</t>
  </si>
  <si>
    <t>KOLAKA</t>
  </si>
  <si>
    <t>BAU - BAU</t>
  </si>
  <si>
    <t>BATUPOARO</t>
  </si>
  <si>
    <t>BAU-BAU</t>
  </si>
  <si>
    <t>UNAAHA</t>
  </si>
  <si>
    <t>JL  JENDRAL SUDIRMAN NO. 101 KELURAHAN  AMBEKAIRI KECAMATAN AMBEKAIRI KABUPATEN  KONAWE 93413</t>
  </si>
  <si>
    <t>JL  JL. ABDUL KUDUS KELURAHAN WATONEA KECAMATAN KATOBU KABUPATEN MUNA</t>
  </si>
  <si>
    <t>KOTABORU</t>
  </si>
  <si>
    <t>MUNA</t>
  </si>
  <si>
    <t>JL  CHAIRIL ANWAR KELURAHAN  LAMOKATO KOTA KOLAKA</t>
  </si>
  <si>
    <t>PUNGGALUKU</t>
  </si>
  <si>
    <t>RUMAH 1 LANTAI</t>
  </si>
  <si>
    <t>JL. ABD SILONDAE KEL PUNGGALUKU KEC LAEYA</t>
  </si>
  <si>
    <t>JL. PROF. MOH. YAMIN RUKAN D'VATULEMO BLOK D NO. 11/12 KEL. LOLU UTARA KEC. PALU TIMUR. KODE POS 94235</t>
  </si>
  <si>
    <t>Kel. Lolu Utara Kec. Palu Timur</t>
  </si>
  <si>
    <t>JL  MA. TURUNGKU RT.03 RW.01KELURAHAN  KALI KECAMATAN BIAU KABUPATEN  BUOL KODE POS : 94563</t>
  </si>
  <si>
    <t>KEL. KALI KEC BIAU</t>
  </si>
  <si>
    <t>BUOL</t>
  </si>
  <si>
    <t>JL  TADULAKO DESA MOUBANG KECAMATAN MEPANGA KABUPATEN  PARIGI MOUTONG KODE POS : 94376</t>
  </si>
  <si>
    <t>BALAESANG</t>
  </si>
  <si>
    <t>DONGGALA</t>
  </si>
  <si>
    <t>JL  TRANS SULAWESI DESA MERTASARI KECAMATAN PARIGI KABUPATEN  PARIGI MOUTONG KODE POS : 94371</t>
  </si>
  <si>
    <t>MERTASARI</t>
  </si>
  <si>
    <t>PARIGI MOUTONG</t>
  </si>
  <si>
    <t>JL  SYARIF MANSYUR NO.141 RT.01 RW.03  KELURAHAN  PANASAKAN KECAMATAN BAOLAN KABUPATEN  TOLITOLI KODE POS : 94511</t>
  </si>
  <si>
    <t>BAOLAN</t>
  </si>
  <si>
    <t>TOLI-TOLI</t>
  </si>
  <si>
    <t>TANDEM POS PARIGI JL TRANS SULAWESI</t>
  </si>
  <si>
    <t>DESA MERTASARI/PARIGI</t>
  </si>
  <si>
    <t>KOTARAYA</t>
  </si>
  <si>
    <t>DESA MOUBANG/MEPANGA</t>
  </si>
  <si>
    <t>KALI/BIAU</t>
  </si>
  <si>
    <t>PANTAI BARAT</t>
  </si>
  <si>
    <t>JL  TRANS SULAWESI PALU-SABANG DUSUN III DESA TAMBU KECAMATAN BALAESANG KABUPATEN  DONGGALA KODE POS : 94355</t>
  </si>
  <si>
    <t>DUSUN III TAMBU/BALAESANG</t>
  </si>
  <si>
    <t>PARIGI</t>
  </si>
  <si>
    <t>JL TRANS SULAWESI</t>
  </si>
  <si>
    <t>TOLI - TOLI</t>
  </si>
  <si>
    <t>JL  SYARIF MANSYUR NO. 38 RT. 01 RW. 11 KELURAHAN  PANASAKAN KECAMATAN BAOLAN KAO</t>
  </si>
  <si>
    <t>PANASAKAN/BAOLAN</t>
  </si>
  <si>
    <t>JL.TRANS SULAWESI-KAYUMALUE KEL KAYUMALUAE NGAPA KEC PALU UTARA KOTA PALU SULAWESI TENGAH</t>
  </si>
  <si>
    <t>PALU UTARA</t>
  </si>
  <si>
    <t>1 RUKO 3 LANTAI + BASEMENT</t>
  </si>
  <si>
    <t>RUKO JL  SAM RATULANGI, KELURAHAN WANEA, KECAMATAN WANEA, KOTA MANADO, PROPINSI SULAWESI UTARA</t>
  </si>
  <si>
    <t>POS SUNGAI WEDA</t>
  </si>
  <si>
    <t>DUSUN DESA NURWEDA KEC WEDA KAB HALMAHERA TENGAH</t>
  </si>
  <si>
    <t>WEDA, ALHAMERA</t>
  </si>
  <si>
    <t>ALMAHERA TENGAH</t>
  </si>
  <si>
    <t xml:space="preserve">JL  WOLTER MONGINGSIDI, MALALAYANG SAMPING KANTOR POS </t>
  </si>
  <si>
    <t>KEL MALALAYANG SATU TIMUR KEC MALALAYANG</t>
  </si>
  <si>
    <t>KEL.SANGAJI UTARA RT 003 RW 002 KEC.TERNATE UTARA KOTA TERNATE</t>
  </si>
  <si>
    <t>TERNATE TENGAH (KOTA)</t>
  </si>
  <si>
    <t>TERNATE</t>
  </si>
  <si>
    <t>JL. A. A. MARAMIS NO. 21 B KELURAHAN KAIRAGI SATU LINGK IV KECAMATANMAPANGET</t>
  </si>
  <si>
    <t>KAIRAGI SATU, KECAMATAN MAPANGET</t>
  </si>
  <si>
    <t>JL SAMRATULANGI (DEPAN FISTA SWALAYAN SAMPING RM SAMRAT ABADI) KELURAHAN WANEA,KECAMATAN WANEA-MANADO</t>
  </si>
  <si>
    <t>AIRMADIDI/ AIRMADIDI ATAS</t>
  </si>
  <si>
    <t>MINAHASA UTARA</t>
  </si>
  <si>
    <t>JL KAPITAN PATTIMURA NO 54 (DEPAN IRA BUTIK) KEL KALUMPANG, KOTA TERNATE TENGAH, MALUKU UTARA</t>
  </si>
  <si>
    <t>KEL EMPOANG, KEC BINAMU</t>
  </si>
  <si>
    <t>KAB JENEPONTO</t>
  </si>
  <si>
    <t>KOMPLEKS PASAR SEGAR PAAL DUA RUKO KO NO. 01</t>
  </si>
  <si>
    <t>PALL II</t>
  </si>
  <si>
    <t>JL. HASANUDIN 17 NO 1, BITUNG KARANGRIA KEC TUMINTING, KOTA MANADO, MANADO 95239</t>
  </si>
  <si>
    <t>KELURAHAN BITUNG KARANGRIA, KEC TUMINTING</t>
  </si>
  <si>
    <t>MALALAYANG</t>
  </si>
  <si>
    <t>JL  WOLTER MONGINSIDI KELURAHAN  MALALAYANG MANADO</t>
  </si>
  <si>
    <t>1 GEDUNG 2 1/2 LANTAI</t>
  </si>
  <si>
    <t>TOBELO</t>
  </si>
  <si>
    <t>JL RAYA WOSIA, TOBELO TENGAH HALMAHERA UTARA - MALUKU UTARA</t>
  </si>
  <si>
    <t>TOBELO TENGAH/HALMAHERA</t>
  </si>
  <si>
    <t>HALMAHERA UTARA</t>
  </si>
  <si>
    <t>JL. GARUDA NO.37, MAHAKERET BARAT, KEC. WENANG, KOTA MANADO, SULAWESI UTARA</t>
  </si>
  <si>
    <t>Mahakeret Barat, Kec. Wenang, Kota Manado, Sulawesi Utara</t>
  </si>
  <si>
    <t>TANDEM POS TOBELO JL RAYA WOSIA, TOBELO TENGAH HALMAHERA UTARA - MALUKU UTARA</t>
  </si>
  <si>
    <t>JL PULAU BALI NO 4 RT 00 RW 00</t>
  </si>
  <si>
    <t>GEBANGREJO BARAT/POSO KOTA</t>
  </si>
  <si>
    <t>JL YOS SUDARSO NO 3 KEL UENTANAGA BAWAH KECAMATAN AMPANA KOTA KABUPATEN TOJO UNA-UNA SULAWESI TENGAH 94683</t>
  </si>
  <si>
    <t>UENTANAGA BAWAH / AMPANA KOTA</t>
  </si>
  <si>
    <t>TOJO UNA-UNA</t>
  </si>
  <si>
    <t xml:space="preserve">JL TADULAKO RT 00 RW 00 </t>
  </si>
  <si>
    <t>BETELEME / LEMBO</t>
  </si>
  <si>
    <t>MOROWALI UTARA</t>
  </si>
  <si>
    <t>JL TRANS SULAWESI RT 00 RW 00</t>
  </si>
  <si>
    <t>MATANSALA / BUNGKU TENGAH</t>
  </si>
  <si>
    <t>MOROWALI</t>
  </si>
  <si>
    <t>JL YOS SUDARSO RT 00 RW 00</t>
  </si>
  <si>
    <t>SANGELE / PAMONA PUSELEMBA</t>
  </si>
  <si>
    <t>TANDEM CABANG POSO JL PULAU BALI NO 4  RT 00 RW 00 KELURAHAN GEBANGREJO BARAT KECAMATAN POSO KOTA KABUPATEN POSO PROVINSI SULAWESI TENGAH</t>
  </si>
  <si>
    <t>BETELEME</t>
  </si>
  <si>
    <t>JL TADULAKO RT 00 RW 00</t>
  </si>
  <si>
    <t>KECAMATAN LEMBO</t>
  </si>
  <si>
    <t>TENTENA</t>
  </si>
  <si>
    <t xml:space="preserve">JL. YOS SUDARSO KELURAHAN SANGELE KECAMATAN PAMONA PUSELEMBA </t>
  </si>
  <si>
    <t>KELURAHANTENTENA</t>
  </si>
  <si>
    <t>AMPANA</t>
  </si>
  <si>
    <t>1 RUMAH</t>
  </si>
  <si>
    <t>AMPANA KOTA</t>
  </si>
  <si>
    <t>TOJO UNA UNA</t>
  </si>
  <si>
    <t>JALAN TRANS SULAWESI KELURAHAN MATANALA, BUNGKU TENGAH, KABUPATEN MOROWALI, SULAWESI TENGAH 94973</t>
  </si>
  <si>
    <t>MATANSALA/BUNGKU TENGAH</t>
  </si>
  <si>
    <t>KOTAMUBAGU</t>
  </si>
  <si>
    <t>JL DATOE BINANGKANG (DEPAN DEALER HASRAT ABADI) KELURAHAN KOTAMOBAGU KECAMATAN KOTAMOBAGU BARAT KOTA KOTAMOBAGU 95711</t>
  </si>
  <si>
    <t>KELURAHAN  KOTAMOBAGU KECAMATAN KOTAMOBAGU BARAT</t>
  </si>
  <si>
    <t>KOTA KOTAMOBAGU</t>
  </si>
  <si>
    <t>TANDEM POS AMURANG JL TRANS SULAWESI (SAMPING DEALER HASRAT ABADI AMURANG) KELURAHAN LEWET KECAMATAN AMURANG KABUPATEN MINAHASA SELATAN 95354</t>
  </si>
  <si>
    <t>KELURAHAN  LEWET KECAMATAN AMURANG</t>
  </si>
  <si>
    <t>KABUPATEN  MINAHASA SELATAN</t>
  </si>
  <si>
    <t>JL TRANS SULAWESI (KOMP BANK BRI),DESA BIGO,KECAMATAN KAIDIPANG  KABUPATEN BOLAANG MONGONDOW UTARA 95765</t>
  </si>
  <si>
    <t>KAIDIPANG</t>
  </si>
  <si>
    <t>BOLAANG MONGONDOW UTARA</t>
  </si>
  <si>
    <t>KOTAMOBAGU BARAT</t>
  </si>
  <si>
    <t>AMURANG</t>
  </si>
  <si>
    <t>JL TRANS SULAWESI (SAMPING DEALER HASRAT ABADI AMURANG) KELURAHAN LEWET KECAMATAN AMURANG KABUPATEN MINAHASA SELATAN 95354</t>
  </si>
  <si>
    <t>BOROKO</t>
  </si>
  <si>
    <t>JL TRANS SULAWESI DESA BIGO KEC. KAIDIPANG KABUPATEN BOLMUT</t>
  </si>
  <si>
    <t>DESA BIGO KECAMATAN KAIDIPANG</t>
  </si>
  <si>
    <t>KABUPATEN BOLAANG MONGONDOW UTARA</t>
  </si>
  <si>
    <t>SALAKAN</t>
  </si>
  <si>
    <t>JL JALUR DUA BHAYANGKARA DESA BAKA,KEC TINANGKUNG (BERSEBLAHAN DENGAN DEALER COKRO 2000)  KAB BANGGAI KEPULAUAN  KODE POS 94885 PROV SULAWESI TENGAH,</t>
  </si>
  <si>
    <t>KEL BAKA KEC TINANGKUNG</t>
  </si>
  <si>
    <t>BANGGAI KEPULAUAN</t>
  </si>
  <si>
    <t>JL DR.MOH.HATTA RUKO BOLEVARD NO 3 A KELURAHAN MAAHAS LUWUK KABUPATEN BANGGAI</t>
  </si>
  <si>
    <t>JL S.A AMIR DESA TOLANDO KECAMATANBATUI KABUPATEN BANGGAI</t>
  </si>
  <si>
    <t>TOLANDO</t>
  </si>
  <si>
    <t>BANGGAI</t>
  </si>
  <si>
    <t>MAAHAS</t>
  </si>
  <si>
    <t>JL KRI IMAM BONJOL SALAKAN BANGGAI KEPULAUAN</t>
  </si>
  <si>
    <t>KECAMATAN BANGGAI</t>
  </si>
  <si>
    <t>BANGGAI LAUT</t>
  </si>
  <si>
    <t>TOILI</t>
  </si>
  <si>
    <t>DESA SINGKOYO KELURAHAN SINGKOYO, JL TRANS SULAWESI,KEC TOILI (DEPAN MESJID SINGKOYO) KAB BANGGAI PROVINSI SULAWESI TENGAH</t>
  </si>
  <si>
    <t>KELURAHAN BUNTA 1  KECAMATAN BUNTA</t>
  </si>
  <si>
    <t>BUNTA</t>
  </si>
  <si>
    <t>JL  HI NANI WARTABONE NO. 8-9 RT. 002 RW. 004 KELURAHAN  LIMBA U1 KECAMATAN KOTA SELATAN KOTA GORONTALO</t>
  </si>
  <si>
    <t>KELURAHAN LIMBA U1</t>
  </si>
  <si>
    <t>KOTA GORONTALO</t>
  </si>
  <si>
    <t>TANDEM CABANG GORONTALO JL  HI NANI WARTABONE NO. 8-9 RT. 002 RW. 004 KELURAHAN  LIMBA U1 KECAMATAN KOTA SELATAN KOTA GORONTALO</t>
  </si>
  <si>
    <t xml:space="preserve">KEL. LIMBA U1 KEC. KOTA SELATAN </t>
  </si>
  <si>
    <t>TANDEM POS ISIMU JL  TRANS SULAWESI DESA ISIMU SELATAN KECAMATAN TIBAWA KABUPATEN  GORONTALO</t>
  </si>
  <si>
    <t>DESA ISIMU SELATAN KAB. GORONTALO</t>
  </si>
  <si>
    <t>KAB. GORONTALO</t>
  </si>
  <si>
    <t>TANDEM POS MARISA JL  TRANS SULAWESI DESA BUNTULIA SELATAN KECAMATAN DUHIADAA KABUPATEN  POHUWATO MARISA 96</t>
  </si>
  <si>
    <t>DESA PALOPO KEC. MARISA</t>
  </si>
  <si>
    <t>KAB. POHUWATO</t>
  </si>
  <si>
    <t>TANDEM POS TILAMUTA JL  TRANS SULAWESI DESA LIMBATO KECAMATAN TILAMUTA KABUPATEN  BOALEMO</t>
  </si>
  <si>
    <t>DESA. LIMBATO KEC. TILAMUTA</t>
  </si>
  <si>
    <t>KAB. BOALEMO</t>
  </si>
  <si>
    <t>TANDEM CABANGJL  HI NANI WARTABONE NO. 8-9 RT. 002 RW. 004 KELURAHAN  LIMBA U1 KECAMATAN KOTA SELATAN KOTA GORONTALO</t>
  </si>
  <si>
    <t>TANDEM POS MARISA JL TRANS SULAWESI DESA BUNTULIA SELATAN KECAMATAN DUHIADAA KABUPATEN POHUWATO</t>
  </si>
  <si>
    <t>KECAMATAN DUHIADAA</t>
  </si>
  <si>
    <t>KABUPATEN POHUWATO</t>
  </si>
  <si>
    <t xml:space="preserve">JL. RAJAWALI DESA. SIDOMULYO </t>
  </si>
  <si>
    <t>DESA. LAKEYA KEC. BOLIYOHUTO</t>
  </si>
  <si>
    <t>TILAMUTA</t>
  </si>
  <si>
    <t>DESA HUNGAYONAA KEC. TILAMUTA KAB. BOALEMO</t>
  </si>
  <si>
    <t>KECAMATAN TILAMUTA</t>
  </si>
  <si>
    <t>KABUPATEN BOALEMO</t>
  </si>
  <si>
    <t>ISIMU</t>
  </si>
  <si>
    <t>JL TRANS SULAWESI DESA ISIMU SELATAN KECAMATAN TIBAWA KABUPATEN GORONTALO</t>
  </si>
  <si>
    <t>KECAMATAN TIBAWA</t>
  </si>
  <si>
    <t>KABUPATEN GORONTALO</t>
  </si>
  <si>
    <t>MARISA</t>
  </si>
  <si>
    <t>JL TRANS SULAWESI DESA BUNTULIA SELATAN KECAMATAN DUHIADAA KABUPATEN POHUWATO</t>
  </si>
  <si>
    <t>JL ANDI DJEMMA NO.3 KELURAHAN AMSANGAN KECAMATAN WARA KOTA PALOPO</t>
  </si>
  <si>
    <t>KELURAHAN  AMASSANGAN KECAMATAN WARA</t>
  </si>
  <si>
    <t>KOTA PALOPO</t>
  </si>
  <si>
    <t>JL SUNGAI PAREMAN KELURAHAN SABE KECAMATAN BELOPA</t>
  </si>
  <si>
    <t>KEL. SABE/KEC. BELOPA</t>
  </si>
  <si>
    <t>KAB. LUWU</t>
  </si>
  <si>
    <t>JL. POROS TRANS SULAWESI DESA PATOLOAN KEC. BONE-BONE KAB. LUWU UTARA</t>
  </si>
  <si>
    <t>DESA PATOLOAN KEC. BONE-BONE</t>
  </si>
  <si>
    <t>KAB. LUWU UTARA</t>
  </si>
  <si>
    <t>JL  SULTAN HASANUDDIN KELURAHAN  KASIMBONG KECAMATAN MASAMBA KABUPATEN  LUWU UTARA</t>
  </si>
  <si>
    <t>KEL. BONE KEC. MASAMBA</t>
  </si>
  <si>
    <t>JL ANDI DJEMMA NO.3 KELURAHAN AMSANGAN KECAMATAN WARA KOTA PALOPO KODE POS 91921</t>
  </si>
  <si>
    <t>KEL. AMASSANGAN/KEC. WARA</t>
  </si>
  <si>
    <t>JL TEDONG BALIAN KELURAHAN TALLUNGLIPU MATALLO KECAMATAN TALLUNGLIPU KOTA RANTEPAO TANA TORAJA</t>
  </si>
  <si>
    <t>KEL. TALLUNGLIPU MATALLO/KEC. RANTEPAO</t>
  </si>
  <si>
    <t>KAB. TORAJA UTARA</t>
  </si>
  <si>
    <t>TANA TORAJA</t>
  </si>
  <si>
    <t>JL. TEDONG BALIAN DEKAT BANK BRI BOLU RANTEPAO KAB.TORAJA UTARA</t>
  </si>
  <si>
    <t>KELURAHAN  TALLUNGLIPU KECAMATAN TALLUNGLIPU</t>
  </si>
  <si>
    <t>KABUPATEN  TORAJA UTARA</t>
  </si>
  <si>
    <t>MASAMBA</t>
  </si>
  <si>
    <t>KELURAHAN  KASIMBONG KECAMATAN MASAMBA</t>
  </si>
  <si>
    <t>KABUPATEN  LUWU UTARA</t>
  </si>
  <si>
    <t>MANGKUTANA</t>
  </si>
  <si>
    <t>JL TRANS SULAWESI DEPAN PENGINAPAN SUMBER URIP KELURAHAN BERINGIN JAYA KECAMATAN TOMONI KABUPATEN LUWU TIMUR</t>
  </si>
  <si>
    <t>KELURAHAN  BERINGIN JAYA KECAMATAN TOMONI</t>
  </si>
  <si>
    <t>KABUPATEN  LUWU TIMUR</t>
  </si>
  <si>
    <t>TANDEM POS MANGKUTANA JL TRANS SULAWESI DEPAN PENGINAPAN SUMBER URIP KELURAHAN BERINGIN JAYA KECAMATAN TOMONI KABUPATEN LUWU TIMUR</t>
  </si>
  <si>
    <t>WAWALINTOUAN, LINK IV, KEC. TONDANO BARAT, KABUPATEN MINAHASA - SULAWESI UTARA</t>
  </si>
  <si>
    <t>WAWALINTOUAN/ TONDANO BARAT</t>
  </si>
  <si>
    <t>MINAHASA</t>
  </si>
  <si>
    <t>JL  PIERE TENDEAN KELURAHAN  MANEMBO NEMBO KECAMATAN MATUARI 95545</t>
  </si>
  <si>
    <t>MADIDIR</t>
  </si>
  <si>
    <t>JL. SUKUR LIKUPANG, DESA TATELU SATU, KEC. DIMEMBE, MINAHASA UTARA - SULAWESI UATARA</t>
  </si>
  <si>
    <t>DIMAMBE</t>
  </si>
  <si>
    <t>MINAHAS UTARA</t>
  </si>
  <si>
    <t>TANDEM POS AIR MADIDI JL  RAYA TRANS MANADO BITUNG KELURAHAN  AIRMADIDI KECAMATAN AIRMADIDI ATAS KABUPATEN  MINAHASA UTARA 95371</t>
  </si>
  <si>
    <t>TANDEM CABANG BITUNG JL  PIERE TENDEAN KELURAHAN  MANEMBO NEMBO KECAMATAN MATUARI 95545</t>
  </si>
  <si>
    <t>TANDEM POS TOMOHON JL RAYA TOMOHON (DEPAN GRAPARI) KELURAHAN KAKASKASEN KECAMATAN TOMOHON UTARA  KOTA TOMOHON 95362</t>
  </si>
  <si>
    <t>KAKASKASEN/ TOMOHON UTARA</t>
  </si>
  <si>
    <t>TOMOHON</t>
  </si>
  <si>
    <t>JL. AERTEMBAGA, KEL. WINENET 1, KEC. AERTEMBAGA, BITUNG - SULAWESI UTARA</t>
  </si>
  <si>
    <t>WINENET II/ AERTEMBAGA</t>
  </si>
  <si>
    <t>JL RAYA TOMOHON (DEPAN GRAPARI) KELURAHAN KAKASKASEN KECAMATAN TOMOHON UTARA  KOTA TOMOHON 95362</t>
  </si>
  <si>
    <t>TOMOHON UTARA</t>
  </si>
  <si>
    <t>AIR MADIDI</t>
  </si>
  <si>
    <t>JL  RAYA TRANS MANADO BITUNG KELURAHAN  AIRMADIDI KECAMATAN AIRMADIDI ATAS KABUPATEN  MINAHASA UTARA 95371</t>
  </si>
  <si>
    <t>AIRMADIDI</t>
  </si>
  <si>
    <t>JL. JEND SUDIRMAN KELURAHAN SIMBORO KAB MAMUJU SULAWESI BARAT</t>
  </si>
  <si>
    <t>SIMBORO</t>
  </si>
  <si>
    <t>TOPOYO (POS BREDERER)</t>
  </si>
  <si>
    <t>JL. POROS TRAN SULAWESI KEL. BENTENG, KEC. TOBADAK KAB. MATENG</t>
  </si>
  <si>
    <t>BENTENG/TOBADAK</t>
  </si>
  <si>
    <t>MATENG</t>
  </si>
  <si>
    <t>POLMAS</t>
  </si>
  <si>
    <t>JL ANDI DEPU - TAKATIDUNG</t>
  </si>
  <si>
    <t>POLEWALI</t>
  </si>
  <si>
    <t>POLEWALI MANDAR</t>
  </si>
  <si>
    <t>JL RAYA PALLANGGA NO 18A-B GOWA</t>
  </si>
  <si>
    <t>JENETALLASA</t>
  </si>
  <si>
    <t xml:space="preserve">JL . SULTAN HASANUDIN NO.12 D KELURAHAN PANDANG – PANDANG KECAMATAN SOMBA OPU MAKASSAR SULAWESI SELATAN </t>
  </si>
  <si>
    <t>KEC SOMBA OPU,KEL PANDANG-PANDANG</t>
  </si>
  <si>
    <t>KAB GOWA</t>
  </si>
  <si>
    <t xml:space="preserve">TANDEM POS BULUKUMBA JL  KESUMA BANGSA KELURAHAN CAILE KECAMATAN UJUNG BULU </t>
  </si>
  <si>
    <t>CAILE</t>
  </si>
  <si>
    <t>BULUKUMBA</t>
  </si>
  <si>
    <t>KEC PALLANGGA,KEL MANGALLI</t>
  </si>
  <si>
    <t>JL  PAHLAWAN NO 8 KEC BINAMU,KEL EMPOANG</t>
  </si>
  <si>
    <t>KEC BINAMU,KEL EMPOANG</t>
  </si>
  <si>
    <t>JL  JEND SUDIRMAN SAMPING KANTOR SAMAT _ 92212</t>
  </si>
  <si>
    <t>KEC PATTALASSANG KEL PATTALASSANG</t>
  </si>
  <si>
    <t>KAB TAKALAR</t>
  </si>
  <si>
    <t>TAKALAR</t>
  </si>
  <si>
    <t>KALABIRANG</t>
  </si>
  <si>
    <t xml:space="preserve">JL  KESUMA BANGSA KELURAHAN CAILE KECAMATAN UJUNG BULU </t>
  </si>
  <si>
    <t>BONE</t>
  </si>
  <si>
    <t>JL  HOS COKROAMINOTO SAMPING KANTOR BPJS BONE</t>
  </si>
  <si>
    <t>TURIKALE</t>
  </si>
  <si>
    <t xml:space="preserve">JENEPONTO </t>
  </si>
  <si>
    <t xml:space="preserve">JL  PAHLAWAN NO 8 </t>
  </si>
  <si>
    <t>BINAMU</t>
  </si>
  <si>
    <t>JENEPONTO</t>
  </si>
  <si>
    <t>SINJAI</t>
  </si>
  <si>
    <t>JL PANGERAN PETTARANI,SINJAI KEL BALANGNIPA KEC SINJAI UTARA KAB SINJAI</t>
  </si>
  <si>
    <t>BALANGNIPA</t>
  </si>
  <si>
    <t>JL  TUN ABDUL RAZAK NO 8, RUKO WIRA JAYA KOTA MAKASSAR</t>
  </si>
  <si>
    <t>RAPPOCINI</t>
  </si>
  <si>
    <t>CREDIT CENTRAL MANADO(1A1C)</t>
  </si>
  <si>
    <t>JL WOLTER MANGUNSIDI DEPAN INDOMARET SEBELUM PASAR BAHU</t>
  </si>
  <si>
    <t>KEL BAHU/KEC MALALAYANG</t>
  </si>
  <si>
    <t>JL.SUBUR NO.12 DENPASAR</t>
  </si>
  <si>
    <t>KEL. PEMECUTAN KLOD, KEC. DENPASAR BARAT</t>
  </si>
  <si>
    <t>KOTA DENPASAR</t>
  </si>
  <si>
    <t>JL. MAHENDRADATTA NO. 701 DENPASAR 80118</t>
  </si>
  <si>
    <t>KELURAHAN  PEMECUTAN KAJA, KECAMATAN DENPASAR BARAT</t>
  </si>
  <si>
    <t>JL  COKROAMINOTO NO. 270 DENPASAR</t>
  </si>
  <si>
    <t>KEL. UBUNG, KEC. DENPASAR UTARA</t>
  </si>
  <si>
    <t>JL  RAYA ABIANBASE KECAMATAN MENGWI KABUPATEN BADUNG (SELATAN PLN KAPAL ) 80351</t>
  </si>
  <si>
    <t>KEL. ABIANBASE, KEC. MENGWI</t>
  </si>
  <si>
    <t>KABUPATEN BADUNG</t>
  </si>
  <si>
    <t>TANDEM POS PENATIH JL TRENGGANA 26D LINGK PAANG KELOS DESA PENATIH KECAMATAN DENPASAR TIMUR KODYA DENPASAR KODE POS 80238</t>
  </si>
  <si>
    <t>DENPASAR TIMUR</t>
  </si>
  <si>
    <t>TANDEM CABANG JL. MAHENDRADATTA NO. 701 DENPASAR 80118</t>
  </si>
  <si>
    <t>JL .GUNUNG TANGKUBAN PERAHU NO.117 DENPASAR</t>
  </si>
  <si>
    <t>BANJAR TEGAL BUAH, KEL. PADANGSAMBIAN KELOD, KEC. DENPASAR BARAT</t>
  </si>
  <si>
    <t>JL PATMA NO 108 PENATE</t>
  </si>
  <si>
    <t>KEL. PENATIH, KEC. DENPASAR TIMUR</t>
  </si>
  <si>
    <t>JL  DALUNG PERMAI BLOK XX NO. 44 KELURAHAN DALUNG, KECAMATAN KUTA UTARA, KABUPATEN BADUNG 80361</t>
  </si>
  <si>
    <t>JL. W.R. SUPRATMAN NO. 177, KEL. KESIMAN, KEC. DENPASAR TIMUR - DENPASAR</t>
  </si>
  <si>
    <t>KEL. KESIMAN, KEC. DENPASAR TIMUR</t>
  </si>
  <si>
    <t>KAPAL</t>
  </si>
  <si>
    <t>MENGWI</t>
  </si>
  <si>
    <t>BADUNG</t>
  </si>
  <si>
    <t>PENATIH</t>
  </si>
  <si>
    <t>JL TRENGGANA 26D LINGK PAANG KELOS DESA PENATIH KECAMATAN DENPASAR TIMUR KODYA DENPASAR KODE POS 80238</t>
  </si>
  <si>
    <t>JL BYPASS DHARMAGIRI 101 BR ROBAN BITERA GIANYAR</t>
  </si>
  <si>
    <t>BITERA/GIANYAR</t>
  </si>
  <si>
    <t>TANDEM CABANG GIANYAR JL BYPASS DHARMAGIRI 101 BR ROBAN BITERA GIANYAR</t>
  </si>
  <si>
    <t xml:space="preserve">4 RUKO 3 LANTAI </t>
  </si>
  <si>
    <t xml:space="preserve">JL  SRIWIJAYA NO.138 C-F KELURAHAN MATARAM TIMUR KECAMATAN MATARAM MATARAM NUSA TENGGARA BARAT </t>
  </si>
  <si>
    <t>JL PURA MAJAPAHIT DUSUN LENDANG BAJUR DESA TAMAN SARI KECAMATAN GUNUNGSARI - LOMBOK BARAT</t>
  </si>
  <si>
    <t>DESA TAMAN SARI KEC. GUNUNG SARI</t>
  </si>
  <si>
    <t>JL  AHMAD YANI NARMADA - LOMBOK BARAT, MATARAM, 83371</t>
  </si>
  <si>
    <t>DESA NARMADA KEC. NARMADA</t>
  </si>
  <si>
    <t>TANDEM POS TANJUNG JL  RAYA TANJUNG – BAYAN DESA KR. ANYAR KECAMATAN LOMBOK UTARA, KODE POS : 83352</t>
  </si>
  <si>
    <t>LOMBOK UTARA</t>
  </si>
  <si>
    <t>JL  SRIWIJAYA NO.138 B MATARAM, KODE POS : 83127</t>
  </si>
  <si>
    <t>KEL. MATARAM TIMUR KEC. MATARAM</t>
  </si>
  <si>
    <t>JL  RAYA TANJUNG – BAYAN DESA KR. ANYAR KECAMATAN LOMBOK UTARA, KODE POS : 83352</t>
  </si>
  <si>
    <t>DESA MEDANA KEC. TANJUNG</t>
  </si>
  <si>
    <t>TANDEM DEALER SKS JL. HOS COKROAMINOTO KEL .MONJOK BARAT KEC. SELAPARANG</t>
  </si>
  <si>
    <t>KEL .MONJOK BARAT KEC. SELAPARANG</t>
  </si>
  <si>
    <t xml:space="preserve">TANDEM CABANG MATARAM JL  SRIWIJAYA NO.138 C-F KELURAHAN MATARAM TIMUR KECAMATAN MATARAM MATARAM NUSA TENGGARA BARAT </t>
  </si>
  <si>
    <t>JL. SALEH SUNGKAR NO. 60 KELURAHAN DAYAN PEKEN, KECAMATAN AMPENAN KOTA MATARAM</t>
  </si>
  <si>
    <t>KEL. DAYAN PEKEN KEC. AMPENAN</t>
  </si>
  <si>
    <t>TANJUNG MATARAM (RUKO A)</t>
  </si>
  <si>
    <t>JLN NGURAH RAI NO 17 KLUNGKUNG, KELURAHAN SEMARAPURA KAUH, KECAMATAN/KABUPATEN KLUNGKUNG 80713</t>
  </si>
  <si>
    <t>SEMARAPURA KAUH / KLUNGKUNG</t>
  </si>
  <si>
    <t>KARANGASEM</t>
  </si>
  <si>
    <t>JLN UNTUNG SURAPATI NO 27 KEL. SUBAGAN, KEC./KAB KARANGASEM</t>
  </si>
  <si>
    <t>SUBAGAN/ KARANGASEM</t>
  </si>
  <si>
    <t>TANDEM POS KARANG ASEM JLN UNTUNG SURAPATI NO 27 KEL. SUBAGAN, KEC./KAB KARANGASEM</t>
  </si>
  <si>
    <t>TANDEM CABANG TABANAN JL  AHMAD YANI NO. 48 ABIANTUWUNG KEDIRI TABANAN 82122</t>
  </si>
  <si>
    <t>TANDEM POS NEGARA JL  PB SUDIRMAN NO. 90 KELURAHAN  PENDEM KECAMATAN JEMBRANA KABUPATEN  JEMBRANA NEGARA 82211</t>
  </si>
  <si>
    <t>PENDEM</t>
  </si>
  <si>
    <t>JL  AHMAD YANI NO. 48 ABIANTUWUNG KEDIRI TABANAN 82122</t>
  </si>
  <si>
    <t>TANDEM DEALER JL  RAYA DENPASAR – GILIMANUK DSN. BANYUBIRU DS. KALIAKAH KECAMATAN NEGARA KABUPATEN  JEMBERANA</t>
  </si>
  <si>
    <t>KALIAKAH</t>
  </si>
  <si>
    <t>JL. NGURAH RAI BR. DINAS BAJERA SARI DS. BAJERA KEC. SELEMADEG KAB. TABANAN</t>
  </si>
  <si>
    <t>BAJERA/SELEMADEG</t>
  </si>
  <si>
    <t>JL  PB SUDIRMAN NO. 90 KELURAHAN  PENDEM KECAMATAN JEMBRANA KABUPATEN  JEMBRANA NEGARA 82211</t>
  </si>
  <si>
    <t>JL A. YANI NO 99 D-E SINGARAJA,KELURAHAN BANYUASRI  81116</t>
  </si>
  <si>
    <t>KELURAHAN BANYUASRI/ KECAMATAN BULELENG</t>
  </si>
  <si>
    <t>KABUPATEN BULELENG</t>
  </si>
  <si>
    <t>JL JELANTIK GINGSIR NO 44 SINGARAJA 81161</t>
  </si>
  <si>
    <t>BAKTISERAGA/BULELENG</t>
  </si>
  <si>
    <t>BULELENG/SINGARAJA</t>
  </si>
  <si>
    <t>JL WR SUPRATMAN SINGARAJA KEL PENARUKAN KEC BULELENG KAB BULELENG</t>
  </si>
  <si>
    <t>DESA SANGSIT/ SAWAN</t>
  </si>
  <si>
    <t>JL SUDIRMAN NO 13 SERIRIT 81153</t>
  </si>
  <si>
    <t>SERIRIT</t>
  </si>
  <si>
    <t>JL AYANI NO 99 D-E SINGARAJA,KELURAHAN BANYUASRI  81161</t>
  </si>
  <si>
    <t>BANYASRI</t>
  </si>
  <si>
    <t>JL RAYA SERIRIT SINGARAJA BR DINAS AMBENGAN DESA BANJAR</t>
  </si>
  <si>
    <t>BANJAR/BANJAR</t>
  </si>
  <si>
    <t>TANDEM CABANG SELONG JLN. PROF M YAMIN NO 28 PANCOR, LOMBOK TIMUR</t>
  </si>
  <si>
    <t>KEL PANCOR /SELONG</t>
  </si>
  <si>
    <t>JL MATARAM LABUHAN LOMBOK DUSUN OMBA DESA MAMBEN DAYA KECAMATAN WANASABA KABUPATEN LOMBOK TIMUR</t>
  </si>
  <si>
    <t>KEC WANASABA</t>
  </si>
  <si>
    <t>JLN. PROF M YAMIN NO 28 PANCOR, LOMBOK TIMUR</t>
  </si>
  <si>
    <t>JL RAYA SAKRA - KERUAK DESA RUMBUK KEC SAKRA KABUPATEN LOMBOK TIMUR</t>
  </si>
  <si>
    <t xml:space="preserve">KEC SAKRA </t>
  </si>
  <si>
    <t>JL  RAYA RARANG NO. 14 RARANG TERARA KABUPATEN  LOMBOK TIMUR</t>
  </si>
  <si>
    <t>KEC TERARA</t>
  </si>
  <si>
    <t>JL RAYA KERUAK PRAYA DESA SEPAPAN KEC JEROWARU KABUPATEN LOMBOK TIMUR</t>
  </si>
  <si>
    <t>KEC JEROWARU</t>
  </si>
  <si>
    <t>JL RAYA BATUYANG LABUHAN LOMBOK DESA BATUYANG KECAMATAN PRINGGABAYA</t>
  </si>
  <si>
    <t xml:space="preserve">KEC PRINGABAYA </t>
  </si>
  <si>
    <t>TANDEM POS TERARA JL  RAYA RARANG DESA RARANG KECAMATAN TERARA KABUPATEN LOMBOK TIMUR</t>
  </si>
  <si>
    <t>TANDEM CABANG JLN. PROF M YAMIN NO 28 PANCOR, LOMBOK TIMUR</t>
  </si>
  <si>
    <t>JL RAYA MASBAGIK - PANCOR NO, 25 MASBAGIK KEC MASBAGIK KAB LOTIM</t>
  </si>
  <si>
    <t>KEC MASBAGIK</t>
  </si>
  <si>
    <t>TERARA</t>
  </si>
  <si>
    <t>JL  RAYA RARANG DESA RARANG KECAMATAN TERARA KABUPATEN LOMBOK TIMUR</t>
  </si>
  <si>
    <t>PRAYA (RUKO A)</t>
  </si>
  <si>
    <t>JL DIPONEGORO NO 5 KAUMAN PRAYA,KECAMATAN PRAYA,KELURAHAN PRAYA KODE POS 83511,LOMBOK TENGAH,NUSA TENGGARA BARAT</t>
  </si>
  <si>
    <t>LOMBOK TENGAH</t>
  </si>
  <si>
    <t>JL RAYA BATUNYALA,DEPAN SD 3 BATUNYALA,DESA BATU NYALE,KECAMATAN PRAYA TENGAH,KODE POS 83582, LOMBOK TENGAH,NUSA TENGGARA BARAT</t>
  </si>
  <si>
    <t>TANDEM KIOS PENUNJAK JL RAYA PENUJAK BATUJAI DEPAN KANTOR POS</t>
  </si>
  <si>
    <t>PRAYA BARAT</t>
  </si>
  <si>
    <t>JL RAYA MONTONG GAMANG,DEPAN SMP 3 KOPANG,DESA MONTONG GAMANG, KECAMATAN KOPANG ,KODE POS 83553, LOMBOK TENGAH,NUSA TENGGARA BARAT</t>
  </si>
  <si>
    <t>JL KUTA LOMBOK, SENGKOL, PUJUT, KABUPATEN LOMBOK TENGAH, NUSA TENGGARA BARAT 83573</t>
  </si>
  <si>
    <t xml:space="preserve">KELURAHAN SENGKOL KECAMATAN PUJUT </t>
  </si>
  <si>
    <t xml:space="preserve">JL DIPONEGORO NO 5 KAUMAN PRAYA,KELURAHAN PRAYA, KECAMATAN PRAYA,KODE POS 83511,LOMBOK TENGAH ,NUSA TENGGARA BARAT </t>
  </si>
  <si>
    <t>TANDEM KIOS KOPANG JL RAYA MONTONG GAMANG,DEPAN SMP 3 KOPANG,DESA MONTONG GAMANG, KECAMATAN KOPANG ,KODE POS 83553, LOMBOK TENGAH,NUSA TENGGARA BARAT</t>
  </si>
  <si>
    <t>TANDEM CABANG PRAYA JL DIPONEGORO NO 5 KAUMAN PRAYA,KECAMATAN PRAYA,KELURAHAN PRAYA KODE POS 83511,LOMBOK TENGAH,NUSA TENGGARA BARAT</t>
  </si>
  <si>
    <t>JL RAYA PENUJAK BATUJAI DEPAN KANTOR POS</t>
  </si>
  <si>
    <t>MANDALIKA ((BREDER))</t>
  </si>
  <si>
    <t>JL. KUTA LOMBOK REMBITAN  PUJUT, KABUPATEN LOMBOK TENGAH</t>
  </si>
  <si>
    <t>DESA REMBITAN/PUJUD</t>
  </si>
  <si>
    <t>JL  GATOT SUBROTO I GG. V NO. 16 DENPASAR</t>
  </si>
  <si>
    <t>JL  PUSKESMAS GERUNG BUTUN SWETA CAKRANEGARA</t>
  </si>
  <si>
    <t>CAKRANEGARA</t>
  </si>
  <si>
    <t>JL  RAYA SESETAN NO. 476 KELURAHAN SESETAN KECAMATAN DENPASAR SELATAN PROV BALI KODE POS 80223</t>
  </si>
  <si>
    <t>KELURAHAN SESETAN / KECAMATAN DENPASAR SELATAN</t>
  </si>
  <si>
    <t>JL. BEDUGUL NO.23 KEL. SIDAKARYA KEC. DENPASAR SELATAN  KOTA DENPASAR PROV. BALI KODE POS 80223</t>
  </si>
  <si>
    <t>KEL. SIDAKARYA / KEC. DENPASAR SELATAN</t>
  </si>
  <si>
    <t>TANDEM CABANG JL  RAYA SESETAN NO. 476 KELURAHAN SESETAN KECAMATAN DENPASAR SELATAN PROV BALI KODE POS 80223</t>
  </si>
  <si>
    <t>KEL.SESETAN / KEC. DENPASAR SELATAN</t>
  </si>
  <si>
    <t>JL. NUSA KAMBANGAN NO. 133 KEL. DAUH PURI KEC. DENPASAR BARAT  KOTA DENPASAR PROV. BALI KODE POS 80113</t>
  </si>
  <si>
    <t>KEL. DAUH PURI / KEC. DENPASAR BARAT</t>
  </si>
  <si>
    <t>JL RAYA PEMOGAN NO 253 KEL PEMOGAN KEC DENPASAR SELATAN</t>
  </si>
  <si>
    <t>KEL. PEMOGAN / KEC. DENPASAR SELATAN</t>
  </si>
  <si>
    <t>JL  HANGTUAH NO.62 KELURAHAN SANUR KAJA KECAMATAN DENPASAR SELATAN PROV BALI KODE POS 80227</t>
  </si>
  <si>
    <t>KEL. SANUR KAJA / KEC. DENPASAR SELATAN</t>
  </si>
  <si>
    <t>JL  HAYAM WURUK NO. 144 KELURAHAN SUMERTA KECAMATAN DENPASAR TIMUR PROV BALI KODE POS 80235</t>
  </si>
  <si>
    <t>KEL. SUMERTA / KEC. DENPASAR TIMUR</t>
  </si>
  <si>
    <t>JL TGH LOPAN DESA BAGIK POLAK KEC LABUAPI</t>
  </si>
  <si>
    <t>KECAMATAN LABUAPI</t>
  </si>
  <si>
    <t>JL  RAYA DR SUTOMO DESA BELEKA KECAMATAN GERUNG KABUPATEN LOMBOK BARAT</t>
  </si>
  <si>
    <t>GERUNG</t>
  </si>
  <si>
    <t>JL  H. LALU ANGGRAD NO 10 DS POHDANA - GERUNG UTARA LOMBOK BARAT,     83363</t>
  </si>
  <si>
    <t xml:space="preserve">GERUNG UTARA </t>
  </si>
  <si>
    <t>TANDEM CABANG LOMBOK BARAT JL  RAYA DR SUTOMO DESA BELEKA KECAMATAN GERUNG KABUPATEN LOMBOK BARAT</t>
  </si>
  <si>
    <t>JLN. TGH ABDUL KARIM DUSUN GERESIK DS. GELOGOR KECAMATAN KEDIRI</t>
  </si>
  <si>
    <t>KECAMATAN KEDIRI</t>
  </si>
  <si>
    <t>TANDEM POS ALAS JL  PAHLAWAN RT 015/07 LINTAS SUMBAWA TANO 05 DALAM ALAS</t>
  </si>
  <si>
    <t>KECAMATAN UTAN</t>
  </si>
  <si>
    <t>KABUPATEN SUMBAWA</t>
  </si>
  <si>
    <t>TANDEM POS PLAMPANG JL LINTAS SUMBAWA-BIMA KEC,EMPANG KAB,SUMBAWA BESAR</t>
  </si>
  <si>
    <t>JL RAYA MALUK DESA,BUKIT DAMAI KEC,MALUK KAB,SUMBAWA BARAT NTB (KODE POS 84356)</t>
  </si>
  <si>
    <t>KECAMATAN MALUK</t>
  </si>
  <si>
    <t>KABUPATEN SUMBAWA BARAT</t>
  </si>
  <si>
    <t>TANDEM CABANG SUMBAWA JL  DR. WAHIDIN NO.20 KELURAHAN  SEKETENG KECAMATAN SUMBAWA KABUPATEN  SUMBAWA (KODE POS 84311)</t>
  </si>
  <si>
    <t>KELURAHAN SEKETENG</t>
  </si>
  <si>
    <t>TANDEM POS TALIWANG JL  SULTAN SYAHRIR LINGK MUHAJIRIN DESA DALAM KELURAHAN  BUGIS TALIWANG-KSB</t>
  </si>
  <si>
    <t>KECAMATAN TALIWANG</t>
  </si>
  <si>
    <t>PLAMPANG</t>
  </si>
  <si>
    <t>JL  LINTAS SUMBAWA-BIMA RT01/05 DESA KARYA MULYA KECAMATAN PLAMPANG KABUPATEN  SUMBAWA (KODE POS 84383)</t>
  </si>
  <si>
    <t>KECAMATAN PLAMPANG</t>
  </si>
  <si>
    <t>ALAS</t>
  </si>
  <si>
    <t>JL  PAHLAWAN RT 015/07 LINTAS SUMBAWA TANO 05 DALAM ALAS</t>
  </si>
  <si>
    <t>KECAMATAN ALAS</t>
  </si>
  <si>
    <t>TALIWANG</t>
  </si>
  <si>
    <t>JL  SULTAN SYAHRIR LINGK MUHAJIRIN DESA DALAM KELURAHAN  BUGIS TALIWANG-KSB</t>
  </si>
  <si>
    <t>JL  DR. WAHIDIN NO.20 KELURAHAN  SEKETENG KECAMATAN SUMBAWA KABUPATEN  SUMBAWA (KODE POS 84311)</t>
  </si>
  <si>
    <t>JL  KAMBOJA NO.12 A-B PARUGA KELURAHAN  PARUGA KECAMATAN RASANAE BARAT- KOTA BIMA - NTB</t>
  </si>
  <si>
    <t>KELURAHAN PARUGA, KECAMATAN RASANAE BARAT</t>
  </si>
  <si>
    <t>KOTA BIMA</t>
  </si>
  <si>
    <t>JL LINTAS BOLO-BAJO DESA KANANGA RT 11 RW 06 KEC BOLO KAB BIMA</t>
  </si>
  <si>
    <t>DESA KANANGA / KEC BOLO KAB BIMA</t>
  </si>
  <si>
    <t>KABUPATEN BIMA</t>
  </si>
  <si>
    <t>JLN. LINTAS SUMBAWA BIMA KOMPLEK PASAR BANGGO KEL SORIUTU KEC MANGGELEWA KAB DOMPU</t>
  </si>
  <si>
    <t xml:space="preserve">KEL SORIUTU KEC MANGGELEWA </t>
  </si>
  <si>
    <t>KABUPATEN DOMPU</t>
  </si>
  <si>
    <t>KEL. PARUGA, KEC. RASANAE BARAT</t>
  </si>
  <si>
    <t>JL  KARTINI BADA DOMPU, KABUPATEN DOMPU - NTB</t>
  </si>
  <si>
    <t>KEL.BADA KEC.DOMPU</t>
  </si>
  <si>
    <t>JL  MUHAMMAD HATTA RABAKODO KECAMATAN WOHA KABUPATEN  BIMA NTB</t>
  </si>
  <si>
    <t>KEL.RABAKODO, KEC.WOHA</t>
  </si>
  <si>
    <t>TENTE</t>
  </si>
  <si>
    <t>KECAMATAN WOHA</t>
  </si>
  <si>
    <t>DOMPU</t>
  </si>
  <si>
    <t>JL  KARTINI BADA DOMPU, KABUPATEN DOMPU – NTB</t>
  </si>
  <si>
    <t>KELURAHAN BADA KABUPATEN DOMPU</t>
  </si>
  <si>
    <t>JL.GELOGOR CARIK NO.137 / 137 X PEMOGAN PEMECUTAN KELOD</t>
  </si>
  <si>
    <t>KECAMATAN KUTA -KEL KUTA</t>
  </si>
  <si>
    <t xml:space="preserve">KAB BADUNG </t>
  </si>
  <si>
    <t xml:space="preserve">JL  RAYA KUTA NO. 29A, KELURAHAN KUTA, KECAMATAN KUTA, KABUPATEN BADUNG, PROPINSI BALI </t>
  </si>
  <si>
    <t>KUTA, BADUNG, BAKUTA, BADUNG</t>
  </si>
  <si>
    <t xml:space="preserve">TANDEM CABANG KUTA JL  RAYA KUTA NO. 29A, KELURAHAN KUTA, KECAMATAN KUTA, KABUPATEN BADUNG, PROPINSI BALI </t>
  </si>
  <si>
    <t>JL.GUNUNG SALAK NO 183 PADANG SAMBIAN, KELOD</t>
  </si>
  <si>
    <t>KEL. PADANG SAMBIAN KLOD, KEC . DENPASAR BARAT</t>
  </si>
  <si>
    <t>TANDEM POS BANGGU JL  SEMER NO. 40 BR SEMER KEROBOKAN KELOD KUTA BADUNG 80361</t>
  </si>
  <si>
    <t>TANDEM CABANG KUTA JL RAYA KUTA 29, KECAMATAN KUTA, KELURAHAN KUTA, BADUNG, BALI, 80361</t>
  </si>
  <si>
    <t>TANDEM POS NUSA DUA JL ULUWATU II NO 88, KECAMATAN KUTA SELATAN, KELURAHAN JIMBARAN, BADUNG, BALI 80361</t>
  </si>
  <si>
    <t>JIMBARAN</t>
  </si>
  <si>
    <t>NUSA DUA</t>
  </si>
  <si>
    <t>JL ULUWATU NO 88 A KUBU ALIT KEDONGANAN BADUNG BALI 80362</t>
  </si>
  <si>
    <t>CANGGU</t>
  </si>
  <si>
    <t>JL  SEMER NO. 40 BR SEMER KEROBOKAN KELOD KUTA BADUNG 80361</t>
  </si>
  <si>
    <t>CREDIT CENTRAL REGION DENPASAR</t>
  </si>
  <si>
    <t xml:space="preserve">JL  GATOT SUBROTO NO.18 D KELURAHAN DANGIN PURI KAJA KECAMATAN DENPASAR TIMUR KOTA DENPASAR </t>
  </si>
  <si>
    <t xml:space="preserve">JL  SELAPARANG NO.67 E KELURAHAN CAKRANEGARA TIMUR KECAMATAN CAKRANEGARA MATARAM NUSA TENGGARA BARAT </t>
  </si>
  <si>
    <t xml:space="preserve">JL  RAJAWALI NO.68 A-B KELURAHAN KREMBANGAN SELATAN KECAMATAN KREMBANGAN SURABAYA JAWA TIMUR </t>
  </si>
  <si>
    <t>KREMBANGAN</t>
  </si>
  <si>
    <t>JL  TEMBOK DUKUH NO 88 SURABAYA</t>
  </si>
  <si>
    <t>KEL. TEMBOK DUKUH / KEC. BUBUTAN</t>
  </si>
  <si>
    <t>JL  KENJERAN NO 151 SURABAYA</t>
  </si>
  <si>
    <t>KEL. GADING / KEC. TAMBAKSARI</t>
  </si>
  <si>
    <t>JL  RAJAWALI NO 68 AB SURABAYA</t>
  </si>
  <si>
    <t>KEL. KREMBANGAN SELATAN / KEC. KREMBANGAN</t>
  </si>
  <si>
    <t xml:space="preserve">TANDEM CABANG SURABAYA JL  RAJAWALI NO.68 A-B KELURAHAN KREMBANGAN SELATAN KECAMATAN KREMBANGAN SURABAYA JAWA TIMUR </t>
  </si>
  <si>
    <t>JL. KRANGGAN NO 45 SURABAYA</t>
  </si>
  <si>
    <t>KEL. KUPANG KRAJAN / KEC. SAWAHAN</t>
  </si>
  <si>
    <t>RUKO AMIRA GRAHA JL. WONOSARI LOR NO 99 BLOK A1 KEL. WONOKUSUMO / KEC. SEMAMPIR</t>
  </si>
  <si>
    <t>KEL. WONOKUSUMO / KEC. SEMAMPIR</t>
  </si>
  <si>
    <t>KENJERAN</t>
  </si>
  <si>
    <t>JL  KENJERAN 486 C SURABAYA</t>
  </si>
  <si>
    <t>MULYOREJO</t>
  </si>
  <si>
    <t>JL. KEDUNG COWEK NO 86 SURABAYA</t>
  </si>
  <si>
    <t xml:space="preserve">KOMPLEK RUKO BRAWIJAYA B-21 JL  BRAWIJAYA NO.40 KELURAHAN POCANAN KECAMATAN KOTA KEDIRI KOTA KEDIRI JAWA TIMUR </t>
  </si>
  <si>
    <t>KEDIRI KOTA</t>
  </si>
  <si>
    <t>KOTA KEDIRI</t>
  </si>
  <si>
    <t>KOMP RUKO KANDAT NO 18 BLOK A 9 DESA KANDAT KECAMATAN KANDAT KABUPATEN KEDIRI KEDIRI 64173</t>
  </si>
  <si>
    <t>DESA KANDAT / KEC. KANDAT</t>
  </si>
  <si>
    <t>KAB. KEDIRI</t>
  </si>
  <si>
    <t>TANDEM POS PARE BUSSINES PARK SUDIRMAN, JL  PB. SUDIRMAN 114 RUKO A5,KECAMATAN PARE, KABUPATEN KEDIRI 64211</t>
  </si>
  <si>
    <t>DESA PLONGKO / KEC PARE</t>
  </si>
  <si>
    <t>KOMP RUKO BRAWIJAYA JL  BRAWIJAYA NO 40 B 21KELURAHAN POCANAN KECAMATAN KOTA KOTAMADYA KEDIRI 64123</t>
  </si>
  <si>
    <t>KEL. POCANAN / KEC. KEDIRI KOTA</t>
  </si>
  <si>
    <t>JL. DIPONEGORO, DEPAN MASJID AL IHSAN, WONOKERTO, PLEMAHAN, KAB KEDIRI</t>
  </si>
  <si>
    <t>DESA WONOKERTO / KEC. PLEMAHAN</t>
  </si>
  <si>
    <t>PARE</t>
  </si>
  <si>
    <t xml:space="preserve">BUSINESS PARK SUDIRMAN RUKO NO 5 JL  PB. SUDIRMAN 114 RUKO A5,KECAMATAN PARE, KABUPATEN KEDIRI </t>
  </si>
  <si>
    <t>KABUPATEN  KEDIRI</t>
  </si>
  <si>
    <t xml:space="preserve">KOMPLEK PERTOKOAN MUTIARA KAV 37 JL  DIPONEGORO KELURAHAN KEPATIHAN KECAMATAN KALIWATES KABUPATEN JEMBER JAWA TIMUR </t>
  </si>
  <si>
    <t>KALIWATES</t>
  </si>
  <si>
    <t>JL  SLAMET RIYADI 166 KELURAHAN BARATAN KECAMATAN PATRANG KABUPATEN JEMBER JAWA TIMUR, KODE POS 68112</t>
  </si>
  <si>
    <t>BARATAN/PATRANG</t>
  </si>
  <si>
    <t>TANDEM POS BANGSAL SARI JL. AHMAD YANI NO. 141 DESA BANGSAL SARI KECAMATAN BANGSAL SARI KABUPATEN JEMBER KODE POS 68154</t>
  </si>
  <si>
    <t>BANGSAL SARI</t>
  </si>
  <si>
    <t>JL  KRAKATAU NO. 92 RT 002 RW 001 DESA KENCONG KECAMATAN KENCONG KABUPATEN  JEMBER JAWA TIMUR, KODE POS 68167</t>
  </si>
  <si>
    <t>KENCONG/KENCONG</t>
  </si>
  <si>
    <t>TANDEM GUDANG UTJ JEMBER JL  TEUKU UMAR RUKO KAV NO. 87 Y, KELURAHAN TEGAL BESAR, KABUPATEN  JEMBER</t>
  </si>
  <si>
    <t>KELURAHAN TEGAL BESAR, KABUPATEN  JEMBER</t>
  </si>
  <si>
    <t>JALAN MANGGAR DESA TEGALSARI KECAMATAN AMBULU KABUPATEN JEMBER</t>
  </si>
  <si>
    <t>DESA TEGALSARI KECAMATAN AMBULU</t>
  </si>
  <si>
    <t>BALUNG</t>
  </si>
  <si>
    <t>JL RAMBIPUJI N0 132 DESA BALUNG LOR KECAMATAN BALUNG KABUPATEN  JEMBER JAWA TIMUR, KODE POS 68161</t>
  </si>
  <si>
    <t>BALUNG LOR/BALUNG</t>
  </si>
  <si>
    <t>JL. AHMAD YANI NO. 141 DESA BANGSAL SARI KECAMATAN BANGSAL SARI KABUPATEN JEMBER KODE POS 68154</t>
  </si>
  <si>
    <t xml:space="preserve">2 RUKO 2 LANTAI </t>
  </si>
  <si>
    <t>JL R.A KARTINI NO.236 KARTINI BUILDING BLOK B3-B4 SIDOMORO, KEBOMAS GRESIK</t>
  </si>
  <si>
    <t>KEBOMAS</t>
  </si>
  <si>
    <t>JL DR WAHIDIN SH NO 464 RT1 RW1</t>
  </si>
  <si>
    <t>RANDUAGUNG/KEBOMAS</t>
  </si>
  <si>
    <t>JL RAYA PASAR CERME NO 44A RT1 RW1</t>
  </si>
  <si>
    <t>CERME LOR/CERME</t>
  </si>
  <si>
    <t>JL RAYA BUNGAH LAMA NO 2B RT1 RW1</t>
  </si>
  <si>
    <t>NONGKOKEREP/BUNGAH</t>
  </si>
  <si>
    <t>JL RA KARTINI NO 236 RUKO KARTINI BUILDING BLOK B3-B4 RT1 RW1</t>
  </si>
  <si>
    <t>SIDOMRO/KEBOMAS</t>
  </si>
  <si>
    <t>JL KH SYAFI'I RUKO PERUMAHAN GRESIK SUCI PERMATA NO 7</t>
  </si>
  <si>
    <t>DUDUK</t>
  </si>
  <si>
    <t>JL KH SYAFI'I NO 18-20 PONGANGAN, RT 01 RW 01 GRESIK</t>
  </si>
  <si>
    <t>MANYAR/PONGANGAN</t>
  </si>
  <si>
    <t>JL GUBERNUR SURYO NO 88 RT1 RW1</t>
  </si>
  <si>
    <t>TLOGOPOJOK/GRESIK</t>
  </si>
  <si>
    <t>JL PAHLAWAN NO.9 RUKO PONDOK MUTIARA KELURAHAN  LEMAHPUTRO KECAMATANSIDOARJO</t>
  </si>
  <si>
    <t>DUSUN RAME RT 24/ 12 TILANG WONOAYU SIDOARJO</t>
  </si>
  <si>
    <t>TULANGAN</t>
  </si>
  <si>
    <t>JL RAYA KREMBUNG NO 11 KREMBUNG SIDOARJO</t>
  </si>
  <si>
    <t>KREMBUNG</t>
  </si>
  <si>
    <t>JLN. BHAYANGKARI RT012 RW04, JUWET KENONGO PORONG, SIDOARJO</t>
  </si>
  <si>
    <t>JUWET KENONGO PORONG</t>
  </si>
  <si>
    <t>JL KARANGNONGKO NO.II RT.02 RW.01 KELURAHAN PEKARUNGAN KECAMATANSUKODONO SIDOARJO 61258</t>
  </si>
  <si>
    <t>SUKODONO</t>
  </si>
  <si>
    <t>JL RAYA KLUDAN RT:2 RW:2 KLUDAN TANGGULANGIN SIDOARJO</t>
  </si>
  <si>
    <t>TANGGULANGIN</t>
  </si>
  <si>
    <t>JL  SIWALAN PANJI BUDURAN SIDOARJO</t>
  </si>
  <si>
    <t>BUDURAN</t>
  </si>
  <si>
    <t>RUKO GREEN PARK REGENCY BLOK GG 16 RT 031 RW 007 KEL SEKARDANGAN SIDOARJO</t>
  </si>
  <si>
    <t>KEL SEKARDANGAN SIDOARJO</t>
  </si>
  <si>
    <t>JL PAHLAWAN NO.9 RUKO PONDOK MUTIARA KELURAHAN LEMAHPUTRO KECAMATANSIDOARJO</t>
  </si>
  <si>
    <t>4 RUKO 3 LANTAI</t>
  </si>
  <si>
    <t>JL MH THAMRIN NO 85 CD- 87 AB RT 10 RW 3 KEL KLEGEN KEC KARTOHARJO KOTA MADIUN</t>
  </si>
  <si>
    <t>KLEGEN/KARTOHARJO</t>
  </si>
  <si>
    <t>RUKO GRAHA MAS, BLOK B KAV 33, JL  RAYA MADIUN - SURABAYA DS. KALIGUNTING KECAMATAN MEJAYAN KABUPATEN  MADIUN</t>
  </si>
  <si>
    <t>KEC.MEJAYAN</t>
  </si>
  <si>
    <t>KAB.MADIUN</t>
  </si>
  <si>
    <t>TANDEM CABANG MADIUN JL RAYA NGLAMES NO 130 A – C MADIUN</t>
  </si>
  <si>
    <t>JL DIPONEGORO NO 21 C MAGETAN</t>
  </si>
  <si>
    <t>MAGETAN</t>
  </si>
  <si>
    <t>DESA MANGGE, RT. 009 RW. 003, KEC. BARAT, KAB. MAGETAN</t>
  </si>
  <si>
    <t>KEC.BARAT</t>
  </si>
  <si>
    <t>DESA NGURI, RT.001 RW.010, KEC.LEMBEYAN, KAB.MAGETAN</t>
  </si>
  <si>
    <t>KEC.TAMAN</t>
  </si>
  <si>
    <t>CARUBAN</t>
  </si>
  <si>
    <t>RUKO GRAHA MAS BLOK B KAV. 33, JL  RAYA MADIUN-SURABAYA DESA KALIGUNTING KECAMATAN MAJAYAN KABUPATEN  MADIUN</t>
  </si>
  <si>
    <t>MAJAYAN</t>
  </si>
  <si>
    <t>DESA PLAOSAN, KEC.PLAOSAN, KAB.MAGETAN</t>
  </si>
  <si>
    <t>PLASOAN</t>
  </si>
  <si>
    <t>JL  BURING 1 KAV 3 - 5 RT 009 RW 008 ORO-ORO DOWO KLOJEN MALANG 65112</t>
  </si>
  <si>
    <t>KLOJEN</t>
  </si>
  <si>
    <t>JL RAYA TLOGOMAS NO 21  LOWOKWARU KOTA MALANG</t>
  </si>
  <si>
    <t>lowokwaru</t>
  </si>
  <si>
    <t>JL  KI AGENG GRIBIG KOMPLEK PERTOKOAN BLOK F1-14 LESANPURO MALANG</t>
  </si>
  <si>
    <t>LESANPURO</t>
  </si>
  <si>
    <t>JL  IR. RAIS 558 C RT/RW 001/006 TANJUNGREJO SUKUN MALANG 65147</t>
  </si>
  <si>
    <t>TANJUNGREJO SUKUN</t>
  </si>
  <si>
    <t>ORO-ORO DOWO KLOJEN</t>
  </si>
  <si>
    <t>JL RAYA GADANG NO 307 GADANG SUKUN</t>
  </si>
  <si>
    <t>KEBONSARI SUKUN</t>
  </si>
  <si>
    <t>TANDEM POS TLOGOMAS JL GAJAYANA NO 572 D KETAWANG GEDE LOWOKWARU</t>
  </si>
  <si>
    <t>LOWOK WARU</t>
  </si>
  <si>
    <t>JL PELABUHAN TANJUNG EMAS RT 002 RW 002 BAKALAN KRAJAN SUKUN KOTA MALANG</t>
  </si>
  <si>
    <t>PROSES</t>
  </si>
  <si>
    <t>TLOGOMAS</t>
  </si>
  <si>
    <t>JL GAJAYANA NO 572 D KETAWANG GEDE LOWOKWARU</t>
  </si>
  <si>
    <t>JL PANGLIMA SUDIRMAN 229 KEBONSARI KULON KANIGARAN 67214</t>
  </si>
  <si>
    <t>KANIGARAN</t>
  </si>
  <si>
    <t>JL RAYA LECES NO. 11 KEC LECES PROBOLINGGO</t>
  </si>
  <si>
    <t>LECES/LECES</t>
  </si>
  <si>
    <t>KABUPATEN PROBOLINGGO</t>
  </si>
  <si>
    <t>JL RAYA PAJARAKAN NO 5 SUKOKERTO PAJARAKAN 67281 PROBOLINGGO</t>
  </si>
  <si>
    <t>SUKOKERTO/PAJARAKAN</t>
  </si>
  <si>
    <t>JL RAYA PAITON SITUBONDO NO.53 SUMBERANYAR KEC. PAITON PROBOLINGGO</t>
  </si>
  <si>
    <t>SUMBER ANYAR/PAITON</t>
  </si>
  <si>
    <t>JL RAYA MARON NO. 718 MARON WETAN MARON PROBOLINGGO JATIM ( DEPAN PASAR LAMA )</t>
  </si>
  <si>
    <t>MARON WETAN/MARON</t>
  </si>
  <si>
    <t>JL PAHLAWAN NO.155 KEC KANIGARAN PROBOLINGGO</t>
  </si>
  <si>
    <t>KEBONSARI KULON/KANIGARAN</t>
  </si>
  <si>
    <t>KOTA PROBOLINGGO</t>
  </si>
  <si>
    <t>JL RAYA BROMO NO.8 RT01 RW02 KETAPANG KADEMANGAN PROBOLINGGO</t>
  </si>
  <si>
    <t>KEL KETAPANG KEL KADEMANGAN PROBOLINGGO</t>
  </si>
  <si>
    <t>JL. RAYA GENDING  KRAJAN 2 KEC GENDING ( 67272 ) PROBOLINGGO</t>
  </si>
  <si>
    <t>GENDING/GENDING</t>
  </si>
  <si>
    <t>KRAKSAAN</t>
  </si>
  <si>
    <t>JL RAYA PANGLIMA SUDIRMAN SUMBERLELE KRAKSAAN PROBOLINGGO JATIM ( RUKO GREEN GARDEN )</t>
  </si>
  <si>
    <t>TANDEM POS KRAKSAAN JL RAYA PANGLIMA SUDIRMAN SUMBERLELE KRAKSAAN PROBOLINGGO JATIM ( RUKO GREEN GARDEN )</t>
  </si>
  <si>
    <t>JL RAYA TUBAN GRESIK DSN. TAMBAKREJO DS. GLODOG KEC. PALANG KAB. TUBAN</t>
  </si>
  <si>
    <t>DESA GLODOG KEC. PALANG</t>
  </si>
  <si>
    <t>JL  VETERAN NO. 28 RT001 RW001 KELURAHAN  KUTOREJO KECAMATAN TUBAN KABUPATEN  TUBAN</t>
  </si>
  <si>
    <t>KUTOREJO/TUBAN</t>
  </si>
  <si>
    <t>DUSUN PLUMPANG RT001 RW009 DS. PLUMPANG KECAMATAN PLUMPANG KABUPATEN  TUBAN</t>
  </si>
  <si>
    <t>KEC. PLUMPANG</t>
  </si>
  <si>
    <t>DSN MULYOAGUNG RT004 / RW001 DS MULYOAGUNG KEL MULYOAGUNG KEC SINGGAHAN
KAB TUBAN JAWA TIMUR</t>
  </si>
  <si>
    <t>KEC. SINGGAHAN</t>
  </si>
  <si>
    <t>TANDEM CABANG TUBAN JL  VETERAN NO. 28 RT001 RW001 KELURAHAN  KUTOREJO KECAMATAN TUBAN KABUPATEN  TUBAN</t>
  </si>
  <si>
    <t>KEL. KUTOREJO / KEC. TUBAN</t>
  </si>
  <si>
    <t>JL  RAYA TAMBAKBOYO RT001 RW007 NO 258 DS. TAMBAKBOYO</t>
  </si>
  <si>
    <t>KEC. TAMBAKBOYO</t>
  </si>
  <si>
    <t xml:space="preserve">TANDEM MILIK DEALERJL  RAYA MERAKURAK RT001 RW001 DS. SAMBONGGEDE (SELATAN KANTOR KECAMATAN MERAKURAK) KECAMATAN MERAKURAK KABUPATEN  TUBAN </t>
  </si>
  <si>
    <t>KEC. MERAKURAK</t>
  </si>
  <si>
    <t>RENGAL</t>
  </si>
  <si>
    <t>JL  RAYA RENGEL DSN. LOGAWE RT001 RW005 DS. SAWAHAN KECAMATAN RENGEL KABUPATEN  TUBAN</t>
  </si>
  <si>
    <t>SAWAHAN/RENGEL</t>
  </si>
  <si>
    <t>SINGGAHAN</t>
  </si>
  <si>
    <t>JL  RAYA TIMUR JATIROGO - BOJONEGORO DSN. LUMUTAN DS. SUGIHAN KECAMATAN JATIROGO. KABUPATEN  TUBAN</t>
  </si>
  <si>
    <t>SUGIHAN/JATIROGO</t>
  </si>
  <si>
    <t>TANDEM POS SINGGAHAN JL  RAYA TIMUR JATIROGO - BOJONEGORO DSN. LUMUTAN DS. SUGIHAN KECAMATAN JATIROGO. KABUPATEN  TUBAN</t>
  </si>
  <si>
    <t>DUSUN KRAJAN RT 02 RW 06 JATIROTO KODE POS 67355</t>
  </si>
  <si>
    <t>JATIROTO</t>
  </si>
  <si>
    <t>JL  BRIGJEN SLAMET RIYADI 78A RT 03 RW 14 TOMPOKERSAN LUMAJANG KODE POS 67311</t>
  </si>
  <si>
    <t>TANDEM POS PASIRIAN JL  RAYA PASIRIAN RT 05 RW 02 DSN. KEBONAN DESA PASIRIAN KODE POS 67372</t>
  </si>
  <si>
    <t>PASIRIAN</t>
  </si>
  <si>
    <t>JL SUKERTIYO YOSOWILANGUN KODE POS 67382</t>
  </si>
  <si>
    <t>YOSOWILANGUN</t>
  </si>
  <si>
    <t>DUSUN I SUMBERAGUNG RT 01 RW04 DESA SENDURO KECAMATAN SENDURO KODE POS 67361</t>
  </si>
  <si>
    <t>SENDURO</t>
  </si>
  <si>
    <t>TANDEM CABANG LUMAJANG JL  BRIGJEN SLAMET RIYADI 78A RT 03 RW 14 TOMPOKERSAN LUMAJANG KODE POS 67311</t>
  </si>
  <si>
    <t>DUSUN BEDOK 2 RT 002 RW 006 KEL. TEMPEH LOR KEC. TEMPEH KAB. LUMAJANG</t>
  </si>
  <si>
    <t>TEMPEH LOR/TEMPEH</t>
  </si>
  <si>
    <t>JL  RAYA PASIRIAN RT 05 RW 02 DSN. KEBONAN DESA PASIRIAN KODE POS 67372</t>
  </si>
  <si>
    <t>JL. A. YANI NO. 189 RT007 RW001 KUTORENON, SUKODONO, LUMAJANG</t>
  </si>
  <si>
    <t>JL  RAYA GENTENG DS. GLOWONG RT. 01 RW. 02 KECAMATAN GAMBIRAN – BANYUWANGI</t>
  </si>
  <si>
    <t>DS. WRINGINAGUNG KEC GAMBIRAN</t>
  </si>
  <si>
    <t>KAB. BANYUWANGI</t>
  </si>
  <si>
    <t>JL  GATOT SUBROTO NO. 240 KELURAHAN  BULUSAN KECAMATAN KETAPANG</t>
  </si>
  <si>
    <t xml:space="preserve">JL.  AHMAD YANI NO.61 RT 2 RW 2 KELURAHAN TUKANG KAYU KECAMATAN BANYUWANGI KABUPATEN BANYUWANGI PROVINSI JAWA TIMUR </t>
  </si>
  <si>
    <t>KELURAHAN  TUKANGKAYU KECAMATAN BANYUWANGI</t>
  </si>
  <si>
    <t>JL  RAYA GLADAG NO 162 C GLADAG KECAMATAN ROGOJAMPI – BANYUWANGI</t>
  </si>
  <si>
    <t>DS. BUBUK KEC. ROGOJAMPI</t>
  </si>
  <si>
    <t>TANDEM CABANG JL  AHMAD YANI NO. 61 RT. 2 RW. 2 KELURAHAN  TUKANGKAYU – BANYUWANGI</t>
  </si>
  <si>
    <t>JL. KH WAHID HASYIM RUKO BUMI MARON INDAH BLOK A1 GENTENG - BANYUWANGI</t>
  </si>
  <si>
    <t>KEL. GENTENG KULON KEC. GENTENG</t>
  </si>
  <si>
    <t>TANDEM POS SRONO JL  RAYA SRONO JEMBER SELATAN GNI LAMA – SRONO</t>
  </si>
  <si>
    <t>DS. KEBAMAN KECAMATAN SRONO</t>
  </si>
  <si>
    <t>DUSUN KARANGHARJO RT. 04 RW. 02 DS. KARANGHARJO KEC. GLENMORE - BANYUWANGI</t>
  </si>
  <si>
    <t>DS. KARANGHARJO KEC. GLENMORE</t>
  </si>
  <si>
    <t>JL  RAYA BANYUWANGI – JEMBER NO. 5A KM. 08 RT. 04 RW. 04 LINGK. KARANGANOM KELURAHAN  KEDAYUNAN KECAMATAN KABAT – BANYUWANGI</t>
  </si>
  <si>
    <t>DS. KEDAYUNAN KEC. KABAT</t>
  </si>
  <si>
    <t>SRONO</t>
  </si>
  <si>
    <t>JL  RAYA SRONO JEMBER SELATAN GNI LAMA – SRONO</t>
  </si>
  <si>
    <t>KALIPURO</t>
  </si>
  <si>
    <t>JL  GATOT SUBROTO RT 01 RW 19 KELURAHAN KETAPANG KECAMATAN KALIPURO-BANYUWANGI (DEPAN PELABUHAN LCM KETAPANG) 68455</t>
  </si>
  <si>
    <t>GENTENG (RUKO A)</t>
  </si>
  <si>
    <t>JL  WAHID HASYIM RUKO JINGGA NO .2 GENTENG -BANYUWANGI</t>
  </si>
  <si>
    <t>DS. GENTENG KECAMATAN GENTENG</t>
  </si>
  <si>
    <t>DUSUN RINGINMULYO RT. 02 RW. 04 DS PESANGGARAN KEC. PESANGGARAN - BANYUWANGI</t>
  </si>
  <si>
    <t>Ds Pesanggaran Kec. Pesanggaran - Banyuwangi</t>
  </si>
  <si>
    <t>DUSUN KOPEN RT. 03 RW. 03 DS. KRADENAN KEC. PURWOHARJO - BANYUWANGI</t>
  </si>
  <si>
    <t>Ds. Kradenan Kec. Purwoharjo - Banyuwangi</t>
  </si>
  <si>
    <t xml:space="preserve">JL  GAJAH MADA NO.140 D-E KELURAHAN JAGALAN KECAMATAN MAGERSARI MOJOKERTO JAWA TIMUR </t>
  </si>
  <si>
    <t>MAGERSARI</t>
  </si>
  <si>
    <t>KOTA MOJOKERTO</t>
  </si>
  <si>
    <t>TANDEM POS MOJOSARI JL RUKO ROYAL NO 09 R-E SEDURI KECAMATAN MOJOSARI</t>
  </si>
  <si>
    <t>MOJOSARI</t>
  </si>
  <si>
    <t>JL RAYA DLANGGU KEC DLANGGU KEC DLANGGU KAB MOJOKERTO</t>
  </si>
  <si>
    <t>KABUPATEN MOJOKERTO</t>
  </si>
  <si>
    <t>PERUM MOJOBARU BLOK BA NO 4 JETIS MOJOKERTO</t>
  </si>
  <si>
    <t>JETIS</t>
  </si>
  <si>
    <t>JL SEDATI NO 5 PASAR NGORO MOJOKERTO</t>
  </si>
  <si>
    <t>NGORO</t>
  </si>
  <si>
    <t xml:space="preserve">TANDEM EKS POS SPEKTRA/KIOS MOJOPAHIT  JL  MOJOPAHIT NO.375-G KELURAHAN KRANGGAN KECAMATAN PRAJURITKULON MOJOKERTO JAWA TIMUR </t>
  </si>
  <si>
    <t>PRAJURIT KULON</t>
  </si>
  <si>
    <t>TANDEM POS MOJOSARIJL RUKO ROYAL NO 09 R-E SEDURI KECAMATAN MOJOSARI</t>
  </si>
  <si>
    <t>PACET</t>
  </si>
  <si>
    <t>TANDEM GUDANG MOJOKERTO JL  KH USMAN KEDUNG MULANG SURODINAWAN KOTA MOJOKERTO</t>
  </si>
  <si>
    <t>JL RUKO ROYAL NO 09 R-E SEDURI KECAMATAN MOJOSARI</t>
  </si>
  <si>
    <t>GEDUNG 2 LANTAI</t>
  </si>
  <si>
    <t>JL  BASUKI RAHMAT NO.72 KELURAHAN  SUKOREJO KECAMATAN LAMONGAN KABUPATEN  LAMONGAN 62215</t>
  </si>
  <si>
    <t>KRANJI</t>
  </si>
  <si>
    <t>JL  PAHLAWAN RUKO DEMANGAN RESIDANCE BLOK B/3 KELURAHAN  SUKOMULYO KECAMATAN LAMONGAN KABUPATEN  LAMONGAN 62216</t>
  </si>
  <si>
    <t>KELURAHAN SUKOMULYO</t>
  </si>
  <si>
    <t>KAB LAMONGAN</t>
  </si>
  <si>
    <t>JL  RAYA WARU WETAN RT. 1 / RW. 1 WARU WETAN KECAMATAN PUCUK KABUPATEN  LAMONGAN</t>
  </si>
  <si>
    <t>KELURAHAN WARU WETAN KEC PUCUK</t>
  </si>
  <si>
    <t>JL  RAYA JOMBANG NO.287 KELURAHAN  GAJAH KECAMATAN BAURENO KABUPATEN  BOJONEGORO 62192</t>
  </si>
  <si>
    <t>BENJENG</t>
  </si>
  <si>
    <t>JL  RAYA KRANJI RT04 RW03 KELURAHAN  KRANJI KECAMATAN PACIRAN KABUPATEN  LAMONGAN 62264</t>
  </si>
  <si>
    <t>DAWUHAN / SITUBONDO</t>
  </si>
  <si>
    <t>JL RAYA DEKET KARANGBINANGUN DESA SUGIHWARAS RUKO ISTANALAND KECAMATAN DEKET</t>
  </si>
  <si>
    <t>DESA DEKET KULON KEC DEKET</t>
  </si>
  <si>
    <t>JL RAYA SUGIO RT 02/03 DESA LEBAK ADI KEC SUGIO KAB LAMONGAN (DEPAN KUA SUGIO)</t>
  </si>
  <si>
    <t>LEBAK ADI/SUGIO</t>
  </si>
  <si>
    <t>PACIRAN</t>
  </si>
  <si>
    <t>BABAT</t>
  </si>
  <si>
    <t>KEDUNGWARU</t>
  </si>
  <si>
    <t>JL. RAYA MANTUP DUSUN TUGU DESA TUGU  KEC MANTUP KAB LAMONGAN</t>
  </si>
  <si>
    <t>Desa Tugu  KEC Mantup KAB LAMONGAN</t>
  </si>
  <si>
    <t xml:space="preserve">RUKO DIPONEGORO KAV 4-5 JL  DIPONEGORO NO.1 TUGU ADIPURA KELURAHAN SUKOREJO KECAMATAN BOJONEGORO KABUPATEN BOJONEGORO JAWA TIMUR </t>
  </si>
  <si>
    <t>TANDEM POS BAURENO JL  RAYA BAURENO BABAT RT 09 RW 04 BAURENO BOJONEGORO</t>
  </si>
  <si>
    <t>BAURENO</t>
  </si>
  <si>
    <t>JL RAYA SROYO DS.MEJUWET SUMBERJO BOJONEGORO</t>
  </si>
  <si>
    <t>KANOR</t>
  </si>
  <si>
    <t xml:space="preserve"> JL RAYA CEPU RT02/03 DUSUN KROGAN PURWOSARI</t>
  </si>
  <si>
    <t>PURWOSARI</t>
  </si>
  <si>
    <t>TANDEM CABANG BOJONEGORO JL DIPONEGORO NO 1 KAV 4 SUMBANG ADIPURA BOJONEGORO</t>
  </si>
  <si>
    <t>SUMBANG</t>
  </si>
  <si>
    <t>JL RAYA DANDER DESA.DANDER RT37/06 UTARA PASAR DANDER</t>
  </si>
  <si>
    <t>DANDER</t>
  </si>
  <si>
    <t>JL  RAYA BAURENO BABAT RT 09 RW 04 BAURENO BOJONEGORO</t>
  </si>
  <si>
    <t>JALAN RAYA BALEN SUGIHWARAS RT 14 RW 02</t>
  </si>
  <si>
    <t>DESA SUWALOH BALEN</t>
  </si>
  <si>
    <t>KAB BOJONEGORO</t>
  </si>
  <si>
    <t>JL.TRUNOJOYO NO. 121 RT 04 RW 01 KEL PATEMON KEC PAMEKASAN KAB PAMEKASAN</t>
  </si>
  <si>
    <t>KELURAHAN PATEMON</t>
  </si>
  <si>
    <t>JL P.TRUNOJOYO NO.121 PETEMON PAMEKASAN KODE POS 69312</t>
  </si>
  <si>
    <t>KEL BARURAMBAT</t>
  </si>
  <si>
    <t>JL RAYA LENTENG RT 04 RW 02 LENTENG SUMENEP KODE POS 69461</t>
  </si>
  <si>
    <t>KEC LENTENG</t>
  </si>
  <si>
    <t>SUMENEP</t>
  </si>
  <si>
    <t>JL RAYA MARENGAN-KALIANGET MARENGAN DAYA SUMENEP</t>
  </si>
  <si>
    <t>JL DIPENEGORO NO 131 SUMENEP KARANGDUAK, KOTASUMENEP, KABUPATEN SUMENEP, JAWA TIMUR 69416</t>
  </si>
  <si>
    <t>TANDEM CABANG JL.TRUNOJOYO NO. 121 RT 04 RW 01 KEL PATEMON KEC PAMEKASAN KAB PAMEKASAN</t>
  </si>
  <si>
    <t>JL.KARAH AGUNG  NO. 10 BLOK B2 KEL KARAH KEC JAMBANGAN KOTA SURABAYA 60232</t>
  </si>
  <si>
    <t>KEL. KARAH, KEC. JAMBANGAN</t>
  </si>
  <si>
    <t>JL JEMUR ANDAYANI NO 32  RT 002 RW 008 KELURAHAN JEMURWONOSARI KECAMATANWONOCOLO SURABAYA  60237</t>
  </si>
  <si>
    <t>JL RAYA MENGGANTI WIYUNG NO 11 KEL WIYUNG KEC WIYUNG KOTA SURABAYA</t>
  </si>
  <si>
    <t>KEL WIYUNG, KEC. WIYUNG</t>
  </si>
  <si>
    <t>JL  SIDOSERMO 2 NO 1-D SURABAYA</t>
  </si>
  <si>
    <t>KEL.SIDOSERMO,KEC WONOCOLO</t>
  </si>
  <si>
    <t>TANDEM POS GUNUNG SARI JL. RAYA SIMPANG DARMO PERMAI SELATAN RUKO CENTRA VILLA BLOK A-4 RT 003 RW 002 KEL. PRADAH KALIKENDAL KEC. DUKUH PAKIS SURABAYA 60187</t>
  </si>
  <si>
    <t>KELURAHAN  PRADAH KALI KENDAL, KECAMATAN DUKUH PAKIS</t>
  </si>
  <si>
    <t>JL RAYA JERUK NO 61RT 003 RW 002 KELURAHAN   LIDAH KULON KECAMATAN LAKARSANTRI SURABAYA  60213</t>
  </si>
  <si>
    <t>KEL. LIDAH KULON, KEC. LAKARSANTRI</t>
  </si>
  <si>
    <t xml:space="preserve">JL. KENDAL SARI SELATAN NO.A6 RT 01 RW 03 KEL PENJARINGAN SARI KEC RUNGKUT SURABAYA </t>
  </si>
  <si>
    <t>KEL. GUNUNGANYAR, KEC. GUNUNGANYAR</t>
  </si>
  <si>
    <t>JL  RAYA PAGESANGAN NO 46 RT 003 RW 001 KELURAHAN  PAGESANGAN KECAMATAN JAMBANGAN SURABAYA  60233</t>
  </si>
  <si>
    <t>KEL. PAGESANGAN, KEC. JAMBANGAN</t>
  </si>
  <si>
    <t>JL JEMUR ANDAYANI NO 39  RT 002 RW 001 KELURAHAN JEMURWONOSARI KECAMATANWONOCOLO SURABAYA  60237</t>
  </si>
  <si>
    <t>JL. GUNUNG ANYAR JAYA RUKO 31 RT 003 RW 001 KEL. GUNUNGANYAR KEC. GUNUNGANYAR SURABAYA 60294</t>
  </si>
  <si>
    <t>JL.BALAS KLUMPRIK NO 13 RT 04 RW 02 SURABAYA</t>
  </si>
  <si>
    <t>KEL.BALAS KLUMPRIK KEC.WIYUNG</t>
  </si>
  <si>
    <t>GUNUNG ANYAR</t>
  </si>
  <si>
    <t>RUNGKUT MENANGGAL HARAPAN BLOK Z-NO 18 KEL.RUNGKUT MENANGGAL KEC.GUNUNG ANYAR KOTA SURABAYA</t>
  </si>
  <si>
    <t>GUNUNG SARI</t>
  </si>
  <si>
    <t>JL.RAYA MENGANTI NO.620 SURABAYA</t>
  </si>
  <si>
    <t>TANDEM POS GUNUNG ANYAR JL  KALI RUNGKUT BLOK A-5 RT 005 RW 001 KECAMATANRUNGKUT KELURAHAN KALIRUNGKUT  SURABAYA 60293</t>
  </si>
  <si>
    <t>JL. RAYA RUNGKUT MENANGGAL NO 22 RT 001 RW 001 .KELURAHAN GUNUNGANYAR KECAMATAN GUNUNGANYAR SURABAYA 60294</t>
  </si>
  <si>
    <t>KRTAJAN RT 02/ RW 04 TAMBAKREJO KRATON</t>
  </si>
  <si>
    <t>TAMBAKREJO KRATON</t>
  </si>
  <si>
    <t>JL. SOEKARNO HATTA NO 55-57 KELURAHAN TRAJENG KEC. PANGGUNGREJO KOTA PASURUAN</t>
  </si>
  <si>
    <t>KEL TRAJENG KEC PANGGUNG REJO</t>
  </si>
  <si>
    <t>RUKO PATIMURA JL  RAYA PATIMURA NO. 442 RT 1 RW 4 POGAR BANGIL PASURUAN 67153</t>
  </si>
  <si>
    <t>KELURAHAN POGAR</t>
  </si>
  <si>
    <t>JL.RAYA NGOPAK KELURAHAN KEDAWUNG KABUPATEN PASURUAN</t>
  </si>
  <si>
    <t xml:space="preserve">KEDAWUNG </t>
  </si>
  <si>
    <t>RUKO TAMAN KARUNIA ASRI NO 6 KECAMATAN GONDANG WETAN KABUPATEN PASURUAN</t>
  </si>
  <si>
    <t>GONDANGWETAN</t>
  </si>
  <si>
    <t>TANDEM CABANG PASURUAN JL. SOEKARNO HATTA NO 55-57 KELURAHAN TRAJENG KEC. PANGGUNGREJO KOTA PASURUAN</t>
  </si>
  <si>
    <t>BANGIL</t>
  </si>
  <si>
    <t xml:space="preserve">CANGKRINGMALANG TENGAH RT03/RW02 KEL.CANGKRINGMALANG KEC.BEJI KAB.PASURUAN </t>
  </si>
  <si>
    <t xml:space="preserve">KEL.CANGKRINGMALANG KEC.BEJI KAB.PASURUAN </t>
  </si>
  <si>
    <t>RUKO GRAND KRIAN. NO 1-2 JL. BY PASS- KEL. SIDOMULYO- KRIAN-SIDOARJO. (61262)</t>
  </si>
  <si>
    <t xml:space="preserve">SIDOMULYO KRIAN </t>
  </si>
  <si>
    <t>JL. WONOKERTO TIMUR RT09 RW02 KEDUNG WONOKERTO PRAMBON SIDOARJO</t>
  </si>
  <si>
    <t>KEDUNGWONOKERTO, PRAMBON</t>
  </si>
  <si>
    <t>JL RAYA SAIMBANG - SUKODONO -SIDOARJO</t>
  </si>
  <si>
    <t>SAIMBANG, SUKODONO</t>
  </si>
  <si>
    <t>JL  RAYA WONOAYU 17 003/002 WONOAYU – WONOAYU SIDOARJO</t>
  </si>
  <si>
    <t>WONOAYU, WONOAYU</t>
  </si>
  <si>
    <t>JL. RAYA BALONGBENDO, DSN BANJARANYAR RT 03 RW02, SINGKALAN, BALONGBENDO</t>
  </si>
  <si>
    <t>SINGKALAN, BALONGBENDO</t>
  </si>
  <si>
    <t>PERUM BRINGININDAH BLOK D18 BRINGINBENDO TAMAN SIDOARJO</t>
  </si>
  <si>
    <t>SIDODADI, TAMAN</t>
  </si>
  <si>
    <t>JL. TAWANGSARI RT10 RW02 TAMAN SEPANJANG SIDOARJO</t>
  </si>
  <si>
    <t xml:space="preserve">TAWANGSARI, TAMAN </t>
  </si>
  <si>
    <t>DS. PONOKAWAN RT07 RW03 , KRIAN, SIDOARJO</t>
  </si>
  <si>
    <t>KRIAN</t>
  </si>
  <si>
    <t>JL KAWI NO 10B RUKO KEPANJEN CITY</t>
  </si>
  <si>
    <t>JL RAYA SIDODADI NO. 99 RT 10 RW 03 WANDANPURO BULULAWANG</t>
  </si>
  <si>
    <t>BULULAWANG</t>
  </si>
  <si>
    <t>JL  GATOT SUBROTO NO. 108 SEDAYU, TUREN</t>
  </si>
  <si>
    <t>TUREN</t>
  </si>
  <si>
    <t>JL SITIREJO RUKO PERMATA ASRI 9A WAGIR, KEL. SITIREJO, KEC. WAGIR, KODE POS 65158</t>
  </si>
  <si>
    <t>WAGIR</t>
  </si>
  <si>
    <t>TANDEM CABANG JL KAWI NO 10B RUKO KEPANJEN CITY</t>
  </si>
  <si>
    <t>JL A YANI NO 68 NGAJUM</t>
  </si>
  <si>
    <t>PAKISAJI</t>
  </si>
  <si>
    <t>SUSUN KRAJAN RT. 004 RW. 006 WAJAK</t>
  </si>
  <si>
    <t>WAJAK</t>
  </si>
  <si>
    <t>JL SEMERU SELATAN NO 42 RT.06/06 KELURAHAN DAMPIT</t>
  </si>
  <si>
    <t>DAMPIT</t>
  </si>
  <si>
    <t>JL PANGLIMA SUDIRMAN NO 75 RUKO BLOK D1-D2 TUREN</t>
  </si>
  <si>
    <t xml:space="preserve">DUSUN KRAJAN RT007 RW 002 SUMBERMANJING KULON </t>
  </si>
  <si>
    <t xml:space="preserve">SUMBERMANJING KULON </t>
  </si>
  <si>
    <t>TANDEM POS TUREN JL PANGLIMA SUDIRMAN NO 75 RUKO BLOK D1-D2 TUREN</t>
  </si>
  <si>
    <t>GEDUNG 1 LANTAI</t>
  </si>
  <si>
    <t>JL  CANDI MENDUT BARAT BLOK C NO. 27 MALANG 65142</t>
  </si>
  <si>
    <t>GUDANG 1 LANTAI</t>
  </si>
  <si>
    <t>PERGUDANGAN SURI MULIA PERMAI BLOK EE 6A, JL. MARGOMULYO RAYA NO. 44</t>
  </si>
  <si>
    <t>GREGES, KEC ASEMROWO</t>
  </si>
  <si>
    <t>PERGUDANGAN TRITAN TAMAN BLOK D/27 JEMUNDO TAMAN SIDOARJO, JL. SAWUNGGALING JEMUNDO</t>
  </si>
  <si>
    <t>JEMUNDO, KECAMATAN TAMAN</t>
  </si>
  <si>
    <t>SIODARJO</t>
  </si>
  <si>
    <t>JL  KALIMANTAN 102 BLITAR KODE POS 66137</t>
  </si>
  <si>
    <t>SANANWETAN</t>
  </si>
  <si>
    <t>JL.HAYAM WURUK NO.68 LINGK. TANGGUNG RT 01 RW 05 KEL. WLINGI KEC. WLINGI KAB. BLITAR</t>
  </si>
  <si>
    <t>KEL WLINGI / KEC WLINGI</t>
  </si>
  <si>
    <t>KAB.BLITAR</t>
  </si>
  <si>
    <t>JL RAYA KAUMAN  RT 001/002 KEL KAUMAN KEC SRENGAT KAB BLITAR</t>
  </si>
  <si>
    <t>JL.KOTA BARU NO.1 BANJARJO KEC.KANIGORO KAB.BLITAR</t>
  </si>
  <si>
    <t>KANIGORO</t>
  </si>
  <si>
    <t>TANDEM CABANG BLITAR JL  KALIMANTAN 102 BLITAR KODE POS 66137</t>
  </si>
  <si>
    <t>DS KESAMBEN RT 01 RW 05 KEL.KESAMBEN KEC.KESAMBEN KAB.BLITAR</t>
  </si>
  <si>
    <t>KEL KESAMBEN / KEC KESAMBEN</t>
  </si>
  <si>
    <t>WLINGI</t>
  </si>
  <si>
    <t>JL  BROMO BABADAN WLINGI BLITAR 66184</t>
  </si>
  <si>
    <t>JALAN RAYA TALUN KEL.TALUN KEC.TALUN KAB.BLITAR</t>
  </si>
  <si>
    <t>TALUN</t>
  </si>
  <si>
    <t>JL IR JUANDA NO.08-09,RT.003,RW.009,KELURAHAN BANGUNSARI,KECAMATANPONOROGO,KABUPATEN PONOROGO,KODE POS 63419</t>
  </si>
  <si>
    <t>KELURAHAN BANGUNSARI KECAMATAN PONOROGO</t>
  </si>
  <si>
    <t>JL P.SUDIRMAN NO.142,KELURAHAN TANJUNGSARI,KECAMATAN PACITAN,KABUPATEN PACITAN</t>
  </si>
  <si>
    <t>BANCARAN / BANGKALAN</t>
  </si>
  <si>
    <t>TUNJUNG / BURNEH</t>
  </si>
  <si>
    <t>JL RAYA PONOROGO PACITAN,RT 02/RW 04 DUSUN BANYURIPAN KELURAHAN ARJOSARI KECAMATAN ARJOSARI PACITAN</t>
  </si>
  <si>
    <t>ARJOSARI</t>
  </si>
  <si>
    <t>PACITAN</t>
  </si>
  <si>
    <t>JL ARIF RAHMAN HAKIM NO R4 RT 03/RW 01</t>
  </si>
  <si>
    <t>JL PANGLIMA SUDIRMAN NO 142 C RT 02/03 TANJUNGSARI PACITAN</t>
  </si>
  <si>
    <t>KELURAHAN TANJUNGSARI KECAMATAN PACITAN</t>
  </si>
  <si>
    <t xml:space="preserve">JL RAYA SUMOROTO RT 002 RW 01 DESA CARAT KEC. KAUMAN KAB. PONORORGO </t>
  </si>
  <si>
    <t xml:space="preserve">DESA CARAT KEC. KAUMAN KAB. PONORORGO </t>
  </si>
  <si>
    <t>JL. RAYA BANYUAJUH KAMAL BANGKALAN</t>
  </si>
  <si>
    <t>KOMP RUKO GRAHA METRO NO 5-6 JL PEMUDA KAFFA BURNEH BANGKALAN</t>
  </si>
  <si>
    <t>BURNEH</t>
  </si>
  <si>
    <t>JL RAYA BANCARAN RT02 RW01 BANCARAN BANGKALAN</t>
  </si>
  <si>
    <t>JLN. ZAINAL ALIM NO 31 KEMANYORAN BANGKALAN</t>
  </si>
  <si>
    <t>KEMAYORAN / BANGKALAN</t>
  </si>
  <si>
    <t xml:space="preserve">JL RAYA PATEMON DEPAN TOKO BASMALAH PATEMON </t>
  </si>
  <si>
    <t>PATEMON / TANAH MERAH</t>
  </si>
  <si>
    <t>TANDEM CABANG BANGKALAN KOMP RUKO GRAHA METRO NO 5-6 JL PEMUDA KAFFA BURNEH BANGKALAN</t>
  </si>
  <si>
    <t>TANDEM CENTRAL MOJOKERTO Jl. Raya Teratai No 2-3 (Ruko Utara ) Kel. Mengelo, Kec. Sooko, Kab. Mojokerto, Jawa timur</t>
  </si>
  <si>
    <t>MOJOAGUNG</t>
  </si>
  <si>
    <t>JL GUSDUR RUKO SIMPANG 3 BLOK B NO 4, 8-9 RT  008 RW 001 DS MOJONGAPIT JOMBANG</t>
  </si>
  <si>
    <t>MOJONGAPIT/JOMBANG</t>
  </si>
  <si>
    <t>JL RAYA CUKIR NO.01 RT.01  RW.04   DESA CUKIR  KECAMATAN DIWEK   KABUPATEN JOMBANG</t>
  </si>
  <si>
    <t>DIWEK</t>
  </si>
  <si>
    <t>JL  ARJUNA  RUKO  A 1  RT 01/01 DS KAUMAN  KECAMATAN NGORO KABUPATEN JOMBANG</t>
  </si>
  <si>
    <t>JL  RAYA PLOSO – BABAT NO. 16 DESA LOSARI KECAMATAN PLOSO KABUPATEN  JOMBANG</t>
  </si>
  <si>
    <t>PLOSO</t>
  </si>
  <si>
    <t>RUKO SIMPANG TIGA BLOK B NOMOR 4, 8-9 JLN GUSDUR DESA MOJONGAPIT KEC JOMBANG KAB JOMBANG</t>
  </si>
  <si>
    <t>JL RAYA PERAK NO 68 RT001/002 KEL PERAK KEC PERAK</t>
  </si>
  <si>
    <t>PERAK</t>
  </si>
  <si>
    <t>TANDEM CABANG JOMBANG JL GUSDUR RUKO SIMPANG 3 BLOK B NO 4, 8-9 RT  008 RW 001 DS MOJONGAPIT JOMBANG</t>
  </si>
  <si>
    <t>DUSUN SEDAMAR RT/RW 001/001 KEL TALUN KIDUL KEC SUMOBITO KAB JOMBANG</t>
  </si>
  <si>
    <t>SUMOBITO</t>
  </si>
  <si>
    <t>JL MERDEKA NO 60 A RT/RW 002/004 KEL MOJOWANGI KEC MOJOWARNO</t>
  </si>
  <si>
    <t>KEL MOJOWANGI KEC MOJOWARNO</t>
  </si>
  <si>
    <t>SURABAYA 2 (SURABAYA TIMUR)</t>
  </si>
  <si>
    <t>JL  MANYAR REJO NO. 7 KELURAHAN  MENUR PUMPUNGAN KECAMATAN SUKOLILO 60118</t>
  </si>
  <si>
    <t>KELURAHAN  MENUR PUMPUNGAN KECAMATAN SUKOLILO</t>
  </si>
  <si>
    <t>JL  NGAGEL REJO KIDUL NO.71 SURABAYA</t>
  </si>
  <si>
    <t>KEL: NGAGEL REJO KEC: WONOKROMO</t>
  </si>
  <si>
    <t>JL KEPUTIH TEGAL BHAKTI II BLOK A KAV NO 51</t>
  </si>
  <si>
    <t>KEL: KEPUTIH KEC: SUKOLILO</t>
  </si>
  <si>
    <t>JL  PLOSO BOGEN NO 36</t>
  </si>
  <si>
    <t>JL  JARAK NO.143 SURABAYA</t>
  </si>
  <si>
    <t>KEL: DR SOETOMO KEC: TEGAL SARI</t>
  </si>
  <si>
    <t>KEL: MENUR PUMPUNGAN KEC: SUKOLILO</t>
  </si>
  <si>
    <t xml:space="preserve">JL KALIJUDAN 144 SURABAYA </t>
  </si>
  <si>
    <t>JL RAYA SEMOLOWARU NI 177 SURABAYA</t>
  </si>
  <si>
    <t>SURABAYA 3 (TANDES)</t>
  </si>
  <si>
    <t>JL  RAYA KUPANG JAYA B-9 RT.002 RW. 005 KELURAHAN  SONOKWIJENAN, KECAMATAN SUKOMANUNGGAL, SURABAYA JAWATIMUR 60189</t>
  </si>
  <si>
    <t>KELURAHAN  SONOKWIJENAN, KECAMATAN SUKOMANUNGGAL</t>
  </si>
  <si>
    <t>KOTA SURABAYA</t>
  </si>
  <si>
    <t>JL  RAYA KLAKAH REJO NO. 4 RT.002, RW. 008 KELURAHAN  KLAKAH REJO, KECAMATAN BENOWO, SURABAYA JAWA TIMUR 60192</t>
  </si>
  <si>
    <t>KEL. KLAKAH REJO, KEC. BENOWO</t>
  </si>
  <si>
    <t>JL  JARAK NO. 50 KELURAHAN  PUTAT JAYA, KECAMATAN SAWAHAN SURABAYA JAWA TIMUR 60253</t>
  </si>
  <si>
    <t>KEL. PUTAT JAYA, KEC. SAWAHAN</t>
  </si>
  <si>
    <t>JL  RAYA LONTAR NO. 176 RT. 004, RW. 001 , KELURAHAN  LONTAR, KECAMATAN SAMBIKEREP SURABAYA JAWA TIMUR 60222</t>
  </si>
  <si>
    <t>KEL. LONTAR, KEC. SAMBIKEREB</t>
  </si>
  <si>
    <t>KEL. SONOKWIJENAN, KEC. SUKOMANUNGGAL</t>
  </si>
  <si>
    <t>JL  SATELIT INDAH 59A KELURAHAN  TANJUNGSARI KECAMATAN SUKOMANUNGGAL SURABAYA JAWA TIMUR 60187</t>
  </si>
  <si>
    <t>KEL. TANJUNGSARI, KEC. SUKOMANUNGGAL</t>
  </si>
  <si>
    <t>JL SIMO KALANGAN BARU NO 58</t>
  </si>
  <si>
    <t>KEL. BALONGSARI, KEC. TANDES</t>
  </si>
  <si>
    <t>JL  BALONGSARI TAMA TENGAH 8A / 8 KELURAHAN  BALONGSARI KECAMATAN TANDES SURABAYA JAWA TIMUR 60186</t>
  </si>
  <si>
    <t>JL PAKIS TIRTOSARI NO23 KEL/KEC SAWAHAN KOTA SURABAYA</t>
  </si>
  <si>
    <t>KEL SAWAH</t>
  </si>
  <si>
    <t>TANDEM KIOS MANJUKAN JL  BALONGSARI TAMA TENGAH 8A / 8 KELURAHAN  BALONGSARI KECAMATAN TANDES SURABAYA JAWA TIMUR 60186</t>
  </si>
  <si>
    <t>JL  DR. SUTOMO TERTEK TULUNGAGUNG JAWA TIMUR</t>
  </si>
  <si>
    <t>JL  RAYA TRENGGALEK TULUNGAGUNG KM14 KELURAHAN KENDALREJO KECAMATAN DURENAN TRENGGALEK 66381</t>
  </si>
  <si>
    <t>KENDALREJO/DURENAN</t>
  </si>
  <si>
    <t>TRENGGALEK</t>
  </si>
  <si>
    <t>JL  PANGLIMA SUDIRMAN 141 TRENGGALEK</t>
  </si>
  <si>
    <t>DUSUN KARANGSONO RT004 RW002 DS KARANG TALUN KECAMATAN KALIDAWIR</t>
  </si>
  <si>
    <t>KARANGTALUN/KALIDAWIR</t>
  </si>
  <si>
    <t>NGUNUD</t>
  </si>
  <si>
    <t>JL  RAYA NGUNUD BLITAR DESA KALIWUNGU KECAMATAN NGUNUT KABUPATEN  TULUNGAGUNG 66292</t>
  </si>
  <si>
    <t>NGUNUT</t>
  </si>
  <si>
    <t>JL. SEMERU NO. 73 RT 002 RW 001 DS. KAUMAN TULUNGAGUNG</t>
  </si>
  <si>
    <t>Ds. Kauman Tulungagung</t>
  </si>
  <si>
    <t>DSN NGRENGIT RT001 RW001 DS. NGRANTI KEC. BOYOLANGU TULUNGAGUNG</t>
  </si>
  <si>
    <t>BOYOLANGU/BOYOLANGU</t>
  </si>
  <si>
    <t>TANDEM POS NGUNUD JL  RAYA NGUNUD BLITAR DESA KALIWUNGU KECAMATAN NGUNUT KABUPATEN  TULUNGAGUNG 66292</t>
  </si>
  <si>
    <t>JL  WIJAYA KUSUMA NO. 68 DESA DAWUHAN KECAMATAN SITUBONDO KABUPATEN  SITUBONDO 68311</t>
  </si>
  <si>
    <t>KABUPATEN  SITUBONDO</t>
  </si>
  <si>
    <t>JL  RAYA ASEMBAGUS BANYUWANGI RUKO BARAT PASAR KAMPUNG NO. 2 RT 2 RW 1 JANGKAR ASEMBAGUS SITUBONDO</t>
  </si>
  <si>
    <t>JANGKAR / JANGKAR</t>
  </si>
  <si>
    <t>JL OLAHRAGA DESA BESUKI KECAMATAN BESUKI</t>
  </si>
  <si>
    <t>BESUKI / BESUKI</t>
  </si>
  <si>
    <t>JL SANTAWI NO 200 TAMANSARI KECAMATAN BONDOWOSO KABUPATEN BONDOWOSO JAWA TIMUR 68216</t>
  </si>
  <si>
    <t>BONDOWOSO</t>
  </si>
  <si>
    <t>JL  WIJAYA KUSUMA NO. 68 DAWUHAN SITUBONDO</t>
  </si>
  <si>
    <t>JL TRUNOJOYO DUSUN KAPURAN RT 1 RW 1 DESA KAPURAN KEC. WONOSARI – BONDOWOSO</t>
  </si>
  <si>
    <t>CINDOGO / TAPEN</t>
  </si>
  <si>
    <t>JL RAYA SITUBONDO DUSUN KRAJAN DESA WRINGINANOM KECAMATAN PANARUKAN KABUPATEN SITUBONDO</t>
  </si>
  <si>
    <t>PANARUKAN</t>
  </si>
  <si>
    <t>JL  WAHID HASYIM 168 RUKO CROWN PLAZA KAV. 6 BONDOWOSO</t>
  </si>
  <si>
    <t>TANDEM POS BONDOWOSO JL  WAHID HASYIM 168 RUKO CROWN PLAZA KAV. 6 BONDOWOSO</t>
  </si>
  <si>
    <t>JL BONDOWOSO - JEMBER KRAJAN II GAMBANGAN KEC MAESAN KABUPATEN BONDOWOSO JAWA TIMUR 68262</t>
  </si>
  <si>
    <t>MAESAN KABUPATEN BONDOWOSO</t>
  </si>
  <si>
    <t>RAYA GADING CANGKIR NO. 267 RT. 015 RW. 005 DRIYOREJO GRESIK</t>
  </si>
  <si>
    <t>RAYA NGASINAN RUKO GADING MUTIARA PERMAI BLOK AB 5 RT. 001 RW. 007 KEPATIHAN, MENGANTI</t>
  </si>
  <si>
    <t>KELURAHAN  KEPATIHAN KECAMATAN MENGANTI</t>
  </si>
  <si>
    <t>KABUPATEN  GRESIK</t>
  </si>
  <si>
    <t xml:space="preserve">RAYA PASINAN RT. 010 RW. 003 KELURAHAN  PASINAN LEMAH PUTIH WRINGIN ANOM GRESIK </t>
  </si>
  <si>
    <t>RAYA NGASINAN RUKO GADING MUTIARA PERMAI BLOK AB 6 RT. 001 RW. 007 KEPATIHAN, MENGANTI</t>
  </si>
  <si>
    <t>JL RAYA MOROWUDI NO 253 RT 2 RW 1 KEC CERME KAB GRESIK</t>
  </si>
  <si>
    <t>RAYA BRINGKANG NO. 09 RT. 003 RW. 002 BRINGKANG MENGANTI</t>
  </si>
  <si>
    <t>RAYA SIDOWUNGU RT. 019 RW. 005 SIDOWUNGU MENGANTI</t>
  </si>
  <si>
    <t>RAYA PETIKEN RUKO CITY NINE BLOK A – 20 PETIKEN, DRIYOREJO</t>
  </si>
  <si>
    <t>KELURAHAN  PETIKEN KECAMATAN DRIYOREJO</t>
  </si>
  <si>
    <t xml:space="preserve">JL RAYA BENJENG KEL BULUREJO KEC BENJENG KAB GRESIK </t>
  </si>
  <si>
    <t xml:space="preserve">KEL BULUREJO KEC BENJENG KAB GRESIK </t>
  </si>
  <si>
    <t>JLN SEMERU NO 28A RT/RW 004/007 KELURAHAN SISIR KECAMATAN BATU KOTA BATU 65314</t>
  </si>
  <si>
    <t>SISIR BATU</t>
  </si>
  <si>
    <t>BATU MALANG</t>
  </si>
  <si>
    <t>JL. DR. MOCH HATTA RT 27 RW 07 DESA PENDEM, JUNREJO, BATU</t>
  </si>
  <si>
    <t>KARANGPLOSO</t>
  </si>
  <si>
    <t>JL. SEMERU NO 20A RT/RW 004/007 KELURAHAN SISIR KECAMATAN BATU KOTA BATU 65314</t>
  </si>
  <si>
    <t>SISIR</t>
  </si>
  <si>
    <t>JL BRIGJEN ABD MANAN WIJAYA RT.019 RW.009 DESA NGROTO KEC. PUJON KAB. MALANG</t>
  </si>
  <si>
    <t>Desa Ngroto Kec. Pujon Kab. Malang</t>
  </si>
  <si>
    <t>JL. RAYA TAKERAN NO. 01 DESA NGIJO KEC. KARANGPLOSO KAB. MALANG</t>
  </si>
  <si>
    <t>JL. RAYA TEBEL RT 003 RW 002 DESA TEBEL KEC. GEDANGAN KAB. SIDOARJO PROV. JAWA TIMUR</t>
  </si>
  <si>
    <t>JL. RAYA BRIGJEN KATAMSO NO 30, WEDORO UTARA, WARU</t>
  </si>
  <si>
    <t>WARU</t>
  </si>
  <si>
    <t xml:space="preserve">JL  IMAM BONJOL NO 55 KELURAHAN  GELURAN KECAMATAN TAMAN SIDOARJO </t>
  </si>
  <si>
    <t>KOMPLEK PERTOKOHAN GEDANGAN MEGAH BLOK D 7 JL  JENGGALA GEDANGAN 61254</t>
  </si>
  <si>
    <t>JL  GARUDA 23 RT009 RW005 DESA BETRO KECAMATAN SEDATI</t>
  </si>
  <si>
    <t>SEDATI</t>
  </si>
  <si>
    <t>JL. BRIGJEN KATAMSO 21A DESA BERBEK KEC WARU SIDOARJO</t>
  </si>
  <si>
    <t>JL. ARYO BEBANGAH 220, BANGAH, SIDOARJO</t>
  </si>
  <si>
    <t>Jl. LETJEN SUTOYO RT 003 RW 001, MEDAENG, WARU, SIDOARJO</t>
  </si>
  <si>
    <t>SIDAORJO</t>
  </si>
  <si>
    <t>RUKO THE ORCHARD BLOK I 1 NO. 3,5,6 TAMAN DAYU PANDAAN PASURUAN</t>
  </si>
  <si>
    <t>KABUPATEN  PASURUAN</t>
  </si>
  <si>
    <t>MELIAN RT 02 RW 09 KEJAPANAN GEMPOL PASURUAN</t>
  </si>
  <si>
    <t>GEMPOL</t>
  </si>
  <si>
    <t>JL RAYA PURWOSARI NO 75 RT 002 RW004 PURWOSARI PASURUAN</t>
  </si>
  <si>
    <t xml:space="preserve">PURWOSARI </t>
  </si>
  <si>
    <t>THE TAMAN DAYU RUKO BLOK C NO 5 PANDAAN</t>
  </si>
  <si>
    <t>PANDAAN</t>
  </si>
  <si>
    <t>RUKO WONOSARI TENGAH TUTUR</t>
  </si>
  <si>
    <t>TUTUR</t>
  </si>
  <si>
    <t xml:space="preserve">RUKO HOTEL KALIMAS JL RAYA TRETES NO.14 PRIGEN PASURUAN </t>
  </si>
  <si>
    <t>PRIGEN</t>
  </si>
  <si>
    <t>TANDEM CABANG JL GATOT SUBROTO 76C KELURAHAN KAUMAN KECAMATAN NGANJUK KABUPATEN NGANJUK 64411</t>
  </si>
  <si>
    <t>KABUPATEN  NGANJUK</t>
  </si>
  <si>
    <t>JL LURAH SURODARMO 1 KEL BOGO KEC NGANJUK KAB NGANJUK</t>
  </si>
  <si>
    <t>JL GATOT SUBROTO 76C KELURAHAN KAUMAN KECAMATAN NGANJUK KABUPATEN NGANJUK 64411</t>
  </si>
  <si>
    <t>KEL MEDAN TENGGARA KEC MEDAN DENAI</t>
  </si>
  <si>
    <t>TANDEM POS KERTOSONO RUKO SRIKANDI, JL  SUPRIADI NO. 9 KERTOSONO, NGANJUK 64311</t>
  </si>
  <si>
    <t>KERTOSONO</t>
  </si>
  <si>
    <t>JL. DR. SOETOMO NO 17 SENGKUT BERBEK</t>
  </si>
  <si>
    <t>BREBEK</t>
  </si>
  <si>
    <t>JL. RAYA REJOSO DS. TALANG KEC. REJOSO NGANJUK JAWA TIMUR 64453</t>
  </si>
  <si>
    <t>REJOSO</t>
  </si>
  <si>
    <t>RUKO SRIKANDI, JL  SUPRIADI NO. 9 KERTOSONO, NGANJUK 64311</t>
  </si>
  <si>
    <t>JL  PANGLIMA SUDIRMAN 73A NGAWI, KEREK, MARGOMULYO, KECAMATAN NGAWI, KABUPATEN NGAWI, JAWA TIMUR KODE POS 63217</t>
  </si>
  <si>
    <t>KELURAHAN MARGOMULYO KECAMATAN NGAWI</t>
  </si>
  <si>
    <t>GENDINGAN KIDUL RT001 RW006 GENDINGAN WIDODAREN NGAWI</t>
  </si>
  <si>
    <t xml:space="preserve">WIDODAREN </t>
  </si>
  <si>
    <t xml:space="preserve">JL PB SUDIRMAN NO 73 A </t>
  </si>
  <si>
    <t>KEL DENAI KEC MEDAN DENAI</t>
  </si>
  <si>
    <t>JL RAYA GENENG NGAWI TAMBAKROMO KEC GENENG</t>
  </si>
  <si>
    <t>TAMBAKROMO KEC GENENG</t>
  </si>
  <si>
    <t>JL RAYA NGAWI CARUBAN DESA BANGON RT 03 RW 02</t>
  </si>
  <si>
    <t>KARANGJATI</t>
  </si>
  <si>
    <t>JL. JOGOROGO RT. 002 RW. 002 JOGOROGO, NGAWI</t>
  </si>
  <si>
    <t>JOGOROGO</t>
  </si>
  <si>
    <t>DSN BABADAN RT001 RW011 JENGGRIK KEDUNGGALAR NGAWI</t>
  </si>
  <si>
    <t>KEDUNGGALAR</t>
  </si>
  <si>
    <t>JL  RAYA SINGOSARI REGENCY BLOK A1-A2 PEGETAN SINGOSARI MALANG</t>
  </si>
  <si>
    <t>SINGOSARI</t>
  </si>
  <si>
    <t>JL DR WAHIDINRUKO PURI KENCANA KAV 5 KALIREJO LAWANG</t>
  </si>
  <si>
    <t>KELURAHAN LAWANG KEC.LAWANG</t>
  </si>
  <si>
    <t>KAB. MALANG</t>
  </si>
  <si>
    <t>JL RAYA MALANGSUKO KAV 3 RT 004 RW 002 KELURAHAN MALANGSUKO</t>
  </si>
  <si>
    <t>KELURAHAN MALANGSUKO KEC.TUMPANG</t>
  </si>
  <si>
    <t>TANDEM CABANG JL  RAYA SINGOSARI REGENCY BLOK A1-A2 PEGETAN SINGOSARI MALANG</t>
  </si>
  <si>
    <t>JL. RAYA MONDOROKO BLOK 2C KEL.MONDOROKO KEC SINGOSARI KAB MALANG</t>
  </si>
  <si>
    <t>KELURAHAN BANJARARUM KEC.SINGOSARI</t>
  </si>
  <si>
    <t>JL RAYA BUGIS SAPTORENGGO PAKIS</t>
  </si>
  <si>
    <t>JL KERTAREJASA NO 205 RT 5 RW 3 KEL CANDIRENGGO KEC SINGOSARI KABUPATEN MALANG</t>
  </si>
  <si>
    <t>TUMPANG</t>
  </si>
  <si>
    <t>JL  RAYA MALANGSUKO KAV. 3 RT/RW 004/002 TUMPANG MALANG 65156</t>
  </si>
  <si>
    <t>DS WONOMULYO RT 7 RW 3 WONOMULYO PONCOKUSUMO KAB MALANG</t>
  </si>
  <si>
    <t>WONOMULYO PONCOKUSUMO KAB MALANG</t>
  </si>
  <si>
    <t>KAB MALANG</t>
  </si>
  <si>
    <t>CREDIT CENTRAL SURABAYA(TANDEM)</t>
  </si>
  <si>
    <t>Jl. Jemur Andayani No. 39, Kel. Jemur Wonosari, Kec. Wonocolo, Surabaya, Jawa Timur</t>
  </si>
  <si>
    <t>Jemur Wonosari</t>
  </si>
  <si>
    <t>Surabaya</t>
  </si>
  <si>
    <t xml:space="preserve">JL  LETJEN S PARMAN NO.58 A KELURAHAN PURWANTORO KECAMATAN BLIMBING KOTA MALANG JAWA TIMUR </t>
  </si>
  <si>
    <t>BLIMBING</t>
  </si>
  <si>
    <t>CREDIT CENTRAL MOJOKERTO _1A1C JATIM 4</t>
  </si>
  <si>
    <t>JL. RAYA TERATAI NO 2-3 (RUKO UTARA ) KEL. MENGELO, KEC. SOOKO, KAB. MOJOKERTO, JAWA TIMUR</t>
  </si>
  <si>
    <t>JL MAYOR BISMO NO.74 SEMAMPIR KOTA KEDIRI</t>
  </si>
  <si>
    <t>POCANAN</t>
  </si>
  <si>
    <t>JL JENDRAL SUDIRMAN 38C KELURAHAN NUNLEU KECAMATAN KOTARAJA KOTA KUPANG KODE POS 85119</t>
  </si>
  <si>
    <t>KOTARAJA</t>
  </si>
  <si>
    <t>KOTA KUPANG</t>
  </si>
  <si>
    <t>TANDEM CABANG KUPANG JL JENDRAL SUDIRMAN 38C KELURAHAN NUNLEU KECAMATAN KOTARAJA KOTA KUPANG KODE POS 85119</t>
  </si>
  <si>
    <t>JL A YANI (DEPAN BRI UNIT SUDIRMAN) PASAR LAMA KOTA ATAMBUA KODE POS 85711</t>
  </si>
  <si>
    <t>KELURAHAN ATAMBUA/KEC KOTA ATAMBUA</t>
  </si>
  <si>
    <t>KAB BELU</t>
  </si>
  <si>
    <t xml:space="preserve">JL YOS SUDARSO RT/RW : 002/001 KELURAHAN  NAMOSAIN KECAMATAN ALAK KOTA KUPANG  </t>
  </si>
  <si>
    <t>KELURAHAN NAMOSAIN/KEC ALAK</t>
  </si>
  <si>
    <t>JL OEBUFU RT021/005 KEC OEBUBO KOTA KUPANG NTT</t>
  </si>
  <si>
    <t>KELURAHAN OEPURA/KEC MAULAFA</t>
  </si>
  <si>
    <t>JL. TIMOR RAYA KEL. OESAO KEC. KUPANG TIMUR KAB. KUPANG - NTT</t>
  </si>
  <si>
    <t>KELURAHAN OESAO/KEC KUPANG TIMUR</t>
  </si>
  <si>
    <t>JL TIMOR RAYA PASIR PANJANG KELURAHAN OESAPA BARAT KECAMATAN KELAPA LIMA KOTA KUPANG KODE POS 85227</t>
  </si>
  <si>
    <t>KELURAHAN OESAPA/KECAMATAN KELAPA LIMA</t>
  </si>
  <si>
    <t>ATAMBUA</t>
  </si>
  <si>
    <t>JL.A.YANI NO. 10 ATAMBUA KAB. BELU NTT</t>
  </si>
  <si>
    <t>KEFAMENANU</t>
  </si>
  <si>
    <t>JL  AHMAD YANI T 063 RW 006 KELURAHAN KEFAMENANU SELATAN KABUPATEN TIMUR TENGAH</t>
  </si>
  <si>
    <t>KOTA KEFAMENANU</t>
  </si>
  <si>
    <t>TIMOR TENGAH UTARA</t>
  </si>
  <si>
    <t>SOE</t>
  </si>
  <si>
    <t>JL DIPONEGORO NO 34A KELURAHAN TAOBNENO KOTA SOE KABUPATEN TTS KODE POS 85512</t>
  </si>
  <si>
    <t>KOTA SOE</t>
  </si>
  <si>
    <t> 85511</t>
  </si>
  <si>
    <t>JL EL TARI NO 1 DEPAN KANTOR PAJAK RT 004 RW 008, KEL MADAWAT , KEC ALOK, KAB SIKKA.</t>
  </si>
  <si>
    <t>KELL MADAWAT KEC ALOK</t>
  </si>
  <si>
    <t>KABUPATEN  SIKKA</t>
  </si>
  <si>
    <t>TANDEM CABANG MAUMERE JL  K.S TUBUN RUKO AB NO.09 (DEPAN TKK BHAYANGKARI POLRES SIKKA), KELURAHAN KOTA BARU,KECAMATANALOK TIMUR, KABUPATEN SIKKA, NTT</t>
  </si>
  <si>
    <t>ALOK TIMUR</t>
  </si>
  <si>
    <t>KABUPATEN  ENDE</t>
  </si>
  <si>
    <t>JL  NIPADO (SAMPING STADION LEBI JAGA) KELURAHANTRIKORA,KECAMATAN BAJAWA, KABUPATEN NGADA</t>
  </si>
  <si>
    <t>KEL BINTANG MERIAH KEC BATANG KUIS</t>
  </si>
  <si>
    <t>KAB DELI SERDANG</t>
  </si>
  <si>
    <t>JL SAN JUAN ,KELURAHAN PUKENTOBI WANGIBAO KECAMATAN LARANTUKA – LARANTUKA KABUPATEN FLORES TIMUR</t>
  </si>
  <si>
    <t>KEL LAU DENDANG KEC PERCUT SEI TUAN</t>
  </si>
  <si>
    <t>JL  SLAMET RIYADI NO 4 RT 14 RW 02 KELURAHAN WATU KECAMATAN LANGKE REMBONG KABUPATEN .MANGGARAI RUTENG NTT 86511</t>
  </si>
  <si>
    <t>KEL PASAR MERAH BARAT KEC MEDAN KOTA</t>
  </si>
  <si>
    <t>TANDEM POS LABUAN BAJO JL WISATA COWANG DERENG,KELURAHAN BATU CERMIN KECAMATAN KOMODO KABUPATEN MANGGARAI BARAT</t>
  </si>
  <si>
    <t>KOMODO</t>
  </si>
  <si>
    <t>MANGGARAI BARAT</t>
  </si>
  <si>
    <t>RUTENG</t>
  </si>
  <si>
    <t>LANGKE REMBONG</t>
  </si>
  <si>
    <t>MANGGARAI</t>
  </si>
  <si>
    <t>LARANTUKA</t>
  </si>
  <si>
    <t>FLORES TIMUR</t>
  </si>
  <si>
    <t>ENDE</t>
  </si>
  <si>
    <t>JLN.KELIMUTU,KELURAHAN KELIMUTU,KECAMATAN ENDE TENGAH, KABUPATEN ENDE</t>
  </si>
  <si>
    <t>ENDE TIMUR</t>
  </si>
  <si>
    <t>LABUAN BAJO</t>
  </si>
  <si>
    <t>JL WISATA COWANG DERENG,KELURAHAN BATU CERMIN KECAMATAN KOMODO KABUPATEN MANGGARAI BARAT</t>
  </si>
  <si>
    <t>BAJAWA</t>
  </si>
  <si>
    <t>NGADA</t>
  </si>
  <si>
    <t>TANDEM POS MASOHI JL  ABDULLAH SOULISSA KELURAHAN LETWARU KECAMATAN AMAHAI MASOHI 97515</t>
  </si>
  <si>
    <t>KOTA MASOHI</t>
  </si>
  <si>
    <t>MALUKU TENGAH</t>
  </si>
  <si>
    <t>JL  DR. SUTOMO RT 008/RW 004 KELURAHAN  HONIPOPO KECAMATAN SIRIMAU KOTA AMBON 97126</t>
  </si>
  <si>
    <t>SIRIMAU</t>
  </si>
  <si>
    <t>KOTA AMBON</t>
  </si>
  <si>
    <t xml:space="preserve">JL WOLTER MONGINSIDI DESA PASSO KECAMATAN TELUK AMBON </t>
  </si>
  <si>
    <t>KEL LATERI/KEC BAGUALA</t>
  </si>
  <si>
    <t>TANDEM CABANG AMBON JL  DR. SUTOMO RT 008/RW 004 KELURAHAN  HONIPOPO KECAMATAN SIRIMAU KOTA AMBON 97126</t>
  </si>
  <si>
    <t>MASOHI</t>
  </si>
  <si>
    <t>JL  A TAMALEA KELURAHAN BULA KECAMATAN BULA SERAM BAGIAN KUNING PROVINSI MALUKU</t>
  </si>
  <si>
    <t>3. CENTRAL REMEDIAL</t>
  </si>
  <si>
    <t>JL. GATOT SUBROTO NO. 210 A, KEL. TONJA, KEC DENPASAR UTARA, DENPASAR</t>
  </si>
  <si>
    <t>Kel. Tonja, Kec Denpasar Utara, Denpasar</t>
  </si>
  <si>
    <t>JL. SUPRIYADI L21 RT.001 RW.003 KEL. KALICARI KEC. PEDURUNGAN</t>
  </si>
  <si>
    <t>Kel. Kalicari Kec. Pedurungan</t>
  </si>
  <si>
    <t>JL PASAR LAMA RT 002 RW 002 HINEKOMBE DISTRIK SENTANI</t>
  </si>
  <si>
    <t>SENTANI</t>
  </si>
  <si>
    <t xml:space="preserve">SENTANI </t>
  </si>
  <si>
    <t>JL  KELAPA DUA ENTROP, KELURAHAN HAMADI, KECAMATAN JAYAPURA SELATAN, KOTA JAYAPURA, PROPINSI PAPUA</t>
  </si>
  <si>
    <t>JAYAPURA SELATAN</t>
  </si>
  <si>
    <t>KOTA JAYAPURA</t>
  </si>
  <si>
    <t>JL POROS ARSO 2 JAYAPURA</t>
  </si>
  <si>
    <t>SAMOFA</t>
  </si>
  <si>
    <t>BIAK NUMFOR</t>
  </si>
  <si>
    <t>JL GERILYAWAN  NO 121 ABEPURA RT 9 RW 3 KELURAHAN AWIYO KECAMATAN ABEPURA KOTA JAYAPURA</t>
  </si>
  <si>
    <t>AWIYO</t>
  </si>
  <si>
    <t>JL.GERILYAWAN ABEPURA KECAMATAN JEMKEY, ABEPURA, AWIYO, Kota Jayapura, Papua 99351</t>
  </si>
  <si>
    <t>JL.RAYA IRIAN SERINGGU, SERINGU JAYA</t>
  </si>
  <si>
    <t>SERINGGU JAYA</t>
  </si>
  <si>
    <t>MERAUKE</t>
  </si>
  <si>
    <t>JL  KELAPA DUA ENTROP KOMPLEK RM YUDISYAH KOTA JAYAPURA PROPINSI IRIAN JAYA</t>
  </si>
  <si>
    <t>JL  RAYA MANDALA KELURAHAN BAMBU PEMALI 99616 ( SAMPING/BERSEBELAHAN VITTA SELULER MERAUKE)</t>
  </si>
  <si>
    <t xml:space="preserve">JL RAYA KEMIRI DEPAN YONIF 751 SENTANI </t>
  </si>
  <si>
    <t>TANDEM CABANG JAYAPURA JL  KELAPA DUA ENTROP, KELURAHAN HAMADI, KECAMATAN JAYAPURA SELATAN, KOTA JAYAPURA, PROPINSI PAPUA</t>
  </si>
  <si>
    <t>BIAK</t>
  </si>
  <si>
    <t>JL. POROS KOYA BARAT</t>
  </si>
  <si>
    <t>KEC MUARA TAMI KELURAHAN KOYA BARAT</t>
  </si>
  <si>
    <t>JL  BASUKI RAHMAT KM 8 SAMPING MEGA MALL, KELURAHAN MALAINGKEDI SORONG - PAPUA BARAT</t>
  </si>
  <si>
    <t>SORONG TIMUR</t>
  </si>
  <si>
    <t>KOTA SORONG</t>
  </si>
  <si>
    <t>JL NANGKA AIMAS, KABUPATEN SORONG</t>
  </si>
  <si>
    <t>KELURAHAN MALAWILI. KECAMATAN AIMAS</t>
  </si>
  <si>
    <t>KABUPATEN AIMAS</t>
  </si>
  <si>
    <t>JL  TRIKORA WOSI RUKO BAMBU KUNING SAMPING KOMBAT VARIASI MANOKWARI-PAPUA BARAT</t>
  </si>
  <si>
    <t>MANOKWARI BARAT</t>
  </si>
  <si>
    <t>MANOKWARI</t>
  </si>
  <si>
    <t>TANDEM POS NABIRE JL  MERDEKA KELURAHAN  KARANG MULIA RUKO DERETAN DESTO &amp; TDC TELKOMSEL, DEPAN SMA ADI LUHUR NABIRE – PAPUA</t>
  </si>
  <si>
    <t>KELURAHAN KARANG MULIA ,KECAMATAN NABIRE</t>
  </si>
  <si>
    <t>KABUPATEN NABIRE</t>
  </si>
  <si>
    <t>JL POROS SP 4 PRAFI</t>
  </si>
  <si>
    <t>KELURAHAN UDAPIHILIR, KECAMATANDISTRIK AIMASI</t>
  </si>
  <si>
    <t>KABUPATEN MANOKWARI</t>
  </si>
  <si>
    <t>NABIRE</t>
  </si>
  <si>
    <t>JL  MERDEKA KELURAHAN  KARANG MULIA RUKO DERETAN DESTO &amp; TDC TELKOMSEL, DEPAN SMA ADI LUHUR NABIRE – PAPUA</t>
  </si>
  <si>
    <t>TANDEM CABANG SORONG JL. DI PANJAITAN KLAWASI KOTA SORONG</t>
  </si>
  <si>
    <t>JL  BUDI UTOMO MIMIKA BARU, KABUPATEN MIMIKA, PAPUA</t>
  </si>
  <si>
    <t>MIMIKA BARU</t>
  </si>
  <si>
    <t>MIMIKA</t>
  </si>
  <si>
    <t>JL  CENDERAWASIH TIMIKA RT 15 RW 3 KELURAHAN KWAMKI KECAMATAN MIMIKA BARU KABUPATEN MIMIKA</t>
  </si>
  <si>
    <t>TIMIKA JAYA/MIMIKA BARU</t>
  </si>
  <si>
    <t>JL  YOS SUDARSO NAWARIPI</t>
  </si>
  <si>
    <t>NAWARIPI/WANIA</t>
  </si>
  <si>
    <t>JL TOPAZ RAYA F82, KEL.MASALE, KEC.PANAKKUKANG MAKASSAR</t>
  </si>
  <si>
    <t xml:space="preserve">KEL.MASALE, KEC.PANAKKUKANG </t>
  </si>
  <si>
    <t xml:space="preserve">JL  OTISTA RAYA NO, 5F, KELURAHAN GERENDENG, KECAMATAN KARAWACI, KABUPATEN TANGERANG, PROPINSI BANTEN </t>
  </si>
  <si>
    <t>JL RAYA CILEGON SERANG,DRANGONG TAKTAKAN,RUKO SERANG CITY SQUARE A-03 PT.FIF SPEKTRA 42162</t>
  </si>
  <si>
    <t>TAKTAKAN</t>
  </si>
  <si>
    <t xml:space="preserve">JL  RAYA PEMUDA NO.94 RAWAMANGUN KELURAHAN RAWAMANGUN </t>
  </si>
  <si>
    <t>JL. RAYA SUDIRMAN KEL SEMPUR KEC BOGOR TENGAH PATOKAN SAMPING BANK MANDIIRI SYARIAH DEPAN MASJID JENDRAL SUDIRMAN</t>
  </si>
  <si>
    <t>JL. RAYA PESANGGRAHAN RUKO GREEN CENTRO BINTARO BLOK B 19</t>
  </si>
  <si>
    <t>PESANGGRAHAN</t>
  </si>
  <si>
    <t>JLN RAYA HANKAM RT 003 RW 005 KEL JATIRANGGON KEC JATISAMPURNA BEKASI</t>
  </si>
  <si>
    <t>KEL JATIRANGGON KEC JATISAMPURNA BEKASI</t>
  </si>
  <si>
    <t xml:space="preserve"> BEKASI</t>
  </si>
  <si>
    <t>JL. RAYA KLARI –DSN. PEUNDEUY RUKO A1 KONDANG JAYA, KARAWANG TIMUR, KARAWANG</t>
  </si>
  <si>
    <t>Kondang Jaya, Karawang Timur, Karawang</t>
  </si>
  <si>
    <t xml:space="preserve">JL SUNDA NO 76 F RT 001 RW 001 MERDEKA SUMUR BANDUNG </t>
  </si>
  <si>
    <t xml:space="preserve">MERDEKA SUMUR BANDUNG </t>
  </si>
  <si>
    <t xml:space="preserve">BANDUNG </t>
  </si>
  <si>
    <t>JL  MEDAN BATANG KUIS</t>
  </si>
  <si>
    <t>JL PROF HM YAMIN NO 504 KELURAHAN SEI KERA HULU KECAMATAN MEDAN PERJUANGAN</t>
  </si>
  <si>
    <t>KEL SEI KERA HULU KEC MEDAN PERJUANGAN</t>
  </si>
  <si>
    <t>JL  BESAR MEDAN TEMBUNG KOMP. MEGA CITY BLOK B NO. 12-13 KELURAHAN  DESA TEMBUNG, KECAMATAN PERCUT SEI TUAN 20371</t>
  </si>
  <si>
    <t>PERCUT SEI TUAN</t>
  </si>
  <si>
    <t>JLDENAI NO 173 MEDAN DENAI</t>
  </si>
  <si>
    <t xml:space="preserve">TANDEM POS MENTENG JL  MENTENG VII NO 79 B TEMBUNG MEDAN TENGGARA, KECAMATAN MEDAN DENAI, KOTA MEDAN, SUMATERA UTARA 20226
</t>
  </si>
  <si>
    <t>MEDAN DENAI</t>
  </si>
  <si>
    <t>TANDEM CABANG JL  BESAR MEDAN TEMBUNG KOMP. MEGA CITY BLOK B NO. 12-13 KELURAHAN  DESA TEMBUNG, KECAMATAN PERCUT SEI TUAN 20371</t>
  </si>
  <si>
    <t>JL KARYA JAYA KELURAHAN PANGKALAN MANSYUR</t>
  </si>
  <si>
    <t>GEDUNGJOHOR/MEDAN JOHOR</t>
  </si>
  <si>
    <t>JL  TRITURA NO. 5A, TITI KUNING, MEDAN JOHOR, KOTA MEDAN, SUMATERA UTARA 20228</t>
  </si>
  <si>
    <t>KEL TEMBUNG KEC PERCUT SEI TUAN</t>
  </si>
  <si>
    <t>JL PERHUBUNGAN NO 50 LAU DENDANG KECAMATAN PERCUT SEI TUAN DELI SERDANG</t>
  </si>
  <si>
    <t>KAMPUNG BARU</t>
  </si>
  <si>
    <t>MEDAN JOHOR</t>
  </si>
  <si>
    <t>MENTENG</t>
  </si>
  <si>
    <t xml:space="preserve">JL  MENTENG VII NO 79 B TEMBUNG MEDAN TENGGARA, KECAMATAN MEDAN DENAI, KOTA MEDAN, SUMATERA UTARA 20226
</t>
  </si>
  <si>
    <t>AREA</t>
  </si>
  <si>
    <t>NASIONAL</t>
  </si>
  <si>
    <t>TOTAL NETWORK</t>
  </si>
  <si>
    <t>NETWORK FIFGROUP</t>
  </si>
  <si>
    <t>REGION JAWA BALI</t>
  </si>
  <si>
    <t>REGION NON JAWA BALI</t>
  </si>
  <si>
    <t>KIOS HYBRID</t>
  </si>
  <si>
    <t>KIOS TANDEM</t>
  </si>
  <si>
    <t>POS TONDANO</t>
  </si>
  <si>
    <t>POS SUMBA TIMUR</t>
  </si>
  <si>
    <t>CENTRAL REMEDIAL RIDAR</t>
  </si>
  <si>
    <t>POS SUNGAI BENGKAL</t>
  </si>
  <si>
    <t>POS KENDAWANGAN</t>
  </si>
  <si>
    <t>CENTRAL SUPPORT AND WAREHOUSE MEDAN</t>
  </si>
  <si>
    <t>CENTRAL REMEDIAL JATENG 2</t>
  </si>
  <si>
    <t>(All)</t>
  </si>
  <si>
    <t>CENTRAL REMEDIAL SUMUT 1</t>
  </si>
  <si>
    <t>POS CALANG</t>
  </si>
  <si>
    <t>POS BANGKALAN BALAI</t>
  </si>
  <si>
    <t>POS SAMOSIR</t>
  </si>
  <si>
    <t>BATAM 2</t>
  </si>
  <si>
    <t>CENTRAL CREDIT BATAM</t>
  </si>
  <si>
    <t>PEKANBARU 2</t>
  </si>
  <si>
    <t>POS SUNGGAL</t>
  </si>
  <si>
    <t>CENTRAL REMEDIAL JATIM 2</t>
  </si>
  <si>
    <t>CENTRAL SUPPORT AND WAREHOUSE TAMAN PALEM</t>
  </si>
  <si>
    <t>SUKABUMI II</t>
  </si>
  <si>
    <t>BOGOR II</t>
  </si>
  <si>
    <t>BOGOR IV</t>
  </si>
  <si>
    <t>KOTA BOGOR III</t>
  </si>
  <si>
    <t>JAKARTA PUSAT 2</t>
  </si>
  <si>
    <t xml:space="preserve">PASAR MINGGU </t>
  </si>
  <si>
    <t>DEPOK II</t>
  </si>
  <si>
    <t xml:space="preserve">JAKARTA </t>
  </si>
  <si>
    <t xml:space="preserve">JAKARTA SELATAN II </t>
  </si>
  <si>
    <t>POS KUBU BABUSSALAM</t>
  </si>
  <si>
    <t>SERANG (CILEGON)</t>
  </si>
  <si>
    <t>SERANG II</t>
  </si>
  <si>
    <t>BEKASI II</t>
  </si>
  <si>
    <t>DEPOK III</t>
  </si>
  <si>
    <t>BEKASI III</t>
  </si>
  <si>
    <t>KARAWANG II</t>
  </si>
  <si>
    <t>KABUPATEN BEKASI IV</t>
  </si>
  <si>
    <t>SUBANG II</t>
  </si>
  <si>
    <t>KABUPATEN CIREBON II</t>
  </si>
  <si>
    <t xml:space="preserve">JAKARTA BARAT </t>
  </si>
  <si>
    <t>JAKARTA UTARA II</t>
  </si>
  <si>
    <t>TANGERANG V</t>
  </si>
  <si>
    <t>KABUPATEN TANGERANG VII</t>
  </si>
  <si>
    <t>KABUPATEN TANGERANG VI</t>
  </si>
  <si>
    <t>SEMARANG III</t>
  </si>
  <si>
    <t>KOTA SEMARANG II</t>
  </si>
  <si>
    <t>KOTA PEMALANG II</t>
  </si>
  <si>
    <t>KOTA BATANG</t>
  </si>
  <si>
    <t>KABUPATEN CILACAP II</t>
  </si>
  <si>
    <t>KABUPATEN BREBES II</t>
  </si>
  <si>
    <t>KABUPATEN PURBALINGGA</t>
  </si>
  <si>
    <t>GRESIK II</t>
  </si>
  <si>
    <t>KABUPATEN SIDOARJO III</t>
  </si>
  <si>
    <t>KOTA PASURUAN</t>
  </si>
  <si>
    <t>KOTA BATU</t>
  </si>
  <si>
    <t>KABUPATEN PASURUAN II</t>
  </si>
  <si>
    <t>KABUPATEN MALANG II</t>
  </si>
  <si>
    <t>CENTRAL REMEDIAL JATIM 3</t>
  </si>
  <si>
    <t>CENTRAL REMEDIAL DIY</t>
  </si>
  <si>
    <t>CENTRAL CREDIT PALU</t>
  </si>
  <si>
    <t>POS KWANDANG</t>
  </si>
  <si>
    <t>POS NIAS</t>
  </si>
  <si>
    <t>PALEMBANG 3</t>
  </si>
  <si>
    <t>DENPASAR II</t>
  </si>
  <si>
    <t>SLEMAN II</t>
  </si>
  <si>
    <t>KABUPATEN GUNUNG KIDUL</t>
  </si>
  <si>
    <t>BANDUNG I</t>
  </si>
  <si>
    <t>BANDUNG II</t>
  </si>
  <si>
    <t>BANDUNG IV</t>
  </si>
  <si>
    <t>KOTA BANDUNG III</t>
  </si>
  <si>
    <t>KOTA CIMAHI</t>
  </si>
  <si>
    <t>KABUPATEN NGANJUK</t>
  </si>
  <si>
    <t>KABUPATEN NGAWI</t>
  </si>
  <si>
    <t>KOTA PONTIANAK II</t>
  </si>
  <si>
    <t>KABUPATEN PASER</t>
  </si>
  <si>
    <t>KABUPATEN BONTANG</t>
  </si>
  <si>
    <t>KABUPATEN TIMIKA</t>
  </si>
  <si>
    <t>KABUPATEN BANGKA</t>
  </si>
  <si>
    <t>KABUPATEN ACEH TIMUR</t>
  </si>
  <si>
    <t>KABUPATEN LOMBOK BARAT</t>
  </si>
  <si>
    <t>KABUPATEN SIKKA</t>
  </si>
  <si>
    <t xml:space="preserve">KABUPATEN BENGKALIS </t>
  </si>
  <si>
    <t>KABUPATEN BENGKALIS</t>
  </si>
  <si>
    <t>KABUPATEN INDRAGIRI HILIR</t>
  </si>
  <si>
    <t>KOTA PARE-PARE</t>
  </si>
  <si>
    <t>KOTA KOTAMUBAGO</t>
  </si>
  <si>
    <t>KOTA BITUNG</t>
  </si>
  <si>
    <t>PADANG II</t>
  </si>
  <si>
    <t>PALEMBANG II</t>
  </si>
  <si>
    <t>MEDAN II</t>
  </si>
  <si>
    <t>PEMATANGSIANTAR</t>
  </si>
  <si>
    <t>CENTRAL REMEDIAL NUSA TENGGARA</t>
  </si>
  <si>
    <t>POS AIMAS</t>
  </si>
  <si>
    <t>CENTRAL SUPPORT &amp; WAREHOUSE</t>
  </si>
  <si>
    <t>CENTRAL SUPPORT AND WAREHOUSE SERANG</t>
  </si>
  <si>
    <t>CENTRAL SUPPORT AND WAREHOUSE SURABAYA</t>
  </si>
  <si>
    <t>POS CIAMIS</t>
  </si>
  <si>
    <t>CENTRAL REMEDIAL LAMBABEL</t>
  </si>
  <si>
    <t>CENTRAM REMEDIAL LAMBABEL</t>
  </si>
  <si>
    <t>CENTRAL CREDIT BENGKULU</t>
  </si>
  <si>
    <t>KABUPATEN KLATEN</t>
  </si>
  <si>
    <t>KABUPATEN KOLAKA</t>
  </si>
  <si>
    <t>POS KOLAKA TIMUR</t>
  </si>
  <si>
    <t>JALAN JEND. BASUKI RAHMAT RT002/RW014 KELURAHAN CIPINANG MUARA KECAMATAN JATINEGARA JAKARTA TIMUR</t>
  </si>
  <si>
    <t>JL. INSPEKSI SALURAN (RAYA KALIMALANG) RT007/RW012 NO D3 KELURAHAN PONDOK BAMBU KECAMATAN DUREN SAWIT JAKARTA TIMUR</t>
  </si>
  <si>
    <t>JL. KAYUMANIS TIMUR  KELURAHAN UTAN KAYU UTARA KECAMATAN MATRAMAN JAKARTA TIMUR</t>
  </si>
  <si>
    <t>JL. RAYA PONDOK CILEGON INDAH  BLOK C NO. 30 RT 03 RW 07 KELURAHAN HARJATANI KECAMATAN KRAMATWATU KABUPATEN SERANG BANTEN</t>
  </si>
  <si>
    <t>JL. RAYA WARNASARI KUBANG BENYAWAK NO 2 CITANGKIL KOTA CILEGON</t>
  </si>
  <si>
    <t>JL. RAYA MANCAK KP WALURAN NO. 15 RT 001/004 KEL ANYER KEC ANYER KAB SERANG</t>
  </si>
  <si>
    <t>JL K.H HASYIM ASHARI RT 006/004 NO 72 B KEL GONDRONG KEC CIPONDOH KOTA TANGERANG - BANTEN</t>
  </si>
  <si>
    <t>JL DR SITANALA RT 005/001 KEL MEKARSARI KEC NEGLASARI KOTA TANGERANG - BANTEN</t>
  </si>
  <si>
    <t>JL. ARIA SANTIKA RT 002/003 KEL. PABUARAN KEC. KARAWACI, KOTA TANGERANG - BANTEN</t>
  </si>
  <si>
    <t>JL. JATI JELUPANG, PD. JAGUNG RT 012 / 008 KEL. PONDOK JAGUNG KEC. SERPONG UTARA, KOTA TANGERANG SELATAN, BANTEN 15323</t>
  </si>
  <si>
    <t>JL. RAYA PEMDA NO 5 KELURAHAN KEDUNG HALANG KECAMATAN BOGOR UTARA</t>
  </si>
  <si>
    <t>JL.RE SOEMANTADIREJA RT 001/002 KEL. PAMOYANAN KEC. BOGOR SELATAN</t>
  </si>
  <si>
    <t xml:space="preserve">JL. RAYA PARUNG BANTENG KEL KATULAMPA KEC BOGOR TIMUR  </t>
  </si>
  <si>
    <t>KAWUNG LUWUK RT 003/001 KELURAHAN TEGAL GUNDIL KECAMATAN BOGOR UTARA</t>
  </si>
  <si>
    <t>NEW KIOS, 1 SEPTEMBER 2023</t>
  </si>
  <si>
    <t>JL PERINDUSTRIAN KELAPA DUA RT 03 RW 25  DEPOK</t>
  </si>
  <si>
    <t>JL RAYA KALIMULYA KEL. KALIMULYA KEC. CILODONG DEPOK</t>
  </si>
  <si>
    <t>JL. NUSANTARA RAYA NO.142, BEJI, KECAMATAN BEJI, KOTA DEPOK, JAWA BARAT 16421</t>
  </si>
  <si>
    <t>JL. PULO CEMPAKA NO. 34 RT. 08  RW. 14 KEL. GROGOL UTARA KEC.KEBAYORAN LAMA JAKARTA SELATAN</t>
  </si>
  <si>
    <t xml:space="preserve">JL. MERUYA SELATAN NO.1, RT.1/RW.8, KELURAHAN MERUYA SELATAN, KECAMATAN KEMBANGAN, KOTA JAKARTA BARAT, DAERAH KHUSUS IBUKOTA JAKARTA 11650 </t>
  </si>
  <si>
    <t>KP SEKARWANGI RT 001 RW 028 DESA CIBADAK KECAMATAN CIBADAK KABUPATEN SUKABUMI</t>
  </si>
  <si>
    <t>NEW KIOS, 1 NOVEMBER 2023</t>
  </si>
  <si>
    <t>JL RAYA BAROS KP MALANGBONG RT 004 RW 004 DESA PASANGGRAHAN KECAMATAN SAGARANTEN</t>
  </si>
  <si>
    <t>JL LETTU BAKRI RT 003 RW 005 KELURAHAN BENTENG KECAMATAN WARUDOYONG KOTA SUKABUMI</t>
  </si>
  <si>
    <t>JL. UNDER PASS RT.004 RW.008 KEL.DUREN JAYA KEC.BEKASI TIMUR KOTA BEKASI</t>
  </si>
  <si>
    <t>JL. LINGKUNGAN CEMPAKA 16/26 RT/RW 007 RW.005 KEL. MEKARSARI KEC. TAMBUN SELATAN KABUPATEN BEKASI</t>
  </si>
  <si>
    <t>JL. BAMBU KUNING RE RT.003 RW.002 KEL.SEPANJANG JAYA KEC.RAWALUMBU KOTA BEKASI JAWA BARAT</t>
  </si>
  <si>
    <t>JL. PANGERAN JAYAKARTA RT/RW 004/008 KEL. HARAPAN MULYA KEC. MEDAN SATRIA KOTA BEKASI JAWA BARAT 17143</t>
  </si>
  <si>
    <t>KP. RAWA KALONG RT.001 RW.021 KEL.KARANG SATRIA KEC.TAMBUN UTARA KAB.BEKASI</t>
  </si>
  <si>
    <t>RAWAGABUS POST  NO 100 RT 02 RW 08  KEL ADIARSA TIMUR KEC KARAWANG TIMUR KAB KARAWANG</t>
  </si>
  <si>
    <t>KP.KALIGANDU RT 01 RW 01 DS WANAJAYA KEC TELUKJAMBE BARAT KAB KARAWANG</t>
  </si>
  <si>
    <t>KP.KRAJAN RT 01/02 KEL.CIBALONGSARI. KEC.KLARI KAB.KARAWANG</t>
  </si>
  <si>
    <t>TANEM CABANG JL  RAYA INDUSTRI JABABEKA NO.2E -2 F DESA MEKAR MUKTI KECAMATAN CIKARANG UTARA BEKASI JAWA BARAT</t>
  </si>
  <si>
    <t>JL CIHERANG RT 002/013 DS SIMPANGAN KEC CIKARANG UTARA KAB BEKASI KODE POS 17530</t>
  </si>
  <si>
    <t>KAMPUNG SUKAMANTRI RT/001 RW/003 KEL. SUKARAYA KEC. KARANGBAHAGIA</t>
  </si>
  <si>
    <t>JL. RAYA INDSUTRI KEL. PASIRGOMBONG KEC. CIKARANG UTARA KAB. BEKASI</t>
  </si>
  <si>
    <t>JL SETIA BUDI KP PILAR RT 005/003 DS. KARANGASIH KEC CIKARANG UTARA KAB. BEKASI</t>
  </si>
  <si>
    <t>KP. GOMBONG RT/RW 001/006 KEL. MEKARMUKTI KEC CIKARANG UTARA KAB. BEKASI</t>
  </si>
  <si>
    <t>JLN BAROKAH  RT 2 RW 10  NO 24 A LARANGAN UTARA ,LARANGAN ,TANGERANG</t>
  </si>
  <si>
    <t>JLN JOMBANG RAYA NO 8 RT 003 RW 003 PONDOK AREN, PONDOK AREN, TANGSEL  BANTEN 15224</t>
  </si>
  <si>
    <t>JL SEMANAN RAYA RT 008 RW 06 KEL SEMANAN KEC KALIDERES JAKARTA BARAT</t>
  </si>
  <si>
    <t>JL KAPUK RAYA NO 1 RT 003 RW 012 KEL KAPUK KEC CENGKARENG JAKARTA BARAT</t>
  </si>
  <si>
    <t>JL. PONDOK RANDU RT 004 / 002 KELURAHAN DURI KOSAMBI KEC CENGKARENG, JAKARTA BARAT</t>
  </si>
  <si>
    <t>JL KAMAL RAYA  NO 40 RT 004 RW 014 KEL CENGKARENG BARAT KALIDERES JAKARTA BARAT</t>
  </si>
  <si>
    <t>PREPEDAN NO 35 SEB RT004/007 KELURAHAN KAMAL KECAMATAN KALIDERES JAKARTA BARAT</t>
  </si>
  <si>
    <t>JL BAMBU LARANGAN RT 08 RW 09 CENGKARENG BARAT JAKARTA BARAT</t>
  </si>
  <si>
    <t>JALAN KLINGKIT CEMPAKA RAYA RT 003 RW 011 NO 9 KEL RAWA BUAYA CENGKARENG JAKARTA BARAT</t>
  </si>
  <si>
    <t>TANDEM KIOS DURKOS JL. PONDOK RANDU RT 004 / 002 KELURAHAN DURI KOSAMBI KEC CENGKARENG, JAKARTA BARAT</t>
  </si>
  <si>
    <t>KP RAWA LELE RT 05/10 KEL KALIDERES KEC KALIDERES JAKARTA BARAT</t>
  </si>
  <si>
    <t>SEMANAN NO 25 RT 005 RW 001 KETAPANG CIPONDOH</t>
  </si>
  <si>
    <t xml:space="preserve">KOMPLEK RUKO MUTIARA MALL TAMAN PALEM BLOK A2 NO. 1 &amp; 2, KELURAHAN CENGKARENG TIMUR, KECAMATAN CENGKARENG, KOTA JAKARTA BARAT, PROPINSI DKI JAKARTA
</t>
  </si>
  <si>
    <t>JL PRABU SILIWANGI NO 55KELURAHAN UWUNG JAYA KECAMATAN CIBODAS KAB TANGERANG PROV BANTEN</t>
  </si>
  <si>
    <t xml:space="preserve">JL PRABU KIAN SANTANG NO 8 C RT 01 RW 04 KELURAHAN SANGIANG </t>
  </si>
  <si>
    <t>JL RAYA MOCH TOHA RT 001/001 KELURAHAN PRIUK KECAMATAN JATIUWUNG TANGERANG BANTEN</t>
  </si>
  <si>
    <t>KP PASAR KEMIS KEL SINDANG PANON KEC SINDANG JAYA</t>
  </si>
  <si>
    <t>JL.RAYA CONDET RT06/012 GEDONG PASAR REBO JAKARTA TIMUR</t>
  </si>
  <si>
    <t>JL.NANGKA GG LANGGAR RT003/006 JAGAKARSA JAKARTA SELATAN</t>
  </si>
  <si>
    <t>JL.MASJID AL FALAH RT013/RW008 KECAMATAN PASAR MINGGU KELURAHAN RAGUNAN JAKARTA SELATAN</t>
  </si>
  <si>
    <t>JL.AMIL II NO. 45 RT005/004 PEJATEN BARAT PASAR MINGGU JAKARTA SELATAN</t>
  </si>
  <si>
    <t>JL RAYA TAKTAKAN CI OLANG SERANG KELURAHAN  LONTAR BARU KECAMATAN SERANG, SERANG BANTEN</t>
  </si>
  <si>
    <t>JL RAYA PALKA KEL SINDANGSARI KEC PABUARAN SERANG</t>
  </si>
  <si>
    <t>KP PULO KIONG RT 006/001 DESA BAROS KEC BAROS KAB BAROS</t>
  </si>
  <si>
    <t>LINK CIKEPUH RT 02/06 KEL UNYUR KEC SERANG KOTA SERANG</t>
  </si>
  <si>
    <t>KP PASIR JAYA RT 005 RW 002  KEL PASIR JAYA KEC CIKUPA KAB TANGERANG</t>
  </si>
  <si>
    <t>JL RAYA KORELETE RT02/01 DESA RANCA IYUH KEC. PANONGAN KAB. PANONGAN</t>
  </si>
  <si>
    <t xml:space="preserve">JL. RAYA PLP CURUG NO 168 RT 002 RW 007 KEL CURUG WETAN KEC CURUG KAB TANGERANG </t>
  </si>
  <si>
    <t>KP SOLONG RT 001/001 KEC JAMBE KAB TANGERANG</t>
  </si>
  <si>
    <t>KP RANCA KALAPA JL RAYA KORELET RT 002 RW 002 KEL RANCA KALAPA KEC PANONGAN KAB TANGERANG</t>
  </si>
  <si>
    <t>KP. SERDANG RT. 007 / RW. 002 SERDANG KULON, KEC PANONGAN, KAB TANGERANG, BANTEN 15710</t>
  </si>
  <si>
    <t>KP. PABUARAN RT 002, RW 002, KEL TIGARAKSA, KEC TIGARAKSA, KAB TANGERANG</t>
  </si>
  <si>
    <t>KP.BABAKAN RADEN RT.03 RW.02 KEL.BABAKAN RADEN KEC.CARIU KAB.BOGOR 16840</t>
  </si>
  <si>
    <t>KP PARUNG JL LETNAN MUDA NATSIR RT 01/01 DES BOJONG KULUR KEC GUNUNG PUTRI 16968</t>
  </si>
  <si>
    <t>JL.KRANGGAN PERMAI RT 01/10 KEL. JATIRADEN KEC. JATISAMPURNA KOTA BEKASI</t>
  </si>
  <si>
    <t>KP.BAKOM RT 02/05 KEL LIMUSNUNGGAL KEC CILEUNGSI KAB.BOGOR</t>
  </si>
  <si>
    <t>JL RAYA KARANGGAN RT 01/03 KEL.PUSPASARI KEC.CITEUREUP DEPAN KANTOR KELURAHAN CITEUREUP DAN DEPAN SMPN 1 CITEUREUP</t>
  </si>
  <si>
    <t>DUSUN PASIRANGIN RT 01/03 KEL PASIRANGIN KEC CILEUNGSI KABUPATEN BOGOR 16820</t>
  </si>
  <si>
    <t>JL. PLUMPANG SEMPER RAYA 6, RT.5/RW.3, TUGU SEL., KEC. KOJA, KOTA JKT UTARA, DAERAH KHUSUS IBUKOTA JAKARTA 14260</t>
  </si>
  <si>
    <t>JL. KELAPA MUDA IV-H/22 KEL TUGU UTARA KEC. KOJA JAKARTA UTARA</t>
  </si>
  <si>
    <t>TANDEM CABANG SUNTER JL DANAU SUNTER SELATAN KOMPLEK RUKO ROYAL SUNTER BLOK A NO. 5-6 SUNTER JAKARTA UTARA KODE POS 14350</t>
  </si>
  <si>
    <t>L.PAPANGGO 1 / AL DJIHAD NO 2 RT.003 RW.002 KEC TANJUNG PRIOK KEL PAPANGGO JAKARTA UTARA</t>
  </si>
  <si>
    <t>JL KEBANTENAN III 1A RT.004 RW.04, SEMPER TIMUR CILINCING JAKARTA UTARA</t>
  </si>
  <si>
    <t>DESA BAKAN MAJA RT.001 RW.001 JOMIN BARAT KOTA BARU KARAWANG</t>
  </si>
  <si>
    <t xml:space="preserve">JL RAYA CILAMAYA KEDUNG ASEM RT.008 RW.004 KEL. MEKARMAYA KEC. CILAMAYA WETAN KAB. KARAWANG JAWA BARAT </t>
  </si>
  <si>
    <t xml:space="preserve">JL IR H JUANDA NO 52 RT.003 RW.001 KEL. SARIMULYA KEC. KOTA BARU KAB. KARAWANG JAWA BARAT </t>
  </si>
  <si>
    <t>KP. KARANGGAN RT.03/04 KEL. PUSPASARI KEC. CITEUREUP KAB. BOGOR</t>
  </si>
  <si>
    <t>JL RAYA JAKARTA BOGOR KM 52 RT. 02 RW. 01 CIMANDALA SUKARAJA</t>
  </si>
  <si>
    <t>JL. KAUM RT.05/02 KEL. KARANG ASEM BARAT KEC. CITEUREUP KAB. BOGOR</t>
  </si>
  <si>
    <t>JL. RAYA SUKAHATI NO. 78 RT.01/06 KEL. SUKAHATIT KEC.CIBINONG KAB. BOGOR</t>
  </si>
  <si>
    <t>KP SUKAJAYA RT 011 RW 001 KELURAHAN PANENJOAN KEC CARENANG</t>
  </si>
  <si>
    <t>KP CITAWA RT 003 RW 003 KEL KIBIN KEC KIBIN</t>
  </si>
  <si>
    <t>JLN RAYA SERANG JAKARTA KM 71 KP TAMBAK PASIR RT 002/003 DESA TAMBAK KEC KIBIN SERANG</t>
  </si>
  <si>
    <t>DS SUSUKAN RT 001 RW 001 KEL SUSUKAN KEC TIRTAYASA,KAB SERANG</t>
  </si>
  <si>
    <t>JLN RAYA CIKANDE KM 65,KEL LEUWILIMUS,KEC CIKANDE KAB SERANG</t>
  </si>
  <si>
    <t>JL TANAH MERDEKA NO,11  RT 05 RW 09 KEL. RAMBUTAN, KEC.CIRACAS, KOTA JAKARTA TIMUR</t>
  </si>
  <si>
    <t>JL WR SUPRATMAN NO.9 RT 02/03, CEMPAKA PUTIH, CIPUTAT TIMUR, TANGERANG SELATAN</t>
  </si>
  <si>
    <t>JL.CABE V,  NO.91, PONDOK CABE ILIR, PAMULANG, TANGERANG SELATAN</t>
  </si>
  <si>
    <t>JL. RAYA MUCHTAR, RT002/001, SAWANGAN,SAWANGAN, DEPOK</t>
  </si>
  <si>
    <t>JL. PONDOK PETIR NO.33, RT 004/005, PONDOK PETIR, BOJONGSARI,DEPOK</t>
  </si>
  <si>
    <t>JL. MAWAR RAYA NO.1A RT 004/RW 013, BINTARO, KEC. PESANGGRAHAN, KOTA JAKARTA SELATAN</t>
  </si>
  <si>
    <t>JLN RAYA HANKAM KOMP PLN NO.9 RT,004/005 KEL. JATIMURNI KEC. PONDOK MELATI BEKASI</t>
  </si>
  <si>
    <t>JL. JATIMAKMUR RT. 002 RW.009 KEL. JATIMAKMUR KEC. PONDOK GEDE BEKASI</t>
  </si>
  <si>
    <t>KP. BOJONG NANGKA RT. 001 RW. 007 KEL. JATI RAHAYU KEC. PONDOK GEDE</t>
  </si>
  <si>
    <t xml:space="preserve"> KP PASIR HAUR RT 01/ RW 01 DESA MALINGPING UTARA KEC MALINGPING  KAB LEBAK </t>
  </si>
  <si>
    <t>KP GUNUNG BILUL RT 6/3 DESA GUNUNG KENCANA KEC GUNUNG KENCANA</t>
  </si>
  <si>
    <t>JL RAYA SOEKARNO HATTA BYPASS KP PASIR JATI CIJORO LEBAK  KEC RANGKASBITUNG LEBAK</t>
  </si>
  <si>
    <t>JL SILIWANGI 30 JAURA PALATON RT002/RW012 DS MC TIMUR KEC RANGKASBITUNG</t>
  </si>
  <si>
    <t>KP GAJRUG 01/02 DESA HAUR GAJRUG KEC CIPANAS</t>
  </si>
  <si>
    <t xml:space="preserve">JL.RAYA PERJUANGAN PERUM BABELAN INDAH C-692 RT.002 RW.008 KEL. KEBALEN KEC.BABELAN KAB. BEKASI </t>
  </si>
  <si>
    <t>JL. I GUSTI NGURAH RAI RT. 001 RW. 010 KEL. KRANJI KEC. BEKASI BARAT KOTA BEKASI</t>
  </si>
  <si>
    <t>JL RAYA BINTARA NO 2A RT006 RW002 KEL BINTARA KEC BEKASI BARAT KOTA BEKASI</t>
  </si>
  <si>
    <t>JL KH MUCHTAR TABRANI KALIABANG NANGKA NO 3 RT001 RW004 KEL PERWIRA KEC BEKASI UTARA</t>
  </si>
  <si>
    <t>KOMP PONDOK UNGU PERMAI B.1 NO.15 KEL BAHAGIA KEC BABELAN KAB BEKASI</t>
  </si>
  <si>
    <t>JL. TARUMAJAYA KP. BOGOR RT.002/012 KEL. SETIA ASIH KEC.TARUMA JAYA KAB. BEKASI</t>
  </si>
  <si>
    <t>JL RAYA LABUAN-PANDEGLANG,CIANDUR,SAKETI,KAB PANDEGLANG</t>
  </si>
  <si>
    <t>JL. RAYA PANDEGLANG SERANG KADU MERAK PANDEGLANG</t>
  </si>
  <si>
    <t>KP CILILITAN, KEL CILILITAN, KEC PICUNG, KAB PANDEGLANG</t>
  </si>
  <si>
    <t>JL.RAYA LABUAN KM.2 TAROGONG,KADU PARASI,MARGASANA,KEC.PAGELARAN,KAB PANDEGLANG</t>
  </si>
  <si>
    <t>JL. RAYA KRUKUT RT 02 RW 04 KRUKUT LIMO DEPOK</t>
  </si>
  <si>
    <t xml:space="preserve">JL.OSCAR RAYA BAMBU APUS RT002 RW002 TANGERANG SELATAN </t>
  </si>
  <si>
    <t>NEW KIOS, 1 APRIL 2023</t>
  </si>
  <si>
    <t xml:space="preserve">JL RAYA CIBEBER NO 8 RT 05/01 CIKONDANG KEC CIBEBER KAB CIANJUR </t>
  </si>
  <si>
    <t>KP PADANG RT 02 RW 01 DS TANGGEUNG KECAMATAN TANGGEUNG KAB CIANJUR</t>
  </si>
  <si>
    <t>JLN EMPANG PELABUHAN RATU PELABUHAN RATU KABUPATEN SUKABUMI</t>
  </si>
  <si>
    <t>JLN RAYA SURADE. KELURAHAN SURADE KECAMATAN SURADE, KABUPATEN: SUKABUMI</t>
  </si>
  <si>
    <t>JL. RAYA PAGEDANGAN NO.10, PAGEDANGAN KEC. PAGEDANGAN, KABUPATEN TANGERANG, BANTEN 15339</t>
  </si>
  <si>
    <t>MEDANG LESTASRI RT.1 RW.1 KEC.PAGEDANGAN KAB.TANGERANG</t>
  </si>
  <si>
    <t>JL  RAYA MUNCUL RT 09 RW 03 KELURAHAN MUNCUL KECAMATAN SETU TANGERANG SELATAN</t>
  </si>
  <si>
    <t>JALAN RAYA LEGOK DS.KEMUNING KECAMATAN LEGOK KABUPATEN TANGERANG</t>
  </si>
  <si>
    <t>JLN KRUKUT LIO RT 014 RW 003 NO 26 A. KEL KRUKUT . KEC TAMAN SARI . JAKARTA BARAT</t>
  </si>
  <si>
    <t>JL.TANJUNG GEDONG NO.10 RT.06 RW.08 TOMANG GROGOL PETAMBURAN JAKARTA BARAT</t>
  </si>
  <si>
    <t>JL.DURI A II NO 8 RT 015 RW 004 KEL DURI SELATAN KEC TAMBORA, JAKARTA BARAT</t>
  </si>
  <si>
    <t>JL.TERATE VII NO.13 RT/RW.002/004 JEMBATAN LIMA TAMBORA JAKARTA BARAT</t>
  </si>
  <si>
    <t>JL. RAYA GALUGA KP. DUKUH RT. 04/06 DESA DUKUH KEC. CIBUNGBULANG KAB. BOGOR</t>
  </si>
  <si>
    <t>JL RAYA PULO GEBANG RT014 RW03 PULO GEBANG CAKUNG JAKARTA TIMUR</t>
  </si>
  <si>
    <t>KOMPLEK JAKARTA GARDEN CITY RUKO NEW EAST NO 9, KEL. CAKUNG TIMUR, KEC. CAKUNG - JAKARTA TIMUR</t>
  </si>
  <si>
    <t>JL RAWA KUNING RT006 RW016 PULO GEBANG CAKUNG JAKARTA TIMUR</t>
  </si>
  <si>
    <t>JL TIPAR CAKUNG NO.202 RT003 RW008 CAKUNG TIMUR CAKUNG JAKARTA TIMUR</t>
  </si>
  <si>
    <t>JL P KOMARUDIN RT001 RW005 PULO GEBANG CAKUNG JAKARTA TIMUR</t>
  </si>
  <si>
    <t>KP LUBANG BUAYA KELURAHAN LUBANG BUAYA KECAMATAN SETU KABUPATEN BEKASI</t>
  </si>
  <si>
    <t xml:space="preserve">KP RAWA BANTENG RT 001 RW 001 CIKARANG BARAT MEKAR WANGI </t>
  </si>
  <si>
    <t>KP PENGKOLAN RT 003/004 KALI JAYA /CIBITUNG KAB BEKASI</t>
  </si>
  <si>
    <t>WANASARI CIBITUNG BEKASI JAWA BARAT</t>
  </si>
  <si>
    <t>KP KEDUNGGEDE RT 007 RW 003 KEL KEDUNGWARINGIN KEC KEDUNGWARINGIN KAB BEKASI</t>
  </si>
  <si>
    <t>DUSUN CIBUAYA 1 RT 001 RW 001 CIBUAYA CIBUAYA KARAWANG</t>
  </si>
  <si>
    <t>JL.TURI TIMUR RT 004 RW 002 DS TANJUNGJAYA KEC TEMPURAN KAB KARAWANG</t>
  </si>
  <si>
    <t>JL.RAYA GANDUL NO.55 RT 01 RW 06 KEL.GANDUL KEC.CINERE DEPOK</t>
  </si>
  <si>
    <t>JL. PEPAYA RAYA, RT 04/05 JAGAKARSA-JAGAKARSA JAKARTA SELATAN</t>
  </si>
  <si>
    <t>JL.M.KAHFI 2 RT 09 RW 01 JAGAKARSA-JAGAKARSA JAKARTA SELATAN</t>
  </si>
  <si>
    <t>JL.KARANG TENGAH RT05 RW 03 KEL.LEBAK BULUS KEC.CILANDAK JAKARTA SELATAN</t>
  </si>
  <si>
    <t>KP. PONDOK UDIK RT 01/02 , PONDOK UDIK KECAMATAN KEMANG 16310</t>
  </si>
  <si>
    <t>KP. LEBAK WANGI DESA PARUNG KEC PARUNG</t>
  </si>
  <si>
    <t>JL. RAYA KRESEK KP. RENGED RT.002/001 KEL. RENGED KEC. KRESEK  KAB. TANGERANG BANTEN</t>
  </si>
  <si>
    <t>JL. RAYA BALARAJA KRESEK KM. 2 KP. SAGA RT. 02/03 DESA. SAGA KEC. BALARAJA KAB. TANGERANG</t>
  </si>
  <si>
    <t>PERUM DASANA INDAH BLOK RD,1 NO 17 RT 002 RW 018  KEL BOJONGNANGKA KEC KELAPA DUA KAB TANGERANG PROV BANTEN</t>
  </si>
  <si>
    <t>JLN. PERUM KELAPA DUA NOMER 134 RT 01 RW 04</t>
  </si>
  <si>
    <t>JL RAYA CURUG KP CIJENGIR RT 008/RW 003 KEL BINONG KEC CURUG</t>
  </si>
  <si>
    <t>KP PASIR KONCI RT 14 RW 05 DESA  PASIR SARI KEC  CIKARANG SELATAN KAB BEKASI</t>
  </si>
  <si>
    <t>DS SUKARESMI RT 04 RW 04 DESA SUKARESMI KEC CIKARANG SELATAN KAB BEKASI</t>
  </si>
  <si>
    <t>JL RAYA CIAWI SUKABUMI KM 2 NO 10-11 WARUNG NANGKA DESA HARJASARI KECAMATAN BOGOR SELATAN</t>
  </si>
  <si>
    <t>KP CARINGIN RT 004/001 CARINGIN KAB BOGOR</t>
  </si>
  <si>
    <t>JL RAYA SUKABUMI BOGOR CIBURUY CIGOMBONG</t>
  </si>
  <si>
    <t>KP GADOG RT 004/001 KEL PANDAN SARI KEC CIAWI</t>
  </si>
  <si>
    <t>KP BANJARWARU RT 004/002 BANJARWANGI CIAWI</t>
  </si>
  <si>
    <t>RUKO GRAHA SETIA BUDI CARINGIN NO 54 CICURUG SUKABUMI</t>
  </si>
  <si>
    <t>KOMPLEK RUKO TAMAN PALEM MAS NO 119 AA JL T B SIMATUPANG  KEL SUNGGAL KEC MEDAN SUNGGAL KODYA MEDAN</t>
  </si>
  <si>
    <t>JL LETJEN JAMIN GINTING KEL LAUCIH KM 10,5KEC MEDAN TUNTUNGAN KODYA MEDAN</t>
  </si>
  <si>
    <t>TANDEM POS SUNGGAL KOMPLEK RUKO TAMAN PALEM MAS NO 119 AA JL T B SIMATUPANG  KEL SUNGGAL KEC MEDAN SUNGGAL KODYA MEDAN</t>
  </si>
  <si>
    <t>JALAN SETIABUDI NO 463 KEL TANJUNG SARI KEC MEDAN SELAYANG KODYA MEDAN</t>
  </si>
  <si>
    <t>JL SETIA LUHUR NO 32 SUDUT GG ANGGREK KEL DWIKORA KEC MEDAN HELVETIA</t>
  </si>
  <si>
    <t>JL. MP MANGKUNEGARA KEL. BUKIT SANGKAL KEC. KALIDONI</t>
  </si>
  <si>
    <t>JL PARAMESWARA KELURAHAN BUKIT BARU KECAMATAN ILIR BARAT I PALEMBANG</t>
  </si>
  <si>
    <t>JALAN. LETNAN MUROD (TALANG RATU) DEPAN MASJID JAMI' DARUSSALAM KELURAHAN 20 ILIR KECAMATAN ILIR TIMUR 1</t>
  </si>
  <si>
    <t>JL RE MARTADINATA NO 59 RT 26 KEL PAGAR DEWA KEC SELEBAR KOTA BENGKULU</t>
  </si>
  <si>
    <t>KP. CIBARENGKOK RT 02 RW 02 DESA JATIWANGI KEC CIKARANG BARAT KAB BEKASI</t>
  </si>
  <si>
    <t>JL SUTAN SYAHRIR NO 199 RT 002 RW 002 KEL PURWODADI KOTA ARGA MAKMUR</t>
  </si>
  <si>
    <t>JL FATMAWATI BLOK C - PERUM GADING RESINDCE CITY - PENURUNAN BENGKULU</t>
  </si>
  <si>
    <t>JL JENDRAL SUDIRMAN RT 004 RW 000 KEL PASAR MULIA KEC PASAR MANNA</t>
  </si>
  <si>
    <t>DESA LUBUK SAHUNG KEC SUKARAJA BENGKULU</t>
  </si>
  <si>
    <t>JL PULAU BACAN JAGABAYA 2 WAYHALIM NO 03 BANDAR LAMPUNG</t>
  </si>
  <si>
    <t>JL TAMIN SUKAJAWA TANJUNG KARANG BARAT BANDAR LAMPUNG</t>
  </si>
  <si>
    <t xml:space="preserve">JL P SENOPATI KARANG SARI JATI AGUNG LAMPUNG SELATAN </t>
  </si>
  <si>
    <t>JL KH HASYIM ASHARI RT 001 RW 000 PESAWARAN TELUK BETUNG SELATAN LAMPUNG</t>
  </si>
  <si>
    <t>JL RAYA NATAR BUMI SARI LAMPUNG SELATAN</t>
  </si>
  <si>
    <t>JL BUKIT BARISAN NO 88 A SAMPING APOTIK GEMILANG KEL TANGKERANG TIMUR KEC TENAYARAN RAYA KOTA PEKANBARU 28289</t>
  </si>
  <si>
    <t>JL. DELIMA RT 03/RW 08 KELURAHAN TOBEK GODANG KECAMATAN BINA WIDYA KOTA PEKANBARU (SAMPING KANTOR FAJAR STORE)</t>
  </si>
  <si>
    <t>JL LINTAS TANJUNG PURA DUSUN I SUKA MULIA KEL PELAWI SELATAN KEC BABALAN KAB LANGKAT</t>
  </si>
  <si>
    <t>JL MERDEKA KELURAHAN TANJUNG PURA PEKAN KECAMATAN TANJUNG PURA KAB LANGKAT</t>
  </si>
  <si>
    <t>TANDEM CABANG BINJAI JLN VETERAN NO 17-18B BINJAI</t>
  </si>
  <si>
    <t>JL GATOT SUBROTO KEL PEKAN SELESAI KEC SELESAI KAB LANGKAT</t>
  </si>
  <si>
    <t>JL SUDIRMAN LK KARYA I  KEL PERDAMAIAN KECAMATAN STABAT KAB LANGKAT SUMATERA UTARA</t>
  </si>
  <si>
    <t>KOTA PEMATANG SIANTAR, KEC SIANTAR SELATAN,KEL KRISTEN SUMATERA UTARA</t>
  </si>
  <si>
    <t>JL.PDT J WISMAR PEMATANG RAYA KEC RAYA PEMATANG RAYA</t>
  </si>
  <si>
    <t>JL.SITIO TIO KELURAHN PERDAGANGAN I KECAMATAN BANDAR KABUPATEN SIMALUNGUN SUMATERA UTARA</t>
  </si>
  <si>
    <t>JL BAHAGIA NO 35 KEC. TAPIAN DOLOK KEL. SINAKSAK KAB. SIMALUNGUN SUMATERA UTARA</t>
  </si>
  <si>
    <t xml:space="preserve">JL. SITIO TIO KEC. TANAH JAWA KEL. PEMATANG TANAH JAWA KAB. SIMALUNGUN </t>
  </si>
  <si>
    <t>DUSUN 8 RT001 RW001 KEL.RUKTI BASUKI KEC.RUMBIA KAB. LAMPUNG TENGAH LAMPUNG TENGAH KEC RUMBIA, KEL RUKTI BASUKI LAMPUNG</t>
  </si>
  <si>
    <t>JL. PENDOWO ASRI RT001/RW004 KAMPUNG PENDOWO ASRI, KEC.DENTE TELADAS, KAB.TULANG BAWANG, PROV.LAMPUNG</t>
  </si>
  <si>
    <t>JL. POROS PASAR MULYO ASRI DESA MULYO ASRI RT005/RW002 KEC.TULANG BAWANG TENGAH KAB.TULANG BWANG BARAT PROV. LAMPUNG</t>
  </si>
  <si>
    <t>JL. POROS SIMPANG AGUNG RT004/RW003 KEL.SIMPANG AGUNG KEC.SEPUTIH AGUNG KAB.LAMPUNG TENGAH.</t>
  </si>
  <si>
    <t>JL. LINTAS RUMBIA RT001/RW001 DESA RENO BASUKI KEC. RUMBIA KAB. LAMPUNG TENGAH. PROV.LAMPUNG</t>
  </si>
  <si>
    <t>JL. POROS MERAPI DUSUN 1 RT002/RW001 KEL. REJOSARI MATARAM, KEC. SEPUTIH MATARAM, KAB. LAMPUNG TENGAH, PROV. LAMPUNG.</t>
  </si>
  <si>
    <t>JL. NEGARA YUKUM JAYA LK 2 RT006/RW003 KEL.YUKUM JAYA, KEC. TERBANGGI BESAR, KAB. LAMPUNG TENGAH, PROV.LAMPUNG</t>
  </si>
  <si>
    <t>JL. RAYA PULUNG KENCANA RT005/RW003 KEL.PULUNG KENCANA, KEC.TULANG BAWANG TENGAH, KAB.TULANG BAWANG BARAT, PROV.LAMPUNG</t>
  </si>
  <si>
    <t>JL. POROS SEPUTIH RAMAN RT004/RW008 KEL.RUKTI HARJO, KEC.SEPUTIH RAMAN, KAB.LAMPUNG TENGAH, PROV.LAMPUNG</t>
  </si>
  <si>
    <t>DUSUN SIMP. RANTO JIOR DESA HAJORAN KEC, SUNGAI KANAN KAB. LAB. BATU SELATAN</t>
  </si>
  <si>
    <t>JL  SISINGAMANGARAJA NO 992-993 AEK TAPA KELURAHAN  BAKARAN BATU KECAMATAN RANTAU SELATAN KABUPATEN LABUHAN BATU INDUK 21415</t>
  </si>
  <si>
    <t>DUSUN BAKTI DESA ASAM JAWA KEC. TORGAMBA KAB. LABUHAN BATU SELATAN</t>
  </si>
  <si>
    <t>DUSUN 1 PADANG MANINJAU DESA PADANG MANINJAU KEC. AEK KUO KAB. LABUHAN BATU UTARA</t>
  </si>
  <si>
    <t>EMPLASMEN SEI KEBARA KEL. TORGAMBA KAB. LABUHAN BATU SELATAN</t>
  </si>
  <si>
    <t>JL. MAYOR SIDDIK KEL. AEK KANOPAN KEC. KUALUH HULU KAB. LABUHAN BATU UTARA</t>
  </si>
  <si>
    <t>JL. AHMAD YANI KEL. EMPLASMEN KEC. BILAH HULU KAB. LABUHAN BATU.</t>
  </si>
  <si>
    <t>SIMANINGGIR DESA KOTA PINANG KEC. KOTA PINANG KAB. LABUHAN BATU SELATAN</t>
  </si>
  <si>
    <t>JLN RAYA DURI DUMAI KM18 PASAR MINGGU SIDOMULYO</t>
  </si>
  <si>
    <t xml:space="preserve">JLN HANGTUAH KAB BENGKALIS KEC MANDAU KEL AIR JAMBAN SAMPING MY BANK </t>
  </si>
  <si>
    <t>JL. RAYA PEKANBARU-DURI KM 73 KANDIS KAB. SIAK</t>
  </si>
  <si>
    <t>JL. JENDRAL SUDIRMAN SEI PAKNING, KEL. SEI PAKNING, KEC. BUKIT BATU RIAU</t>
  </si>
  <si>
    <t>JL. M S AMIN KEL.JAYA MUKTI KEC.DUMAI TIMUR KOTA DUMAI, RIAU</t>
  </si>
  <si>
    <t>JL. SRI PULAU BENGKALIS - RIAU KELURAHAN KOTA BENGKALIS KECAMATAN BENGKALIS - BENGKALIS PROV RIAU</t>
  </si>
  <si>
    <t>JL. KARTINI NO 31 KEL. SELAT PANJANG KOTA, KEC. TEBING TINGGI - RIAU</t>
  </si>
  <si>
    <t>JL. NATUNA DUMAI - RIAU</t>
  </si>
  <si>
    <t>JL LINTAS TIMUR RT 15 RW 01 KEL SENGETI KEC SEKERNAN KAB MUARO JAMBI</t>
  </si>
  <si>
    <t>JL DI PANJAITAN RT 37 RW 00 KEL JELUTUNG KEC JELUTUNG KOTA JAMBI</t>
  </si>
  <si>
    <t>JL KESEHATAN JIWA RT 08 RW 00 KEL KENALI BESAR KEC ALAM BARAJO KOTA JAMBI</t>
  </si>
  <si>
    <t xml:space="preserve">JL. HAYAM WURUK NO. 136, KELURAHAN CEMPAKA PUTIH, KECAMATAN  JELUTUNG, KOTA JAMBI - 36124. </t>
  </si>
  <si>
    <t>JL BYPASS KM5 KEL. LUBUK BEGALUNG KEC. LUBUK BEGALUNG KOTA PADANG</t>
  </si>
  <si>
    <t>JL RAYA PADANG SUNGAI PENUH KM.166 KEL.PASAR AIR HAJI KELURAHAN LINGGOSARI BAGANTI KABUPATEN PESISIR SELATAN SUMATERA BARAT</t>
  </si>
  <si>
    <t>JL. AMPANG NO, 5 KELURAHAN AMPANG KEC KURANJI KOTA PADANG</t>
  </si>
  <si>
    <t>JL. BALAI BARU KEL. SUNGAI SAPIH KEC. KURANJI KOTA PADANG</t>
  </si>
  <si>
    <t>JL .MALIK IBRAHIM KEL SENDANG SARI KEC KOTA KISARAN BARAT ASAHAN</t>
  </si>
  <si>
    <t xml:space="preserve">JL  LINTAS SUMATERA KM 14 DSN 1 DESA AIR GENTING KECAMATAN  AIR BATU KABUPATEN ASAHAN </t>
  </si>
  <si>
    <t>JL. JEND. SUDIRMAN KEL PANTAI JOHOR KEC DATUK BANDAR TANJUNG BALAI.</t>
  </si>
  <si>
    <t>KOMPLEK RUKO,DUSUN II, KEL MEKAR SARI,KEC PULAU RAKYAT ASAHAN</t>
  </si>
  <si>
    <t>JL. M.ABBAS, KOTA TANJUNG BALAI II KEC. TANJUNG BALAI SELATAN TANJUNG BALAI</t>
  </si>
  <si>
    <t>JL. LINTAS SUMATRA DESA PEKAN INDRAPURA KEC AIR PUTIH KAB BATUBARA</t>
  </si>
  <si>
    <t>DESA BALAI AGUNG KELURAHAN BALAI AGUNG, KEC SEKAYU, KAB MUSI BANYUASIN</t>
  </si>
  <si>
    <t>JL MERDEKA KELURAHAN KEDONDONG RAYE KEC BANYUASIN III BANYUASIN</t>
  </si>
  <si>
    <t>TANDEM POS PANGKALAN BALAI JL MERDEKA KELURAHAN KEDONDONG RAYE KEC BANYUASIN III BANYUASIN</t>
  </si>
  <si>
    <t>JL. SEKAYU, MUARA TELADAN, RT 001/ RW 001, KELURAHAN BALAI AGUNG, KEC SEKAYU, DI SAMPING RUMAH DINAS BUPATI PEMPEK AAU, KABUPATEN MUSI BANYUASIN</t>
  </si>
  <si>
    <t>DESA SRIMAJU RT 12 DI SEBELAH JNT KEL BAYUNG LENCIR, KECAMATAN BAYUNG LENCIR MUSI BANYU ASIN</t>
  </si>
  <si>
    <t>JL. PALEMBANG JAMBI KM 111 RT. 14 RW.4 KEC. SUNGAI LILIN KAB. MUSI BANYUASIN SUMATERA SELATAN</t>
  </si>
  <si>
    <t>JL BETUNG  JAMBI SRIBUMI RT 028 RW 008 LK IV KELURAHAN BETUNG KECAMATAN BETUNG, KAB BANYUASIN</t>
  </si>
  <si>
    <t xml:space="preserve">JL SEKAYU LUBUK LINGGAU KEL BABAT KEC BABAT TOMAN </t>
  </si>
  <si>
    <t>JL NARASINGA NO 28B RENGAT KEL KAMPUNG BESAR KOTA KEC RENGAT KAB INDRAGIRI HULU</t>
  </si>
  <si>
    <t>BATANG CENAKU AUR CINA, BATANG CENAKU. KABUPATEN. INDRAGIRI HULU</t>
  </si>
  <si>
    <t>JALAN LINTAS TIMUR BELILAS KELURAHAN PANGKALAN KASAI KECAMATAN SEBERIDA KABUPATEN INDRAGIRI HULU PROV RIAU</t>
  </si>
  <si>
    <t>JL AR HAKIM RT 005/002 SEKIP HULU RENGAT</t>
  </si>
  <si>
    <t>KOMPLEK PERTOKOAN BOTANIA GARDEN TAHAP 5 BLOK D4 NO 18</t>
  </si>
  <si>
    <t xml:space="preserve">TANDEM CABANG JL  BATAM CENTRE PARKWAY II KOMP RAFLESIA BUSINESS CENTRE BLOK A NO.11 DAN 12 KELURAHAN TELUK KERING KECAMATAN BATAM KOTA D/H NONGSA KOTA BATAM KEPULAUAN RIAU </t>
  </si>
  <si>
    <t>KOMPLEK PERTOKOAN DAN PASAR SUMARLAND BLOK A2 NO 19 KEC. NONGSA KEL. BATU BESAR KAB. BATAM</t>
  </si>
  <si>
    <t>RUKO PURIMAS BLOK C NO 15 KELURAHAN TELUK TERING KECAMATAN BATAM KOTA KOTA BATAM</t>
  </si>
  <si>
    <t>KOMPLEK TELAGA MAS BLOK A NO 04 KEP.RIAU KAB.KARIMUN KEL.SUNGAI LAKAM</t>
  </si>
  <si>
    <t>KELURAHAN BEURAWANG KEC MEUREUDU KAB PIDIE JAYA</t>
  </si>
  <si>
    <t>DESA ANEUK GALONG BARU</t>
  </si>
  <si>
    <t>JL BEREUNUNG TANGSE PASAR LAMLO GAMPONG MEUNASAH BALEE KECAMATAN SAKTI KABUPATEN PIDIE</t>
  </si>
  <si>
    <t>DESA BLANG HASAN KEC KOTA SIGLI KAB PIDIE</t>
  </si>
  <si>
    <t>DESA MEUKO KUTHANG KECAMATAN BANDAR DUA KABUPATEN PIDIE JAYA PROVINSI ACEH</t>
  </si>
  <si>
    <t>DESA SUKADAMAI KEC BAITURAHMAN KOTA BANDA ACEH</t>
  </si>
  <si>
    <t>JL AUR KUNING KEC.AUR BIRUGO TIGO BALEH KOTA BUKITTINGI</t>
  </si>
  <si>
    <t>JL.JEND SUDIRMAN KEL.BALAI BARU KEC.PAYAKUMBUH UTARA KOTA PAYAKUMBUH</t>
  </si>
  <si>
    <t>JL BAKARAN BATU NO 95A, KEL BAKARAN BATU, KEC LUBUK PAKAM. DELI SERDANG</t>
  </si>
  <si>
    <t>DUSUN VI JL BATANG KUIS DESA BUNTU BEDIMBAR KEC TANJUNG MORAWA KAB DELI SERDANG SUMUT</t>
  </si>
  <si>
    <t>JL MEYJEN SUTOYO NO KEL RAMBUNG KEC TEBING TINGGI KOTA. KOTA TEBING TINGGI (20631)</t>
  </si>
  <si>
    <t>JL SUDIRMAN KOMP RUKO ABC KEC SEI RAMPAH KEL SEI RAMPAH</t>
  </si>
  <si>
    <t>JL JEND SUDIRMAN NO. 11 KELURAHAN / DESA. UJUNG BATU, KECAMATAN UJUNG BATU, KABUPATEN. ROKAN HULU, PROV. RIAU, KODE POS. 28454</t>
  </si>
  <si>
    <t>TANDEM POS BANGUN JAYA JLN,RAYA LINTAS BANGUN JAYA-RANTAU KASAI/KEL.BANGUN JAYA,KEC TAMBUSAI UTARA.KAB ROKAN HULU,PROP RIAU</t>
  </si>
  <si>
    <t>JLN,RAYA LINTAS BANGUN JAYA-RANTAU KASAI/KEL.BANGUN JAYA,KEC TAMBUSAI UTARA.KAB ROKAN HULU,PROP RIAU</t>
  </si>
  <si>
    <t>JALAN LINTAS DURI SUNGAI EMAS KECAMATAN  KEPENUHAN KABUPATEN ROKAN HULU RT002.RW 001</t>
  </si>
  <si>
    <t>JLN LINTAS RANTAU KASAI MAHATO,BANGUN JAYA 005/002</t>
  </si>
  <si>
    <t>JLN LINTAS SEI GARO DEPAN PASAR FLAMBOYAN KEC. TAPUNG KEL. GADING SARI KAB. KAMPAR 28464</t>
  </si>
  <si>
    <t>JLN DIPONEGORO NO 24 KAMPUNG BUKIT,KEC RAMBAH,PASIR PANGRAIAN</t>
  </si>
  <si>
    <t>JL. MEDAN BANDA ACEH DESA LEUGE KE.PEUREULAK KAB.ACEH TIMUR (DI SAMPING MEUNASAH PEUREULAK)KECAMATAN PEREULAK KABUPATEN ACEH TIMUR 24457</t>
  </si>
  <si>
    <t>KOMP RUKO JL A YANI, GP TEUNGOH, DEPAN MASJID RAYA LANGSA, GAMPONG TEUNGOH, LANGSA KOTA, KOTA LANGSA, PROVINSI ACEH</t>
  </si>
  <si>
    <t xml:space="preserve">JL. LINTANG SEBELUM SPBU DESA NUNANG ANTARA KECAMATAN BEBESAN KABUPATEN ACEH TENGAH </t>
  </si>
  <si>
    <t>JL. SIMPANG 4 SUNGAI LUAR KEL.SUNGAI LUAR KEC.BATANG TUAKA</t>
  </si>
  <si>
    <t>JL. PARIT BULAN MENGAMBANG  RT/RW 013/007 KEC, KEMPAS KAB, INHIL</t>
  </si>
  <si>
    <t>JL. TELAGA BIRU DEPAN HOTEL TOP 5 TEMBILAHAN KOTA</t>
  </si>
  <si>
    <t>JL LINTAS TIMUR SUMATERA DESA TUGUMULYO OKI</t>
  </si>
  <si>
    <t>DESA PETANGGAN BK 10 SAMPING BANK SUMSEL RT 02 RW 01 KECAMATAN BELITANG MULYA KABUPATEN OKUT</t>
  </si>
  <si>
    <t>JL LINTAS PASAR GOTONG ROYONG KOMPLEK PASAR BATUMARTA II BATURAJA</t>
  </si>
  <si>
    <t>JL.MERDEKA NO.15C JATI RAHAYU BARAT KEL.TERUKIS RAHAYU KEC.MARTAPURA KAB.OKU TIMUR</t>
  </si>
  <si>
    <t>JL AHMAD YANI TEBING GADING MUARA DUA OKU SELATAN</t>
  </si>
  <si>
    <t>JALAN SOLIHIN GP  KEL MELINTANG, KEC RANGKUI, KOTA PANGKAL PINANG</t>
  </si>
  <si>
    <t>JL  KENANGA ATAS NO 65 KECAMATAN KOBA KABUPATEN BANGKA TENGGAH</t>
  </si>
  <si>
    <t>JALAN DEPATI HAMZAH 215 KEL SEMABUNG BARU KEC GIRIMAYA KOTA PANGKAL PINANG</t>
  </si>
  <si>
    <t>JL LIPAT KAJANG II, RT/RW: 029/013, KEL: BARU, KEC : MANGGAR, KAB : BELITUNG TIMUR, PROV : BANGKA BELITUNG</t>
  </si>
  <si>
    <t>JALAN JEND SUDIRMAN RT 13 RW 02 KEL TELADAN, KEC TOBOALI, KAB BANGKA SELATAN</t>
  </si>
  <si>
    <t>JL. RAYA ARUNG DALAM (DEPAN BRI) RT: 11. KEL : ARUNG DALAM. KEC : KOBA. KAB : BANGKA TENGAH. PROV : BANGKA BELITUNG</t>
  </si>
  <si>
    <t>JALAN JENDERAL SUDIRMAN RT 37 RW 15 KEL PANGKALLALANG, KEC TANJUNG PANDAN, KAB BELITUNG</t>
  </si>
  <si>
    <t>JL LETNAN MUCHTAR SALEH , CELIKAH KECAMATAN KAYUAGUNG KABUPATEN OGAN KOMERING ILIR</t>
  </si>
  <si>
    <t>JL MERDEKA KEL. TANJUNG RAJA UTARA KEC. TANJUNG RAJA KAB. OGAN ILIR</t>
  </si>
  <si>
    <t>JL LETJEN YUSUF SINGEDEKANE NO 132 KEL JUA-JUA KEC KAYU AGUNG KABUPATEN OGAN KOMERING ILIR</t>
  </si>
  <si>
    <t>JL INDRALAYA RAYA , LINTAS SUMATERA KEL INDALAYA INDAH KEC INDRALAYA KABUPATEN OGAN ILIR , SUMATERA SELATAN.</t>
  </si>
  <si>
    <t>KOMP. RUKO TAMAN PESONA INDAH BLOK B NO 6 TANJUNG UCANG, BATUAJI, BATAM</t>
  </si>
  <si>
    <t>KOMP. PERTOKOAN YP BLOK A NO 32</t>
  </si>
  <si>
    <t>JL. DI. PANJAITAN KM. 8 TAMAN PESONA ASRI B-17 RT/RW. 001/002 KELURAHAN : AIR RAJA KECAMATAN : TANJUNGPINANG TIMUR</t>
  </si>
  <si>
    <t>KOMPLEK RUKO GRIYA BATU AJI ASRI BLOK B NO 15 KEL SUNGAI LANGKAI KEC SAGULUNG</t>
  </si>
  <si>
    <t>JLN. KIEMAS RT.03B TANJUNG ENIM DEPAN PEMANCINGAN ABOY KEC. LAWANG KIDUL KAB. MUARA ENIM</t>
  </si>
  <si>
    <t>JALAN KOLONEL BURLIAN RUKO PELANGI R2, TALANG KAPUK, KELURAHAN PASAR LAMA,  KECAMATAN LAHAT, KABUPATEN LAHAT 31413, PROP. SUMATERA SELATAN, INDONESIA</t>
  </si>
  <si>
    <t>JL CUT NYAK DIEN NO 11 TUNGKAL, MUARA ENIM</t>
  </si>
  <si>
    <t>JL. KAPTEN SANAP RT.06 RW.02 KEL. BANGUN JAYA KEC. PAGAR ALAM UTARA KOTA MADYA PAGAR ALAM SUMSEL 31511</t>
  </si>
  <si>
    <t>DESA EMBONG PANJANG KECAMATAN LEBONG TENGAH KABUPATEN LEBONG</t>
  </si>
  <si>
    <t>JLN JENDERAL SUDIRMAN KEL TEMPEL REJO KEC CURUP SELATAN KAB REJANG LEBONG</t>
  </si>
  <si>
    <t>JLN SANTOSO KEC KEPAHIANG KAB KEPAHIANG PROV BENGKULU</t>
  </si>
  <si>
    <t>JL YOS SUDARSO RT 03 KELURAHAN BATU URIP TABA KECAMATAN LUBUK LINGGAU TIMUR I - KOTA LUBUK LINGGAU</t>
  </si>
  <si>
    <t>JL SAKURA KEC PANGKALAN KERINCI KAB PELALAWAN RIAU</t>
  </si>
  <si>
    <t>JL STADION KELURAHAN SRI GADING KECAMATAN LUBUK DALAM KAB SIAK</t>
  </si>
  <si>
    <t>JL GAJAH MADA KEL. SUNGAI APIT KEC. SUNGAI APIT KAB. SIAK</t>
  </si>
  <si>
    <t>JL  FATMAWATI DESA  UJUNG PADANG KECAMATAN KOTA MUKOMUKO, KABUPATEN  MUKOMUKO - BENGKULU KODE POS 38365</t>
  </si>
  <si>
    <t>DESA RANAH KARYA, KECAMATAN LUBUK PINANG, KABUPATEN MUKO MUKO, PROVINSI BENGKULU</t>
  </si>
  <si>
    <t>JL.LINTAS BARAT SUMATERA,UJUNG PADANG  KEC.KOTA MUKOMUKO KABUPATEN MUKOMUKO</t>
  </si>
  <si>
    <t>PULAI PAYUNG RT 00/00 DESA PULAI PAYUNG KEC IPUH</t>
  </si>
  <si>
    <t>JL  SAMUDERA BARU NO 107 A-B KELURAHAN  SIMPANG EMPAT KECAMATAN BANDA SAKTI KOTA LHOKSEUMAWE 24351</t>
  </si>
  <si>
    <t>PASAR SIMPANG TIGA KECAMATAN BUKIT KABUPATEN BENER MERIA ACEH TENGAH</t>
  </si>
  <si>
    <t>JLN. MEDAN BANDA ACEH DUSUN A BATUPHAT TIMUR KECAMATAN MUARA SATU KOTA LHOKSEUMAWE</t>
  </si>
  <si>
    <t>JL.QURATA AINI.NUNANG ANTARA .KEC BEBESEN,KAB ACEH TENGAH</t>
  </si>
  <si>
    <t>JL SAMUDRA BARU KELURAHAN SIMPANG KECAMATAN BANDA SAKTI KOTA LHOKSEUMAWE</t>
  </si>
  <si>
    <t>DUSUN MELATI KELURAHAN MNS TEUNGOH KECAMATAN LHOKSUKON KABUPATEN ACEH UTARA</t>
  </si>
  <si>
    <t>SIMPANG EMPAT KEL LINGKUANG AUA KEC PASAMAN KAB PASAMAN BARAT</t>
  </si>
  <si>
    <t>DURIN KILANGAN KINALI, KABUPATEN PASAMAN BARAT</t>
  </si>
  <si>
    <t>JL. TIGA LINGGA- SIDIKALANG DEKAT KORAMIL TIGALINGGA</t>
  </si>
  <si>
    <t>JL. JAMIN GINTING SP KETAREN NO 62 DESA KETAREN , KABANJAHE</t>
  </si>
  <si>
    <t>JL. KEPAS NO 17 KELURAHAN  SIDIKALANG KECAMATAN SIDIKALANG KABUPATEN DAIRI</t>
  </si>
  <si>
    <t>RT 08, RW -, DESA RANTAU IKIL, KEC. JUJUHAN, KAB. BUNGO, PROV. JAMBI</t>
  </si>
  <si>
    <t>JL BATANG HARI, DESA PURWOSARI, KEC. PELEPAT ILIR, KAB. BUNGO, PROV. JAMBI</t>
  </si>
  <si>
    <t>JL JEND SUDIRMAN, KEL. TANJUNG GEDANG, KEC PASAR MUARA BUNGO, KAB BUNGO</t>
  </si>
  <si>
    <t>DESA SUNGAI ULAK KEC. NALO TANTAN KAB, MERANGIN</t>
  </si>
  <si>
    <t>JLN. JEND. SUDIRMAN KM 3 RT. 27 / RW. 006 KEL. PEMATANG KANDIS, KEC. BANGKO,  KAB. MERANGIN, PROV JAMBI, 37314.</t>
  </si>
  <si>
    <t xml:space="preserve">DUSUN 1 BLOK GISTING BAWAH RT 003 RW 002 KEC. GISTING KAB. TANGGAMUS </t>
  </si>
  <si>
    <t>WONOREJO RT009 RW004 KEL. TRIMULYO KEC TEGINENENG KAB PESAWARAN</t>
  </si>
  <si>
    <t>KURIPAN KOTA RT001 RW001 KEL KURIPAN KEC KOTA AGUNG KAB TANGGAMUS</t>
  </si>
  <si>
    <t>JL.A. YANI NO.60 PRINGSEWU TIMUR KEC PRINGSEWU KAB PRINGSEWU</t>
  </si>
  <si>
    <t>DUSUN V RT020 RW005 KEL.KALIREJO KEC. KALIREJO KAB. LAMPUNG TENGAH</t>
  </si>
  <si>
    <t>JL RAYA PEKALONGAN ADIREJO KEC PEKALONGAN LAMPUNG TIMUR</t>
  </si>
  <si>
    <t>JL IR SUTAMI DUSUN VI SRIBHAWONO BANDAR SRIBHAWONO LAMPUNG TIMUR</t>
  </si>
  <si>
    <t>JL JENDRAL AHMAD YANI IIRNGMULYO METRO TIMUR KOTA METRO LAMPUNG KEC METRO RAYA METRO</t>
  </si>
  <si>
    <t>JL IR SUTAMI DUSUN IV DESA SRIMENANTI LAMPUNG TIMUR KEC BANDAR SRIBHAWONO</t>
  </si>
  <si>
    <t>DUSUN SINAR BANTEN LABUHAN RATU 1 WAY JEPARA LAMPUNG TIMUR</t>
  </si>
  <si>
    <t>JL MERDEKA DESA TAMAN FAJAR PURBOLINGGO LAMPUNG TIMUR</t>
  </si>
  <si>
    <t>JL.KH WAHID HASYIM NO.363 RT.008 RW.002 KEL.TUAN KENTANG KEC.SEBERANG ULU 1</t>
  </si>
  <si>
    <t>JLN. D.I PANJAITAN NO.10 RT.037 RW.14 PLAJU ULU PALEMBANG</t>
  </si>
  <si>
    <t xml:space="preserve">JALAN PURWDODI NO A1  DI DEPAN CUCIAN PURWODADI AUTO CARWASH , RT. 01 RW 02 KEL SIDOMULYA BARAT KEC TUAHMADANI </t>
  </si>
  <si>
    <t xml:space="preserve">JALAN KAHARUDIN NASUTION , SIMPANG KUBANG PAS DEPAN MASJID RAYA ITTIHADUL KHAIRIYAH , RT. 01 RW 02 KEL KUBANG JAYA KEC SIAK HULU </t>
  </si>
  <si>
    <t>TANDEM CABANG JL  HR SOEBRANTAS NO. 92 SAMPING REZEKI MOTOR 28293</t>
  </si>
  <si>
    <t>JALAN RAYA PEKANBARU BANGKINANG, PASAR AIR TIRIS ,  DUSUN BUKIT RANAH KELURAHAN BUKIT RANAH KECAMATAN KAMPAR , KAMPAR</t>
  </si>
  <si>
    <t>JL  MANEK ROO GAMPONG NO 36A &amp; 36B KUTA PADANG KECAMATAN JOHAN PAHLAWAN KABUPATEN ACEH BARAT 23614</t>
  </si>
  <si>
    <t>JL. T UMAR DS.GAMPONG BLANG KEC.KRUNG SABEE KAB ACEH BARAT PROPINSI NAD</t>
  </si>
  <si>
    <t>TANDEM POS CALANG JL. T UMAR DS.GAMPONG BLANG KEC.KRUNG SABEE KAB ACEH BARAT PROPINSI NAD</t>
  </si>
  <si>
    <t>TIENGKEM PANYANG KEC WOYLA KAB ACEH BARAT</t>
  </si>
  <si>
    <t>JL.SUKA RELA NO 55 DS.PADANG HILIR  KEC.SUSOH</t>
  </si>
  <si>
    <t>JL MANEKRO  LR SINGA DS.DRIEN RAMPAK KEC.JOHAN PAHLAWAN</t>
  </si>
  <si>
    <t>JL GATOT SUBROTO KOMPLEK GUDANG PRIMA CENTER BLOK E NO 20</t>
  </si>
  <si>
    <t>DUSUN SIDORUKUN RT 001 RW 001 KEL.SELORETNO KEC.SIDOMULYO</t>
  </si>
  <si>
    <t>SERDANG DUSUN 4B RT022 / 010 KEL. SERDANG KEC. TANJUNG BINTANG KAB. LAMPUNG SELATAN</t>
  </si>
  <si>
    <t>WAY URANG RT001 /RW 001 KEL.WAY URANG KEC.KALIANDA KAB.LAMPUNG SELATAN</t>
  </si>
  <si>
    <t>DSN CENDRAWASIH RT/RW 003/002 KEL/DESA SEMULI JAYA KEC ABUNG SEMULI LAMPUNG UTARA</t>
  </si>
  <si>
    <t>JL.DESA BATU NANGKOP KEL.MEKAR ASRI KEC SUNGKAI TENGAH KAB LAMPUNG UTARA</t>
  </si>
  <si>
    <t>TANJUNG HARAPAN RT/RW : 002/006 KEL : TANJUNG HARAPAN  KEC: KOTABUMI SELATAN KAB : LAMPUNG UTARA</t>
  </si>
  <si>
    <t>TANJUNG BARU RT/RW : 002/001 DESA TANJUNG BARU KEC : BUKIT KMEUNING KAB : LAMPUNG UTARA</t>
  </si>
  <si>
    <t>JL. ZAINAL ABIDIN PAGAR ALAM KEC. TANJUNG RAYA KABUPATEN MESUJI</t>
  </si>
  <si>
    <t>JL RAYA MEKAR JAYA KEC.GUNUNG AGUNG TULANG BAWANG BARAT</t>
  </si>
  <si>
    <t>DWI WARGA TUNGGAL JAYA RT.04/08 KEC,BANJAR AGUNG KAB.TULANG BAWANG</t>
  </si>
  <si>
    <t>SIMPANG PEMATANG RT.04/01 KEL.SIMPANG PEMATANG KEC.SIMPANG PEMATANG KAB.MESUJI</t>
  </si>
  <si>
    <t>JL VETERAN PSR 10 DSN VII-A KEL MANUNGGAL KEC LABUHAN DELI</t>
  </si>
  <si>
    <t>JL KAYU PUTIH NO 18 LK VIII TANJUNG MULIA HILIR , MEDAN DELI</t>
  </si>
  <si>
    <t>JL  SOEKARNO HATTA NO. 5 A RT/RW 04/01. LABUHAN DALAM. KECAMATAN TANJUNG SENANG BA</t>
  </si>
  <si>
    <t>JALAN JALUR III. A NO. 250 DESA SUKA MAKMUR, KEC. SUNGAI BAHAR KAB. M. JAMBI</t>
  </si>
  <si>
    <t>JL. JAMBI PALEMBANG KM 19, KEL. SEBAPO</t>
  </si>
  <si>
    <t>JL. LINTAS JAMBI - BUNGO RT 03 RW 02 KEL. KAMPUNG BARU KEC. MUARA TEMBESI</t>
  </si>
  <si>
    <t>JL. LINTAS JAMBI - BUNGO RT 03 RW 02 KEL. SIMPANG SUNGAI RENGAS KEC. MARO SEBO ULU</t>
  </si>
  <si>
    <t>DESA MARGA MULYA RT 012 RW 04 KEC. SUNGAI BAHAR KAB. MUARO JAMBI</t>
  </si>
  <si>
    <t>JL. GAJAH MADA RT 07 RW 02 KEL. RENGAS CONDONG KEC. MUARA BULIAN</t>
  </si>
  <si>
    <t>JL. JAMBI-TEMPINO RT 006 SEBAPO MESTONG KAB. MUARO JAMBI</t>
  </si>
  <si>
    <t>SUNGAI BENGKAL DUSUN LAMO RT 03 JL LINTAS TEBO - JAMBI DESA KEMANTAN KEL SEI BENGKAL KEC TEBO ILIR PROVINSI JAMBI</t>
  </si>
  <si>
    <t>JL LINTAS TEBO JAMBI SIMPANG NIAM KELURAHAN MANDIRI AGUNG KECAMATAN RIMBO BUJANG KABUPATEN TEBO</t>
  </si>
  <si>
    <t>JL PAHLAWAN SIMP JL DR WAHIDIN KEL MANDIRI AGUNG KEC RIMBO BUJANG KAB TEBO</t>
  </si>
  <si>
    <t>JL LINTAS TEBO - BUNGO KEL TEBING TINGGI KEC TEBO TENGAH KAB TEBO</t>
  </si>
  <si>
    <t>JL.LINTAS SUMATERA SRI PELAYANG RT 15, KEL.SAROLANGUN KEMBANG KAB. SAROLANGUN - JAMBI</t>
  </si>
  <si>
    <t>JL.LINTAS SUMATERA DESAK BUKIT TIGO , KEC.SINGKUT KAB.SAROLANGUN - JAMBI</t>
  </si>
  <si>
    <t>JL.LINTAS MANDIANGIN TEMBESI , KEC.MANDIANGIN KAB.SAROLANGUN - JAMBI</t>
  </si>
  <si>
    <t>KORONG PASAR USANG,SUNGAI BULUAH BATANG ANAI</t>
  </si>
  <si>
    <t>NAGARI KOTO GADANG KEC. SUNGAI RUMBAI KABUPATEN DHARMASRAYA SUMATERA BARAT</t>
  </si>
  <si>
    <t>JL MURADI NO. 8 KOTO RENAH KEC. PESISIR BUKIT KAB. SUNGAI PENUH PROPINSI JAMBI KODE POS 37111</t>
  </si>
  <si>
    <t>JL. PADANG ARO - SUNGAI PENUH LUBUK GADANG KEC. SANGIR KAB. SOLOK SELATAN</t>
  </si>
  <si>
    <t>ALAHAN PANJANG JORONG PASA ALAHAN PANJANG KEC. LEMBAH GUMANTI KAB. SOLOK SUMATERA BARAT</t>
  </si>
  <si>
    <t>JL. KH ABDULRAHMAN SIDIK RT 003 KEL TEBING TINGGI KEC TEBING TINGGI KAB TANJUNG JABUNG BARAT PROV JAMBI</t>
  </si>
  <si>
    <t>JL JENDRAL SUDIRMAN  RT 004 KEL SRIWIJAYA KEC TUNGKAL ILIR KAB TANJUNG JABUNG BARAT</t>
  </si>
  <si>
    <t>JL IMAM BONJOL RT 01 KEL TALANG BABAT KEC MUARA SABAK BARAT KAB TANJUNG JABUNG TIMUR</t>
  </si>
  <si>
    <t>JL LINTAS TIMUR (JAMBI - PEKANBARU) KM 120 RT 01 KEL MERLUNG KEC MERLUNG KAB TANJUNG JABUNG BARAT</t>
  </si>
  <si>
    <t>JL LINTAS TIMUR (JAMBI - PEKANBARU) SIMPANG RAMBUTAN RT 12 KEL SUBAN KEC BATANG ASAM</t>
  </si>
  <si>
    <t>JL LINTAS KUALA TUNGKAL - JAMBI DESA PEMATANG LUMUT KEC BETARA KAB TANJUNG JABUNG BARAT</t>
  </si>
  <si>
    <t>JL.RAYA SIMANINDO DESA SIANTING-ANTING KEC.PANGURURAN KAB.SAMOSIR</t>
  </si>
  <si>
    <t>TANDEM POS SAMOSIR JL.RAYA SIMANINDO DESA SIANTING-ANTING KEC.PANGURURAN KAB.SAMOSIR</t>
  </si>
  <si>
    <t>JL.SUDIRMAN NO.28, GN.SITOLI, KEC. GUNUNGSITOLI, KOTA GUNUNGSITOLI, SUMATERA UTARA</t>
  </si>
  <si>
    <t xml:space="preserve">JL P. SIDEMPUAN NO 99 KELURAHAN LUBUKTUKKO PANDAN </t>
  </si>
  <si>
    <t>JL.SITIO TIO SIBORONG-BORONG UTARA I KECAMATAN SIBORONG-BORONG KEBUPATEN TAPANULI UTARA PROV SUMATERA UTARA</t>
  </si>
  <si>
    <t>JL.SISINGAMANGARAJA NO.10 C KELURAHAN HUTATORUAN I TARUTUNG</t>
  </si>
  <si>
    <t>JL.KUTA CANE-TIGABINAGA, DS.LAWE SIGALA TIMUR, KEC.LAWE SIGALA-GALA, ACEH TENGGARA</t>
  </si>
  <si>
    <t>JL NASIONAL T.TUAN – S.SALAM DS LADANG RIMBA KEC TRUMON TENGAH, ACEH SELATAN</t>
  </si>
  <si>
    <t>JL.CUT MUTIA DS RIMO KEC GUNUNG MERIAH</t>
  </si>
  <si>
    <t>TANDEM CABANG JL SULTAN MAHMUD BADARUDIN 2 KOMP RUKO KEL ALANG ALANG LEBAR KOTA PALEMBANG</t>
  </si>
  <si>
    <t xml:space="preserve">JL.TANJUNG API-API RT 016 RW 005 KEL.TALANG JAMBE KEC.SUKARAMI </t>
  </si>
  <si>
    <t>JL PROKLAMASI NO 117/118 RT 01/RW 02,KELURAHAN SUNGAI JERING, KECAMATAN KUANTAN TENGAH, KABUPATEN KUANTAN SINGINGI,KODEPOS 29511</t>
  </si>
  <si>
    <t>JL HR SOEBRANTAS, KEL LIPAT KAIN UTARA, KEC KAMPAR KIRI, KAB KAMPAR</t>
  </si>
  <si>
    <t>JL IMAM MUNANDAR, DESA BERNGIN TALUK , KEC KUANTAN TENGAH, KAB KUANTAN SINGINGI</t>
  </si>
  <si>
    <t>KAMPUNG MADURA RT01/RW01, KEC KUANTAN HILIR, KAB KUANSING</t>
  </si>
  <si>
    <t>JL DIPONEGORO, KEL BATU RIJAL HILIR, KEC, PERANAP KAB, INHU</t>
  </si>
  <si>
    <t>JL ST MOHD NATAL KEC NATAL KAB MANDAILING NATAL</t>
  </si>
  <si>
    <t>JL KH DEWANTARA KEL PASAR SIBUHUAN KEC BARUMUN KAB PADANG LAWAS</t>
  </si>
  <si>
    <t>TANDEM POS JL JENDRAL SUDIRMAN RT 01 RW 08 DUSUN SUKA MAJU KEPENGHULUAN SUNGAI KUBU KECAMATAN KUBU KAB ROKAN HILIR</t>
  </si>
  <si>
    <t>JL LINTAS KUBU -ROKAN HILIR RT 003 RW 002, KEL SUNGAI KUBU, KEC KUBU, KAB ROKAN HILIR</t>
  </si>
  <si>
    <t>JL LINTAS UJUNG TANJUNG- BAGAN SIAPI-API BENCAH SERIBU RT 001 RW 002, KEL,TANAH PUTIH, KEC TANAH PUTIH. KAB ROKAN HILIR</t>
  </si>
  <si>
    <t xml:space="preserve">JL. BINTANG - LINTAS BAGAN SIAPI-API-SINABOI </t>
  </si>
  <si>
    <t>JL LINTAS RIAU - SUMUT KM3 BAGAN BATU ROKAN HILIR RT 003 RW 002, KEL BAHTERA MAKMUR, KEC BAGAN SINEMBAH, KAB ROKAN HILIR</t>
  </si>
  <si>
    <t>JL KIM JUNG SINA DESA KETAP KEC JEBUS KAB BANGKA BARAT</t>
  </si>
  <si>
    <t>JL BATIN TIKAL KEL KARYA MAKMUR KEC PEMALI KAB BANGKA PROV KEP BANGKA BELITUNG</t>
  </si>
  <si>
    <t>JL JEND SUDIRMAN DEPAN TUGU DUREN KEL SUNGAI DAENG KEC MUNTOK BANGKA BARAT</t>
  </si>
  <si>
    <t>JL KOL H BURLIAN NO 1055 KM 6,5 PALEMBANG</t>
  </si>
  <si>
    <t xml:space="preserve">JL DR SUSILO NO 109A LK II KEL PAHOMAN KEC ENGGAL BANDAR LAMPUNG </t>
  </si>
  <si>
    <t>RUKO THE SUMMER BLOK A1 NO 2 KELURAHAN TELUK TERING, KECAMATAN BATAM KOTA KODE POS 29461</t>
  </si>
  <si>
    <t xml:space="preserve">JL KEBON KOPI CIBEUREUM CIMAHI SELATAN KOTA CIMAHI </t>
  </si>
  <si>
    <t>JL   RAJAWALI TIMUR NO.132 KELURAHAN DUNGUSCARIANG KECAMATAN ANDIR KOTA BANDUNG JAWA BARAT 40183</t>
  </si>
  <si>
    <t>JL RAYA CIJERAH 104  KEL CIBUNTU CIJERAH BANDUNG KULON</t>
  </si>
  <si>
    <t>JL EVAKUASI NO 17 C KEL KARYAMULYA KEC KESAMBI KOTA CIREBON</t>
  </si>
  <si>
    <t>JL SILIWANGI CIREBON KUNINGAN KEL KASTURI KEC KUNINGAN</t>
  </si>
  <si>
    <t>BLOK PON RT 001 RW 003 KEL LEUWEUNGGAJAH KEC CILEDUG KAB CIREBON</t>
  </si>
  <si>
    <t>JL PRAWIRA ADININGRAT RT 01 RW 10  MANONJYA MANONJAYA</t>
  </si>
  <si>
    <t>JL RAYA KARANGNUNGGAL RT 008 RW 004 SIMPANGSARI SIMPANG BANTARKALONG</t>
  </si>
  <si>
    <t xml:space="preserve">JL SILIWANGI NO 78 KEL KAHURIPAN KEC TAWANG </t>
  </si>
  <si>
    <t>DUSUN CIKARET, KEL SUKAMULYA, KEC. CIHAURBEUTI, KAB CIAMIS</t>
  </si>
  <si>
    <t>JALAN PANGERAN MUHAMMAD RT 001 RW 001 DESA CIPINANG KEC RAJAGALUH KAB MAJALENGKA</t>
  </si>
  <si>
    <t>BLOK JUMAT  RT 003 RW 012 DESA BURUJUL WETAN KE JATIWANGI KAB MAJALNEGKA</t>
  </si>
  <si>
    <t>JALAN RAYA CIMALAKA N0 11 DUSUN PAKEMITAN RT 03 RW 03 KEL CIMALAKA KEC CIMALAKA KAB SUMEDANG</t>
  </si>
  <si>
    <t>JALAN PANGERAN GEUSAN ULUN NO 195 REGOL WETAN SUMEDANG SELATAN</t>
  </si>
  <si>
    <t>JALAN PRABU GEUSAN ULUN NO 195 RT 001 RW 006 KEL KOTA KULON KEC SUMEDANG SELATAN</t>
  </si>
  <si>
    <t>BLOK KECAMATAN RT 001/001 DESA KROYA KEC KROYA KABUPATEN INDRAMAYU</t>
  </si>
  <si>
    <t>JL RAYA ARAHAN CANTIGI RT 001 RW 001 DESA ARAHAN LOR KEC ARAHAN KABUPATEN INDRAMAYU</t>
  </si>
  <si>
    <t xml:space="preserve">JL IR.H JUANDA  DESA SINGAJAYA RT 004 RW 001 KEC INDRAMAYU KABUPATEN INDRAMAYU 45218 </t>
  </si>
  <si>
    <t>BLOK KASAB RT 003/003 DESA SLEMAN LOR KEC SLIYEG KABUPATEN INDRAMAYU</t>
  </si>
  <si>
    <t>JL. RAYA CIPEUNDEUY KEC. CIPEUNDEUY  KAB. SUBANG</t>
  </si>
  <si>
    <t>JLN OTISTA NO.187 KARANGANYAR SUBANG</t>
  </si>
  <si>
    <t>KP. SUKAMANAH  RT.008 RW. 003 DAWUAN KALER DAWUAN SUBANG</t>
  </si>
  <si>
    <t>JLN RAYA KASOMALANG RT. 03 RW. 03 KASOMALANG KULON KEC. KASOMALANG KAB. SUBANG</t>
  </si>
  <si>
    <t>DSN BABAKAN CONTO RT.05 RW. 01 PURWADADI BARAT PURWADADI SUBANG</t>
  </si>
  <si>
    <t>KP KRAJAN RT 034 RW 010 KARANGHEGAR PABUARAN SUBANG</t>
  </si>
  <si>
    <t>KP. RANCABOGO RT 015 RW 004 SUKAMULYA PAGADEN SUBANG</t>
  </si>
  <si>
    <t>TANDEM CABANG JL KOLONEL MASTURI KELURAHAN SUKA JAYA KECAMATAN LEMBANG - BANDUNG</t>
  </si>
  <si>
    <t xml:space="preserve">JL MARIBAYA KP SUKARAME RT 03 RW 02 KEL LANGENSARI KEC LEMBANG </t>
  </si>
  <si>
    <t>JL. BARU KP MANIRANCAN RT004/002 RACAKASUMBA/SOLOKAN JERUK KAB BANDUNG</t>
  </si>
  <si>
    <t>JL BATUNUNGGAL</t>
  </si>
  <si>
    <t>JL. SOEKARNO HATTA NO. 857-B KOMP. BUMI PATRA ASRI NO 30 RT02/ RW02 CIPADUNG WETAN PANYILEUKAN BANDUNG</t>
  </si>
  <si>
    <t>TANDEM POS MAJALAYA KP KONDANG RT 002/006 DESA MAJALAYA KECAMATAN MAJALAYA</t>
  </si>
  <si>
    <t>KP KONDANG RT 002/006 DESA MAJALAYA KECAMATAN MAJALAYA</t>
  </si>
  <si>
    <t xml:space="preserve">JLN RAYA BOJONGSOANG NO 126 LENGKONG KEC BOJONGSOANG KAB BANDUNG </t>
  </si>
  <si>
    <t>JL. PAMAGERSARI RT001/ RW12 DESA MAJALAYA KEC. MAJALAYA KAB. BANDUNG</t>
  </si>
  <si>
    <t xml:space="preserve"> JL RAYA PURWAKARTA NO .02,CIPTAGUMATI,KEC CIKALONG WETAN KAB BANDUNG BARAT 40556</t>
  </si>
  <si>
    <t xml:space="preserve">KP CIPEUNDEUY KEL SUKAHAJI KEC CIPEUNDEUY  BANDUNG BARAT </t>
  </si>
  <si>
    <t>JL RAYA PEMBANGUNAN NO. 85 CITAPEN KEC CIHAMPELAS KAB BANDUNG BARAT 40562</t>
  </si>
  <si>
    <t xml:space="preserve">BL WARENG RT 05 RW 04 KEL SUKAMULYA KEC CIPONGKOR </t>
  </si>
  <si>
    <t>JL RAYA PURWAKARTA SINDANG PALAY RT 01 / 06 KERTAMULYA PADALARANG</t>
  </si>
  <si>
    <t xml:space="preserve">JALAN RAYA MANAPA RT 04 RW 03 KEL KARANG TANJUNG KEC CILILIN </t>
  </si>
  <si>
    <t>KP. CIBERES RT 002 RW 001 DESA CIBERES KEC. PATOKBEUSI KAB. SUBANG</t>
  </si>
  <si>
    <t>BLOK SUKAJADI RT 018 RW 008 DESA SUKAJATI KEC. HAURGEULIS KAB. INDRAMAYU 45624</t>
  </si>
  <si>
    <t>TANDEM CABANG JLN. ION MARTASASMITA DUSUN PANGADANGAN RT 013 RW 005 DS RANCASARI KEC PAMANUKAN KAB SUBANG</t>
  </si>
  <si>
    <t>TANDEM POS JL  JEND. SUDIRMAN NO.101 CIPANCUH HAURGEULIS INDRAMAYU</t>
  </si>
  <si>
    <t>DUSUN KAUM MUDA RT 01 RW 01 DS. LENGKONG JAYA KEC. PAMANUKAN - SUBANG 41254</t>
  </si>
  <si>
    <t>KUBANGGADING RT 018 RW 008 DESA CIPANCUH KEC HAURGEULIS KAB INDRAMAYU</t>
  </si>
  <si>
    <t>JL.NASIONAL III DS.SUKAMANAH KEC.MALANGBONG GARUT</t>
  </si>
  <si>
    <t>JL.RAYA GARUT CIKAJANG KP MEKARSARI KEC CIKAJANG</t>
  </si>
  <si>
    <t>JL.RAYA LELES NO34.CIBURIAL.KEC LELES.KABUPATEN GARUT</t>
  </si>
  <si>
    <t>KP PASAR KULON RT 005 RW 001 PADASUKA CIKAJANG</t>
  </si>
  <si>
    <t>JL RAYA CIMANUK RT002 RW004 PAMINGGIR GARUT KOTA</t>
  </si>
  <si>
    <t xml:space="preserve">JL KATAPANG ANDIR  NO 21 KEL SANGKANHURIP KEC KATAPANG  </t>
  </si>
  <si>
    <t>JL LEUWI DULANG DESA RANCAMULYA PAMEUNGPEUK</t>
  </si>
  <si>
    <t>JL RAYA TAGOG NO 295 RT 003/002 DESA CIMEKAR KEC CILEUNYI  KAB BANDUNG</t>
  </si>
  <si>
    <t>TANDEM CABANG CICALENGKA JL RAYA TOGOG NO 295 RT 003/002 DESA CIMEKAR KEC CILEUNYI  KAB BANDUNG</t>
  </si>
  <si>
    <t xml:space="preserve">JLN RAYA RANCAEKEK MAJALAYA KM1 NO 140 KEL BOJONGLOA RANCAEKEK </t>
  </si>
  <si>
    <t>JL. RAYA CILEUNYI RT.004 RW.012 DESA CIBIRU WETAN KEC.CILEUNYI KAB.BANDUNG</t>
  </si>
  <si>
    <t>JL MAYJEN KARTASASMITA KEL.BANJAR KEC BANJAR</t>
  </si>
  <si>
    <t>JL SUKAMENAK KM 3,1 DESA MEKARAHAYU MARGASIH BANDUNG</t>
  </si>
  <si>
    <t xml:space="preserve">JLN RAYA MOCH TOHA PALASARI  KEL PASAWAHAN DAYEUHKOLOT </t>
  </si>
  <si>
    <t>TANDEM CABANG JL  KOPO 436 A RT 01 RW 05 KELURAHAN  MARGAHAYU UTARA KECAMATAN BABAKAN CIPARAY KODE POS 40224</t>
  </si>
  <si>
    <t>BLOK RAWA KP RAWA TENGAH RT 01 RW 07 KEL NGAMPRAH KEC BANDUNG BARAT</t>
  </si>
  <si>
    <t>JL CITEUREUP NO 10 CIMAHI</t>
  </si>
  <si>
    <t>JL SUSUKAN BUDUR DESA BOJONGKULON KEC SUSUKAN KAB CIREBON</t>
  </si>
  <si>
    <t xml:space="preserve">JL NYI AGENG SERANG DUKUPUNTANG KEC DUKUPUNTANG KAB CIREBON </t>
  </si>
  <si>
    <t>JL PANGERAN SURYANEGARA DESA PAMILAHAN KEC PLUMBON KAB CIREBON</t>
  </si>
  <si>
    <t xml:space="preserve">JL RAYA PANINGKIRAN NO 4, PANINGKIRAN KEC SUMBERJAYA KAB MAJALENGKA </t>
  </si>
  <si>
    <t>JL ALTERNATIVE KAWASAN BIC DS.DANGDEUR RT 2/4 DANGDEUR KEC BUNGURSARI KAB PURWAKARTA</t>
  </si>
  <si>
    <t>JL. PAMOYANAN RT 1 / 1 DESA PAMOYANAN, KEC PLERED KAB.PURWAKARTA</t>
  </si>
  <si>
    <t>KP.KRAJAN RT 13/4 DS MARACANG KEC BABAKANCIKAO PURWAKARTA</t>
  </si>
  <si>
    <t>JL BUNDER RT 6/2 DS BUNDER KEC JATILUHUR KAB PURWAKARTA</t>
  </si>
  <si>
    <t>JL. TEGAL MUNJUL RT 2/5 TEGAL MUNJUL KEC.PURWAKARTA KAB.PURWAKARTA</t>
  </si>
  <si>
    <t>JL. SEKARAN RT.003 RW.005 KEL. SEKARAN</t>
  </si>
  <si>
    <t>JL. JATISARI RT.001 RW.003 KEL. JATISARI KEC. MIJEN</t>
  </si>
  <si>
    <t>JL. BROTOJOYO TIMUR II KEL. PANGGUNG KIDUL, KEC. SEMARANG UTARA, KOTA SEMARANG 50178</t>
  </si>
  <si>
    <t>JL. STM GRAFIKA RT.002 RW.008 KEL. BANYUMANIK KEC. BANYUMANIK</t>
  </si>
  <si>
    <t>JL IMOGIRI TIMUR KM 7,5 GROJOGAN WIROKERTEN BANGUNTAPAN BANTUL</t>
  </si>
  <si>
    <t>JL MUH. YAMIN NO 6 A KURAHAN RT 01 BANTUL BANTUL DIY</t>
  </si>
  <si>
    <t>JL KH. AHMAD DAHLAN PADUKUHAN DIPAN DESA WATES KEC. WATES KAB. KULON PROGO</t>
  </si>
  <si>
    <t>JL MAGELANG KUTU ASEM DESA SINDUADI KECAMATAN MLATI KABUPATEN SLEMAN DIY</t>
  </si>
  <si>
    <t xml:space="preserve">JL  LAKSDA YOS SUDARSO KAV.20  KOMPLEK RUKO NIRMALA ESTATE NO.23 &amp; 24 KELURAHAN MINTARAGEN  KECAMATAN TEGAL TIMUR TEGAL JAWA TENGAH </t>
  </si>
  <si>
    <t>JL RAYA HARJOSARI KIDUL KEC ADIWERNA KEL HAJOSARI KIDUL TEGAL</t>
  </si>
  <si>
    <t>JL RAYA LEBAKSIU KIDUL</t>
  </si>
  <si>
    <t>JL ADI SUMARMO NO 247 BANYU ANYAR BANJARSARI SURAKARTA</t>
  </si>
  <si>
    <t>JL HOS COKROAMINOTO  NO 12, KAL . KABUPATEN. KLATEN TENGAH , KLATEN</t>
  </si>
  <si>
    <t xml:space="preserve">JL RM SAID KRISAK WETAN  RT 1 RW 4 SINGODUTAN  SELOGIRI </t>
  </si>
  <si>
    <t xml:space="preserve">JL. RAYA BANYURIP ALIT NO.616 BANYURIP PEKALONGAN </t>
  </si>
  <si>
    <t>JL. MAYJEND SUTOYO RT05/02 GUMAWANG WIRADESA KABUPATEN PEKALONGAN</t>
  </si>
  <si>
    <t>JL. RAYA PODO KEC KEDUNGWUNI KAB PEKALONGAN</t>
  </si>
  <si>
    <t>JL. DARMA BAKTI MEDONO PEKALONGAN</t>
  </si>
  <si>
    <t>JL. RAYA KUDUS - DEMAK DESA GAJAH RT 001 RW 001 KEC. GAJAH KAB. DEMAK</t>
  </si>
  <si>
    <t>KP KYAI TURMUDI DESA BINTORO KEC DEMAK KAB DEMAK</t>
  </si>
  <si>
    <t>JL. PATIMURA NO 28 DESA JEPANG PAKIS KUDUS</t>
  </si>
  <si>
    <t>DESA LINGGASARI RT 02/06 LINGASARI KEMBARAN BANYUMAS</t>
  </si>
  <si>
    <t>JL. MENTRI SUPLENO RT 003/007 SOKARAJA TENGAH SOKARAJA BANYUMAS</t>
  </si>
  <si>
    <t>JALAN SOLO – PURWODADI, NGESENG RT 04/I GEMOLONG SRAGEN</t>
  </si>
  <si>
    <t xml:space="preserve">JL. RA KARTINI NO.157 CANDI BARU RT035 RW002 PLUMBUNGAN SRAGEN 57222 </t>
  </si>
  <si>
    <t xml:space="preserve">JL RAYA LAWU NO.12 DOMPON RT02/RW08, KARANGANYAR </t>
  </si>
  <si>
    <t>JL. GOTONG ROYONG 64 SEWU RT05 RW09 SEWU, JEBRES, SOLO</t>
  </si>
  <si>
    <t>JL GATOT SUBROTO NO.02 CANGAKAN KARANGANYAR</t>
  </si>
  <si>
    <t>JL RAYA SUKOWATI NO.566 SRAGEN 57215, TAMAN AGUNG RT03/RW02 NGLOROG</t>
  </si>
  <si>
    <t>JL RINJANI RT 01 RW 022 SIDANEGARA CILACAP</t>
  </si>
  <si>
    <t>KALI PUCANG KULON RT 07 RW 04 DESA KALI PUCANG KULON KECAMATAN WELAHAN KABUPATEN JEPARA</t>
  </si>
  <si>
    <t>RT 06 RW 09 KELURAHAN KRAPYAK KECAMATAN TAHUNAN KABUPATEN JEPARA</t>
  </si>
  <si>
    <t>DESA SEKURO RT 02 RW 01 KECAMATAN MLONGGO KOTA JEPARA</t>
  </si>
  <si>
    <t>JL. KOMODO PAJEKSAN, KECAMATAN JUWANA, KABUPATEN PATI</t>
  </si>
  <si>
    <t>JL. DR.SETIA BUDI PATI KIDUL, KECAMATAN PATI, KABUPATEN PATI</t>
  </si>
  <si>
    <t xml:space="preserve">JL. RAYA DANYANG KUWU KM 19 DESA PANUNGGALAN RT 003 RW 003 KEC. PULOKULON </t>
  </si>
  <si>
    <t>JL. A YANI MGLEJOK RT 001 RW 15 KEL. KURIPAN KEC. PURWODADI</t>
  </si>
  <si>
    <t>JL. AFFANDI CT 10 NO. 35,  KARANG GAYAM KELURAHAN CATURTUNGGAL KEC. DEPOK, KABUPATEN SLEMAN, YOGYAKARTA 55281</t>
  </si>
  <si>
    <t>JL. GARUDA NO,195 GEJAYAN RT.005/RW030 KEL CONDONGCAUR KECAMATAN DEPOK KABUPATEN SLEMAN</t>
  </si>
  <si>
    <t>JATIBARANG KIDUL RT.001 RW.005 JATIBARANG BREBES</t>
  </si>
  <si>
    <t>JL. RAYA RENGASPENDAWA RT. 001 RW. 005 RENGASPENDAWA LARANGAN KAB. BREBES</t>
  </si>
  <si>
    <t>JATIROKEH RT.004 RW.003 SONGGOM BREBES</t>
  </si>
  <si>
    <t>LUWUNGGEDE RT.003 RW.003 KECAMATAN TANJUNG KAB. BREBES</t>
  </si>
  <si>
    <t>JL PEMUDA NO 63 RT 04 RW 04 LETEH REMBANG</t>
  </si>
  <si>
    <t xml:space="preserve">JL RONGGOLAWE 108 RT 03 RW 13 BALUN CEPU BLORA  </t>
  </si>
  <si>
    <t xml:space="preserve">JL AGIL KUSUMODYO 10 RT 01 RW 02 KAUMAN BLORA  </t>
  </si>
  <si>
    <t>JL BRIDJEND KATAMSO NO 153 B RW 05 KEL. PANGENREJO KEC. PURWOREJO</t>
  </si>
  <si>
    <t>JL. YOS SUDARSO RT 03 RW 04 KEL WERO KEC GOMBONG KAB KEBUMEN</t>
  </si>
  <si>
    <t>JL KEMUNING 2 RT 02 RW 08 KEL PURWOREJO KEC PURWOREJO</t>
  </si>
  <si>
    <t>JL RONGGOWARSITO RT05 RW 03 DESA PEJAGOAN KEL. PEJAGOAN KEC. PEJAGOAN KAB. KEBUMEN</t>
  </si>
  <si>
    <t>JL MANTHOS KM 2  GLIDAG SIYONO KULON, LOGANDENG PLAYEN GUNUNGKIDUL  55861</t>
  </si>
  <si>
    <t>JL BARON NO 158 TEGALSARI SENENG RT 008 RW 008 SIRAMAN WONOSARI GUNUNGKIDUL</t>
  </si>
  <si>
    <t>KETARON RT 001 RW 008 TAMANAGUNG MUNTILAN MAGELANG</t>
  </si>
  <si>
    <t>JLIGUDAN RT 001 RW 002  BOROBUDUR BOROBUDUR MAGELANG</t>
  </si>
  <si>
    <t>JL. MAYJEND BAMBANG SOEGENG RUKO METRO SQUAERE C-5 SUMBEREJO MERTOYUDAN MAGELANG</t>
  </si>
  <si>
    <t>JL RAYA KRANGGAN SECANG PASAR KRANGGAN TEMANGGUNG</t>
  </si>
  <si>
    <t>RUKO PASAR KLIWON JAMPIROSO TEMANGGUNG KEL.JAMPIROSO KEC.TEMANGGUNG KAB. TEMANGGUNG</t>
  </si>
  <si>
    <t>TANDEM CABANG JL  PEMUDA KAUMAN BATANG RUKO VILLA MUTIARA NO. 5 &amp; 6 BATANG PEKALONGAN</t>
  </si>
  <si>
    <t>JL SIDOMULYO BANDAR DK SIDOMULYO RT 002/005 BANDAR BATANG</t>
  </si>
  <si>
    <t>BANYUPUTIH RT 001 RW 002 DESA BANYUPUTIH KECAMATAN BANYUPUTIH KABUPATEN BATANG</t>
  </si>
  <si>
    <t>JL RAYA SEGAYUNG DESA BEJI KEC TULIS BATANG</t>
  </si>
  <si>
    <t>JL RAYA SEMPU LIMPUNG BATANG</t>
  </si>
  <si>
    <t>JL GAJAHMADA NO 12 PROYONANGGAN TENGAH BATANG</t>
  </si>
  <si>
    <t>CIMANGGU KULON RT 03 RW 05 DUS, CIMANGGU DES, CIMANGGU KEC, CIMANGGU KAB, CILACAP</t>
  </si>
  <si>
    <t>JL. YOS SUDARSO RT 02 RW 04 DES. SIDANGSARI, KEC. MAJENANG, KAB. CILACAP</t>
  </si>
  <si>
    <t>JL. A. YANI NO.60 A RT 02 RW 01, DES, GUNUNGREJA KEC, SIDAREJA, KAB. CILACAP</t>
  </si>
  <si>
    <t>JLN PANGERAN DIPONEGORO NO 588 RT. 03 RW. 05.DESA JATISAWIT KECAMATAN BUMIAYU KABUPATEN BREBES 52273</t>
  </si>
  <si>
    <t>JLN RAYA IV RT 03/04 DESA DUKUHTURI KEC. BUMIAYU KAB. BREBES</t>
  </si>
  <si>
    <t>JL.ARGANDARU NO .147,DUSUN 5 BUKATEJA KEC BUKATEJA,KABUPATEN PURBALINGGA JAWA TENGAH 53382</t>
  </si>
  <si>
    <t>JL.KOL SUGIRI NO 18 BOBOTSARI PURBALINGGA</t>
  </si>
  <si>
    <t>JL.PEMUDA NO.100,DUSUN III,GANDASULI,KEC.BOBOTSARI,KAB PURBALINGGA 53353</t>
  </si>
  <si>
    <t>JL RAYA BAWANG RT 003 RW 05 KELURAHAN BAWANG,KECAMATAN BAWANG,BANJARNEGARA</t>
  </si>
  <si>
    <t>KAUMAN RT 005 RW 005 LEKSANA KARANGKOBAR BANJARNEGARA</t>
  </si>
  <si>
    <t>TEMPEL SARI RT 004 RW 001 DESA MADURETNO KECAMATAN KALIKAJAR</t>
  </si>
  <si>
    <t>JL RAYA NGARUARU PENGGING RT008 RW001 KEL NGARUARU KEC BANYUDONO KAB BOYOLALI-57373</t>
  </si>
  <si>
    <t>JL FATMAWATI NO 77 / BONOREJO RT005 RW005 KELURAHAN BLOTONGAN KECAMATAN SIDOREJO KOTA SALATIGA JAWA TENGAH</t>
  </si>
  <si>
    <t>JL TERBAYAN SELATAN NO 318 RT002 RW006 KEL UNGARAN KEC UNGARAN BARAT KABUPATEN SEMARANG JAWA TENGAH 50511</t>
  </si>
  <si>
    <t>JL KYAI ASHARI KAUMAN , KRAJANKULON KALIWUNGU KENDAL JAWA TENGAH</t>
  </si>
  <si>
    <t>JL. GATOT SUBROTO NO.106 RT.20 RW.02 KEL. KEBUN BUNGA KEC. BANJARMASIN TIMUR KOTAMADYA BANJARMASIN 70235</t>
  </si>
  <si>
    <t>JL. BARITO NO.025 RT.008 RW.002 SELAT HULU KAB KAPUAS</t>
  </si>
  <si>
    <t>JL BANJAR INDAH PERMAI RT.57 KEL.PEMURUS DALAM BANJARMASIN SELATAN</t>
  </si>
  <si>
    <t>JL  MT HARYONO NO.112 KELURAHAN AIR PUTIH KECAMATAN SAMARINDA ULU KOTA SAMARINDA KALIMANTAN TIMUR 75123</t>
  </si>
  <si>
    <t>JL JAKARTA KELURAHAN LOA BAKUNG SAMARINDA ULU SAMARINDA KALIMANTAN TIMUR</t>
  </si>
  <si>
    <t>JL DR SUTOMO SIDODADI, KEC SAMARINDA ULU,MELAK KUTAI BARAT</t>
  </si>
  <si>
    <t>JL POROS SUNGAI MARIAM RT 15 KEC ANGGANA KAB KUTAI KARTANEGARA</t>
  </si>
  <si>
    <t>JL. TJ HARAPAH SAMBOJA MUARA JAWA SAMBOJA KUALA KECAMATAN SAMBOJA KOTA SAMARINDA PROV KALIMANTAN TIMUR</t>
  </si>
  <si>
    <t>JL MERDEKA KEL SUNGAI PINANG DALAM KEC SUNGAI PINANG KOTA SAMARINDA</t>
  </si>
  <si>
    <t>JL AMPERA II KEL RAWA MAKMUR KEC PALARAN KOTA SAMARINDA</t>
  </si>
  <si>
    <t>JL. JEND A YANI NO. 01 RT.08, KELURAHAN GUNUNG SARI ULU, KECAMATAN BALIKPAPAN TENGAH, KOTA KALIMANTAN TIMUR, 76122</t>
  </si>
  <si>
    <t>JL. DR SUTOMO RT 30 KEL KARANG REJO KEC BALIKPAPAN TENGAH BALIKPAPAN</t>
  </si>
  <si>
    <t>JL. SOEKARNO HATTA NO 43A RT 10 KELURAHAN KARANG JOANG</t>
  </si>
  <si>
    <t>JL. PANDAN WANGI RT 26 KEL. MARGA SARI BALIKPAPAN BARAT KOTA BALIKPAPAN</t>
  </si>
  <si>
    <t>JL MT.HARYONO NO.83 KEL-MENTAWA BARU  KECAMATAN KETAPANG KABUPTEN KOTAWARINGIN TIMUR, KALIMANTAN TENGAH  74322</t>
  </si>
  <si>
    <t>JLN SUDIRMAN KM 88</t>
  </si>
  <si>
    <t>JLN POROS TELAGA ANTANG KEC TELAGA ANTANG DESA AGUNG KOTA WARINGIN TIMUR</t>
  </si>
  <si>
    <t>JLN JENDRAL SUDIRMAN KM 65 KEC SERUYAN RAYA KEL BANGKAL KAB SERUYAN</t>
  </si>
  <si>
    <t>JLN CILIK RIWUT KM 2,5 RT 20 RW 01 KELURAHAN BAAMANG BARAT KECAMATAN KAAMANG KABUPATEN KOTAWARINGIN TIMUR</t>
  </si>
  <si>
    <t>JLN KALIKASA DESA PARENGGEAN KECAMATAN PARENGGEAN KABUPATEN KOTAWARINGIN TIMUR PROV KALIMNTAN TENGAH</t>
  </si>
  <si>
    <t>JLN JENDRAL SUDIRMAN KM 84</t>
  </si>
  <si>
    <t>JL VETERAN RT 10 SUNGAI SIPAI KECAMATAN MARTAPURA, KABUPATEN BANJAR, PROPINSI KALIMANTAN SELATAN</t>
  </si>
  <si>
    <t>JL TRIKORA GUNTUNG MANGGIS GUNTUNG MANIS LANDASAN ULIN KOTA BANJARBARU PROV KALIMNTAN SELATAN</t>
  </si>
  <si>
    <t>JL A YANI KM 84 RT 005 RW 002 TUNGKAP TAPIN</t>
  </si>
  <si>
    <t>JL POROS TENGAH RT 003 RW 001 KEL KARANG TARUNA PELAIHARI</t>
  </si>
  <si>
    <t>JL. TJILIK RIWUT KELURAHAN KASONGAN LAMA KECAMATAN KATINGAN HILIR, KATINGAN, KALIMANTAN TENGAH</t>
  </si>
  <si>
    <t>JL. SABIRIN MUHTAR KELURAHAN KUALA KURUN KECAMATAN KURUN, GUNUNG MAS, KALIMANTAN TENGAH</t>
  </si>
  <si>
    <t>JL. KARET KELURAHAN PANARUNG KECAMATAN PAHANDUT PALANGKARAYA</t>
  </si>
  <si>
    <t>JL. KAWITAN 1 RT.17 KEL. SIDOREJO KEC. ARUT SELATAN KAB. KOTAWARINGIN BARAT, PANGKALAN BUN KALIMANTAN TENGAH</t>
  </si>
  <si>
    <t>DESA BATU AGUNG KEL. BATU AGUNG KEC. SERUYAN TENGAH</t>
  </si>
  <si>
    <t>KELURAHAN RIAN DURIAN KOTAWARINGIN LAMA KOTAWARINGIN BARAT, KALIMANTAN TENGAH</t>
  </si>
  <si>
    <t>JL BATU BATANGGUI RT.004 KEL. NANGA BULIK KEC. BULIK KAB. LAMANDAU</t>
  </si>
  <si>
    <t>JL A YANI KM 22 DESA SUMBER AGUNG KEC. PANGKALAN LADA</t>
  </si>
  <si>
    <t>JL PADAT KARYA RT/RW:010/001 KEL. PANGKALAN DEWA KEC. PANGKALAN LADA</t>
  </si>
  <si>
    <t>JL. P. DIPONEGORO DESA SIDEREJO KECAMATAN ARUT SELATAN KOTAWARINGIN BARAT KELIMANTAN TENGAH</t>
  </si>
  <si>
    <t>JLN MARTADINATA KIOS SAMPING LOUNDRI NABU HUOSE, KELURAHAN SUI JAWI, KECAMATAN PONTIANAK BARAT, KAB PONTIANAK</t>
  </si>
  <si>
    <t>TANDEM CABANG JL  M SOHOR NO 17 A RT 02 RW 05 KELURAHAN AKCAYA KECAMATAN PONTIANAK SELATAN KODE POS 78121</t>
  </si>
  <si>
    <t>JL RAYA KAKAP  PAL 9 SUNGAI KAKAP, KABUPATEN KUBU RAYA, KALIMANTAN BARAT</t>
  </si>
  <si>
    <t>JLN WONO BARU/ JALAN TANI KEL.AKCAYA, KEC PONTIANAK SELATAN</t>
  </si>
  <si>
    <t>JLN RAYA KAKAP KELURAHAN SUNGAI KAKAP, KECAMATAN SUNGAI KAKAP, KAB KUBU RAYA</t>
  </si>
  <si>
    <t>JL  JURUSAN PONTIANAK NO 188D RT.005 RW.003,  KELURAHAN SUNGAI PINYUH KECAMATAN SUNGAI PINYUH KABUPATEN MEMPAWAH KODE POS 78353</t>
  </si>
  <si>
    <t>JL SEI PINYUH RT 07 RW 06 KEL SEI PINYUH KAB. MEMPAWAH</t>
  </si>
  <si>
    <t>JL RAYA PULAU BENDU DUSUN HILIR TENGAH KEC.NGABANG KAB.LANDAK</t>
  </si>
  <si>
    <t>JL.BELIDA RT.07 KEL.TIMBAU KEC.TENGGARONG KAB.KUTAI KARTANEGARA-KALIMANTAN TIMUR 75511</t>
  </si>
  <si>
    <t>JL.PROS NO.2 RT.20 DUSUN FAJAR ASRI KEL.KOTA BANGUN II KEC.KOTA BANGUN DARAT KAB.KUTAI KARTANEGARA-KALIMANTAN TIMUR 75561</t>
  </si>
  <si>
    <t>DUSUN KARANG REJO RT.012 KEL.BANGUN REJO KEC.TENGGARONG SEBERANG KAB.KUTAI KARTANEGARA-KALIMANTAN TIMUR 75572</t>
  </si>
  <si>
    <t>JL.PATIMURA RT.029 KEL.MELAK ULU KEC.MELAK KAB.KUTAI BARAT-KALIMANTAN TIMUR 75565</t>
  </si>
  <si>
    <t>JALAN PEMBANGUNAN DESA PEMANGKAT KEC.PEMANGKAT KAB.SAMBAS</t>
  </si>
  <si>
    <t>JALAN BP2 DESA BANI AMAS KECAMATAN BENGKAYANG KABUPATEN BENGKAYANG</t>
  </si>
  <si>
    <t>JALAN TANI KEL.PASIRAN KEC.SINGKAWANG BARAT</t>
  </si>
  <si>
    <t>JLN.SYAFIUDIN DESA DALAM KAUM KEC.SAMBAS</t>
  </si>
  <si>
    <t>JLN. LIEM HIE DJUNG RT 01 NUNUKAN UTARA BLOK A1 NO.8</t>
  </si>
  <si>
    <t xml:space="preserve">JL GAJAH MADA, KOMPLEK RUKO GUSER RT.003 KEL. KARANG REJO KEC TARAKAN BARAT </t>
  </si>
  <si>
    <t>JL. DURIAN, TJ. SELOR HILIR, KEC. TJ. SELOR, KABUPATEN BULUNGAN, KALIMANTAN UTARA 77211</t>
  </si>
  <si>
    <t>JL PROVINSI KARANG INDAH RT 009/003 ,DESA KARANG INDAH, KEC. ANGSANA, KABUPATEN TANAH BUMBU, KALIMANTAN SELATAN 72275</t>
  </si>
  <si>
    <t>DESA GIRI MULIA RT.005 RW.001 KECAMATAN KURANJI KABUPATEN TANAH BUMBU</t>
  </si>
  <si>
    <t>JL PROVINSI DESA SUNGAI DANAU KEL SUNGAI DANAU KEC SATUI  KAB TANAH BAMBU PROVINSI KALIMANTAN SELATAN</t>
  </si>
  <si>
    <t>JALAN RAYA LINTAS PROVINSI RT 013 / RW 003 DESA SENGAYAM KECEMATAN PAMUKAN BARAT KABUPATEN KOTABARU</t>
  </si>
  <si>
    <t>JL. ADISUCIPTO KEL/DESA SUNGAI AYAK DUA KEC.BELITANG HILIR KAB.SEKADAU PROV.KALIMANTAN BARAT</t>
  </si>
  <si>
    <t>JL MERDEKA BODOK KELURAHAN PUSAT DAMAI KECAMATAN PARINDU KABUPATEN SANGGAU</t>
  </si>
  <si>
    <t>JL. SOSOK - TAYAN KEL. SOSOK 1 KEC. TAYAN HULU</t>
  </si>
  <si>
    <t>JL. BARITO RT 005/ RW001 KEL. ILIR KOTA KEC.KAPUAS KAB.SANGGAU</t>
  </si>
  <si>
    <t>JL. PANGLIMA NAGA KOMPLEK PASAR BARU DERETAN IDOMARET KEL.MUNGGUK KEC.SEKADAU HILIR KAB.SEKADAU</t>
  </si>
  <si>
    <t>JL. RAYA KEMBAYAN LINTAS MALINDO DUSUN SERAMBAI DESA TANJUNG MERPATI KECAMATAN KEMBAYAN</t>
  </si>
  <si>
    <t>KEDAMIN HULU KEC PUTUSSIBAU SELATAN KAB KAPUAS HULU</t>
  </si>
  <si>
    <t>JL TEUKU UMAR SINTANG</t>
  </si>
  <si>
    <t>JL. R. M. NOTOSUNARDI RT 07/05 KEL TANAH GROGOT KEC. TANAH GROGOT KAB. PASER</t>
  </si>
  <si>
    <t>DESA KERANG RT 04 KEL. KERANG KEC. BATU ENGAU KAB. PASER</t>
  </si>
  <si>
    <t>JL. PROPINSI KM 16,5 RT. 15 KEL. GIRIMUKTI KEC. PENAJAM KAB. PENAJAM PASER UTARA KODE POS 76143</t>
  </si>
  <si>
    <t>JL. NEGARA RT. 04 KEL. ATANG PAIT KEC. LONG IKIS KAB. PASER</t>
  </si>
  <si>
    <t>JL. JEND. A. YANI NO. 21 RT 14 KEL. TANAH GROGOT KEC. TANAH GROGOT KAB. PASER</t>
  </si>
  <si>
    <t>JL. PROPINSI RT.07 KEL. SUKA RAJA KEC. SEPAKU KAB. PPU</t>
  </si>
  <si>
    <t>JL. PANGERAN MENTRI RT 17 KEL. TANAH GROGOT KEC. TANAH GROGOT KAB. PASER</t>
  </si>
  <si>
    <t>JL KAPTEN RADEN SOESILO RT 09 AMPAH KEL AMPAH KOTA KAB BARITO TIMUR</t>
  </si>
  <si>
    <t>JLN. MURAKATA RT 06 RW 02 KEL BUKAT KEC BARABAI TIMUR KAB HULU SUNGAI TENGAH KALIMANTAN SELATAN</t>
  </si>
  <si>
    <t>JL JEND. A.YANI RT 19 RW 09 KANDANGAN KOTA HULU SUNGAI SELATAN</t>
  </si>
  <si>
    <t>JL JENDRAL SUDIRMAN KEL BERIWIT KEC MURUNG KAB MURUNG RAYA</t>
  </si>
  <si>
    <t>JL JENDRAL SUDIRMAN RT 27 KEL MELAYU KEC TEWEH TENGAH KAB BARITO UTARA</t>
  </si>
  <si>
    <t>JL PERTAMINA  RT 06 MABUUN KEC MURUNG PUDAK KAB TABALONG</t>
  </si>
  <si>
    <t>JL PATIANOM RT 8 RW 10 KEL HILIR SEPERK KEC DUSUN SELATAN KAB BARITO SELATAN</t>
  </si>
  <si>
    <t>JL. D.I PANJAITAN NO. 137 DS. SAMPIT KEC. DELTA PAWAN KODE POS  78813</t>
  </si>
  <si>
    <t>JALAN PANGERAN ADI DESA SUKUN RT 01 RW 01  KELURAHAN KENDAWANGAN KIRI, KECAMATAN KENDAWANGAN KAB KETAPANG</t>
  </si>
  <si>
    <t>JL. TRANS KALIMANTAN, TUMBANG TITI, TUMBANG TITI, KETAPANG KODE POS 78874</t>
  </si>
  <si>
    <t>JL. TRANS KALIMANTAN DS. SANDAI KANAN DSN, INDRALAYA  RT.3 RW.02</t>
  </si>
  <si>
    <t>JL. GATOT SUBROTO RT.09 RW.00 DS. PAYAK KUMANG KEC. DELTA PAWAN KAB. KETAPANG KODE POS 78813</t>
  </si>
  <si>
    <t>JL. BHAYANGKARA DESA SUTERA KECAMATAN SUKADANA KABUPATEN KAYONG UTARA KALIMANTAN BARAT</t>
  </si>
  <si>
    <t>JL LINGKAR BARU KEC AIR UPAS, KETAPANG 78863</t>
  </si>
  <si>
    <t>JL. R. SUPRAPTO</t>
  </si>
  <si>
    <t>JL. PRAMUKA RT. 009 RW. 005 DS. SANDAI KANAN</t>
  </si>
  <si>
    <t xml:space="preserve">JL BHAYANGKARA RT,21 BONTANG </t>
  </si>
  <si>
    <t>JL POROS SP 2 WAHAU BARU KABUPATEN KUTAI TIMUR KALIMANTAN TIMUR</t>
  </si>
  <si>
    <t>JL INPRES RT 015 KEL.SANNGATA UTARA</t>
  </si>
  <si>
    <t>JL. RAYA KAPUR DESA KAPUR KECAMATAN SUNGAI RAYA KABUPATEN KUBU RAYA CABANG KALIMANTAN BARAT</t>
  </si>
  <si>
    <t>JALAN RASAU JAYA PONTIANAK KALIMANTAN BARAT</t>
  </si>
  <si>
    <t>JALAN ANTANG RAYA NO 63</t>
  </si>
  <si>
    <t>JL. ABD KADIR KEL. BALANG BARU KEC. TAMALATE KOTA MAKASSAR</t>
  </si>
  <si>
    <t>TANDEM POS HERTASNING JL. BAU MANGGA HERTASNING KEL MASALE KEC PANAKKUKANG KOTA MAKASSAR</t>
  </si>
  <si>
    <t>TANDEM CABANG JL  CENDRAWASIH NO.123 KELURAHAN  MARIO KECAMATAN . MARISO MAKASSAR 90125</t>
  </si>
  <si>
    <t>JL. BTN MINASA UPA BLOK E 2 NO 11 KEL. MINASA UPA KEC. RAPPOCINI KOTA MAKASSAR 90125</t>
  </si>
  <si>
    <t>JL. SERIGALA LR NO 55 KEL. MAMAJANG DALAM KEC. MAMAJANG KOTA MAKASSAR</t>
  </si>
  <si>
    <t>JL CENDRAWASIH NO 174 KEL PANAMBUNGAN KEC MARISO KOTA MAKASSAR</t>
  </si>
  <si>
    <t>JL. BTN MINASA UPA KEL. GUNUNG SARI KEC. RAPPOCINI KOTA MAKASSAR</t>
  </si>
  <si>
    <t>JL. ANDI PAGGARU, KEL. TEMPE, KEC. TEMPE KAB. WAJO</t>
  </si>
  <si>
    <t xml:space="preserve">JL. SALOTUNGO, LALABATA RILAU, KEC. LALABATA, KAB. SOPPENG, SULAWESI SELATAN </t>
  </si>
  <si>
    <t>JL. ANDI MAPPATOLA NO. 37, KEC. UJUNG, KEL. UJUNG SABBANG KOTA PAREPARE</t>
  </si>
  <si>
    <t>JL. CALAKKARA, KEL. PANGKAJENE, KEC. MARITENGNGAE, KAB. SIDENRENG RAPPANG</t>
  </si>
  <si>
    <t>JL.POROS PANGKEP BARRU KEL.LABAKKANG KEC.LABAKKANG KAB.PANGKAJENE KEPULAUAN</t>
  </si>
  <si>
    <t>JL.KAPASA RAYA NO.3, RT.001/RW.005, KEL.DAYA KEC.BIRINGKANAYA KOTA MAKASSAR</t>
  </si>
  <si>
    <t>JL. JEND. SUDIRMAN NO.98, ALLIRITENGAE, KEC. TURIKALE, KABUPATEN MAROS, SULAWESI SELATAN 90511</t>
  </si>
  <si>
    <t xml:space="preserve">L.POROS BATANGASE KEL.BONTOA KEC.MANDAI KAB.MAROS </t>
  </si>
  <si>
    <t>JL.ANDI MAPPE BONTOGELANG RT.003 RW.02 KEL.SAMALEWA KEC.BUNGORO KAB.PANGKEP</t>
  </si>
  <si>
    <t xml:space="preserve">JL. DG. RAMANG KEL.PAI KEC. BIRINGKANAYA KOTA MAKASSAR </t>
  </si>
  <si>
    <t>JL. SAPATI KEL. TUMPAS KEC. UNAAHA KAB. KONAWE</t>
  </si>
  <si>
    <t>JL. YOS SUDARSO KEL. LAMERORO KEC. RUMBIA KAB BOMBANA</t>
  </si>
  <si>
    <t>JL. KAPTEN P TENDEAN KEL. BARUGA KEC. BARUGA KOTA KENDARI</t>
  </si>
  <si>
    <t>JL. GATOT SUBROTO KEL. WAMPONIKI KEC. KATOBU KAB. MUNA</t>
  </si>
  <si>
    <t>JL. WAODE WAU KEL. BONE BONE KEC. BATUPOARO KOTA BAU BAU</t>
  </si>
  <si>
    <t>JL SISALJUFRI NO 81  KEL SIRANINDI KEC PALU BARAT KOTA PALU PROVINSI SULAWESI TENGAH KODE POS 92222</t>
  </si>
  <si>
    <t>JL. KI HAJAR DEWANTARA KEL.KOTARAYA KEC.TOMINI KAB.DONGGALA</t>
  </si>
  <si>
    <t>JL. SUPRAPTO KELURAHA TALISE KECAMATAN MANTIKULORE KAB PALU</t>
  </si>
  <si>
    <t>JL. TRANS SULAWESI DESA  KAMPAL KEC PARIGI KAB PARIGI MOUTONG</t>
  </si>
  <si>
    <t>JL SYARIF MANSUR KEL PANASAKAN KEC BAOLAN KAB TOLI TOLI</t>
  </si>
  <si>
    <t>JL WOLTER MONGINSIDI, KELURAHAN MALALAYANG DUA KECAMATAN MALALAYANG KOTA MANADO</t>
  </si>
  <si>
    <t>JL.SAM RATULANGI NO.44 LINKUNGAN IV, KEL.RANOTANA, KEC.SARIO</t>
  </si>
  <si>
    <t xml:space="preserve">KEL SAMPEANTABA KECAMATAN WITAPONDA KABUPATEN MOROWALI </t>
  </si>
  <si>
    <t>KEL PENDOLO KECAMATAN TOJO KAB POSO SULAWESI TENGAH</t>
  </si>
  <si>
    <t xml:space="preserve">KEL BAHODOPI KECAMATAN BAHODOPI KAB MOROWALI SULAWESI TENGAH </t>
  </si>
  <si>
    <t>KEL KOROLOLAMA KECAMATAN PETASIA KAB MOROWALI UTARA SULAWESI TENGAH</t>
  </si>
  <si>
    <t>KEL WAKAI KECAMATAN UNA-UNA KAB TOJO UNA-UNA SULAWESI TENGAH</t>
  </si>
  <si>
    <t>JL.TUTUYAN III KAB BOLAANG MONGONDOW TIMUR SULAWESI UTARA</t>
  </si>
  <si>
    <t>DESA BOROKO KEC KAIDIPANG SAMPING KANTOR JNT</t>
  </si>
  <si>
    <t>KEL UWURAN 1 KEC AMURANG KAB MINAHASA SELATAN</t>
  </si>
  <si>
    <t>JLN. HI. ZAKARIA IMBAN KEL. MOLINOW KEC. KOTAMOBAGU BARAT</t>
  </si>
  <si>
    <t>JL DR.MOH.HATTA NO 2 RUKO BOLEVARD NO 3 A KELURAHAN MAAHAS LUWUK KABUPATEN BANGGAI</t>
  </si>
  <si>
    <t>JL IMAM BONJOL KEL BUNGIN KEC LUWUK KAB BANGGAI SULAWESI TENGAH</t>
  </si>
  <si>
    <t>JL. MERDEKA, GAMALAMA, KEC. TERNATE TENGAH, KOTA TERNATE, MALUKU UTARA</t>
  </si>
  <si>
    <t>JL PUSKESMAS KELURAHAN GOSOMA KECAMATAN TOBELO</t>
  </si>
  <si>
    <t xml:space="preserve">JL RAMBUTAN RT/RW 002/001 KELURAHAN MAKASAR BARAT TERNATE TENGAH </t>
  </si>
  <si>
    <t>JL TRANS SULAWESI, MOOTINELO KEC KWANDANG KAB GORONTALO 96252</t>
  </si>
  <si>
    <t>JL.TRANS SULAWESI-DESA DATAHU-KEC. TIBAWA-KAB. GORONTALO</t>
  </si>
  <si>
    <t>JL. PANGERAN HIDAYAT KEL. LILUWO KEC. KOTA TENGAH GORONTALO</t>
  </si>
  <si>
    <t>TANDEM POS JL TRANS SULAWESI, MOOTINELO KEC KWANDANG KAB GORONTALO 96252</t>
  </si>
  <si>
    <t>JL DUSUN MEKAR INDAH DESA PALOPO KEC. MARISA KAB. POHUWATO</t>
  </si>
  <si>
    <t>JL.TRANS SULAWESI-DESA HUNGAYONAA KEC. TILAMUTA KAB. BOALEMO</t>
  </si>
  <si>
    <t>JL. TRANS SULAWESI KEL. BERINGIN JAYA KEC.TOMONI KAB. LUWU TIMUR</t>
  </si>
  <si>
    <t>JL. POROS TRANS SULAWESI KEL. KASIMBONG KEC.MASAMBA KAB. LUWU UTARA</t>
  </si>
  <si>
    <t>JL. ANDI KAMBO KEL. SALEKOE KEC.WARA TIMUR KOTA PALOPO</t>
  </si>
  <si>
    <t>KALOSI KEL. LEMO KEC. MAKALE UTARA KAB. TANA TORAJA</t>
  </si>
  <si>
    <t>JL. POROS MAHALONA WAWONDULA KEL. LANGKEA RAYA KEC. TOWUTI KAB. LUWU TIMUR</t>
  </si>
  <si>
    <t>JL SD IV WAWALINTOUAN KECAMATAN TONDANO BARAT, KABUPATEN MINAHASA, SULAWESI UTARA 95616</t>
  </si>
  <si>
    <t>JL RAYA MADIDIR UNET, KEL PACEDA, KEC MADIDIR, KOTA BITUNG</t>
  </si>
  <si>
    <t>JL. PROPINSI LINK SATU, KEL. MATANI DUA, KEC. TOMOHON  TENGAH, KOTA TOMOHON</t>
  </si>
  <si>
    <t xml:space="preserve">KEL SUKUR KEC AIRMADIDI KAB MINAHASA UTARA </t>
  </si>
  <si>
    <t>JL. POROS MAMUJU - PALU, KEC. PASANGKAYU, KEL. PASANGKAYU KAB. MAMUJU UTARA</t>
  </si>
  <si>
    <t>JL. POROS MAMUJU - KALUKKU, SALUBIRU KEL. KALUKKU KEC. KALUKKU KAB. MAMUJU</t>
  </si>
  <si>
    <t>JLN TUMANURUNG RAYA,RUKO YASMIN SQUARE NO 10-11 SUNGGUMINASA,KEL PANDANG-PANDANG,KEC SOMBA OPU,KAB GOWA SULAWESI SELATAN</t>
  </si>
  <si>
    <t>JLN POROS LIMBUNG KM 17</t>
  </si>
  <si>
    <t>JL POROS TAENG, KEL. TAENG, KEC. PALLANGGA</t>
  </si>
  <si>
    <t>JLN POROS KELURAHAN BALANGTOA KECAMATAN BINAMU JENEPONTO MAKASSAR</t>
  </si>
  <si>
    <t>PONRE KEL. MATEKKO KEC. GANTARANG KAB. BULUKUMBA</t>
  </si>
  <si>
    <t xml:space="preserve">JL HUSAIN JEDDAWI - KEL. MACEGE KEC. TANETTE RIATTANG BARAT KAB. BONE </t>
  </si>
  <si>
    <t>JLN JENDRAL SUDIRMAN  KELURAHAN KALABIRANG KECAMATAN PATTALASSANG TAKALAR SULAWESI SELATAN</t>
  </si>
  <si>
    <t>JLN ANDI TONRO KEL TOMBOLO KEC SOMBA OPU GOWA SULAWESI SELATAN</t>
  </si>
  <si>
    <t>JLN POROS MALINO KEC. SOMBA OPU KEL. TOMPOBALANG KABUPATEN GOWA</t>
  </si>
  <si>
    <t>JL. MOH HATTA, LOLO UTARA, KECAMATAN PALU TIMUR, KOTA PALU, SULAWESI TENGAH 94111</t>
  </si>
  <si>
    <t>JL. KEN AROK NO. 11 PEGUYANGAN DENPASAR</t>
  </si>
  <si>
    <t>JL. KEBO IWA UTARA NO. 125B PADANG SAMBIAN DENPASAR</t>
  </si>
  <si>
    <t>JL. RAYA ABIANBASE NO. 127 MENGWI BADUNG</t>
  </si>
  <si>
    <t>JL. RAYA PERANG NO. 61 LINK. PERANG LUKLUK MENGWI BADUNG</t>
  </si>
  <si>
    <t>JL. JALAN BATUYANG NO. 116 BATUBULAN KANGIN GIANYAR</t>
  </si>
  <si>
    <t>JL. AHMAD YANI DUSUN GANDARI DESA NARMADA KEC. NARMADA - LOMBOK BARAT, 83371</t>
  </si>
  <si>
    <t>JL. HOS COKROAMINOTO, KEL. MONJOK BARAT KEC. SELAPARANG KOTA MATARAM</t>
  </si>
  <si>
    <t>JL. JELANTIK GOSA NO. 28 LINGKUNGAN GEBANG BARAT, KELURAHAN PAGESANGAN TIMUR, KECAMATAN MATARAM KOTA MATARAM</t>
  </si>
  <si>
    <t>JL. UNTUNG SURAPATI NO. 23 SUBAGAN KARANGASEM</t>
  </si>
  <si>
    <t>JL. WISNU BANJAR BASE DESA MARGA KEC. MARGA KAB. TABANAN</t>
  </si>
  <si>
    <t>JL DENPASAR-GILIMANUK DS TEGALCANGKRING KEC MENDOYO KAB JEMBRANA</t>
  </si>
  <si>
    <t>JL P MENJANGAN BR DAUH PALA DS DAUH PEKEN KEC TABANAN KAB TABANAN</t>
  </si>
  <si>
    <t>JL. SERIRIT GILIMANUK</t>
  </si>
  <si>
    <t>JL. GAJAH MADA NO 94 KELURAHAN BANJAR JAWA. SINGARAJA BALI</t>
  </si>
  <si>
    <t>JL. RAYA KERUAK-PRAYA DESA SEPAPAN KECAMATAN JEROWARU KABUPATEN LOMBOK TIMUR</t>
  </si>
  <si>
    <t>JL. RAYA MATARAM - SIKUR DESA TERARA KECAMATAN TERARA KABUPATEN LOMBOK TIMUR</t>
  </si>
  <si>
    <t>JL PROF M YAMIN NO 42 KEL PANCOR KEC SELONG KAB LOMBOK TIMUR</t>
  </si>
  <si>
    <t>JL SULTAN HASANUDDIN KEL. LENENG KEC. PRAYA, KABUPATEN LOMBOK TENGAH, NUSA TENGGARA BARAT 83515</t>
  </si>
  <si>
    <t>JL. SESETAN NO. 281 LANTANG BEJUH SESETAN DENPASAR</t>
  </si>
  <si>
    <t>JL. IMAM BONJOL NO.21  DESA GERUNG UTARA KEC GERUNG</t>
  </si>
  <si>
    <t>JL DARUL HIKMAH DESA BAJUR KEC LABUAPI</t>
  </si>
  <si>
    <t xml:space="preserve">JL RAYA BENGKEL DESA BENGKEL KEC LABUAPI </t>
  </si>
  <si>
    <t>LINGKUNGAN KOTA BARU RT02/05 KEL,DALAM TALIWANG</t>
  </si>
  <si>
    <t>JL.LANG SESAT LINK.KOTA BARU RT001/005 KEL.DALAM KEC.TALIWANG KAB.SUMBAWA BARAT</t>
  </si>
  <si>
    <t>JL.GARUDA NO.53 RT001/003 KEL,LEMPEH KEC. SUMBAWA KAB. SUMBAWA BESAR</t>
  </si>
  <si>
    <t>JL. SOEKARNO HATTA PANE KOTA BIMA</t>
  </si>
  <si>
    <t>JL LINTAS SUMBAWA DESA TALABIU KEC WOHA KAB BIMA</t>
  </si>
  <si>
    <t>JL. GN SARI NO. 70 DENPASAR</t>
  </si>
  <si>
    <t>JL. RAYA PADONAN NO. 6 BR. DAMA KEL/DS. TIBUBENENG KUTA UTARA BADUNG</t>
  </si>
  <si>
    <t xml:space="preserve">JL. DARMAWANGSA NO. 195 KUTA SELATAN BADUNG KEL. BENOA KEC. KUTA SELATAN </t>
  </si>
  <si>
    <t xml:space="preserve">JL  SELAPARANG NO.40 KELURAHAN MAYURA KECAMATAN CAKRANEGARA KOTA MATARAM NUSA TENGGARA BARAT </t>
  </si>
  <si>
    <t>JL DIPENOGORO TELUK BETUNG UTARA BANDAR LAMPUNG</t>
  </si>
  <si>
    <t>JL. KAPASARI NO 67 SURABAYA</t>
  </si>
  <si>
    <t>JL. BABADAN RUKUN 5/27 SURABAYA</t>
  </si>
  <si>
    <t>JL. PUTRO AGUNG NO 60 F SURABAYA</t>
  </si>
  <si>
    <t>JL. RAJAWALI NO 68 A-B SURABAYA</t>
  </si>
  <si>
    <t>JL. MAYOR BISMO NO. 74 C-D KELURAHAN SEMAMPIR, KECAMATAN KOTA, KOTAMADYA KEDIRI JAWA TIMUR - 64121</t>
  </si>
  <si>
    <t>BUSINESS PARK 2, JL PANGLIMA SUDIRMAN NO. 11 PARE KEDIRI</t>
  </si>
  <si>
    <t>KOMPLEK RUKO BRAWIJAYA, JL BRAWIJAYA NO. 40 B-11 POCANAN KOTA KEDIRI</t>
  </si>
  <si>
    <t>JALAN BASUKI RAHMAD NOMOR 301 LINGKUNGAN SUMBER PAKEM KELURAHAN KRANJINGAN KECAMATAN SUMBERSARI KABUPATEN JEMBER</t>
  </si>
  <si>
    <t>JL RAMBIPUJI DESA BALUNG LOR KECAMATAN BALUNG KABUPATEN  JEMBER JAWA TIMUR, KODE POS 68161</t>
  </si>
  <si>
    <t>JALAN DR SOETOMO DUSUN KRAJAN RT 003 RW 004 DESA AJUNG KECAMATAN KALISAT KABUPATEN JEMBER</t>
  </si>
  <si>
    <t>JALAN GAJAH MADA NOMOR 137 LINGKUNGAN KIDUL PASAR DESA RAMBIPUJI KECAMATAN RAMBIPUJI KABUPATEN JEMBER</t>
  </si>
  <si>
    <t>JL DR WAHIDIN SH NO 464, KEL. RANDUAGUNG, KEC. KEBOMAS, KAB. GRESIK</t>
  </si>
  <si>
    <t>JL RAYA SEMBUNGAN KIDUL KEL. SEMBUNGAN KIDUL KEC. DUKUN KAB. GRESIK</t>
  </si>
  <si>
    <t>JL. M.H. THAMRIN NO 48, KEL. PEKAUMAN KEC. GRESIK KAB. GRESIK</t>
  </si>
  <si>
    <t>PERUM. ANGGREK MAS BLOK C-18 PAGERWOJO BUDURAN, SIDOARJO</t>
  </si>
  <si>
    <t>DESA DUKUHSARI RT 13 RW 07 KEC. JABON, SIDOARJO</t>
  </si>
  <si>
    <t>JL.DIPONEGORO NO.21,DESA SELOSARI, RT.002 RW.001, KAB MAGETAN</t>
  </si>
  <si>
    <t>JL.PANGLIMA SUDIRMAN, DS.MEJAYAN, KEC.MEJAYAN</t>
  </si>
  <si>
    <t>JL.MT.HARIYONO KEJURON KECAMATAN TAMAN KOTA MADIUN PROV JAWA TIMUR</t>
  </si>
  <si>
    <t>JL. MAYJEND. SUNGKONO MAGETAN</t>
  </si>
  <si>
    <t xml:space="preserve">JL RUKO SIMPANG SULFAT SELATAN PANDAN WANGI, KECAMATAN BLIMBING, KOTA MALANG, JAWA TIMUR </t>
  </si>
  <si>
    <t>JL SUMBERSARI NO 254 C</t>
  </si>
  <si>
    <t>JL PUNCAK BUROBUDUR KOTA MALANG</t>
  </si>
  <si>
    <t>TANDEM CABANG JL PANGLIMA SUDIRMAN 229 KEBONSARI KULON KANIGARAN 67214</t>
  </si>
  <si>
    <t>JL PANGLIMA SUDIRMAN NO. 229 PROBOLINGGO</t>
  </si>
  <si>
    <t>JL RAYA TIMUR NO 381 KARANGANYAR SUGIHAN JATIROGO TUBAN</t>
  </si>
  <si>
    <t>KRAJAN RT003 / RW009 DS SUGIHAN KEC JATIROGO KAB TUBAN
KAB TUBAN JAWA TIMUR</t>
  </si>
  <si>
    <t>DSN NGEMPLAK RT004 / RW003 DS BEJAGUNG  KEC SEMANDING KAB TUBAN
KAB TUBAN JAWA TIMUR</t>
  </si>
  <si>
    <t>DSN KRAJAN KELURAHAN JARIT KECAMATAN CANDIPURO KABUPATEN LUMAJANG</t>
  </si>
  <si>
    <t>JL ABU BAKAR NO.10 RT 001 RW 007 KELURAHAN DITOTRUNAN KECAMATAN LUMAJANG KABUPATEN LUMAJANG</t>
  </si>
  <si>
    <t>JL. GATOT SUBROTO NO. 48 A LINGKUNGAN KRAJAN RT. 02 RW. 03 DS. BULUSAN KEC. KALIPURO - BANYUWANGI</t>
  </si>
  <si>
    <t>TANDEM POS JL  WAHID HASYIM RUKO JINGGA NO .2 GENTENG -BANYUWANGI</t>
  </si>
  <si>
    <t>JL. KH. WAHID HASYIM RUKO BUMI MARON INDAH BLOK A.1 GENTENG - BANYUWANGI</t>
  </si>
  <si>
    <t>JL. ROGOJAMPI RT. 01 RW. 01 DS. SUKONATAR KEC. SRONO – BANYUWANGI</t>
  </si>
  <si>
    <t>JL. S PARMAN NO. 123 RT. 01 RW. 01 KEL. PAKIS - BANYUWANGI</t>
  </si>
  <si>
    <t>JL RAYA PACET KEC PACET KAB MOJOKERTO</t>
  </si>
  <si>
    <t xml:space="preserve"> JL. RAYA POLRES MOJOSARI DS MENANGGAL KEC MOJOSARI KAB MOJOKERTO</t>
  </si>
  <si>
    <t>JL. RAYA PASINAN 021/006 DESA JABON KEC MOJOANYAR KAB MOJOKERTO</t>
  </si>
  <si>
    <t xml:space="preserve"> JL. BENTENG PANCASILA, KEL. BALONGSARI. KEC. MAGERSARI. KOTA MOJOKERTO</t>
  </si>
  <si>
    <t xml:space="preserve">JL RAYA KARANGGENENG PACIRAN DESA BANJARWATI KEC PACIRAN </t>
  </si>
  <si>
    <t>JL RAYA BABAT JOMBANG DUSUN  KARANGASEM DESA KARANGKEMBANG KEC BABAT KAB LAMONGAN</t>
  </si>
  <si>
    <t>JL RUKO PERUMAHAN KUSUMA BANGSA BLOK A NO 4 JL KUSUMA BANGSA KEL TUMENGGUNGAN KEC LAMONGAN</t>
  </si>
  <si>
    <t>JL P SUDIRMAN RT 03 RW 01 DS.MEJUWET KEC.SUMBERREJO KAB.BOJONEGORO</t>
  </si>
  <si>
    <t>JL HOS COKROAMINOTO RT 36 RW 04 DS DANDER KEC DANDER BOJONEGORO</t>
  </si>
  <si>
    <t>JLN IMAM BONJOL SUMENEP</t>
  </si>
  <si>
    <t>JLN PURBA PAMEKASAN</t>
  </si>
  <si>
    <t>JL.DK GOGORJL.MENGANTI NO 18 RT.005 RW.002 KEL.JAJAR TUNGGAL KEC.WIYUNG KOTA SURABAYA</t>
  </si>
  <si>
    <t>JL.PULO WONOKROMO NO.297 KEL.WONOKROMO KEC.WONOKROMO KOTA.SURABAYA</t>
  </si>
  <si>
    <t xml:space="preserve">JL.KUTISARI SELATAN NO.72 RT.003 RW.003 KEL.KUTISARI KEC.TENGGILIS MEJOYO KOTA. SURABAYA </t>
  </si>
  <si>
    <t>JL.RUNGKUT ALANG-ALANG NO.53 KEL.KALIRUNGKUT KEC.RUNGKUT KOTA.SURABAYA</t>
  </si>
  <si>
    <t xml:space="preserve">DUSUN KRAJAN RT004 RW003 DESA TAMBAKREJO KEC.KRATON KAB.PASURUAN </t>
  </si>
  <si>
    <t xml:space="preserve">GONDANGLEGI RT001/RW011 CANGKRINGMALANG KEC.BEJI KAB.PASURUAN  </t>
  </si>
  <si>
    <t xml:space="preserve">DUSUN BESUK RT 003 RW 002 DESA TANGGULANGIN KEC.KEJAYAN KAB.PASURUAN </t>
  </si>
  <si>
    <t xml:space="preserve">JL.RAYA WARUNG DOWO RT001 RW001 DESA WARUNG DOWO KEC.POHJENTREK KAB.PASURUAN </t>
  </si>
  <si>
    <t>JL.BADER RT 003 RW 002 KEL.KALIREJO KEC.BANGIL KAB.PASURUAN</t>
  </si>
  <si>
    <t>JL. RAYA KEBONAGUNG - SUKODONO - SIDOARJO</t>
  </si>
  <si>
    <t>JL. PERKUTUT NO. 01 DSN. BANTENGAN RT.30 RW. 05 KEL. BARENG KRAJAN KEC.KRIAN KAB. SIDOARJO</t>
  </si>
  <si>
    <t>JL JENDERAL SUDIRMAN NO 283 SUMBERPUCUNG</t>
  </si>
  <si>
    <t>JL P SUDIRMAN 41 A DILEM KEPANJEN</t>
  </si>
  <si>
    <t>JL PANGLIMA SUDIRMAN NO 75 BLOK D3 TUREN</t>
  </si>
  <si>
    <t>JL JEMURSARI NO 81 JEMUR WONOSARI KEC WONOCOLO KOTA SURABAYA JAWA TIMUR 60237</t>
  </si>
  <si>
    <t>JALAN TANJUNG RT 01 RW 03 KEL.PAKUNDEN KEC.SUKOREJO KOTA BLITAR</t>
  </si>
  <si>
    <t>JL. LAKS. YOS SUDARSO 98 RT03 RW01 PAJU KEC. PONOROGO KAB. PONOROGO</t>
  </si>
  <si>
    <t>DI TEPI JL. AGUS SALIM DESA TANJUNGSARI KEC PACITAN KAB PACITAN</t>
  </si>
  <si>
    <t>JL. K. LEMAH DUWUR NO 39 RT/RW 001/007 PEJAGAN BANGKALAN</t>
  </si>
  <si>
    <t>JLN RAYA TONJUNG NO 13 TUNJUNG BURNEH</t>
  </si>
  <si>
    <t>JLN TUGU GG 3 NO 9 RT01/RW05 KEPATIHAN JOMBANG KEL. SAMBONGDUKUH KEC. JOMBANG KAB. JOMBANG</t>
  </si>
  <si>
    <t>DSN KLAMPISAN RT/RW 001/001 KEL SEGODOREJO  KEC SUMOBITO</t>
  </si>
  <si>
    <t>JLN BANDUNG JOGOROTO RT05/RW11 SUMBER SUKO  KEC JOGOROTO</t>
  </si>
  <si>
    <t>JL KH HASYIM ASHARI NO 02 RT/RW 004/002 KEL KALIWUNGU KEC JOMBANG</t>
  </si>
  <si>
    <t>JL. DHARMAHUSADA INDAH 75 - B RT 003 RW 09 KEL. MULYOREJO, KEC MULYOREJO , SURABAYA</t>
  </si>
  <si>
    <t xml:space="preserve">JL MANYAR KARTIKA NO VIII SURABAYA </t>
  </si>
  <si>
    <t>JL KARANG MENJANGAN NO 145B KEL MOJO KEC GUBENG SURABAYA</t>
  </si>
  <si>
    <t>RUKO SATELIT - JL RAYA SATELIT INDAH UTARA CN1-CN1A TANJUNGSARI SUKOMANUNGGAL SURABAYA 60187</t>
  </si>
  <si>
    <t>JL RAYA JARAK NO 60 KECAMATAN SAWAHAN  SURABAYA</t>
  </si>
  <si>
    <t>JL TANJUNGSARI NO 33 KEL. TANJUNGSARIKEC SUKOMANUNGGAL KOTA SURABAYA</t>
  </si>
  <si>
    <t>JL RAYA SIMO KALANAGAN BARU NO 5  SURABAYA</t>
  </si>
  <si>
    <t>JL RAYA BALONGSARI TAMA BLOK 6-D/09  SURABAYA</t>
  </si>
  <si>
    <t xml:space="preserve">JL RAYA SIMO REJO NO3  SURABAYA KEL SIMOMULYO KEC SUKOMANUNGGAL </t>
  </si>
  <si>
    <t>JL SIMOHILIR RAYA NO2 A/10</t>
  </si>
  <si>
    <t>JL. RAYA TRENGGALEK TULUNGAGUNG KM14 KEL. KENDALREJO KEC DURENAN KAB TRENGGALEK</t>
  </si>
  <si>
    <t>JL. DR SUTOMO 15 KEL. TERTEK TULUNGAGUNG</t>
  </si>
  <si>
    <t>JL. RAYA KARANGAN, KEL KARANGAN, KEC. KARANGAN KAB. TRENGGALEK</t>
  </si>
  <si>
    <t>JL. DR. SUTOMO NO 24. KEL TERTEK TULUNGAGUNG</t>
  </si>
  <si>
    <t xml:space="preserve">JL. BRIGJEN SOETRAN NO. RT001 RW001 DS. NGANTRU KEC/KAB TRENGGALEK </t>
  </si>
  <si>
    <t>JL  WAHID HASYIM 168 RUKO CROWN PLAZA KAV. 7 BONDOWOSO</t>
  </si>
  <si>
    <t>JL. SEMERU, MIMBAAN TENGAH, MIMBAAN, KEC. PANJI, KABUPATEN SITUBONDO, JAWA TIMUR 68323</t>
  </si>
  <si>
    <t>JL. DIPONEGORO, KOTAKULON, KEC. BONDOWOSO, KABUPATEN BONDOWOSO, JAWA TIMUR 68219</t>
  </si>
  <si>
    <t>RUKO PARAGON BLOK D NO 06 JL RAYA NGASINAN, KEPATIHAN, MENGANTI</t>
  </si>
  <si>
    <t>JL RAYA KRIKILAN, KEL. KRIKILAN, KEC. DRIYOREJO</t>
  </si>
  <si>
    <t>JL MARTOSUJONO RT 005 RW 002 PUNTEN, BUMIAJI KOTA BATU</t>
  </si>
  <si>
    <t>RUKO THE ORCHARD BLOK I 1 NO. 3,5,6 TAMAN DAYU KELURAHAN KARANG JATI KECAMATAN PANDAAN KABUPATEN PASURUAN</t>
  </si>
  <si>
    <t xml:space="preserve">JL GEMPOL -MOJOKERTO NO.58 BANDULAN KEJAPANAN GEMPOL PASURUAN </t>
  </si>
  <si>
    <t>JL AHMAD YANI NO. 31 KLUNCING PETUNGASRI PANDAAN</t>
  </si>
  <si>
    <t>JL. RAYA R.A. KARTINI RT 03 RW 04 KELURAHAN BULAKREJO KEC. TANJUNGANOM KAB. NGANJUK 64482</t>
  </si>
  <si>
    <t>JL. RAYA REJOSO, DESA TALANG KECAMATAN REJOSO, KABUPATEN NGANJUK. JAWA TIMUR 64453</t>
  </si>
  <si>
    <t>JL. IMAM BONJOL KELURAHAN GANUNG. KECAMATAN NGANJUK, KABUPATEN NGANJUK 64419</t>
  </si>
  <si>
    <t>TANDEM CABANG NGAWI JL  PANGLIMA SUDIRMAN 73A NGAWI, KEREK, MARGOMULYO, KECAMATAN NGAWI, KABUPATEN NGAWI, JAWA TIMUR KODE POS 63217</t>
  </si>
  <si>
    <t>JL RAYA NGAWI CEPU</t>
  </si>
  <si>
    <t>JL.RAYA THAMRIN RUKO STASIUN NO A01 KEL.NGAMARTO KEC.LAWANG KAB MALANG</t>
  </si>
  <si>
    <t>TANDEM CABANG MALANG 2 JL  RAYA SINGOSARI REGENCY BLOK A1-A2 PEGETAN SINGOSARI MALANG</t>
  </si>
  <si>
    <t>JL RAYA BUGIS SAPTORENGGO PAKIS KAB MALANG</t>
  </si>
  <si>
    <t>JL TUMAPEL BARAT RUKO TUMAPEK BARAT NO 3 KEL PAGENTAN KEC SINGOSARI KAB MALANG</t>
  </si>
  <si>
    <t>JL DI PANJAITAN BLOK 000 NO 29 RT 011 RW 004 KEL JITRA KECAMATAN TELUK SEGARA BENGKULU</t>
  </si>
  <si>
    <t>JL A YANI RUKO METAWAI KELURAHAN METAWAI KECAMATAN KOTA METAWAI KABUPATEN SUMBA TIMUR, NUSA TENGGARA 87116</t>
  </si>
  <si>
    <t>JLN. ELTARI RT/RW : 002/001 KEL. NAIKOTEN 1 KEC. KOTA RAJA KOTA KUPANG NTT</t>
  </si>
  <si>
    <t>JLN JENDRAL SUDIRMAN KEL KALABAHI TENGAH KEC TELUK MUTIARA KAB ALOR</t>
  </si>
  <si>
    <t>JL. ADAM MALIK NO 26 RT : 003 / RW : 001 KEL. BEIRAFU KEC. ATAMBUA BARAT KAB. BELU NTT</t>
  </si>
  <si>
    <t>KOMPLEKS PDAM,RT 013 RW 004KEL.WAE KELAMBU, KEC. KOMODO, KAB.MANGGARAI BARAT</t>
  </si>
  <si>
    <t>JL. KARTININ RT 00/RW 00, KEL. LAWIR, KEC. LANGKE REMBONG, KAB. MANGGARAI</t>
  </si>
  <si>
    <t>JL.YOS SOEDARSO RT001 RW002,KEL.TRIKORA,KEC.BAJAWA</t>
  </si>
  <si>
    <t>JLN.ACHMAD YANI, RT001 RW 09, KEC.ALOK TIMUR, KEL. WAIROTANG, KAB. SIKKA</t>
  </si>
  <si>
    <t>JL.BOUGENVILE UTARA,RT023 RW 008,KEL.PAU, KEC. LANGKE, KAB.MANGGARAI</t>
  </si>
  <si>
    <t xml:space="preserve"> JL. YOS SOEDARSO RT001 RW 002,KEL.TRIKORA,KEC.BAJAWA,KAB.NGADA</t>
  </si>
  <si>
    <t>JLN.SOEDIRMAN, RT001 RW 04, KEC.LARANTUKA, KEL. SAROTARI, KAB. FLOTIM</t>
  </si>
  <si>
    <t>JL KEBUN CENGKEH DESA BATUMERAH KECAMATAN SIRIMAU KOTA AMBON PROV MALUKU</t>
  </si>
  <si>
    <t xml:space="preserve">JL  TUANKU TAMBUSAI NO. 131 KELURAHAN TANGKERANG BARAT KECAMATAN MARPOYAN DAMAI D/H BUKIT RAYA PEKANBARU RIAU </t>
  </si>
  <si>
    <t>JL. JENDRAL SUDIRMAN TIMUR NO.49 RT.003 RW.006 WANAREJAN SELATAN TAMAN PEMALANG 52361</t>
  </si>
  <si>
    <t>KOMPLEK MAKRO BISNIS CENTRE NO A-8 RT 000 / RW 000,JLN GATOT SUBROTO KM 7.8, KELURAHAN LALANG, KECAMATAN MEDAN SUNGGAL, KODYA MEDAN, KODE POS : 20127</t>
  </si>
  <si>
    <t>JL RAYA SINGOSARI KAV 2-3 RT 002 RW 003 KELURAHAN CANDIRENGGO KECAMATAN SINGOSARI KABUPATEN MALANG JAWA TIMUR 65153</t>
  </si>
  <si>
    <t>JL. VETERAN NO. 79A KP SANGKAL PUTUNG KIDUL  RT. 002 RW. 011 KELURAHAN BARENG LOR, KECAMATAN KLATEN UTARA KAB. KLATEN JAW TENGAH 57438</t>
  </si>
  <si>
    <t>JL.GERILYAWAN ABEPURA KECAMATAN JEMKEY, ABEPURA, AWIYO, KOTA JAYAPURA, PAPUA 99351</t>
  </si>
  <si>
    <t>JL. RAYA ARGAPURA MISSI</t>
  </si>
  <si>
    <t>JL. BRAWIJAYA RT.002 RW.006  KEL. KELAPA LIMA KEC. MARAUKE PROV. PAPUA</t>
  </si>
  <si>
    <t>JL. RAYA NIMBOKRANG KEC NIMBOKRANG KABUPATEN JAYAPURA</t>
  </si>
  <si>
    <t>JL.MAMBRUK NO 1 ARSO 2</t>
  </si>
  <si>
    <t>4857+QQH, JL. BASUKI RAHMAT, SAWAGUMU, KEC. SORONG UTARA, KOTA SORONG, PAPUA BAR. 98412, INDONESIA</t>
  </si>
  <si>
    <t>TANDEM POS AIMAS JL NUSA INDAH,  MARIYAI, DISTRIK MARIAT, KABUPATEN SORONG, PAPUA BARAT, KODE POS 98415</t>
  </si>
  <si>
    <t>JL S. KAMUNDAN KELURAHAN MALASILEN KECAMATAN SORONG UTARA KAB SORONG PROV PAPUA BARAT</t>
  </si>
  <si>
    <t>JL NUSA INDAH,  MARIYAI, DISTRIK MARIAT, KABUPATEN SORONG, PAPUA BARAT, KODE POS 98415</t>
  </si>
  <si>
    <t>JL ARFAK KELURAHAN SORONG, KECAMATAN KAMPUNG BARU, KOTA SORONG</t>
  </si>
  <si>
    <t xml:space="preserve">JLN ANGKASA MULYONO AMBAN, MANOKWARI PAPUA BARAT </t>
  </si>
  <si>
    <t>JL MANDALA KELURAHAN BUMI WONOREJO</t>
  </si>
  <si>
    <t>JLN ANGKASA MULYONO AMBAN LOKASI DIDEPAN APOTIK RAPHA</t>
  </si>
  <si>
    <t>JL PENDIDIKAN</t>
  </si>
  <si>
    <t>JL A YANI RT 002 KODE POS 99910</t>
  </si>
  <si>
    <t>JL HASANUDDIN RUKO BENTUK U SAMPING GRAPARI, KAMORO JAYA, DISTRIK MIMIKA BARU, KABUPATEN MIMIKA PROV PAPUA</t>
  </si>
  <si>
    <t>RUKO SECTION ONE JL RUNGKUT INDUSTRI SURABAYA KELURAHAN KENDANGSARI KECAMATAN TENGGILIS MEJOYO SURABAYA</t>
  </si>
  <si>
    <t>JL PERTAHANAN DESA PATUMBAK KAMPUNG KEC. PATUMBAK DELI SERDANG</t>
  </si>
  <si>
    <t>JL DUSUN IV / MUSY. D DESA SAENTIS KECAMATAN PERCUT SEI TUAN KAB. DELI SERDANG</t>
  </si>
  <si>
    <t>JL PASAR 7 DSN VIII SIMPANG JODOH TEMBUNG</t>
  </si>
  <si>
    <t>JL MENTENG RAYA NO.19 KELURAHAN BINJAI KECAMATAN MEDAN DENAI</t>
  </si>
  <si>
    <t>POS CIBADAK</t>
  </si>
  <si>
    <t>CENTRAL REMEDIAL SUMSEL</t>
  </si>
  <si>
    <t>JL. BATU AMPAR II NO 5 , RT 08/03, BATU AMPAR KRAMAT JATI JAKARTA TIMUR</t>
  </si>
  <si>
    <t>JL RAYA KLP DUA WETAN NO. 1 RT07. RW01. KELAPA DUA WETAN, CIRACAS JAKARTA TIMUR</t>
  </si>
  <si>
    <t>JL. MOH TOHA, NO. 30B, PAMULANG TIMUR, TANGERANG SELATAN</t>
  </si>
  <si>
    <t xml:space="preserve">WANASARI CIBITUNG BEKASI JAWA BARAT </t>
  </si>
  <si>
    <t>JL JAMIN GINTING KM 10.5 NO 92 KELURAHAN MANGGA KECAMATAN MEDAN JOHOR KOTA MEDAN</t>
  </si>
  <si>
    <t>JL. TEMON NO. 84 RT. 05 RW. 02 KEL. 27 ILIR KEC. ILIR BARAT DUA PALEMBANG</t>
  </si>
  <si>
    <t>JLN. JENDRAL SUDIRMAN NO. DESA AEK KANOPAN KEC. KUALUH HULU KAB. LABUHANBATU UTARA</t>
  </si>
  <si>
    <t>JL. PALEMBANG-JAMBI KM 204 DESA SRIMAJU KEC BAYUNG LENCIR RT 12 RW01, KABUPATEN MUSI BANYUASIN, SUMATERA SELATAN</t>
  </si>
  <si>
    <t>JL. LAMREUNG KEC KRUENG BARONA JAYA KABUPATEN ACEH BESAR</t>
  </si>
  <si>
    <t>JLN MEDAN BANDA ACEH KOTA PANTON LABU KEC TANAH JAMBO AYE KAB ACEH UTARA ACEH KODE POS 24395</t>
  </si>
  <si>
    <t>JLN MEDAN BANDA ACEH KEUDE SAMPOYNIET KEC BAKTIYA BARAT ACEH UTARA</t>
  </si>
  <si>
    <t>JL TUANKU TAMBUSAI PASIR PUTIH PEMATANG BERANGAN PASIR PENGARAIAN</t>
  </si>
  <si>
    <t>JL  JEND SUDIRMAN RT/RW:10/04, KEC: TANJUNG PANDAN, KAB: BELITUNG , PROV: BANGKA BELITUNG (33472)</t>
  </si>
  <si>
    <t>JL KARANG BOLONG SIMBARWARINGIN TRIMURJO LAMPUNG TENGAH</t>
  </si>
  <si>
    <t>JL. RAYA PASAR KARANG PUCUNG RT001 RW001 KEL. KARANG PUCUNG KEC.KATIBUNG KAB. LAMPUNG SELATAN</t>
  </si>
  <si>
    <t>PASAR GUNUNG TUA KEC PADANG BOLAK KAB PADANG LAWAS UTARA</t>
  </si>
  <si>
    <t>JL JEND SUDIRMAN RT 009 RW 006 KROYA CILACAP</t>
  </si>
  <si>
    <t xml:space="preserve">TANDEM CABANG JL  M SOHOR NO.17 A KELURAHAN AKCAYA KECAMATAN PONTIANAK KOTA KOTA PONTIANAK </t>
  </si>
  <si>
    <t>JL. PEMUDA DUSUN TUNGKUL KECAMATAN NGABANG KABUPATEN LANDAK  RT.02  RW.011  KODE POS 79357</t>
  </si>
  <si>
    <t>JL. GAJAH MADA SP2 DUSUN KALIBAMBANG KEC. AIR UPAS</t>
  </si>
  <si>
    <t>JL YOS SUDARSO IV RT,012 RW,003 KELURAHAN TELUK LINGGA SANGATTA UTARA</t>
  </si>
  <si>
    <t>JL. JENDRAL SUDIRMAN KEL. AMBEKAERI KEC. UNAAHA KAB KONAWE</t>
  </si>
  <si>
    <t>JL. S. PARMAN KEL BESUSU TENGAH KEC PALU TIMUR KAB PALU SULTENG</t>
  </si>
  <si>
    <t>TANDEM POS WEDA DUSUN DESA NURWEDA KEC WEDA KAB HALMAHERA TENGAH</t>
  </si>
  <si>
    <t>SANGGO DESA TANAK KAKAN KEC SAKRA BARAT</t>
  </si>
  <si>
    <t>JL RADEN PUGUH DUSUN SINGASARI PUYUNG KEL. PUYUNG KEC. JONGGAT KABUPATEN LOMBOK TENGAH NUSA TENGGARA BARAT 83561</t>
  </si>
  <si>
    <t>JL. A YANI DESA. KUPANG RT.02 RW.04 KEC. JETIS, KAB. MOJOKERTO</t>
  </si>
  <si>
    <t>JLN RAYA BANYUAJUH KAMAL BANGKALAN KEL BANYUAJUH KEC KAMAL KAB BANGKALAN</t>
  </si>
  <si>
    <t>JL. KALIJUDAN NO 144 SURABAYA KEL KALIJUDAN KEC PACAR KEMBANG SURABAYA</t>
  </si>
  <si>
    <t>JL RAYA DUKUH KUPANG BARAT XX NO 35  SURABAYA KEL DUKUH KUPANG KEC DUKUH PAKIS KOTA SURABAYA</t>
  </si>
  <si>
    <t>KEL. OEBUFU RT : 021 RW. 005 KEC. OEBOBO KOTA KUPANG NTT</t>
  </si>
  <si>
    <t>JL KOL H BURLIAN 12-13 RT. 007 RW. 003 KEL SUKARAMI KEC SUKARAMI KOTA PALEMBANG</t>
  </si>
  <si>
    <t>JL RAKYAT NO.144 KEL.TEGAL REJO KEC. MEDAN PERJUANGAN KOTA MEDAN</t>
  </si>
  <si>
    <t>JL  BESAR MEDAN TEMBUNG KOMPLEK MEGA CITY BLOK B NO.07/08 
KEL. TEMBUNG KEC. PERCUT SEI TUAN KAB. DELI SERDANG 
PROV. SUMUT - 20371</t>
  </si>
  <si>
    <t>JL DENAI NO.12 MEDAN KEL. TEGAL SARI 1 KEC. MEDAN AREA KOTA MEDAN</t>
  </si>
  <si>
    <t>CIPINANG MUARA KECAMATAN JATINEGARA</t>
  </si>
  <si>
    <t>KELURAHAN PONDOK BAMBU KECAMATAN DUREN SAWIT JAKARTA TIMUR</t>
  </si>
  <si>
    <t>KECAMATAN MATRAMAN</t>
  </si>
  <si>
    <t>KEL ANYER KEC ANYER KAB SERANG</t>
  </si>
  <si>
    <t>KEC CIPONDOH</t>
  </si>
  <si>
    <t xml:space="preserve">PABUARAN </t>
  </si>
  <si>
    <t>KEL. PANUNGGANGAN UTARA KEC. PINANG</t>
  </si>
  <si>
    <t>KEC. SERPONG UTARA</t>
  </si>
  <si>
    <t>KEL. CIPONDOH KEC. CIPONDOH KOTA TANGERANG - BANTEN, 15148</t>
  </si>
  <si>
    <t>KEDUNG HALANG</t>
  </si>
  <si>
    <t xml:space="preserve">KEL KATULAMPA KEC BOGOR TIMUR  </t>
  </si>
  <si>
    <t xml:space="preserve">KEL. TANAH BARU KEC. BOGOR UTARA </t>
  </si>
  <si>
    <t>KELURAHAN TEGAL GUNDIL KECAMATAN BOGOR UTARA</t>
  </si>
  <si>
    <t>KEC. CILODONG DEPOK</t>
  </si>
  <si>
    <t>KECAMATAN BEJI, KOTA DEPOK,</t>
  </si>
  <si>
    <t>GROGOL UTARA / KEBAYORAN LAMA</t>
  </si>
  <si>
    <t>KECAMATAN KEMBANGAN, KOTA JAKARTA BARAT</t>
  </si>
  <si>
    <t>KECAMATAN SAGARANTEN</t>
  </si>
  <si>
    <t>KELURAHAN WARUDOYONG KECAMATAN WARUDOYONG KOTA SUKABUMI</t>
  </si>
  <si>
    <t>KELURAHAN BENTENG KECAMATAN WARUDOYONG</t>
  </si>
  <si>
    <t>KEL.DUREN JAYA KEC.BEKASI TIMUR</t>
  </si>
  <si>
    <t>KEL. MEKARSARI KEC. TAMBUN SELATAN</t>
  </si>
  <si>
    <t>TAMBUN SELATAN</t>
  </si>
  <si>
    <t>MEDAN SATRIA</t>
  </si>
  <si>
    <t>KEC.TAMBUN UTARA</t>
  </si>
  <si>
    <t>KEC.RAWALUMBU KOTA BEKASI JAWA BARAT</t>
  </si>
  <si>
    <t>PUSEURJAYA, TELUKJAMBE TIMUR</t>
  </si>
  <si>
    <t>KEL ADIARSA TIMUR KEC KARAWANG TIMUR KAB KARAWANG</t>
  </si>
  <si>
    <t>KEC TELUKJAMBE BARAT</t>
  </si>
  <si>
    <t>KEC.KLARI KAB.KARAWANG</t>
  </si>
  <si>
    <t xml:space="preserve"> KEL. SUKARAYA KEC. KARANGBAHAGIA</t>
  </si>
  <si>
    <t>CIKARANG UTARA KAB. BEKASI</t>
  </si>
  <si>
    <t>LARANGAN ,TANGERANG</t>
  </si>
  <si>
    <t>PONDOK AREN, TANGSEL  BANTEN 15224</t>
  </si>
  <si>
    <t>KEC KALIDERES</t>
  </si>
  <si>
    <t>KEL KAPUK KEC CENGKARENG JAKARTA BARAT</t>
  </si>
  <si>
    <t>KAMAL/KALIDERES</t>
  </si>
  <si>
    <t>KETAPANG CIPONDOH</t>
  </si>
  <si>
    <t>KECAMATAN CIBODAS</t>
  </si>
  <si>
    <t xml:space="preserve"> RANCA KALAPA</t>
  </si>
  <si>
    <t>KELURAHAN PRIUK KECAMATAN JATIUWUNG</t>
  </si>
  <si>
    <t>SEPATAN TANGERANG (15530)</t>
  </si>
  <si>
    <t>KEL SINDANG PANON KEC SINDANG JAYA</t>
  </si>
  <si>
    <t>PASAR REBO</t>
  </si>
  <si>
    <t>JAGAKARSA JAKARTA SELATAN</t>
  </si>
  <si>
    <t>PASAR MINGGU/RAGUNAN</t>
  </si>
  <si>
    <t>PASAR MINGGU JAKARTA SELATAN</t>
  </si>
  <si>
    <t>KEC PABUARAN</t>
  </si>
  <si>
    <t>KEC BAROS KAB BAROS</t>
  </si>
  <si>
    <t>KEC SERANG KOTA SERANG</t>
  </si>
  <si>
    <t>KEL PASIR JAYA KEC CIKUPA</t>
  </si>
  <si>
    <t xml:space="preserve"> KEL TIGARAKSA, KEC TIGARAKSA, KAB TANGERANG</t>
  </si>
  <si>
    <t>DES BOJONG KULUR KEC GUNUNG PUTRI 16968</t>
  </si>
  <si>
    <t>KEC. JATISAMPURNA KOTA BEKASI</t>
  </si>
  <si>
    <t>KEC CILEUNGSI KAB.BOGOR</t>
  </si>
  <si>
    <t>WANAHERANG/GUNUNG PUTRI</t>
  </si>
  <si>
    <t xml:space="preserve">KELURAHAN CITEUREUP </t>
  </si>
  <si>
    <t>KEC CILEUNGSI KABUPATEN BOGOR 16820</t>
  </si>
  <si>
    <t>KOJA</t>
  </si>
  <si>
    <t xml:space="preserve"> KEC TANJUNG PRIOK KEL PAPANGGO</t>
  </si>
  <si>
    <t xml:space="preserve">SEMPER TIMUR CILINCING </t>
  </si>
  <si>
    <t>KEL. GEMPOL KEC. BANYUSARI KAB. KARAWANG JAWA BARAT.</t>
  </si>
  <si>
    <t xml:space="preserve">KEC. CILAMAYA WETAN KAB. KARAWANG JAWA BARAT </t>
  </si>
  <si>
    <t xml:space="preserve">KEC. KOTA BARU KAB. KARAWANG JAWA BARAT </t>
  </si>
  <si>
    <t>KEL. PUSPASARI KEC. CITEUREUP</t>
  </si>
  <si>
    <t xml:space="preserve">KEL. SUKAHATIT KEC.CIBINONG </t>
  </si>
  <si>
    <t>KEL. KARANG ASEM BARAT KEC. CITEUREUP</t>
  </si>
  <si>
    <t xml:space="preserve"> PANENJOAN KEC CARENANG</t>
  </si>
  <si>
    <t>KEL KIBIN KEC KIBIN</t>
  </si>
  <si>
    <t>KEC KIBIN SERANG</t>
  </si>
  <si>
    <t>KEC TIRTAYASA,KAB SERANG</t>
  </si>
  <si>
    <t>KEC CIKANDE KAB SERANG</t>
  </si>
  <si>
    <t>CIBUBUR/CIRACAS</t>
  </si>
  <si>
    <t>CEMPAKA PUTIH/CIPUTAT TIMUR</t>
  </si>
  <si>
    <t>PD CABE ILIR, PAMULANG</t>
  </si>
  <si>
    <t>KEL SAWANGAN, KEC SAWANGAN</t>
  </si>
  <si>
    <t>KEL PONDOK PETIR KEC BOJONGSARI</t>
  </si>
  <si>
    <t xml:space="preserve"> KEC. PESANGGRAHAN,</t>
  </si>
  <si>
    <t>KEL. JATIMURNI KEC. PONDOK MELATI</t>
  </si>
  <si>
    <t>JATIMAKMUR PONDOK GEDE</t>
  </si>
  <si>
    <t>JATI BENING PONDOK GEDE</t>
  </si>
  <si>
    <t>KEL LUBANG BUAYA /CIPAYUNG</t>
  </si>
  <si>
    <t>KEL. JATI RAHAYU KEC. PONDOK GEDE</t>
  </si>
  <si>
    <t>KEC MALINGPING</t>
  </si>
  <si>
    <t>DESA GUNUNG KENCANA KEC GUNUNG KENCANA</t>
  </si>
  <si>
    <t>MUARA CIUJUNG</t>
  </si>
  <si>
    <t>DESA HAUR GAJRUG KEC CIPANAS</t>
  </si>
  <si>
    <t xml:space="preserve">KEL. KEBALEN KEC.BABELAN KAB. BEKASI </t>
  </si>
  <si>
    <t>BEKASI UTARA</t>
  </si>
  <si>
    <t>PAGELARAN</t>
  </si>
  <si>
    <t>KRUKUT LIMO DEPOK</t>
  </si>
  <si>
    <t>KECAMATAN TANGGEUNG KAB CIANJUR</t>
  </si>
  <si>
    <t>SURADE/SURADE</t>
  </si>
  <si>
    <t>KEC, SETU  TANGERANG SELATAN</t>
  </si>
  <si>
    <t>KEC.PAGEDANGAN</t>
  </si>
  <si>
    <t>KECAMATAN LEGOK KABUPATEN TANGERANG</t>
  </si>
  <si>
    <t>KRUKUT/TAMAN SARI</t>
  </si>
  <si>
    <t xml:space="preserve"> PETAMBURAN</t>
  </si>
  <si>
    <t>KEL KAPUK MUARA . KEC PENJARINGAN. JAKARTA UTARA</t>
  </si>
  <si>
    <t>KEL DURI SELATAN KEC TAMBORA</t>
  </si>
  <si>
    <t>PULO GEBANG CAKUNG</t>
  </si>
  <si>
    <t>RAWA TERATE CAKUNG</t>
  </si>
  <si>
    <t>CIBITUNG WANASARI</t>
  </si>
  <si>
    <t>CIBITUNG</t>
  </si>
  <si>
    <t>KEC KEDUNGWARINGIN KAB BEKASI</t>
  </si>
  <si>
    <t>KELURAHAN CIBUAYA KECAMATAN CIBUAYA</t>
  </si>
  <si>
    <t>KEC TEMPURAN KAB KARAWANG</t>
  </si>
  <si>
    <t>KEL.GANDUL KEC.CINERE DEPOK</t>
  </si>
  <si>
    <t>LEBAK BULUS,CILANDAK</t>
  </si>
  <si>
    <t>DESA PARUNG KEC PARUNG</t>
  </si>
  <si>
    <t xml:space="preserve">KEL. RENGED KEC. KRESEK </t>
  </si>
  <si>
    <t>KEC. BALARAJA</t>
  </si>
  <si>
    <t>KEL BOJONGNANGKA KEC KELAPA DUA</t>
  </si>
  <si>
    <t>BINONG, CURUG</t>
  </si>
  <si>
    <t>DESA  PASIR SARI KEC  CIKARANG SELATAN</t>
  </si>
  <si>
    <t>DESA JAYASAMPURNA KEC SERANGBARU KAB BEKASI</t>
  </si>
  <si>
    <t>KEC CIKARANG SELATAN KAB BEKASI</t>
  </si>
  <si>
    <t>CIBURUY CIGOMBONG</t>
  </si>
  <si>
    <t>KEC CIAWI</t>
  </si>
  <si>
    <t>CICURUG SUKABUMI</t>
  </si>
  <si>
    <t>KEC MEDAN SUNGGAL KODYA MEDAN</t>
  </si>
  <si>
    <t>KEC MEDAN TUNTUNGAN KODYA MEDAN</t>
  </si>
  <si>
    <t>KECAMATAN MEDAN JOHOR</t>
  </si>
  <si>
    <t>KEC MEDAN SELAYANG KODYA MEDAN</t>
  </si>
  <si>
    <t>KEL DWIKORA KEC MEDAN HELVETIA</t>
  </si>
  <si>
    <t>KECAMATAN ILIR BARAT I PALEMBANG</t>
  </si>
  <si>
    <t>KELURAHAN 20 ILIR KECAMATAN ILIR TIMUR 1</t>
  </si>
  <si>
    <t>DESA JATIWANGI KEC CIKARANG</t>
  </si>
  <si>
    <t>PENURUNAN BENGKULU</t>
  </si>
  <si>
    <t>KEL PASAR MULIA KEC PASAR MANNA</t>
  </si>
  <si>
    <t>KEC SUKARAJA BENGKULU</t>
  </si>
  <si>
    <t>SUKARAME</t>
  </si>
  <si>
    <t>WAYHALIM</t>
  </si>
  <si>
    <t>SUMBER REJO KEMILING BANDAR LAMPUNG 35151</t>
  </si>
  <si>
    <t>TANJUNG KARANG BARAT BANDAR LAMPUNG</t>
  </si>
  <si>
    <t xml:space="preserve"> JATI AGUNG LAMPUNG SELATAN </t>
  </si>
  <si>
    <t>TELUK BETUNG SELATAN LAMPUNG</t>
  </si>
  <si>
    <t xml:space="preserve"> LAMPUNG SELATAN</t>
  </si>
  <si>
    <t>TOBEK GODANG</t>
  </si>
  <si>
    <t xml:space="preserve"> KECAMATAN TANJUNG PURA</t>
  </si>
  <si>
    <t>KEL PEKAN SELESAI KEC SELESAI</t>
  </si>
  <si>
    <t>KECAMATAN STABAT KAB LANGKAT SUMATERA UTARA</t>
  </si>
  <si>
    <t>SIANTAR SELATAN</t>
  </si>
  <si>
    <t>KECAMATAN BANDAR KABUPATEN SIMALUNGUN</t>
  </si>
  <si>
    <t>KEC. TAPIAN DOLOK KEL. SINAKSAK</t>
  </si>
  <si>
    <t>KEC. TANAH JAWA KEL. PEMATANG TANAH JAWA</t>
  </si>
  <si>
    <t>KEL. REJOSARI MATARAM, KEC. SEPUTIH MATARAM</t>
  </si>
  <si>
    <t>KEL.YUKUM JAYA, KEC. TERBANGGI BESAR.</t>
  </si>
  <si>
    <t>KEC.TULANG BAWANG TENGAH, KAB.TULANG BAWANG BARAT</t>
  </si>
  <si>
    <t>KEL. RUKTI HARJO, KEC. SEPUTIH RAMAN</t>
  </si>
  <si>
    <t>KAB. LABUHAN BATU SELATAN</t>
  </si>
  <si>
    <t>KEC. AEK KUO KAB. LABUHAN BATU UTARA</t>
  </si>
  <si>
    <t>KEL. AEK KANOPAN KEC. KUALUH HULU</t>
  </si>
  <si>
    <t>KEL. EMPLASMEN KEC. BILAH HULU</t>
  </si>
  <si>
    <t>DESA KOTA PINANG KEC. KOTA PINANG</t>
  </si>
  <si>
    <t>AIR JAMBAN, MANDAU</t>
  </si>
  <si>
    <t>KANDIS, SIAK</t>
  </si>
  <si>
    <t>KEL. SEI PAKNING, KEC. BUKIT BATU</t>
  </si>
  <si>
    <t>KEC.DUMAI TIMUR KOTA DUMAI, RIAU</t>
  </si>
  <si>
    <t>KECAMATAN BENGKALIS - BENGKALIS PROV RIAU</t>
  </si>
  <si>
    <t>KEC. TEBING TINGGI - RIAU</t>
  </si>
  <si>
    <t>JELUTUNG</t>
  </si>
  <si>
    <t>KENALI BESAR KEC ALAM BARAJO</t>
  </si>
  <si>
    <t>KEL TALANG BAKUNG KEC JAMBI SELATAN KOTA JAMBI</t>
  </si>
  <si>
    <t>KEC. LUBUK BEGALUNG KOTA PADANG</t>
  </si>
  <si>
    <t xml:space="preserve"> AMPANG KEC KURANJI</t>
  </si>
  <si>
    <t xml:space="preserve"> KEL. SUNGAI SAPIH KEC. KURANJI </t>
  </si>
  <si>
    <t>SENDANG SARI</t>
  </si>
  <si>
    <t xml:space="preserve"> KEC DATUK BANDAR TANJUNG BALAI.</t>
  </si>
  <si>
    <t>KEC PULAU RAKYAT ASAHAN</t>
  </si>
  <si>
    <t>KEC. TANJUNG BALAI SELATAN TANJUNG BALAI</t>
  </si>
  <si>
    <t>KEC AIR PUTIH</t>
  </si>
  <si>
    <t>KEL MEKAR SARI,KEC PULAU RAKYAT ASAHAN</t>
  </si>
  <si>
    <t xml:space="preserve"> KEC SEKAYU, KAB MUSI BANYUASIN</t>
  </si>
  <si>
    <t xml:space="preserve"> KEC BANYUASIN III BANYUASIN</t>
  </si>
  <si>
    <t>KELURAHAN BALAI AGUNG</t>
  </si>
  <si>
    <t xml:space="preserve">BAYUNG LENCIR </t>
  </si>
  <si>
    <t>KEC. SUNGAI LILIN</t>
  </si>
  <si>
    <t>KELURAHAN BETUNG KECAMATAN BETUNG, KAB BANYUASIN</t>
  </si>
  <si>
    <t xml:space="preserve">KEL BABAT KEC BABAT TOMAN </t>
  </si>
  <si>
    <t xml:space="preserve"> BATANG CENAKU.</t>
  </si>
  <si>
    <t>KABUPATEN INDRAGIRI HULU PROV RIAU</t>
  </si>
  <si>
    <t>KECAMATAN SEBERIDA KABUPATEN INDRAGIRI HULU PROV RIAU</t>
  </si>
  <si>
    <t>SEKIP HULU RENGAT</t>
  </si>
  <si>
    <t>BATAM KOTA</t>
  </si>
  <si>
    <t>RANAI</t>
  </si>
  <si>
    <t>RANAI/BUNGARAN TIMUR</t>
  </si>
  <si>
    <t>KEC. NONGSA KEL. BATU BESAR</t>
  </si>
  <si>
    <t>KELURAHAN TELUK TERING KECAMATAN BATAM KOTA KOTA BATAM</t>
  </si>
  <si>
    <t>SUNGAI LAKAM</t>
  </si>
  <si>
    <t>MEUREUDU</t>
  </si>
  <si>
    <t>ANEUK GALONG BARU</t>
  </si>
  <si>
    <t>KECAMATAN SAKTI KABUPATEN PIDIE</t>
  </si>
  <si>
    <t>KOTA SIGLI KAB PIDIE</t>
  </si>
  <si>
    <t xml:space="preserve"> KABUPATEN PIDIE JAYA PROVINSI ACEH</t>
  </si>
  <si>
    <t xml:space="preserve"> KEC BAITURAHMAN KOTA BANDA ACEH</t>
  </si>
  <si>
    <t>AUR BIRUGO</t>
  </si>
  <si>
    <t xml:space="preserve"> KEC LUBUK PAKAM. DELI SERDANG</t>
  </si>
  <si>
    <t>KEC TEBING TINGGI KOTA. KOTA TEBING TINGGI (20631)</t>
  </si>
  <si>
    <t>SEI REMPAH</t>
  </si>
  <si>
    <t>KOTA PANTON LABU</t>
  </si>
  <si>
    <t>KEC BAKTIYA BARAT ACEH UTARA</t>
  </si>
  <si>
    <t xml:space="preserve"> KEC IDI RAYEUK KAB ACEH TIMUR</t>
  </si>
  <si>
    <t>KEC INDRA MAKMUR</t>
  </si>
  <si>
    <t>KECAMATAN  KEPENUHAN KABUPATEN ROKAN HULU</t>
  </si>
  <si>
    <t xml:space="preserve"> KEC. TAPUNG KEL. GADING SARI </t>
  </si>
  <si>
    <t>RAMBAH,PASIR PANGARAIAN</t>
  </si>
  <si>
    <t>KEC LANGSA KOTA KEL GAMPUNG TEUNGOH</t>
  </si>
  <si>
    <t>KECAMATAN BEBESAN</t>
  </si>
  <si>
    <t>SUNGAI LUAR BATANG TUAKA</t>
  </si>
  <si>
    <t>KEMPES</t>
  </si>
  <si>
    <t>TEMBILAHAN KOTA</t>
  </si>
  <si>
    <t xml:space="preserve"> DESA TUGUMULYO</t>
  </si>
  <si>
    <t>BATUMARTA</t>
  </si>
  <si>
    <t>MULYA KAB OKU TIMUR</t>
  </si>
  <si>
    <t>MUARA DUA OKU SELATAN</t>
  </si>
  <si>
    <t>RANGKUI</t>
  </si>
  <si>
    <t xml:space="preserve">KEL SEMABUNG BARU KEC GIRIMAYA </t>
  </si>
  <si>
    <t xml:space="preserve"> KEL: BARU, KEC : MANGGAR</t>
  </si>
  <si>
    <t>TELADAN,TOBOALI</t>
  </si>
  <si>
    <t>KEL : ARUNG DALAM. KEC : KOBA</t>
  </si>
  <si>
    <t>PANGKALLALANG TJ PANDAN</t>
  </si>
  <si>
    <t>KEC. TANJUNG RAJA KAB. OGAN ILIR</t>
  </si>
  <si>
    <t>KEL JUA JUA KEC KAYU AGUNG</t>
  </si>
  <si>
    <t xml:space="preserve"> KEL INDALAYA INDAH KEC INDRALAYA </t>
  </si>
  <si>
    <t>TANJUNG UCANG, BATUAJI</t>
  </si>
  <si>
    <t>AIR RAJA</t>
  </si>
  <si>
    <t>KEL SUNGAI LANGKAI KEC SAGULUNG</t>
  </si>
  <si>
    <t>KEC. LAWANG KIDUL KAB. MUARA ENIM</t>
  </si>
  <si>
    <t>KECAMATAN LAHAT, KABUPATEN LAHAT 31413</t>
  </si>
  <si>
    <t>SIMPANG EMPAT KAB. PALI</t>
  </si>
  <si>
    <t>BANGUN JAYA,PAGAR ALAM</t>
  </si>
  <si>
    <t>LEBONG TENGAH</t>
  </si>
  <si>
    <t>KEL TEMPEL REJO KEC CURUP SELATAN</t>
  </si>
  <si>
    <t>KEC. MEGANG SAKTI KAB. MUSI RAWAS</t>
  </si>
  <si>
    <t>KAB KEPAHIANG PROV BENGKULU</t>
  </si>
  <si>
    <t>KECAMATAN LUBUK LINGGAU TIMUR I - KOTA LUBUK LINGGAU</t>
  </si>
  <si>
    <t xml:space="preserve"> KEL. SUNGAI APIT KEC. SUNGAI APIT </t>
  </si>
  <si>
    <t>KAMPUNG REMPAK KECAMATAN SIAK KABUPATEN SIAK</t>
  </si>
  <si>
    <t>KABUPATEN MUKO MUKO, PROVINSI BENGKULU</t>
  </si>
  <si>
    <t>KEC.KOTA MUKOMUKO KABUPATEN MUKOMUKO</t>
  </si>
  <si>
    <t>KABUPATEN BENER MERIA ACEH TENGAH</t>
  </si>
  <si>
    <t xml:space="preserve">SIMPANG BANDA SAKTI </t>
  </si>
  <si>
    <t>MNS TEUNGOH KECAMATAN LHOKSUKON</t>
  </si>
  <si>
    <t xml:space="preserve"> KEL LINGKUANG AUA KEC PASAMAN</t>
  </si>
  <si>
    <t xml:space="preserve">LEMBAH MELINTANG </t>
  </si>
  <si>
    <t>KEL LINGKUANG AUA KEC PASAMAN</t>
  </si>
  <si>
    <t>TIGALINGGA</t>
  </si>
  <si>
    <t>KETAREN</t>
  </si>
  <si>
    <t>JUJUHAN</t>
  </si>
  <si>
    <t xml:space="preserve"> KEC. PELEPAT ILIR, KAB. BUNGO</t>
  </si>
  <si>
    <t>TJ GEDANG,PASAR MUARA BUNGO</t>
  </si>
  <si>
    <t xml:space="preserve"> KEC. NALO TANTAN KAB, MERANGIN</t>
  </si>
  <si>
    <t>KEC. PAMENANG</t>
  </si>
  <si>
    <t>KEL KURIPAN KEC KOTA AGUNG KAB TANGGAMUS</t>
  </si>
  <si>
    <t>KEL PRINGSEWU TIMUR KEC PRINGSEWU</t>
  </si>
  <si>
    <t>KEC PEKALONGAN LAMPUNG TIMUR</t>
  </si>
  <si>
    <t>KEL SIMBARWARINGIN KEC TRIMURJO</t>
  </si>
  <si>
    <t>KEC METRO RAYA</t>
  </si>
  <si>
    <t>DESA SRIMENANTI LAMPUNG TIMUR KEC BANDAR SRIBHAWONO</t>
  </si>
  <si>
    <t>KEL.TUAN KENTANG KEC.SEBERANG ULU 1</t>
  </si>
  <si>
    <t>LADANG PLAJU</t>
  </si>
  <si>
    <t xml:space="preserve">SIDOMULYA BARAT KEC TUAHMADANI </t>
  </si>
  <si>
    <t>KEL KUBANG JAYA KEC SIAK HULU</t>
  </si>
  <si>
    <t>KEL LANGGINI,KEC, BANGKINANG</t>
  </si>
  <si>
    <t xml:space="preserve"> KEC.KRUNG SABEE KAB ACEH BARAT PROPINSI NAD</t>
  </si>
  <si>
    <t>TIENGKEM PANYANG KEC WOYLA</t>
  </si>
  <si>
    <t>KEC.SUSOH</t>
  </si>
  <si>
    <t xml:space="preserve"> KEC.JOHAN PAHLAWAN</t>
  </si>
  <si>
    <t>KEC MEDAN SUNGGAL</t>
  </si>
  <si>
    <t>KEL KARANG PUCUNG KEC KATIBUNG</t>
  </si>
  <si>
    <t>KEL.SELORETNO KEC.SIDOMULYO</t>
  </si>
  <si>
    <t>KEL. SERDANG KEC. TANJUNG BINTANG</t>
  </si>
  <si>
    <t>KEC.KALIANDA KAB.LAMPUNG SELATAN</t>
  </si>
  <si>
    <t>DESA SEMULI JAYA KEC ABUNG SEMULI</t>
  </si>
  <si>
    <t>MEKAR ASRI/SUNGKAI TENGAH</t>
  </si>
  <si>
    <t>KEL SIDOARJO KEC BLAMBANGAN UMPU WAY KANAN</t>
  </si>
  <si>
    <t xml:space="preserve">TANJUNG HARAPAN  KEC: KOTABUMI SELATAN </t>
  </si>
  <si>
    <t>BUKIT KMEUNING</t>
  </si>
  <si>
    <t>BRABASAN TANJUNG RAYA</t>
  </si>
  <si>
    <t>MARGO DADI GUNUNG TERANG</t>
  </si>
  <si>
    <t>BANJAR GUNG</t>
  </si>
  <si>
    <t>MANUNGGAL</t>
  </si>
  <si>
    <t>KEL RENGAS PULAU KEC MEDAN MARELAN</t>
  </si>
  <si>
    <t>SIMPANG SUNGAI</t>
  </si>
  <si>
    <t>SEBAPO MESTONG</t>
  </si>
  <si>
    <t>KEL SEI BENGKAL KEC TEBO ILIR PROVINSI JAMBI</t>
  </si>
  <si>
    <t xml:space="preserve">KELURAHAN MANDIRI AGUNG KECAMATAN RIMBO BUJANG </t>
  </si>
  <si>
    <t>KEC RIMBO BUJANG KAB TEBO</t>
  </si>
  <si>
    <t>KEC TEBO TENGAH KAB TEBO</t>
  </si>
  <si>
    <t>KEL.SAROLANGUN KEMBANG KAB. SAROLANGUN - JAMBI</t>
  </si>
  <si>
    <t>SINGKUT SAROLANGUN</t>
  </si>
  <si>
    <t>KEC.MANDIANGIN</t>
  </si>
  <si>
    <t>SUNGAI BULUAH BATANG ANAI</t>
  </si>
  <si>
    <t>KOTO GADANG KEC. SUNGAI RUMBAI</t>
  </si>
  <si>
    <t>KEC. PESISIR BUKIT</t>
  </si>
  <si>
    <t>SANGIR</t>
  </si>
  <si>
    <t xml:space="preserve"> KEC. LEMBAH GUMANTI KAB. SOLOK</t>
  </si>
  <si>
    <t xml:space="preserve">KEC TUNGKAL ILIR KAB TANJUNG JABUNG </t>
  </si>
  <si>
    <t xml:space="preserve"> KEC MUARA SABAK BARAT KAB TANJUNG JABUNG</t>
  </si>
  <si>
    <t xml:space="preserve"> SUBAN</t>
  </si>
  <si>
    <t xml:space="preserve">DESA PEMATANG LUMUT KEC BETARA </t>
  </si>
  <si>
    <t>KEC.PANGURURAN KAB.SAMOSIR</t>
  </si>
  <si>
    <t>SARIBU RAJA BALIGE</t>
  </si>
  <si>
    <t xml:space="preserve"> KEC. GUNUNGSITOLI, KOTA GUNUNGSITOLI, SUMATERA UTARA</t>
  </si>
  <si>
    <t>LUBUKTUKKO PANDAN</t>
  </si>
  <si>
    <t>KEBUPATEN TAPANULI UTARA PROV SUMATERA UTARA</t>
  </si>
  <si>
    <t>KELURAHAN HUTATORUAN I TARUTUNG</t>
  </si>
  <si>
    <t>KEC.LAWE SIGALA-GALA</t>
  </si>
  <si>
    <t>LHOK BENGKUANG TIMUR DS. HILIR KEC.TAPAKTUAN</t>
  </si>
  <si>
    <t>MUTIARA,SAWANG</t>
  </si>
  <si>
    <t>KEL ALANG ALANG LEBAR KOTA PALEMBANG</t>
  </si>
  <si>
    <t>KEC.SUKARAME</t>
  </si>
  <si>
    <t>KEC KAMPAR KIRI, KAB KAMPAR</t>
  </si>
  <si>
    <t>KEC KUANTAN TENGAH, KAB KUANTAN SINGINGI</t>
  </si>
  <si>
    <t xml:space="preserve"> KEC KUANTAN HILIR, KAB KUANSING</t>
  </si>
  <si>
    <t>BATU RIJAL HILIR PERANAP</t>
  </si>
  <si>
    <t>PASAR GUNUNG TUA</t>
  </si>
  <si>
    <t xml:space="preserve">KEC NATAL </t>
  </si>
  <si>
    <t>KEC BARUMUN KAB PADANG LAWAS</t>
  </si>
  <si>
    <t>HAPESONG BARU KECAMATAN BATANG TORU</t>
  </si>
  <si>
    <t>KEL SUNGAI KUBU, KEC KUBU, KAB ROKAN HILIR</t>
  </si>
  <si>
    <t>TANAH PUTIH</t>
  </si>
  <si>
    <t>SINABOI</t>
  </si>
  <si>
    <t xml:space="preserve"> KEC JEBUS KAB BANGKA BARAT</t>
  </si>
  <si>
    <t>PEMALI</t>
  </si>
  <si>
    <t xml:space="preserve">SUNGAI DAENG, MUNTOK </t>
  </si>
  <si>
    <t xml:space="preserve">KEC ENGGAL BANDAR LAMPUNG </t>
  </si>
  <si>
    <t>KECAMATAN BATAM KOTA KODE POS 29461</t>
  </si>
  <si>
    <t>CIBEREUM CIMAHI SELATAN</t>
  </si>
  <si>
    <t>CIBUNTU BANDUNG KULON</t>
  </si>
  <si>
    <t>KEL KARYAMULYA KEC KESAMBI KOTA CIREBON</t>
  </si>
  <si>
    <t>KEL KASTURI KEC KUNINGAN</t>
  </si>
  <si>
    <t xml:space="preserve">LEUWEUNGGAJAH KEC CILEDUG </t>
  </si>
  <si>
    <t>SIMPANG, BANTARKALONG</t>
  </si>
  <si>
    <t>KEL SUKAMULYA KEC CIHAURBETI</t>
  </si>
  <si>
    <t>DESA BURUJUL WETAN KEC JATIWANGI</t>
  </si>
  <si>
    <t>KEL CIMALAKA KEC CIMALAKA</t>
  </si>
  <si>
    <t>KEL KOTA KULON KEC SUMEDANG SELATAN</t>
  </si>
  <si>
    <t>KE JATIWANGI KAB MAJALENGKA</t>
  </si>
  <si>
    <t>KEC KROYA KABUPATEN INDRAMAYU</t>
  </si>
  <si>
    <t>DESA ARAHAN LOR KEC ARAHAN KABUPATEN INDRAMAYU</t>
  </si>
  <si>
    <t xml:space="preserve">DESA SINGAJAYA KEC INDRAMAYU </t>
  </si>
  <si>
    <t>DESA SLEMAN LOR KEC SLIYEG</t>
  </si>
  <si>
    <t>CIGADUNG SUBANG</t>
  </si>
  <si>
    <t>DAWUAN KALER</t>
  </si>
  <si>
    <t>KASOMALANG KULON KEC. KASOMALANG</t>
  </si>
  <si>
    <t>PURWADADI</t>
  </si>
  <si>
    <t>PABUARAN SUBANG</t>
  </si>
  <si>
    <t>SUKAMULYA PAGADEN SUBANG</t>
  </si>
  <si>
    <t xml:space="preserve">KEL LANGENSARI KEC LEMBANG </t>
  </si>
  <si>
    <t>KEC. UJUNGBERUNG KOTA BANDUNG</t>
  </si>
  <si>
    <t>KECAMATAN MAJALAYA</t>
  </si>
  <si>
    <t>KEC. MAJALAYA KAB. BANDUNG</t>
  </si>
  <si>
    <t>CIPEUNDEUY</t>
  </si>
  <si>
    <t>KEL SUKAMULYA</t>
  </si>
  <si>
    <t>KERTAMULYA PADALARANG</t>
  </si>
  <si>
    <t xml:space="preserve">KEL KARANG TANJUNG KEC CILILIN </t>
  </si>
  <si>
    <t>CIBERES PATOKBEUSI</t>
  </si>
  <si>
    <t xml:space="preserve"> KEC. PAMANUKAN - SUBANG 41254</t>
  </si>
  <si>
    <t>KEC HAURGEULIS KAB INDRAMAYU</t>
  </si>
  <si>
    <t>MALANGBONG</t>
  </si>
  <si>
    <t>KECAMATAN LELES</t>
  </si>
  <si>
    <t>PAMINGGIR GARUT KOTA</t>
  </si>
  <si>
    <t xml:space="preserve">KEL SANGKANHURIP KEC KATAPANG  </t>
  </si>
  <si>
    <t>DS BANJARAN WETAN KEC BANJARAN</t>
  </si>
  <si>
    <t>DS ANDIR KEC BALEENDAH</t>
  </si>
  <si>
    <t xml:space="preserve">BOJONGLOA RANCAEKEK </t>
  </si>
  <si>
    <t>CILEUNYI</t>
  </si>
  <si>
    <t>MEKARAHAYU</t>
  </si>
  <si>
    <t>PASAWAHAN</t>
  </si>
  <si>
    <t xml:space="preserve">KEL NGAMPRAH KEC BANDUNG BARAT </t>
  </si>
  <si>
    <t>BOJONGKULON</t>
  </si>
  <si>
    <t>DUKUPUNTANG</t>
  </si>
  <si>
    <t>KEC PLUMBON KAB CIREBON</t>
  </si>
  <si>
    <t xml:space="preserve">DESA PANINGKIRAN KEC SUMBER JAYA KAB MAJALENGKA </t>
  </si>
  <si>
    <t>KEC PLERED KAB.PURWAKARTA</t>
  </si>
  <si>
    <t xml:space="preserve"> KEC.PURWAKARTA KAB.PURWAKARTA</t>
  </si>
  <si>
    <t>KEL. JATISARI KEC. MIJEN</t>
  </si>
  <si>
    <t xml:space="preserve"> KEC. SEMARANG UTARA</t>
  </si>
  <si>
    <t>MLATI</t>
  </si>
  <si>
    <t>KEC ADIWERNA KEL HAJOSARI KIDUL</t>
  </si>
  <si>
    <t>LEBAK SIU</t>
  </si>
  <si>
    <t>BATURAN</t>
  </si>
  <si>
    <t>KABUPATEN. KLATEN TENGAH , KLATEN</t>
  </si>
  <si>
    <t>SELOGIRI</t>
  </si>
  <si>
    <t>KEC PEKALONGAN SELATAN KEL BZNYURIP ALIT</t>
  </si>
  <si>
    <t>KEC. GAJAH KAB. DEMAK</t>
  </si>
  <si>
    <t>DESA BINTORO KEC DEMAK</t>
  </si>
  <si>
    <t>JATI</t>
  </si>
  <si>
    <t>PASIR LOR KARANGLEWAS PASIR LOR BANYUMAS</t>
  </si>
  <si>
    <t>SOKARAJA TENGAH</t>
  </si>
  <si>
    <t xml:space="preserve">PLUMBUNGAN SRAGEN 57222 </t>
  </si>
  <si>
    <t>JEBRES,SEWU</t>
  </si>
  <si>
    <t>CANGAKAN KARANGANYAR</t>
  </si>
  <si>
    <t>TAMAN AGUNG RT03/RW02 NGLOROG</t>
  </si>
  <si>
    <t>SIDANEGARA</t>
  </si>
  <si>
    <t xml:space="preserve"> KECAMATAN WELAHAN KABUPATEN JEPARA</t>
  </si>
  <si>
    <t>KRAPYAK, TAHUNAN</t>
  </si>
  <si>
    <t>MLONGGO, SEKURO</t>
  </si>
  <si>
    <t xml:space="preserve">KEC. PULOKULON </t>
  </si>
  <si>
    <t>KURIPAN, PURWODADI</t>
  </si>
  <si>
    <t>KEL CONDONGCAUR KECAMATAN DEPOK KABUPATEN SLEMAN</t>
  </si>
  <si>
    <t>RENGASPENDAWA LARANGAN</t>
  </si>
  <si>
    <t>SONGGOM BREBES</t>
  </si>
  <si>
    <t>KECAMATAN TANJUNG KAB. BREBES</t>
  </si>
  <si>
    <t>LETEH</t>
  </si>
  <si>
    <t xml:space="preserve"> BALUN CEPU BLORA  </t>
  </si>
  <si>
    <t>KEC KOTA BLORA DESA KAUMAN</t>
  </si>
  <si>
    <t>KEL WERO KEC GOMBONG KAB KEBUMEN</t>
  </si>
  <si>
    <t xml:space="preserve"> KEL PURWOREJO KEC PURWOREJO</t>
  </si>
  <si>
    <t>PEJAGOAN</t>
  </si>
  <si>
    <t>LOGANDENG</t>
  </si>
  <si>
    <t>WONOSARI GUNUNGKIDUL</t>
  </si>
  <si>
    <t>TAMAN AGUNG MUNTILAN</t>
  </si>
  <si>
    <t>BOROBUDUR</t>
  </si>
  <si>
    <t>SUMBEREJO MERTOYUDAN MAGELANG</t>
  </si>
  <si>
    <t>KRANGGAN</t>
  </si>
  <si>
    <t>JAMPIROSO,TEMANGGUNG</t>
  </si>
  <si>
    <t>KEL CIBUYUR KEC WARUNGPRING KAB PEMALANG</t>
  </si>
  <si>
    <t>BANYUPUTIH</t>
  </si>
  <si>
    <t>DESA BEJI KEC TULIS</t>
  </si>
  <si>
    <t>LIMPUNG BATANG</t>
  </si>
  <si>
    <t>PROYONANGGAN TENGAH BATANG</t>
  </si>
  <si>
    <t>CIMANGGU</t>
  </si>
  <si>
    <t>KEC. MAJENANG, KAB. CILACAP</t>
  </si>
  <si>
    <t>KEC, SIDAREJA, KAB. CILACAP</t>
  </si>
  <si>
    <t>DESA DUKUHTURI KEC. BUMIAYU</t>
  </si>
  <si>
    <t>PANGGUNG KIDUL, SEMARANG UTARA</t>
  </si>
  <si>
    <t>DUSUN III,GANDASULI,KEC.BOBOTSARI</t>
  </si>
  <si>
    <t>KEC.GARUNG KAB.WONOSOBO</t>
  </si>
  <si>
    <t>KECAMATAN BAWANG,BANJARNEGARA</t>
  </si>
  <si>
    <t>DESA MADURETNO KECAMATAN KALIKAJAR</t>
  </si>
  <si>
    <t xml:space="preserve"> BLIMBING AMPELGADING 52364 PEMALANG</t>
  </si>
  <si>
    <t>PURWOSARI, COMAL</t>
  </si>
  <si>
    <t>BLOTONGAN SIDOREJO</t>
  </si>
  <si>
    <t>KEC UNGARAN BARAT KABUPATEN</t>
  </si>
  <si>
    <t>KALIWUNGU</t>
  </si>
  <si>
    <t>KEC. KRAMAT</t>
  </si>
  <si>
    <t>SELAT HULU</t>
  </si>
  <si>
    <t>PEMURUS DALAM</t>
  </si>
  <si>
    <t>KEC SAMARINDA ULU,MELAK KUTAI BARAT</t>
  </si>
  <si>
    <t xml:space="preserve"> KEC ANGGANA KAB KUTAI KARTANEGARA</t>
  </si>
  <si>
    <t>KECAMATAN SAMBOJA KOTA SAMARINDA PROV KALIMANTAN TIMUR</t>
  </si>
  <si>
    <t>KEC SUNGAI PINANG KOTA SAMARINDA</t>
  </si>
  <si>
    <t>KEC PALARAN KOTA SAMARINDA</t>
  </si>
  <si>
    <t>KEL KARANG REJO KEC BALIKPAPAN TENGAH</t>
  </si>
  <si>
    <t>KELURAHAN KARANG JOANG</t>
  </si>
  <si>
    <t>KEL. MARGA SARI BALIKPAPAN BARAT KOTA BALIKPAPAN</t>
  </si>
  <si>
    <t>TELAGA ANTANG DESA AGUNG</t>
  </si>
  <si>
    <t>SERUYAN RAYA KEL BANGKAL</t>
  </si>
  <si>
    <t>KECAMATAN KAAMANG KABUPATEN KOTAWARINGIN TIMUR</t>
  </si>
  <si>
    <t>KABUPATEN KOTAWARINGIN TIMUR PROV KALIMNTAN TENGAH</t>
  </si>
  <si>
    <t>SEIBABI</t>
  </si>
  <si>
    <t>KEL SEI BESAR KEC BANJARBARU SELATAN</t>
  </si>
  <si>
    <t>KOTA BANJARBARU PROV KALIMNTAN SELATAN</t>
  </si>
  <si>
    <t>TUNGKAP TAPIN</t>
  </si>
  <si>
    <t xml:space="preserve"> KEL KARANG TARUNA PELAIHARI</t>
  </si>
  <si>
    <t xml:space="preserve"> KEC KATINGAN TENGAH</t>
  </si>
  <si>
    <t>SEBANGAU</t>
  </si>
  <si>
    <t>KELURAHAN KASONGAN LAMA KECAMATAN KATINGAN HILIR</t>
  </si>
  <si>
    <t>KELURAHAN KUALA KURUN KECAMATAN KURUN</t>
  </si>
  <si>
    <t>PAHANDUT</t>
  </si>
  <si>
    <t>KEL. BATU AGUNG KEC. SERUYAN TENGAH</t>
  </si>
  <si>
    <t>KEL. NANGA BULIK KEC. BULIK KAB. LAMANDAU</t>
  </si>
  <si>
    <t>KEC. PANGKALAN LADA</t>
  </si>
  <si>
    <t>KECAMATAN ARUT SELATAN KOTAWARINGIN BARAT KELIMANTAN TENGAH</t>
  </si>
  <si>
    <t>PONTIANAK TENGGARA</t>
  </si>
  <si>
    <t>KECAMATAN PONTIANAK BARAT, KAB PONTIANAK</t>
  </si>
  <si>
    <t>KEL.AKCAYA, KEC PONTIANAK SELATAN</t>
  </si>
  <si>
    <t xml:space="preserve">SUNGAI KAKAP </t>
  </si>
  <si>
    <t>SEI PINYUH</t>
  </si>
  <si>
    <t xml:space="preserve"> KEC.NGABANG KAB.LANDAK</t>
  </si>
  <si>
    <t>KEC.SEBULU KAB.KUTAI KARTANEGARA</t>
  </si>
  <si>
    <t xml:space="preserve">KEC.TENGGARONG KAB.KUTAI KARTANEGARA-KALIMANTAN TIMUR </t>
  </si>
  <si>
    <t>KEL.KOTA BANGUN II KEC.KOTA BANGUN DARAT</t>
  </si>
  <si>
    <t>KAB.KUTAI KARTANEGARA-KALIMANTAN TIMUR 75572</t>
  </si>
  <si>
    <t>KEC.MELAK KAB.KUTAI BARAT-KALIMANTAN TIMUR 75565</t>
  </si>
  <si>
    <t>DESA PEMANGKAT KEC.PEMANGKAT</t>
  </si>
  <si>
    <t>KECAMATAN BENGKAYANG KABUPATEN BENGKAYANG</t>
  </si>
  <si>
    <t>KEC.SINGKAWANG BARAT</t>
  </si>
  <si>
    <t>DESA DALAM KAUM KEC.SAMBAS</t>
  </si>
  <si>
    <t>NUNUKAN, NUNUKAN UTARA</t>
  </si>
  <si>
    <t xml:space="preserve">KEL. KARANG REJO KEC TARAKAN BARAT </t>
  </si>
  <si>
    <t>RINDING</t>
  </si>
  <si>
    <t xml:space="preserve"> KABUPATEN BULUNGAN, KALIMANTAN UTARA 77211</t>
  </si>
  <si>
    <t>DESA KARANG INDAH, KEC. ANGSANA</t>
  </si>
  <si>
    <t xml:space="preserve"> KABUPATEN KOTABARU KALIMANTAN SELATAN</t>
  </si>
  <si>
    <t xml:space="preserve">KEL SUNGAI DANAU KEC SATUI  </t>
  </si>
  <si>
    <t>KECEMATAN PAMUKAN BARAT</t>
  </si>
  <si>
    <t>KECAMATAN SIMPANG EMPAT, KABUPATEN TANAH BUMBU, KALIMANTAN SELATAN</t>
  </si>
  <si>
    <t>SUNGAI AYAK DUA, BELITANG HILIR</t>
  </si>
  <si>
    <t>SOSOK, TAYAN HULU</t>
  </si>
  <si>
    <t>KEC.KAPUAS KAB.SANGGAU</t>
  </si>
  <si>
    <t>KEL.MUNGGUK KEC.SEKADAU HILIR KAB.SEKADAU</t>
  </si>
  <si>
    <t>KEMBAYAN</t>
  </si>
  <si>
    <t>KELAM PERMAI KEBONG</t>
  </si>
  <si>
    <t>KEC PUTUSSIBAU SELATAN KAB KAPUAS HULU</t>
  </si>
  <si>
    <t>KEL. KERANG KEC. BATU ENGAU</t>
  </si>
  <si>
    <t>BATU KAJANG KEC. BATU SOPANG KAB. PASER</t>
  </si>
  <si>
    <t>KEC. SEPAKU KAB. PPU</t>
  </si>
  <si>
    <t xml:space="preserve">TANAH GROGOT </t>
  </si>
  <si>
    <t>KEL AMPAH KOTA KAB BARITO TIMUR</t>
  </si>
  <si>
    <t>KEC KULUA</t>
  </si>
  <si>
    <t>KAB HULU SUNGAI TENGAH KALIMANTAN SELATAN</t>
  </si>
  <si>
    <t>MURUNG</t>
  </si>
  <si>
    <t>KEC TEWEH TENGAH KAB BARITO UTARA</t>
  </si>
  <si>
    <t>KAB BARITO SELATAN</t>
  </si>
  <si>
    <t>KECAMATAN KENDAWANGAN KAB KETAPANG</t>
  </si>
  <si>
    <t>KEC. DELTA PAWAN KAB. KETAPANG KODE POS 78813</t>
  </si>
  <si>
    <t xml:space="preserve">SUKADANA </t>
  </si>
  <si>
    <t>DUSUN KALIBAMBANG KEC AIR UPAS</t>
  </si>
  <si>
    <t>SANDAI KANAN</t>
  </si>
  <si>
    <t>KELURAHAN SANGATA</t>
  </si>
  <si>
    <t>KEL.SEPASO KEC.BENGALON KUTAI TIMUR</t>
  </si>
  <si>
    <t>WAHAU BARU</t>
  </si>
  <si>
    <t>KEL.SANNGATA UTARA</t>
  </si>
  <si>
    <t xml:space="preserve"> KAB KUBU RAYA KEC. SUNGAI RAYA PROV KALIMATAN BARAT</t>
  </si>
  <si>
    <t xml:space="preserve"> KAB KUBU RAYA PROV KALIMATAN BARAT</t>
  </si>
  <si>
    <t>RASAU JAYA</t>
  </si>
  <si>
    <t>KEL. BALANG BARU KEC. TAMALATE</t>
  </si>
  <si>
    <t>KEL. MINASA UPA KEC. RAPPOCINI</t>
  </si>
  <si>
    <t>KEL. MAMAJANG DALAM KEC. MAMAJANG KOTA MAKASSAR</t>
  </si>
  <si>
    <t>KEL PANAMBUNGAN KEC MARISO</t>
  </si>
  <si>
    <t>KEL. GUNUNG SARI</t>
  </si>
  <si>
    <t>KEC. LALABATA</t>
  </si>
  <si>
    <t>UJUNG SABANG</t>
  </si>
  <si>
    <t>PANGKAJENE MARITENGNGAE</t>
  </si>
  <si>
    <t>KEL.BERUA KEC.BIRINGKANAYA</t>
  </si>
  <si>
    <t>KEL.LABAKKANG KEC.LABAKKANG KAB.PANGKAJENE KEPULAUAN</t>
  </si>
  <si>
    <t>KEL.DAYA KEC.BIRINGKANAYA</t>
  </si>
  <si>
    <t>BONTOA,MANDAI</t>
  </si>
  <si>
    <t>SAMALEWA, BUNGORO</t>
  </si>
  <si>
    <t xml:space="preserve">KEC. BIRINGKANAYA KOTA MAKASSAR </t>
  </si>
  <si>
    <t xml:space="preserve"> KEC. UNAAHA KAB. KONAWE</t>
  </si>
  <si>
    <t>KEL. LAMERORO KEC. RUMBIA</t>
  </si>
  <si>
    <t>KEL. BARUGA KEC. BARUGA</t>
  </si>
  <si>
    <t>KEL. WAMPONIKI KEC. KATOBU</t>
  </si>
  <si>
    <t>KEL. AMBEKAERI KEC. UNAAHA</t>
  </si>
  <si>
    <t>KEL. BONE BONE KEC. BATUPOARO</t>
  </si>
  <si>
    <t>KEL. LOLU UTARA KEC. PALU TIMUR</t>
  </si>
  <si>
    <t>KEC PALU BARAT KOTA</t>
  </si>
  <si>
    <t>BESUSU TENGAH PALU TIMUR</t>
  </si>
  <si>
    <t>KEL.KOTARAYA KEC.TOMINI</t>
  </si>
  <si>
    <t>KECAMATAN MANTIKULORE</t>
  </si>
  <si>
    <t xml:space="preserve">DESA  KAMPAL KEC PARIGI </t>
  </si>
  <si>
    <t>PANASAKAN, BAOLAN</t>
  </si>
  <si>
    <t>MAHAKERET BARAT, KEC. WENANG, KOTA MANADO, SULAWESI UTARA</t>
  </si>
  <si>
    <t>MALALAYANG DUA</t>
  </si>
  <si>
    <t>KEL. RENOTANA, KEC SARIO</t>
  </si>
  <si>
    <t>KECAMATAN WITAPONDA</t>
  </si>
  <si>
    <t xml:space="preserve">PENDOLO,TOJO </t>
  </si>
  <si>
    <t xml:space="preserve">KECAMATAN BAHODOPI KAB MOROWALI </t>
  </si>
  <si>
    <t xml:space="preserve"> KAB MOROWALI UTARA SULAWESI TENGAH</t>
  </si>
  <si>
    <t>WAKAI, UNA-UNA</t>
  </si>
  <si>
    <t>MONGONDOW TIMUR</t>
  </si>
  <si>
    <t>DESA BOROKO KEC KAIDIPANG</t>
  </si>
  <si>
    <t>KEC AMURANG KAB MINAHASA SELATAN</t>
  </si>
  <si>
    <t>MOLINOW</t>
  </si>
  <si>
    <t>LUWUK, BANGGAI</t>
  </si>
  <si>
    <t>WEDA</t>
  </si>
  <si>
    <t>KECAMATAN TOBELO</t>
  </si>
  <si>
    <t xml:space="preserve"> KELURAHAN MAKASAR BARAT </t>
  </si>
  <si>
    <t>KELURAHAN LIMBA U1 KEC KOTA SELATAN</t>
  </si>
  <si>
    <t xml:space="preserve"> KEC KWANDANG KAB GORONTALO</t>
  </si>
  <si>
    <t>TIBAWA</t>
  </si>
  <si>
    <t>LILUWO KOTA TENGAH</t>
  </si>
  <si>
    <t>TOMONI</t>
  </si>
  <si>
    <t>MSAMBA</t>
  </si>
  <si>
    <t>WARA TIMUR</t>
  </si>
  <si>
    <t>KEL. LEMO KEC. MAKALE UTARA</t>
  </si>
  <si>
    <t>KEL. LANGKEA RAYA KEC. TOWUTI</t>
  </si>
  <si>
    <t>KABUPATEN MINAHASA, SULAWESI UTARA 95616</t>
  </si>
  <si>
    <t>KEC MADIDIR, KOTA BITUNG</t>
  </si>
  <si>
    <t>MATANI DUA</t>
  </si>
  <si>
    <t>SUKUR</t>
  </si>
  <si>
    <t>KEL. PASANGKAYU KAB. MAMUJU UTARA</t>
  </si>
  <si>
    <t xml:space="preserve"> KEC. KALUKKU</t>
  </si>
  <si>
    <t>KEC. PALLANGGA</t>
  </si>
  <si>
    <t xml:space="preserve"> KECAMATAN BINAMU</t>
  </si>
  <si>
    <t>KEL. MATEKKO KEC. GANTARANG</t>
  </si>
  <si>
    <t>KEL. MACEGE KEC. TANETTE</t>
  </si>
  <si>
    <t>KECAMATAN PATTALASSANG</t>
  </si>
  <si>
    <t>KEL TOMBOLO KEC SOMBA OPU GOWA</t>
  </si>
  <si>
    <t>KEC. SOMBA OPU KEL. TOMPOBALANG</t>
  </si>
  <si>
    <t>KECAMATAN PALU TIMUR, KOTA PALU,</t>
  </si>
  <si>
    <t xml:space="preserve"> PEGUYANGAN DENPASAR</t>
  </si>
  <si>
    <t>SAMBIAN DENPASAR</t>
  </si>
  <si>
    <t>MENGWI BADUNG</t>
  </si>
  <si>
    <t>BATUBULAN KANGIN GIANYAR</t>
  </si>
  <si>
    <t>KEC. SELAPARANG KOTA MATARAM</t>
  </si>
  <si>
    <t>KECAMATAN TANJUNG – LOMBOK UTARA</t>
  </si>
  <si>
    <t>KELURAHAN PAGESANGAN TIMUR, KECAMATAN MATARAM KOTA MATARAM</t>
  </si>
  <si>
    <t>SUBAGAN KARANGASEM</t>
  </si>
  <si>
    <t>MARGA</t>
  </si>
  <si>
    <t>KEC MENDOYO KAB JEMBRANA</t>
  </si>
  <si>
    <t>DS DAUH PEKEN KEC TABANAN KAB TABANAN</t>
  </si>
  <si>
    <t>BANJAR JAWA</t>
  </si>
  <si>
    <t>DESA TANAK KAKAN KEC SAKRA BARAT</t>
  </si>
  <si>
    <t xml:space="preserve"> KECAMATAN TERARA KABUPATEN LOMBOK TIMUR</t>
  </si>
  <si>
    <t>KEC SELONG KAB LOMBOK TIMUR</t>
  </si>
  <si>
    <t>PUYUNG JONGGAT</t>
  </si>
  <si>
    <t>KEC. PRAYA, KABUPATEN LOMBOK TENGAH</t>
  </si>
  <si>
    <t>PANJER</t>
  </si>
  <si>
    <t>LANTANG BEJUH SESETAN DENPASAR</t>
  </si>
  <si>
    <t>DESA BAJUR KEC LABUAPI</t>
  </si>
  <si>
    <t xml:space="preserve">KEC LABUAPI </t>
  </si>
  <si>
    <t>KEC.TALIWANG</t>
  </si>
  <si>
    <t>KEC. SUMBAWA KAB. SUMBAWA BESAR</t>
  </si>
  <si>
    <t>PANE</t>
  </si>
  <si>
    <t>KEC WOHA KAB BIMA</t>
  </si>
  <si>
    <t>KEL/DS. TIBUBENENG KUTA UTARA BADUNG</t>
  </si>
  <si>
    <t>KEL. BENOA KEC. KUTA SELATAN</t>
  </si>
  <si>
    <t>TELUK BETUNG</t>
  </si>
  <si>
    <t>KREMBANGAN SURABAYA</t>
  </si>
  <si>
    <t>PARE KEDIRI</t>
  </si>
  <si>
    <t xml:space="preserve">POCANAN </t>
  </si>
  <si>
    <t>KRANJINGAN, SUMBERSARI</t>
  </si>
  <si>
    <t>KECAMATAN KALISAT KABUPATEN JEMBER</t>
  </si>
  <si>
    <t>DESA TANGGUL KULON KEC TANGGUL</t>
  </si>
  <si>
    <t xml:space="preserve"> KECAMATAN RAMBIPUJI KABUPATEN JEMBER</t>
  </si>
  <si>
    <t xml:space="preserve"> KEC. DUKUN </t>
  </si>
  <si>
    <t>PEKAUMAN</t>
  </si>
  <si>
    <t>PAGERWOJO BUDURAN, SIDOARJO</t>
  </si>
  <si>
    <t>KEC. JABON</t>
  </si>
  <si>
    <t>MEJAYAN</t>
  </si>
  <si>
    <t>KECAMATAN TAMAN KOTA MADIUN PROV JAWA TIMUR</t>
  </si>
  <si>
    <t>LOWOKWARU</t>
  </si>
  <si>
    <t>KECAMATAN BLIMBING</t>
  </si>
  <si>
    <t>KOTA MALANG</t>
  </si>
  <si>
    <t>KEC. MAYANGAN - PROBOLINGGO JAWA TIMUR</t>
  </si>
  <si>
    <t>KRAKSAAN WETAN, KRAKSAAN - PROBOLINGGO</t>
  </si>
  <si>
    <t>KEC JATIROGO KAB TUBAN</t>
  </si>
  <si>
    <t>SEMANDING</t>
  </si>
  <si>
    <t>KELURAHAN DITOTRUNAN KECAMATAN LUMAJANG</t>
  </si>
  <si>
    <t>DS PESANGGARAN KEC. PESANGGARAN - BANYUWANGI</t>
  </si>
  <si>
    <t xml:space="preserve"> GENTENG - BANYUWANGI</t>
  </si>
  <si>
    <t>KEL. PAKIS - BANYUWANGI</t>
  </si>
  <si>
    <t>KEC MOJOSARI KAB MOJOKERTO</t>
  </si>
  <si>
    <t>KEC MOJOANYAR KAB MOJOKERTO</t>
  </si>
  <si>
    <t>KEC. MAGERSARI. KOTA MOJOKERTO</t>
  </si>
  <si>
    <t>DESA TUGU  KEC MANTUP KAB LAMONGAN</t>
  </si>
  <si>
    <t>KARANGKEMBANG KEC BABAT KAB LAMONGAN</t>
  </si>
  <si>
    <t xml:space="preserve"> KEL TUMENGGUNGAN KEC LAMONGAN</t>
  </si>
  <si>
    <t>KEC.SUMBERREJO KAB.BOJONEGORO</t>
  </si>
  <si>
    <t>PAMOLOKAN</t>
  </si>
  <si>
    <t>WONOKROMO</t>
  </si>
  <si>
    <t>KUTISARI</t>
  </si>
  <si>
    <t>KALIRUNGKUT</t>
  </si>
  <si>
    <t xml:space="preserve">TANGGULANGIN  KEC KEJAYAN </t>
  </si>
  <si>
    <t>POHJENTREK</t>
  </si>
  <si>
    <t>KEC.BANGIL KAB.PASURUAN</t>
  </si>
  <si>
    <t>KEL. BARENG KRAJAN KEC.KRIAN KAB. SIDOARJO</t>
  </si>
  <si>
    <t>SUMBERPUCUNG</t>
  </si>
  <si>
    <t>KEC WONOCOLO KOTA SURABAYA JAWA TIMUR 60237</t>
  </si>
  <si>
    <t>KEL.PAKUNDEN KEC.SUKOREJO KOTA BLITAR</t>
  </si>
  <si>
    <t>KEC. PONOROGO KAB. PONOROGO</t>
  </si>
  <si>
    <t>KEC PACITAN KAB PACITAN</t>
  </si>
  <si>
    <t>KEL BANYUAJUH KEC KAMAL KAB BANGKALAN</t>
  </si>
  <si>
    <t>PEJAGAN / BANGKALAN</t>
  </si>
  <si>
    <t>BUREH</t>
  </si>
  <si>
    <t>KEL. SAMBONGDUKUH KEC. JOMBANG</t>
  </si>
  <si>
    <t>KEL KALIJUDAN KEC PACAR KEMBANG</t>
  </si>
  <si>
    <t>KEL MOJO KEC GUBENG</t>
  </si>
  <si>
    <t>SAWAHAN</t>
  </si>
  <si>
    <t>SIMOMULYO</t>
  </si>
  <si>
    <t>DUKUH KUPANG KEC DUKUH PAKIS</t>
  </si>
  <si>
    <t xml:space="preserve">KEL SIMOMULYO KEC SUKOMANUNGGAL </t>
  </si>
  <si>
    <t>SUKOMANUNGGAL</t>
  </si>
  <si>
    <t>DS. KAUMAN TULUNGAGUNG</t>
  </si>
  <si>
    <t>KEC. KARANGAN KAB. TRENGGALEK</t>
  </si>
  <si>
    <t xml:space="preserve">TERTEK TULUNGANGUNG </t>
  </si>
  <si>
    <t xml:space="preserve">KAB TRENGGALEK </t>
  </si>
  <si>
    <t>KEC. PANJI, KABUPATEN SITUBONDO, JAWA TIMUR 68323</t>
  </si>
  <si>
    <t xml:space="preserve"> KABUPATEN BONDOWOSO, JAWA TIMUR 68219</t>
  </si>
  <si>
    <t>KEPATIHAN, MENGANTI</t>
  </si>
  <si>
    <t>KEL. KRIKILAN, KEC. DRIYOREJO</t>
  </si>
  <si>
    <t>BUMIAJI</t>
  </si>
  <si>
    <t>PETUNGASRI</t>
  </si>
  <si>
    <t>KECAMATAN NGANJUK, KABUPATEN NGANJUK</t>
  </si>
  <si>
    <t>NGAWI CEPU</t>
  </si>
  <si>
    <t>CANDIRENGGO SINGOSARI</t>
  </si>
  <si>
    <t>KEC SINGOSARI KAB MALANG</t>
  </si>
  <si>
    <t>KECAMATAN TELUK SEGARA</t>
  </si>
  <si>
    <t>METAWAI, SUMBA TIMUR</t>
  </si>
  <si>
    <t>KEC. KOTA RAJA KOTA KUPANG NTT</t>
  </si>
  <si>
    <t>KEL KALABAHI TENGAH</t>
  </si>
  <si>
    <t>OEBOBO</t>
  </si>
  <si>
    <t>KELURAHAN BEIRAFU KECAMATAN ATAMBUA</t>
  </si>
  <si>
    <t>KEC. KOMODO, KAB.MANGGARAI BARAT</t>
  </si>
  <si>
    <t>KEL.TRIKORA,KEC.BAJAWA</t>
  </si>
  <si>
    <t>KEC.ALOK TIMUR, KEL. WAIROTANG, KAB. SIKKA</t>
  </si>
  <si>
    <t>LANGKE</t>
  </si>
  <si>
    <t>KEC.BAJAWA,KAB.NGADA</t>
  </si>
  <si>
    <t>SAROTARI</t>
  </si>
  <si>
    <t>KELURAHAN  HONIPOPO KECAMATAN SIRIMAU KOTA AMBON 97126</t>
  </si>
  <si>
    <t>KEL. TONJA, KEC DENPASAR UTARA, DENPASAR</t>
  </si>
  <si>
    <t>KEL. KALICARI KEC. PEDURUNGAN</t>
  </si>
  <si>
    <t>MARPOYAN DAMAI</t>
  </si>
  <si>
    <t>WANAREJAN SELATAN TAMAN PEMALANG 52361</t>
  </si>
  <si>
    <t>KECAMATAN MEDAN SUNGGAL, KODYA MEDAN, KODE POS : 20127</t>
  </si>
  <si>
    <t xml:space="preserve"> KECAMATAN SINGOSARI KABUPATEN MALANG JAWA TIMUR 65153</t>
  </si>
  <si>
    <t xml:space="preserve"> KECAMATAN KOTA KEDIRI KOTA KEDIRI JAWA TIMUR </t>
  </si>
  <si>
    <t xml:space="preserve"> KECAMATAN KLATEN UTARA KAB. KLATEN </t>
  </si>
  <si>
    <t>MISI</t>
  </si>
  <si>
    <t>ABEPURA</t>
  </si>
  <si>
    <t>KEL. KELAPA LIMA KEC. MARAUKE</t>
  </si>
  <si>
    <t>KEC NIMBOKRANG</t>
  </si>
  <si>
    <t>ARSO</t>
  </si>
  <si>
    <t>DISTRIK MARIAT, KABUPATEN SORONG, PAPUA BARAT</t>
  </si>
  <si>
    <t>KECAMATAN SORONG UTARA</t>
  </si>
  <si>
    <t>KECAMATAN KAMPUNG BARU, KOTA SORONG</t>
  </si>
  <si>
    <t xml:space="preserve">MBAN, MANOKWARI PAPUA BARAT </t>
  </si>
  <si>
    <t>BUMI WONOREJO</t>
  </si>
  <si>
    <t>KAMORO JAYA, DISTRIK MIMIKA BARU, KABUPATEN MIMIKA PROV PAPUA</t>
  </si>
  <si>
    <t>TENGGILIS MEJOYO</t>
  </si>
  <si>
    <t>KONDANG JAYA, KARAWANG TIMUR, KARAWANG</t>
  </si>
  <si>
    <t>KEC SUKARAMI KOTA PALEMBANG</t>
  </si>
  <si>
    <t>TEGAL REJO MEDAN PERJUANGAN</t>
  </si>
  <si>
    <t>TEGAL SARI MEDAN AREA</t>
  </si>
  <si>
    <t>KEC. PATUMBAK DELI SERDANG</t>
  </si>
  <si>
    <t>SIMPANG JODOH TEMBUNG</t>
  </si>
  <si>
    <t xml:space="preserve"> KOTA CILEGON</t>
  </si>
  <si>
    <t>KAB BEKASI</t>
  </si>
  <si>
    <t>KABUPATEN  PANONGAN</t>
  </si>
  <si>
    <t xml:space="preserve"> KAB TANGERANG</t>
  </si>
  <si>
    <t xml:space="preserve">DES BOJONG KULUR KEC GUNUNG PUTRI </t>
  </si>
  <si>
    <t xml:space="preserve">KEC CILEUNGSI KABUPATEN BOGOR </t>
  </si>
  <si>
    <t>KAB. BOGOR</t>
  </si>
  <si>
    <t>KEC. PESANGGRAHAN, KOTA JAKARTA SELATAN</t>
  </si>
  <si>
    <t>KAB LEBAK</t>
  </si>
  <si>
    <t>KAB. TANGERANG BANTEN</t>
  </si>
  <si>
    <t>KAB TANGERANG PROV BANTEN</t>
  </si>
  <si>
    <t>KOTA ARGA MAKMUR</t>
  </si>
  <si>
    <t>PEMATANG RAYA</t>
  </si>
  <si>
    <t>SIMALUNGUN SUMATERA UTARA</t>
  </si>
  <si>
    <t>LAMPUNG TENGAH, PROV. LAMPUNG.</t>
  </si>
  <si>
    <t>KAB. LAMPUNG TENGAH</t>
  </si>
  <si>
    <t>KAB.TULANG BAWANG BARAT, PROV.LAMPUNG</t>
  </si>
  <si>
    <t>KAB. LAMPUNG TENGAH, PROV. LAMPUNG</t>
  </si>
  <si>
    <t>LAB BATU SELATAN</t>
  </si>
  <si>
    <t>KAB. LABUHAN BATU UTARA</t>
  </si>
  <si>
    <t>JELUTUNG JAMBI</t>
  </si>
  <si>
    <t xml:space="preserve"> KOTA PADANG</t>
  </si>
  <si>
    <t>KOTA KISARAN</t>
  </si>
  <si>
    <t>KAB BATUBARA SUMATERA UTARA</t>
  </si>
  <si>
    <t>KABUPATEN. INDRAGIRI HULU</t>
  </si>
  <si>
    <t>NATUNA</t>
  </si>
  <si>
    <t>KARIMUN RIAU</t>
  </si>
  <si>
    <t>SUMATRA UTARA</t>
  </si>
  <si>
    <t>KABUPATEN ACEH UTARA</t>
  </si>
  <si>
    <t>KB ACEH UTARA</t>
  </si>
  <si>
    <t>ACEH UTARA ACEH</t>
  </si>
  <si>
    <t>ROKAN HULU RIAU</t>
  </si>
  <si>
    <t xml:space="preserve">KABUPATEN ACEH TENGAH </t>
  </si>
  <si>
    <t>KABUPATEN INDRAGIRI HILIR,KODE POS 29267</t>
  </si>
  <si>
    <t>INDRAGIRI HILIR</t>
  </si>
  <si>
    <t xml:space="preserve"> KAB : BELITUNG TIMUR, PROV : BANGKA BELITUNG</t>
  </si>
  <si>
    <t>KAB : BANGKA TENGAH. PROV : BANGKA BELITUNG</t>
  </si>
  <si>
    <t>OGAN KOMERING ILIR</t>
  </si>
  <si>
    <t>KABUPATEN OGAN KOMERING ILIR</t>
  </si>
  <si>
    <t>KABUPATEN OGAN ILIR , SUMATERA SELATAN.</t>
  </si>
  <si>
    <t>TANJUNG PINNG TIMUR</t>
  </si>
  <si>
    <t>KOTAMADYA PAGAR ALAM SUMSEL</t>
  </si>
  <si>
    <t>LEBONG</t>
  </si>
  <si>
    <t>PELALAWAN RIAU</t>
  </si>
  <si>
    <t>PELALAWAN UKUI</t>
  </si>
  <si>
    <t>KAB PASAMAN BARAT</t>
  </si>
  <si>
    <t>BUNGO PROV JAMBI</t>
  </si>
  <si>
    <t xml:space="preserve"> KAB.MERANGIN</t>
  </si>
  <si>
    <t>KAB PRINGSEWU</t>
  </si>
  <si>
    <t>KAB LAMPUNG TENGAH</t>
  </si>
  <si>
    <t>SEBERANG ULU II, PALEMBANG</t>
  </si>
  <si>
    <t>KAMPAR RIAU</t>
  </si>
  <si>
    <t>TULUNG BAWANG</t>
  </si>
  <si>
    <t>KAB TULANG BAWANG</t>
  </si>
  <si>
    <t>LABUHAN DELI</t>
  </si>
  <si>
    <t xml:space="preserve"> KABUPATEN TEBO</t>
  </si>
  <si>
    <t>SAROLANGUN JAMBI</t>
  </si>
  <si>
    <t>KAB.SAROLANGUN</t>
  </si>
  <si>
    <t xml:space="preserve"> DHARMASRAYA SUMATERA BARAT</t>
  </si>
  <si>
    <t>KAB SUNGAI PENUH</t>
  </si>
  <si>
    <t>BATANG ASAM</t>
  </si>
  <si>
    <t>TANJUNG JABUNG BARAT</t>
  </si>
  <si>
    <t>TOBA</t>
  </si>
  <si>
    <t xml:space="preserve">TAPANULI </t>
  </si>
  <si>
    <t>ACEH TENGGARA</t>
  </si>
  <si>
    <t>ACEH SELATAN</t>
  </si>
  <si>
    <t>INDRAGARI HULU</t>
  </si>
  <si>
    <t xml:space="preserve"> KAB MANDAILING NATAL</t>
  </si>
  <si>
    <t>TAPANULI SELATAN PROVINSI SUMATERA UTARA</t>
  </si>
  <si>
    <t xml:space="preserve">ROKAN HILIR </t>
  </si>
  <si>
    <t>ROKAN ILIR</t>
  </si>
  <si>
    <t xml:space="preserve"> BANGKA BARAT</t>
  </si>
  <si>
    <t>CIMAHI BANDUNG</t>
  </si>
  <si>
    <t>KAB CIAMIS</t>
  </si>
  <si>
    <t xml:space="preserve"> KABUPATEN INDRAMAYU </t>
  </si>
  <si>
    <t>KABUPATEN BANDUNG BARAT</t>
  </si>
  <si>
    <t xml:space="preserve">KEC CIPONGKOR </t>
  </si>
  <si>
    <t xml:space="preserve"> KEC. PAMANUKAN - SUBANG </t>
  </si>
  <si>
    <t>KABUPATEN SUMEDANG</t>
  </si>
  <si>
    <t xml:space="preserve">BANDUNG BARAT </t>
  </si>
  <si>
    <t>KOTA SEMARANG</t>
  </si>
  <si>
    <t>BANTUL DIY</t>
  </si>
  <si>
    <t>SLEMAN DIY</t>
  </si>
  <si>
    <t>SOKARAJA BANYUMAS PURWOKERTO</t>
  </si>
  <si>
    <t xml:space="preserve">SURAKARTA </t>
  </si>
  <si>
    <t>GROBAGAN PURWODADI</t>
  </si>
  <si>
    <t xml:space="preserve"> MAGELANG</t>
  </si>
  <si>
    <t>KAB PURBALINGGA</t>
  </si>
  <si>
    <t xml:space="preserve">GROBONGAN </t>
  </si>
  <si>
    <t>SALATIGA JAWA TENGAH</t>
  </si>
  <si>
    <t>KAB KAPUAS</t>
  </si>
  <si>
    <t>KOTAWARINGIN TIMUR TELAGA ANTANG</t>
  </si>
  <si>
    <t>SERUYAN</t>
  </si>
  <si>
    <t>KALIMANTAN TENGAH</t>
  </si>
  <si>
    <t xml:space="preserve">PALANGKARAYA </t>
  </si>
  <si>
    <t>KAB.KUTAI KARTANEGARA-KALIMANTAN TIMUR</t>
  </si>
  <si>
    <t xml:space="preserve">KAB TANAH BAMBU </t>
  </si>
  <si>
    <t>KABUPATEN KOTABARU</t>
  </si>
  <si>
    <t>SEKADAU SANGGAU</t>
  </si>
  <si>
    <t xml:space="preserve"> PASER</t>
  </si>
  <si>
    <t>TABALONG, TANJUNG</t>
  </si>
  <si>
    <t>MURUNG RAYA</t>
  </si>
  <si>
    <t xml:space="preserve">KAYONG UTARA </t>
  </si>
  <si>
    <t>KEC. RAPPOCINI KOTA MAKASSAR</t>
  </si>
  <si>
    <t>KAB. SOPPENG</t>
  </si>
  <si>
    <t>PARE PARE</t>
  </si>
  <si>
    <t>SIDENRENG RAPPANG</t>
  </si>
  <si>
    <t>PANGKAJENE</t>
  </si>
  <si>
    <t>BAU BAU</t>
  </si>
  <si>
    <t>PALU SULTENG</t>
  </si>
  <si>
    <t>DONGGALA PALU</t>
  </si>
  <si>
    <t>KAB PALU</t>
  </si>
  <si>
    <t>TOLI TOLI</t>
  </si>
  <si>
    <t xml:space="preserve">KABUPATEN MOROWALI </t>
  </si>
  <si>
    <t>POSO SULAWESI TENGAH</t>
  </si>
  <si>
    <t>SULAWESI UTARA</t>
  </si>
  <si>
    <t>KOTAMUBAGO</t>
  </si>
  <si>
    <t>BANGGAI SULAWESI TENGAH</t>
  </si>
  <si>
    <t>HALMAHERA TENGA</t>
  </si>
  <si>
    <t>POHUWATO</t>
  </si>
  <si>
    <t>BOALEMO GORONTALO</t>
  </si>
  <si>
    <t>LUWU TIMUR</t>
  </si>
  <si>
    <t>LUWU UTAR</t>
  </si>
  <si>
    <t>KAB MAMUJU</t>
  </si>
  <si>
    <t>KAB. MAMUJU</t>
  </si>
  <si>
    <t xml:space="preserve"> JENEPONTO</t>
  </si>
  <si>
    <t>BONE SULAWESI SELATAN</t>
  </si>
  <si>
    <t>SINGARAJA BALI</t>
  </si>
  <si>
    <t xml:space="preserve"> KAB.SUMBAWA BARAT</t>
  </si>
  <si>
    <t>KUTA SELATAN BADUNG</t>
  </si>
  <si>
    <t>KAB. GRESIK</t>
  </si>
  <si>
    <t xml:space="preserve">TUBAN JAWA TIMUR </t>
  </si>
  <si>
    <t xml:space="preserve">PASURUAN </t>
  </si>
  <si>
    <t>TULUNGANGUNG</t>
  </si>
  <si>
    <t xml:space="preserve"> KEC SINGOSARI KAB MALANG</t>
  </si>
  <si>
    <t>SUMBA TIMUR</t>
  </si>
  <si>
    <t>KEC TELUK MUTIARA</t>
  </si>
  <si>
    <t>KUPANG NTT</t>
  </si>
  <si>
    <t>BELU NTT</t>
  </si>
  <si>
    <t xml:space="preserve">WANAREJAN SELATAN TAMAN PEMALANG </t>
  </si>
  <si>
    <t>PAPUA</t>
  </si>
  <si>
    <t>KABUPATEN JAYAPURA</t>
  </si>
  <si>
    <t>KAB SORONG</t>
  </si>
  <si>
    <t xml:space="preserve">
24184</t>
  </si>
  <si>
    <t>NAMA CABANG</t>
  </si>
  <si>
    <t>KABUPATEN BERAU</t>
  </si>
  <si>
    <t>CENTRAL REMEDIAL JATIM 4</t>
  </si>
  <si>
    <t>POS SUNGAI KAKAP</t>
  </si>
  <si>
    <t>POS KUBU</t>
  </si>
  <si>
    <t>POS CISOKA</t>
  </si>
  <si>
    <t>KIOS BERAU</t>
  </si>
  <si>
    <t>KIOS BERAU KOTA</t>
  </si>
  <si>
    <t>KIOS TAMANSARI</t>
  </si>
  <si>
    <t>KIOS PONTIANAK</t>
  </si>
  <si>
    <t>KIOS JERUJU</t>
  </si>
  <si>
    <t>NETWORKING</t>
  </si>
  <si>
    <t>7. KIOS CRE</t>
  </si>
  <si>
    <t>JL. RAYA JATIMULYA RT.001 RW.010 KEL. JATIMULYA KEC. TAMBUN SELATAN KAB. BEKASI</t>
  </si>
  <si>
    <t>KEC. TAMBUN SELATAN</t>
  </si>
  <si>
    <t>KP. PASAR BARU RT. 01/06 KEL. BOJONG BARU KEC. BOJONGGEDE</t>
  </si>
  <si>
    <t>KP SELANG CAU RT 004 RW 012 WANASARI CIBITUNG KABUPATEN BEKASI 17520</t>
  </si>
  <si>
    <t>JL.KRAMAT JAYA RT 007 RW 003 TELUKBANGO BATUJAYA KAB KARAWANG</t>
  </si>
  <si>
    <t>TELUKBANGO</t>
  </si>
  <si>
    <t>CISOKA</t>
  </si>
  <si>
    <t>KEC CISOKA</t>
  </si>
  <si>
    <t>PAYUNG SAKAKI</t>
  </si>
  <si>
    <t>JL. LINTAS DAYA MURNI RT004/RW002 DAYA ASRI KEC. TUMI JAJAR KAB. TULANG BAWANG BARAT. PROV.LAMPUNG</t>
  </si>
  <si>
    <t>KOMPLEK BENGKONG CITY CENTRE A NO 03</t>
  </si>
  <si>
    <t>BENGKONG</t>
  </si>
  <si>
    <t>JL. WIJAYA KUSUMA, DESA GIRI KENCANA, KECAMATAN KETAHUN
KABUPATEN BENGKULU UTARA, PROVINSI BENGKULU</t>
  </si>
  <si>
    <t>JL.TUGU NO 28 KELURAHAN PASAR SIBORONG-BORONG KECAMATAN SIBORONG-BORONG KAB TAPANULI UTARA SUMATERA UTRA</t>
  </si>
  <si>
    <t>SIBORONG-BORONG</t>
  </si>
  <si>
    <t>TAPANULI UTARA</t>
  </si>
  <si>
    <t>JL IMAM BONJOL KEL PADANG MATINGGI KOTA PADANG SIDEMPUAN</t>
  </si>
  <si>
    <t>KOMPLEK TNI JL DAKOTA NO 12 KELURAHAN SUKARAJA KECAMATAN CICENDO</t>
  </si>
  <si>
    <t>JL RAYA PU SARADAN GABUS-WANGUK BLOK KANEM RT 005 RW 002 DS CIPEDANG KEC BONGAS KABUPATEN INDRAMAYU 45283</t>
  </si>
  <si>
    <t>JL. RAYA BOJONG DESA BOJONG KECAMATAN BOJONG KAB TEGAL PROVINSI JAWABARAT</t>
  </si>
  <si>
    <t xml:space="preserve"> KECAMATAN BOJONG</t>
  </si>
  <si>
    <t>TANDEM DI CABANG PATI RUKO JOYOKUSUMO NO,1-2 (DEPAN SPBU STADION JOYOKUSUMO) JL  KOL. SUNANDAR NO,67 WINONG PATI JAWA TENGAH 59112</t>
  </si>
  <si>
    <t>TANDEM POS PURWOREJO JL BRIDJEND KATAMSO NO 153 B RW 05 KEL. PANGENREJO KEC. PURWOREJO</t>
  </si>
  <si>
    <t>JL YOS SUDARSO NO 189 RT 04 RW 01 KELURAHAAN GOMBONG KECAMATAN GOMBONG KABUPATEN KEBUMEN</t>
  </si>
  <si>
    <t>KECAMATAN KUBU</t>
  </si>
  <si>
    <t xml:space="preserve"> KABUPATEN KUBU RAYA</t>
  </si>
  <si>
    <t>JALAN RAYA SUNGAI KAKAP DESA SUNGAI KAKAP, KECAMATAN SUNGAI KAKAP, KABUPATEN KUBU RAYA, PROV. KALIMANTAN BARAT</t>
  </si>
  <si>
    <t>KECAMATAN SUNGAI KAKAP</t>
  </si>
  <si>
    <t>KABUPATEN KUBU RAYA</t>
  </si>
  <si>
    <t>JL.MULAWARMAN BLOK.C RT.013 KEL.SUMBER SARI KEC.SEBULU KAB.KUTAI KARTANEGARA – KALIMANTAN TIMUR 75552</t>
  </si>
  <si>
    <t>JALAN RAYA BATULICIN NO.008 RT 007 RT 02 DESA BATULICIN KECAMATAN BATULICIN KABUPATEN TANAH BUMBU KALIMANTAN SELATAN</t>
  </si>
  <si>
    <t>JL. KENYERI NO 24 KESIMAN DENPASAR</t>
  </si>
  <si>
    <t>DAYAN PEKEN, KECAMATAN AMPENAN KOTA MATARAM</t>
  </si>
  <si>
    <t>JL RAYA PRAYA MANTANG, BARABALI, KEC BATUKLIANG, KABUPATEN LOMBOK TENGAH NUSA TENGGARA BARAT 83552</t>
  </si>
  <si>
    <t>KEC BATUKLIANG, KABUPATEN LOMBOK TENGAH NUSA TENGGARA BARAT 83552</t>
  </si>
  <si>
    <t>TANDEM JL. TUKAD BATANGHARI NO 37 DENPASAR</t>
  </si>
  <si>
    <t>JL. RAYA KARANGTALUN RT 004 RW 002 KEC. KALIDAWIR TULUNGAGUNG</t>
  </si>
  <si>
    <t>JL. RAYA BULU REJO BENJENG KAB GRESIK</t>
  </si>
  <si>
    <t>JLN. ADAM MALIK NO. 10 RT. 014 RW. 005 KEL. ATAMBUA KEC. KOTA ATAMBUA  KAB. BELU</t>
  </si>
  <si>
    <t>KIOS KUBU</t>
  </si>
  <si>
    <t>KIOS PEGUYANGAN</t>
  </si>
  <si>
    <t>KIOS PEMECUTAN</t>
  </si>
  <si>
    <t>KIOS KAPAL</t>
  </si>
  <si>
    <t>KIOS TONJA</t>
  </si>
  <si>
    <t>KIOS PADANGSAMBIAN</t>
  </si>
  <si>
    <t>KIOS ABIANBASE</t>
  </si>
  <si>
    <t>KIOS KETIMAN</t>
  </si>
  <si>
    <t>KIOS DALUNG</t>
  </si>
  <si>
    <t>KIOS MONANG MANING</t>
  </si>
  <si>
    <t>KIOS SEMPIDI</t>
  </si>
  <si>
    <t>KIOS BUDUK</t>
  </si>
  <si>
    <t>KIOS PENATIH</t>
  </si>
  <si>
    <t>KIOS DENPASAR</t>
  </si>
  <si>
    <t>KIOS SUKAWATI</t>
  </si>
  <si>
    <t>KIOS GIANYAR</t>
  </si>
  <si>
    <t>KIOS AMLAPURA</t>
  </si>
  <si>
    <t>KIOS KARANG ASEM</t>
  </si>
  <si>
    <t>KIOS BAJERA</t>
  </si>
  <si>
    <t>KIOS BANYUBIRU</t>
  </si>
  <si>
    <t>KIOS TEGALCANGKRING</t>
  </si>
  <si>
    <t>KIOS DAUH PEKEN</t>
  </si>
  <si>
    <t>KIOS NEGARA</t>
  </si>
  <si>
    <t>KIOS TABANAN</t>
  </si>
  <si>
    <t>KIOS BANJAR</t>
  </si>
  <si>
    <t>KIOS BANTANG BANUA</t>
  </si>
  <si>
    <t>KIOS SANGSIT</t>
  </si>
  <si>
    <t>KIOS DIPONOGORO</t>
  </si>
  <si>
    <t>KIOS GAJAH MADA</t>
  </si>
  <si>
    <t>KIOS SERIRIT</t>
  </si>
  <si>
    <t>KIOS SINGARAJA</t>
  </si>
  <si>
    <t>KIOS HANG TUAH SANUR</t>
  </si>
  <si>
    <t>KIOS DAUH PURI</t>
  </si>
  <si>
    <t>KIOS PANJER</t>
  </si>
  <si>
    <t>KIOS KRENENG</t>
  </si>
  <si>
    <t>KIOS DENPASAR 2</t>
  </si>
  <si>
    <t>KIOS DENPASAR II</t>
  </si>
  <si>
    <t>KIOS CANGGU</t>
  </si>
  <si>
    <t>KIOS PEMOGAN</t>
  </si>
  <si>
    <t>KIOS SEMINYAK</t>
  </si>
  <si>
    <t>KIOS TIBUBENENG</t>
  </si>
  <si>
    <t>KIOS TAMAN BARUNA JIMBARAN</t>
  </si>
  <si>
    <t>KIOS NUSA DUA</t>
  </si>
  <si>
    <t>KIOS KUTA</t>
  </si>
  <si>
    <t>KIOS PCI</t>
  </si>
  <si>
    <t>KIOS SIMPANG</t>
  </si>
  <si>
    <t>KIOS GROGOL</t>
  </si>
  <si>
    <t>KIOS CIWANDAN</t>
  </si>
  <si>
    <t>KIOS PASAR BARU</t>
  </si>
  <si>
    <t>KIOS CILEGON</t>
  </si>
  <si>
    <t>KIOS KRAMATWATU</t>
  </si>
  <si>
    <t>KIOS WARNASARI</t>
  </si>
  <si>
    <t>KIOS PASAR ANYER</t>
  </si>
  <si>
    <t>KIOS ANYER</t>
  </si>
  <si>
    <t>KIOS PULO KIONG</t>
  </si>
  <si>
    <t>KIOS KALIGANDU</t>
  </si>
  <si>
    <t>KIOS BAROS</t>
  </si>
  <si>
    <t>KIOS KASEMEN</t>
  </si>
  <si>
    <t>KIOS BANTEN LAMA</t>
  </si>
  <si>
    <t>KIOS PETIR</t>
  </si>
  <si>
    <t>KIOS TANGGUL JAYA</t>
  </si>
  <si>
    <t>KIOS PASAR LAMA</t>
  </si>
  <si>
    <t>KIOS PAKUPATAN</t>
  </si>
  <si>
    <t>KIOS CIRUAS</t>
  </si>
  <si>
    <t>KIOS LEGOK</t>
  </si>
  <si>
    <t>KIOS PALIMA</t>
  </si>
  <si>
    <t>KIOS SERANG</t>
  </si>
  <si>
    <t>KIOS PONTANG</t>
  </si>
  <si>
    <t>KIOS KIBIN</t>
  </si>
  <si>
    <t>KIOS GORDA</t>
  </si>
  <si>
    <t>KIOS KARGILAN</t>
  </si>
  <si>
    <t>KIOS PAMARAYAN</t>
  </si>
  <si>
    <t>KIOS CIKANDE PERMAI</t>
  </si>
  <si>
    <t>KIOS JAYANTI</t>
  </si>
  <si>
    <t>KIOS TIRTAYASA</t>
  </si>
  <si>
    <t>KIOS CIKANDE</t>
  </si>
  <si>
    <t>KIOS CIKANDE SELATAN</t>
  </si>
  <si>
    <t>KIOS NAMBO</t>
  </si>
  <si>
    <t>KIOS SERANG II</t>
  </si>
  <si>
    <t>KIOS RANGKASBITUNG</t>
  </si>
  <si>
    <t>KIOS SUKAMANAH</t>
  </si>
  <si>
    <t>KIOS RUNBUT</t>
  </si>
  <si>
    <t>KIOS MAJA</t>
  </si>
  <si>
    <t>KIOS BY PASS</t>
  </si>
  <si>
    <t>KIOS JAURA</t>
  </si>
  <si>
    <t>KIOS GAJRUG</t>
  </si>
  <si>
    <t>KIOS MALINGPING</t>
  </si>
  <si>
    <t>KIOS BAYAH</t>
  </si>
  <si>
    <t>KIOS GUNUNG KENCANA</t>
  </si>
  <si>
    <t>KIOS CIPANAS</t>
  </si>
  <si>
    <t>KIOS CIMANUK</t>
  </si>
  <si>
    <t>KIOS PASAR MENES</t>
  </si>
  <si>
    <t>KIOS PANDEGLANG</t>
  </si>
  <si>
    <t>KIOS PANIMBANG</t>
  </si>
  <si>
    <t>KIOS PICUNG</t>
  </si>
  <si>
    <t>KIOS PASAR PANDEGLANG</t>
  </si>
  <si>
    <t>KIOS SUKAMAJU</t>
  </si>
  <si>
    <t>KIOS CIPEUCANG</t>
  </si>
  <si>
    <t>KIOS CADASARI</t>
  </si>
  <si>
    <t>KIOS LABUAN</t>
  </si>
  <si>
    <t>KIOS BANTUL</t>
  </si>
  <si>
    <t>KIOS PASAR TELO</t>
  </si>
  <si>
    <t>KIOS BANGUNTAPAN</t>
  </si>
  <si>
    <t>KIOS GODEAN</t>
  </si>
  <si>
    <t>KIOS SEDAYU</t>
  </si>
  <si>
    <t>KIOS COKRO</t>
  </si>
  <si>
    <t>KIOS PASAR BANTUL</t>
  </si>
  <si>
    <t>KIOS WATES KOTA</t>
  </si>
  <si>
    <t>KIOS YOGYAKARTA</t>
  </si>
  <si>
    <t>KIOS WATES</t>
  </si>
  <si>
    <t>KIOS SLEMAN II</t>
  </si>
  <si>
    <t>KIOS SOLO KOTA</t>
  </si>
  <si>
    <t>KIOS HONGGOWONGSO</t>
  </si>
  <si>
    <t>KIOS SOLO</t>
  </si>
  <si>
    <t>KIOS SELOGIRI</t>
  </si>
  <si>
    <t>KIOS SUKOHARJO</t>
  </si>
  <si>
    <t>KIOS WONOGIRI</t>
  </si>
  <si>
    <t>KIOS PEDAN</t>
  </si>
  <si>
    <t>KIOS KLATEN TENGAH</t>
  </si>
  <si>
    <t>KIOS JATINOM</t>
  </si>
  <si>
    <t>KIOS KLATEN</t>
  </si>
  <si>
    <t>KIOS PALUR</t>
  </si>
  <si>
    <t>KIOS KARANGPANDAN</t>
  </si>
  <si>
    <t>KIOS SAMBIREJO</t>
  </si>
  <si>
    <t>KIOS GEMOLONG</t>
  </si>
  <si>
    <t>KIOS JEBRES</t>
  </si>
  <si>
    <t>KIOS PAPAHAN</t>
  </si>
  <si>
    <t>KIOS SUKOWATI</t>
  </si>
  <si>
    <t>KIOS KARANG ANYAR</t>
  </si>
  <si>
    <t>KIOS SRAGEN</t>
  </si>
  <si>
    <t>KIOS SLEMAN</t>
  </si>
  <si>
    <t>KIOS MOYUDAN</t>
  </si>
  <si>
    <t>KIOS MLATI</t>
  </si>
  <si>
    <t>KIOS PAKEM</t>
  </si>
  <si>
    <t>KIOS DEPOK SLEMAN</t>
  </si>
  <si>
    <t>KIOS GOMBONG</t>
  </si>
  <si>
    <t>KIOS KUTOARJO</t>
  </si>
  <si>
    <t>KIOS PETANAHAN</t>
  </si>
  <si>
    <t>KIOS PANGENREJO</t>
  </si>
  <si>
    <t>KIOS YOS SUDARSO</t>
  </si>
  <si>
    <t>KIOS SUDIRMAN</t>
  </si>
  <si>
    <t>KIOS PEJAGOAN</t>
  </si>
  <si>
    <t>KIOS KEBUMEN</t>
  </si>
  <si>
    <t>KIOS REJOSARI</t>
  </si>
  <si>
    <t>KIOS PURWOSARI</t>
  </si>
  <si>
    <t>KIOS WONOSARI</t>
  </si>
  <si>
    <t>KIOS KABUPATEN GUNUNG KIDUL</t>
  </si>
  <si>
    <t>KIOS TAMANAGUNG</t>
  </si>
  <si>
    <t>KIOS MERTOYUDAN</t>
  </si>
  <si>
    <t>KIOS BOROBUDUR</t>
  </si>
  <si>
    <t>KIOS BANDONGAN</t>
  </si>
  <si>
    <t>KIOS MAGELANG</t>
  </si>
  <si>
    <t>KIOS MUNTUNG</t>
  </si>
  <si>
    <t>KIOS PRINGSURAT</t>
  </si>
  <si>
    <t>KIOS PASAR KLIWON</t>
  </si>
  <si>
    <t>KIOS TEMANGGUNG</t>
  </si>
  <si>
    <t>KIOS BANJARNEGARA</t>
  </si>
  <si>
    <t>KIOS KLAMPOK</t>
  </si>
  <si>
    <t>KIOS SAWANGAN</t>
  </si>
  <si>
    <t>KIOS GARUNG</t>
  </si>
  <si>
    <t>KIOS MANDIRAJA</t>
  </si>
  <si>
    <t>KIOS BAWANG</t>
  </si>
  <si>
    <t>KIOS LEKSANA</t>
  </si>
  <si>
    <t>KIOS KERTEK</t>
  </si>
  <si>
    <t>KIOS WONOSOBO</t>
  </si>
  <si>
    <t>KIOS PERUM</t>
  </si>
  <si>
    <t>KIOS SETIABUDI</t>
  </si>
  <si>
    <t>KIOS ASIA AFRIKA</t>
  </si>
  <si>
    <t>KIOS DAGO</t>
  </si>
  <si>
    <t>KIOS ABC</t>
  </si>
  <si>
    <t>KIOS MARGAASIH</t>
  </si>
  <si>
    <t>KIOS KOSAMBI</t>
  </si>
  <si>
    <t>KIOS SUCI</t>
  </si>
  <si>
    <t>KIOS BANDUNG 1</t>
  </si>
  <si>
    <t>KIOS BANDUNG I</t>
  </si>
  <si>
    <t>KIOS TANGKUBAN PERAHU</t>
  </si>
  <si>
    <t>KIOS CIWARUGA</t>
  </si>
  <si>
    <t>KIOS KOLMAS</t>
  </si>
  <si>
    <t>KIOS LEMBANG</t>
  </si>
  <si>
    <t>KIOS BANDUNG BARAT</t>
  </si>
  <si>
    <t>KIOS BATUNUNGGAL</t>
  </si>
  <si>
    <t>KIOS PAMAGERSARI</t>
  </si>
  <si>
    <t>KIOS KIARA CONDONG</t>
  </si>
  <si>
    <t>KIOS KATAMSO</t>
  </si>
  <si>
    <t>KIOS MARUYUNG</t>
  </si>
  <si>
    <t>KIOS CICAHEUM</t>
  </si>
  <si>
    <t>KIOS CIKUTRA</t>
  </si>
  <si>
    <t>KIOS BANDUNG 2</t>
  </si>
  <si>
    <t>KIOS SOLOKAN JERUK</t>
  </si>
  <si>
    <t>KIOS MANGPRANG</t>
  </si>
  <si>
    <t>KIOS CIWASTRA</t>
  </si>
  <si>
    <t>KIOS MAJALAYA</t>
  </si>
  <si>
    <t>KIOS CIPATAT</t>
  </si>
  <si>
    <t>KIOS CIHAMPELAS</t>
  </si>
  <si>
    <t>KIOS SINDANGKERTA</t>
  </si>
  <si>
    <t>KIOS CIPTAGUMUKTI</t>
  </si>
  <si>
    <t>KIOS BATUJAJAR</t>
  </si>
  <si>
    <t>KIOS SAGULING</t>
  </si>
  <si>
    <t>KIOS CIHALIWUNG</t>
  </si>
  <si>
    <t>KIOS KARANG TANJUNG</t>
  </si>
  <si>
    <t>KIOS CIRATA</t>
  </si>
  <si>
    <t>KIOS CIJENUK</t>
  </si>
  <si>
    <t>KIOS PADALARANG</t>
  </si>
  <si>
    <t>KIOS CILILIN</t>
  </si>
  <si>
    <t>KIOS SABILULUNGAN</t>
  </si>
  <si>
    <t>KIOS CINCIN</t>
  </si>
  <si>
    <t>KIOS PENGALENGAN</t>
  </si>
  <si>
    <t>KIOS BANJARAN</t>
  </si>
  <si>
    <t>KIOS BALE ENDAH</t>
  </si>
  <si>
    <t>KIOS CANGKUANG</t>
  </si>
  <si>
    <t>KIOS ALAMENDAH</t>
  </si>
  <si>
    <t>KIOS SIJALAK HARUPAT</t>
  </si>
  <si>
    <t>KIOS SOROJA</t>
  </si>
  <si>
    <t>KIOS CIWIDEY</t>
  </si>
  <si>
    <t>KIOS MANGGAHANG</t>
  </si>
  <si>
    <t>KIOS BALEENDAH</t>
  </si>
  <si>
    <t>KIOS NAGROG</t>
  </si>
  <si>
    <t>KIOS CIKANCUNG</t>
  </si>
  <si>
    <t>KIOS JATINANGOR</t>
  </si>
  <si>
    <t>KIOS CICALENGKA</t>
  </si>
  <si>
    <t>KIOS RANCAEKEK</t>
  </si>
  <si>
    <t>KIOS CILEUNYI</t>
  </si>
  <si>
    <t>KIOS BANDUNG IV</t>
  </si>
  <si>
    <t>KIOS MOCH TOHA</t>
  </si>
  <si>
    <t>KIOS MEKAR RAHAYU</t>
  </si>
  <si>
    <t>KIOS CIBADUYUT</t>
  </si>
  <si>
    <t>KIOS KATAPANG</t>
  </si>
  <si>
    <t>KIOS BANDUNG 3</t>
  </si>
  <si>
    <t>KIOS TANIMULYA</t>
  </si>
  <si>
    <t>KIOS CIMINDI</t>
  </si>
  <si>
    <t>KIOS BANDUNG 5</t>
  </si>
  <si>
    <t>KIOS KOTA CIMAHI</t>
  </si>
  <si>
    <t>KIOS KALIBARU</t>
  </si>
  <si>
    <t>KIOS MAMPANG</t>
  </si>
  <si>
    <t>KIOS TAPOS</t>
  </si>
  <si>
    <t>KIOS PANCORAN MAS</t>
  </si>
  <si>
    <t>KIOS CIPAYUNG JAYA DEPOK</t>
  </si>
  <si>
    <t>KIOS CIMANGGIS</t>
  </si>
  <si>
    <t>KIOS PASAR AGUNG</t>
  </si>
  <si>
    <t>KIOS JATIJAJAR</t>
  </si>
  <si>
    <t>KIOS TUGU</t>
  </si>
  <si>
    <t>KIOS BEJI</t>
  </si>
  <si>
    <t>KIOS DEPOK 1</t>
  </si>
  <si>
    <t>KIOS RADAR AURI</t>
  </si>
  <si>
    <t>KIOS CILANGKAP</t>
  </si>
  <si>
    <t>KIOS CITAYAM</t>
  </si>
  <si>
    <t>KIOS DEPOK</t>
  </si>
  <si>
    <t>KIOS BOJONG MENTENG</t>
  </si>
  <si>
    <t>KIOS DUREN JAYA</t>
  </si>
  <si>
    <t>KIOS KOMPAS</t>
  </si>
  <si>
    <t>KIOS RAWALUMBU</t>
  </si>
  <si>
    <t>KIOS MANDIRI PAHLAWAN</t>
  </si>
  <si>
    <t>KIOS JATIMULYA</t>
  </si>
  <si>
    <t>KIOS PEKAYON</t>
  </si>
  <si>
    <t>KIOS MANGUN JAYA</t>
  </si>
  <si>
    <t>KIOS RAWAKALONG</t>
  </si>
  <si>
    <t>KIOS KRANJI</t>
  </si>
  <si>
    <t>KIOS BEKASI 1</t>
  </si>
  <si>
    <t>KIOS BEKASI</t>
  </si>
  <si>
    <t>KIOS TAMBUN</t>
  </si>
  <si>
    <t>KIOS BANTARGEBANG</t>
  </si>
  <si>
    <t>KIOS METLAND</t>
  </si>
  <si>
    <t>KIOS GUNUNG PUTRI</t>
  </si>
  <si>
    <t>KIOS LIMUS NUNGGAL</t>
  </si>
  <si>
    <t>KIOS PERMATA CIBUBUR</t>
  </si>
  <si>
    <t>KIOS KARANGGAN</t>
  </si>
  <si>
    <t>KIOS CIKEAS</t>
  </si>
  <si>
    <t>KIOS JATISAMPURNA</t>
  </si>
  <si>
    <t>KIOS CIBARUSAH</t>
  </si>
  <si>
    <t>KIOS CARIU</t>
  </si>
  <si>
    <t>KIOS WANAHERANG</t>
  </si>
  <si>
    <t>KIOS CILEUNGSI</t>
  </si>
  <si>
    <t>KIOS JONGGOL</t>
  </si>
  <si>
    <t>KIOS GALAKSI</t>
  </si>
  <si>
    <t>KIOS JATIWARINGIN</t>
  </si>
  <si>
    <t>KIOS SASAKDIKIN</t>
  </si>
  <si>
    <t>KIOS JATI BENING</t>
  </si>
  <si>
    <t>KIOS UJUNG ASPAL</t>
  </si>
  <si>
    <t>KIOS HANKAM</t>
  </si>
  <si>
    <t>KIOS JATIMURNI</t>
  </si>
  <si>
    <t>KIOS JATISARI</t>
  </si>
  <si>
    <t>KIOS JATI MAKMUR</t>
  </si>
  <si>
    <t>KIOS KINCAN</t>
  </si>
  <si>
    <t>KIOS JATIASIH</t>
  </si>
  <si>
    <t>KIOS PINANG RANTI</t>
  </si>
  <si>
    <t>KIOS PONDOK GEDE</t>
  </si>
  <si>
    <t>KIOS BABELAN</t>
  </si>
  <si>
    <t>KIOS JAKA SAMPURNA</t>
  </si>
  <si>
    <t>KIOS ALEXINDO</t>
  </si>
  <si>
    <t>KIOS MARAKAS</t>
  </si>
  <si>
    <t>KIOS BINTARA JAYA</t>
  </si>
  <si>
    <t>KIOS PATRIOT KRANJI</t>
  </si>
  <si>
    <t>KIOS TELUK PUCUNG</t>
  </si>
  <si>
    <t>KIOS UJUNG MENTENG</t>
  </si>
  <si>
    <t>KIOS CEMPAKA CAMAN</t>
  </si>
  <si>
    <t>KIOS SETIA ASIH</t>
  </si>
  <si>
    <t>KIOS HARAPAN INDAH</t>
  </si>
  <si>
    <t>KIOS KRUKUT</t>
  </si>
  <si>
    <t>KIOS LIMO</t>
  </si>
  <si>
    <t>KIOS CIGANJUR</t>
  </si>
  <si>
    <t>KIOS RANGKAPAN JAYA BARU</t>
  </si>
  <si>
    <t>KIOS PENGASINAN</t>
  </si>
  <si>
    <t>KIOS DEPOK III</t>
  </si>
  <si>
    <t>KIOS TAMAN ASTER</t>
  </si>
  <si>
    <t>KIOS GRAMAPURI</t>
  </si>
  <si>
    <t>KIOS TELAGA MURNI</t>
  </si>
  <si>
    <t>KIOS RAWA BANTENG</t>
  </si>
  <si>
    <t>KIOS BOSIH</t>
  </si>
  <si>
    <t>KIOS WANASARI</t>
  </si>
  <si>
    <t>KIOS TELAJUNG</t>
  </si>
  <si>
    <t>KIOS BEKASI III</t>
  </si>
  <si>
    <t>KIOS JOHAR</t>
  </si>
  <si>
    <t>KIOS KERTABUMI</t>
  </si>
  <si>
    <t>KIOS TELUK JAMBE</t>
  </si>
  <si>
    <t>KIOS CURUG</t>
  </si>
  <si>
    <t>KIOS KONDANG JAYA</t>
  </si>
  <si>
    <t>KIOS PANCAWATI</t>
  </si>
  <si>
    <t>KIOS LAMARAN</t>
  </si>
  <si>
    <t>KIOS GALUH MAS</t>
  </si>
  <si>
    <t>KIOS LOJI</t>
  </si>
  <si>
    <t>KIOS CIBALONGSARI</t>
  </si>
  <si>
    <t>KIOS KLARI</t>
  </si>
  <si>
    <t>KIOS KARAWANG</t>
  </si>
  <si>
    <t>KIOS RENGAS BANDUNG</t>
  </si>
  <si>
    <t>KIOS PASIR GOMBONG</t>
  </si>
  <si>
    <t>KIOS JABABEKA</t>
  </si>
  <si>
    <t>KIOS TANJUNG PURA</t>
  </si>
  <si>
    <t>KIOS TEGAL DANAS</t>
  </si>
  <si>
    <t>KIOS KARANG BAHAGIA</t>
  </si>
  <si>
    <t>KIOS CIKARANG</t>
  </si>
  <si>
    <t>KIOS MEKARMAYA</t>
  </si>
  <si>
    <t>KIOS PUCUNG</t>
  </si>
  <si>
    <t>KIOS PURWASARI</t>
  </si>
  <si>
    <t>KIOS WADAS</t>
  </si>
  <si>
    <t>KIOS GEMPOL</t>
  </si>
  <si>
    <t>KIOS CIBUNGUR</t>
  </si>
  <si>
    <t>KIOS SUKASEURI</t>
  </si>
  <si>
    <t>KIOS CIKAMPEK</t>
  </si>
  <si>
    <t>KIOS CILAMAYA</t>
  </si>
  <si>
    <t>KIOS CIBUAYA</t>
  </si>
  <si>
    <t>KIOS TELAGASARI</t>
  </si>
  <si>
    <t>KIOS BATUJAYA</t>
  </si>
  <si>
    <t>KIOS KARAWANG 2</t>
  </si>
  <si>
    <t>KIOS CIAMPEL</t>
  </si>
  <si>
    <t>KIOS TEMPURAN</t>
  </si>
  <si>
    <t>KIOS SEMPU</t>
  </si>
  <si>
    <t>KIOS MM2000</t>
  </si>
  <si>
    <t>KIOS CICAU</t>
  </si>
  <si>
    <t>KIOS CIFEST</t>
  </si>
  <si>
    <t>KIOS CIKARANG 2</t>
  </si>
  <si>
    <t>KIOS KOTA DELTA MAS</t>
  </si>
  <si>
    <t>KIOS CIKEDOKAN</t>
  </si>
  <si>
    <t>KIOS KABUPATEN BEKASI IV</t>
  </si>
  <si>
    <t>KIOS PABUARAN</t>
  </si>
  <si>
    <t>KIOS SUBANG</t>
  </si>
  <si>
    <t>KIOS PRINGKASAP</t>
  </si>
  <si>
    <t>KIOS RANCABOGO</t>
  </si>
  <si>
    <t>KIOS DAWUAN</t>
  </si>
  <si>
    <t>KIOS KASOMALANG</t>
  </si>
  <si>
    <t>KIOS PURWADADI</t>
  </si>
  <si>
    <t>KIOS KAMARUNG</t>
  </si>
  <si>
    <t>KIOS JALAN CAGAK</t>
  </si>
  <si>
    <t>KIOS CIBOGO</t>
  </si>
  <si>
    <t>KIOS CIGADUNG</t>
  </si>
  <si>
    <t>KIOS CIKAUM</t>
  </si>
  <si>
    <t>KIOS CIJAMBE</t>
  </si>
  <si>
    <t>KIOS WANTILAN</t>
  </si>
  <si>
    <t>KIOS KALIJATI</t>
  </si>
  <si>
    <t>KIOS CIPENDEUY</t>
  </si>
  <si>
    <t>KIOS PEGADEN</t>
  </si>
  <si>
    <t>KIOS COMPRENG</t>
  </si>
  <si>
    <t>KIOS BINONG</t>
  </si>
  <si>
    <t>KIOS GANTAR</t>
  </si>
  <si>
    <t>KIOS SUKAJADI</t>
  </si>
  <si>
    <t>KIOS WANGUK</t>
  </si>
  <si>
    <t>KIOS CIASEM</t>
  </si>
  <si>
    <t>KIOS PAMANUKAN</t>
  </si>
  <si>
    <t>KIOS CIPANCUH</t>
  </si>
  <si>
    <t>KIOS PATOKBEUSI</t>
  </si>
  <si>
    <t>KIOS SUBANG II</t>
  </si>
  <si>
    <t>KIOS HAURGEULIS</t>
  </si>
  <si>
    <t>KIOS MUNJUL</t>
  </si>
  <si>
    <t>KIOS CITEKO</t>
  </si>
  <si>
    <t>KIOS BABAKAN CIKAO</t>
  </si>
  <si>
    <t>KIOS JATILUHUR</t>
  </si>
  <si>
    <t>KIOS BOJONG</t>
  </si>
  <si>
    <t>KIOS CIKOPO</t>
  </si>
  <si>
    <t>KIOS DARANGDAN</t>
  </si>
  <si>
    <t>KIOS PASAWAHAN</t>
  </si>
  <si>
    <t>KIOS CAMPAKA</t>
  </si>
  <si>
    <t>KIOS ANJUN</t>
  </si>
  <si>
    <t>KIOS PURWAKARTA</t>
  </si>
  <si>
    <t>KIOS PLERED</t>
  </si>
  <si>
    <t>KIOS TANAHBARU</t>
  </si>
  <si>
    <t>KIOS KAYUMANIS</t>
  </si>
  <si>
    <t>KIOS SINDANGBARANG</t>
  </si>
  <si>
    <t>KIOS TEGAL GUNDIL</t>
  </si>
  <si>
    <t>KIOS TANAH SAREAL</t>
  </si>
  <si>
    <t>KIOS SUKARAJA</t>
  </si>
  <si>
    <t>KIOS PAMOYANAN</t>
  </si>
  <si>
    <t>KIOS CIOMAS</t>
  </si>
  <si>
    <t>KIOS SEMPLAK</t>
  </si>
  <si>
    <t>KIOS KERADENAN</t>
  </si>
  <si>
    <t>KIOS TAJUR</t>
  </si>
  <si>
    <t>KIOS BOGOR</t>
  </si>
  <si>
    <t>KIOS PASUNDAN</t>
  </si>
  <si>
    <t>KIOS LEMBAR SITU</t>
  </si>
  <si>
    <t>KIOS CISAAT</t>
  </si>
  <si>
    <t>KIOS PANGLESERAN</t>
  </si>
  <si>
    <t>KIOS KARANG TENGAH</t>
  </si>
  <si>
    <t>KIOS KOSASIH</t>
  </si>
  <si>
    <t>KIOS PURABAYA</t>
  </si>
  <si>
    <t>KIOS DANALAGA</t>
  </si>
  <si>
    <t>KIOS SUKABUMI</t>
  </si>
  <si>
    <t>KIOS SUKAHATI</t>
  </si>
  <si>
    <t>KIOS BABAKAN MADANG</t>
  </si>
  <si>
    <t>KIOS CAGAK</t>
  </si>
  <si>
    <t>KIOS CITEUREUP</t>
  </si>
  <si>
    <t>KIOS CIRIUNG</t>
  </si>
  <si>
    <t>KIOS SENTUL</t>
  </si>
  <si>
    <t>KIOS BOJONG GEDE</t>
  </si>
  <si>
    <t>KIOS GRIYA BUKIT JAYA</t>
  </si>
  <si>
    <t>KIOS CILUAR</t>
  </si>
  <si>
    <t>KIOS TLAJUNG</t>
  </si>
  <si>
    <t>KIOS PONDOK RAJEG</t>
  </si>
  <si>
    <t>KIOS CIBINONG</t>
  </si>
  <si>
    <t>KIOS MUH ALI</t>
  </si>
  <si>
    <t>KIOS KAUM</t>
  </si>
  <si>
    <t>KIOS PASIR HAYAM</t>
  </si>
  <si>
    <t>KIOS HAURWANGI</t>
  </si>
  <si>
    <t>KIOS WARUNG KONDANG</t>
  </si>
  <si>
    <t>KIOS CIBEBER</t>
  </si>
  <si>
    <t>KIOS SALAKOPI</t>
  </si>
  <si>
    <t>KIOS CIKALONG</t>
  </si>
  <si>
    <t>KIOS WARUNGBITUNG</t>
  </si>
  <si>
    <t>KIOS TANGGEUNG</t>
  </si>
  <si>
    <t>KIOS CIANJUR</t>
  </si>
  <si>
    <t>KIOS WARUNGKIARA</t>
  </si>
  <si>
    <t>KIOS PELABUHAN RATU</t>
  </si>
  <si>
    <t>KIOS SUKABUMI II</t>
  </si>
  <si>
    <t>KIOS JAMPANG KULON</t>
  </si>
  <si>
    <t>KIOS PASAR LEUWILIANG</t>
  </si>
  <si>
    <t>KIOS LEUWISADENG</t>
  </si>
  <si>
    <t>KIOS PAMIJAHAN</t>
  </si>
  <si>
    <t>KIOS RUMPIN</t>
  </si>
  <si>
    <t>KIOS CIBANTENG</t>
  </si>
  <si>
    <t>KIOS DRAMAGA</t>
  </si>
  <si>
    <t>KIOS CIGUDEG</t>
  </si>
  <si>
    <t>KIOS TENJO</t>
  </si>
  <si>
    <t>KIOS JASINGA</t>
  </si>
  <si>
    <t>KIOS LEUWILIANG</t>
  </si>
  <si>
    <t>KIOS BOGOR II</t>
  </si>
  <si>
    <t>KIOS KAHURIPAN</t>
  </si>
  <si>
    <t>KIOS PASAR PARUNG</t>
  </si>
  <si>
    <t>KIOS BOJONG INDAH</t>
  </si>
  <si>
    <t>KIOS CISEENG</t>
  </si>
  <si>
    <t>KIOS PARUNG</t>
  </si>
  <si>
    <t>KIOS BOGOR IV</t>
  </si>
  <si>
    <t>KIOS KOTA BOGOR III</t>
  </si>
  <si>
    <t>KIOS CARINGIN</t>
  </si>
  <si>
    <t>KIOS MEGA MENDUNG</t>
  </si>
  <si>
    <t>KIOS PARUNGKUDA</t>
  </si>
  <si>
    <t>KIOS PASAR CIAWI</t>
  </si>
  <si>
    <t>KIOS TELUK PINANG</t>
  </si>
  <si>
    <t>KIOS GRAHA SETIABUDI</t>
  </si>
  <si>
    <t>KIOS CICURUG</t>
  </si>
  <si>
    <t>KIOS SUNYARAGI</t>
  </si>
  <si>
    <t>KIOS SUMBER</t>
  </si>
  <si>
    <t>KIOS TUKMUDAL</t>
  </si>
  <si>
    <t>KIOS GEBANG</t>
  </si>
  <si>
    <t>KIOS SINDANG LAUT</t>
  </si>
  <si>
    <t>KIOS GUNUNG JATI</t>
  </si>
  <si>
    <t>KIOS LOSARI</t>
  </si>
  <si>
    <t>KIOS LURAGUNG</t>
  </si>
  <si>
    <t>KIOS KALIJAGA</t>
  </si>
  <si>
    <t>KIOS CIRENDANG</t>
  </si>
  <si>
    <t>KIOS CILEDUG</t>
  </si>
  <si>
    <t>KIOS WALED</t>
  </si>
  <si>
    <t>KIOS CIREBON</t>
  </si>
  <si>
    <t>KIOS CIKURUBUK</t>
  </si>
  <si>
    <t>KIOS SINGAPARNA</t>
  </si>
  <si>
    <t>KIOS CIAWI 303</t>
  </si>
  <si>
    <t>KIOS SINDANGKASIH</t>
  </si>
  <si>
    <t>KIOS MANONJAYA</t>
  </si>
  <si>
    <t>KIOS RAJAPOLAH</t>
  </si>
  <si>
    <t>KIOS BANTARKALONG</t>
  </si>
  <si>
    <t>KIOS INDIHIANG</t>
  </si>
  <si>
    <t>KIOS TASIKMALAYA</t>
  </si>
  <si>
    <t>KIOS JATIWANGI</t>
  </si>
  <si>
    <t>KIOS RAJAGALUH</t>
  </si>
  <si>
    <t>KIOS JATITUJUH</t>
  </si>
  <si>
    <t>KIOS PANYINGKIRAN</t>
  </si>
  <si>
    <t>KIOS CIKIJING</t>
  </si>
  <si>
    <t>KIOS TANJUNG SARI</t>
  </si>
  <si>
    <t>KIOS MAJALENGKA</t>
  </si>
  <si>
    <t>KIOS PRABU GEUSAN</t>
  </si>
  <si>
    <t>KIOS JATIPAMOR</t>
  </si>
  <si>
    <t>KIOS CIMALAKA</t>
  </si>
  <si>
    <t>KIOS SUMEDANG</t>
  </si>
  <si>
    <t>KIOS KADIPATEN</t>
  </si>
  <si>
    <t>KIOS KERTASEMAYA</t>
  </si>
  <si>
    <t>KIOS KROYA</t>
  </si>
  <si>
    <t>KIOS ARAHAN</t>
  </si>
  <si>
    <t>KIOS INDRAMAYU</t>
  </si>
  <si>
    <t>KIOS SLIYEG</t>
  </si>
  <si>
    <t>KIOS KARANG AMPEL</t>
  </si>
  <si>
    <t>KIOS BONGAS</t>
  </si>
  <si>
    <t>KIOS SINDANG</t>
  </si>
  <si>
    <t>KIOS PATROL</t>
  </si>
  <si>
    <t>KIOS KARANGAMPEL</t>
  </si>
  <si>
    <t>KIOS LELEA</t>
  </si>
  <si>
    <t>KIOS TERISI</t>
  </si>
  <si>
    <t>KIOS BANGKIR</t>
  </si>
  <si>
    <t>KIOS VETERAN</t>
  </si>
  <si>
    <t>KIOS GABUS</t>
  </si>
  <si>
    <t>KIOS KANDANGHAUR</t>
  </si>
  <si>
    <t>KIOS JATIBARANG</t>
  </si>
  <si>
    <t>KIOS BUNGBULANG</t>
  </si>
  <si>
    <t>KIOS PAMEUNGPEUK</t>
  </si>
  <si>
    <t>KIOS LELES</t>
  </si>
  <si>
    <t>KIOS WANARAJA</t>
  </si>
  <si>
    <t>KIOS PAPANDAYAN</t>
  </si>
  <si>
    <t>KIOS PADASUKA</t>
  </si>
  <si>
    <t>KIOS MALANGBONG</t>
  </si>
  <si>
    <t>KIOS CIKAJANG</t>
  </si>
  <si>
    <t>KIOS GARUT</t>
  </si>
  <si>
    <t>KIOS PARIGI</t>
  </si>
  <si>
    <t>KIOS CIKONENG</t>
  </si>
  <si>
    <t>KIOS PURWAHARJA</t>
  </si>
  <si>
    <t>KIOS SUMBERJAYA</t>
  </si>
  <si>
    <t>KIOS PLUMBON</t>
  </si>
  <si>
    <t>KIOS PALIMANAN</t>
  </si>
  <si>
    <t>KIOS CIWARINGIN</t>
  </si>
  <si>
    <t>KIOS ARJAWINANGUN</t>
  </si>
  <si>
    <t>KIOS DUKUPUNTANG</t>
  </si>
  <si>
    <t>KIOS PATTIMURA</t>
  </si>
  <si>
    <t>KIOS SELINCAH</t>
  </si>
  <si>
    <t>KIOS MAYANG MANGURAI</t>
  </si>
  <si>
    <t>KIOS SENGETI</t>
  </si>
  <si>
    <t>KIOS JAMBI</t>
  </si>
  <si>
    <t>KIOS MUARA TABIR</t>
  </si>
  <si>
    <t>KIOS SUNGAI PINANG JAYA</t>
  </si>
  <si>
    <t>KIOS JUJUHAN</t>
  </si>
  <si>
    <t>KIOS MANGGIS</t>
  </si>
  <si>
    <t>KIOS RANTAU IKIL</t>
  </si>
  <si>
    <t>KIOS KUAMANG KUNING</t>
  </si>
  <si>
    <t>KIOS MUARA BUNGO</t>
  </si>
  <si>
    <t>KIOS SIMPANG JELITA</t>
  </si>
  <si>
    <t>KIOS MUARA DELANG</t>
  </si>
  <si>
    <t>KIOS SUNGAI ULAK</t>
  </si>
  <si>
    <t>KIOS PASAR PAMENANG</t>
  </si>
  <si>
    <t>KIOS HITAM ULU</t>
  </si>
  <si>
    <t>KIOS BANGKO</t>
  </si>
  <si>
    <t>KIOS PAMENANG</t>
  </si>
  <si>
    <t>KIOS BATHIN XXIV</t>
  </si>
  <si>
    <t>KIOS MUARA TEMBESI</t>
  </si>
  <si>
    <t>KIOS PASAR RENGAS</t>
  </si>
  <si>
    <t>KIOS UNIT 1</t>
  </si>
  <si>
    <t>KIOS SEBAPO</t>
  </si>
  <si>
    <t>KIOS BAHAR SELATAN</t>
  </si>
  <si>
    <t>KIOS SUNGAI RENGAS</t>
  </si>
  <si>
    <t>KIOS SUNGAI BAHAR</t>
  </si>
  <si>
    <t>KIOS MUARA BULIAN</t>
  </si>
  <si>
    <t>KIOS TEMPINO</t>
  </si>
  <si>
    <t>KIOS RIMBO BUJANG</t>
  </si>
  <si>
    <t>KIOS TEBO</t>
  </si>
  <si>
    <t>KIOS BENGKAL</t>
  </si>
  <si>
    <t>KIOS SIMPANG 21</t>
  </si>
  <si>
    <t>KIOS WIROTOH AGUNG</t>
  </si>
  <si>
    <t>KIOS TEBO TENGAH</t>
  </si>
  <si>
    <t>KIOS SUNGAI BENTENG</t>
  </si>
  <si>
    <t>KIOS AIR HITAM</t>
  </si>
  <si>
    <t>KIOS BUKIT TIGO</t>
  </si>
  <si>
    <t>KIOS SINGKUT</t>
  </si>
  <si>
    <t>KIOS MANDIANGIN</t>
  </si>
  <si>
    <t>KIOS TEBING TINGGI</t>
  </si>
  <si>
    <t>KIOS RANTAU RASAU</t>
  </si>
  <si>
    <t>KIOS KM 2,5 TEBING TINGGI</t>
  </si>
  <si>
    <t>KIOS KUALA TUNGKAL</t>
  </si>
  <si>
    <t>KIOS TALANG BABAT SABAK</t>
  </si>
  <si>
    <t>KIOS MERLUNG KM 121</t>
  </si>
  <si>
    <t>KIOS SIMPANG RAMBUTAN</t>
  </si>
  <si>
    <t>KIOS PEMATANG LUMUT</t>
  </si>
  <si>
    <t>KIOS KABUPATEN TJ JABUNG BARAT</t>
  </si>
  <si>
    <t>KIOS MUARA SABAK</t>
  </si>
  <si>
    <t>KIOS MERLUNG</t>
  </si>
  <si>
    <t>KIOS KLENDER</t>
  </si>
  <si>
    <t>KIOS KAMPUNG MAKASSAR</t>
  </si>
  <si>
    <t>KIOS BECAKAYU</t>
  </si>
  <si>
    <t>KIOS JAKARTA 1</t>
  </si>
  <si>
    <t>KIOS MUARA</t>
  </si>
  <si>
    <t>KIOS DERMAGA DUREN SAWIT</t>
  </si>
  <si>
    <t>KIOS BASURA</t>
  </si>
  <si>
    <t>KIOS PISANGAN</t>
  </si>
  <si>
    <t>KIOS MALAKA JAYA</t>
  </si>
  <si>
    <t>KIOS KAYU JATI</t>
  </si>
  <si>
    <t>KIOS PONDOK BAMBU</t>
  </si>
  <si>
    <t>KIOS JOHAR BARU</t>
  </si>
  <si>
    <t>KIOS KALIMALANG</t>
  </si>
  <si>
    <t>KIOS JAKARTA PUSAT 2</t>
  </si>
  <si>
    <t>KIOS KEBAYORAN</t>
  </si>
  <si>
    <t>KIOS CONDET</t>
  </si>
  <si>
    <t>KIOS JAKARTA 3</t>
  </si>
  <si>
    <t>KIOS KUNINGAN</t>
  </si>
  <si>
    <t>KIOS POLTANGAN</t>
  </si>
  <si>
    <t>KIOS SRENGSENG SAWAH</t>
  </si>
  <si>
    <t>KIOS MENTENG ATAS</t>
  </si>
  <si>
    <t>KIOS KRAMAT JATI</t>
  </si>
  <si>
    <t>KIOS MANGGARAI</t>
  </si>
  <si>
    <t>KIOS JOE KELAPA</t>
  </si>
  <si>
    <t>KIOS RAGUNAN</t>
  </si>
  <si>
    <t>KIOS KUKUSAN</t>
  </si>
  <si>
    <t xml:space="preserve">KIOS GEDONG </t>
  </si>
  <si>
    <t xml:space="preserve">KIOS PASAR MINGGU </t>
  </si>
  <si>
    <t>KIOS CIDENG</t>
  </si>
  <si>
    <t>KIOS SERDANG</t>
  </si>
  <si>
    <t>KIOS DELTA</t>
  </si>
  <si>
    <t>KIOS KARTINI</t>
  </si>
  <si>
    <t>KIOS MERDEKA BUNGUR</t>
  </si>
  <si>
    <t>KIOS HIDUP BARU</t>
  </si>
  <si>
    <t>KIOS CIKINI</t>
  </si>
  <si>
    <t>KIOS PASAR BAROE</t>
  </si>
  <si>
    <t>KIOS CEMPAKA BARU</t>
  </si>
  <si>
    <t>KIOS SUKAPURA</t>
  </si>
  <si>
    <t>KIOS LAGOA</t>
  </si>
  <si>
    <t>KIOS ROROTAN</t>
  </si>
  <si>
    <t>KIOS SUNTER</t>
  </si>
  <si>
    <t>KIOS KEBANTENAN</t>
  </si>
  <si>
    <t>KIOS SEMPER</t>
  </si>
  <si>
    <t>KIOS JAKARTA UTARA</t>
  </si>
  <si>
    <t>KIOS CILINCING</t>
  </si>
  <si>
    <t>KIOS MARUNDA</t>
  </si>
  <si>
    <t>KIOS SUNTER AGUNG</t>
  </si>
  <si>
    <t>KIOS SUNTER JAYA</t>
  </si>
  <si>
    <t>KIOS WARAKAS</t>
  </si>
  <si>
    <t>KIOS KOJA</t>
  </si>
  <si>
    <t>KIOS TUGU SELATAN</t>
  </si>
  <si>
    <t>KIOS PALSIGUNUNG</t>
  </si>
  <si>
    <t>KIOS KALISARI</t>
  </si>
  <si>
    <t>KIOS CIBUBUR</t>
  </si>
  <si>
    <t>KIOS HARJAMUKTI</t>
  </si>
  <si>
    <t>KIOS CEGER</t>
  </si>
  <si>
    <t>KIOS RAMBUTAN</t>
  </si>
  <si>
    <t>KIOS PASAR REBO</t>
  </si>
  <si>
    <t>KIOS HALIM</t>
  </si>
  <si>
    <t>KIOS SUKMAJAYA</t>
  </si>
  <si>
    <t>KIOS DEPOK II</t>
  </si>
  <si>
    <t xml:space="preserve">KIOS JAKARTA </t>
  </si>
  <si>
    <t>KIOS PENGGILINGAN</t>
  </si>
  <si>
    <t>KIOS BINTARA</t>
  </si>
  <si>
    <t>KIOS PULO GADUNG</t>
  </si>
  <si>
    <t>KIOS PONDOK KELAPA</t>
  </si>
  <si>
    <t>KIOS PULO JAHE</t>
  </si>
  <si>
    <t>KIOS TIPAR</t>
  </si>
  <si>
    <t>KIOS JAKARTA 5</t>
  </si>
  <si>
    <t>KIOS JATINEGARA</t>
  </si>
  <si>
    <t>KIOS JAGAKARSA</t>
  </si>
  <si>
    <t>KIOS PANGKALAN JATI</t>
  </si>
  <si>
    <t>KIOS CIPETE</t>
  </si>
  <si>
    <t>KIOS PONDOK PINANG</t>
  </si>
  <si>
    <t>KIOS M KAHFI 1</t>
  </si>
  <si>
    <t>KIOS CIPULIR</t>
  </si>
  <si>
    <t>KIOS GANDUL</t>
  </si>
  <si>
    <t>KIOS JAGAKARSA 2</t>
  </si>
  <si>
    <t>KIOS FATMAWATI</t>
  </si>
  <si>
    <t xml:space="preserve">KIOS JAKARTA SELATAN II </t>
  </si>
  <si>
    <t>KIOS SRENGSENG</t>
  </si>
  <si>
    <t>KIOS RAWA BELONG</t>
  </si>
  <si>
    <t>KIOS SLIPI</t>
  </si>
  <si>
    <t>KIOS JOGLO</t>
  </si>
  <si>
    <t>KIOS WIDURI</t>
  </si>
  <si>
    <t>KIOS JAKARTA - 2</t>
  </si>
  <si>
    <t>KIOS GREEN VILLE</t>
  </si>
  <si>
    <t>KIOS KAMPUNG BARU</t>
  </si>
  <si>
    <t>KIOS KOBAM</t>
  </si>
  <si>
    <t>KIOS BASMOL</t>
  </si>
  <si>
    <t>KIOS MERUYA</t>
  </si>
  <si>
    <t>KIOS MERCU</t>
  </si>
  <si>
    <t>KIOS KEDOYA</t>
  </si>
  <si>
    <t xml:space="preserve">KIOS JAKARTA BARAT </t>
  </si>
  <si>
    <t>KIOS BINTARO</t>
  </si>
  <si>
    <t>KIOS GONDRONG</t>
  </si>
  <si>
    <t>KIOS BENGKOK</t>
  </si>
  <si>
    <t>KIOS PESANGGRAHAN</t>
  </si>
  <si>
    <t>KIOS LARANGAN</t>
  </si>
  <si>
    <t>KIOS RADEN FATAH</t>
  </si>
  <si>
    <t>KIOS TANAH SERATUS</t>
  </si>
  <si>
    <t>KIOS PONDOK KACANG</t>
  </si>
  <si>
    <t>KIOS PETUKANGAN</t>
  </si>
  <si>
    <t>KIOS PERIGI</t>
  </si>
  <si>
    <t>KIOS KUNCIRAN</t>
  </si>
  <si>
    <t>KIOS ULUJAMI</t>
  </si>
  <si>
    <t>KIOS JOMBANG</t>
  </si>
  <si>
    <t>KIOS BATU CEPER</t>
  </si>
  <si>
    <t>KIOS PONDOK AREN</t>
  </si>
  <si>
    <t>KIOS PERANCIS</t>
  </si>
  <si>
    <t>KIOS KAPUK</t>
  </si>
  <si>
    <t>KIOS JAYA</t>
  </si>
  <si>
    <t>KIOS RAWA LELE</t>
  </si>
  <si>
    <t>KIOS KALIDERES</t>
  </si>
  <si>
    <t>KIOS TAMAN PALEM</t>
  </si>
  <si>
    <t>KIOS RAWA BUAYA</t>
  </si>
  <si>
    <t>KIOS KEMUNING</t>
  </si>
  <si>
    <t>KIOS TEGAL ALUR</t>
  </si>
  <si>
    <t>KIOS PEDONGKELAN</t>
  </si>
  <si>
    <t>KIOS SEMANAN</t>
  </si>
  <si>
    <t>KIOS DURKOS</t>
  </si>
  <si>
    <t>KIOS PETA UTARA</t>
  </si>
  <si>
    <t>KIOS KEDAUNG</t>
  </si>
  <si>
    <t>KIOS PRAPATAN DUREN</t>
  </si>
  <si>
    <t>KIOS CIPUTAT</t>
  </si>
  <si>
    <t>KIOS WAHAB</t>
  </si>
  <si>
    <t>KIOS PARADISE WALK</t>
  </si>
  <si>
    <t>KIOS MAWAR</t>
  </si>
  <si>
    <t>KIOS ANGSANA</t>
  </si>
  <si>
    <t>KIOS REMPOA</t>
  </si>
  <si>
    <t>KIOS BENDA BARU</t>
  </si>
  <si>
    <t>KIOS LEGOSO</t>
  </si>
  <si>
    <t>KIOS SUDIMARA</t>
  </si>
  <si>
    <t>KIOS PONDOK CABE</t>
  </si>
  <si>
    <t>KIOS CINANGKA</t>
  </si>
  <si>
    <t>KIOS CIPARA</t>
  </si>
  <si>
    <t>KIOS PONDOK RANJI</t>
  </si>
  <si>
    <t>KIOS PAMULANG</t>
  </si>
  <si>
    <t>KIOS TAMBORA</t>
  </si>
  <si>
    <t>KIOS KAMPUNG BANDAN</t>
  </si>
  <si>
    <t>KIOS TAMAN SARI</t>
  </si>
  <si>
    <t>KIOS MUARA BARU</t>
  </si>
  <si>
    <t>KIOS LONTAR</t>
  </si>
  <si>
    <t>KIOS KEJAYAAN</t>
  </si>
  <si>
    <t>KIOS ROXY</t>
  </si>
  <si>
    <t>KIOS GEDONG PANJANG</t>
  </si>
  <si>
    <t>KIOS TELUK GONG</t>
  </si>
  <si>
    <t>KIOS MANGGA DUA SQUARE</t>
  </si>
  <si>
    <t>KIOS MABES</t>
  </si>
  <si>
    <t>KIOS JAKARTA UTARA II</t>
  </si>
  <si>
    <t>KIOS PAKU JAYA</t>
  </si>
  <si>
    <t>KIOS AMPERA</t>
  </si>
  <si>
    <t>KIOS BOJONG NANGKA</t>
  </si>
  <si>
    <t>KIOS PORIS</t>
  </si>
  <si>
    <t>KIOS PERINTIS KEMERDEKAAN</t>
  </si>
  <si>
    <t>KIOS PONDOK JAGUNG</t>
  </si>
  <si>
    <t>KIOS PLAWAD INDAH</t>
  </si>
  <si>
    <t>KIOS CIBODAS</t>
  </si>
  <si>
    <t>KIOS BENDA</t>
  </si>
  <si>
    <t>KIOS CIKOHKOL</t>
  </si>
  <si>
    <t>KIOS JURUMUDI</t>
  </si>
  <si>
    <t>KIOS KEBON NANAS</t>
  </si>
  <si>
    <t>KIOS KELAPA DUA</t>
  </si>
  <si>
    <t>KIOS TARUNA</t>
  </si>
  <si>
    <t>KIOS TANGERANG</t>
  </si>
  <si>
    <t>KIOS GADING</t>
  </si>
  <si>
    <t>KIOS CIPONDOH</t>
  </si>
  <si>
    <t>KIOS TELUK NAGA</t>
  </si>
  <si>
    <t>KIOS SANGIANG</t>
  </si>
  <si>
    <t>KIOS SEPATAN 52</t>
  </si>
  <si>
    <t xml:space="preserve">KIOS SINDANG JAYA </t>
  </si>
  <si>
    <t>KIOS JATAKE</t>
  </si>
  <si>
    <t>KIOS PERIUK</t>
  </si>
  <si>
    <t xml:space="preserve">KIOS PISANGAN JAYA </t>
  </si>
  <si>
    <t>KIOS KUTABUMI</t>
  </si>
  <si>
    <t>KIOS UJUNG DARATAN MAUK</t>
  </si>
  <si>
    <t>KIOS RAJEG</t>
  </si>
  <si>
    <t>KIOS JATI</t>
  </si>
  <si>
    <t>KIOS KEDATON</t>
  </si>
  <si>
    <t>KIOS PAKUHAJI</t>
  </si>
  <si>
    <t>KIOS CADAS</t>
  </si>
  <si>
    <t>KIOS JATIUWUNG</t>
  </si>
  <si>
    <t>KIOS SEPATAN</t>
  </si>
  <si>
    <t>KIOS PASAR KEMIS</t>
  </si>
  <si>
    <t>KIOS SERDANG KULON</t>
  </si>
  <si>
    <t>KIOS PINANG</t>
  </si>
  <si>
    <t>KIOS PASIR GADUNG</t>
  </si>
  <si>
    <t>KIOS CITRA</t>
  </si>
  <si>
    <t>KIOS PASAR KOROLET</t>
  </si>
  <si>
    <t>KIOS PEUSAR</t>
  </si>
  <si>
    <t>KIOS TIGARASA</t>
  </si>
  <si>
    <t>KIOS GATOT SUBROTO</t>
  </si>
  <si>
    <t>KIOS TIGARAKSA</t>
  </si>
  <si>
    <t>KIOS BUARAN</t>
  </si>
  <si>
    <t>KIOS JELUPANG</t>
  </si>
  <si>
    <t>KIOS PAGEDANGAN</t>
  </si>
  <si>
    <t>KIOS CILENGGANG</t>
  </si>
  <si>
    <t>KIOS PARAKAN</t>
  </si>
  <si>
    <t>KIOS CIATER</t>
  </si>
  <si>
    <t>KIOS PARUNG PANJANG</t>
  </si>
  <si>
    <t>KIOS MEDANG</t>
  </si>
  <si>
    <t>KIOS BABAKAN</t>
  </si>
  <si>
    <t xml:space="preserve">KIOS SETU MUNCUL </t>
  </si>
  <si>
    <t>KIOS BSD</t>
  </si>
  <si>
    <t>KIOS MUNCUL</t>
  </si>
  <si>
    <t>KIOS CEPLAK</t>
  </si>
  <si>
    <t>KIOS PASIR NANGKA</t>
  </si>
  <si>
    <t>KIOS SENTIONG</t>
  </si>
  <si>
    <t>KIOS KAWIDARAN</t>
  </si>
  <si>
    <t>KIOS CANGKUDU</t>
  </si>
  <si>
    <t>KIOS KIRANA</t>
  </si>
  <si>
    <t>KIOS GEMBONG</t>
  </si>
  <si>
    <t>KIOS LUKUN</t>
  </si>
  <si>
    <t>KIOS SOLEAR</t>
  </si>
  <si>
    <t>KIOS KABUPATEN TANGERANG VII</t>
  </si>
  <si>
    <t>KIOS KABUPATEN TANGERANG VI</t>
  </si>
  <si>
    <t>KIOS DANAU KELAPA</t>
  </si>
  <si>
    <t>KIOS EMPU GANDRING</t>
  </si>
  <si>
    <t>KIOS PERUMNAS</t>
  </si>
  <si>
    <t>KIOS MANIS JAYA</t>
  </si>
  <si>
    <t>KIOS PAJAJARAN</t>
  </si>
  <si>
    <t>KIOS CIMONE</t>
  </si>
  <si>
    <t>KIOS PESTENG JAYA</t>
  </si>
  <si>
    <t>KIOS DASANA</t>
  </si>
  <si>
    <t>KIOS MIJEN</t>
  </si>
  <si>
    <t>KIOS MANGKANG</t>
  </si>
  <si>
    <t>KIOS SEKARAN</t>
  </si>
  <si>
    <t>KIOS GUNUNG PATI</t>
  </si>
  <si>
    <t>KIOS GRAFIKA</t>
  </si>
  <si>
    <t>KIOS SEMARANG</t>
  </si>
  <si>
    <t>KIOS BANYUMANIK</t>
  </si>
  <si>
    <t>KIOS DEMAK</t>
  </si>
  <si>
    <t>KIOS KUDUS</t>
  </si>
  <si>
    <t>KIOS KALIWUNGU</t>
  </si>
  <si>
    <t>KIOS JEKULO</t>
  </si>
  <si>
    <t>KIOS KARANG TENGAH DEMAK</t>
  </si>
  <si>
    <t>KIOS UNDAAN</t>
  </si>
  <si>
    <t>KIOS RATAN ANYAR</t>
  </si>
  <si>
    <t>KIOS KELING</t>
  </si>
  <si>
    <t>KIOS WELAHAN</t>
  </si>
  <si>
    <t>KIOS SEKURO</t>
  </si>
  <si>
    <t>KIOS KALINYAMATAN</t>
  </si>
  <si>
    <t>KIOS JEPARA</t>
  </si>
  <si>
    <t>KIOS BANGSRI</t>
  </si>
  <si>
    <t>KIOS JUWANA</t>
  </si>
  <si>
    <t>KIOS TAYU</t>
  </si>
  <si>
    <t>KIOS PAJEKSAN</t>
  </si>
  <si>
    <t xml:space="preserve">KIOS WINONG </t>
  </si>
  <si>
    <t>KIOS PATI</t>
  </si>
  <si>
    <t>KIOS GROBOGAN</t>
  </si>
  <si>
    <t>KIOS DANYANG</t>
  </si>
  <si>
    <t>KIOS WIROSARI</t>
  </si>
  <si>
    <t>KIOS PULOKULON</t>
  </si>
  <si>
    <t>KIOS KURIPAN</t>
  </si>
  <si>
    <t>KIOS PURWODADI</t>
  </si>
  <si>
    <t>KIOS PEMUDA</t>
  </si>
  <si>
    <t>KIOS RONGGOLAWE</t>
  </si>
  <si>
    <t>KIOS KAUMAN</t>
  </si>
  <si>
    <t>KIOS REMBANG</t>
  </si>
  <si>
    <t>KIOS CEPU</t>
  </si>
  <si>
    <t>KIOS BLORA</t>
  </si>
  <si>
    <t>KIOS PLAMONGAN</t>
  </si>
  <si>
    <t>KIOS TLOGOSARI</t>
  </si>
  <si>
    <t>KIOS PUCANG GADING</t>
  </si>
  <si>
    <t>KIOS SAYUNG</t>
  </si>
  <si>
    <t>KIOS SEMARANG III</t>
  </si>
  <si>
    <t>KIOS KOTA SEMARANG II</t>
  </si>
  <si>
    <t>KIOS PEKUNDEN</t>
  </si>
  <si>
    <t>KIOS HASANUDIN</t>
  </si>
  <si>
    <t>KIOS SRIWIJAYA</t>
  </si>
  <si>
    <t>KIOS DUKOH GUBUG</t>
  </si>
  <si>
    <t>KIOS TEGOWANU</t>
  </si>
  <si>
    <t>KIOS GODONG</t>
  </si>
  <si>
    <t>KIOS KARANGRAYUNG</t>
  </si>
  <si>
    <t xml:space="preserve">KIOS GROBOGAN </t>
  </si>
  <si>
    <t>KIOS PALAGAN</t>
  </si>
  <si>
    <t>KIOS BANYUDONO</t>
  </si>
  <si>
    <t>KIOS SIMO BOYOLALI</t>
  </si>
  <si>
    <t>KIOS SIDOREJO</t>
  </si>
  <si>
    <t>KIOS HOS COKROAMINOTO</t>
  </si>
  <si>
    <t>KIOS SALATIGA</t>
  </si>
  <si>
    <t>KIOS KARANGJATI</t>
  </si>
  <si>
    <t>KIOS GEMUH</t>
  </si>
  <si>
    <t>KIOS KENDAL</t>
  </si>
  <si>
    <t>KIOS SLAWI</t>
  </si>
  <si>
    <t>KIOS MARGADANA</t>
  </si>
  <si>
    <t>KIOS KRAMAT</t>
  </si>
  <si>
    <t>KIOS PANGKAH</t>
  </si>
  <si>
    <t>KIOS TRAYEMAN</t>
  </si>
  <si>
    <t>KIOS LEBAKSIU</t>
  </si>
  <si>
    <t>KIOS TEGAL TIMUR</t>
  </si>
  <si>
    <t>KIOS TUWEL</t>
  </si>
  <si>
    <t>KIOS TEGAL</t>
  </si>
  <si>
    <t>KIOS PEKALONGAN KOTA</t>
  </si>
  <si>
    <t>KIOS KEDUNGWUNI</t>
  </si>
  <si>
    <t>KIOS WIRADESA</t>
  </si>
  <si>
    <t>KIOS KAJEN</t>
  </si>
  <si>
    <t>KIOS MEDONO</t>
  </si>
  <si>
    <t>KIOS PEKALONGAN</t>
  </si>
  <si>
    <t>KIOS PURWOKERTO</t>
  </si>
  <si>
    <t>KIOS KEMBARAN</t>
  </si>
  <si>
    <t>KIOS PASAR PAHING</t>
  </si>
  <si>
    <t>KIOS SOKARAJA</t>
  </si>
  <si>
    <t>KIOS PATIKRAJA</t>
  </si>
  <si>
    <t>KIOS LIMBANGAN</t>
  </si>
  <si>
    <t>KIOS MAOS</t>
  </si>
  <si>
    <t>KIOS SIDANEGARA</t>
  </si>
  <si>
    <t>KIOS CILACAP</t>
  </si>
  <si>
    <t>KIOS BREBES KOTA</t>
  </si>
  <si>
    <t>KIOS DUKUH TENGAH</t>
  </si>
  <si>
    <t>KIOS SONGGOM</t>
  </si>
  <si>
    <t>KIOS JATIBARANG BREBES</t>
  </si>
  <si>
    <t>KIOS BREBES</t>
  </si>
  <si>
    <t>KIOS KETANGGUNGAN</t>
  </si>
  <si>
    <t>KIOS BANTARBOLANG</t>
  </si>
  <si>
    <t>KIOS BELIK</t>
  </si>
  <si>
    <t>KIOS WARUNGPRING</t>
  </si>
  <si>
    <t>KIOS MOGA</t>
  </si>
  <si>
    <t>KIOS PEMALANG 2</t>
  </si>
  <si>
    <t>KIOS KOTA PEMALANG II</t>
  </si>
  <si>
    <t>KIOS LIMPUNG</t>
  </si>
  <si>
    <t>KIOS WONOTUNGGAL</t>
  </si>
  <si>
    <t>KIOS BATANG KOTA</t>
  </si>
  <si>
    <t>KIOS GRINGSING</t>
  </si>
  <si>
    <t>KIOS BATANG</t>
  </si>
  <si>
    <t>KIOS TULIS</t>
  </si>
  <si>
    <t>KIOS KOTA BATANG</t>
  </si>
  <si>
    <t>KIOS KAWUNGANTEN</t>
  </si>
  <si>
    <t>KIOS MAJENANG</t>
  </si>
  <si>
    <t>KIOS GUNUNGREJA</t>
  </si>
  <si>
    <t>KIOS CIMANGGU</t>
  </si>
  <si>
    <t>KIOS KABUPATEN CILACAP II</t>
  </si>
  <si>
    <t>KIOS SIDAREJA</t>
  </si>
  <si>
    <t>KIOS AJIBARANG</t>
  </si>
  <si>
    <t>KIOS TONJONG</t>
  </si>
  <si>
    <t>KIOS AJIBARANG KULON</t>
  </si>
  <si>
    <t>KIOS JATISAWIT</t>
  </si>
  <si>
    <t>KIOS KLAPAGADING</t>
  </si>
  <si>
    <t>KIOS KABUPATEN BREBES II</t>
  </si>
  <si>
    <t>KIOS BOBOTSARI</t>
  </si>
  <si>
    <t>KIOS KABUPATEN PURBALINGGA</t>
  </si>
  <si>
    <t>KIOS PASAR BUKATEJA</t>
  </si>
  <si>
    <t>KIOS PURBALINGGA</t>
  </si>
  <si>
    <t>KIOS SUMAMPIR</t>
  </si>
  <si>
    <t>KIOS PEMALANG</t>
  </si>
  <si>
    <t>KIOS PADURAKSA</t>
  </si>
  <si>
    <t>KIOS BODEH</t>
  </si>
  <si>
    <t>KIOS AMPELGADING</t>
  </si>
  <si>
    <t>KIOS PETARUKAN</t>
  </si>
  <si>
    <t>KIOS WANAREJAN</t>
  </si>
  <si>
    <t>KIOS PURWOHARJO</t>
  </si>
  <si>
    <t>KIOS COMAL</t>
  </si>
  <si>
    <t>KIOS PANDEGILING</t>
  </si>
  <si>
    <t>KIOS DHARMAHUSADA</t>
  </si>
  <si>
    <t>KIOS TANJUNG PERAK</t>
  </si>
  <si>
    <t>KIOS TIDAR</t>
  </si>
  <si>
    <t>KIOS SURAMADU</t>
  </si>
  <si>
    <t>KIOS KREMBANGAN</t>
  </si>
  <si>
    <t>KIOS RANGKAH</t>
  </si>
  <si>
    <t>KIOS SURABAYA 1</t>
  </si>
  <si>
    <t>KIOS KALI KEDINDING</t>
  </si>
  <si>
    <t>KIOS SURABAYA</t>
  </si>
  <si>
    <t>KIOS KENJERAN</t>
  </si>
  <si>
    <t>KIOS C SURABAYA 1</t>
  </si>
  <si>
    <t>KIOS LEBO</t>
  </si>
  <si>
    <t>KIOS KREMBUNG</t>
  </si>
  <si>
    <t>KIOS GEDANGAN</t>
  </si>
  <si>
    <t>KIOS SUKODONO</t>
  </si>
  <si>
    <t>KIOS TANGGULANGIN</t>
  </si>
  <si>
    <t>KIOS BRIGJEND KATAMSO</t>
  </si>
  <si>
    <t>KIOS LINGKAR TIMUR</t>
  </si>
  <si>
    <t>KIOS PAGERWOJO</t>
  </si>
  <si>
    <t>KIOS JABON</t>
  </si>
  <si>
    <t>KIOS SIDOARJO</t>
  </si>
  <si>
    <t>KIOS WONOKROMO</t>
  </si>
  <si>
    <t>KIOS KUTISARI</t>
  </si>
  <si>
    <t>KIOS KALIRUNGKUT</t>
  </si>
  <si>
    <t>KIOS GUNUNG SARI</t>
  </si>
  <si>
    <t>KIOS GUNUNG ANYAR JAYA</t>
  </si>
  <si>
    <t>KIOS KEBRAON</t>
  </si>
  <si>
    <t>KIOS BABATAN</t>
  </si>
  <si>
    <t>KIOS PANDUGO</t>
  </si>
  <si>
    <t>KIOS PAGESANGAN</t>
  </si>
  <si>
    <t>KIOS BENDUL MERISI</t>
  </si>
  <si>
    <t>KIOS RUNGKUT INDUSTRI</t>
  </si>
  <si>
    <t>KIOS LIDAH KULON</t>
  </si>
  <si>
    <t>KIOS KARAH AGUNG</t>
  </si>
  <si>
    <t>KIOS RUNGKUT</t>
  </si>
  <si>
    <t>KIOS GUNUNG ANYAR</t>
  </si>
  <si>
    <t>KIOS SEPANJANG</t>
  </si>
  <si>
    <t>KIOS TAMAN</t>
  </si>
  <si>
    <t>KIOS SAIMBANG</t>
  </si>
  <si>
    <t>KIOS PRAMBON KRIAN</t>
  </si>
  <si>
    <t>KIOS WONOAYU</t>
  </si>
  <si>
    <t>KIOS PASAR KRIAN</t>
  </si>
  <si>
    <t>KIOS BALONG BENDO</t>
  </si>
  <si>
    <t>KIOS BARENGKRAJAN</t>
  </si>
  <si>
    <t>KIOS SIDOARJO 2</t>
  </si>
  <si>
    <t>KIOS KALIJUDAN</t>
  </si>
  <si>
    <t>KIOS PLOSO BOGEN</t>
  </si>
  <si>
    <t>KIOS PASAR KEMBANG</t>
  </si>
  <si>
    <t>KIOS BRATANG</t>
  </si>
  <si>
    <t>KIOS KARANG MENJANGAN</t>
  </si>
  <si>
    <t>KIOS SURABAYA 2</t>
  </si>
  <si>
    <t>KIOS SURABAYA 3</t>
  </si>
  <si>
    <t>KIOS MANUKAN</t>
  </si>
  <si>
    <t>KIOS ASEMROWO</t>
  </si>
  <si>
    <t>KIOS BENOWO</t>
  </si>
  <si>
    <t>KIOS TANDES</t>
  </si>
  <si>
    <t>KIOS PAKIS</t>
  </si>
  <si>
    <t>KIOS SIMOMULYO</t>
  </si>
  <si>
    <t>KIOS DUKUH KUPANG</t>
  </si>
  <si>
    <t>KIOS SAMBIKEREP</t>
  </si>
  <si>
    <t>KIOS NGESONG</t>
  </si>
  <si>
    <t>KIOS KEDAMEAN</t>
  </si>
  <si>
    <t>KIOS DOMAS</t>
  </si>
  <si>
    <t>KIOS SIDOWUNGU</t>
  </si>
  <si>
    <t>KIOS BENJENG</t>
  </si>
  <si>
    <t>KIOS LEGUNDI</t>
  </si>
  <si>
    <t>KIOS BAMBE</t>
  </si>
  <si>
    <t>KIOS MOROWUDI</t>
  </si>
  <si>
    <t>KIOS MENGANTI</t>
  </si>
  <si>
    <t>KIOS KRIKILAN</t>
  </si>
  <si>
    <t>KIOS GRESIK II</t>
  </si>
  <si>
    <t>KIOS DRIYOREJO</t>
  </si>
  <si>
    <t>KIOS JENGGALA</t>
  </si>
  <si>
    <t>KIOS SEDATI</t>
  </si>
  <si>
    <t>KIOS TROPODO</t>
  </si>
  <si>
    <t>KIOS WAGE</t>
  </si>
  <si>
    <t>KIOS BUNGURASIH</t>
  </si>
  <si>
    <t>KIOS GATEWAY</t>
  </si>
  <si>
    <t>KIOS SIDOARJO 3</t>
  </si>
  <si>
    <t>KIOS BANGSALSARI</t>
  </si>
  <si>
    <t>KIOS WULUHAN</t>
  </si>
  <si>
    <t>KIOS KENCONG</t>
  </si>
  <si>
    <t>KIOS ARJASA</t>
  </si>
  <si>
    <t>KIOS JEMBER</t>
  </si>
  <si>
    <t>KIOS KALISAT</t>
  </si>
  <si>
    <t>KIOS ANGGUL</t>
  </si>
  <si>
    <t>KIOS RAMBUPUJI</t>
  </si>
  <si>
    <t>KIOS TLOGOMAS</t>
  </si>
  <si>
    <t>KIOS GADANG</t>
  </si>
  <si>
    <t>KIOS KLOJEN</t>
  </si>
  <si>
    <t>KIOS WAGIR PERJUANGAN</t>
  </si>
  <si>
    <t>KIOS SAWOJAJAR</t>
  </si>
  <si>
    <t>KIOS MERGAN</t>
  </si>
  <si>
    <t>KIOS DAU</t>
  </si>
  <si>
    <t>KIOS DINOYO</t>
  </si>
  <si>
    <t>KIOS MALANG</t>
  </si>
  <si>
    <t>KIOS GENDING</t>
  </si>
  <si>
    <t>KIOS PAJARAKAN</t>
  </si>
  <si>
    <t>KIOS LECES</t>
  </si>
  <si>
    <t>KIOS MARON</t>
  </si>
  <si>
    <t>KIOS PAITON</t>
  </si>
  <si>
    <t xml:space="preserve">KIOS PAHLAWAN </t>
  </si>
  <si>
    <t>KIOS PANGLIMA</t>
  </si>
  <si>
    <t>KIOS PROBOLINGGO</t>
  </si>
  <si>
    <t>KIOS KRAKSAAN</t>
  </si>
  <si>
    <t>KIOS PRONOJIWO</t>
  </si>
  <si>
    <t>KIOS SEBUT TANI</t>
  </si>
  <si>
    <t>KIOS JATIROTO</t>
  </si>
  <si>
    <t>KIOS TEMPEH</t>
  </si>
  <si>
    <t>KIOS AHMAD YANI</t>
  </si>
  <si>
    <t>KIOS CANDIPURO</t>
  </si>
  <si>
    <t>KIOS TOMPOKERSAN</t>
  </si>
  <si>
    <t>KIOS PASIRIAN</t>
  </si>
  <si>
    <t>KIOS LUMAJANG</t>
  </si>
  <si>
    <t>KIOS MARON GENTENG</t>
  </si>
  <si>
    <t>KIOS KETAPANG</t>
  </si>
  <si>
    <t>KIOS KABAT</t>
  </si>
  <si>
    <t>KIOS GLENMORE</t>
  </si>
  <si>
    <t>KIOS JAJAG</t>
  </si>
  <si>
    <t>KIOS PESANGGARAN</t>
  </si>
  <si>
    <t>KIOS GLADAG ROGOJAMPI</t>
  </si>
  <si>
    <t>KIOS SUKOPURO</t>
  </si>
  <si>
    <t>KIOS SRONO</t>
  </si>
  <si>
    <t>KIOS BANYUWANGI</t>
  </si>
  <si>
    <t>KIOS GENTENG</t>
  </si>
  <si>
    <t>KIOS RANGGEH</t>
  </si>
  <si>
    <t>KIOS KRATON</t>
  </si>
  <si>
    <t>KIOS NGOPAK</t>
  </si>
  <si>
    <t>KIOS PACAR KELING</t>
  </si>
  <si>
    <t>KIOS PASURUAN</t>
  </si>
  <si>
    <t>KIOS KALIREJO</t>
  </si>
  <si>
    <t>KIOS KOTA PASURUAN</t>
  </si>
  <si>
    <t>KIOS BANGIL</t>
  </si>
  <si>
    <t>KIOS TANAN</t>
  </si>
  <si>
    <t xml:space="preserve">KIOS TAMANSARI </t>
  </si>
  <si>
    <t>KIOS TAPEN</t>
  </si>
  <si>
    <t>KIOS BESUKI</t>
  </si>
  <si>
    <t>KIOS ASEMBAGUS</t>
  </si>
  <si>
    <t>KIOS PENANGGUNGAN</t>
  </si>
  <si>
    <t xml:space="preserve">KIOS PANJI </t>
  </si>
  <si>
    <t>KIOS KOTA KULON</t>
  </si>
  <si>
    <t>KIOS SITUBONDO</t>
  </si>
  <si>
    <t>KIOS BONDOWOSO</t>
  </si>
  <si>
    <t>KIOS KARANGPLOSO</t>
  </si>
  <si>
    <t>KIOS PUJON</t>
  </si>
  <si>
    <t>KIOS KEPUHARJO</t>
  </si>
  <si>
    <t>KIOS BATU</t>
  </si>
  <si>
    <t>KIOS SUMBERSEKAR</t>
  </si>
  <si>
    <t>KIOS KOTA BATU</t>
  </si>
  <si>
    <t>KIOS TUTUR</t>
  </si>
  <si>
    <t>KIOS KEJAPANAN</t>
  </si>
  <si>
    <t>KIOS PRIGEN</t>
  </si>
  <si>
    <t>KIOS PANDAAN</t>
  </si>
  <si>
    <t>KIOS SUKOREJO</t>
  </si>
  <si>
    <t>KIOS KABUPATEN PASURUAN II</t>
  </si>
  <si>
    <t>KIOS TUMPANG</t>
  </si>
  <si>
    <t>KIOS KARANGLO</t>
  </si>
  <si>
    <t>KIOS LAWANG</t>
  </si>
  <si>
    <t>KIOS SINGOSARI</t>
  </si>
  <si>
    <t>KIOS ABDUL RACHMAN SALEH</t>
  </si>
  <si>
    <t>KIOS JERU</t>
  </si>
  <si>
    <t>KIOS GARUDA</t>
  </si>
  <si>
    <t>KIOS KABUPATEN MALANG II</t>
  </si>
  <si>
    <t>KIOS PELEM</t>
  </si>
  <si>
    <t>KIOS BOGO</t>
  </si>
  <si>
    <t>KIOS KANDAT</t>
  </si>
  <si>
    <t>KIOS PARE</t>
  </si>
  <si>
    <t>KIOS KEDIRI</t>
  </si>
  <si>
    <t>KIOS SEMAMPIR</t>
  </si>
  <si>
    <t>KIOS SARADAN MEJAYAN</t>
  </si>
  <si>
    <t>KIOS BARAT</t>
  </si>
  <si>
    <t>KIOS PLAOSAN</t>
  </si>
  <si>
    <t>KIOS KLEGEN</t>
  </si>
  <si>
    <t>KIOS MADIUN</t>
  </si>
  <si>
    <t>KIOS MAGETAN</t>
  </si>
  <si>
    <t>KIOS DONOMULYO</t>
  </si>
  <si>
    <t>KIOS DILEM</t>
  </si>
  <si>
    <t>KIOS NERUT</t>
  </si>
  <si>
    <t>KIOS DAMPIT</t>
  </si>
  <si>
    <t>KIOS NGAJUM</t>
  </si>
  <si>
    <t>KIOS WAJAK</t>
  </si>
  <si>
    <t>KIOS BULULAWANG</t>
  </si>
  <si>
    <t>KIOS WAGIR</t>
  </si>
  <si>
    <t>KIOS SUMBERPUCUNG</t>
  </si>
  <si>
    <t>KIOS KEPANJEN</t>
  </si>
  <si>
    <t>KIOS TUREN</t>
  </si>
  <si>
    <t>KIOS SRENGAT</t>
  </si>
  <si>
    <t>KIOS SUTOJAYAN</t>
  </si>
  <si>
    <t>KIOS WLINGI</t>
  </si>
  <si>
    <t>KIOS TALUN</t>
  </si>
  <si>
    <t>KIOS BLITAR</t>
  </si>
  <si>
    <t>KIOS KENITEN</t>
  </si>
  <si>
    <t>KIOS ARJOSARI PACITAN</t>
  </si>
  <si>
    <t>KIOS SOMOROTO</t>
  </si>
  <si>
    <t>KIOS PAJU PONOROGO</t>
  </si>
  <si>
    <t>KIOS ARJOWINANGUN PACITAN</t>
  </si>
  <si>
    <t>KIOS PONOROGO</t>
  </si>
  <si>
    <t>KIOS PACITAN</t>
  </si>
  <si>
    <t>KIOS NGUNUT</t>
  </si>
  <si>
    <t>KIOS KALIDAWIR</t>
  </si>
  <si>
    <t>KIOS DURENAN</t>
  </si>
  <si>
    <t>KIOS CAMPURDARAT</t>
  </si>
  <si>
    <t>KIOS MANGUNSARI</t>
  </si>
  <si>
    <t>KIOS KARANGAN</t>
  </si>
  <si>
    <t>KIOS TERTEK</t>
  </si>
  <si>
    <t>KIOS NGANTRU</t>
  </si>
  <si>
    <t>KIOS POS TULUNGAGUNG</t>
  </si>
  <si>
    <t>KIOS TRENGGALEK</t>
  </si>
  <si>
    <t>KIOS KERTOSONO</t>
  </si>
  <si>
    <t>KIOS GONDANG</t>
  </si>
  <si>
    <t>KIOS PACE</t>
  </si>
  <si>
    <t>KIOS REJOSO</t>
  </si>
  <si>
    <t>KIOS PRAMBON</t>
  </si>
  <si>
    <t>KIOS BANARAN</t>
  </si>
  <si>
    <t>KIOS NGANJUK</t>
  </si>
  <si>
    <t>KIOS KABUPATEN NGANJUK</t>
  </si>
  <si>
    <t>KIOS GENENG</t>
  </si>
  <si>
    <t>KIOS GENDINGAN</t>
  </si>
  <si>
    <t>KIOS KEDUNGGALAR</t>
  </si>
  <si>
    <t>KIOS GRESIK</t>
  </si>
  <si>
    <t>KIOS MANYAR</t>
  </si>
  <si>
    <t>KIOS PASAR GRESIK</t>
  </si>
  <si>
    <t>KIOS PONDOK PERMATA SUCI</t>
  </si>
  <si>
    <t>KIOS CERME</t>
  </si>
  <si>
    <t>KIOS RANDUAGUNG</t>
  </si>
  <si>
    <t>KIOS BUNGAH</t>
  </si>
  <si>
    <t xml:space="preserve">KIOS PEKAUMAN </t>
  </si>
  <si>
    <t>KIOS DUKUN</t>
  </si>
  <si>
    <t>KIOS SINGGAHAN</t>
  </si>
  <si>
    <t>KIOS PABEYAN TUBAN</t>
  </si>
  <si>
    <t>KIOS PALANG</t>
  </si>
  <si>
    <t>KIOS PLUMPANG</t>
  </si>
  <si>
    <t>KIOS MULYOAGUNG</t>
  </si>
  <si>
    <t>KIOS MERAKURAK</t>
  </si>
  <si>
    <t>KIOS JATIROGO</t>
  </si>
  <si>
    <t>KIOS SEMANDING</t>
  </si>
  <si>
    <t>KIOS TUBAN</t>
  </si>
  <si>
    <t>KIOS BANGSAL</t>
  </si>
  <si>
    <t>KIOS MOJOPAHIT</t>
  </si>
  <si>
    <t>KIOS TROWULAN</t>
  </si>
  <si>
    <t>KIOS PACET</t>
  </si>
  <si>
    <t>KIOS DLANGGU</t>
  </si>
  <si>
    <t>KIOS DEKA JETIS</t>
  </si>
  <si>
    <t>KIOS NGORO MOJOKERTO</t>
  </si>
  <si>
    <t>KIOS MAGERSARI</t>
  </si>
  <si>
    <t>KIOS MOJOKERTO</t>
  </si>
  <si>
    <t>KIOS MOJOSARI</t>
  </si>
  <si>
    <t>KIOS PACIRAN</t>
  </si>
  <si>
    <t>KIOS SUGIO</t>
  </si>
  <si>
    <t>KIOS MANTUP</t>
  </si>
  <si>
    <t>KIOS PLAZA</t>
  </si>
  <si>
    <t xml:space="preserve">KIOS MAHARANI </t>
  </si>
  <si>
    <t xml:space="preserve">KIOS JOKO TINGKIR </t>
  </si>
  <si>
    <t>KIOS KUSUMA BANGSA</t>
  </si>
  <si>
    <t>KIOS BABAT</t>
  </si>
  <si>
    <t>KIOS LAMONGAN</t>
  </si>
  <si>
    <t>KIOS DANDER</t>
  </si>
  <si>
    <t>KIOS TOBO</t>
  </si>
  <si>
    <t>KIOS BAURENO</t>
  </si>
  <si>
    <t>KIOS SROYO</t>
  </si>
  <si>
    <t>KIOS BALEN</t>
  </si>
  <si>
    <t>KIOS BOJONEGORO</t>
  </si>
  <si>
    <t>KIOS SUMENEP</t>
  </si>
  <si>
    <t>KIOS LENTENG SUMENEP</t>
  </si>
  <si>
    <t>KIOS MARENGAN</t>
  </si>
  <si>
    <t>KIOS RONGGOSUKOWATI</t>
  </si>
  <si>
    <t>KIOS PAMOLOKAN</t>
  </si>
  <si>
    <t>KIOS PURBA</t>
  </si>
  <si>
    <t>KIOS PAMEKASAN</t>
  </si>
  <si>
    <t>KIOS KAMAL</t>
  </si>
  <si>
    <t>KIOS SENENAN</t>
  </si>
  <si>
    <t>KIOS TANAH MERAH</t>
  </si>
  <si>
    <t>KIOS ARABAYA</t>
  </si>
  <si>
    <t>KIOS BURNEH</t>
  </si>
  <si>
    <t>KIOS BANGKALAN</t>
  </si>
  <si>
    <t>KIOS PERAK</t>
  </si>
  <si>
    <t>KIOS SUMOBITO</t>
  </si>
  <si>
    <t>KIOS CURIK</t>
  </si>
  <si>
    <t>KIOS NGORO</t>
  </si>
  <si>
    <t>KIOS MOJOAGUNG</t>
  </si>
  <si>
    <t>KIOS PLOSO</t>
  </si>
  <si>
    <t>KIOS MOJOWARNO</t>
  </si>
  <si>
    <t>KIOS SENGON</t>
  </si>
  <si>
    <t>KIOS PLANDI</t>
  </si>
  <si>
    <t>KIOS TAMBAK REJO</t>
  </si>
  <si>
    <t>KIOS SERDAM</t>
  </si>
  <si>
    <t>KIOS SUI BANGKONG</t>
  </si>
  <si>
    <t>KIOS AKCAYA</t>
  </si>
  <si>
    <t>KIOS SUNGAI KAKAP</t>
  </si>
  <si>
    <t>KIOS PARIS</t>
  </si>
  <si>
    <t>KIOS PAL 9</t>
  </si>
  <si>
    <t>KIOS SUI JAWI</t>
  </si>
  <si>
    <t>KIOS MARTADINATA</t>
  </si>
  <si>
    <t>KIOS ANTIBAR</t>
  </si>
  <si>
    <t>KIOS ANJUNGAN</t>
  </si>
  <si>
    <t>KIOS SUNGAI PINYUH</t>
  </si>
  <si>
    <t>KIOS HILIR TENGAH</t>
  </si>
  <si>
    <t>KIOS MEMPAWAH</t>
  </si>
  <si>
    <t>KIOS POS NGABANG</t>
  </si>
  <si>
    <t>KIOS BENGKAYANG</t>
  </si>
  <si>
    <t>KIOS PEMANGKAT</t>
  </si>
  <si>
    <t>KIOS CONDONG</t>
  </si>
  <si>
    <t>KIOS SEKURA</t>
  </si>
  <si>
    <t>KIOS BUMI EMAS</t>
  </si>
  <si>
    <t>KIOS SINGKAWANG BARAT</t>
  </si>
  <si>
    <t>KIOS DALAM KAUM</t>
  </si>
  <si>
    <t>KIOS PASIRAN</t>
  </si>
  <si>
    <t>KIOS SAMBAS</t>
  </si>
  <si>
    <t>KIOS SOSOK</t>
  </si>
  <si>
    <t>KIOS BODOK</t>
  </si>
  <si>
    <t>KIOS TAYAN</t>
  </si>
  <si>
    <t>KIOS TAYAN HULU</t>
  </si>
  <si>
    <t>KIOS KAPUAS</t>
  </si>
  <si>
    <t>KIOS KEMBAYAN</t>
  </si>
  <si>
    <t>KIOS BELITANG</t>
  </si>
  <si>
    <t>KIOS SANGGAU</t>
  </si>
  <si>
    <t>KIOS SEKADAU</t>
  </si>
  <si>
    <t>KIOS SEKAYAM</t>
  </si>
  <si>
    <t>KIOS SILAT</t>
  </si>
  <si>
    <t>KIOS NANGA PINOH</t>
  </si>
  <si>
    <t>KIOS TEBELIAN</t>
  </si>
  <si>
    <t>KIOS PUTUSSIBAU</t>
  </si>
  <si>
    <t>KIOS BANING KOTA</t>
  </si>
  <si>
    <t>KIOS KELAM PERMAI</t>
  </si>
  <si>
    <t>KIOS SINTANG</t>
  </si>
  <si>
    <t>KIOS SANDAI</t>
  </si>
  <si>
    <t>KIOS NANGA TAYAP</t>
  </si>
  <si>
    <t>KIOS AIR UPAS</t>
  </si>
  <si>
    <t>KIOS DELTA PAWAN</t>
  </si>
  <si>
    <t>KIOS SAMPIT</t>
  </si>
  <si>
    <t>KIOS SANDAI KANAN</t>
  </si>
  <si>
    <t>KIOS SUKADANA</t>
  </si>
  <si>
    <t>KIOS BENUA KAYONG</t>
  </si>
  <si>
    <t>KIOS KUALA DUA</t>
  </si>
  <si>
    <t>KIOS ARANG LIMBUNG</t>
  </si>
  <si>
    <t>KIOS PARIT MAYOR</t>
  </si>
  <si>
    <t>KIOS PANGLIMA AIM</t>
  </si>
  <si>
    <t>KIOS SUI RAYA</t>
  </si>
  <si>
    <t>KIOS RASAU JAYA</t>
  </si>
  <si>
    <t>KIOS SIANTAN</t>
  </si>
  <si>
    <t>KIOS KOTA PONTIANAK II</t>
  </si>
  <si>
    <t>KIOS BARITO</t>
  </si>
  <si>
    <t>KIOS PALIWARA</t>
  </si>
  <si>
    <t>KIOS MARABAHAN</t>
  </si>
  <si>
    <t>KIOS P. ANTASARI</t>
  </si>
  <si>
    <t>KIOS SULTAN ADAM</t>
  </si>
  <si>
    <t>KIOS HANDIL BAKTI</t>
  </si>
  <si>
    <t>KIOS M SOETOYO</t>
  </si>
  <si>
    <t>KIOS GAMBUT</t>
  </si>
  <si>
    <t>KIOS SUNGAI LULUT</t>
  </si>
  <si>
    <t>KIOS BANJAR INDAH</t>
  </si>
  <si>
    <t>KIOS BANJARMASIN</t>
  </si>
  <si>
    <t>KIOS POS KUALA KAPUAS</t>
  </si>
  <si>
    <t>KIOS MT HARYONO</t>
  </si>
  <si>
    <t>KIOS KALIKASA</t>
  </si>
  <si>
    <t>KIOS BANGKAL</t>
  </si>
  <si>
    <t>KIOS TELAGA ANTANG</t>
  </si>
  <si>
    <t>KIOS SEIBABI</t>
  </si>
  <si>
    <t>KIOS BAAMANG</t>
  </si>
  <si>
    <t>KIOS SINAR</t>
  </si>
  <si>
    <t>KIOS MB KETAPANG</t>
  </si>
  <si>
    <t>KIOS PELANTARAN</t>
  </si>
  <si>
    <t>KIOS RUNGAU RAYA</t>
  </si>
  <si>
    <t>KIOS SAMUDA</t>
  </si>
  <si>
    <t>KIOS TELAWANG</t>
  </si>
  <si>
    <t>KIOS PARENGGEAN</t>
  </si>
  <si>
    <t>KIOS GUNTUNG MANGGIS</t>
  </si>
  <si>
    <t>KIOS PABAHANAN</t>
  </si>
  <si>
    <t>KIOS SIMPANG PENGARON</t>
  </si>
  <si>
    <t>KIOS BINUANG</t>
  </si>
  <si>
    <t>KIOS PASAR BANJARBARU</t>
  </si>
  <si>
    <t>KIOS BATI BATI</t>
  </si>
  <si>
    <t>KIOS LANDASAN ULIN</t>
  </si>
  <si>
    <t>KIOS BALITAN BANJARBARU</t>
  </si>
  <si>
    <t>KIOS SEKUMPUL</t>
  </si>
  <si>
    <t>KIOS ANGSAU</t>
  </si>
  <si>
    <t>KIOS MATARAMAN</t>
  </si>
  <si>
    <t>KIOS HARUBAN</t>
  </si>
  <si>
    <t>KIOS KIJANG MAS</t>
  </si>
  <si>
    <t>KIOS PELAIHARI</t>
  </si>
  <si>
    <t>KIOS MARTAPURA</t>
  </si>
  <si>
    <t>KIOS BAHALAP</t>
  </si>
  <si>
    <t>KIOS SABANGAU</t>
  </si>
  <si>
    <t>KIOS RAJAWALI</t>
  </si>
  <si>
    <t>KIOS PULANG PISAU</t>
  </si>
  <si>
    <t>KIOS MAKMUR</t>
  </si>
  <si>
    <t>KIOS KATINGAN</t>
  </si>
  <si>
    <t>KIOS GUNUNG MAS</t>
  </si>
  <si>
    <t>KIOS PANARUNG</t>
  </si>
  <si>
    <t>KIOS TUMBANG SAMBA</t>
  </si>
  <si>
    <t>KIOS KASONGAN</t>
  </si>
  <si>
    <t>KIOS KUALA KURUN</t>
  </si>
  <si>
    <t>KIOS PALANGKARA</t>
  </si>
  <si>
    <t>KIOS LAMANDAU</t>
  </si>
  <si>
    <t>KIOS SUNGAI RANGIT</t>
  </si>
  <si>
    <t>KIOS SUKAMANDANG</t>
  </si>
  <si>
    <t>KIOS NATAI KERBAU</t>
  </si>
  <si>
    <t>KIOS MAHKOTA</t>
  </si>
  <si>
    <t>KIOS JC RANGKAP</t>
  </si>
  <si>
    <t>KIOS BUNDARAN</t>
  </si>
  <si>
    <t>KIOS PANDU SANJAYA</t>
  </si>
  <si>
    <t>KIOS BALAI RIAM</t>
  </si>
  <si>
    <t>KIOS ARAPURA</t>
  </si>
  <si>
    <t>KIOS DESPOT SUKAMARA</t>
  </si>
  <si>
    <t>KIOS KARANG MULYA</t>
  </si>
  <si>
    <t>KIOS ARSEL</t>
  </si>
  <si>
    <t>KIOS MENDAWAI</t>
  </si>
  <si>
    <t>KIOS NANGA BULIK</t>
  </si>
  <si>
    <t>KIOS SUKAMARA</t>
  </si>
  <si>
    <t>KIOS KOTABARU</t>
  </si>
  <si>
    <t>KIOS PAGATAN</t>
  </si>
  <si>
    <t>KIOS SERONGGA</t>
  </si>
  <si>
    <t>KIOS KARANG BINTANG</t>
  </si>
  <si>
    <t>KIOS PULAU LAUT</t>
  </si>
  <si>
    <t>KIOS SATUI</t>
  </si>
  <si>
    <t>KIOS SIMPANG EMPAT</t>
  </si>
  <si>
    <t>KIOS AL KAUTSAR</t>
  </si>
  <si>
    <t>KIOS SENGAYAM</t>
  </si>
  <si>
    <t>KIOS SUNGAI DANAU</t>
  </si>
  <si>
    <t>KIOS BATULICIN</t>
  </si>
  <si>
    <t>KIOS KELUA</t>
  </si>
  <si>
    <t>KIOS BALANGAN</t>
  </si>
  <si>
    <t>KIOS AMPAH</t>
  </si>
  <si>
    <t>KIOS RANTAU</t>
  </si>
  <si>
    <t>KIOS TAMIYANG LAYANG</t>
  </si>
  <si>
    <t>KIOS BARABAI</t>
  </si>
  <si>
    <t>KIOS TUMPANG TALU</t>
  </si>
  <si>
    <t>KIOS BUNDARAN MAS</t>
  </si>
  <si>
    <t>KIOS BORNEO BATARA</t>
  </si>
  <si>
    <t>KIOS SARABAKAWA</t>
  </si>
  <si>
    <t>KIOS PANGARAWAH</t>
  </si>
  <si>
    <t>KIOS KANDANGAN</t>
  </si>
  <si>
    <t>KIOS PURUK CAHU</t>
  </si>
  <si>
    <t>KIOS MUARA TEWEH</t>
  </si>
  <si>
    <t>KIOS TANJUNG</t>
  </si>
  <si>
    <t>KIOS BUNTOK</t>
  </si>
  <si>
    <t>KIOS SAMBOJA</t>
  </si>
  <si>
    <t>KIOS SUNGAI DAMA</t>
  </si>
  <si>
    <t>KIOS SUNGAI KUNJANG</t>
  </si>
  <si>
    <t>KIOS SAMARINDA</t>
  </si>
  <si>
    <t>KIOS SAMARINDA ILIR</t>
  </si>
  <si>
    <t>KIOS PALARAN</t>
  </si>
  <si>
    <t>KIOS SAMARINDA ULU</t>
  </si>
  <si>
    <t>KIOS SAMBUTAN</t>
  </si>
  <si>
    <t>KIOS SEMPAJA</t>
  </si>
  <si>
    <t>KIOS A YANI</t>
  </si>
  <si>
    <t>KIOS SAMARINDA SEBERANG</t>
  </si>
  <si>
    <t>KIOS MAKROMAN</t>
  </si>
  <si>
    <t>KIOS AIR PUTIH</t>
  </si>
  <si>
    <t>KIOS MERDEKA</t>
  </si>
  <si>
    <t>KIOS HANDIL</t>
  </si>
  <si>
    <t>KIOS SOEKARNO HATTA</t>
  </si>
  <si>
    <t>KIOS PANDAN SARI</t>
  </si>
  <si>
    <t>KIOS BALIKPAPAN</t>
  </si>
  <si>
    <t>KIOS GUNUNG KAWI</t>
  </si>
  <si>
    <t>KIOS PASAR SENAKEN</t>
  </si>
  <si>
    <t>KIOS GUNUNG BAHAGIA</t>
  </si>
  <si>
    <t>KIOS BATU AMPAR</t>
  </si>
  <si>
    <t>KIOS SEPINGGAN 2</t>
  </si>
  <si>
    <t>KIOS MUARA RAPAK</t>
  </si>
  <si>
    <t>KIOS DAMAI</t>
  </si>
  <si>
    <t>KIOS MANGGAR</t>
  </si>
  <si>
    <t>KIOS TENGGARONG KOTA</t>
  </si>
  <si>
    <t>KIOS KOTA BANGUN</t>
  </si>
  <si>
    <t>KIOS LOA DURI</t>
  </si>
  <si>
    <t>KIOS BARONG TONGKOK</t>
  </si>
  <si>
    <t>KIOS TANGGA ARUNG</t>
  </si>
  <si>
    <t>KIOS SEBULU</t>
  </si>
  <si>
    <t>KIOS BELIDA</t>
  </si>
  <si>
    <t>KIOS BANGUN REJO</t>
  </si>
  <si>
    <t>KIOS KOTA BANGUN II</t>
  </si>
  <si>
    <t>KIOS TENGGARONG SEBERANG</t>
  </si>
  <si>
    <t>KIOS MELAK</t>
  </si>
  <si>
    <t>KIOS NUNUKAN</t>
  </si>
  <si>
    <t>KIOS NUNUKAN SELATAN</t>
  </si>
  <si>
    <t>KIOS TARAKAN UTARA</t>
  </si>
  <si>
    <t>KIOS JUATA LAUT</t>
  </si>
  <si>
    <t>KIOS TANJUNG PALAS</t>
  </si>
  <si>
    <t>KIOS NUNUKAN TENGAH</t>
  </si>
  <si>
    <t>KIOS PASAR GUSER</t>
  </si>
  <si>
    <t>KIOS TANJUNG SELOR ILIR</t>
  </si>
  <si>
    <t>KIOS TARAKAN</t>
  </si>
  <si>
    <t>KIOS TANJUNG SELOR</t>
  </si>
  <si>
    <t>KIOS PETUNG</t>
  </si>
  <si>
    <t>KIOS BATU KAJANG</t>
  </si>
  <si>
    <t>KIOS NUSANTARA</t>
  </si>
  <si>
    <t>KIOS TANAH GROGOT</t>
  </si>
  <si>
    <t>KIOS KERANG</t>
  </si>
  <si>
    <t>KIOS KABUPATEN PASER</t>
  </si>
  <si>
    <t>KIOS TANJUNG REDEB</t>
  </si>
  <si>
    <t>KIOS KABUPATEN BONTANG</t>
  </si>
  <si>
    <t>KIOS KONGBENG</t>
  </si>
  <si>
    <t>KIOS RAWA INDAH</t>
  </si>
  <si>
    <t>KIOS BENGALON</t>
  </si>
  <si>
    <t>KIOS BONTANG</t>
  </si>
  <si>
    <t>KIOS SANGATTA UTARA</t>
  </si>
  <si>
    <t>KIOS MUARA WAHAU</t>
  </si>
  <si>
    <t>KIOS SANGATA</t>
  </si>
  <si>
    <t>KIOS JAYAPURA SELATAN</t>
  </si>
  <si>
    <t>KIOS HAWAI</t>
  </si>
  <si>
    <t>KIOS KELAPA LIMA</t>
  </si>
  <si>
    <t>KIOS NIMBOKRANG</t>
  </si>
  <si>
    <t>KIOS ARSO 3</t>
  </si>
  <si>
    <t>KIOS DOYO</t>
  </si>
  <si>
    <t>KIOS KOTARAJA</t>
  </si>
  <si>
    <t>KIOS SERINGGU MERAUKE</t>
  </si>
  <si>
    <t>KIOS ABEPURA</t>
  </si>
  <si>
    <t>KIOS KOYA</t>
  </si>
  <si>
    <t>KIOS DOK II JAYAPURA</t>
  </si>
  <si>
    <t>KIOS SEMANGGA</t>
  </si>
  <si>
    <t>KIOS YUWANAIM</t>
  </si>
  <si>
    <t>KIOS ARSO</t>
  </si>
  <si>
    <t>KIOS JAYAPURA</t>
  </si>
  <si>
    <t>KIOS SENTANI</t>
  </si>
  <si>
    <t>KIOS MERAUKE</t>
  </si>
  <si>
    <t>KIOS MANOKWARI</t>
  </si>
  <si>
    <t>KIOS NABIRE</t>
  </si>
  <si>
    <t>KIOS NANGKA AIMAS</t>
  </si>
  <si>
    <t>KIOS RUFEI</t>
  </si>
  <si>
    <t>KIOS PRAFI</t>
  </si>
  <si>
    <t>KIOS MANOKWARI KOTA</t>
  </si>
  <si>
    <t>KIOS NABIRE BARAT</t>
  </si>
  <si>
    <t>KIOS MANOKWARI BARAT</t>
  </si>
  <si>
    <t>KIOS MALANU</t>
  </si>
  <si>
    <t>KIOS KLASAMAN</t>
  </si>
  <si>
    <t>KIOS SORONG</t>
  </si>
  <si>
    <t>KIOS AIMAS</t>
  </si>
  <si>
    <t>KIOS PEMUKIMAN 3 TIMIKA</t>
  </si>
  <si>
    <t>KIOS TIMIKA</t>
  </si>
  <si>
    <t>KIOS KABUPATEN MIMIKA</t>
  </si>
  <si>
    <t>KIOS TAMIN</t>
  </si>
  <si>
    <t>KIOS JATI AGUNG</t>
  </si>
  <si>
    <t>KIOS HANURA</t>
  </si>
  <si>
    <t>KIOS PASAR TANJUNG SENENG</t>
  </si>
  <si>
    <t>KIOS PANJANG</t>
  </si>
  <si>
    <t>KIOS KEMILING</t>
  </si>
  <si>
    <t>KIOS PULAU BACAN</t>
  </si>
  <si>
    <t>KIOS WAY KANDIS</t>
  </si>
  <si>
    <t>KIOS KARANG SARI</t>
  </si>
  <si>
    <t>KIOS PASAR CIMENG</t>
  </si>
  <si>
    <t>KIOS BUMISARI</t>
  </si>
  <si>
    <t>KIOS NATAR</t>
  </si>
  <si>
    <t>KIOS LAMPUNG</t>
  </si>
  <si>
    <t>KIOS MERAPI</t>
  </si>
  <si>
    <t>KIOS DAYA MURNI</t>
  </si>
  <si>
    <t>KIOS KOTA GAJAH</t>
  </si>
  <si>
    <t>KIOS PUNGGUR</t>
  </si>
  <si>
    <t>KIOS MULYO ASRI</t>
  </si>
  <si>
    <t>KIOS SEPUTIH BANYAK</t>
  </si>
  <si>
    <t>KIOS SIMPANG AGUNG</t>
  </si>
  <si>
    <t>KIOS PULUNG KENCANA</t>
  </si>
  <si>
    <t>KIOS SEPUTIH RAMAN</t>
  </si>
  <si>
    <t>KIOS PASAR RUMBIA</t>
  </si>
  <si>
    <t>KIOS DENTE</t>
  </si>
  <si>
    <t>KIOS RUMBIA</t>
  </si>
  <si>
    <t>KIOS BRATASENA</t>
  </si>
  <si>
    <t>KIOS MANDALA</t>
  </si>
  <si>
    <t>KIOS BANDAR JAYA</t>
  </si>
  <si>
    <t>KIOS TOBOALI</t>
  </si>
  <si>
    <t>KIOS KURNIA JAYA</t>
  </si>
  <si>
    <t>KIOS TELADAN</t>
  </si>
  <si>
    <t>KIOS ARUNG DALAM</t>
  </si>
  <si>
    <t>KIOS SELAN</t>
  </si>
  <si>
    <t>KIOS TANJUNG PANDAN</t>
  </si>
  <si>
    <t>KIOS SEMABUNG</t>
  </si>
  <si>
    <t>KIOS KOBA</t>
  </si>
  <si>
    <t>KIOS PANGKAL PINANG</t>
  </si>
  <si>
    <t>KIOS BELITUNG</t>
  </si>
  <si>
    <t>KIOS GUNUNG BATU</t>
  </si>
  <si>
    <t>KIOS BMR PRINGSEWU</t>
  </si>
  <si>
    <t>KIOS GADING JAYA</t>
  </si>
  <si>
    <t>KIOS GADING REJO</t>
  </si>
  <si>
    <t>KIOS GISTING</t>
  </si>
  <si>
    <t>KIOS TRIMULYO</t>
  </si>
  <si>
    <t>KIOS FAJAR ESUK</t>
  </si>
  <si>
    <t>KIOS MAJAPAHIT KALIREJO</t>
  </si>
  <si>
    <t>KIOS PRINGSEWU</t>
  </si>
  <si>
    <t>KIOS KOTA AGUNG</t>
  </si>
  <si>
    <t>KIOS IRINGMULYO</t>
  </si>
  <si>
    <t>KIOS BANDAR SRIBHAWONO</t>
  </si>
  <si>
    <t>KIOS WAY JEPARA</t>
  </si>
  <si>
    <t>KIOS SRIBUWONO</t>
  </si>
  <si>
    <t>KIOS RAYA PEKALONGAN</t>
  </si>
  <si>
    <t>KIOS SUMBER GEDE</t>
  </si>
  <si>
    <t>KIOS PASAR SAKTI</t>
  </si>
  <si>
    <t>KIOS TRIMURJO</t>
  </si>
  <si>
    <t>KIOS SIMPANG PROYEK</t>
  </si>
  <si>
    <t>KIOS LABUHAN RATU</t>
  </si>
  <si>
    <t>KIOS TAMAN FAJAR</t>
  </si>
  <si>
    <t>KIOS PURBOLINGGO</t>
  </si>
  <si>
    <t>KIOS METRO</t>
  </si>
  <si>
    <t>KIOS SIMPANG SRIBOWONO</t>
  </si>
  <si>
    <t>KIOS PEMATANG PASIR</t>
  </si>
  <si>
    <t>KIOS PASAR TANJUNG</t>
  </si>
  <si>
    <t>KIOS PALAS</t>
  </si>
  <si>
    <t>KIOS SIDODADI</t>
  </si>
  <si>
    <t>KIOS KOTA BARU</t>
  </si>
  <si>
    <t>KIOS SIDOMULYO</t>
  </si>
  <si>
    <t>KIOS TANJUNG BINTANG</t>
  </si>
  <si>
    <t>KIOS KALIANDA</t>
  </si>
  <si>
    <t>KIOS PASAR MINGGU</t>
  </si>
  <si>
    <t>KIOS BUMI RATU</t>
  </si>
  <si>
    <t>KIOS FAJAR BULAN</t>
  </si>
  <si>
    <t>KIOS KRUI</t>
  </si>
  <si>
    <t>KIOS KOTABUMI</t>
  </si>
  <si>
    <t>KIOS BUKIT KEMUNING</t>
  </si>
  <si>
    <t>KIOS BRABASAN</t>
  </si>
  <si>
    <t>KIOS GUNUNG AGUNG</t>
  </si>
  <si>
    <t>KIOS GEDUNG AJI</t>
  </si>
  <si>
    <t>KIOS MULYO JADI</t>
  </si>
  <si>
    <t>KIOS SIMPANG MESUJI</t>
  </si>
  <si>
    <t>KIOS GUNUNG TERANG</t>
  </si>
  <si>
    <t>KIOS TULANG BAWANG</t>
  </si>
  <si>
    <t>KIOS SIMPANG PEMATANG</t>
  </si>
  <si>
    <t>KIOS KABUPATEN BANGKA</t>
  </si>
  <si>
    <t>KIOS BELINYU</t>
  </si>
  <si>
    <t>KIOS SUNGAI LIAT</t>
  </si>
  <si>
    <t>KIOS TUGU DUREN</t>
  </si>
  <si>
    <t>KIOS MUNTOK</t>
  </si>
  <si>
    <t>KIOS BATU BESAR</t>
  </si>
  <si>
    <t>KIOS KALIBAN</t>
  </si>
  <si>
    <t>KIOS TJ BALAI KARIMUN</t>
  </si>
  <si>
    <t>KIOS NATUNA</t>
  </si>
  <si>
    <t>KIOS BALOI</t>
  </si>
  <si>
    <t>KIOS TIBAN</t>
  </si>
  <si>
    <t>KIOS BUNGA RAYA</t>
  </si>
  <si>
    <t>KIOS KOTA KARIMUN</t>
  </si>
  <si>
    <t>KIOS BATAM</t>
  </si>
  <si>
    <t>KIOS SIGLI</t>
  </si>
  <si>
    <t>KIOS ULEE GLEE</t>
  </si>
  <si>
    <t>KIOS ANEUK GALONG</t>
  </si>
  <si>
    <t>KIOS SABANG</t>
  </si>
  <si>
    <t>KIOS ULE KARENG</t>
  </si>
  <si>
    <t>KIOS LAMLO SIGLI</t>
  </si>
  <si>
    <t>KIOS KOTA SIGLI</t>
  </si>
  <si>
    <t>KIOS BANDAR BARU PIDIE JAYA</t>
  </si>
  <si>
    <t>KIOS LUENG BATA</t>
  </si>
  <si>
    <t>KIOS MEUREUDU</t>
  </si>
  <si>
    <t>KIOS BANDA ACEH</t>
  </si>
  <si>
    <t>KIOS JULOK</t>
  </si>
  <si>
    <t>KIOS SAMPOYNIET</t>
  </si>
  <si>
    <t>KIOS IDI RAYEUK</t>
  </si>
  <si>
    <t>KIOS TANOEH JAMBO AYE</t>
  </si>
  <si>
    <t>KIOS INDRA MAKMUR</t>
  </si>
  <si>
    <t>KIOS KABUPATEN ACEH TIMUR</t>
  </si>
  <si>
    <t>KIOS RAWA ITEK</t>
  </si>
  <si>
    <t>KIOS DESA KESEHATAN</t>
  </si>
  <si>
    <t>KIOS PULO TIGA</t>
  </si>
  <si>
    <t>KIOS PEURLAK</t>
  </si>
  <si>
    <t>KIOS KARANG BARU</t>
  </si>
  <si>
    <t>KIOS GAMPONG TEUNGOH</t>
  </si>
  <si>
    <t>KIOS GAMPONG JAWA</t>
  </si>
  <si>
    <t>KIOS BATU DELAPAN</t>
  </si>
  <si>
    <t>KIOS BATU AJI</t>
  </si>
  <si>
    <t>KIOS TANJUNG PIAYU</t>
  </si>
  <si>
    <t>KIOS KIJANG</t>
  </si>
  <si>
    <t>KIOS SIMPANG BASECAMP</t>
  </si>
  <si>
    <t>KIOS BATAM 2</t>
  </si>
  <si>
    <t>KIOS TANJUNG PINANG</t>
  </si>
  <si>
    <t>KIOS BANDA SAKTI</t>
  </si>
  <si>
    <t>KIOS COT GIREK</t>
  </si>
  <si>
    <t>KIOS TAKENGON</t>
  </si>
  <si>
    <t>KIOS PONDOK</t>
  </si>
  <si>
    <t>KIOS LHOKSUKON</t>
  </si>
  <si>
    <t>KIOS BLANGKEJEREN</t>
  </si>
  <si>
    <t>KIOS MATANG</t>
  </si>
  <si>
    <t>KIOS BATUPHAT</t>
  </si>
  <si>
    <t>KIOS ANGKUP</t>
  </si>
  <si>
    <t>KIOS BEBESEN</t>
  </si>
  <si>
    <t>KIOS KOTA JUANG</t>
  </si>
  <si>
    <t>KIOS KOTA JUANG BIREUN</t>
  </si>
  <si>
    <t>KIOS LHOKSEUMAWE</t>
  </si>
  <si>
    <t>KIOS BLANGPIDIE</t>
  </si>
  <si>
    <t>KIOS SIMPANG PEUT</t>
  </si>
  <si>
    <t>KIOS TEUNOM</t>
  </si>
  <si>
    <t>KIOS ALUE BILIE</t>
  </si>
  <si>
    <t>KIOS ACEH JAYA</t>
  </si>
  <si>
    <t>KIOS BREUH SIGUPAI</t>
  </si>
  <si>
    <t>KIOS WOYLA</t>
  </si>
  <si>
    <t>KIOS JOHAN PAHLAWAN</t>
  </si>
  <si>
    <t>KIOS MEULABOH</t>
  </si>
  <si>
    <t>KIOS CALANG</t>
  </si>
  <si>
    <t>KIOS PENANGGALAN</t>
  </si>
  <si>
    <t>KIOS RIMO</t>
  </si>
  <si>
    <t>KIOS KOTA NAGA</t>
  </si>
  <si>
    <t>KIOS LADANG RIMBA</t>
  </si>
  <si>
    <t>KIOS BABUSSALAM</t>
  </si>
  <si>
    <t>KIOS SEMADAM</t>
  </si>
  <si>
    <t>KIOS SUBULUSSALAM</t>
  </si>
  <si>
    <t>KIOS TAPAK TUAN</t>
  </si>
  <si>
    <t>KIOS KUTA CANE</t>
  </si>
  <si>
    <t>KIOS KOTA TUA AMPENAN</t>
  </si>
  <si>
    <t>KIOS 3 CEMARA</t>
  </si>
  <si>
    <t>KIOS KOTA AIR NARMADA</t>
  </si>
  <si>
    <t>KIOS CAKRANEGARA</t>
  </si>
  <si>
    <t>KIOS PEMENANG</t>
  </si>
  <si>
    <t>KIOS MATARAM</t>
  </si>
  <si>
    <t>KIOS MUHAJIRIN</t>
  </si>
  <si>
    <t>KIOS SAKRA</t>
  </si>
  <si>
    <t>KIOS WANASABA</t>
  </si>
  <si>
    <t>KIOS LENEK</t>
  </si>
  <si>
    <t>KIOS PANCOR</t>
  </si>
  <si>
    <t>KIOS POH GADING</t>
  </si>
  <si>
    <t>KIOS RARANG</t>
  </si>
  <si>
    <t>KIOS RENSING</t>
  </si>
  <si>
    <t>KIOS MASBAGIK</t>
  </si>
  <si>
    <t>KIOS M. YAMIN</t>
  </si>
  <si>
    <t>KIOS SELONG</t>
  </si>
  <si>
    <t>KIOS TERARA</t>
  </si>
  <si>
    <t>KIOS TERATAK</t>
  </si>
  <si>
    <t>KIOS PENUJAK</t>
  </si>
  <si>
    <t>KIOS BATUNYALE</t>
  </si>
  <si>
    <t>KIOS JONGGAT</t>
  </si>
  <si>
    <t>KIOS BATUKLIANG</t>
  </si>
  <si>
    <t>KIOS PUJUT</t>
  </si>
  <si>
    <t>KIOS KOPANG</t>
  </si>
  <si>
    <t>KIOS RENTENG</t>
  </si>
  <si>
    <t>KIOS PRAYA</t>
  </si>
  <si>
    <t>KIOS LEMBAR</t>
  </si>
  <si>
    <t>KIOS GERUNG</t>
  </si>
  <si>
    <t>KIOS LABU API</t>
  </si>
  <si>
    <t>KIOS TERONG TAWAH</t>
  </si>
  <si>
    <t>KIOS CENDRAWASIH</t>
  </si>
  <si>
    <t>KIOS ALAS</t>
  </si>
  <si>
    <t>KIOS MALUK</t>
  </si>
  <si>
    <t>KIOS PALOPO</t>
  </si>
  <si>
    <t>KIOS TALIWANG</t>
  </si>
  <si>
    <t>KIOS SUMBAWA</t>
  </si>
  <si>
    <t>KIOS BIMA</t>
  </si>
  <si>
    <t>KIOS KARARA</t>
  </si>
  <si>
    <t>KIOS MANGGELEWA</t>
  </si>
  <si>
    <t>KIOS PANARAGA</t>
  </si>
  <si>
    <t>KIOS PALIBELO</t>
  </si>
  <si>
    <t>KIOS KARIJAWA</t>
  </si>
  <si>
    <t>KIOS TENTE</t>
  </si>
  <si>
    <t>KIOS DOMPU</t>
  </si>
  <si>
    <t>KIOS ATAMBUA</t>
  </si>
  <si>
    <t>KIOS OESAO</t>
  </si>
  <si>
    <t>KIOS OEBUFU</t>
  </si>
  <si>
    <t>KIOS ALAK</t>
  </si>
  <si>
    <t>KIOS OESAPA</t>
  </si>
  <si>
    <t>KIOS KUANINO</t>
  </si>
  <si>
    <t>KIOS BELU</t>
  </si>
  <si>
    <t>KIOS MALAKA</t>
  </si>
  <si>
    <t>KIOS ALOR</t>
  </si>
  <si>
    <t>KIOS LABUAN BAJO</t>
  </si>
  <si>
    <t>KIOS MAUMERE</t>
  </si>
  <si>
    <t>KIOS LANGKEREMBONG</t>
  </si>
  <si>
    <t>KIOS TRIKORA</t>
  </si>
  <si>
    <t>KIOS SAROTARI</t>
  </si>
  <si>
    <t>KIOS ENDE</t>
  </si>
  <si>
    <t>KIOS KABUPATEN SIKKA</t>
  </si>
  <si>
    <t>KIOS RUTENG</t>
  </si>
  <si>
    <t>KIOS BAJAWA</t>
  </si>
  <si>
    <t>KIOS LARANTUKA</t>
  </si>
  <si>
    <t>KIOS PASAR TANGOR</t>
  </si>
  <si>
    <t>KIOS RUMBAI</t>
  </si>
  <si>
    <t>KIOS MARPOYAN</t>
  </si>
  <si>
    <t>KIOS TANGKERANG</t>
  </si>
  <si>
    <t>KIOS SENAPELAN</t>
  </si>
  <si>
    <t>KIOS LABUH BARU</t>
  </si>
  <si>
    <t>KIOS PERAWANG</t>
  </si>
  <si>
    <t>KIOS PEKANBARU</t>
  </si>
  <si>
    <t>KIOS PASAR MINGGU 80</t>
  </si>
  <si>
    <t>KIOS PUNCAK</t>
  </si>
  <si>
    <t>KIOS PINGGIR</t>
  </si>
  <si>
    <t>KIOS DURI</t>
  </si>
  <si>
    <t>KIOS HARMONIS 73</t>
  </si>
  <si>
    <t>KIOS SONTANG</t>
  </si>
  <si>
    <t>KIOS KABUPATEN BENGKALIS</t>
  </si>
  <si>
    <t>KIOS KANDIS</t>
  </si>
  <si>
    <t>KIOS BENGKALIS</t>
  </si>
  <si>
    <t>KIOS SELAT PANJANG</t>
  </si>
  <si>
    <t>KIOS BUKIT KAPUR</t>
  </si>
  <si>
    <t>KIOS JAYA MUKTI</t>
  </si>
  <si>
    <t>KIOS SRI PULAU</t>
  </si>
  <si>
    <t>KIOS MERANTI</t>
  </si>
  <si>
    <t>KIOS MAKMUR JAYA</t>
  </si>
  <si>
    <t>KIOS SUNGAI PAKNING</t>
  </si>
  <si>
    <t>KIOS MAKMUR RAHARJA</t>
  </si>
  <si>
    <t>KIOS AIR MOLEK</t>
  </si>
  <si>
    <t>KIOS KERITANG</t>
  </si>
  <si>
    <t>KIOS AUR CINA</t>
  </si>
  <si>
    <t>KIOS PASIR PENYU</t>
  </si>
  <si>
    <t>KIOS SIMPANG 4</t>
  </si>
  <si>
    <t>KIOS INDRAGIRI</t>
  </si>
  <si>
    <t>KIOS SUNGAI LALA</t>
  </si>
  <si>
    <t>KIOS BELILAS</t>
  </si>
  <si>
    <t>KIOS RENGAT</t>
  </si>
  <si>
    <t>KIOS BANGUN JAYA</t>
  </si>
  <si>
    <t>KIOS KABUN</t>
  </si>
  <si>
    <t>KIOS SUKA RAMAI</t>
  </si>
  <si>
    <t>KIOS KOTAH TENGAH</t>
  </si>
  <si>
    <t>KIOS TAMBUSAI</t>
  </si>
  <si>
    <t>KIOS TAPUNG</t>
  </si>
  <si>
    <t>KIOS ROHUL</t>
  </si>
  <si>
    <t>KIOS ROKAN</t>
  </si>
  <si>
    <t>KIOS FLAMBOYAN</t>
  </si>
  <si>
    <t>KIOS PASIR PANGARAYAN</t>
  </si>
  <si>
    <t>KIOS UJUNG BATU</t>
  </si>
  <si>
    <t>KIOS SEI ARA</t>
  </si>
  <si>
    <t>KIOS SEI SALAK</t>
  </si>
  <si>
    <t>KIOS SUNGAI GUNTUNG</t>
  </si>
  <si>
    <t>KIOS SEI GANTANG</t>
  </si>
  <si>
    <t>KIOS TELAGA BIRU TEMBILAH</t>
  </si>
  <si>
    <t>KIOS HARAPAN TANI</t>
  </si>
  <si>
    <t>KIOS KABUPATEN INDRAGIRI HILIR</t>
  </si>
  <si>
    <t>KIOS LUBUK DALAM</t>
  </si>
  <si>
    <t>KIOS SEIKIJANG</t>
  </si>
  <si>
    <t>KIOS RAWANG KAO</t>
  </si>
  <si>
    <t>KIOS PASAR UKUI</t>
  </si>
  <si>
    <t>KIOS PANGKALAN KERINCI</t>
  </si>
  <si>
    <t>KIOS ENGKOLAN</t>
  </si>
  <si>
    <t>KIOS RAJA KECIK</t>
  </si>
  <si>
    <t>KIOS BANDAR SEI KIJANG</t>
  </si>
  <si>
    <t>KIOS PELALAWAN</t>
  </si>
  <si>
    <t>KIOS SOREK</t>
  </si>
  <si>
    <t>KIOS SIAK</t>
  </si>
  <si>
    <t>KIOS AIR TIRIS</t>
  </si>
  <si>
    <t>KIOS HARAPAN RAYA</t>
  </si>
  <si>
    <t>KIOS GARUDA SAKTI</t>
  </si>
  <si>
    <t>KIOS PANAM</t>
  </si>
  <si>
    <t>KIOS LANGGINI</t>
  </si>
  <si>
    <t>KIOS KUBANG JAYA</t>
  </si>
  <si>
    <t>KIOS PEKANBARU 2</t>
  </si>
  <si>
    <t>KIOS BANGKINANG</t>
  </si>
  <si>
    <t>KIOS MUARA LEMBU</t>
  </si>
  <si>
    <t>KIOS LIPAT KAIN</t>
  </si>
  <si>
    <t>KIOS LUBUK JAMBI</t>
  </si>
  <si>
    <t>KIOS TLK KUANTAN</t>
  </si>
  <si>
    <t>KIOS KUANTAN HILIR</t>
  </si>
  <si>
    <t>KIOS SIMPANG TUGU</t>
  </si>
  <si>
    <t>KIOS KELAYANG</t>
  </si>
  <si>
    <t>KIOS KUANTAN SINGINGI</t>
  </si>
  <si>
    <t>KIOS BASERAH</t>
  </si>
  <si>
    <t>KIOS PERANAP BASERAH</t>
  </si>
  <si>
    <t>KIOS UJUNG TANJUNG</t>
  </si>
  <si>
    <t>KIOS BAGAN SIAPI API</t>
  </si>
  <si>
    <t>KIOS BALAM 37</t>
  </si>
  <si>
    <t>KIOS PUJUD</t>
  </si>
  <si>
    <t>KIOS TANAH PUTIH</t>
  </si>
  <si>
    <t>KIOS BAGAN BATU</t>
  </si>
  <si>
    <t>KIOS ROKAN HILIR</t>
  </si>
  <si>
    <t>KIOS KUBU BABUSSALAM</t>
  </si>
  <si>
    <t>KIOS MAMAJANG</t>
  </si>
  <si>
    <t>KIOS HERTASNING</t>
  </si>
  <si>
    <t>KIOS TODDOPULI</t>
  </si>
  <si>
    <t>KIOS BAROMBONG</t>
  </si>
  <si>
    <t>KIOS DAENG TATA</t>
  </si>
  <si>
    <t>KIOS BORONG</t>
  </si>
  <si>
    <t>KIOS TALLO</t>
  </si>
  <si>
    <t>KIOS UJUNG PANDANG</t>
  </si>
  <si>
    <t>KIOS MINASA UPA</t>
  </si>
  <si>
    <t>KIOS JALAN SERIGALA</t>
  </si>
  <si>
    <t>KIOS MAKASSAR</t>
  </si>
  <si>
    <t>KIOS PINRANG</t>
  </si>
  <si>
    <t>KIOS SENGKANG</t>
  </si>
  <si>
    <t xml:space="preserve">KIOS SAWITTO </t>
  </si>
  <si>
    <t>KIOS PARE-PARE</t>
  </si>
  <si>
    <t>KIOS MARINTENGNGAE</t>
  </si>
  <si>
    <t>KIOS SOPPENG</t>
  </si>
  <si>
    <t>KIOS KOTA PARE-PARE</t>
  </si>
  <si>
    <t>KIOS SIDRAP</t>
  </si>
  <si>
    <t>KIOS TAMALANREA</t>
  </si>
  <si>
    <t>KIOS BANTIMURUNG</t>
  </si>
  <si>
    <t>KIOS BATAS KOTA MAROS</t>
  </si>
  <si>
    <t>KIOS BARRU</t>
  </si>
  <si>
    <t>KIOS PAJJAIANG</t>
  </si>
  <si>
    <t>KIOS PASAR BATANGASE</t>
  </si>
  <si>
    <t>KIOS PANGKAJENE</t>
  </si>
  <si>
    <t>KIOS DG RAMANG</t>
  </si>
  <si>
    <t>KIOS PERINTIS</t>
  </si>
  <si>
    <t>KIOS MAROS</t>
  </si>
  <si>
    <t>KIOS PANGKEP</t>
  </si>
  <si>
    <t>KIOS DAYA</t>
  </si>
  <si>
    <t>KIOS BOMBANA</t>
  </si>
  <si>
    <t>KIOS KENDARI</t>
  </si>
  <si>
    <t>KIOS ANDUONOHU</t>
  </si>
  <si>
    <t>KIOS MANDONGA</t>
  </si>
  <si>
    <t>KIOS TINANGGEA</t>
  </si>
  <si>
    <t>KIOS KASIPUTE</t>
  </si>
  <si>
    <t>KIOS BARUGA</t>
  </si>
  <si>
    <t>KIOS KOTANO WUNA</t>
  </si>
  <si>
    <t>KIOS AMBEKAIRI UNAAHA</t>
  </si>
  <si>
    <t>KIOS BONE BONE</t>
  </si>
  <si>
    <t>KIOS KENDARI 2</t>
  </si>
  <si>
    <t>KIOS WATONEA</t>
  </si>
  <si>
    <t>KIOS UNAAHA</t>
  </si>
  <si>
    <t>KIOS BAU-BAU</t>
  </si>
  <si>
    <t>KIOS MANGKUTANA</t>
  </si>
  <si>
    <t>KIOS MASAMBA</t>
  </si>
  <si>
    <t>KIOS BONE-BONE</t>
  </si>
  <si>
    <t>KIOS BELOPA</t>
  </si>
  <si>
    <t>KIOS WAWONDULA</t>
  </si>
  <si>
    <t>KIOS TOMONI</t>
  </si>
  <si>
    <t>KIOS KURRI-KURRI</t>
  </si>
  <si>
    <t>KIOS RANTEPAO</t>
  </si>
  <si>
    <t>KIOS TANA TORAJA</t>
  </si>
  <si>
    <t>KIOS PASANG KAYU</t>
  </si>
  <si>
    <t>KIOS KALUKKU</t>
  </si>
  <si>
    <t>KIOS WONOMULYO</t>
  </si>
  <si>
    <t>KIOS MAMUJU</t>
  </si>
  <si>
    <t>KIOS GOWA</t>
  </si>
  <si>
    <t>KIOS JENEPONTO</t>
  </si>
  <si>
    <t>KIOS BANTAENG</t>
  </si>
  <si>
    <t>KIOS GANTARANG</t>
  </si>
  <si>
    <t>KIOS SULTAN HASANUDDIN</t>
  </si>
  <si>
    <t>KIOS BAJENG</t>
  </si>
  <si>
    <t>KIOS PALLANGGA</t>
  </si>
  <si>
    <t>KIOS BINAMU</t>
  </si>
  <si>
    <t>KIOS SOMBA OPU</t>
  </si>
  <si>
    <t>KIOS WATAMPONE</t>
  </si>
  <si>
    <t>KIOS PATTALLASSANG</t>
  </si>
  <si>
    <t>KIOS KAJUARA</t>
  </si>
  <si>
    <t>KIOS BONE</t>
  </si>
  <si>
    <t>KIOS TAKALAR</t>
  </si>
  <si>
    <t>KIOS PASSO</t>
  </si>
  <si>
    <t>KIOS KOBI</t>
  </si>
  <si>
    <t>KIOS MANISE</t>
  </si>
  <si>
    <t>KIOS KAKIALY</t>
  </si>
  <si>
    <t>KIOS AMBON</t>
  </si>
  <si>
    <t>KIOS PANTAI BARAT</t>
  </si>
  <si>
    <t>KIOS PALU 2</t>
  </si>
  <si>
    <t>KIOS PALU UTARA</t>
  </si>
  <si>
    <t>KIOS TOLAI</t>
  </si>
  <si>
    <t>KIOS TINOMBALA</t>
  </si>
  <si>
    <t>KIOS TADULAKO</t>
  </si>
  <si>
    <t>KIOS TORARANGA</t>
  </si>
  <si>
    <t>KIOS SYARIF MANSUR</t>
  </si>
  <si>
    <t>KIOS HARAPAN JAYA</t>
  </si>
  <si>
    <t>KIOS PALU</t>
  </si>
  <si>
    <t>KIOS TOLI-TOLI</t>
  </si>
  <si>
    <t>KIOS BUOL</t>
  </si>
  <si>
    <t>KIOS KALASE</t>
  </si>
  <si>
    <t>KIOS MANADO</t>
  </si>
  <si>
    <t>KIOS TUMINTING</t>
  </si>
  <si>
    <t>KIOS MAPANGET</t>
  </si>
  <si>
    <t>KIOS WENANG</t>
  </si>
  <si>
    <t>KIOS RANOTANA</t>
  </si>
  <si>
    <t>KIOS TELING</t>
  </si>
  <si>
    <t>KIOS MALALAYANG</t>
  </si>
  <si>
    <t>KIOS TENTENA</t>
  </si>
  <si>
    <t>KIOS MOROWALI</t>
  </si>
  <si>
    <t>KIOS BETELEME</t>
  </si>
  <si>
    <t>KIOS PENDOLO</t>
  </si>
  <si>
    <t>KIOS BAHODOPI</t>
  </si>
  <si>
    <t>KIOS KOROLAMA</t>
  </si>
  <si>
    <t>KIOS UENTANAGA BAWAH</t>
  </si>
  <si>
    <t>KIOS AMPANA</t>
  </si>
  <si>
    <t>KIOS BOROKO</t>
  </si>
  <si>
    <t>KIOS LOLAK</t>
  </si>
  <si>
    <t>KIOS KAIDIPANG</t>
  </si>
  <si>
    <t>KIOS UWURAN</t>
  </si>
  <si>
    <t>KIOS KOTAMOBAGU</t>
  </si>
  <si>
    <t>KIOS TUTUYAN</t>
  </si>
  <si>
    <t xml:space="preserve">KIOS KOTA KOTAMOBAGU </t>
  </si>
  <si>
    <t>KIOS BATUI</t>
  </si>
  <si>
    <t>KIOS BANGGAI LAUT</t>
  </si>
  <si>
    <t>KIOS BUNTA</t>
  </si>
  <si>
    <t>KIOS BUNGIN</t>
  </si>
  <si>
    <t>KIOS LUWUK</t>
  </si>
  <si>
    <t>KIOS POPAYATO</t>
  </si>
  <si>
    <t>KIOS GORONTALO 2</t>
  </si>
  <si>
    <t>KIOS PAGUYAMAN</t>
  </si>
  <si>
    <t>KIOS TIBAWA</t>
  </si>
  <si>
    <t>KIOS KOTA TENGAH</t>
  </si>
  <si>
    <t>KIOS BLOK PLAN</t>
  </si>
  <si>
    <t>KIOS HUNGAYONAA</t>
  </si>
  <si>
    <t>KIOS MALINGKAPOTO</t>
  </si>
  <si>
    <t>KIOS ISIMU</t>
  </si>
  <si>
    <t>KIOS GORONTALO</t>
  </si>
  <si>
    <t>KIOS MARISA</t>
  </si>
  <si>
    <t>KIOS TILAMUTA</t>
  </si>
  <si>
    <t>KIOS KWANDANG</t>
  </si>
  <si>
    <t>KIOS BITUNG 2</t>
  </si>
  <si>
    <t>KIOS TONDANO</t>
  </si>
  <si>
    <t>KIOS DIMEMBE</t>
  </si>
  <si>
    <t>KIOS BITUNG</t>
  </si>
  <si>
    <t>KIOS MATANI</t>
  </si>
  <si>
    <t>KIOS SUKUR</t>
  </si>
  <si>
    <t>KIOS KOTA BITUNG</t>
  </si>
  <si>
    <t>KIOS TOMOHON</t>
  </si>
  <si>
    <t>KIOS AIRMADIDI</t>
  </si>
  <si>
    <t>KIOS TERNATE</t>
  </si>
  <si>
    <t>KIOS MARAHAI</t>
  </si>
  <si>
    <t>KIOS TOBELO</t>
  </si>
  <si>
    <t>KIOS WEDA</t>
  </si>
  <si>
    <t>KIOS NURWEDA</t>
  </si>
  <si>
    <t>KIOS SOFIFI</t>
  </si>
  <si>
    <t>KIOS GAMALAMA</t>
  </si>
  <si>
    <t>KIOS LUNANG</t>
  </si>
  <si>
    <t>KIOS BANDAR BUAT</t>
  </si>
  <si>
    <t>KIOS KAMBANG</t>
  </si>
  <si>
    <t>KIOS AMPANG</t>
  </si>
  <si>
    <t>KIOS KURANJI</t>
  </si>
  <si>
    <t>KIOS PADANG</t>
  </si>
  <si>
    <t>KIOS PANTI</t>
  </si>
  <si>
    <t>KIOS LINTAU</t>
  </si>
  <si>
    <t>KIOS AUR ATAS</t>
  </si>
  <si>
    <t>KIOS SIMPANG BENTENG</t>
  </si>
  <si>
    <t>KIOS BUKITTINGGI</t>
  </si>
  <si>
    <t>KIOS PAYAKUMBUH</t>
  </si>
  <si>
    <t>KIOS PASAMAN BARAT</t>
  </si>
  <si>
    <t>KIOS KUAMANG</t>
  </si>
  <si>
    <t>KIOS MANGGOPOH</t>
  </si>
  <si>
    <t>KIOS LUBUK BASUNG</t>
  </si>
  <si>
    <t>KIOS UJUNG GADING</t>
  </si>
  <si>
    <t>KIOS PASAR ALAY</t>
  </si>
  <si>
    <t>KIOS LUBUK ALUNG</t>
  </si>
  <si>
    <t>KIOS PARIAMAN TENGAH</t>
  </si>
  <si>
    <t>KIOS KOTO TANGAH</t>
  </si>
  <si>
    <t>KIOS SICINCIN</t>
  </si>
  <si>
    <t>KIOS PARIAMAN</t>
  </si>
  <si>
    <t>KIOS PADANG II</t>
  </si>
  <si>
    <t>KIOS SITIUNG BLOK B</t>
  </si>
  <si>
    <t>KIOS LUBUK GADANG</t>
  </si>
  <si>
    <t>KIOS ALAHAN PANJANG SOLOK</t>
  </si>
  <si>
    <t>KIOS KOTO BESAR</t>
  </si>
  <si>
    <t>KIOS SOLOK SELATAN</t>
  </si>
  <si>
    <t>KIOS SOLOK</t>
  </si>
  <si>
    <t>KIOS PARAMESWARA</t>
  </si>
  <si>
    <t>KIOS SRIJAYA</t>
  </si>
  <si>
    <t>KIOS BUKIT</t>
  </si>
  <si>
    <t>KIOS LEMABANG</t>
  </si>
  <si>
    <t>KIOS MANGKUNEGARA</t>
  </si>
  <si>
    <t>KIOS PASAR KUTO</t>
  </si>
  <si>
    <t>KIOS TUNAS</t>
  </si>
  <si>
    <t>KIOS SULTAN MANSYUR</t>
  </si>
  <si>
    <t>KIOS PALEMBANG</t>
  </si>
  <si>
    <t>KIOS ARGA MAKMUR</t>
  </si>
  <si>
    <t>KIOS PAGAR DEWA</t>
  </si>
  <si>
    <t>KIOS PASAR PANORAMA</t>
  </si>
  <si>
    <t>KIOS BUNDARAN ARGA MAKMUR</t>
  </si>
  <si>
    <t>KIOS JENDERAL SUDIRMAN</t>
  </si>
  <si>
    <t>KIOS SELUMA ALAP</t>
  </si>
  <si>
    <t>KIOS BENGKULU</t>
  </si>
  <si>
    <t>KIOS MANNA</t>
  </si>
  <si>
    <t>KIOS TAIS</t>
  </si>
  <si>
    <t>KIOS BAYUNG LENCIR</t>
  </si>
  <si>
    <t>KIOS KEDONDONG RAYE</t>
  </si>
  <si>
    <t>KIOS TAPAL BATAS</t>
  </si>
  <si>
    <t>KIOS LINTAS BETUNG</t>
  </si>
  <si>
    <t>KIOS SERASAN SEKATE</t>
  </si>
  <si>
    <t>KIOS LINTAS BABAT TOMAN</t>
  </si>
  <si>
    <t>KIOS SUNGAI LILIN</t>
  </si>
  <si>
    <t>KIOS BETUNG</t>
  </si>
  <si>
    <t>KIOS SEKAYU</t>
  </si>
  <si>
    <t>KIOS BABAT TOMAN</t>
  </si>
  <si>
    <t>KIOS PANGKALAN BALAI</t>
  </si>
  <si>
    <t>KIOS BALITANG</t>
  </si>
  <si>
    <t>KIOS TUGU TANI</t>
  </si>
  <si>
    <t>KIOS PENINJAUAN</t>
  </si>
  <si>
    <t>KIOS BATUMARTA</t>
  </si>
  <si>
    <t>KIOS GUMAWANG</t>
  </si>
  <si>
    <t>KIOS LEMPUING</t>
  </si>
  <si>
    <t>KIOS LESUNG BINTANG</t>
  </si>
  <si>
    <t>KIOS DANAU RANAU</t>
  </si>
  <si>
    <t>KIOS TUGUMULYO</t>
  </si>
  <si>
    <t>KIOS BATURAJA</t>
  </si>
  <si>
    <t>KIOS MUARA DUA</t>
  </si>
  <si>
    <t>KIOS GELUMBANG</t>
  </si>
  <si>
    <t>KIOS PAMPANGAN</t>
  </si>
  <si>
    <t>KIOS TANJUNG RAYA</t>
  </si>
  <si>
    <t>KIOS SIMPANG MERDEKA</t>
  </si>
  <si>
    <t>KIOS PAHLAWAN JUA JUA</t>
  </si>
  <si>
    <t>KIOS PADAT KARYA</t>
  </si>
  <si>
    <t>KIOS SERAYA</t>
  </si>
  <si>
    <t>KIOS KAYU AGUNG</t>
  </si>
  <si>
    <t>KIOS PRABUMULIH</t>
  </si>
  <si>
    <t>KIOS INDRALAYA</t>
  </si>
  <si>
    <t>KIOS TANJUNG ENIM</t>
  </si>
  <si>
    <t>KIOS SEGANTI SETUNGGUAN</t>
  </si>
  <si>
    <t>KIOS PALI</t>
  </si>
  <si>
    <t>KIOS SERASAN SEKUNDANG</t>
  </si>
  <si>
    <t>KIOS BESEMAH</t>
  </si>
  <si>
    <t>KIOS LAHAT</t>
  </si>
  <si>
    <t>KIOS PENDOPO</t>
  </si>
  <si>
    <t>KIOS MUARA ENIM</t>
  </si>
  <si>
    <t>KIOS PAGAR ALAM</t>
  </si>
  <si>
    <t>KIOS LEBONG</t>
  </si>
  <si>
    <t>KIOS JEMEKEH</t>
  </si>
  <si>
    <t>KIOS KAGANGA</t>
  </si>
  <si>
    <t>KIOS TUGU MOTONG</t>
  </si>
  <si>
    <t>KIOS TUGU KOPI</t>
  </si>
  <si>
    <t>KIOS BATU URIP</t>
  </si>
  <si>
    <t>KIOS CURUP</t>
  </si>
  <si>
    <t>KIOS MEGANG SAKTI</t>
  </si>
  <si>
    <t>KIOS KEPAHIANG</t>
  </si>
  <si>
    <t>KIOS LUBUK LINGGAU</t>
  </si>
  <si>
    <t>KIOS PUTRI HIJAU</t>
  </si>
  <si>
    <t>KIOS LUBUK PINANG</t>
  </si>
  <si>
    <t>KIOS BANDAR RATU</t>
  </si>
  <si>
    <t>KIOS PULAI PAYUNG</t>
  </si>
  <si>
    <t>KIOS MUKO-MUKO</t>
  </si>
  <si>
    <t>KIOS IPUH</t>
  </si>
  <si>
    <t>KIOS MARIANA</t>
  </si>
  <si>
    <t>KIOS PASAR KAYU AGUNG</t>
  </si>
  <si>
    <t>KIOS KERTAPATI</t>
  </si>
  <si>
    <t>KIOS PALEMBANG 2</t>
  </si>
  <si>
    <t>KIOS PALEMBANG II</t>
  </si>
  <si>
    <t>KIOS PALEMBANG 3</t>
  </si>
  <si>
    <t>KIOS SUKARAME</t>
  </si>
  <si>
    <t>KIOS TALANG JAMBE</t>
  </si>
  <si>
    <t>KIOS SELAYANG</t>
  </si>
  <si>
    <t>KIOS MEDAN BARU</t>
  </si>
  <si>
    <t>KIOS PANCUR BATU</t>
  </si>
  <si>
    <t>KIOS SETIA LUHUR</t>
  </si>
  <si>
    <t>KIOS GAHARU</t>
  </si>
  <si>
    <t>KIOS SEKIP</t>
  </si>
  <si>
    <t>KIOS TB SIMATUPANG</t>
  </si>
  <si>
    <t>KIOS KARYA</t>
  </si>
  <si>
    <t>KIOS JAMIN GINTING</t>
  </si>
  <si>
    <t>KIOS KRAKATAU</t>
  </si>
  <si>
    <t>KIOS DISKI</t>
  </si>
  <si>
    <t>KIOS PAMELA</t>
  </si>
  <si>
    <t>KIOS MEDAN</t>
  </si>
  <si>
    <t>KIOS SUNGGAL</t>
  </si>
  <si>
    <t>KIOS PANGKALAN SUSU</t>
  </si>
  <si>
    <t>KIOS PANGKALAN BRANDAN</t>
  </si>
  <si>
    <t>KIOS SUTOMO</t>
  </si>
  <si>
    <t>KIOS IMAM BINJOL</t>
  </si>
  <si>
    <t>KIOS BABALAN</t>
  </si>
  <si>
    <t>KIOS PERDAMAIAN</t>
  </si>
  <si>
    <t>KIOS TANAH TINGGI</t>
  </si>
  <si>
    <t>KIOS BRAHRANG</t>
  </si>
  <si>
    <t>KIOS STABAT</t>
  </si>
  <si>
    <t>KIOS PJR TAMORA</t>
  </si>
  <si>
    <t>KIOS BATANG KUIS</t>
  </si>
  <si>
    <t>KIOS TANJUNG MORAWA</t>
  </si>
  <si>
    <t>KIOS PERBAUNGAN</t>
  </si>
  <si>
    <t>KIOS DOLOK MASIHUL</t>
  </si>
  <si>
    <t>KIOS MAYJEN SUTOYO</t>
  </si>
  <si>
    <t>KIOS BAKARAN BATU 2</t>
  </si>
  <si>
    <t>KIOS BEDAGAI</t>
  </si>
  <si>
    <t>KIOS GALANG</t>
  </si>
  <si>
    <t>KIOS SEI RAMPAH</t>
  </si>
  <si>
    <t>KIOS KABUPATEN KARO</t>
  </si>
  <si>
    <t>KIOS TIGA BINANGA</t>
  </si>
  <si>
    <t>KIOS TIGA LINGGA</t>
  </si>
  <si>
    <t>KIOS KABANJAHE</t>
  </si>
  <si>
    <t>KIOS KEPAS</t>
  </si>
  <si>
    <t>KIOS BERASTAGI</t>
  </si>
  <si>
    <t>KIOS SIDIKALANG</t>
  </si>
  <si>
    <t>KIOS MARTUBUNG</t>
  </si>
  <si>
    <t>KIOS TERJUN</t>
  </si>
  <si>
    <t>KIOS BRAYAN</t>
  </si>
  <si>
    <t>KIOS BELAWAN</t>
  </si>
  <si>
    <t>KIOS MABAR</t>
  </si>
  <si>
    <t>KIOS MARELAN</t>
  </si>
  <si>
    <t>KIOS TANJUNG MULIA</t>
  </si>
  <si>
    <t>KIOS MEDAN II</t>
  </si>
  <si>
    <t>KIOS TRITURA</t>
  </si>
  <si>
    <t>KIOS PASAR TUJUH</t>
  </si>
  <si>
    <t>KIOS BAGAN</t>
  </si>
  <si>
    <t>KIOS AMPLAS</t>
  </si>
  <si>
    <t>KIOS LAU DENDENG</t>
  </si>
  <si>
    <t>KIOS JOHOR</t>
  </si>
  <si>
    <t>KIOS A.R HAKIM</t>
  </si>
  <si>
    <t>KIOS BAKARAN BATU</t>
  </si>
  <si>
    <t>KIOS YAMIN</t>
  </si>
  <si>
    <t>KIOS JUANDA</t>
  </si>
  <si>
    <t>KIOS MENTENG RAYA</t>
  </si>
  <si>
    <t>KIOS TEMBUNG</t>
  </si>
  <si>
    <t>KIOS TANAH JAWA</t>
  </si>
  <si>
    <t>KIOS WAHIDIN</t>
  </si>
  <si>
    <t>KIOS BANDAR</t>
  </si>
  <si>
    <t>KIOS SINAKSAK</t>
  </si>
  <si>
    <t>KIOS PEMATANG SIANTAR</t>
  </si>
  <si>
    <t>KIOS SIDAMANIK</t>
  </si>
  <si>
    <t>KIOS PERDAGANGAN</t>
  </si>
  <si>
    <t>KIOS SERBELAWAN</t>
  </si>
  <si>
    <t>KIOS PEMATANGSIANTAR</t>
  </si>
  <si>
    <t>KIOS RAYA</t>
  </si>
  <si>
    <t>KIOS WR SUPRATMAN</t>
  </si>
  <si>
    <t>KIOS AEK BATU</t>
  </si>
  <si>
    <t>KIOS KUALUH HULU</t>
  </si>
  <si>
    <t>KIOS RANTO JIOR</t>
  </si>
  <si>
    <t>KIOS AEK NABARA</t>
  </si>
  <si>
    <t>KIOS KOTAPINANG</t>
  </si>
  <si>
    <t>KIOS RANTAU PRAPAT</t>
  </si>
  <si>
    <t>KIOS DAMULI</t>
  </si>
  <si>
    <t>KIOS MERBAU</t>
  </si>
  <si>
    <t>KIOS NEGERI LAMA</t>
  </si>
  <si>
    <t>KIOS BILAH HULU</t>
  </si>
  <si>
    <t>KIOS SIMANINGGIR</t>
  </si>
  <si>
    <t>KIOS CIKAMPAK</t>
  </si>
  <si>
    <t>KIOS AEK KANOPAN</t>
  </si>
  <si>
    <t>KIOS LANGGAPAYUNG</t>
  </si>
  <si>
    <t>KIOS TANJUNG BALAI SELATAN</t>
  </si>
  <si>
    <t>KIOS KISARAN</t>
  </si>
  <si>
    <t>KIOS SIMPANG KAWAT</t>
  </si>
  <si>
    <t>KIOS AHMAD DAHLAN</t>
  </si>
  <si>
    <t>KIOS KISARAN BARAT</t>
  </si>
  <si>
    <t>KIOS PULAU RAKYAT</t>
  </si>
  <si>
    <t>KIOS INDRAPURA</t>
  </si>
  <si>
    <t>KIOS SEI PIRING</t>
  </si>
  <si>
    <t>KIOS TANJUNG BALAI</t>
  </si>
  <si>
    <t>KIOS BALIGE</t>
  </si>
  <si>
    <t>KIOS PANGURURAN</t>
  </si>
  <si>
    <t>KIOS DOLOK SANGGUL</t>
  </si>
  <si>
    <t>KIOS SIBOLGA NAULI</t>
  </si>
  <si>
    <t>KIOS MANDUAMAS</t>
  </si>
  <si>
    <t>KIOS PANDAN</t>
  </si>
  <si>
    <t>KIOS SIBORONG BORONG</t>
  </si>
  <si>
    <t>KIOS TARUTUNG</t>
  </si>
  <si>
    <t>KIOS GUNUNG SITOLI</t>
  </si>
  <si>
    <t>KIOS SIBOLGA</t>
  </si>
  <si>
    <t>KIOS SAMOSIR</t>
  </si>
  <si>
    <t>KIOS NIAS</t>
  </si>
  <si>
    <t>KIOS PANYABUNGAN</t>
  </si>
  <si>
    <t>KIOS GUNUNG TUA</t>
  </si>
  <si>
    <t>KIOS SUTAN MHD NATA</t>
  </si>
  <si>
    <t>KIOS KIHAJAR DEWANTARA</t>
  </si>
  <si>
    <t>KIOS BATANG TORU</t>
  </si>
  <si>
    <t>KIOS NATAL</t>
  </si>
  <si>
    <t>KIOS SIBUHUAN</t>
  </si>
  <si>
    <t>KIOS MEKARMUKTI</t>
  </si>
  <si>
    <t>KIOS KEBON KOPI</t>
  </si>
  <si>
    <t>KIOS SEKERNAN</t>
  </si>
  <si>
    <t>KIOS JELUTUNG</t>
  </si>
  <si>
    <t>KIOS KALIPANCUR</t>
  </si>
  <si>
    <t>KIOS DEMANGAN</t>
  </si>
  <si>
    <t>KIOS CARUBAN</t>
  </si>
  <si>
    <t>KIOS PASAR SAYUR</t>
  </si>
  <si>
    <t xml:space="preserve">KIOS ABUNG SEMULI </t>
  </si>
  <si>
    <t>KIOS PESIBAR</t>
  </si>
  <si>
    <t>KIOS KEBUN 4</t>
  </si>
  <si>
    <t>KIOS TANJUNG BARU</t>
  </si>
  <si>
    <t>KIOS BANJAR AGUNG</t>
  </si>
  <si>
    <t>KABUPATEN ACEH TENGAH</t>
  </si>
  <si>
    <t>POS MALINAU</t>
  </si>
  <si>
    <t>POS NAGAN RAYA</t>
  </si>
  <si>
    <t>KIOS SIPIN</t>
  </si>
  <si>
    <t>KIOS WITAPONDA</t>
  </si>
  <si>
    <t>KEL. PANCORAN MAS KEC. PANCORAN MAS</t>
  </si>
  <si>
    <t>JL PELABUAN II RT 019 RW 002 DAYEUHLUHUR WARUDOYONG KOTA SUKABUMI</t>
  </si>
  <si>
    <t>DAYEUHLUHUR WARUDOYONG KOTA SUKABUMI</t>
  </si>
  <si>
    <t>JL RAYA KLAPANUNGGAL CIKAHURIPAN RT 016/06 DES CIKAHURIPAN KEC KLAPANUNGGAL KAB.BOGOR</t>
  </si>
  <si>
    <t>DES CIKAHURIPAN KEC KLAPANUNGGAL KAB.BOGOR</t>
  </si>
  <si>
    <t>KP. CIPAYUNG RT. 03/07 KEL. PONDOK RAJEG KEC. CIBINONG</t>
  </si>
  <si>
    <t>SUKMAJAYA</t>
  </si>
  <si>
    <t>JL GADOG II KP CILENGSAR RT 003 RW 02 DS GADOG KEC PACET KEC CIANJUR</t>
  </si>
  <si>
    <t>KEC PACET KEC CIANJUR</t>
  </si>
  <si>
    <t>JL.SATRIA IV NO.178 RT.004/004 JELAMBAR GROGOL PETAMBURAN JAKARTA BARAT</t>
  </si>
  <si>
    <t>ELAMBAR GROGOL PETAMBURAN JAKARTA BARAT</t>
  </si>
  <si>
    <t>JL CEMARA RAYA NO 5 A  KEL KARAWACI BARU KEC KARAWACI</t>
  </si>
  <si>
    <t>TANDEM KIOS JL SETIA LUHUR NO 32 SUDUT GG ANGGREK KEL DWIKORA KEC MEDAN HELVETIA</t>
  </si>
  <si>
    <t>JL RAYA KASANG PUDAK KEL KUMPEH ULU KEC KASANG PUDAK KAB MUARO JAMBI</t>
  </si>
  <si>
    <t>KASANG PUDAK</t>
  </si>
  <si>
    <t>JL KAPT.PATTIMURA NO 11 RT 02 KEL KENALI BESAR KEC KOTABARU KOTA JAMBI</t>
  </si>
  <si>
    <t>JL. PROF M. YAMIN NO.83 A-B KEL.KISARAN NAGA KEC.KOTA KISARAN TIMUR KAB. ASAHAN</t>
  </si>
  <si>
    <t>JL LETNAN MUCHTAR SALEH KELURAHAN CINTA RAJA KEC KAYU AGUNG</t>
  </si>
  <si>
    <t>CINTA RAJA</t>
  </si>
  <si>
    <t>JL LINTAS BARAT SUMATERA KUALA TUHA SIMPANG PEUT, SIMPANG PEUT, KECAMATAN KUALA, KAB NAGAN RAYA, ACEH</t>
  </si>
  <si>
    <t>KECAMATAN KUALA, KAB NAGAN RAYA</t>
  </si>
  <si>
    <t>JL. SUDIRMAN NO. 7E JORONG SUBARANG OMBAK KENAGARIAN MUARO KEC. SIJUNJUNG</t>
  </si>
  <si>
    <t>JL T BEN MAHMUD LK V DS. HILIR KEC.TAPAKTUAN KAB ACEH SELATAN</t>
  </si>
  <si>
    <t>JL.LINTAS BAGAN SIAPI-API UJUNG TANJUNG BENCAH SERIBU DERETAN RUKO ABUN KEL. UJUNG TANJUNG KEC. TANAH PUTIH,KAB ROKAN KILIR</t>
  </si>
  <si>
    <t>DUSUN KARANGSARI RT 003 RW 001 DESA KAWUNGANTEN KECAMATAN KAWUNGANTEN KABUPATEN CILACAP</t>
  </si>
  <si>
    <t>KECAMATAN KAWUNGANTEN KABUPATEN CILACAP</t>
  </si>
  <si>
    <t>JL LINGGAPURA PRAPATAN KEL PURWODADI KEC TONJONG BREBES</t>
  </si>
  <si>
    <t>KEC TONJONG BREBES</t>
  </si>
  <si>
    <t>DESA AJIBARANG KULON RT 003/008 KEC. AJIBARANG KAB. BANYUMAS</t>
  </si>
  <si>
    <t>JL RAJA PANDITA RT.05 DESA PELITA KANAN KEC.MALINAU KOTA KAB.MALINAU KALTARA</t>
  </si>
  <si>
    <t>KEC.MALINAU</t>
  </si>
  <si>
    <t>MALINAU</t>
  </si>
  <si>
    <t>JL AWANG LONG RT 02 KELURAHAN SEPASO KECEMATAN BENGALON</t>
  </si>
  <si>
    <t>JL. RAJAWALI DESA. SIDOMULYO KECAMATAN BOLIYOHUTO KAB. GORONTALO  PROVINSI GORONTALO</t>
  </si>
  <si>
    <t>JL. RAYA BUDURAN KECAMATAN SIDOARJO KABUPATEN SIDOARJO</t>
  </si>
  <si>
    <t>JL. P. SUDIRMAN SUDIRMAN NO 141, DOBANGSAN, NGANTRU, TRENGGALEK 66311</t>
  </si>
  <si>
    <t>JLN PATTIMURA NO 32 RT 2 RW 6 KELURAHAN TEMAS KECAMATAN BATU KAB. KOTA BATU</t>
  </si>
  <si>
    <t>JL RAYA JERU NO. 56 RT 3 RW 4 JERU TUMPANG KAB MALANG</t>
  </si>
  <si>
    <t>JL.RAYA MANDALA SPADEM KELURAHAN RIMBA JAYA KECAMATAN MERAUKE KAB MARAUKE PROVINSI PAPUA</t>
  </si>
  <si>
    <t>KECAMATAN MAUMERE</t>
  </si>
  <si>
    <t>KAB MAUMERE</t>
  </si>
  <si>
    <t>CENTRAL SUPPORT &amp; WAREHOUSE LAMPUNG</t>
  </si>
  <si>
    <t xml:space="preserve">ID CABANG </t>
  </si>
  <si>
    <t>ID NETWORK</t>
  </si>
  <si>
    <t>NAMA CABANG  / POS/ KIOS</t>
  </si>
  <si>
    <t>KIOS UBUD</t>
  </si>
  <si>
    <t>KIOS PROKIMAL</t>
  </si>
  <si>
    <t>CENTRAL SUPPORT AND WAREHOUSE PALEMBANG</t>
  </si>
  <si>
    <t>POS CIAMPEA</t>
  </si>
  <si>
    <t>POS SEI AYAK</t>
  </si>
  <si>
    <t>KELURAHAN JATINEGARA</t>
  </si>
  <si>
    <t>KECAMATAN CIPINANG CIMPEDAK JAKARTA TIMUR</t>
  </si>
  <si>
    <t xml:space="preserve">CEMPAKA PUTIH </t>
  </si>
  <si>
    <t xml:space="preserve"> KEL. PANUNGGANGAN UTARA</t>
  </si>
  <si>
    <t>JL RAYA SEMPLAK RT 002/001 KELURAHAN SEMPLAK KECAMATAN BOGOR BARAT</t>
  </si>
  <si>
    <t>SEMPLAK</t>
  </si>
  <si>
    <t>JL KALI LICIN PITARA RT05 RW16 KEL. PANCORAN MAS KEC. PANCORAN MAS</t>
  </si>
  <si>
    <t>JL RADAR AURI RT 01 RW 11 KEL. MEKARSARI KEC. CIMANGGIS DEPOK</t>
  </si>
  <si>
    <t>RUKO MERUYA ONE. JALAN RAYA MERUYA ILIR NO.1E-F, MERUYA UTARA, KEMBANGAN, JAKARTA BARAT 11620.</t>
  </si>
  <si>
    <t>KEMBANGAN</t>
  </si>
  <si>
    <t>JL CAGAK CIBARAJA RT 034 RW 006 SUKASARI CISAAT SUKABUMI</t>
  </si>
  <si>
    <t>SUKASARI CISAAT SUKABUMI</t>
  </si>
  <si>
    <t>JL SILIWANGI RT 001 RW 017 KELURAHAN CIBADAK  KECAMATAN CIBADAK KABUPATEN SUKABUMI</t>
  </si>
  <si>
    <t xml:space="preserve"> KECAMATAN CIBADAK</t>
  </si>
  <si>
    <t xml:space="preserve">JL BHAYANGKARA NO 37 C-E KELURAHAN GUNUNGPUYUH KECAMATAN GUNUNGPUYUH </t>
  </si>
  <si>
    <t xml:space="preserve">GUNUNGPUYUH </t>
  </si>
  <si>
    <t xml:space="preserve">SUKABUMI </t>
  </si>
  <si>
    <t>KOMP RUKO MITRA BEKASI BLOK E17-18, JL. IR HJ JUANDA NO.151 KEL. DURENJAYA KEC. BEKASI TIMUR KOTA BEKASI JAWA BARAT 17111</t>
  </si>
  <si>
    <t>KEC. BEKASI SEL</t>
  </si>
  <si>
    <t>GALUH MAS RAYA IXB-3/23 RT 19 RW 06 PUSEURJAYA TELUK JAMBE TIMUR KARAWANG</t>
  </si>
  <si>
    <t>KP SADAMALUN RT 01 RW 013 DS NAGASARI KEC.KARAWANG BARAT KAB KARAWANG 41312.</t>
  </si>
  <si>
    <t>DS NAGASARI KEC.KARAWANG BARAT</t>
  </si>
  <si>
    <t>JL  RAYA INDUSTRI JABABEKA NO.2E -2F DESA MEKAR MUKTI KECAMATAN CIKARANG UTARA BEKASI JAWA BARAT</t>
  </si>
  <si>
    <t xml:space="preserve"> JL. DR. SOETOMO  RT 001 / RW 009, KEL. KARANG TIMUR, KEC. KARANG TENGAH</t>
  </si>
  <si>
    <t>KEL. KARANG TIMUR, KEC. KARANG TENGAH</t>
  </si>
  <si>
    <t xml:space="preserve">LARANGAN </t>
  </si>
  <si>
    <t xml:space="preserve">TANGERANG </t>
  </si>
  <si>
    <t>JL BANGUN NUSA RAYA RT 003 RW 03 CENGKARENG TIMUR</t>
  </si>
  <si>
    <t>JL. PANCORAN TIMUR II NO. 29 RT 001/008, PANGADEGAN, PANCORAN, JAKARTA SELATAN</t>
  </si>
  <si>
    <t>PANCORAN, JAKARTA SELATAN</t>
  </si>
  <si>
    <t>JL  RAYA PASAR MINGGU RUKO GRIYA PASAR MINGGU NO.6 BLOK C-E RT 012 RW 001 PEJATEN TIMUR PASAR MINGGU JAKARTA SELATAN</t>
  </si>
  <si>
    <t>JL. RAYA SRENGSENG SAWAH RT.011/RW.005 JAGAKARSA, JAKARTA SELATAN</t>
  </si>
  <si>
    <t>JL KARTINI RAYA NO. 9 KELURAHAN PASAR BARU KECAMATAN SAWAH BESAR JAKARTA PUSAT</t>
  </si>
  <si>
    <t>JL. CEMPAKA BARU KELURAHAN CEMPAKA BARU KECAMATAN KEMAYORAN JAKARTA PUSAT</t>
  </si>
  <si>
    <t>JL  TRIP JAMAKSARI RUKO 1AB RT 01 RW 15 BUNGUR INDAH KELURAHAN SUMURPECUNG, KECAMATAN SERANG, KABUPATEN SERANG, PROPINSI BANTEN</t>
  </si>
  <si>
    <t xml:space="preserve">SERANG </t>
  </si>
  <si>
    <t xml:space="preserve">KOTA SERANG </t>
  </si>
  <si>
    <t>JL.RAYA WANAHERANG CIKUDA RT 002 RW 003 KEL. WANAHERANG KEC. GUNUNG PUTRI KAB. BOGOR 16960</t>
  </si>
  <si>
    <t>JALAN WALANG BARU BLOK I KAV. NO.10A RT.15 RW.15 (D/H JALAN HYBRIDA 4) KEC. KOJA KEL. TUGU UTARA KAB. JAKARTA UTARA</t>
  </si>
  <si>
    <t>KEC. KOJA KEL. TUGU UTARA</t>
  </si>
  <si>
    <t>JL  IR H JUANDA RT 03 RW 01 SUKASERI SARIMULYA KOTABARU KARAWANG 41373</t>
  </si>
  <si>
    <t xml:space="preserve">KARAWANG </t>
  </si>
  <si>
    <t>PERUMAHAN GRIYA BUKIT JAYA BLOK H3A NO. 6 RT. 05 RW. 29 KEL. GUNUNG PUTRI KEC. GUNUNG PUTRI</t>
  </si>
  <si>
    <t>KEL. GUNUNG PUTRI KEC. GUNUNG PUTRI</t>
  </si>
  <si>
    <t>KOMPLEK RUKO CIBINONG CITY CENTER BLOK F.33-35, KELURAHAN PAKANSARI, KECAMATAN CIBINONG, KABUPATEN BOGOR, PROPINSI JAWA BARAT</t>
  </si>
  <si>
    <t>JALAN RAYA JAKARTA SERANG KM. 11, RT.4/RW.27, KASERANGAN, KEC. CIRUAS KABUPATEN SERANG</t>
  </si>
  <si>
    <t>KEC. CIRUAS</t>
  </si>
  <si>
    <t>JL RAYA JAKARTA - SERANG KM 68 KAWASAN RUKO MODERN BLOK A NO 6 - 7 KELURAHAN NAMBO ILIR KECAMATAN KIBIN</t>
  </si>
  <si>
    <t>KIBIN</t>
  </si>
  <si>
    <t>KABUPATEN SERANG</t>
  </si>
  <si>
    <t>KP PASAR LAMA RT 002 RW 001 KEL CIKANDE KEC CIKANDE</t>
  </si>
  <si>
    <t>JL. RAYA JAKARTA-BOGOR KM.31 NO.19, CISALAK, KEC. SUKMAJAYA, KOTA DEPOK, JAWA BARAT 16416</t>
  </si>
  <si>
    <t>JL. GANDARIA NO.17, RT.10/RW.2, PEKAYON, KEC. PS. REBO, KOTA JAKARTA TIMUR, DAERAH KHUSUS IBUKOTA JAKARTA 13710</t>
  </si>
  <si>
    <t>KEC. PS. REBO, KOTA JAKARTA TIMUR</t>
  </si>
  <si>
    <t>JL. RAYA JATI MAKMUR NO.66, RT.001/RW.008, JATIMAKMUR, KEC. PD. GEDE, KOTA BKS, JAWA BARAT 17414</t>
  </si>
  <si>
    <t xml:space="preserve">JL. RAYA KINCAN RT004 RW014 KEL. JATIBENING KEC. PONDOK GEDE KOTA BEKASI </t>
  </si>
  <si>
    <t xml:space="preserve">JL MONUMEN PANCASILA SAKTI NO.60 RT004 RW009 KEL. LUBANG BUAYA KEC. CIPAYUNG KOTA JAKARTA TIMUR </t>
  </si>
  <si>
    <t>KP BAYAH TUGU RT 002/RW 09 BAYAH BARAT KEC BAYAH</t>
  </si>
  <si>
    <t xml:space="preserve"> KEC BAYAH</t>
  </si>
  <si>
    <t xml:space="preserve">KEC RANGKASBITUNG </t>
  </si>
  <si>
    <t>JL. KADUDAMPIT-KADUGADUNG,CURUGBARANG,KEC.CIPEUCANG,KAB PANDEGLANG</t>
  </si>
  <si>
    <t>KEC.CIPEUCANG,KAB PANDEGLANG</t>
  </si>
  <si>
    <t xml:space="preserve">PANDEGLANG </t>
  </si>
  <si>
    <t>JL  RAYA SAWANGAN RT. 05/03 RUKO 9C-9D KELURAHAN RANGKAPAN JAYA BARU, KECAMATAN PANCORAN MAS, KOTA DEPOK</t>
  </si>
  <si>
    <t xml:space="preserve">DEPOK </t>
  </si>
  <si>
    <t>JL KH ABDULLAH BIN NUH NO 06 RT 04 RW14 SAWAH GEDE CIANJUR</t>
  </si>
  <si>
    <t>JL  RAYA CANGEHGAR NO. 55 RT 002 RW 003 KELURAHAN  PELABUHAN RATU KECAMATAN PELABUHAN RATU KABUPATEN  SUKABUMI</t>
  </si>
  <si>
    <t>KP. BUARAN BARAT RT.15 RW.05 KEL.JELUPANG KEC.SERPONG UTARA KOTA TANGERANG SELATAN</t>
  </si>
  <si>
    <t>KEL.JELUPANG KEC.SERPONG UTARA</t>
  </si>
  <si>
    <t>CISAUK</t>
  </si>
  <si>
    <t>JL.TAWAKAL NO.2 TOMANG GROGOL PETAMBURAN JAKARTA BARAT</t>
  </si>
  <si>
    <t>RUKO PUSRI JL RAYA GALUGA KM 18 KP. DUKUH RT. 02 RW. 06 DESA. DUKUH  KECAMATAN CIBUNGBULANG   KABUPATEN. BOGOR PROPINSI JAWA BARAT KODE POS 16631</t>
  </si>
  <si>
    <t>CIBUNGBULANG</t>
  </si>
  <si>
    <t>JL. RAYA TERMINAL, DESA LEUWILIANG KEC. LEUWILIANG KAB. BOGOR</t>
  </si>
  <si>
    <t>JL. RAYA CEMPLANG PAMIJAHAN. KP. KAWAKILAN RT.04/03 DS. PASAREAN KEC. PAMIJAHAN  KAB. BOGOR</t>
  </si>
  <si>
    <t>DS. PASAREAN KEC. PAMIJAHAN</t>
  </si>
  <si>
    <t>JL RAYA CIAMPEA RT 003 RW 002 DESA CIAMPEA KEC. CIAMPEA KAB. BOGOR</t>
  </si>
  <si>
    <t>JL. RAYA LEUWILIANG RT.002 RW.005 DS. CIHIDEUNG ILIR KEC. CIAMPEA KAB. BOGOR</t>
  </si>
  <si>
    <t>KEC. CIAMPEA KAB. BOGOR</t>
  </si>
  <si>
    <t>KP RAWA TERATE RT02 RW02 RAWA TERATE CAKUNG JAKARTA TIMUR</t>
  </si>
  <si>
    <t xml:space="preserve">CIKARANG BARAT </t>
  </si>
  <si>
    <t xml:space="preserve">BEKASI </t>
  </si>
  <si>
    <t>CILANDAK</t>
  </si>
  <si>
    <t xml:space="preserve">JAKARTA SELATAN </t>
  </si>
  <si>
    <t>KP. PERUMPUNG  RT.01/02 DESA GUNUNG SINDUR KEC.GUNUNG SINDUR KAB. BOGOR.</t>
  </si>
  <si>
    <t xml:space="preserve"> KEC.GUNUNG SINDUR KAB. BOGOR.</t>
  </si>
  <si>
    <t>JL. RAYA CISOKA, CIBUGEL KEC. CISOKA  KAB. TANGERANG BANTEN 15610</t>
  </si>
  <si>
    <t>JL. RAYA CANGKUDU CISOKA KP. PASIR KIANG RT.001/001 KEL. SOLEAR KEC. CISOKA KAB. TANGERANG BANTEN</t>
  </si>
  <si>
    <t>JL BERINGIN RAYA B43 NO 176 RT 003 RW 011 KEL NUSA JAYA KEC KARAWACI</t>
  </si>
  <si>
    <t>KEL NUSA JAYA</t>
  </si>
  <si>
    <t>JL PALEM RAJA RAYA RUKO RIVIERA NO 28 . PALEM SEMI KARAWACI, KEL.BENCONGAN KEC.KELAPA DUA</t>
  </si>
  <si>
    <t>KEC CIKARANG SELATAN</t>
  </si>
  <si>
    <t xml:space="preserve">JL RAYA KLARI NO 19 DESA ANGGADITA KEC KLARI </t>
  </si>
  <si>
    <t>MEDAN HELVETIA</t>
  </si>
  <si>
    <t>KODYA MEDAN</t>
  </si>
  <si>
    <t>RATU SAMBAN</t>
  </si>
  <si>
    <t xml:space="preserve">JL  FATMAWATI NO 206 RT. 005 KELURAHAN  KAMPUNG BARU KECAMATAN PASAR MANNA </t>
  </si>
  <si>
    <t>JL. IR. SOEKARNO DS. RAMA AGUNG KEC. ARGAMAKMUR</t>
  </si>
  <si>
    <t>JL P LEGUNDI NO 204 LK  II RT/RW 004/- DESA SUKARAME KECAMATAN SUKARAME BANDAR LAMPUNG</t>
  </si>
  <si>
    <t>JL YOS SUDARSO NO 320 RT/RW 13/0 PANJANG UTARA BANDAR LAMPUNG</t>
  </si>
  <si>
    <t>JL. JAMBU UJUNG KELURAHAN TAMPAN KECAMATAN PAYUNG SEKAKI KOTA PEKANBARU PROVINSI RIAU</t>
  </si>
  <si>
    <t>JL VETERAN NO 13-14 B KEL TANGSI KEC BINJAI KOTA KODYA BINJAI</t>
  </si>
  <si>
    <t>JL SANGNAWALUH NO 61-62  KOMP. MEGALAND PEMATANG SIANTAR KELURAHAN SIOPAT SUHU KECAMATAN SIANTAR TIMUR – PEMATANGSIANTAR 21139</t>
  </si>
  <si>
    <t>SIANTAR TIMUR</t>
  </si>
  <si>
    <t>KOMPLEK RUKO BANDARJAYA BUSINESS CENTRE JL  PROKLAMATOR NO. 7-9, KELURAHAN BANDAR JAYA BARAT, KECAMATAN TERBANGGI BESAR, KABUPATEN LAMPUNG TENGAH, PROPINSI LAMPUNG</t>
  </si>
  <si>
    <t>JL. ISTANA NEGERI LAMA, DESA NEGERI LAMA KEC. BILAH HILIR KAB. LABUHAN BATU PORVINSI SUMATRA UTARA</t>
  </si>
  <si>
    <t xml:space="preserve">DESA NEGERI LAMA KEC. BILAH HILIR </t>
  </si>
  <si>
    <t>DUMAI KOTA</t>
  </si>
  <si>
    <t>JL. H ALI SOEDDIN RT.034 RW.08 KEL. PEMATANG KANDIS KEC. BANGKO KAB. MERANGIN JAMBI 37314 ( LOKASI BELAKANG TOKO RINA MARKET, TEPAT NYA DI LORONG DEPAN PASAR RAKYAT.</t>
  </si>
  <si>
    <t>KOTA KISARAN TIMUR</t>
  </si>
  <si>
    <t xml:space="preserve">JL PALEMBANG-JAMBI KM 67. RT 28 RW 08, KEC. BETUNG, KABAPUTEN BANYUASIN </t>
  </si>
  <si>
    <t>BETUNG</t>
  </si>
  <si>
    <t>JL NARASINGA NO. 35B RENGAT KEL KAMPUNG BESAR KOTA KEC RENGAT KAB INDRAGIRI HULU</t>
  </si>
  <si>
    <t>JL SUDIRMAN RT 006/004 AIRMOLEK II KELURAHAN AIR MOLEK PASIR PENYU INDRAGIRI HULU</t>
  </si>
  <si>
    <t xml:space="preserve"> PASIR PENYU INDRAGIRI HULU</t>
  </si>
  <si>
    <t>JL  RAJA H. FISABILILLAH RUKO RAFLESIA BUSINESS CENTRE BLOK A NO.11 DAN 12 RT 03 RW 00 KELURAHAN TELUK TERING KECAMATAN BATAM KOTA KOTA BATAM KEPULAUAN RIAU 29461</t>
  </si>
  <si>
    <t xml:space="preserve">BATAM KOTA </t>
  </si>
  <si>
    <t>KEPULAUAN RIAU</t>
  </si>
  <si>
    <t>JL T.M .HASAN  NO. 3-4 DESA BLANG CUT KECAMATAN LUENG BATA BANDA ACEH 23244</t>
  </si>
  <si>
    <t>KUENG BATA</t>
  </si>
  <si>
    <t>JL SM RAJA KOMPLEK CITRA HARAPAN NO 4 KEL BANDARSONO KEC PADANG HULU KODYA TEBING TINGGI</t>
  </si>
  <si>
    <t>KEC PADANG HULU KODYA TEBING TINGGI</t>
  </si>
  <si>
    <t>JL PAHLAWAN KEL PEKAN TANJUNG MORAWA KEC TANJUNG MORAWA. KAB DELI SERDANG</t>
  </si>
  <si>
    <t>JL MEDAN BANDA ACEH NO.3A DESA GAMPONG TANOH ANOU IDI RAYEUK ACEH TIMUR 24454</t>
  </si>
  <si>
    <t>JALAN MEDAN BANDA ACEH DS TANOH ANOU KEC IDI RAYEUK KAB. ACEH TIMUR.</t>
  </si>
  <si>
    <t>BATURAJA TIMUR</t>
  </si>
  <si>
    <t>BATURAJA / OGAN KOMERING ULU</t>
  </si>
  <si>
    <t>JL  JENDERAL SUDIRMAN NO.27 KELURAHAN GABEK SATU KECAMATAN GABEK KOTA PANGKAL PINANG, PROV KEPULAUAN BANGKA BELITUNG, 33172</t>
  </si>
  <si>
    <t>KECAMATAN GABEK</t>
  </si>
  <si>
    <t>JL  JENDRAL SUDIRMAN NO. 2B- C KELURAHAN  GUNUNG IBUL BARAT KECAMATAN PRABUMULIH TIMUR 31111</t>
  </si>
  <si>
    <t>JL LINTAS PALEMBANG-KAYU AGUNG , INDRALAYA OI</t>
  </si>
  <si>
    <t>JL MERDEKA RT 002 RW 003 KEL GELUMBANG KEC GELUMBANG KABUPATEN MUARA ENIM</t>
  </si>
  <si>
    <t>KEL GELUMBANG KEC GELUMBANG</t>
  </si>
  <si>
    <t>RUKO VILLA MUKA KUNING BLOK A1 NO 14 RT 01 RW 010 JL LETDJEN SOEPRAPTO KEL. TEMBESI SAGULUNG BATAM 29438</t>
  </si>
  <si>
    <t>SAGULUNG</t>
  </si>
  <si>
    <t>LUBUK LINGGAU TIMUR II</t>
  </si>
  <si>
    <t>KOTA LUBUK LINGGAU</t>
  </si>
  <si>
    <t xml:space="preserve">JL MAHARAJA INDRA LINTAS TIMUR RT 03 RW 06 KELURAHAN PANGKALAN KERINCI KECAMATAN PANGKALAN KERINCI KABUPATEN PELALAWAN-RIAU </t>
  </si>
  <si>
    <t>KOTA MUKOMUKO</t>
  </si>
  <si>
    <t>BANDA SAKTI</t>
  </si>
  <si>
    <t>BEBESEN</t>
  </si>
  <si>
    <t>JL. ISKANDAR MUDA NO.82 (DEPAN BANK SYARIAH INDONEISA) BIREUEN KOTA BIREUEN KEC. JEUMPA</t>
  </si>
  <si>
    <t>KOTA BIREUEN KEC. JEUMPA</t>
  </si>
  <si>
    <t>JL LINTAS SITI MANGGOPOH, NAGARI LINGKUANG AUA KECAMATAN PASAMAN KABUPATEN PASAMAN BARAT SUMATERA BARAT</t>
  </si>
  <si>
    <t xml:space="preserve">PASAMAN BARAT </t>
  </si>
  <si>
    <t>TANDEM CABANG JL LINTAS SITI MANGGOPOH, NAGARI LINGKUANG AUA KECAMATAN PASAMAN KABUPATEN PASAMAN BARAT SUMATERA BARAT</t>
  </si>
  <si>
    <t xml:space="preserve">KABANJAHE </t>
  </si>
  <si>
    <t>JL. JAMIN GINTING KEL. RUMAH BERASTAGI KEC. BERASTAGI, KARO, SUMUT</t>
  </si>
  <si>
    <t>KEL. RUMAH BERASTAGI KEC. BERASTAGI</t>
  </si>
  <si>
    <t>RIMBO TENGAH</t>
  </si>
  <si>
    <t>JL BATANG HARI DESA PURWOSARI KEC PELEPAT ILIR</t>
  </si>
  <si>
    <t xml:space="preserve">PRINGSEWU </t>
  </si>
  <si>
    <t>JL.JEND.A.YANI NO 58 A RT.031 RW.001 KEL.TANGGA TAKAT KEC.SEBRANG ULU 2 RT.031 RW.001</t>
  </si>
  <si>
    <t>SEBERANG ULU II</t>
  </si>
  <si>
    <t>BINAWIDYA</t>
  </si>
  <si>
    <t xml:space="preserve">MEULABOH / ACEH BARAT </t>
  </si>
  <si>
    <t>JALAN SUKAKARYA UJUNG KUALU PANAM SEBELUM PASAR MINGGU DI DEPAN SWALAYAN VIVO , RT. 01 RW 02 KEL TARAI BANGUN KEC TAMBANG</t>
  </si>
  <si>
    <t>KEC GUNUNG MERIAH</t>
  </si>
  <si>
    <t>JL  RADEN INTAN KOTA BARU NO. 24 RT 02 RW 01 NO.24 KELURAHAN WAY URANG KECAMATAN KALIANDA LAMPUNG SELATAN</t>
  </si>
  <si>
    <t>JL.ALAMSYAH RATU PRAWIRANEGARA NO 402 KOTA GAPURA KOTABUMI LAMPUNG UTARA ( 34511 )</t>
  </si>
  <si>
    <t>KARANG AGUNG RT001/RW001 KEL.KARANG AGUNG KEC.WAY TENONG KAB LAMPUNG BARAT</t>
  </si>
  <si>
    <t>KEL.KARANG AGUNG KEC.WAY TENONG</t>
  </si>
  <si>
    <t>JL LINTAS TIMUR UNIT II BANJAR AGUNG KECAMATAN BANJAR KABUPATEN TULANG BAWANG</t>
  </si>
  <si>
    <t>BANJAR AGUNG</t>
  </si>
  <si>
    <t>JL.LINTAS TIMUR SIMPANG PEMATANG KEC.SIMPANG PEMATANG KAB.MESUJI</t>
  </si>
  <si>
    <t>JL K. L YOS SUDARSO KELURAHAN PULO BRAYAN KOTA KECAMATAN MEDAN BARAT</t>
  </si>
  <si>
    <t>JL ALUMUNIUM I KELURAHAN TANJUNG MULIA KECAMATAN MEDAN DELI KOTA MEDAN</t>
  </si>
  <si>
    <t>KECAMATAN MEDAN DELI KOTA MEDAN</t>
  </si>
  <si>
    <t>JL GAJAH MADA NO. 106 RT 07 MUARA BULIAN BATANG HARI JAMBI KODE POS 36613</t>
  </si>
  <si>
    <t>BUKIT SUBUR RT 023 KECAMATAN BAHAR SELATAN KAB. MUARO JAMBI PROVINSI JAMBI</t>
  </si>
  <si>
    <t>KECAMATAN BAHAR SELATAN</t>
  </si>
  <si>
    <t>JALAN PAHLAWAN RT 003 RW 003 KEL WIROTHO AGUNG KEC RIMBO BUJANG SEBELAH PERCETAKAN JAY SABLON</t>
  </si>
  <si>
    <t>JL  ADINEGORO NO 25 A KELURAHAN BUNGO PASANG KECAMATAN KOTO TANGGAH KOTA PADANG 25171</t>
  </si>
  <si>
    <t>KOTO TANGAH</t>
  </si>
  <si>
    <t>NAGARI IV KOTO PULAU PUNJUNG KEC. PULAU PUNJUNG KAB. DHARMASRAYA</t>
  </si>
  <si>
    <t>JL PROF DR SRI SOEDEWI NO 60 RT 09 KEL SRIWIJAYA KEC TUNGKAL ILIR KAB TANJUNG JABUNG BARAT, PROV JAMBI 36512</t>
  </si>
  <si>
    <t>TUNGKAL ILIR</t>
  </si>
  <si>
    <t>KABUPATEN TAPANULI TENGAH</t>
  </si>
  <si>
    <t>LINGKUNGAN IV MERDEKA KELURAHAN PO MANDUAMAS KECAMATAN MANDUAMAS KAB TAPANULI TENGAH</t>
  </si>
  <si>
    <t>PO MANDUAMAS KECAMATAN MANDUAMAS</t>
  </si>
  <si>
    <t>JL. PEMATANG SIANTAR KM 2, DESA SARIBU RAJA JANJI MARIA, KEC. BALIGE, KAB. TOBA..</t>
  </si>
  <si>
    <t>JL.TEUKU UMAR DESA PENANGGALAN KEC.PENANGGALAN KOTA SUBULUSSALAM, ACEH.
PAS DIDEPAN SPBU KASMAN LIZAR.</t>
  </si>
  <si>
    <t>PENANGGALAN</t>
  </si>
  <si>
    <t>JL. MASKAREBET KEL.ALANG-ALANG LEBAR KEC.SUKARAME</t>
  </si>
  <si>
    <t>JL SULTAN MAHMUD BADARUDIN NO 16 KOMP RUKO KEL ALANG ALANG LEBAR KOTA PALEMBANG</t>
  </si>
  <si>
    <t>ALANG-ALANG LEBAR</t>
  </si>
  <si>
    <t>KUANTAN TENGAH</t>
  </si>
  <si>
    <t xml:space="preserve">KOTA PADANG SIDEMPUAN </t>
  </si>
  <si>
    <t>JL KAYU JATI PANYABUNGAN KAB MANDAILING NATAL</t>
  </si>
  <si>
    <t>JL BALIGE RT 00 RW 00 KELURAHAN HAPESONG BARU KECAMATAN BATANG TORU KABUPATEN TAPANULI SELATAN PROVINSI SUMATERA UTARA</t>
  </si>
  <si>
    <t>JL. JENDERAL SUDIRMAN NO. 64 KELURAHAN BAGAN BATU KOTA KECAMATAN BAGAN SINEMBAH KABUPATEN ROKAN HILIR</t>
  </si>
  <si>
    <t>BAGAN SIMENBAH</t>
  </si>
  <si>
    <t xml:space="preserve">JL. JEND SUDIRMAN RUKO PERMATA INDAH BLOK B NO 4,5,6 </t>
  </si>
  <si>
    <t>SUNGAIILIAT</t>
  </si>
  <si>
    <t>SUNYARAGI</t>
  </si>
  <si>
    <t>JL RE MARTADINATA NO 262 RT 003 RW 003 KELURAHAN PANYINGKIRAN, KECAMATAN INDIHIANG, KOTA TASIKMALAYA, PROPINSI JAWA BARAT</t>
  </si>
  <si>
    <t>JL TAMANSARI NO 80 KEL SUKAHURIP KEC TAMANSARI KAB TASIKMALAYA</t>
  </si>
  <si>
    <t>KEC TAMANSARI KAB TASIKMALAYA</t>
  </si>
  <si>
    <t>WIDASARI</t>
  </si>
  <si>
    <t>JL  GRAND HOTEL NO 35 KAV 9 RT/RW 003/002</t>
  </si>
  <si>
    <t xml:space="preserve">LEMBANG </t>
  </si>
  <si>
    <t xml:space="preserve">KAB BANDUNG BARAT </t>
  </si>
  <si>
    <t>JL BODOGOL NO 75 RT 02 RW 05 KEL MEKARJAYA KEC RANCASARIJL BODOGOL NO 75 RT 02 RW 05 KEL MEKARJAYA KEC RANCASARI</t>
  </si>
  <si>
    <t>KEL MEKARJAYA KEC RANCASARIJL BODOGOL</t>
  </si>
  <si>
    <t xml:space="preserve">KP CIKADU RT 01 RW 03 CIKADU BANDUNG BARAT </t>
  </si>
  <si>
    <t>JALAN CIJAGA RT002 RW003 KEL BARANANGSIANG KEC CIPONGKOR</t>
  </si>
  <si>
    <t xml:space="preserve">JL. ION MARTASASMITA NO 36 RT 014 RW 004 DUSUN PANGADANGAN DESA RANCASARI KEC PAMANUKAN KAB SUBANG </t>
  </si>
  <si>
    <t>JL.GUNTUR RUKO IBC BLOK A NO 1-2,KELURAHAN PAKUWON KECAMATAN GARUT KOTA KAB.GARUT</t>
  </si>
  <si>
    <t>JL RAYA TERUSAN AL FATHU NO 07 RT 03 RW 04 DESA PAMEKARAN KECAMATAN SOREANG KABUPATEN BANDUNG</t>
  </si>
  <si>
    <t>JL MYJEN DIDIKARTASASMITA NO 21A KELURAHAN BANJAR KECAMATAN BANJAR KOTA BANJAR</t>
  </si>
  <si>
    <t>JL RAYA PANGANDARAN RT 001 RW 04 BABAKAN PANGANDARAN</t>
  </si>
  <si>
    <t>BABAKAN PANGANDARAN</t>
  </si>
  <si>
    <t>JL. RAYA KOPO NO. 436 A RT 04 RW 01 KELURAHAN BABAKAN CIPARAY KECAMATAN BABAKAN CIPARAY KOTA BANDUNG, 40224</t>
  </si>
  <si>
    <t>JL HMS MINTAREDJA RUKO TOWN PLACE A 11 KEL. BAROS KEC. CIMAHI TENGAH KOTA CIMAHI JAWA BARAT 40521</t>
  </si>
  <si>
    <t>CIMAHI TENGAH</t>
  </si>
  <si>
    <t xml:space="preserve">JL TERS KAPTEN HALAIM KP KRAJAN RT 7 / 3 DS LEBAKANYAR KEC. PASAWAHAN KAB. PURWAKARTA </t>
  </si>
  <si>
    <t xml:space="preserve">JL. PAMULARSIH NO.71 RT.008 RW.008 KELURAHAN BONGSARI KECAMATAN SEMARANG BARAT SEMARANG JAWA TENGAH </t>
  </si>
  <si>
    <t>JL. GONDORIYO BARAT KELURAHAN WATES KECAMATAN NGALIYAN SEMARANG</t>
  </si>
  <si>
    <t>NGALIYAN</t>
  </si>
  <si>
    <t>JL.KEDUNGPANE KELURAHAN KEDUNGPANE KECAMATAN MIJEN SEMARANG</t>
  </si>
  <si>
    <t>SLEMAN  YOGYAKARTA</t>
  </si>
  <si>
    <t>JL GATAK BRAJAN TAMANTIRTO KASIHAN BANTUL</t>
  </si>
  <si>
    <t>TAMANTIRTO/KASIHAN</t>
  </si>
  <si>
    <t>TEGAL TIMUR</t>
  </si>
  <si>
    <t xml:space="preserve">KOTA TEGAL </t>
  </si>
  <si>
    <t>JALAN PAKEL NO 89 RT 4/^ BATURAN COLOMADU</t>
  </si>
  <si>
    <t>JL. RAJAWALI NO22 BARENG KIDUL, BARENG, KEC KLATEN TENGAH, KAB KLATEN JAWA TENGAH 57414</t>
  </si>
  <si>
    <t>KLATEN TENGAH</t>
  </si>
  <si>
    <t>JL. RAYA SOLO - SUKOHARJO NO.57  TELUKAN GROGOL SUKOHARJO KEL. TELUKAN KEC. GROGOL KAB. SUKOHARJO</t>
  </si>
  <si>
    <t>KEL. TELUKAN KEC. GROGOL</t>
  </si>
  <si>
    <t>JL.JEND SUDIRMAN NO.157 KELURAHAN SAPURO KEBULEN, KECAMATAN PEKALONGAN BARAT, KOTA PEKALONGAN, PROPINSI JAWA TENGAH</t>
  </si>
  <si>
    <t xml:space="preserve">JL  A YANI KOMPLEK RUKO PANJUNAN BLOK A3-4 KELURAHAN PANJUNAN KECAMATAN KOTA KUDUS KUDUS JAWA TENGAH </t>
  </si>
  <si>
    <t>KOTA KUDUS</t>
  </si>
  <si>
    <t>DESA CENDONO RT 05 RW 04 KEC. DAWE KAB. KUDUS</t>
  </si>
  <si>
    <t xml:space="preserve">DAWE </t>
  </si>
  <si>
    <t>JL. JEPARA 321 C RT 8 RW 1 DS PRAMBATAN LOR KEC. KALIWUNGU KUDUS</t>
  </si>
  <si>
    <t>KEC. KALIWUNGU KUDUS</t>
  </si>
  <si>
    <t>JL.  PATIKRAJA RT 03/03 KEL. PATIKRAJA KEC. PATIKRAJA  BANYUMAS</t>
  </si>
  <si>
    <t xml:space="preserve"> KEC. PATIKRAJA  BANYUMAS</t>
  </si>
  <si>
    <t>JL. RAYA TAYU-JEPARA KM.01 KAUMAN DESA TAYU WETAN RT 04 RW 01, KECAMATAN TAYU, KABUPATEN PATI</t>
  </si>
  <si>
    <t>KECAMATAN TAYU, KABUPATEN PATI</t>
  </si>
  <si>
    <t>JL. SUPOMO NO 2 BEJEN RINGINHARJO RT 05 BANTUL BANTUL BANTUL</t>
  </si>
  <si>
    <t>BEJEN RINGINHARJO</t>
  </si>
  <si>
    <t>JL. R SUPRAPTO NO. 39 JETIS UTARA RT 002 RW 16 JETIS UTARA KELURAHAN PURWODADI KECAMATAN PURWODADI</t>
  </si>
  <si>
    <t>GROBOGAN</t>
  </si>
  <si>
    <t>CEBONGAN KIDUL RT 03 RW 01 KEC MLATI DESA TLOGADI KAB SLEMAN</t>
  </si>
  <si>
    <t xml:space="preserve">KEC MLATI DESA TLOGADI </t>
  </si>
  <si>
    <t>JALAN PAKEM – TURI, SANGGRAHAN, PAKEMBINANGUN, KEC. PAKEM</t>
  </si>
  <si>
    <t>JL JEND SUDIRMAN UTARA RT001 RW 022</t>
  </si>
  <si>
    <t>GUNUNGKIDUL</t>
  </si>
  <si>
    <t xml:space="preserve">MERTOYUDAN </t>
  </si>
  <si>
    <t>JL. SOEKARNO HATTA NO. 74 RT05 RW09 KEL. PALEBON KEC. PEDURUNGAN SEMARANG 50246</t>
  </si>
  <si>
    <t>PEDURUNGAN</t>
  </si>
  <si>
    <t>JL. WOLTERMONGINSIDI RT04 RW04 PEDURUNGAN TLOGOSARI WETAN SEMARANG</t>
  </si>
  <si>
    <t>PEDURUNGAN TLOGOSARI WETAN SEMARANG</t>
  </si>
  <si>
    <t>JL PARAKAN-NGADIREJO WARUNGSARI MANDISARI PARAKAN TEMANGGUNG</t>
  </si>
  <si>
    <t>JL  JENDRAL SUDIRMAN  RT 50 RW 05 DESA RANDUDONGKAL KECAMATAN RANDUDONGKAL KAB PEMALANG PROVINSI JAWATENGAH 52353</t>
  </si>
  <si>
    <t>JL RAYA RANDUDONGKAL - WARUNGPRING RT 002/ RW 001, KEL RANDUDONGKAL, KEC RANDUDONGKAL, KAB PEMALANG</t>
  </si>
  <si>
    <t>JL. BHAYANGKARA NO.251 RT.01 RW.19 JENANG MAJENANG 53257 CILACAP</t>
  </si>
  <si>
    <t>BUMIAYU</t>
  </si>
  <si>
    <t>JL. LAMPER TENGAH NO 645 KELURAHAN LAMPER TENGAH KECAMATAN SEMARANG SELATAN KOTA SEMARANG</t>
  </si>
  <si>
    <t>SEMARANG SELATAN</t>
  </si>
  <si>
    <t>KYAI SALEH 54C RT008 RW 002 KEL MUGASARI KEC SEMARANG SELATAN</t>
  </si>
  <si>
    <t xml:space="preserve"> KEC SEMARANG SELATAN</t>
  </si>
  <si>
    <t xml:space="preserve">JL.MT HARYONO NO 19, DUSUN 2 PURBALINGGA KULON, KEC.PURBALINGGA KAB.PURBALINGGA, JAWA TENGGAH </t>
  </si>
  <si>
    <t>KEC. PURBALINGGA</t>
  </si>
  <si>
    <t>KAB.PURBALINGGA</t>
  </si>
  <si>
    <t>JL GODONG KARANGRAYUNG SUMBERJOSARI RT 002/003 KARANGRAYUNG</t>
  </si>
  <si>
    <t>KARANGRAYUNG</t>
  </si>
  <si>
    <t>JL. MAYJEND SOETOJO NO. 40 KEL. KUTABANJARNEGARA, KEC. BANJARNEGARA, KAB. BANJARNEGARA, PROV. JAWA TENGAH, KODE POS 53418</t>
  </si>
  <si>
    <t>JL RAYA ULUJAMI DESA ROWOSARI RT001 RW004 ULUJAMI PEMALANG 52371</t>
  </si>
  <si>
    <t>ULUJAMI PEMALANG</t>
  </si>
  <si>
    <t>JL JENDRAL SUDIRMAN TIMUR RT007 RW007 PURWOHARJO COMAL PEMALANG</t>
  </si>
  <si>
    <t xml:space="preserve"> JL JEND SUDIRMAN TIMUR NO 92 DUSUN MLAKI WANAREJAN UTARA KABUPATEN PEMALANG</t>
  </si>
  <si>
    <t>DUSUN MLAKI WANAREJAN UTARA</t>
  </si>
  <si>
    <t>JALAN RAYA NAYAN, RUKO PELEM SIMO SEJAHTERA NO 38 RT025 RW007 DESA PELEM KECAMATAN SIMO KABUPATEN BOYOLALI, 57377</t>
  </si>
  <si>
    <t>RUKO UNGARAN SQUARE NO 22 / JL. DIPONEGORO NO 745 RT 09 RW04 KEL UNGARAN KEC UNGARAN BARAT KAB SEMARANG 50511</t>
  </si>
  <si>
    <t>BANJARMASIN TIMUR</t>
  </si>
  <si>
    <t>KOTAMADYA BANJARMASIN</t>
  </si>
  <si>
    <t>JL. LINGKAR DALAM SELATAN HARMONI II RT.26 PEKAPURAN RAYA BANJARMASIN TIMUR</t>
  </si>
  <si>
    <t>JL. JENDERAL SUDIRMAN RT.013 RW.001 KEL/DESA ULU BENTENG KEC.MARABAHAN KAB. BARITO KUALA</t>
  </si>
  <si>
    <t>KEC.MARABAHAN KAB. BARITO KUALA</t>
  </si>
  <si>
    <t>JL SULTAN ALIMUDDIN RT 028 RW 01 KEL SAMBUTAN KEC SAMBUTAN SAMARINDA</t>
  </si>
  <si>
    <t>KEL SAMBUTAN KEC SAMBUTAN</t>
  </si>
  <si>
    <t>JL SLAMET RIYADI RT 02 KEL KARANG ASAM ILIR KEC SUNGAI KUNJANG SAMARINDA</t>
  </si>
  <si>
    <t>KEL KARANG ASAM ILIR KEC SUNGAI KUNJANG SAMARINDA</t>
  </si>
  <si>
    <t>BALIKPAPAN TENGAH</t>
  </si>
  <si>
    <t>JL. MARSMA ISWAHYUDI NO.103 RT.23 KEL. SEPINGGAN RAYA BALIKPAPAN</t>
  </si>
  <si>
    <t>JLN AIS NASTION KELURAHAN KUALA PEMBUANG KABUPATEN SURUYAN</t>
  </si>
  <si>
    <t xml:space="preserve"> KUALA PEMBUANG KABUPATEN SURUYAN</t>
  </si>
  <si>
    <t>ARUT SELATAN</t>
  </si>
  <si>
    <t xml:space="preserve">KOTAWARINGIN BARAT </t>
  </si>
  <si>
    <t>PONTIANAK KOTA</t>
  </si>
  <si>
    <t>JALAN SOEPARTO 1. RT 003 /RW 003. DUSN SETIA USAHA DESA KUBU KECAMATAN KUBU KABUPATEN KUBU RAYA PROVINSI KALIMANTAN BARAT</t>
  </si>
  <si>
    <t>KUTAI KARTA NEGARA</t>
  </si>
  <si>
    <t>JLN TABRANI AHMAD KELURAHAN SEI JAWI, KECAMATAN PONTIANAK KOTA, KAB PONTIANAK</t>
  </si>
  <si>
    <t>KECAMATAN PONTIANAK KOTA, KAB PONTIANAK</t>
  </si>
  <si>
    <t>SINGKAWANG BARAT</t>
  </si>
  <si>
    <t>TARAKAN BARAT</t>
  </si>
  <si>
    <t>TANJUNG REDEB,BERAU</t>
  </si>
  <si>
    <t>JL PANGLIMA NAGA KOMPLEK PASAR BARU KEC. SEKADAU HILIR, KAB. SEKADAU PROV. KALIMANTAN BARAT</t>
  </si>
  <si>
    <t>JL. ADISUCIPTO KOMPLEK RUKO HARUM SEPATAK, RT27 RW07 DESA SUNGAI AYAK 2 KEC.BELITANG HILIR KAB. SEKADAU KALIMANTAN BARAT</t>
  </si>
  <si>
    <t>BELITANG HILIR</t>
  </si>
  <si>
    <t>KABUPATEN SINTANG</t>
  </si>
  <si>
    <t>DELTA PAWAN</t>
  </si>
  <si>
    <t>KECEMATAN BONTANG UTARA</t>
  </si>
  <si>
    <t>JL SAMRATULANGI TANJUNG LAUT INDAH BONTANG SELATAN</t>
  </si>
  <si>
    <t>JL PAHLAWAN DESA MARGA MULYA NO BLOK B2 KEC KONGBENG KAB KUTAI TIMUR</t>
  </si>
  <si>
    <t>DESA MARGA MULYA KONGBENG</t>
  </si>
  <si>
    <t>PONTIANAK TIMUR</t>
  </si>
  <si>
    <t xml:space="preserve">PONYTIANAK </t>
  </si>
  <si>
    <t>JL.OPU DG RISADJU NO 123/123A KELURAHAN  MARIO KECAMATAN . MARISO MAKASSAR 90125</t>
  </si>
  <si>
    <t>JL. BAU MASSEPE RUKO PATUNG PEMUDA, KEL. CAPPA GALUNG, KEC. BACUKIKI BARAT, KOTA PARE-PARE</t>
  </si>
  <si>
    <t>JL. PAJJAIYANG NO.35 (DEPAN RS.TAJUDDIN KHALID) KEL.BERUA KEC.BIRINGKANAYA KOTA MAKASSAR 90242</t>
  </si>
  <si>
    <t>MANDAI</t>
  </si>
  <si>
    <t>JL. AHMAD YANI NO. 62-64 KEL. ANAIWOI KEC. WUA WUA KOTA KENDARI SULAWESI TENGGARA 93117</t>
  </si>
  <si>
    <t>KOTA KENDARI</t>
  </si>
  <si>
    <t>KEL. TINANGGEA KEC. TINANGGEA KAB. KONAWE SELATAN</t>
  </si>
  <si>
    <t>KEC. TINANGGEA KAB. KONAWE SELATAN</t>
  </si>
  <si>
    <t>JL. POROS KENDARI - KOLAKA DESA LALINGATO KEC. TIRAWUTA KAB. KOLAKA TIMUR</t>
  </si>
  <si>
    <t>KEC. TIRAWUT</t>
  </si>
  <si>
    <t>JL. PRAMUKA KEL. LAMOKATO KEC. KOLAKA KAB . KOLAKA SULAWESI TENGGARA BELAKANG SMP 2 KOLAKA</t>
  </si>
  <si>
    <t>KOMPLEK RUKAN D'VATULEMO JL. PROF. MOH. YAMIN NO. 11-12 KELURAHAN LOLU UTARA KECAMATAN PALU TIMUR KOTA PALU PROVINSI SULAWESI TENGAH 94223</t>
  </si>
  <si>
    <t>PALU TIMUR</t>
  </si>
  <si>
    <t>JL. AHMAD YANI NO. 72 KELURAHAN KALI KECAMATAN BIAU KAB BOUL</t>
  </si>
  <si>
    <t>KECAMATAN BIAU</t>
  </si>
  <si>
    <t>JL  SAM RATULANGI, KELURAHAN WANEA NO 61, KECAMATAN WANEA, KOTA MANADO, PROPINSI SULAWESI UTARA</t>
  </si>
  <si>
    <t>WANEA</t>
  </si>
  <si>
    <t>JL PULAU BALI NOMOR 4 KELURAHAN GEBANG REJO KEC POSO KOTA KABUPATEN POSO SULAWESI TENGAH 94612</t>
  </si>
  <si>
    <t xml:space="preserve">POSO KOTA </t>
  </si>
  <si>
    <t xml:space="preserve">TERNATE TENGAH </t>
  </si>
  <si>
    <t xml:space="preserve">TERNATE </t>
  </si>
  <si>
    <t>KOTA SELATAN</t>
  </si>
  <si>
    <t>JL. P.DIPONEGORO KEL. LIMBA B KEC. KOTA SELATAN</t>
  </si>
  <si>
    <t>JL.TRANS SULAWESI-DESA MOLINGKAPOTO SELATAN KEC. KWANDANG</t>
  </si>
  <si>
    <t>MOLINGKAPOTO SELATAN KEC. KWANDANG</t>
  </si>
  <si>
    <t>WARA</t>
  </si>
  <si>
    <t>JL TATAARAN REMBOKEN, KAMPUS UNIMA, KEL TATAARAN PATAR LK I KEC TONDANO SELATAN</t>
  </si>
  <si>
    <t>KEL TATAARAN PATAR LK I KEC TONDANO SELATAN</t>
  </si>
  <si>
    <t>MATUARI</t>
  </si>
  <si>
    <t>JL. DEWI SARTIKA KEL. BANUA BARU KEC. WONOMULYO KAB. POLEWALI MANDAR</t>
  </si>
  <si>
    <t xml:space="preserve"> KEL. BANUA BARU KEC. WONOMULYO</t>
  </si>
  <si>
    <t>SOMBA OPU</t>
  </si>
  <si>
    <t>DENPASAR UTARA</t>
  </si>
  <si>
    <t>JL. DHARMA GIRI NO. 101, KELURAHAN BITERA, KECAMATAN GIANYAR, KABUPATEN GIANYAR, BALI</t>
  </si>
  <si>
    <t>KECAMATAN GIANYAR</t>
  </si>
  <si>
    <t>JL. SULTAN HASANUDDIN NO.49A, MAYURA, KEC. CAKRANEGARA, MATARAM</t>
  </si>
  <si>
    <t>KEC. CAKRANEGARA, MATARAM</t>
  </si>
  <si>
    <t>JL. AHMAD YANI NO.48 DESA ABIANTUWUNG, KECAMATAN KEDIRI, KABUPATEN TABANAN</t>
  </si>
  <si>
    <t>BULELENG</t>
  </si>
  <si>
    <t>JL. TUKAD BATANGHARI NO 37 KEL PANJER KEC DENPASAR SELATAN, KOTA DENPASAR</t>
  </si>
  <si>
    <t>DENPASAR SELATAN</t>
  </si>
  <si>
    <t xml:space="preserve">GERUNG </t>
  </si>
  <si>
    <t xml:space="preserve">LOMBOK BARAT </t>
  </si>
  <si>
    <t>JL. PELABUHAN LEMBAR DESA LEMBAR KEC LEMBAR KEL LEMBAR KAB LOMBOK BARAT</t>
  </si>
  <si>
    <t>KEC LEMBAR KEL LEMBAR</t>
  </si>
  <si>
    <t>RASANAE BARAT</t>
  </si>
  <si>
    <t>KAPASAN</t>
  </si>
  <si>
    <t>KEC KOTA</t>
  </si>
  <si>
    <t>KARTOHARJO</t>
  </si>
  <si>
    <t>DUSUN JATISARI RT. 01 RW. 02 DS. WRINGINAGUNG KEC. GAMBIRAN - BANYUWANGI</t>
  </si>
  <si>
    <t>JL RAYA BAURENO DSN GRENJENG DS SRATU KEC BAURENO KAB BOJONEGORO</t>
  </si>
  <si>
    <t>DS SRATU KEC BAURENO</t>
  </si>
  <si>
    <t>WONOCOLO</t>
  </si>
  <si>
    <t>JL. PENJARINGAN TIMUR NO. 9 RT. 04 RW. 02 KEL. PENJARINGAN SARI KEC. RUNGKUT, KOTA. SURABAYA</t>
  </si>
  <si>
    <t xml:space="preserve">PENJARINGAN SARI </t>
  </si>
  <si>
    <t>PANGGUNGREJO</t>
  </si>
  <si>
    <t>JL. RAYA MOJOSARI KEJAPANAN BLOK OO RT. 001 RW. 005 DS JASEM KEC. NGORO MOJOKERTO</t>
  </si>
  <si>
    <t>KABUPATEN SIDOARJO</t>
  </si>
  <si>
    <t>MALANG KEPANJEN</t>
  </si>
  <si>
    <t>JLN SUKARNO HATTA RUKO CEMPAKA MAS BLOK A1 A2 MOJONGAPIT JOMBANG</t>
  </si>
  <si>
    <t>PETERONGAN</t>
  </si>
  <si>
    <t>KABUPATEN TULUNGAGUNG</t>
  </si>
  <si>
    <t>JL. KH. HASYIM ASHARI DS KAUMAN KEC KAUMAN TULUNGAGUNG</t>
  </si>
  <si>
    <t>JL. KRANGGAN NO 45 SURABAYA KEL KEDAMEN KEC KEDAMEN KAB GRESIK</t>
  </si>
  <si>
    <t>KEDAMEN</t>
  </si>
  <si>
    <t>JL RAYA MOJOREJO IR SOEKARNO 40 RT 001 RW 005 MOJOREJO KOTA BATU</t>
  </si>
  <si>
    <t xml:space="preserve"> MOJOREJO KOTA BATU</t>
  </si>
  <si>
    <t>JL. RAYA KEMBAR SELOREJO NGANTANG DUSUN SROMO RT 002 RW 003 BANTUREJO NGANTANG</t>
  </si>
  <si>
    <t>DUSUN SROMO</t>
  </si>
  <si>
    <t>KABUPATEN PASURUAN</t>
  </si>
  <si>
    <t>JL. FLAMBOYAN 69 A DS. GANTING GEDANGAN - SIDOARJO</t>
  </si>
  <si>
    <t>GEDANGAN - SIDOARJO</t>
  </si>
  <si>
    <t>JL RAYA SURABAYA MALANG RT01 RW 02 NGADIMULYO SUKOREJO KABUPATEN PASURUAN</t>
  </si>
  <si>
    <t>NGADIMULYO SUKOREJO</t>
  </si>
  <si>
    <t xml:space="preserve">SINGOSARI </t>
  </si>
  <si>
    <t>KABUPATEN MALANG</t>
  </si>
  <si>
    <t>KOTA RAJA</t>
  </si>
  <si>
    <t>JLN LARAN NO. 1 DESA WEHALI RT. 006 / RW. 003 KEC.MALAKA TENGAH KAB. MALAKA NUSA TENGGARA TIMUR</t>
  </si>
  <si>
    <t>KEC.MALAKA TENGAH</t>
  </si>
  <si>
    <t>ALOK</t>
  </si>
  <si>
    <t>SIKKA</t>
  </si>
  <si>
    <t>JLN KAKIALY NO 21 KEL. RIJALI KEC. SIRIMAU KOTA AMBON</t>
  </si>
  <si>
    <t>KEL. RIJALI KEC. SIRIMAU</t>
  </si>
  <si>
    <t>JL. POROS ARSO 2 GARUDA NO 21 DESA ARSO KECAMATAN ARSO KABUPATEN JAYAPURA PROVINSI JAYAPURA KODE POS 99468</t>
  </si>
  <si>
    <t>JL.POROS ARSO 3 KEC SKAMTO KEL JAIFURI KAB JAYAPURA PAPUA</t>
  </si>
  <si>
    <t>KEL JAIFURI KAB JAYAPURA</t>
  </si>
  <si>
    <t>JAYAPURA PAPUA</t>
  </si>
  <si>
    <t>JAYAPURA SELATAN</t>
  </si>
  <si>
    <t>SORONG UTARA</t>
  </si>
  <si>
    <t>JL. EMPUNALA NO. 337 RT .02 RW. 01 KEL. KEDUNDUNG KEC. MAGERSARI. KOTA MOJOKERTO</t>
  </si>
  <si>
    <t>KEC. MAGERSARI</t>
  </si>
  <si>
    <t>KIOS CISOLOK</t>
  </si>
  <si>
    <t>KIOS AIKMEL</t>
  </si>
  <si>
    <t>KABUPATEN BONE</t>
  </si>
  <si>
    <t>CENTRAL REMEDIAL KALBAR</t>
  </si>
  <si>
    <t>POS GAYO LUES</t>
  </si>
  <si>
    <t>POS PANIMBANG</t>
  </si>
  <si>
    <t>POS PASIR PUTIH</t>
  </si>
  <si>
    <t>5. CENTRAL WAREHOUSE (PARENTING)</t>
  </si>
  <si>
    <t>5. TANDEM</t>
  </si>
  <si>
    <t>3. SEWA P-3</t>
  </si>
  <si>
    <t>4. KOPERASI</t>
  </si>
  <si>
    <t>6. ASTRA BIZ CENTER</t>
  </si>
  <si>
    <t>JL BANK INDONESIA NO.9 RT03 RW02 CILANGKAP TAPOS</t>
  </si>
  <si>
    <t>KRAJAN II RT 04 RW 02 KONDANGJAYA KARAWANG TIMUR KARAWANG</t>
  </si>
  <si>
    <t>KARAWANG TIMUR</t>
  </si>
  <si>
    <t>JL.RAYA PANDEGLANG-SERANG KP.CIDANGIANG RT.003/RW.002</t>
  </si>
  <si>
    <t>JL.RAYA PANIMBANG,SIDAMUKTI,KEC.SUKARESMI,KAB.PANDEGLANG</t>
  </si>
  <si>
    <t>SUKARESMI</t>
  </si>
  <si>
    <t>.PANDEGLANG</t>
  </si>
  <si>
    <t>JL RAYA JASINGA KP. MEAR RT.006 RW.003 DESA. PAMAGERSARI KEC. JASINGA KAB. BOGOR PROPINSI JAWA BARAT</t>
  </si>
  <si>
    <t>JL SYECHQURO NO 01 RT 001 RW 001 DS TELAGASARI KEC TELAGASARI KARAWANG</t>
  </si>
  <si>
    <t>TANDEM KIOS PASAR CIAWI KP GADOG RT 004/001 KEL PANDAN SARI KEC CIAWI</t>
  </si>
  <si>
    <t>JALAN IMAM MUNANDAR RT 003 RW 005 KEL TANGKERANG TIMUR KEC TENAYAN RAYA KOTA PEKANBARU PROVINSI RIAU</t>
  </si>
  <si>
    <t xml:space="preserve"> KEC TENAYAN</t>
  </si>
  <si>
    <t>JL. TANDUS MANDALA DS 6, RT 016/RW 06  KEL.BANJAR AGUNG MATARAM KEC.SEPUTIH MATARAM KAB.LAMPUNG TENGAH</t>
  </si>
  <si>
    <t>JL. POROS KOTA GAJAH, DUSUN MARGORAHAYU RT/RW 026/013 KEL.KOTA GAJAH KEC.KOTA GAJAH</t>
  </si>
  <si>
    <t>JL DEWI SARTIKA KEL DURI BARAT KEC MANDAU</t>
  </si>
  <si>
    <t>JL RAJA KECIK DI SAMPING BPJS TENAGA KERJA  RT 001 RW 01 KELURAHAN KAMPUNG REMPAK KECAMATAN SIAK KABUPATEN SIAK</t>
  </si>
  <si>
    <t>JL.DUSUN TANGSI KAMPUNG KOTA BLANG KEJEREN KEC,BLANG KEJEREN  KAB,GAYO LUES ACEH</t>
  </si>
  <si>
    <t>BLANG KEJEREN</t>
  </si>
  <si>
    <t>KAB,GAYO LUES ACEH</t>
  </si>
  <si>
    <t>JL MERDEKA DESA TAMAN FAJAR PURBOLINGGO LAMPUNG TIMUR 34193</t>
  </si>
  <si>
    <t>JL PASAR PIJOAN BARU KM 2,5, KELURAHAN TEBING TINNGI KECEMATAN TUNGKELURAHANULU KABUPATEN TANJUNG JABUNG BARAT</t>
  </si>
  <si>
    <t>JALAN RAYA BASERAH-RENGAT, KEL PASAR USANG BASERAH, KEC. KUANTAN HILIR, KAB. KUANTAN SINGINGI</t>
  </si>
  <si>
    <t>JL LINTAS RENGAT - TALUK KEL.SIMPANG KELAYANG , KEC.KELAYANG,  KAB. INDRAGIRI HULU</t>
  </si>
  <si>
    <t>JL. RAYA SEMARANG GUBUG NO : 14 A MRANGGEN 59567</t>
  </si>
  <si>
    <t>JL. RAYA PEREMPATAN WANGON RT 001 RW 001 KEL WANGON KEC WANGON KOTA BANYUMAS</t>
  </si>
  <si>
    <t>JL. KARET KIOS DERETA BENGKEL MOTOR ASAN DEPAN GG TUNAS BARU KEL.PAL LIMA, KEC.PONTIANAK BARAT,KOTA PONTIANAK</t>
  </si>
  <si>
    <t>KEL.PAL LIMA</t>
  </si>
  <si>
    <t>KEC.PONTIANAK BARAT</t>
  </si>
  <si>
    <t>JL  PELITA RT 15 RW 5 BUNTOK BARITO SELATAN</t>
  </si>
  <si>
    <t xml:space="preserve">JL TADULAKO RT 00 RW 00 KECAMATAN LEMBO KELURAHAN BETELEME KAB MOROWALI UTARA SULAWESI TENGAH </t>
  </si>
  <si>
    <t>JL BABE PALAR KEL WALIAN SATU, KEC TOMOHON SELATAN, KOTA TOMOHON , SULAWESI UTARA</t>
  </si>
  <si>
    <t>TOMOHON SELATAN</t>
  </si>
  <si>
    <t>JL. DR WAHIDIN SUDIROHUSODO KEL MACANANG KEC TANETE RIATTANG BARAT KAB BONE KODE POS 92733</t>
  </si>
  <si>
    <t>TANETE RIATTANG</t>
  </si>
  <si>
    <t>JL.GERILYAWAN ABEPURA</t>
  </si>
  <si>
    <t>JL JENDRAL SUDIRMAN NO 37 B RT 0 RW 04 KEL. SEMPUR KEC. BOGOR TENGAH KOTA BOGOR PROV JAWA BARAT 16113</t>
  </si>
  <si>
    <t>BOGOR TENGAH</t>
  </si>
  <si>
    <t>JL RAYA ADISUCIPTO RUKO NO 89 SAMPING INDOMARET DAN DEPAN KANTOR BRIMOD,RT001/RW005 KECAMATAN SUNGAI RAYA, KELURAHAN SUNGAI RAYA, KAB KUBU RAYA/KOTA PONTIANAK, KODE POS 78391</t>
  </si>
  <si>
    <t>KELURAHAN SUNGAI RAYA</t>
  </si>
  <si>
    <t>KAB KUBU RAYA/KOTA PONTIANAK</t>
  </si>
  <si>
    <t>CENTRAL CREDIT KISARAN</t>
  </si>
  <si>
    <t>KIOS WOLTER MONGINSIDI</t>
  </si>
  <si>
    <t>KIOS WAHID HASYIM</t>
  </si>
  <si>
    <t>KIOS PAL LIMA</t>
  </si>
  <si>
    <t>CENTRAL CREDIT KENDARI</t>
  </si>
  <si>
    <t>CENTRAL CREDIT JEMBER</t>
  </si>
  <si>
    <t>JL CEMPAKA JAYA 1 RT018 RW003 KELURAHAN CEMPAKA PUTIH TIMUR KECAMATAN CEMPAKA PUTIH JAKARTA PUSAT</t>
  </si>
  <si>
    <t>KOTA TANGERANG - BANTEN</t>
  </si>
  <si>
    <t>KP PABUARAN RT 02 / 06 DESA PABUARAN BOJONGGEDE</t>
  </si>
  <si>
    <t>BOJONGGEDE</t>
  </si>
  <si>
    <t>TANDEM KIOS KAMPUNG BARU JL PAHLAWAN NO.33 RT.011 RW.04 KAMPUNG BARU SUKABUMI SELATAN JAKARTA BARAT</t>
  </si>
  <si>
    <t>JLN RAYA KELAPA DUA NO.2 RT002/001 KEL.KEBON JERUK KEC.KEBON JERUK JAKARTA BARAT</t>
  </si>
  <si>
    <t>KAB KARAWANG</t>
  </si>
  <si>
    <t xml:space="preserve"> JLN CILEDUG RAYA  RT 08/03, ULUJAMI, PESANGGRAHAN , JAKARTA SELATAN</t>
  </si>
  <si>
    <t>ULUJAMI PESANGGARAHAN</t>
  </si>
  <si>
    <t>KP PONDOK KULON RT 005/002 KEL PAKUHAJI KEC PAKUHAJI KAB TANGERANG</t>
  </si>
  <si>
    <t>JL. CEMPAKA BARU KELURAHAN HARAPAN MULIA KECAMATAN KEMAYORAN JAKARTA PUSAT</t>
  </si>
  <si>
    <t>BLOK AJIF. 1NO.7 PERUM  TIGARAKSA, RT/RW 004/002 KEL, MARGASARI KEC, TIGARAKSA</t>
  </si>
  <si>
    <t>JL KAPTEN SOEMANTRI , POJOK SALAK RT 02/08 KEL.JONGGOL KEC.JONGGOL KAB.BOGOR KODE POS 16830</t>
  </si>
  <si>
    <t>PERUMAHAN GRIYA BUKIT JAYA BLOK L6 NO 14 DES TLAJUNG UDIK KEC GUNUNG PUTRI KABUPATEN BOGOR</t>
  </si>
  <si>
    <t>GUNUNG PUTRI</t>
  </si>
  <si>
    <t>JL. RAYA SUNTER PERMAI GARDEN, BLOK B-7 KAV. 3 C-D, KEL. SUNTER AGUNG, KEC. TANJUNG PRIOK, JAKARTA UTARA</t>
  </si>
  <si>
    <t>KEL. SUNTER AGUNG</t>
  </si>
  <si>
    <t>DUSUN BUAHASEUM I RT004 RW002 KEL. KARYAMUKTI KEC. LEMAHABANG KAB. KARAWANG</t>
  </si>
  <si>
    <t>DAERAH KHUSUS IBUKOTA JAKARTA</t>
  </si>
  <si>
    <t>JL. SURYA KENCANA,NO.9 RT01/06, PAMULANG BARAT, PAMULANG, TANGERANG SELATAN</t>
  </si>
  <si>
    <t>PANDEGLANG SERANG</t>
  </si>
  <si>
    <t>JL MARINJUNG HILIR RT 003 RW 003 DESA KARANG PAPAK KECAMATAN CISOLOK</t>
  </si>
  <si>
    <t xml:space="preserve"> CISOLOK</t>
  </si>
  <si>
    <t>JL. RAYA GENDING NO.26 KRAJAN 2 KEC GENDING ( 67272 ) PROBOLINGGO</t>
  </si>
  <si>
    <t>GENDING</t>
  </si>
  <si>
    <t>JL. FATMAWATI RAYA, KEL. CILANDAK BARAT, KEC. CILANDAK, KOTA JAKARTA SELATAN, NO. 005 &amp; 006</t>
  </si>
  <si>
    <t>KP BABAKAN WETAN RT 009 RW 003 DESA BABAKAN  KEC CISEENG</t>
  </si>
  <si>
    <t>CISEENG</t>
  </si>
  <si>
    <t>JL. EDI SABARA KEL. KORUMBA KEC. MANDONGA KOTA KENDARI</t>
  </si>
  <si>
    <t xml:space="preserve"> KEC. MANDONGA</t>
  </si>
  <si>
    <t>PERUM ARGOPURO BOULEVARD AB 9 KALIWATES JEMBER</t>
  </si>
  <si>
    <t>KALIWATES JEMBER</t>
  </si>
  <si>
    <t>TANDEM DEALER KIS JL SETIA BUDI NO 463 KELURAHAN TANJUNG SARI KECAMATAN MEDAN SELAYANG KODE POS 20132</t>
  </si>
  <si>
    <t>JL. SIARAN KELURAHAN SAKO KECAMATAN SAKO PALEMBANG</t>
  </si>
  <si>
    <t>JL DUYUNG NO 26 RT 004 RW 001 KELURAHAN TANGKERANG BARAT KECAMATAN MARPOYAN DAMAI KOTA PEKANBARU PROVINSI RIAU</t>
  </si>
  <si>
    <t>TANGKERANG BARAT</t>
  </si>
  <si>
    <t>PEKANBARU RIAU</t>
  </si>
  <si>
    <t>JL DR WAHIDIN NO.142 KEL.MELAYU.KEC.SIANTAR UTARA KOTA PEMATANGSIANTAR</t>
  </si>
  <si>
    <t>MELAYU, SIANTAR</t>
  </si>
  <si>
    <t>LABUHAN BATU PORVINSI SUMATRA UTARA</t>
  </si>
  <si>
    <t>DURI BARAT</t>
  </si>
  <si>
    <t>JL ORANG KAYO PINGAI KELURAHAN TALANG BANJAR KECAMATAN JAMBI TIMUR</t>
  </si>
  <si>
    <t>KECAMATAN JAMBI TIMUR</t>
  </si>
  <si>
    <t>JALAN PASIR PENYU AIR MOLEK</t>
  </si>
  <si>
    <t>JL.DATU KAYA WAN BENTENG 110 RT 003 RW 04 RANAI</t>
  </si>
  <si>
    <t>JL LINTAS KTM DESA TUGU HARUM BK 10 BELITANG OKU TIMUR</t>
  </si>
  <si>
    <t>JL YOS SUDARSO DEPAN YAMAHA THAMRIN BATURAJA</t>
  </si>
  <si>
    <t>JL SOREK SATU LINTAS TIMUR KEL SOREK SATU KEC PANGKALAN KURAS KAB PELALAWAN PROVINSI RIAU</t>
  </si>
  <si>
    <t>KEL SOREK SATU KEC PANGKALAN KURAS</t>
  </si>
  <si>
    <t>JL LINTAS TIMUR UKUI LINTAS TIMUR KEC UKUI KEL UKUI KAB PELALAWAN RIAU</t>
  </si>
  <si>
    <t>KARO, SUMUT</t>
  </si>
  <si>
    <t>DUSUN VII BANGUN REJO 001 / 007 BANGUN REJO LAMPUNG TENGAH</t>
  </si>
  <si>
    <t>JL.RAYA WONODADI NO 2045 RT/RW 001/008 KEL WONODADI KEC GADINGREJO KAB PRINGSEWU</t>
  </si>
  <si>
    <t>DUSUN VII MULYOSARI PASIR SAKTI LAMPUNG TIMUR</t>
  </si>
  <si>
    <t xml:space="preserve"> JL  SABAR JAYA RT 08 RW 02 NO 466 KELURAHAN MARIANA BANYUASIN</t>
  </si>
  <si>
    <t xml:space="preserve">JALAN D.I PANJAITAN DI DEPAN KANTOR TELKOM DISAMPING TOKO TIGA PUTRA OCU ABU RT/RW 01/013 KEL LANGGINI KEC BANGKINANG </t>
  </si>
  <si>
    <t>JL.SUKA DAMAI NO.24 MADUKOREO BARU KOTABUMI UTARA LAMPUNG UTARA LAMPUNG</t>
  </si>
  <si>
    <t>DESA DWI WARGA TUNGGAL JAYA KEC BANJAR AGUNG KAB TULANG BAWANG</t>
  </si>
  <si>
    <t xml:space="preserve">KAB. MUARO JAMBI </t>
  </si>
  <si>
    <t>JORONG TANJUNG SALILOK KEL. SIKABAU KEC. PULAU PUNJUNG KABUPATEN DHARMASRAYA</t>
  </si>
  <si>
    <t xml:space="preserve">JL.PANGURURAN-SIMBOLON DESA PANAMPANGAN KEC. PANGURURAN KAB SAMOSIR SUMATERA SELATAN </t>
  </si>
  <si>
    <t>PANAMPANGN PANGURURAN</t>
  </si>
  <si>
    <t>SAMOSIR SUMSEL</t>
  </si>
  <si>
    <t>JL.KUTA CANE-MEDAN, DESA BATU MBULAN ASLI KEC BABUSSALAM ACEH TENGGARA, ACEH.</t>
  </si>
  <si>
    <t>BABUSSALAM ACEH TENGGARA</t>
  </si>
  <si>
    <t>JL. MERDEKA PASAR NO.175, PADANG, KEC.TAPAK TUAN, KAB.ACEH SELATA, ACEH.</t>
  </si>
  <si>
    <t>KELAYANG</t>
  </si>
  <si>
    <t>JL. LINTAS PUJUD- MAHATO, RT.02/RW.03, KEL PUJUD, KEC PUJUD ,KAB ROKAN HILIR</t>
  </si>
  <si>
    <t>JL SEDERHANA NO 17 KEL PASTEUR KEC SUKAJADI</t>
  </si>
  <si>
    <t xml:space="preserve">JL. BABAKAN CIPARAY  BABAKAN CIPARAY, KEC. BABAKAN CIPARAY, KOTA BANDUNG </t>
  </si>
  <si>
    <t>JL BARU LOSARI DUSUN KARANGSARI KEL LOSARI KIDUL KEC LOSARI KAB CIREBON</t>
  </si>
  <si>
    <t xml:space="preserve">JL PURWAKARTA NO 158 RT 01 RW 03 ANTAPANI KIDUL ANTAPANI </t>
  </si>
  <si>
    <t>ANTAPANI KIDUL</t>
  </si>
  <si>
    <t xml:space="preserve">BLOK TANJUNGSARI 1 RT 001 RW 001 DS. MEKARJAYA KEC. GANTAR - KAB. INDRAMAYU </t>
  </si>
  <si>
    <t>DS. MEKARJAYA KEC. GANTAR</t>
  </si>
  <si>
    <t>DUSUN 01 DS.GEGESIK WETAN KEC.GEGESIK (SEBELAH BANK BRI UNIT GEGESIK)</t>
  </si>
  <si>
    <t>JL RAYA PASAR MINGGU JL KIAGENG TEPAK PALIMANAN TIMUR KEC PALIMANAN KAB CIREBON</t>
  </si>
  <si>
    <t>JL. RAYA WANAYASA KP. KRAJAN RT 5/2 DESA WANAYSA KEC  WANAYASA KAB PURWAKARTA</t>
  </si>
  <si>
    <t>WAMAYASA</t>
  </si>
  <si>
    <t>JL.JEND SUDIRMAN PURWOKERTO KIDUL RT 01/01 PURWOKERTO SELATAN BANYUMAS</t>
  </si>
  <si>
    <t>JALAN RAYA TAJEM – MAGUWOHARJO DEPOK SLEMAN</t>
  </si>
  <si>
    <t>DEPOK SLEMAN</t>
  </si>
  <si>
    <t>JL. DESA DUSUN 1 RT 004 RW 01, DESA LOSARI, KECAMATAN REMBANG, KAB PURBALINGGA 53353</t>
  </si>
  <si>
    <t>JL. RAYA DIENG, SELOGIRI, GARUNG,, KEC. GARUNG, KAB. WONOSOBO, JAWA TENGAH 56353</t>
  </si>
  <si>
    <t>RUKO EXPANSA NO.2A JL. GATOT SUBROTO RT02 RW06 PURWOHARJO COMAL PEMALANG 52363</t>
  </si>
  <si>
    <t>JL PANDANARAN NO 84 RT005 RW007 KELURAHAN SISWODIPURAN KECAMATAN BOYOLALI KABUPATEN BOYOLALI JAWA TENGAH 57311</t>
  </si>
  <si>
    <t>SEDAYU RT 3/1 SEDAYU GEMUH KENDAL</t>
  </si>
  <si>
    <t>SEDAYU GEMUH</t>
  </si>
  <si>
    <t>JL.RA KARTINI NO 416 BAAMANG HILIR KEL BAAMANG HILIR KEC BAAMAN KAB KOTA WARINGIN TIMUR</t>
  </si>
  <si>
    <t>KEL BAAMANG HILIR KEC BAAMAN</t>
  </si>
  <si>
    <t>WARINGIN TIMUR</t>
  </si>
  <si>
    <t>JL A YANI KM 3,5 NO 11 RT 04 R 02 KEL PABAHANAN KEC PELAIHARI</t>
  </si>
  <si>
    <t>PABAHANAN</t>
  </si>
  <si>
    <t>JL A YANI SIMPANG EMPAT KEC SIMPANG EMPAT PENGARON BANJAR</t>
  </si>
  <si>
    <t xml:space="preserve"> KEC SIMPANG EMPAT PENGARON</t>
  </si>
  <si>
    <t>JLN KHW HASYIM DEKAT SIMPANG LAMPU MERAH ALIANYANG NO 4 KELURAHAN SEI BANGKONG, KECAMATAN PONTIANAK KOTA, KAB PONTIANAK</t>
  </si>
  <si>
    <t>SEI BANGKONG PONTIANAK KOTA</t>
  </si>
  <si>
    <t>JL  PROPINSI KM. 165,5 MAKMUR MULIA, KEC. SATUI, KABUPATEN TANAH BUMBU, KALIMANTAN SELATAN 72275</t>
  </si>
  <si>
    <t>DUSUN TANJUNG INDAH RT 001 RW 002 KE TANJUNG NIAGA KEC NANGA PINOH KEL TANJUNG NIAGA KAB MELAWI KALIMANTAN BARAT</t>
  </si>
  <si>
    <t>JALAN A. YANI KM. 2 TUMPA DAYU, TAMIANG LAYANG, KAB BARITO TIMUR</t>
  </si>
  <si>
    <t>JL. ADI SUCIPTO, KOMPLEK PASAR MELATI BLOK B. 1 NO. 04 DESA SUNGAI RAYA KEC SUNGAI RAYA KAB KUBU RAYA</t>
  </si>
  <si>
    <t>JL MAYOR ALIANYANG NO.238, DUSUN PARIT MAYOR, DESA KAPUR, KUBU RAYA KALIMANTAN BARAT 78393</t>
  </si>
  <si>
    <t xml:space="preserve"> KAB. KOLAKA TIMUR</t>
  </si>
  <si>
    <t>JL. MALAKA KEL. ANDUONOHU KEC. POASIA KOTA KENDARI</t>
  </si>
  <si>
    <t>ANDUONOHU POASIA</t>
  </si>
  <si>
    <t>KAB BOUL</t>
  </si>
  <si>
    <t>JL.14 FEBRUARI LINGKUNGAN VIII,KEL TELING ATAS,KEC WANEA,KOTA MANADO</t>
  </si>
  <si>
    <t>TELING ATAS, WANEA</t>
  </si>
  <si>
    <t>KOTA MANADO</t>
  </si>
  <si>
    <t>KAB. POLEWALI MANDAR</t>
  </si>
  <si>
    <t>JL. SUBUR NO. 21 MONANG MANING DENPASAR</t>
  </si>
  <si>
    <t>JL. RAYA SAMU KEL/DS SINGAPADU KALER KEC. SUKAWATI GIANYAR</t>
  </si>
  <si>
    <t>DS SINGAPADU, SUKAWATI</t>
  </si>
  <si>
    <t>JL. TRANS SULAWESI DESA MARISA SELATAN KEC. MARISA KAB. POHUWATO</t>
  </si>
  <si>
    <t>NEW KIOS, OPEN 15/07/2024</t>
  </si>
  <si>
    <t>JL. BASUKI RAHMAT NO. 28 RT. 06 KEL. PRAYA KEC. PRAYA, KABUPATEN LOMBOK TENGAH, NUSA TENGGARA BARAT 83511</t>
  </si>
  <si>
    <t>JL RAYA MANDALIKA, PENUJAK, PRAYA BARAT, KABUPATEN LOMBOK TENGAH, NUSA TENGGARA BARAT, 83572</t>
  </si>
  <si>
    <t>TANDEM CABANG JL  RAYA DR SUTOMO DESA BELEKA KECAMATAN GERUNG KABUPATEN LOMBOK BARAT</t>
  </si>
  <si>
    <t>JL.PENDIDIKAN DSN STOWE BRANG RT001/008 DS LUAR KEC ALAS</t>
  </si>
  <si>
    <t>JL.LINTAS SUMBAWA-BIMA DUSUN SAMPAR LAYANG RT004/003 DESA PAMANTO EMPANG</t>
  </si>
  <si>
    <t>EMPANG</t>
  </si>
  <si>
    <t>TANDEM POS DOMPU JL  KARTINI BADA DOMPU, KABUPATEN DOMPU – NTB</t>
  </si>
  <si>
    <t>SIMOKERTO</t>
  </si>
  <si>
    <t>JL KEDINDING LOR 69, KENJERAN, SURABAYA, JAWA TIMUR 60129</t>
  </si>
  <si>
    <t>PERUM GRIYA KHARISMA KEL BRANGKAL KEC SOOKO KABUPATEN MOJOKERTO</t>
  </si>
  <si>
    <t>BRANGKAL, SOOKO</t>
  </si>
  <si>
    <t xml:space="preserve">JL.KARAH AGUNG NO 40.B RT.001/RW 002 KEL.KARAH KEC.JAMBANGAN KOTA SURABAYA </t>
  </si>
  <si>
    <t>KARAH JAMBANGAN</t>
  </si>
  <si>
    <t>JL.PAGESANGAN II NO 52 RT.005/RW.001 KEL.PAGESANGAN KEC.JAMBANGAN KOTA.SURABAYA</t>
  </si>
  <si>
    <t xml:space="preserve">JL.RAYA WISMA GUNUNG ANYAR TENGAH NO.22 KEL.GUNUNG ANYAR KEC.GUNUNG ANYAR KOTA.SURABAYA </t>
  </si>
  <si>
    <t>JL. RAYA BAMBE KEL. CANGKIR RT 15 RW 05 KEC. DRIYOREJO</t>
  </si>
  <si>
    <t>GENDINGAN KIDUL RT. 001 RW.006 GENDINGAN KECAMATAN WEIDODAREN KABUPATEN NGAWI</t>
  </si>
  <si>
    <t>KAB. MALAKA</t>
  </si>
  <si>
    <t>JL. PERCETAKAN KELURAHAN IMBIKECAMATAN JAYAPURA SELATAN KOTA JAYAPURA PROV PAPUA  99116</t>
  </si>
  <si>
    <t>JL DUSUN I DESA SEI ROTAN BATANG KUIS</t>
  </si>
  <si>
    <t>SEI ROTAN</t>
  </si>
  <si>
    <t>BATANG KUIS TEMBUNG</t>
  </si>
  <si>
    <t>JL. RAYA KOKOS , KEL. TETANDARA, KEC. ENDE, KABUPATEN ENDE, NUSA TENGGARA TIMUR.</t>
  </si>
  <si>
    <t>TETANDARA, ENDE</t>
  </si>
  <si>
    <t>ENDE NUSA TENGGARA TIMUR</t>
  </si>
  <si>
    <t>KIOS MANTINGAN</t>
  </si>
  <si>
    <t>KIOS SINUNUKAN</t>
  </si>
  <si>
    <t>KIOS JETIS</t>
  </si>
  <si>
    <t>KIOS MARGOMULYO</t>
  </si>
  <si>
    <t>KIOS YUKUM JAYA</t>
  </si>
  <si>
    <t>CENTRAL REMEDIAL JABAR 3 (SUBANG)</t>
  </si>
  <si>
    <t>POS GUNUNGSARI (MATARAM)</t>
  </si>
  <si>
    <t>KIOS BATUR</t>
  </si>
  <si>
    <t>KIOS JAMBE</t>
  </si>
  <si>
    <t>KIOS MAYONG</t>
  </si>
  <si>
    <t>KIOS KRAPYAK</t>
  </si>
  <si>
    <t>POS PACET</t>
  </si>
  <si>
    <t>CREDIT CENTRAL JAKARTA(TANDEM MILIK MGS)</t>
  </si>
  <si>
    <t>CREDIT CENTRALTANGERANG</t>
  </si>
  <si>
    <t>CREDIT CENTRAL PAMULANG(TANDEM MILIK MGS)</t>
  </si>
  <si>
    <t>CREDIT CENTRAL BEKASI</t>
  </si>
  <si>
    <t>CREDIT CENTRAL  SERANG</t>
  </si>
  <si>
    <t>CREDIT CENTRAL  MEDAN</t>
  </si>
  <si>
    <t>CREDIT CENTRAL  JAMBI</t>
  </si>
  <si>
    <t>BANDUNG - 1</t>
  </si>
  <si>
    <t>CENTRAL SUPPORT AND WAREHOUSE CIREBON</t>
  </si>
  <si>
    <t>CREDIT CENTRAL  BANDUNG</t>
  </si>
  <si>
    <t>CENTRAL CREDIT CIREBON (TANDEM MILIK FIF)</t>
  </si>
  <si>
    <t>CREDIT CENTRAL  SEMARANG(TANDEM MILIK FIF)</t>
  </si>
  <si>
    <t>CREDIT CENTRAL  YOGYAKARTA</t>
  </si>
  <si>
    <t>CREDIT CENTRAL  PONTIANAK(TANDEM MILIK FIF)</t>
  </si>
  <si>
    <t xml:space="preserve">KOTA KOTAMOBAGU </t>
  </si>
  <si>
    <t xml:space="preserve">KABUPATEN LOMBOK BARAT </t>
  </si>
  <si>
    <t>CREDIT CENTRAL  DENPASAR</t>
  </si>
  <si>
    <t>CENTRAL REMEDIAL RIDAR </t>
  </si>
  <si>
    <t xml:space="preserve">CENTRAL REMEDIAL JATENG 2 </t>
  </si>
  <si>
    <t>KABUPATEN MIMIKA</t>
  </si>
  <si>
    <t>CREDIT CENTRAL TANGERANG</t>
  </si>
  <si>
    <t>GROBOGAN (RUKO B)</t>
  </si>
  <si>
    <t>CREDIT CENTRAL  PONTIANAK</t>
  </si>
  <si>
    <t>SINDANGBARANG</t>
  </si>
  <si>
    <t>JL RAYA KALI MURNI RT002/01 KELURAHAN KENCANA KECAMATAN TANAH SAREAL CILEBUT</t>
  </si>
  <si>
    <t xml:space="preserve">JL KP MAJA PASAR RT 03 RW 01 DS MAJA KECAMATAN MAJA </t>
  </si>
  <si>
    <t>JL IMAM BONJOL KEL LIMAU MUNGKUR KEC BINJAI BARAT KOTA MEDAN</t>
  </si>
  <si>
    <t>BINJAI BARAT</t>
  </si>
  <si>
    <t>JL  SRI PULAU BENGKALIS/ JL AHMAD YANI, KELURAHAN BENGKALIS KOTA, KECAMATAN BENGKALIS, KABUPATEN  BENGKALIS</t>
  </si>
  <si>
    <t>JL. MEDAN BANDA ACEH, SAMPING SPBU KEBUN TENGAH, KEL BUKIT RATA, KEC KEJURUAN MUDA, KAB. ACEH TAMIANG, ACEH</t>
  </si>
  <si>
    <t>KEJURUAN MUDA</t>
  </si>
  <si>
    <t xml:space="preserve"> KAB. ACEH TAMIANG</t>
  </si>
  <si>
    <t xml:space="preserve">JL.SAROLANGUN JAMBI KEC.PAUH KAB SAROLANGUN – JAMBI </t>
  </si>
  <si>
    <t>JL. PEMAJATAN RT.11 KAB. BANJAR KEC.GAMBUT KEL.GAMBUT PROV.KALIMANTAN SELATAN</t>
  </si>
  <si>
    <t>JL. MULAWARMAN NO 02 RT 041 KELURAHAN MANGGAR</t>
  </si>
  <si>
    <t xml:space="preserve">JALAN PAHLAWAN RT.019 RW.004 KEL.ROBAN KEC. SINGKAWANG TENGAH </t>
  </si>
  <si>
    <t>JLN MEDAN SERI, RT 005/RW 003, KEL PADANG TIKAR, KEC BATU AMPAR</t>
  </si>
  <si>
    <t>DESA WERE DUSUN 2 NURWEDA KEC WEDA KAB HALMAHERA TENGAH KODE POS 97850</t>
  </si>
  <si>
    <t>DESA LAIKIT JAGA VII KEC DIMEMBE</t>
  </si>
  <si>
    <t>DIMEMBE</t>
  </si>
  <si>
    <t>JL. DIPONEGORO, SAYANG SAYANG, KEC CAKRANEGARA KOTA MATARAM</t>
  </si>
  <si>
    <t>DSN MULYOAGUNG RT003 RW003 DS MULYOAGUNG KEL MULYOAGUNG KEC SINGGAHAN
KAB TUBAN JAWA TIMUR</t>
  </si>
  <si>
    <t>DUSUN KRAJAN RT. 04 RW. 01 DS. GENTENG KULON KEC. GENTENG - BANYUWANGI</t>
  </si>
  <si>
    <t>DUSUN KRAJAN RT. 01 RW. 05 DS. PURWOHARJO KEC. PURWOHARJO – BANYUWANGI</t>
  </si>
  <si>
    <t>KEC. PURWOHARJO - BANYUWANGI</t>
  </si>
  <si>
    <t>JL RAYA DLANGGU RT 002 RW 002 DESA DLANGGU KECAMATAN DLANGGU</t>
  </si>
  <si>
    <t>DLANGU</t>
  </si>
  <si>
    <t>DSN BUJEL RT 14 RW 2 SUWALOH BALEN BOJONEGORO JAWA TIMUR</t>
  </si>
  <si>
    <t>JL.SIDOSERMO III NO.39 RT.001 RW.005 KEL.SIDOSERMO KEC.WONOCOLO SURABAYA 60239</t>
  </si>
  <si>
    <t>JL. A YANI NO 83 DS PLOSO JENAR KEC KAUMAN KAB PONOROGO</t>
  </si>
  <si>
    <t xml:space="preserve">KEC. KAUMAN KAB. PONORORGO </t>
  </si>
  <si>
    <t>JL. SEMOLOWARU UTARA NO 149 B SURABAYA</t>
  </si>
  <si>
    <t>KEC. ASEMBAGUS</t>
  </si>
  <si>
    <t>JL. RAYA PASINANAN LEMA PUTIH</t>
  </si>
  <si>
    <t>RUKO NGADIPURO WONOSARI TUTUR PASURUAN</t>
  </si>
  <si>
    <t>JL  RAYA MALANG SUKO KAV. 3 RT/RW 004/002 TUMPANG MALANG 65156</t>
  </si>
  <si>
    <t>JL. RAYA ABEPANTAI DEPAN POS POLISI</t>
  </si>
  <si>
    <t>JL  MERDEKA KELURAHAN  KARANG MULIA KECAMATAN NABIRE KAB NABIRE PROVINSI PAPUA</t>
  </si>
  <si>
    <t>JL. D.I.PANJAITAN NO.60 RT 044/RW 10 KEL.SOKLAT KEC.SUBANG KAB.SUBANG, JABAR 41215</t>
  </si>
  <si>
    <t>SOKLAT</t>
  </si>
  <si>
    <t>JL KARYA JAYA GG EKA WARDOYO LK VI  MEDAN</t>
  </si>
  <si>
    <t>JLN BRIG JEND ZEIN HAMID KOMP RUKO KATAMSO INDAH.BLOK A  NO 24.TITI KUNING MEDAN</t>
  </si>
  <si>
    <t xml:space="preserve"> KEC MEDAN</t>
  </si>
  <si>
    <t>KIOS SEMBAWA</t>
  </si>
  <si>
    <t>KIOS SURADITA</t>
  </si>
  <si>
    <t>KIOS BOJA</t>
  </si>
  <si>
    <t>POS AIR KUMBANG</t>
  </si>
  <si>
    <t>POS KERITANG</t>
  </si>
  <si>
    <t>POS ALOR</t>
  </si>
  <si>
    <t>CENTRAL REMEDIAL JABAR 5</t>
  </si>
  <si>
    <t>00001</t>
  </si>
  <si>
    <t>TRAINING &amp; MICROFINANCING JABAR 1</t>
  </si>
  <si>
    <t>7. ASTRA BIZ CENTER</t>
  </si>
  <si>
    <t>JL KEMANGGISAN PULO RT005 RW017 KEL KEMANGGISAN KEC PALMERAH JAKARTA BARAT 11480</t>
  </si>
  <si>
    <t xml:space="preserve"> PALMERAH</t>
  </si>
  <si>
    <t>JL. PANJANG KAMPUNG BARU SUKABUMI SELATAN KEBON JERUK JAKARTA BARAT</t>
  </si>
  <si>
    <t>JALAN 20 DESEMBER RT 007 RW 003 PEGADUNGAN KALIDERES JAKARTA BARAT</t>
  </si>
  <si>
    <t>JL KAPTEN MURLIN NO.23 RT 004/001 DS SUAKAMAJU KEC.JONGGOL KAB.BOGOR 16830</t>
  </si>
  <si>
    <t xml:space="preserve"> JL OTONOM CIKANDE PERMAI KEL LEUWILIMUS KEC CIKANDE KAB SERANG BANTEN KODE POS 42186</t>
  </si>
  <si>
    <t>KEC. CIKANDE</t>
  </si>
  <si>
    <t>JL RAYA RANGKASBITUNG PANDEGLANG  KM 10, DESA SELERAJA KEC WARUNGGUNUNG KABUPATEN LEBAK BANTEN 42352</t>
  </si>
  <si>
    <t>KEC WARUNGGUNUNG</t>
  </si>
  <si>
    <t>JALAN PASAR JENGKOL DESA BABAKAN RT.07/01 NO.17 KEC. SETU KOTA TANGERANG SELATAN</t>
  </si>
  <si>
    <t>JL. DR RADJIMAN WD KP PETUKANGAN RT012 RW004 RAWA TERATE CAKUNG JAKARTA TIMUR</t>
  </si>
  <si>
    <t>KP. TANJUNG BERINGIN KEC.LUNANG KAB.PESISIR SELATAN PROV SUMATERA BARAT</t>
  </si>
  <si>
    <t>LUNANG</t>
  </si>
  <si>
    <t>DUSUN TUALANG RT 01 RW 01 DESA KERITANG KEC KEMUNING KAB INDRA GIRI HILIR 29274</t>
  </si>
  <si>
    <t>KAB INDRA GIRI HILIR</t>
  </si>
  <si>
    <t>JLN MEDAN BANDA LHOK NIBONG DS KEUDE BARO KEC PANTE BIDARI KAB ACEH TIMUR, ACEH</t>
  </si>
  <si>
    <t>JL S PARMAN , KOTA KUALA SIMPANG, KEC KOTA KUALA SIMPANG, ACEH TAMIANG , ACEH</t>
  </si>
  <si>
    <t>JL PADAT KARYA , AL MADINA KEL GUNUNG IBUL KEC PRABUMULIH TIMUR</t>
  </si>
  <si>
    <t>KEC PRABUMULIH</t>
  </si>
  <si>
    <t>PRBUMULIH</t>
  </si>
  <si>
    <t>JL. KOTA CANE TIGA BINANGA KABANJAHE 22162</t>
  </si>
  <si>
    <t>JL.INPRES RT. 04 RW. 02 DUSUN II DESA SIDOMULYO KEC. AIR KUMBANG BANYUASIN</t>
  </si>
  <si>
    <t>AIR KUMBANG</t>
  </si>
  <si>
    <t>JL POROS 28 KEC RIMBO BUJANG KEL PERINTIS</t>
  </si>
  <si>
    <t>JL.WR SUPRATMAN, DESA PAUH BARAT,PARIAMAN TENGAH</t>
  </si>
  <si>
    <t>JL.ADINEGORO LUBUK BUAYA KOTA PADANG</t>
  </si>
  <si>
    <t>LUBUK BUAYA</t>
  </si>
  <si>
    <t>JL.KELAPA KELURAHAN ILIR GUNUNG SITOLI NIAS SUMATERA UTARA</t>
  </si>
  <si>
    <t>GUNUNG SITOLI</t>
  </si>
  <si>
    <t>NIAS</t>
  </si>
  <si>
    <t>JL BARANANGSIANG NO 22 KEBON PISANG SUMUR BANDUNG KOTA BANDUNG</t>
  </si>
  <si>
    <t>BLOK KARAPYAK RT 009 RW 005 DESA JATIPAMOR KEC PANYINGKIRAN, KABUPATEN MAJALENGKA</t>
  </si>
  <si>
    <t>JL RAYA BANGKIR DEPAN SHOWROOM JAYA MOTOR RT 002 RW 001 DESA SINDANGKERTA KECAMATAN LOHBENER KABUPATEN INDRAMAYU</t>
  </si>
  <si>
    <t>JL RAYA LELEA BLOK WELUNTAS DEPAN SMPN1 LELEA SAMPING PRIMA FUTSAL RT 002 RW 001 DESA LELEA KECAMATAN LELEA KABUPATEN INDRAMAYU</t>
  </si>
  <si>
    <t>JL. PAPANGGUNGAN NO. 10 RT 003, RW 005 KELURAHAN KEBON KANGKUNG, KECAMATAN KIARACONDONG, KOTA BANDUNG 40284</t>
  </si>
  <si>
    <t>KIARACONDONG</t>
  </si>
  <si>
    <t>JL. TERUSAN KOPO JL. BOJONG BUAH KM.11, PANGAUBAN, KEC. KATAPANG, KABUPATEN BANDUNG, JAWA BARAT 40921</t>
  </si>
  <si>
    <t>JL. RAYA PATI-GABUS, KARANGANYAR RT 03 RW 08 GABUS, KEC. GABUS, KABUPATEN PATI, JAWA TENGAH</t>
  </si>
  <si>
    <t>PLUMBUNGAN RT 001 RW 001 GEDANGREJO KARANGMOJO GUNUNGKIDUL</t>
  </si>
  <si>
    <t xml:space="preserve">JL KR SURU RT 002 RW 003, KEL BANTARBOLANG, KEC BANTARBOLANG, KAB PEMALANG, PROV JAWA TENGAH </t>
  </si>
  <si>
    <t>JL. A. YANI ( GEDUNG FLAMBOYANT ) BLOK 01</t>
  </si>
  <si>
    <t>JL. G. OBOS  KEL. MENTENG  KEC. PAHANDUT KOTA PALANGKA RAYA 73113</t>
  </si>
  <si>
    <t>KEC. PAHANDUT</t>
  </si>
  <si>
    <t>JLN. ANTASARI RT.10 RW.00 KEL. NUNUKAN TIMUR KEC. NUNUKAN TIMUR</t>
  </si>
  <si>
    <t>NUNUKAN TIMUR</t>
  </si>
  <si>
    <t>DUSUN KENUKUT RT 000 RW 000 KELURAHAN KEBONG KECAMATAN KELAM PERMAI</t>
  </si>
  <si>
    <t>JALAN KELUA - PS. PANAS RT. 01 KELURAHAN PULAU KECAMATAN KELUA KABUPATEN TABALONG</t>
  </si>
  <si>
    <t>JL. KALIMANTAN KEL. MAMPU KEC. WAJO KOTA MAKASSAR</t>
  </si>
  <si>
    <t xml:space="preserve"> LUWUK</t>
  </si>
  <si>
    <t>KABUPATEN BANGGAI</t>
  </si>
  <si>
    <t>TANDEM CABANG JL DR.MOH.HATTA NO 2 RUKO BOLEVARD NO 3 A KELURAHAN MAAHAS LUWUK KABUPATEN BANGGAI</t>
  </si>
  <si>
    <t xml:space="preserve">JLN.ADHYAKSA NURWEDA WEDA HALMAHERA TENGAH </t>
  </si>
  <si>
    <t>JL. SUNGAI PAREMAN NO.44 KEL. SABE KEC. BELOPA KAB. LUWU</t>
  </si>
  <si>
    <t>JL. PURA MAJAPAHIT DUSUN RENDANG BAJUR DESA TAMAN SARI KEC. GUNUNGSARI - LOMBOK BARAT</t>
  </si>
  <si>
    <t>JL PANGLIMA SUDIRMAN RT01 RW05 KRAKSAAN WETAN , KEC.KRAKSAAN KAB.PROBOLINGGO</t>
  </si>
  <si>
    <t>JLN KH. AGUS SALIM NO 72 BARURAMBAT PAMEKASAN PAMEKASAN</t>
  </si>
  <si>
    <t>DUKUH PAKIS</t>
  </si>
  <si>
    <t>JL.RAYA NGOPAK DESA. KEDAWUNG WETAN KEC.GRATI KABUPATEN PASURUAN 67181</t>
  </si>
  <si>
    <t>JL RAYA PLOSO BLOK 40 RT/RW 001/010 REJOAGUNG PLOSO JOMBANG</t>
  </si>
  <si>
    <t>JL. KAMPUNG MALANG WETAN 1 NO 26 SURABAYA</t>
  </si>
  <si>
    <t>JL. RAYA SIDOWUNGU, MENGANTI, GRESIK</t>
  </si>
  <si>
    <t>JL. WARUJAYENG - KEDIRI, KELURAHAN WATUDANDANG. KECAMATAN PRAMBON, KABUPATEN NGANJUK 64484</t>
  </si>
  <si>
    <t>PRAMBON</t>
  </si>
  <si>
    <t>JL. A. YANI 32 RT/RW 007/004 DESA. KUTOREJO KEC. KERTOSONO KAB. NGANJUK</t>
  </si>
  <si>
    <t>JL RAYA SEKARJO DESA MANTINGAN KECAMATAN MANTINGAN KABUPATEN NGAWI</t>
  </si>
  <si>
    <t>MANDINGAN</t>
  </si>
  <si>
    <t>KAB NGAWI</t>
  </si>
  <si>
    <t>JLN. GATOT SUBROTO RT. 001 RW. 001 KEL. MUTIARA KEC. TELUK MUTIARA KAB. ALOR</t>
  </si>
  <si>
    <t>TELUK MUTIARA</t>
  </si>
  <si>
    <t>KAB ALOR</t>
  </si>
  <si>
    <t>JL VETERAN NO 23 KEL KEJAKSAN KEC KEJAKSAN CIREBON</t>
  </si>
  <si>
    <t>KEJAKSAN</t>
  </si>
  <si>
    <t>KIOS SECANG</t>
  </si>
  <si>
    <t>KIOS NGADIROJO</t>
  </si>
  <si>
    <t>CENTRAL SUPPORT AND WAREHOUSE PEKANBARU</t>
  </si>
  <si>
    <t>CENTRAL SUPPORT AND WAREHOUSE LAMPUNG</t>
  </si>
  <si>
    <t>KIOS SILIWANGI</t>
  </si>
  <si>
    <t>KIOS DAYEUH</t>
  </si>
  <si>
    <t>KIOS SUKAMAKMUR</t>
  </si>
  <si>
    <t>KIOS CIBARUSAH JAYA</t>
  </si>
  <si>
    <t>KIOS PUSAKA</t>
  </si>
  <si>
    <t>KIOS SUKASARI</t>
  </si>
  <si>
    <t>KIOS JEUMPET</t>
  </si>
  <si>
    <t>KIOS KAJHU</t>
  </si>
  <si>
    <t>KIOS NAGOYA</t>
  </si>
  <si>
    <t>KIOS BINA UMMA</t>
  </si>
  <si>
    <t>KIOS TIMANG GAJAH</t>
  </si>
  <si>
    <t>KIOS MANYAK PAYED</t>
  </si>
  <si>
    <t>KIOS RANTAU PEUREULAK</t>
  </si>
  <si>
    <t>KIOS KRUENG MANE</t>
  </si>
  <si>
    <t>KIOS PEUDADA</t>
  </si>
  <si>
    <t>KIOS PUNTEUET</t>
  </si>
  <si>
    <t>KIOS JEURAM</t>
  </si>
  <si>
    <t>KIOS LAPANG</t>
  </si>
  <si>
    <t>KIOS LIPAT KAJANG</t>
  </si>
  <si>
    <t>KIOS TAPA</t>
  </si>
  <si>
    <t>KIOS KAUDITAN</t>
  </si>
  <si>
    <t>KIOS PANDU</t>
  </si>
  <si>
    <t>KIOS DAMSOL</t>
  </si>
  <si>
    <t>KIOS KERASAAN</t>
  </si>
  <si>
    <t>KIOS KALITIDU</t>
  </si>
  <si>
    <t>KIOS KADEMANGAN</t>
  </si>
  <si>
    <t>KIOS PASAR RABU</t>
  </si>
  <si>
    <t>KIOS WIYONO</t>
  </si>
  <si>
    <t>KIOS KLAMPIS</t>
  </si>
  <si>
    <t>JL. RAYA SIMPANG LINK TEGAL CABE NO 1 RT 3/2 CITANGKIL CILEGON</t>
  </si>
  <si>
    <t>JL. K.H HASYIM ASHARI RT 003/004 KEL. PORIS PLAWAD INDAH KEC. CIPONDOH, KOTA TANGERANG – BANTEN</t>
  </si>
  <si>
    <t>JL TOLE ISKANDAR RT 03 RW 02 NO 57, SUKMAJAYA, KOTA DEPOK</t>
  </si>
  <si>
    <t>NEW KIOS, 15 NOVEMBER 2024</t>
  </si>
  <si>
    <t>JLN MUCHTAR RYA NO 68 RT 002/001 KEL.PETUKANGAN UTARA  PESANGGRAHAN JAK SEL</t>
  </si>
  <si>
    <t>JL. AHMAD YANI KP. WARUNG KEBON RT 001 RW005 DES. PURWASARI KEC PURWASARI KAB. KARAWANG JAWA BARAT</t>
  </si>
  <si>
    <t>KP. SUKASENANG RT.002 RW.001 KEL. CIKAMPEK UTARA KEC. KOTA BARU KAB. KARAWANG</t>
  </si>
  <si>
    <t>KAMPUNG BARU PASAR RT 003 RW 003 KELURAHAN KRAGILAN KECAMATAN KRAGILAN</t>
  </si>
  <si>
    <t xml:space="preserve">JALAN RAYA JATIASIH NO.4 RT001 RW005 KEL. JATIASIH KEC. JATIASIH KOTA BEKASI  </t>
  </si>
  <si>
    <t>JALAN GAMPRIT RT006 RW002 KEL. JATIWARINGIN KEC. PONDOK GEDE KOTA BEKASI</t>
  </si>
  <si>
    <t xml:space="preserve">JALAN RAYA KAMPUNG SAWAH RT005 RW002 KEL. JATIMURNI KEC. PONDOK MELATI KOTA BEKASI </t>
  </si>
  <si>
    <t>JL SALAK 91 RT 010 RW 04 KEC SINGARAN PATI KEL LINGKAR TIMUR KOTA BENGKULU</t>
  </si>
  <si>
    <t>LINGKAR TIMUR</t>
  </si>
  <si>
    <t>JLN MEDAN BANDA DSN MAKMUR DS RAWANG ITEK KEC TANAH JAMBO AYE KAB ACEH UTARA ACEH</t>
  </si>
  <si>
    <t>JL. MARITIM DEPAN DEALER HONDA MAS KEL TAGARAJA KEC, KATEMAN KAB INHIL</t>
  </si>
  <si>
    <t>JL. SMA N 1 PASAR ATAS BANGKO</t>
  </si>
  <si>
    <t>PASAR ATAS</t>
  </si>
  <si>
    <t>JL. RASAU DESA PAMENANG KEC. PAMENANG</t>
  </si>
  <si>
    <t>JALAN SM AMIN NO 333 , DIDEPAN DEALER AGUNG TOYOTA ,RT 01 RW 14
KEL. TOBEK GODANG,  KEC. BINA WIDYA KOTA PEKANBARU RIAU</t>
  </si>
  <si>
    <t>SEMBAWA</t>
  </si>
  <si>
    <t>SINUNUKAN IV KEC.SINUNUKAN KAB MADINA</t>
  </si>
  <si>
    <t>SINUNUKAN</t>
  </si>
  <si>
    <t>MADINA</t>
  </si>
  <si>
    <t>JL LINTAS RIAU  -SUMATRA BALAM KM 37 DUSUN KAYANGAN, KEL BALAI JAYA KOTA, KEC BAGAN SINEMBAH, KAB ROKAN HILIR</t>
  </si>
  <si>
    <t xml:space="preserve">JALAN JEND SUDIRMAN SUNGAI DAENG KEL TANJUNG KEC MUNTOK KAB BANGKA BARAT </t>
  </si>
  <si>
    <t>JL PANGERAN SUTAJAYA . PABUARAN WETAN KEC PABUARAN KAB CIREBON</t>
  </si>
  <si>
    <t>JL.PEMBANGUNAN 5/4 JAYA WARAS TAROGONG KIDUL KAB.GARUT</t>
  </si>
  <si>
    <t>JL RAYA BAYONGBONG KM 11  KP BBK CARINGIN RT 1 RW 11 BOYONGBONG GARUT</t>
  </si>
  <si>
    <t>DSN WARUNG KULON RT 04 RW 01 IMBANAGARARAYA CIAMIS</t>
  </si>
  <si>
    <t>JL KALINYAMAT KULON RT 05 RW 03 KEC.MARGADANA KOTA TEGAL</t>
  </si>
  <si>
    <t>RT 01 RW 01 NO. 99 KELURAHAN SENGON BUGEL KECAMATAN MAYONG KABUPATEN JEPARA</t>
  </si>
  <si>
    <t>KEC MAYONG</t>
  </si>
  <si>
    <t>JL. RAYA SEMARANG PURWODADI KM 17 RT01 RW01 KURIPAN KARANGAWEN DEMAK</t>
  </si>
  <si>
    <t>JL. RAYA WANAYASA-DIENG. BATUR RT01/RW01, KEC. BATUR, KAB. BANJARNEGARA</t>
  </si>
  <si>
    <t>BATUR</t>
  </si>
  <si>
    <t>DUSUN KRAJAN RT 3/3 TAMPINGAN BOJA KENDAL</t>
  </si>
  <si>
    <t>BOJA</t>
  </si>
  <si>
    <t>JL  AHMAD YANI KM 40 KECAMATAN PANGKALAN LADA 74184</t>
  </si>
  <si>
    <t>JALAN A. YANI DESA NANGA TAYAP</t>
  </si>
  <si>
    <t>TANDEM POS KENJERAN JL  KENJERAN 486 C SURABAYA</t>
  </si>
  <si>
    <t>JL SULTAN AGUNG DESA TEGALBAGO KECAMATAN ARJASA KABUPATEN JEMBER</t>
  </si>
  <si>
    <t>KEC. ARJASA</t>
  </si>
  <si>
    <t>JL GUBERNUR SURYO NO 82 RT1 RW1</t>
  </si>
  <si>
    <t>DS KRAJAN RT015 RW005 KEL MARON KIDUL KEC MARON KAB PROBOLINGGO</t>
  </si>
  <si>
    <t>RUKO CITRA HARMONI BLOK TC-30 , TAMAN, SIDOARJO</t>
  </si>
  <si>
    <t>JL RAYA SITIREJO RT8 RW5 WAGIR</t>
  </si>
  <si>
    <t>JLN ARIEF RAHMAN HAKIM NO.4 KEL. CEKOK KEC. BABADAN KAB. PONOROGO</t>
  </si>
  <si>
    <t>JLN. A. YANI MOJOLEGI DS. MOJOLEGI RT/RW 004/001 DUKUHMOJO MOJOAGUNG JOMBANG</t>
  </si>
  <si>
    <t>JL RAYA BOTENG RT 001 RW 001 MENGANTI GRESIK</t>
  </si>
  <si>
    <t>JL RAYA NGAWI CARUBAN DS BANGON KARANGJATI KEC KARANGJATI KAB NGAWI</t>
  </si>
  <si>
    <t>JL. IRIAN SERINGGU KOMPLEKS RUKO KNS I KEL. SERINGGU JAYA, KAB. MERAUKE</t>
  </si>
  <si>
    <t>CENTRAL REMEDIAL JATENG 2 (PURWOKERTO)</t>
  </si>
  <si>
    <t>CENTRAL REMEDIAL JATENG 1 (KUDUS)</t>
  </si>
  <si>
    <t>KIOS TANGKILING</t>
  </si>
  <si>
    <t>KIOS KERENG PANGI</t>
  </si>
  <si>
    <t>KIOS TRAWAS</t>
  </si>
  <si>
    <t>AREA 2025</t>
  </si>
  <si>
    <t>KALTIMTARA</t>
  </si>
  <si>
    <t>SULSELBAR</t>
  </si>
  <si>
    <t>SULTENGTRAM</t>
  </si>
  <si>
    <t>SULUT</t>
  </si>
  <si>
    <t>POS MAPANGET</t>
  </si>
  <si>
    <t>WILAYAH 2025</t>
  </si>
  <si>
    <t>TANDEM KIOS KERADENAN JL. RAYA PEMDA NO 5 KELURAHAN KEDUNG HALANG KECAMATAN BOGOR UTARA</t>
  </si>
  <si>
    <t xml:space="preserve">TANDEM KIOS TANAH BARU KP. TAMAN KENARI BLOK E.1 NO. 4 KEL. TANAH BARU KEC. BOGOR UTARA </t>
  </si>
  <si>
    <t xml:space="preserve">KP. TAMAN KENARI BLOK E.1 NO. 4 KEL. TANAH BARU KEC. BOGOR UTARA </t>
  </si>
  <si>
    <t>JL. SUMBERJAYA PURI CENDANA NO.33 TAMBUN SELATAN KAB. BEKASI</t>
  </si>
  <si>
    <t>JL. MUSTIKAJAYA NO. 6 KEL. MUSTIKAJAYA KEC. MUSTIKAJAYA KOTA BEKASI JAWA BARAT</t>
  </si>
  <si>
    <t>KRAJAN RT 002 RW 009 KEL PALUMBONSARI KEC KARAWANG TIMUR KAB KARAWANG</t>
  </si>
  <si>
    <t>TELUK JAMBE</t>
  </si>
  <si>
    <t>JL  RAYA JOMBANG RT. 02 RW. 08 , KELURAHAN JOMBANG, CIPUTAT, TANGSEL</t>
  </si>
  <si>
    <t>JL. SETIA BUDI NO.68, PAMULANG TIMUR, PAMULANG, TANGERANG SELATAN</t>
  </si>
  <si>
    <t>PAMULANG TIMUR</t>
  </si>
  <si>
    <t>KP.RENGAT TENGAH,RT.003/RW.003,KEL.KARYASARI,KEC.CIKEDAL KAB PANDEGLANG</t>
  </si>
  <si>
    <t>CIKEDAL</t>
  </si>
  <si>
    <t xml:space="preserve"> KP PASAR KOLOT RT 002 RW 001 DS LEMBAHSARI KEC CIKALONGKULON </t>
  </si>
  <si>
    <t>JL. RAYA CISAUK LAPAN SEBELAH SMA 28 KEL.CISAUK KEC.CISAUK KAB.TANGERANG</t>
  </si>
  <si>
    <t xml:space="preserve"> JLN MANGGA BESAR XIII RT003 RW 003 NO 3 . KEL MANGGA DUA SELATAN . KEC SAWAH BESAR . JAKARTA PUSAT .11170 </t>
  </si>
  <si>
    <t>JL RAYA CIBANTENG. KP CIBANTENG RT.02/03 DESA CIBANTENG KEC. CIAMPEA KAB. BOGOR</t>
  </si>
  <si>
    <t>CIAMPEA</t>
  </si>
  <si>
    <t>JL. RAYA HAMBARO. KP SADENGKOLOT RT.01/08 DESA. SADENGKOLOT KEC. LEUWISADENG KAB. BOGOR</t>
  </si>
  <si>
    <t xml:space="preserve"> KEC. LEUWILIANG</t>
  </si>
  <si>
    <t>JL UTAMA PERUMAHAN TEGAL MURNI, CIKARANG BARAT, BEKASI, JAWA BARAT 17530</t>
  </si>
  <si>
    <t xml:space="preserve"> KP. PEGADUNGAN RT 11 RW 06 DESA JAYASAMPURNA KEC SERANGBARU KAB BEKASI </t>
  </si>
  <si>
    <t xml:space="preserve"> JL IMAM BONJOL NO 581 LK I RT/RW 008/000 DESA SUMBER REJO KEMILING BANDAR LAMPUNG </t>
  </si>
  <si>
    <t>JL. IMAM BONJOL NO. 155 KEL. CENDANA KEC. RANTAU UTARA KAB. LABUHAN BATU RANTAU PRAPAT</t>
  </si>
  <si>
    <t>RANTAU UTARA</t>
  </si>
  <si>
    <t>JL. LINTAS TIMUR SEBERIDA KEL. SEBERIDA KEC. BATANG GANGSAL KAB.INDRAGIRI HULU RIAU</t>
  </si>
  <si>
    <t>TANDEM CABANG JL P.DIPONEGORO 103 LUBUK PAKAM KELURAHAN LUBUK PAKAM KECAMATAN LUBUK PAKAM PEKAN KABUPATEN DELI SERDANG SUMUT</t>
  </si>
  <si>
    <t>JLN,LINTAS SUDIRMAN ,NGASO RT003 RW 001,UJUNG BATU ,ROKAN HULU ,RIAU</t>
  </si>
  <si>
    <t>TANDEM CABANG UJUNG BATU JL JEND SUDIRMAN NO. 11 KELURAHAN / DESA. UJUNG BATU, KECAMATAN UJUNG BATU, KABUPATEN. ROKAN HULU, PROV. RIAU, KODE POS. 28454</t>
  </si>
  <si>
    <t>JL. LINTAS RENGAT TEMBILAHAN PARIT SEMARANG DEPAN MASJID  KEL, SEI GANTANG KAB, INHIL</t>
  </si>
  <si>
    <t>SEI GANTANG</t>
  </si>
  <si>
    <t>JL  GAJAH MADA NO. 120 CUBADAK KECAMATAN LUBUK BASUNG KABUPATEN AGAM SUMATERA BARAT</t>
  </si>
  <si>
    <t xml:space="preserve"> SIDOARJO RT 001 RW 004 KEL SIDOARJO KEC BLAMBANGAN UMPU WAY KANAN </t>
  </si>
  <si>
    <t>WAY BATANG RT 000/RW 000 KEL.NEGERI RATU NGAMBUR KAB.PESISIR BARAT</t>
  </si>
  <si>
    <t>NEGERI RATU</t>
  </si>
  <si>
    <t>JL. SUKAMORO TALANG BULUH KM 18 NO. 81 RT.15 RW.03 KEL. SUKOMORO KEC. TALANG KELAPA KEC. BANYUASIN</t>
  </si>
  <si>
    <t>JL. PALEMBANG-BETUNG KM 29 DESA SEMBAWA RT.025 RW.005 KEL. LALANG SEMBAWA KEC. SEMBAWA KEC. BANYUASIN</t>
  </si>
  <si>
    <t>JL SUDIRMAN LINTAS TALUK AIR MOLEK, KEC PERANAP, KAB INDRAGIRI HULU</t>
  </si>
  <si>
    <t>JL SISINGAMANGARAJA NO 472 B - C KELURAHAN SENDANG SARI KECAMATAN KOTA KISARAN BARAT KABUPATEN ASAHAN</t>
  </si>
  <si>
    <t xml:space="preserve">JL SILIWANGI BLOK DAGO KEL. CIJOHO KEC. KUNINGAN KAB KUNINGAN </t>
  </si>
  <si>
    <t>JL RAYA BYPASS PANTURA PATROL BLOK TIBEN DEPAN RSUD MA SENTOT RT 004 RW 003 DESA PATROL KECAMATAN PATROL KABUPATEN INDRAMAYU</t>
  </si>
  <si>
    <t xml:space="preserve"> JL PASIRJATI  NO 41 RT 03 RW 05 KEL PASIRENDAH KEC UJUNG BERUNG KOTA BANDUNG</t>
  </si>
  <si>
    <t>JL  JEND AHMAD YANI NO. 3 SUKAMANDI SUBANG 41357</t>
  </si>
  <si>
    <t xml:space="preserve"> JL RAYA PANGALENGAN NO 269 </t>
  </si>
  <si>
    <t xml:space="preserve">JL.MAGELANG KM.4.5  ROGOYUDAN RT/RW:03/11 SINDUADI MLATI SLEMAN YOGYAKARTA 55284
 </t>
  </si>
  <si>
    <t>TANDEM CABANG KAB. KLATEN JL. RAJAWALI NO22 BARENG KIDUL, BARENG, KEC KLATEN TENGAH, KAB KLATEN JAWA TENGAH 57414</t>
  </si>
  <si>
    <t>DESA KLAIRAN RT006/004 KAIBAHAN KESESI KABUPATEN PEKALONGAN</t>
  </si>
  <si>
    <t>JL PANGERAN PUGER NO. 78 RT 003 RW 005 DESA GROBOGAN KECAMATAN GROBOGAN</t>
  </si>
  <si>
    <t>JL JENDERAL SUDIRMAN RUKO YUDHA NO 1-2 CUBLIKAN KOWANGAN TEMANGGUNG</t>
  </si>
  <si>
    <t>TANDEM CABANG  JL  JENDRAL SUDIRMAN  RT 50 RW 05 DESA RANDUDONGKAL KECAMATAN RANDUDONGKAL KAB PEMALANG PROVINSI JAWATENGAH 52353</t>
  </si>
  <si>
    <t>JL. RAYA PADAMARA RT002 RW003 PADAMRA, PURBALINGGA 53372</t>
  </si>
  <si>
    <t>PADAMRA</t>
  </si>
  <si>
    <t xml:space="preserve"> JL PALAGAN LINGKUNGAN NGRAWAN KELURAHAN NGRAWAN KECAMATAN NGRAWAN KECAMATAN BAWEN KABUPATEN SEMARANG </t>
  </si>
  <si>
    <t xml:space="preserve"> JL MISTAR COKROKUSUMO RT. 02 RW 01 KEL SEI BESAR KEC BANJARBARU SELATAN </t>
  </si>
  <si>
    <t>NEW KIOS, OPEN 1/01/2025</t>
  </si>
  <si>
    <t>JL. TJILIK RIWUT KEL SAMBA DANUM KEC KATINGAN TENGAH, KATINGAN 74454</t>
  </si>
  <si>
    <t>DESA BUKIT RAYA RT.10 ARAPURA H2 KECAMATANMENTHOBI RAYA KABUPATEN LAMANDAU 74162</t>
  </si>
  <si>
    <t>JLN PARIS 1 NO 45 KELURAHAN BELITUNG LAUT, KECAMATAN PONTIANAK TENGGARA, KAB PONTIANAK 78124</t>
  </si>
  <si>
    <t>JALAN.KERAMAT RT.007 RW.04 KEL. SEKURA KEC. TELUK KERAMAT KAB. SAMBAS 79465</t>
  </si>
  <si>
    <t>JL PATIMURA RT.02 NUNUKAN – KALIMANTAN TIMUR</t>
  </si>
  <si>
    <t>JALAN PENGERAN DIPONEGORO RT.001/001 DESA BAHARU UTARA KECAMATAN PULAU LAUT UTARA KOTABARU 72152</t>
  </si>
  <si>
    <t xml:space="preserve">JALAN PROVINSI KM  178 RT 1 DUSUN AL HUSEIN KABUPATEN TANAH BUMBU KALIMANTAN SELATAN    </t>
  </si>
  <si>
    <t xml:space="preserve"> NON JAWA BALI </t>
  </si>
  <si>
    <t>JL. TANJUNG RAYA II SAMPING GG. 85, KEL. BANJAR SERASAN, KEC. PONTIANAK TIMUR, KOTA PONTIANAK, KALIMANTAN BARAT</t>
  </si>
  <si>
    <t>JL. JEND. SUDIRMAN, KEL. LAKESSI, KEC. MARITENGNGAE, KAB. SIDENRENG RAPPANG 91611</t>
  </si>
  <si>
    <t>MARITENGNGAE</t>
  </si>
  <si>
    <t>JL. ALLAPORENG, KEL. PAJALESANG, KEC. LILIRILAU, KAB. SOPPENG</t>
  </si>
  <si>
    <t>KEL. PAJALESANG, KEC. LILIRILAU</t>
  </si>
  <si>
    <t>SOPPENG</t>
  </si>
  <si>
    <t>JL. RAYA TANJUNG, KECAMATAN TANJUNG, KELURAHAN TANJUNG, KABUPATEN LOMBOK UTARA</t>
  </si>
  <si>
    <t>JL.KESEHATAN DUSUN PASIR PUTIH KEC,MALUK KAB,SUMBAWA BARAT</t>
  </si>
  <si>
    <t>JL PB SUDIRMAN DUSUN TEKOAN TANGGUL KABUPTAEN JEMBER</t>
  </si>
  <si>
    <t>JL RAYA KREMBUNG NO 4 KREMBUNG SIDOARJO</t>
  </si>
  <si>
    <t>JL. A. YANI, NO.82, BANGUN SARI, MEJAYAN, MADIUN</t>
  </si>
  <si>
    <t>TANDEM POS GUNUNG SARI</t>
  </si>
  <si>
    <t>JL.RAYA RUNGKUT MENANGGAL NO.22 RT/RW 01/01 KEL.RUNGKUT KIDUL KEC.RUNGKUT KOTA.SURABAYA</t>
  </si>
  <si>
    <t>JALAN RAYA KAUMAN RT 01  RW 02 KELURAHAN KAUMAN KECAMATAN SRENGAT KABUPATEN BLITAR</t>
  </si>
  <si>
    <t>JLN BRIGJEN KATAMSO NO 87 RT 004 RW 006 JOMBANG</t>
  </si>
  <si>
    <t>JL. RAYA BANYUWANGI SITUBONDO, GUDANG, KEC. ASEMBAGUS, KABUPATEN SITUBONDO, JAWA TIMUR 68373</t>
  </si>
  <si>
    <t>JL. IMAM BONJOL NO 02 DS. GELURAN, TAMAN - SIDOARJO</t>
  </si>
  <si>
    <t>JL. RAYA BERBEK NO. 32 TURI PINGGIR, BERBEK, WARU - SIDOARJO</t>
  </si>
  <si>
    <t xml:space="preserve"> JL. JEND SUDIRMAN KOMPL. RUKO SATRIA PLAZA BLOK A PURWOKERTO  BANYUMAS</t>
  </si>
  <si>
    <t>RT 01 RW 04 KEL. WERGU KULON KEC. KOTA KAB. KUDUS</t>
  </si>
  <si>
    <t>KEL. WERGU KULON</t>
  </si>
  <si>
    <t>"KP. TANGSI RT/RW 001/005 KEL. SUKADANAU KEC. CIKARANG BARAT KAB. BEKASI</t>
  </si>
  <si>
    <t>KP BABAKAN RT 003/003 KEL DAYEUH KEC CILEUNGSI KAB BOGOR</t>
  </si>
  <si>
    <t>KERASAAN I KEL. KERASAN KEC.PEMATANG BANDAR KABUPATEN SIMALUNGUN</t>
  </si>
  <si>
    <t>PEMATANG BANDAR</t>
  </si>
  <si>
    <t>JL DS GAROT KEC DARUL IMARAH KAB ACEH BESAR</t>
  </si>
  <si>
    <t>DARUL IMARAH</t>
  </si>
  <si>
    <t>KABUPATEN ACEH BESAR</t>
  </si>
  <si>
    <t>JLN LAKSAMANA MALAHAYATI  KEC BAITUSSALAM KAB ACEH BESAR</t>
  </si>
  <si>
    <t>BAITUSSALAM</t>
  </si>
  <si>
    <t>KOMPLEK TOWN HOUSE CITRA PENDAWA ASRI BLOK I3 NO 5</t>
  </si>
  <si>
    <t>KELURAHAN BULIANG / KECAMATAN BATU AJI</t>
  </si>
  <si>
    <t>JALAN MEDAN BANDA ACEH TANJONG KEUMALA KEC. SAWANG KAB. ACEH UTARA</t>
  </si>
  <si>
    <t>DESA TANJONG KEUMALA / KEC. SAWANG</t>
  </si>
  <si>
    <t>TIPE NETWORK - 1 JAN 2025</t>
  </si>
  <si>
    <t>+2</t>
  </si>
  <si>
    <t>+/- vs DEC 24</t>
  </si>
  <si>
    <t>GEOTAGGING</t>
  </si>
  <si>
    <t>-8.642296,115.196637</t>
  </si>
  <si>
    <t>-8.5428481,115.3142895</t>
  </si>
  <si>
    <t>-8.532338,115.397307</t>
  </si>
  <si>
    <t>-8.556661,115.144951</t>
  </si>
  <si>
    <t>-8.1144983,115.0809784</t>
  </si>
  <si>
    <t>-8.681765579018926,115.230553</t>
  </si>
  <si>
    <t>-8.7074085,115.1817145</t>
  </si>
  <si>
    <t>-6.033399,106.081166</t>
  </si>
  <si>
    <t>-6.1190119,106.1712793</t>
  </si>
  <si>
    <t>-6.185045,106.340944</t>
  </si>
  <si>
    <t>-6.3528887,106.2598004</t>
  </si>
  <si>
    <t>-6.3319842,106.0687802</t>
  </si>
  <si>
    <t>-7.768078,110.361799</t>
  </si>
  <si>
    <t>-7.610134,110.815032</t>
  </si>
  <si>
    <t>-7.701264,110.607017</t>
  </si>
  <si>
    <t>-7.56541,110.86584</t>
  </si>
  <si>
    <t>-7.76721581041,110.3913497818</t>
  </si>
  <si>
    <t>-7.665203,109.651748</t>
  </si>
  <si>
    <t>-7.958447,110.593818</t>
  </si>
  <si>
    <t>-7.517649,110.226229</t>
  </si>
  <si>
    <t>-7.326696,110.196383</t>
  </si>
  <si>
    <t>-7.392692,109.695874</t>
  </si>
  <si>
    <t>-6.914310,107.583225</t>
  </si>
  <si>
    <t>-6.815546,107.619274</t>
  </si>
  <si>
    <t>-6.94006,107.65738</t>
  </si>
  <si>
    <t>-6.840896,107.480438</t>
  </si>
  <si>
    <t>-7.0272663479,107.528833</t>
  </si>
  <si>
    <t>-6.939519,107.739472</t>
  </si>
  <si>
    <t>-6.948291,107.587721</t>
  </si>
  <si>
    <t>-6.892389,107.539583</t>
  </si>
  <si>
    <t>-6.40463,106.81953</t>
  </si>
  <si>
    <t>-6.2466260022,107.0120830</t>
  </si>
  <si>
    <t>-6.399647,106.96847</t>
  </si>
  <si>
    <t>-6.284127,106.926934</t>
  </si>
  <si>
    <t>-6.228386,106.982496</t>
  </si>
  <si>
    <t>-6.395026,106.773339</t>
  </si>
  <si>
    <t>-6.270624,107.090744</t>
  </si>
  <si>
    <t>-6.466819829212334,107.067446</t>
  </si>
  <si>
    <t>-6.299815,107.300895</t>
  </si>
  <si>
    <t>-6.294401,107.148788</t>
  </si>
  <si>
    <t>-6.417352,107.468091</t>
  </si>
  <si>
    <t>-6.2450741,107.2785115</t>
  </si>
  <si>
    <t>-6.341411,107.119571</t>
  </si>
  <si>
    <t>-6.570483,107.767859</t>
  </si>
  <si>
    <t>-6.294298,107.8209148</t>
  </si>
  <si>
    <t>-6.551707,107.444356</t>
  </si>
  <si>
    <t>-6.572479,106.808161</t>
  </si>
  <si>
    <t>-6.916383,106.916829</t>
  </si>
  <si>
    <t>-6.48607,106.83882</t>
  </si>
  <si>
    <t>-6.822447,107.128855</t>
  </si>
  <si>
    <t>-6.994038,106.556362</t>
  </si>
  <si>
    <t>-6.575709,106.648487</t>
  </si>
  <si>
    <t>-6.429237,106.731484</t>
  </si>
  <si>
    <t>-6.675000,106.847528</t>
  </si>
  <si>
    <t>-6.739764,108.543140</t>
  </si>
  <si>
    <t>-7.3052007,108.2059971</t>
  </si>
  <si>
    <t>-6.828031,108.20289</t>
  </si>
  <si>
    <t>-6.470596,108.292498</t>
  </si>
  <si>
    <t>-7.211800,107.901290</t>
  </si>
  <si>
    <t>-7.3673774,108.5343285</t>
  </si>
  <si>
    <t>-6.643020,108.402664</t>
  </si>
  <si>
    <t>-1.60907,103.61510</t>
  </si>
  <si>
    <t>-1.493503,102.112205</t>
  </si>
  <si>
    <t>-2.0498483,102.2803759</t>
  </si>
  <si>
    <t>-1.708306,103.259422</t>
  </si>
  <si>
    <t>-1.299524,102.112044</t>
  </si>
  <si>
    <t>-2.302604,102.716588</t>
  </si>
  <si>
    <t>-0.8244556,103.4590085</t>
  </si>
  <si>
    <t>-6.192192,106.865996</t>
  </si>
  <si>
    <t>-6.26822,106.84616</t>
  </si>
  <si>
    <t>-6.157994,106.836436</t>
  </si>
  <si>
    <t>-6.141771,106.887506</t>
  </si>
  <si>
    <t>-6.376201,106.863270</t>
  </si>
  <si>
    <t>-6.17135776238,106.9587693972</t>
  </si>
  <si>
    <t>-6.300321398684629,106.7948139</t>
  </si>
  <si>
    <t>-6.197137,106.751362</t>
  </si>
  <si>
    <t>-6.231519,106.724759</t>
  </si>
  <si>
    <t>-6.138929,106.730929</t>
  </si>
  <si>
    <t>-6.344455,106.749805</t>
  </si>
  <si>
    <t>-6.141603,106.799659</t>
  </si>
  <si>
    <t>-6.192342,106.634993</t>
  </si>
  <si>
    <t>-6.176105,106.626476</t>
  </si>
  <si>
    <t>-6.265384,106.525309</t>
  </si>
  <si>
    <t>-6.313676,106.651595</t>
  </si>
  <si>
    <t>-6.197091,106.458105</t>
  </si>
  <si>
    <t>-6.220579,106.611532</t>
  </si>
  <si>
    <t>-6.989241,110.393888</t>
  </si>
  <si>
    <t>-6.8165133,110.8388047</t>
  </si>
  <si>
    <t>-6.590784,110.659338</t>
  </si>
  <si>
    <t>-6.740530,111.025186</t>
  </si>
  <si>
    <t>-7.085978,110.914287</t>
  </si>
  <si>
    <t>-6.970079,111.408466</t>
  </si>
  <si>
    <t>-6.997511,110.463374</t>
  </si>
  <si>
    <t>-7.00555879392,110.4432689956</t>
  </si>
  <si>
    <t>-7.051029,110.656872</t>
  </si>
  <si>
    <t>-7.303205,110.486068</t>
  </si>
  <si>
    <t>-6.9244811,110.2043828</t>
  </si>
  <si>
    <t>-6.854682,109.140552</t>
  </si>
  <si>
    <t>-6.901581,109.676661</t>
  </si>
  <si>
    <t>-7.427945,109.250931</t>
  </si>
  <si>
    <t>-7.707396,109.020185</t>
  </si>
  <si>
    <t>-6.966460,109.058901</t>
  </si>
  <si>
    <t>-7.100227,109.329753</t>
  </si>
  <si>
    <t>-6.930943,109.728344</t>
  </si>
  <si>
    <t>-7.300842,108.757494</t>
  </si>
  <si>
    <t>-7.263902,109.011090</t>
  </si>
  <si>
    <t>-7.388132,109.353891</t>
  </si>
  <si>
    <t>-6.892488,109.401820</t>
  </si>
  <si>
    <t>-7.234355,112.732024</t>
  </si>
  <si>
    <t>-7.448741,112.702854</t>
  </si>
  <si>
    <t>-7.325912,112.738464</t>
  </si>
  <si>
    <t>-7.398204,112.5785376</t>
  </si>
  <si>
    <t>-7.274998,112.773136</t>
  </si>
  <si>
    <t>-7.26470863908,112.693393342</t>
  </si>
  <si>
    <t>-7.2376436,112.6048807</t>
  </si>
  <si>
    <t>-7.407171,112.726499</t>
  </si>
  <si>
    <t>-8.174667,113.697383</t>
  </si>
  <si>
    <t>-7.972527,112.627836</t>
  </si>
  <si>
    <t>-7.756635,113.223035</t>
  </si>
  <si>
    <t>-8.125957,113.216340</t>
  </si>
  <si>
    <t>-8.222474,114.367926</t>
  </si>
  <si>
    <t>-7.637901,112.906045</t>
  </si>
  <si>
    <t>-7.703477,114.005760</t>
  </si>
  <si>
    <t>-7.8815681,112.5376409</t>
  </si>
  <si>
    <t>-7.6690198,112.6987711</t>
  </si>
  <si>
    <t>-7.899567,112.663128</t>
  </si>
  <si>
    <t>-7.796592844486574,112.009550</t>
  </si>
  <si>
    <t>-7.630521,111.532725</t>
  </si>
  <si>
    <t>-8.131514,112.568728</t>
  </si>
  <si>
    <t>-8.1111954,112.1785572</t>
  </si>
  <si>
    <t>-7.870889,111.478995</t>
  </si>
  <si>
    <t>-8.072362,111.893803</t>
  </si>
  <si>
    <t>-7.603872,111.893504</t>
  </si>
  <si>
    <t>-7.407099,111.435663</t>
  </si>
  <si>
    <t>-7.167144,112.643981</t>
  </si>
  <si>
    <t>-6.899414,112.064755</t>
  </si>
  <si>
    <t>-7.471263,112.439430</t>
  </si>
  <si>
    <t>-7.120237,112.411105</t>
  </si>
  <si>
    <t>-7.159345,111.881867</t>
  </si>
  <si>
    <t>-7.168073,113.480954</t>
  </si>
  <si>
    <t>-7.033377,112.764101</t>
  </si>
  <si>
    <t>-7.5379370,112.2509000</t>
  </si>
  <si>
    <t>-0.045006,109.331598</t>
  </si>
  <si>
    <t>0.273574,109.073205</t>
  </si>
  <si>
    <t>0.909759,108.979393</t>
  </si>
  <si>
    <t>0.123367,110.605376</t>
  </si>
  <si>
    <t>0.069657,111.480234</t>
  </si>
  <si>
    <t>-1.831143,109.970840</t>
  </si>
  <si>
    <t>-0.051256,109.371149</t>
  </si>
  <si>
    <t>-3.329205,114.616143</t>
  </si>
  <si>
    <t>-2.5415396,112.9475937</t>
  </si>
  <si>
    <t>-3.436714,114.847922</t>
  </si>
  <si>
    <t>-2.226966,113.920362</t>
  </si>
  <si>
    <t>-2.6844291,111.6364537</t>
  </si>
  <si>
    <t>-3.4255242,116.0049284</t>
  </si>
  <si>
    <t>-2.171139,115.404772</t>
  </si>
  <si>
    <t>-0.488694,117.121367</t>
  </si>
  <si>
    <t>-1.261389,116.840139</t>
  </si>
  <si>
    <t>-0.4389688,116.9943361</t>
  </si>
  <si>
    <t>3.315988,117.579218</t>
  </si>
  <si>
    <t>-1.914184,116.191308</t>
  </si>
  <si>
    <t>2.152032,117.490341</t>
  </si>
  <si>
    <t>0.136428,117.487172</t>
  </si>
  <si>
    <t>-2.568937,140.704568</t>
  </si>
  <si>
    <t>-0.890417,131.314468</t>
  </si>
  <si>
    <t>-4.563662,136.880257</t>
  </si>
  <si>
    <t>-5.388314,105.262013</t>
  </si>
  <si>
    <t>-4.940172,105.213425</t>
  </si>
  <si>
    <t>-2.099251,106.111778</t>
  </si>
  <si>
    <t>-5.357201,104.984898</t>
  </si>
  <si>
    <t>-5.113342,105.318263</t>
  </si>
  <si>
    <t>-5.730619,105.593664</t>
  </si>
  <si>
    <t>-4.835936,104.897960</t>
  </si>
  <si>
    <t>-4.293011,105.220648</t>
  </si>
  <si>
    <t>-1.8545650,106.117288</t>
  </si>
  <si>
    <t>1.127805,104.035994</t>
  </si>
  <si>
    <t>5.5455293,95.3300722</t>
  </si>
  <si>
    <t>4.947980,97.773381</t>
  </si>
  <si>
    <t>4.472392,97.965156</t>
  </si>
  <si>
    <t>1.040561112091,103.9923864668</t>
  </si>
  <si>
    <t>5.176330,97.146204</t>
  </si>
  <si>
    <t>4.150179,96.124169</t>
  </si>
  <si>
    <t>2.628889559670,98.0203216533</t>
  </si>
  <si>
    <t>4.636191,96.848333</t>
  </si>
  <si>
    <t>-8.594412,116.109093</t>
  </si>
  <si>
    <t>-8.6491209,116.5260826</t>
  </si>
  <si>
    <t>-8.705376,116.274543</t>
  </si>
  <si>
    <t>-8.656323,116.130267</t>
  </si>
  <si>
    <t>-8.502154,117.426725</t>
  </si>
  <si>
    <t>-8.453807,118.729151</t>
  </si>
  <si>
    <t>-10.170460,123.588572</t>
  </si>
  <si>
    <t>-8.62291,122.20843</t>
  </si>
  <si>
    <t>0.516174,101.419426</t>
  </si>
  <si>
    <t>1.279684,101.182182</t>
  </si>
  <si>
    <t>1.668540,101.447971</t>
  </si>
  <si>
    <t>-0.370917,102.543517</t>
  </si>
  <si>
    <t>0.714088,100.531038</t>
  </si>
  <si>
    <t>-0.3207960,103.1511590</t>
  </si>
  <si>
    <t>0.392611,101.857500</t>
  </si>
  <si>
    <t>0.465014,101.369773</t>
  </si>
  <si>
    <t>-0.522861,101.545722</t>
  </si>
  <si>
    <t>1.709501,100.397706</t>
  </si>
  <si>
    <t>-5.157144,119.414012</t>
  </si>
  <si>
    <t>-4.0279349,119.6255984</t>
  </si>
  <si>
    <t>-5.048436,119.553099</t>
  </si>
  <si>
    <t>-3.991667,122.503583</t>
  </si>
  <si>
    <t>-2.995844,120.195999</t>
  </si>
  <si>
    <t>-2.684000,118.869722</t>
  </si>
  <si>
    <t>-4.056205239595051, 121.59794913304327</t>
  </si>
  <si>
    <t>-5.198331,119.446968</t>
  </si>
  <si>
    <t>-3.6994101,128.1793007</t>
  </si>
  <si>
    <t>-4.543759,120.310369</t>
  </si>
  <si>
    <t>-0.900321,119.887694</t>
  </si>
  <si>
    <t>1.465480,124.839726</t>
  </si>
  <si>
    <t>-1.393788,120.7526463</t>
  </si>
  <si>
    <t>0.738335,124.310291</t>
  </si>
  <si>
    <t>-0.971049,122.786836</t>
  </si>
  <si>
    <t>0.544385,123.062139</t>
  </si>
  <si>
    <t>1.437574,125.122342</t>
  </si>
  <si>
    <t>0.790022,127.386354</t>
  </si>
  <si>
    <t>-0.946832,100.365441</t>
  </si>
  <si>
    <t>-0.3234519,100.3868048</t>
  </si>
  <si>
    <t>0.078412,99.821710</t>
  </si>
  <si>
    <t>-0.862458,100.340514</t>
  </si>
  <si>
    <t>-0.7889153,100.6649511</t>
  </si>
  <si>
    <t>-2.957334,104.742029</t>
  </si>
  <si>
    <t>-3.799968,102.272919</t>
  </si>
  <si>
    <t>-2.844426,104.223941</t>
  </si>
  <si>
    <t>-4.122871,104.174483</t>
  </si>
  <si>
    <t>-3.3960742,104.2654319</t>
  </si>
  <si>
    <t>-3.665849,103.778769</t>
  </si>
  <si>
    <t>-3.288913,102.875455</t>
  </si>
  <si>
    <t>-2.563736,101.108050</t>
  </si>
  <si>
    <t>-2.992366,104.783302</t>
  </si>
  <si>
    <t>-2.91704770361,104.7026851576</t>
  </si>
  <si>
    <t>3.595177,98.644867</t>
  </si>
  <si>
    <t>3.603544,98.481972</t>
  </si>
  <si>
    <t>3.560571,98.872503</t>
  </si>
  <si>
    <t>3.104000,98.495199</t>
  </si>
  <si>
    <t>3.67490,98.65615</t>
  </si>
  <si>
    <t>3.596710,98.745433</t>
  </si>
  <si>
    <t>2.962552,99.084072</t>
  </si>
  <si>
    <t>2.083290,99.852013</t>
  </si>
  <si>
    <t>2.967122,99.630578</t>
  </si>
  <si>
    <t>1.709800,98.824391</t>
  </si>
  <si>
    <t>1.380618,99.274194</t>
  </si>
  <si>
    <t>-8.584977,115.180093</t>
  </si>
  <si>
    <t>-8.6196104,115.2409379</t>
  </si>
  <si>
    <t>-8.446652,115.604265</t>
  </si>
  <si>
    <t>-8.357999,114.633512</t>
  </si>
  <si>
    <t>-8.192710,114.934393</t>
  </si>
  <si>
    <t>-8.776203,115.171277</t>
  </si>
  <si>
    <t>-8.6584229,115.1626902</t>
  </si>
  <si>
    <t>-6.055478,105.920223</t>
  </si>
  <si>
    <t>-6.213113,106.133699</t>
  </si>
  <si>
    <t>-6.033310,106.277216</t>
  </si>
  <si>
    <t>-6.8049399,106.0102709</t>
  </si>
  <si>
    <t>-6.9286514,106.2380695</t>
  </si>
  <si>
    <t>-6.5249968,106.3801195</t>
  </si>
  <si>
    <t>-6.5719681,106.0741554</t>
  </si>
  <si>
    <t>-6.3768326,105.8323714</t>
  </si>
  <si>
    <t>-6.5045867,105.9828067</t>
  </si>
  <si>
    <t>-6.7097024,105.709146</t>
  </si>
  <si>
    <t>-6.48641806109955,105.8039551</t>
  </si>
  <si>
    <t>-7.891027,110.325511</t>
  </si>
  <si>
    <t>-7.861141,110.157707</t>
  </si>
  <si>
    <t>-7.53791231803,110.8037129972</t>
  </si>
  <si>
    <t>-7.802812,110.912592</t>
  </si>
  <si>
    <t>-7.432271244575,111.0369220514</t>
  </si>
  <si>
    <t>-7.596730,110.949063</t>
  </si>
  <si>
    <t>-7.730964,110.002349</t>
  </si>
  <si>
    <t>-7.608831,109.514403</t>
  </si>
  <si>
    <t>-7.5801,110.284626</t>
  </si>
  <si>
    <t>-7.2860954,110.0958918</t>
  </si>
  <si>
    <t>-7.360944,109.909972</t>
  </si>
  <si>
    <t>-7.272298,109.738506</t>
  </si>
  <si>
    <t>-6.938078,107.614152</t>
  </si>
  <si>
    <t>-7.0488041,107.759219</t>
  </si>
  <si>
    <t>-6.9793896,107.4315177</t>
  </si>
  <si>
    <t>-7.0048491,107.618588</t>
  </si>
  <si>
    <t>-6.86741,107.53676</t>
  </si>
  <si>
    <t>-6.4454689,106.8689882</t>
  </si>
  <si>
    <t>-6.264759,107.072623</t>
  </si>
  <si>
    <t>-6.269467,106.996256</t>
  </si>
  <si>
    <t>-6.341489,106.923001</t>
  </si>
  <si>
    <t>-6.171026,106.974995</t>
  </si>
  <si>
    <t>-6.349024,107.032460</t>
  </si>
  <si>
    <t>-6.360676288604736,107.3538742</t>
  </si>
  <si>
    <t>-6.248556,107.5917235</t>
  </si>
  <si>
    <t>-6.525960,107.676680</t>
  </si>
  <si>
    <t>-6.465420,107.810190</t>
  </si>
  <si>
    <t>-6.4407585,107.945979</t>
  </si>
  <si>
    <t>-6.34132333334,107.65744166667</t>
  </si>
  <si>
    <t>-6.645752,107.383505</t>
  </si>
  <si>
    <t>-7.218976,106.886761</t>
  </si>
  <si>
    <t>-6.8937283035009465,106.78624</t>
  </si>
  <si>
    <t>-6.48792,106.8803</t>
  </si>
  <si>
    <t>-7.2683922,107.1241694</t>
  </si>
  <si>
    <t>-6.736448,107.044020</t>
  </si>
  <si>
    <t>-7.2730257,106.6240153</t>
  </si>
  <si>
    <t>-6.563885,106.558206</t>
  </si>
  <si>
    <t>-6.562360,106.716523</t>
  </si>
  <si>
    <t>-6.796960,106.777862</t>
  </si>
  <si>
    <t>-6.906513,108.732444</t>
  </si>
  <si>
    <t>-6.966432,108.489183</t>
  </si>
  <si>
    <t>-7.6318677,108.1203235</t>
  </si>
  <si>
    <t>-6.8531252,107.9226511</t>
  </si>
  <si>
    <t>-6.339301,108.331160</t>
  </si>
  <si>
    <t>-6.374331,108.12356</t>
  </si>
  <si>
    <t>-7.341024,107.799743</t>
  </si>
  <si>
    <t>-7.673756,108.681387</t>
  </si>
  <si>
    <t>-7.332560,108.350540</t>
  </si>
  <si>
    <t>-1.6006215446,103.662930</t>
  </si>
  <si>
    <t>-1.6206088066101074,103.554107</t>
  </si>
  <si>
    <t>-1.4850989,103.5057878</t>
  </si>
  <si>
    <t>-1.691966820325,102.5269433206</t>
  </si>
  <si>
    <t>-1.3210383726,101.762258</t>
  </si>
  <si>
    <t>-1.618647,102.356495</t>
  </si>
  <si>
    <t>-1.9788406997640997,102.384531</t>
  </si>
  <si>
    <t>-2.1172792,102.5201073</t>
  </si>
  <si>
    <t>-1.969476,103.430528</t>
  </si>
  <si>
    <t>-1.7436735,103.561259</t>
  </si>
  <si>
    <t>-1.721182,103.138958</t>
  </si>
  <si>
    <t>-1.6351724,102.8791871</t>
  </si>
  <si>
    <t>-1.54559223527,102.7228250008</t>
  </si>
  <si>
    <t>-1.481678,102.443878</t>
  </si>
  <si>
    <t>-2.4977111,102.7121727</t>
  </si>
  <si>
    <t>-2.034349,102.966110</t>
  </si>
  <si>
    <t>-1.018580,103.081737</t>
  </si>
  <si>
    <t>-1.2207364,103.79367</t>
  </si>
  <si>
    <t>-1.2690158,103.0558958</t>
  </si>
  <si>
    <t>-6.247763,106.914320</t>
  </si>
  <si>
    <t>-6.237983,106.860351</t>
  </si>
  <si>
    <t>-6.104999,106.939064</t>
  </si>
  <si>
    <t>-6.256952,106.704144</t>
  </si>
  <si>
    <t>-6.286967,106.759898</t>
  </si>
  <si>
    <t>-6.242963,106.625677</t>
  </si>
  <si>
    <t>-6.198972,106.682848</t>
  </si>
  <si>
    <t>-6.126547,106.586658</t>
  </si>
  <si>
    <t>-6.164946,106.559992</t>
  </si>
  <si>
    <t>-6.262344,106.466939</t>
  </si>
  <si>
    <t>-6.297098,106.588061</t>
  </si>
  <si>
    <t>-6.346957,106.706364</t>
  </si>
  <si>
    <t>-6.249998,106.426178</t>
  </si>
  <si>
    <t>-7.073339,110.309785</t>
  </si>
  <si>
    <t>-7.061896,110.417797</t>
  </si>
  <si>
    <t>-6.8063699,110.9195928</t>
  </si>
  <si>
    <t>-6.885627667116487,110.6579007</t>
  </si>
  <si>
    <t>-6.529922,110.753809</t>
  </si>
  <si>
    <t>-6.724362,110.716915</t>
  </si>
  <si>
    <t>-6.719050,111.147173</t>
  </si>
  <si>
    <t>-6.596783,111.046262</t>
  </si>
  <si>
    <t>-6.713489,111.343395</t>
  </si>
  <si>
    <t>-7.148442,111.592541</t>
  </si>
  <si>
    <t>-7.023485,110.506024</t>
  </si>
  <si>
    <t>-7.133541,110.403427</t>
  </si>
  <si>
    <t>-7.5363535475,110.6041708</t>
  </si>
  <si>
    <t>-6.971031,110.073460</t>
  </si>
  <si>
    <t>-6.963177,109.132043</t>
  </si>
  <si>
    <t>-6.964411,109.646539</t>
  </si>
  <si>
    <t>-7.027110,109.582145</t>
  </si>
  <si>
    <t>-7.511645,109.296273</t>
  </si>
  <si>
    <t>-7.632499,109.248910</t>
  </si>
  <si>
    <t>-6.846850,108.814192</t>
  </si>
  <si>
    <t>-7.009361,109.924855</t>
  </si>
  <si>
    <t>-7.485369,108.798279</t>
  </si>
  <si>
    <t>-7.31184920058,109.3659147683</t>
  </si>
  <si>
    <t>-6.898225,109.534856</t>
  </si>
  <si>
    <t>-7.249603,112.783028</t>
  </si>
  <si>
    <t>-7.336094,112.775856</t>
  </si>
  <si>
    <t>-7.31023,112.68080</t>
  </si>
  <si>
    <t>-7.3322055,112.6320927</t>
  </si>
  <si>
    <t>-8.272668,113.537750</t>
  </si>
  <si>
    <t>-8.201360,113.537916</t>
  </si>
  <si>
    <t>-7.945503,112.609541</t>
  </si>
  <si>
    <t>-7.753156,113.444548</t>
  </si>
  <si>
    <t>-8.206368,113.114788</t>
  </si>
  <si>
    <t>-8.404110,114.260301</t>
  </si>
  <si>
    <t>-8.146755,114.399630</t>
  </si>
  <si>
    <t>-8.362530,114.146385</t>
  </si>
  <si>
    <t>-7.597045,112.776113</t>
  </si>
  <si>
    <t>-7.913117,113.831454</t>
  </si>
  <si>
    <t>-8.000644,112.760882</t>
  </si>
  <si>
    <t>-7.764517,112.186770</t>
  </si>
  <si>
    <t>-7.654784,111.319214</t>
  </si>
  <si>
    <t>-7.5494375,111.6812506</t>
  </si>
  <si>
    <t>-8.1671462,112.6910468</t>
  </si>
  <si>
    <t>-8.075146,112.328301</t>
  </si>
  <si>
    <t>-8.1958473,111.1099895</t>
  </si>
  <si>
    <t>-8.0576348,111.7080854</t>
  </si>
  <si>
    <t>-8.104552,112.019944</t>
  </si>
  <si>
    <t>-7.591737,112.107357</t>
  </si>
  <si>
    <t>-6.891171445157,111.6656977711</t>
  </si>
  <si>
    <t>-7.066122,111.995945</t>
  </si>
  <si>
    <t>-7.5180433,112.557132</t>
  </si>
  <si>
    <t>-6.875568,112.380504</t>
  </si>
  <si>
    <t>-7.113704,112.164980</t>
  </si>
  <si>
    <t>-7.128687,112.098066</t>
  </si>
  <si>
    <t>-7.005915,113.855892</t>
  </si>
  <si>
    <t>-0.066815,109.220304</t>
  </si>
  <si>
    <t>-0.489169,109.384937</t>
  </si>
  <si>
    <t>-0.007786,109.296057</t>
  </si>
  <si>
    <t>0.381066,109.953142</t>
  </si>
  <si>
    <t>1.175188,108.987028</t>
  </si>
  <si>
    <t>1.360903,109.304730</t>
  </si>
  <si>
    <t>0.821851,109.483722</t>
  </si>
  <si>
    <t>0.291431,110.245026</t>
  </si>
  <si>
    <t>0.017472,110.889952</t>
  </si>
  <si>
    <t>0.828372,110.435747</t>
  </si>
  <si>
    <t>0.108318,111.069562</t>
  </si>
  <si>
    <t>-0.3337747,111.7311762</t>
  </si>
  <si>
    <t>0.8743637,112.9237517</t>
  </si>
  <si>
    <t>-0.025404,111.450904</t>
  </si>
  <si>
    <t>-1.835750,110.616428</t>
  </si>
  <si>
    <t>-1.2379646,109.9501945</t>
  </si>
  <si>
    <t>-1.2422466,110.5326144</t>
  </si>
  <si>
    <t>-2.3150814,110.8142216</t>
  </si>
  <si>
    <t>-2.5229441817,110.2086757005</t>
  </si>
  <si>
    <t>-0.143570,109.410858</t>
  </si>
  <si>
    <t>-2.9828664,114.7702173</t>
  </si>
  <si>
    <t>-3.0028270,114.3908040</t>
  </si>
  <si>
    <t>-2.409709132269,112.4597063260</t>
  </si>
  <si>
    <t>-2.027837,112.798275</t>
  </si>
  <si>
    <t>-2.492811,112.103869</t>
  </si>
  <si>
    <t>-3.800173,114.776625</t>
  </si>
  <si>
    <t>-3.163933,115.087267</t>
  </si>
  <si>
    <t>-1.899904,113.385019</t>
  </si>
  <si>
    <t>-2.719822,111.167267</t>
  </si>
  <si>
    <t>-2.183621,111.441548</t>
  </si>
  <si>
    <t>-2.455262,111.934712</t>
  </si>
  <si>
    <t>-3.648320976260,115.7578225711</t>
  </si>
  <si>
    <t>-3.249912,116.216281</t>
  </si>
  <si>
    <t>-3.779743,115.395456</t>
  </si>
  <si>
    <t>-2.589844,115.373243</t>
  </si>
  <si>
    <t>-1.7231491,114.839851</t>
  </si>
  <si>
    <t>-0.655313,114.582828</t>
  </si>
  <si>
    <t>-0.9502962,114.899329</t>
  </si>
  <si>
    <t>-2.7998319,115.260761</t>
  </si>
  <si>
    <t>-1.799827,115.150992</t>
  </si>
  <si>
    <t>-0.5467774,117.1508666</t>
  </si>
  <si>
    <t>-0.458768,117.189081</t>
  </si>
  <si>
    <t>-0.826323,117.238214</t>
  </si>
  <si>
    <t>-1.217528,116.970444</t>
  </si>
  <si>
    <t>-0.3619978,117.1109566</t>
  </si>
  <si>
    <t>-0.235469,115.812688</t>
  </si>
  <si>
    <t>2.852329,117.376110</t>
  </si>
  <si>
    <t>3.573830,116.611609</t>
  </si>
  <si>
    <t>4.139984,117.656323</t>
  </si>
  <si>
    <t>-1.346291,116.677918</t>
  </si>
  <si>
    <t>-1.599179,116.186290</t>
  </si>
  <si>
    <t>0.518321,117.531967</t>
  </si>
  <si>
    <t>1.070675048815,116.8815626153</t>
  </si>
  <si>
    <t>-2.566853,140.520248</t>
  </si>
  <si>
    <t>-2.902872,140.752991</t>
  </si>
  <si>
    <t>-8.510551,140.403525</t>
  </si>
  <si>
    <t>-3.3718667,135.5089583</t>
  </si>
  <si>
    <t>-0.8634016,134.0492942</t>
  </si>
  <si>
    <t>-1.02315872956312,131.3191953</t>
  </si>
  <si>
    <t>-5.288610,105.191081</t>
  </si>
  <si>
    <t>-5.316889,105.285944</t>
  </si>
  <si>
    <t>-5.458166,105.253644</t>
  </si>
  <si>
    <t>-4.749679,105.390923</t>
  </si>
  <si>
    <t>-4.631638,105.085201</t>
  </si>
  <si>
    <t>-4.566107,105.814830</t>
  </si>
  <si>
    <t>-4.979626,105.322321</t>
  </si>
  <si>
    <t>-4.74716673253,105.54467426</t>
  </si>
  <si>
    <t>-3.007044,106.462532</t>
  </si>
  <si>
    <t>-2.865697,108.273987</t>
  </si>
  <si>
    <t>-2.501799,106.405344</t>
  </si>
  <si>
    <t>-2.744465,107.644177</t>
  </si>
  <si>
    <t>-5.496328,104.621326</t>
  </si>
  <si>
    <t>-5.234610,104.960230</t>
  </si>
  <si>
    <t>-5.297335,105.749985</t>
  </si>
  <si>
    <t>-4.973110,105.499914</t>
  </si>
  <si>
    <t>-5.172622,105.702588</t>
  </si>
  <si>
    <t>-5.421642,105.407045</t>
  </si>
  <si>
    <t>-5.593400,105.515970</t>
  </si>
  <si>
    <t>-5.179767,103.937521</t>
  </si>
  <si>
    <t>-4.7291001,104.5424348</t>
  </si>
  <si>
    <t>-4.860633,104.578891</t>
  </si>
  <si>
    <t>-5.031803,104.076910</t>
  </si>
  <si>
    <t>-4.332444,104.451810</t>
  </si>
  <si>
    <t>-4.69677449405,104.7587599260</t>
  </si>
  <si>
    <t>-4.32904,105.062596</t>
  </si>
  <si>
    <t>-4.213402,105.729097</t>
  </si>
  <si>
    <t>-4.0224194194003084,105.246918</t>
  </si>
  <si>
    <t>-2.068509,105.163080</t>
  </si>
  <si>
    <t>-1.876485,105.675207</t>
  </si>
  <si>
    <t>3.943550,108.390149</t>
  </si>
  <si>
    <t>0.995315,103.404404</t>
  </si>
  <si>
    <t>5.197033,96.322081</t>
  </si>
  <si>
    <t>5.3794816,95.9580677</t>
  </si>
  <si>
    <t>5.117024,97.457642</t>
  </si>
  <si>
    <t>4.287973,98.051797</t>
  </si>
  <si>
    <t>0.916467,104.507573</t>
  </si>
  <si>
    <t>5.201867,96.701797</t>
  </si>
  <si>
    <t>3.739046,96.836923</t>
  </si>
  <si>
    <t>4.6331646,95.5834689</t>
  </si>
  <si>
    <t>4.116195,96.291523</t>
  </si>
  <si>
    <t>3.2529643,97.176719</t>
  </si>
  <si>
    <t>3.4992919,97.807879</t>
  </si>
  <si>
    <t>3.9961475698459106,97.3401124</t>
  </si>
  <si>
    <t>-8.362681,116.139717</t>
  </si>
  <si>
    <t>-8.6385016,116.399158</t>
  </si>
  <si>
    <t>-8.837547686614625,116.292738</t>
  </si>
  <si>
    <t>-8.797261,117.780521</t>
  </si>
  <si>
    <t>-8.516128,116.993858</t>
  </si>
  <si>
    <t>-8.733092,116.850937</t>
  </si>
  <si>
    <t>-8.569454,118.697396</t>
  </si>
  <si>
    <t>-8.540336,118.461304</t>
  </si>
  <si>
    <t>-9.105109,124.898509</t>
  </si>
  <si>
    <t>-9.466130547091446,124.4876222</t>
  </si>
  <si>
    <t>-9.64975050673,120.262399621</t>
  </si>
  <si>
    <t>-9.865218,124.284374</t>
  </si>
  <si>
    <t>-8.813863,120.606714</t>
  </si>
  <si>
    <t>-8.611196,120.466507</t>
  </si>
  <si>
    <t>-8.845683,121.660200</t>
  </si>
  <si>
    <t>-8.489450,119.895886</t>
  </si>
  <si>
    <t>-8.784264,120.970853</t>
  </si>
  <si>
    <t>0.677203,101.588540</t>
  </si>
  <si>
    <t>0.896637,101.236240</t>
  </si>
  <si>
    <t>1.004088,102.705116</t>
  </si>
  <si>
    <t>1.470627,102.111422</t>
  </si>
  <si>
    <t>-0.361729,102.293848</t>
  </si>
  <si>
    <t>-0.544624,102.413457</t>
  </si>
  <si>
    <t>0.632486,101.089553</t>
  </si>
  <si>
    <t>1.21022801764,100.2711896972</t>
  </si>
  <si>
    <t>0.884025,100.298111</t>
  </si>
  <si>
    <t>-0.516519,102.928295</t>
  </si>
  <si>
    <t>0.294178566718,103.6068593683</t>
  </si>
  <si>
    <t>0.803833,102.041194</t>
  </si>
  <si>
    <t>0.145718,102.067175</t>
  </si>
  <si>
    <t>-0.123556,102.152167</t>
  </si>
  <si>
    <t>0.615306,101.800667</t>
  </si>
  <si>
    <t>0.4951823027007952,101.489772</t>
  </si>
  <si>
    <t>0.3365394154704,101.0213582395</t>
  </si>
  <si>
    <t>-0.436760,101.731181</t>
  </si>
  <si>
    <t>0.033082,101.208151</t>
  </si>
  <si>
    <t>-0.517696,101.975445</t>
  </si>
  <si>
    <t>1.639600,101.029223</t>
  </si>
  <si>
    <t>2.161798,100.808657</t>
  </si>
  <si>
    <t>2.055572,100.622231</t>
  </si>
  <si>
    <t>-5.162274,119.444527</t>
  </si>
  <si>
    <t>-5.1470295,119.4239774</t>
  </si>
  <si>
    <t>-4.136059,120.0326023</t>
  </si>
  <si>
    <t>-3.918408,119.779989</t>
  </si>
  <si>
    <t>-3.803669,119.651801</t>
  </si>
  <si>
    <t>-4.829335,119.546471</t>
  </si>
  <si>
    <t>-5.101472,119.512083</t>
  </si>
  <si>
    <t>-4.7617514179494504,122.03194</t>
  </si>
  <si>
    <t>-5.4619739,122.6027794</t>
  </si>
  <si>
    <t>-3.861774383457729,122.058729</t>
  </si>
  <si>
    <t>-4.831529,122.720569</t>
  </si>
  <si>
    <t>-4.008021006584407,121.866453</t>
  </si>
  <si>
    <t>-4.3038139,122.4710373</t>
  </si>
  <si>
    <t>-2.960800,119.914054</t>
  </si>
  <si>
    <t>-2.554273,120.335637</t>
  </si>
  <si>
    <t>-2.519087,120.813389</t>
  </si>
  <si>
    <t>-3.416625,119.319752</t>
  </si>
  <si>
    <t>-2.07715285982,119.2916207288</t>
  </si>
  <si>
    <t>-5.4148947,119.4445057</t>
  </si>
  <si>
    <t>-5.674729,119.753491</t>
  </si>
  <si>
    <t>-5.540203,120.198538</t>
  </si>
  <si>
    <t>-5.113367,120.256256</t>
  </si>
  <si>
    <t>-3.103606,130.489990</t>
  </si>
  <si>
    <t>0.542827,120.721676</t>
  </si>
  <si>
    <t>1.161155,121.431210</t>
  </si>
  <si>
    <t>-0.04914718096645789,119.8783</t>
  </si>
  <si>
    <t>-0.822143,120.176195</t>
  </si>
  <si>
    <t>1.049501,120.814075</t>
  </si>
  <si>
    <t>1.459002,124.821112</t>
  </si>
  <si>
    <t>-2.139633,121.283828</t>
  </si>
  <si>
    <t>-0.866974,121.580572</t>
  </si>
  <si>
    <t>-2.533089,121.960066</t>
  </si>
  <si>
    <t>-1.764006,120.641145</t>
  </si>
  <si>
    <t>1.183468576343,124.573503018</t>
  </si>
  <si>
    <t>0.905043,123.267843</t>
  </si>
  <si>
    <t>-1.457839,122.333222</t>
  </si>
  <si>
    <t>-1.3129788637161255,123.291679</t>
  </si>
  <si>
    <t>0.524619,122.344200</t>
  </si>
  <si>
    <t>0.793286132519,122.8736667271</t>
  </si>
  <si>
    <t>0.4646328,121.9469767</t>
  </si>
  <si>
    <t>0.648670,122.859380</t>
  </si>
  <si>
    <t>1.3129752354,124.837616</t>
  </si>
  <si>
    <t>1.421989,124.984859</t>
  </si>
  <si>
    <t>1.303054483317,124.91085396</t>
  </si>
  <si>
    <t>1.7064259,128.0088064</t>
  </si>
  <si>
    <t>0.3177976908,127.872485540</t>
  </si>
  <si>
    <t>-1.906295,100.874985</t>
  </si>
  <si>
    <t>-1.346391,100.584973</t>
  </si>
  <si>
    <t>0.1280192,100.1701491</t>
  </si>
  <si>
    <t>-0.4508523,100.590143</t>
  </si>
  <si>
    <t>-0.2324567,100.6373315</t>
  </si>
  <si>
    <t>-0.3237676024,100.048728</t>
  </si>
  <si>
    <t>0.275959241028,99.550531049</t>
  </si>
  <si>
    <t>-0.673358,100.288360</t>
  </si>
  <si>
    <t>-0.625719,100.121075</t>
  </si>
  <si>
    <t>-1.215978,101.7364348</t>
  </si>
  <si>
    <t>-2.0578553,101.3921359</t>
  </si>
  <si>
    <t>-0.953010,101.499406</t>
  </si>
  <si>
    <t>-1.4330065,101.3581791</t>
  </si>
  <si>
    <t>-0.662105,100.938090</t>
  </si>
  <si>
    <t>-1.476759,101.046999</t>
  </si>
  <si>
    <t>-2.986800,104.721458</t>
  </si>
  <si>
    <t>-3.4411013,102.1832342</t>
  </si>
  <si>
    <t>-4.463749,102.902491</t>
  </si>
  <si>
    <t>-4.072228,102.577344</t>
  </si>
  <si>
    <t>-2.873598,103.840963</t>
  </si>
  <si>
    <t>-2.595065,104.111032</t>
  </si>
  <si>
    <t>-2.739208,103.638332</t>
  </si>
  <si>
    <t>-2.072080,103.679589</t>
  </si>
  <si>
    <t>-2.88606871916,104.3913652253</t>
  </si>
  <si>
    <t>-3.857584,104.888278</t>
  </si>
  <si>
    <t>-4.54717883307,104.074445246</t>
  </si>
  <si>
    <t>-4.112821,104.640667</t>
  </si>
  <si>
    <t>-3.237432,104.437957</t>
  </si>
  <si>
    <t>-3.388658,104.828936</t>
  </si>
  <si>
    <t>-3.240919,104.668646</t>
  </si>
  <si>
    <t>-3.782278,103.562821</t>
  </si>
  <si>
    <t>-4.018510,103.251470</t>
  </si>
  <si>
    <t>-3.273249,103.825511</t>
  </si>
  <si>
    <t>-3.463112,102.535349</t>
  </si>
  <si>
    <t>-3.642385,102.570464</t>
  </si>
  <si>
    <t>-3.045280,103.019425</t>
  </si>
  <si>
    <t>-3.360779,101.836573</t>
  </si>
  <si>
    <t>-2.999963,101.492664</t>
  </si>
  <si>
    <t>3.529306,98.638694</t>
  </si>
  <si>
    <t>3.58863639067,98.6118130226</t>
  </si>
  <si>
    <t>4.015421,98.287926</t>
  </si>
  <si>
    <t>3.7508524,98.460244</t>
  </si>
  <si>
    <t>3.486153,99.134841</t>
  </si>
  <si>
    <t>2.751661,98.309603</t>
  </si>
  <si>
    <t>3.538281,98.688035</t>
  </si>
  <si>
    <t>3.559725,98.719007</t>
  </si>
  <si>
    <t>3.161000,99.326944</t>
  </si>
  <si>
    <t>3.120148,99.144268</t>
  </si>
  <si>
    <t>2.965156287128,98.864819637</t>
  </si>
  <si>
    <t>1.787025,100.202445</t>
  </si>
  <si>
    <t>1.892633,100.086372</t>
  </si>
  <si>
    <t>2.567453,99.654152</t>
  </si>
  <si>
    <t>2.058984,99.952383</t>
  </si>
  <si>
    <t>1.725489,99.958219</t>
  </si>
  <si>
    <t>3.288183,99.367255</t>
  </si>
  <si>
    <t>2.722468123625,99.6089519244</t>
  </si>
  <si>
    <t>2.950407,99.779998</t>
  </si>
  <si>
    <t>2.0138084,98.3998209</t>
  </si>
  <si>
    <t>2.21634243,98.9721229</t>
  </si>
  <si>
    <t>2.62731870277,98.6942600672</t>
  </si>
  <si>
    <t>1.287301645111,97.6177184</t>
  </si>
  <si>
    <t>0.556337,99.113725</t>
  </si>
  <si>
    <t>1.5136033,99.6264148</t>
  </si>
  <si>
    <t>1.050174,99.740952</t>
  </si>
  <si>
    <t>0.849070,99.562288</t>
  </si>
  <si>
    <t>-8.619616,115.240901</t>
  </si>
  <si>
    <t>-8.6234989,115.2348595</t>
  </si>
  <si>
    <t>-8.666069,115.180890</t>
  </si>
  <si>
    <t>-8.584330,115.194534</t>
  </si>
  <si>
    <t>-8.646515,115.230300</t>
  </si>
  <si>
    <t>-8.629960,115.168653</t>
  </si>
  <si>
    <t>-8.668485,115.202440</t>
  </si>
  <si>
    <t>-8.631857,115.202200</t>
  </si>
  <si>
    <t>-8.5990525,115.1735151</t>
  </si>
  <si>
    <t>-8.6255269,115.2714061</t>
  </si>
  <si>
    <t>-8.547638837496661,115.248739</t>
  </si>
  <si>
    <t>-8.446655,115.604265</t>
  </si>
  <si>
    <t>-8.48001265736,115.1702492684</t>
  </si>
  <si>
    <t>-8.347279,114.575879</t>
  </si>
  <si>
    <t>-8.53747478001,115.1184017685</t>
  </si>
  <si>
    <t>-8.189979,114.967502</t>
  </si>
  <si>
    <t>-8.125750,115.084233</t>
  </si>
  <si>
    <t>-8.0923847,115.1182617</t>
  </si>
  <si>
    <t>-8.192733,114.934298</t>
  </si>
  <si>
    <t>-8.11391630972,115.0943558956</t>
  </si>
  <si>
    <t>-8.669713,115.208108</t>
  </si>
  <si>
    <t>-8.697630,115.227257</t>
  </si>
  <si>
    <t>-8.657298,115.234882</t>
  </si>
  <si>
    <t>-8.6967879,115.2191169</t>
  </si>
  <si>
    <t>-8.6953281,115.1897098</t>
  </si>
  <si>
    <t>-8.6738194,115.1811804</t>
  </si>
  <si>
    <t>-6.040193,106.071810</t>
  </si>
  <si>
    <t>-6.017274,106.042615</t>
  </si>
  <si>
    <t>-5.985751,106.018308</t>
  </si>
  <si>
    <t>-6.011263,105.986393</t>
  </si>
  <si>
    <t>-6.026783996,106.05209107</t>
  </si>
  <si>
    <t>-6.01186509435,106.0605340972</t>
  </si>
  <si>
    <t>-6.052139,106.071056</t>
  </si>
  <si>
    <t>-6.0160359,106.0139041</t>
  </si>
  <si>
    <t>-6.05378354837,105.9274319956</t>
  </si>
  <si>
    <t>-6.21184407993,106.1337941973</t>
  </si>
  <si>
    <t>-6.10499226192,106.1699024683</t>
  </si>
  <si>
    <t>-6.081652,106.186974</t>
  </si>
  <si>
    <t>-6.0536726,106.158901</t>
  </si>
  <si>
    <t>-6.2300753,106.2085298</t>
  </si>
  <si>
    <t>-6.1330092,106.1666022</t>
  </si>
  <si>
    <t>-6.0863244,106.1555607</t>
  </si>
  <si>
    <t>-6.1226773,106.2168317</t>
  </si>
  <si>
    <t>-6.125537,106.230544</t>
  </si>
  <si>
    <t>-6.10917330354,106.1240995683</t>
  </si>
  <si>
    <t>-6.187810,106.134177</t>
  </si>
  <si>
    <t>-6.1532642,106.3135246</t>
  </si>
  <si>
    <t>-6.1659612,106.3301718</t>
  </si>
  <si>
    <t>-6.136508,106.297119</t>
  </si>
  <si>
    <t>-6.264287,106.288926</t>
  </si>
  <si>
    <t>-6.2177625,106.3466508</t>
  </si>
  <si>
    <t>-6.2079641,106.3658055</t>
  </si>
  <si>
    <t>-6.004922866821289,106.2864379</t>
  </si>
  <si>
    <t>-6.200112,106.3484803</t>
  </si>
  <si>
    <t>-6.0917918,106.3227479</t>
  </si>
  <si>
    <t>-6.12749400,106.24806300</t>
  </si>
  <si>
    <t>-6.3731382,106.2452057</t>
  </si>
  <si>
    <t>-6.3411134,106.1766395</t>
  </si>
  <si>
    <t>-6.330527,106.396698</t>
  </si>
  <si>
    <t>-6.3439012,106.2479119</t>
  </si>
  <si>
    <t>-6.359881,106.255816</t>
  </si>
  <si>
    <t>-6.777936,106.016212</t>
  </si>
  <si>
    <t>-6.935714,106.247615</t>
  </si>
  <si>
    <t>-6.5737715,106.073350</t>
  </si>
  <si>
    <t>-6.334474,106.053472</t>
  </si>
  <si>
    <t>-6.3778881,105.914458</t>
  </si>
  <si>
    <t>-6.2914364,106.1147233</t>
  </si>
  <si>
    <t>-6.4940281,105.796203</t>
  </si>
  <si>
    <t>-6.3979363,105.9896401</t>
  </si>
  <si>
    <t>-6.3110011,106.1107414</t>
  </si>
  <si>
    <t>-6.38966273,105.840534</t>
  </si>
  <si>
    <t>-6.362298,106.026253</t>
  </si>
  <si>
    <t>-6.326456,106.088632</t>
  </si>
  <si>
    <t>-7.824362,110.373440</t>
  </si>
  <si>
    <t>-7.847820,110.390926</t>
  </si>
  <si>
    <t>-7.777099,110.330181</t>
  </si>
  <si>
    <t>-7.812501,110.269043</t>
  </si>
  <si>
    <t>-7.818151,110.328167</t>
  </si>
  <si>
    <t>-7.878035,110.334881</t>
  </si>
  <si>
    <t>-7.865464,110.150555</t>
  </si>
  <si>
    <t>-7.759569,110.361714</t>
  </si>
  <si>
    <t>-7.540797061,110.7983</t>
  </si>
  <si>
    <t>-7.57331,110.818858</t>
  </si>
  <si>
    <t>-7.626374,110.823646</t>
  </si>
  <si>
    <t>-7.796743,110.906548</t>
  </si>
  <si>
    <t>-7.692037,110.703809</t>
  </si>
  <si>
    <t>-7.704437,110.604385</t>
  </si>
  <si>
    <t>-7.629837230981941,110.603921</t>
  </si>
  <si>
    <t>-7.616020,111.060254</t>
  </si>
  <si>
    <t>-7.535745,110.838407</t>
  </si>
  <si>
    <t>-7.39560,110.82749</t>
  </si>
  <si>
    <t>-7.57075185259,110.841263506</t>
  </si>
  <si>
    <t>-7.58998291623,110.9267500000</t>
  </si>
  <si>
    <t>-7.41465049487,111.0430918684</t>
  </si>
  <si>
    <t>-7.767194049611,110.3913763683</t>
  </si>
  <si>
    <t>-7.73951238127,110.3647041395</t>
  </si>
  <si>
    <t>-7.665132858,110.41914</t>
  </si>
  <si>
    <t>-7.753792016,110.397974</t>
  </si>
  <si>
    <t>-7.745018,109.587551</t>
  </si>
  <si>
    <t>-7.719596,109.926368</t>
  </si>
  <si>
    <t>-7.609815,109.530203</t>
  </si>
  <si>
    <t>-7.720484,109.994800</t>
  </si>
  <si>
    <t>-7.665307,109.651816</t>
  </si>
  <si>
    <t>-7.952528,110.672282</t>
  </si>
  <si>
    <t>-8.002206,110.510137</t>
  </si>
  <si>
    <t>-7.3266462,110.1964639</t>
  </si>
  <si>
    <t>-7.316046159,110.1813750380</t>
  </si>
  <si>
    <t>-7.423860,109.840178</t>
  </si>
  <si>
    <t>-7.304124,109.915097</t>
  </si>
  <si>
    <t>-7.371042,109.620548</t>
  </si>
  <si>
    <t>-7.40180686455,109.6149055592</t>
  </si>
  <si>
    <t>-7.392220,109.965830</t>
  </si>
  <si>
    <t>-6.93600364210,107.541313923</t>
  </si>
  <si>
    <t>-6.8878563,107.5657412</t>
  </si>
  <si>
    <t>-6.918533,107.619569</t>
  </si>
  <si>
    <t>-6.889152,107.599992</t>
  </si>
  <si>
    <t>-6.938114,107.603070</t>
  </si>
  <si>
    <t>-6.925741,107.551201</t>
  </si>
  <si>
    <t>-6.895790,107.571393</t>
  </si>
  <si>
    <t>-6.908142,107.621566</t>
  </si>
  <si>
    <t>-6.909622,107.568696</t>
  </si>
  <si>
    <t>-6.7979385,107.6529576</t>
  </si>
  <si>
    <t>-6.867957,107.581133</t>
  </si>
  <si>
    <t>-6.8082063,107.5972657</t>
  </si>
  <si>
    <t>-6.8248528,107.6419229</t>
  </si>
  <si>
    <t>-6.9147532,107.6644255</t>
  </si>
  <si>
    <t>-6.9325904,107.6428966</t>
  </si>
  <si>
    <t>-6.903278,107.6331519</t>
  </si>
  <si>
    <t>-7.0365306,107.7169517</t>
  </si>
  <si>
    <t>-6.906397,107.704033</t>
  </si>
  <si>
    <t>-6.8974858,107.6437862</t>
  </si>
  <si>
    <t>-6.9360060691,107.70776367</t>
  </si>
  <si>
    <t>-7.027077,107.746877</t>
  </si>
  <si>
    <t>-6.9631954,107.6726451</t>
  </si>
  <si>
    <t>-6.8325202,107.3592934</t>
  </si>
  <si>
    <t>-6.9308847,107.4919264</t>
  </si>
  <si>
    <t>-6.98832545955,107.413134</t>
  </si>
  <si>
    <t>-6.7431812,107.4430068</t>
  </si>
  <si>
    <t>-6.9020687,107.5019989</t>
  </si>
  <si>
    <t>-6.9170617,107.3528015</t>
  </si>
  <si>
    <t>-6.8365129,107.4719184</t>
  </si>
  <si>
    <t>-6.9494559,107.4645804</t>
  </si>
  <si>
    <t>-6.736718,107.369553</t>
  </si>
  <si>
    <t>-6.96010884235,107.3770610531</t>
  </si>
  <si>
    <t>-7.01235317624,107.5289017794</t>
  </si>
  <si>
    <t>-7.019907,107.540758</t>
  </si>
  <si>
    <t>-7.080076,107.562627</t>
  </si>
  <si>
    <t>-7.042561,107.592935</t>
  </si>
  <si>
    <t>-7.0114669,107.6100887</t>
  </si>
  <si>
    <t>-7.039834,107.551071</t>
  </si>
  <si>
    <t>-7.118838,107.434013</t>
  </si>
  <si>
    <t>-6.9983936,107.599417</t>
  </si>
  <si>
    <t>-7.0478203,107.5806837</t>
  </si>
  <si>
    <t>-7.091363,107.479086</t>
  </si>
  <si>
    <t>-7.005003,107.618501</t>
  </si>
  <si>
    <t>-7.008381218804281,107.867913</t>
  </si>
  <si>
    <t>-6.998327046439467,107.817634</t>
  </si>
  <si>
    <t>-6.946517,107.772537</t>
  </si>
  <si>
    <t>-6.980534404656372,107.834173</t>
  </si>
  <si>
    <t>-6.958389978143338,107.765991</t>
  </si>
  <si>
    <t>-6.933042,107.724795</t>
  </si>
  <si>
    <t>-6.9694143,107.6165149</t>
  </si>
  <si>
    <t>-6.9727195,107.5479492</t>
  </si>
  <si>
    <t>-6.975071,107.596106</t>
  </si>
  <si>
    <t>-6.987,107.55945</t>
  </si>
  <si>
    <t>-6.858770,107.524179</t>
  </si>
  <si>
    <t>-6.897652,107.521097</t>
  </si>
  <si>
    <t>-6.861075,107.545268</t>
  </si>
  <si>
    <t>-6.440986,106.819693</t>
  </si>
  <si>
    <t>-6.39344,106.79489</t>
  </si>
  <si>
    <t>-6.444587,106.857235</t>
  </si>
  <si>
    <t>-6.38757397,106.81404887</t>
  </si>
  <si>
    <t>-6.39273,106.84647</t>
  </si>
  <si>
    <t>-6.3934,106.87407</t>
  </si>
  <si>
    <t>-6.37256,106.844998</t>
  </si>
  <si>
    <t>-6.372958,106.813406</t>
  </si>
  <si>
    <t>-6.402302,106.836578</t>
  </si>
  <si>
    <t>-6.371439,106.876292</t>
  </si>
  <si>
    <t>-6.43908,106.84351</t>
  </si>
  <si>
    <t>-6.46189,106.79887</t>
  </si>
  <si>
    <t>-6.269440,106.996116</t>
  </si>
  <si>
    <t>-6.247502,107.011811</t>
  </si>
  <si>
    <t>-6.2648494,107.0725111</t>
  </si>
  <si>
    <t>-6.266601,106.9981941</t>
  </si>
  <si>
    <t>-6.238728,107.026279</t>
  </si>
  <si>
    <t>-6.260526,107.054212</t>
  </si>
  <si>
    <t>-6.265023,106.986124</t>
  </si>
  <si>
    <t>-6.264706,107.072603</t>
  </si>
  <si>
    <t>-6.217852,107.032815</t>
  </si>
  <si>
    <t>-6.2282344,106.9879424</t>
  </si>
  <si>
    <t>-6.305194,107.028719</t>
  </si>
  <si>
    <t>-6.3903940,106.9808600</t>
  </si>
  <si>
    <t>-6.460706,107.065460</t>
  </si>
  <si>
    <t>-6.4475778,106.9766018</t>
  </si>
  <si>
    <t>-6.35991704,106.97675116</t>
  </si>
  <si>
    <t>-6.476474,106.873035</t>
  </si>
  <si>
    <t>-6.335715293884277,106.9665145</t>
  </si>
  <si>
    <t>-6.364514827728,106.9197387695</t>
  </si>
  <si>
    <t>-6.414248,107.015968</t>
  </si>
  <si>
    <t>-6.5058373,107.1302744</t>
  </si>
  <si>
    <t>-6.415600,106.940582</t>
  </si>
  <si>
    <t>-6.276543,106.970812</t>
  </si>
  <si>
    <t>-6.277105,106.917947</t>
  </si>
  <si>
    <t>-6.3262966526195274,106.92423</t>
  </si>
  <si>
    <t>-6.282953,106.929527</t>
  </si>
  <si>
    <t>-6.298974,106.923657</t>
  </si>
  <si>
    <t>-6.329104,106.935753</t>
  </si>
  <si>
    <t>-6.328136,106.946308</t>
  </si>
  <si>
    <t>-6.286518,106.947153</t>
  </si>
  <si>
    <t>-6.251280,106.943848</t>
  </si>
  <si>
    <t>-6.294830,106.964483</t>
  </si>
  <si>
    <t>-6.287668,106.905830</t>
  </si>
  <si>
    <t>-6.2401,106.96993</t>
  </si>
  <si>
    <t>-6.209986,106.981011</t>
  </si>
  <si>
    <t>-6.176442,107.012695</t>
  </si>
  <si>
    <t>-6.24665,106.98702</t>
  </si>
  <si>
    <t>-6.177414,106.997882</t>
  </si>
  <si>
    <t>-6.369119,106.745393</t>
  </si>
  <si>
    <t>-6.36180626225,106.7911929999</t>
  </si>
  <si>
    <t>-6.356344,106.775627</t>
  </si>
  <si>
    <t>-6.360117578120535,106.800881</t>
  </si>
  <si>
    <t>-6.407124,106.789518</t>
  </si>
  <si>
    <t>-6.40740064091,106.7554557379</t>
  </si>
  <si>
    <t>-6.263133,107.137829</t>
  </si>
  <si>
    <t>-6.27053530705,107.0900265006</t>
  </si>
  <si>
    <t>-6.2470334,107.1029746</t>
  </si>
  <si>
    <t>-6.314913,107.061877</t>
  </si>
  <si>
    <t>-6.25875086890,107.0844641668</t>
  </si>
  <si>
    <t>-6.34898853847,107.0325443668</t>
  </si>
  <si>
    <t>-6.3172173,107.3224139</t>
  </si>
  <si>
    <t>-6.30602,107.29264</t>
  </si>
  <si>
    <t>-6.386693,107.224731</t>
  </si>
  <si>
    <t>-6.320284,107.314121</t>
  </si>
  <si>
    <t>-6.394256,107.378244</t>
  </si>
  <si>
    <t>-6.339649,107.343121</t>
  </si>
  <si>
    <t>-6.373064,107.381501</t>
  </si>
  <si>
    <t>-6.295493,107.329143</t>
  </si>
  <si>
    <t>-6.333936,107.300743</t>
  </si>
  <si>
    <t>-6.516739,107.228070</t>
  </si>
  <si>
    <t>-6.360679,107.353886</t>
  </si>
  <si>
    <t>-6.232408,107.159576</t>
  </si>
  <si>
    <t>-6.282665,107.153488</t>
  </si>
  <si>
    <t>-6.331489,107.179284</t>
  </si>
  <si>
    <t>-6.270375,107.269398</t>
  </si>
  <si>
    <t>-6.275378,107.183299</t>
  </si>
  <si>
    <t>-6.255213,107.15214</t>
  </si>
  <si>
    <t>-6.252112,107.580571</t>
  </si>
  <si>
    <t>-6.396838,107.463799</t>
  </si>
  <si>
    <t>-6.354264,107.544110</t>
  </si>
  <si>
    <t>-6.388819,107.413365</t>
  </si>
  <si>
    <t>-6.281683,107.458856</t>
  </si>
  <si>
    <t>-6.302000,107.567600</t>
  </si>
  <si>
    <t>-6.409720,107.478806</t>
  </si>
  <si>
    <t>-6.418853,107.470316</t>
  </si>
  <si>
    <t>-6.0521779,107.3551039</t>
  </si>
  <si>
    <t>-6.28875884,107.38892404</t>
  </si>
  <si>
    <t>-6.090412,107.203976</t>
  </si>
  <si>
    <t>-6.1572461571,107.3045538260</t>
  </si>
  <si>
    <t>-6.271124839782715,107.2683563</t>
  </si>
  <si>
    <t>-6.1774681,107.435241</t>
  </si>
  <si>
    <t>-6.350999,107.103718</t>
  </si>
  <si>
    <t>-6.3843204,107.1043466</t>
  </si>
  <si>
    <t>-6.432417,107.080467</t>
  </si>
  <si>
    <t>-6.34884655108,107.1360787395</t>
  </si>
  <si>
    <t>-6.3691401,107.0851011</t>
  </si>
  <si>
    <t>-6.32849983114,107.1239464972</t>
  </si>
  <si>
    <t>-6.318291479856467,107.147057</t>
  </si>
  <si>
    <t>-6.321234,107.088076</t>
  </si>
  <si>
    <t>-6.41286,107.58489</t>
  </si>
  <si>
    <t>-6.55837,107.77151</t>
  </si>
  <si>
    <t>-6.41941997171,107.6346219108</t>
  </si>
  <si>
    <t>-6.47329103397,107.8107908740</t>
  </si>
  <si>
    <t>-6.5650196,107.6753643</t>
  </si>
  <si>
    <t>-6.70052108611,107.741970446</t>
  </si>
  <si>
    <t>-6.443776,107.686888</t>
  </si>
  <si>
    <t>-6.4568291044,107.8121596954</t>
  </si>
  <si>
    <t>-6.67721,107.69099</t>
  </si>
  <si>
    <t>-6.464700,107.882300</t>
  </si>
  <si>
    <t>-6.565682,107.754962</t>
  </si>
  <si>
    <t>-6.39343713407,107.7462911668</t>
  </si>
  <si>
    <t>-6.6514339,107.7196352</t>
  </si>
  <si>
    <t>-6.50346,107.57337</t>
  </si>
  <si>
    <t>-6.52466,107.67373</t>
  </si>
  <si>
    <t>-6.413829,107.88170</t>
  </si>
  <si>
    <t>-6.3767365,107.7997674</t>
  </si>
  <si>
    <t>-6.51226,107.97088</t>
  </si>
  <si>
    <t>-6.467603,107.937472</t>
  </si>
  <si>
    <t>-6.34048899,107.95791852</t>
  </si>
  <si>
    <t>-6.3249923,107.6827265</t>
  </si>
  <si>
    <t>-6.2755392,107.8212664</t>
  </si>
  <si>
    <t>-6.447894,107.9424197</t>
  </si>
  <si>
    <t>-6.53792818452,107.4516896683</t>
  </si>
  <si>
    <t>-6.64581587340,107.3713333956</t>
  </si>
  <si>
    <t>-6.517353,107.430815</t>
  </si>
  <si>
    <t>-6.559665,107.430042</t>
  </si>
  <si>
    <t>-6.709277,107.500632</t>
  </si>
  <si>
    <t>-6.47100399319,107.4660486379</t>
  </si>
  <si>
    <t>-6.681768,107.561192</t>
  </si>
  <si>
    <t>-6.572807,107.462652</t>
  </si>
  <si>
    <t>-6.507755,107.484846</t>
  </si>
  <si>
    <t>-6.636435,107.397768</t>
  </si>
  <si>
    <t>-6.5632727,106.8229789</t>
  </si>
  <si>
    <t>-6.53597102907,106.7730405530</t>
  </si>
  <si>
    <t>-6.579950,106.762428</t>
  </si>
  <si>
    <t>-6.56942639647,106.8141341379</t>
  </si>
  <si>
    <t>-6.569470,106.786209</t>
  </si>
  <si>
    <t>-6.58903830508,106.8257109668</t>
  </si>
  <si>
    <t>-6.637685,106.808157</t>
  </si>
  <si>
    <t>-6.59622943482,106.7599501379</t>
  </si>
  <si>
    <t>-6.562177,106.763191</t>
  </si>
  <si>
    <t>-6.552657,106.807488</t>
  </si>
  <si>
    <t>-6.6242071917,106.8279571956</t>
  </si>
  <si>
    <t>-6.921888,106.922155</t>
  </si>
  <si>
    <t>-6.95601,106.9091</t>
  </si>
  <si>
    <t>-6.950680,106.947139</t>
  </si>
  <si>
    <t>-6.904570,106.886633</t>
  </si>
  <si>
    <t>-6.978354,106.850774</t>
  </si>
  <si>
    <t>-6.894359,106.790800</t>
  </si>
  <si>
    <t>-6.919681,106.953922</t>
  </si>
  <si>
    <t>-7.109977,106.877235</t>
  </si>
  <si>
    <t>-6.9334086985799095,106.92082</t>
  </si>
  <si>
    <t>-6.48425267880,106.8174698668</t>
  </si>
  <si>
    <t>-6.472190,106.874629</t>
  </si>
  <si>
    <t>-6.487958,106.880321</t>
  </si>
  <si>
    <t>-6.4747005,106.8471386</t>
  </si>
  <si>
    <t>-6.49709513498,106.7949231812</t>
  </si>
  <si>
    <t>-6.478815,106.803783</t>
  </si>
  <si>
    <t>-6.43978,106.90627</t>
  </si>
  <si>
    <t>-6.54386,106.8263</t>
  </si>
  <si>
    <t>-6.53363,106.792</t>
  </si>
  <si>
    <t>-6.46168,106.82512</t>
  </si>
  <si>
    <t>-6.49125938228,106.8801176091</t>
  </si>
  <si>
    <t>-6.815250,107.251139</t>
  </si>
  <si>
    <t>-7.267907,107.12168</t>
  </si>
  <si>
    <t>-6.842422,107.127354</t>
  </si>
  <si>
    <t>-6.819389,107.300722</t>
  </si>
  <si>
    <t>-6.786056,107.172972</t>
  </si>
  <si>
    <t>-6.9385299,107.1280498</t>
  </si>
  <si>
    <t>-6.7142339,107.0585081</t>
  </si>
  <si>
    <t>-6.816576,107.1349287</t>
  </si>
  <si>
    <t>-6.713094,107.221462</t>
  </si>
  <si>
    <t>-7.001309,107.141908</t>
  </si>
  <si>
    <t>-6.97905815749,106.7150853688</t>
  </si>
  <si>
    <t>-6.98672673958,106.551876132</t>
  </si>
  <si>
    <t>-7.34178771593,106.5644166972</t>
  </si>
  <si>
    <t>-6.948747,106.480134</t>
  </si>
  <si>
    <t>-6.570472,106.628861</t>
  </si>
  <si>
    <t>-6.566061,106.614958</t>
  </si>
  <si>
    <t>-6.626934,106.659592</t>
  </si>
  <si>
    <t>-6.539327,106.696790</t>
  </si>
  <si>
    <t>-6.56000544265,106.7140520107</t>
  </si>
  <si>
    <t>-6.571259,106.752251</t>
  </si>
  <si>
    <t>-6.555087,106.540202</t>
  </si>
  <si>
    <t>-6.563970,106.558232</t>
  </si>
  <si>
    <t>-6.483832,106.472057</t>
  </si>
  <si>
    <t>-6.576543,106.650087</t>
  </si>
  <si>
    <t>-6.483055,106.732015</t>
  </si>
  <si>
    <t>-6.49454778571,106.7512505395</t>
  </si>
  <si>
    <t>-6.707474,106.822271</t>
  </si>
  <si>
    <t>-6.739979,106.815746</t>
  </si>
  <si>
    <t>-6.656398,106.859034</t>
  </si>
  <si>
    <t>-6.8527127,106.7649201</t>
  </si>
  <si>
    <t>-6.656360,106.858977</t>
  </si>
  <si>
    <t>-6.677606,106.855275</t>
  </si>
  <si>
    <t>-6.74273520955,108.540615295</t>
  </si>
  <si>
    <t>-6.7586523,108.4902246</t>
  </si>
  <si>
    <t>-6.9068304,108.737807</t>
  </si>
  <si>
    <t>-6.826211,108.619224</t>
  </si>
  <si>
    <t>-6.972822,108.577564</t>
  </si>
  <si>
    <t>-6.725971,108.499208</t>
  </si>
  <si>
    <t>-6.845295,108.807979</t>
  </si>
  <si>
    <t>-7.0158136,108.6281687</t>
  </si>
  <si>
    <t>-6.754407,108.559372</t>
  </si>
  <si>
    <t>-6.95156341882,108.4884418380</t>
  </si>
  <si>
    <t>-6.9065012,108.7324309</t>
  </si>
  <si>
    <t>-7.34622,108.22783</t>
  </si>
  <si>
    <t>-7.349474,108.117850</t>
  </si>
  <si>
    <t>-7.15801,108.15319</t>
  </si>
  <si>
    <t>-7.305310,108.242370</t>
  </si>
  <si>
    <t>-7.352093,108.312688</t>
  </si>
  <si>
    <t>-7.22519,108.19016</t>
  </si>
  <si>
    <t>-7.623279,108.107639</t>
  </si>
  <si>
    <t>-7.28170,108.20369</t>
  </si>
  <si>
    <t>-7.23104,108.13595</t>
  </si>
  <si>
    <t>-6.7391565,108.2541211</t>
  </si>
  <si>
    <t>-6.785698,108.339615</t>
  </si>
  <si>
    <t>-6.644832,108.229505</t>
  </si>
  <si>
    <t>-6.763551,108.169316</t>
  </si>
  <si>
    <t>6°59'9.12588"S 108°18'39.0474"E</t>
  </si>
  <si>
    <t>-6.839015,108.017369</t>
  </si>
  <si>
    <t>-6.837703,108.250142</t>
  </si>
  <si>
    <t>-6.848451,107.923622</t>
  </si>
  <si>
    <t>-6.8281096,108.2029995</t>
  </si>
  <si>
    <t>-6.814523,107.951611</t>
  </si>
  <si>
    <t>-6.5499679,108.2841248</t>
  </si>
  <si>
    <t>-6.49043196387,108.0643190107</t>
  </si>
  <si>
    <t>-6.36271810909,108.2734850972</t>
  </si>
  <si>
    <t>-6.34719831331,108.3509254972</t>
  </si>
  <si>
    <t>-6.47625683700,108.3246321395</t>
  </si>
  <si>
    <t>-6.378163,108.008392</t>
  </si>
  <si>
    <t>-6.3229532,108.3268848</t>
  </si>
  <si>
    <t>-6.31494963,107.997</t>
  </si>
  <si>
    <t>-6.4655572,108.4477</t>
  </si>
  <si>
    <t>-6.41443284,108.253</t>
  </si>
  <si>
    <t>-6.468295,108.160771</t>
  </si>
  <si>
    <t>-6.387700,108.2895</t>
  </si>
  <si>
    <t>-6.361434,108.372821</t>
  </si>
  <si>
    <t>-6.43925,108.07772</t>
  </si>
  <si>
    <t>-6.3904573,108.1480093</t>
  </si>
  <si>
    <t>-7.260055,107.906674</t>
  </si>
  <si>
    <t>-7.267530,107.825291</t>
  </si>
  <si>
    <t>-7.2118,107.90129</t>
  </si>
  <si>
    <t>-7.354323,107.803664</t>
  </si>
  <si>
    <t>-7.694245,108.503953</t>
  </si>
  <si>
    <t>-7.366477,108.543071</t>
  </si>
  <si>
    <t>-6.705330,108.361927</t>
  </si>
  <si>
    <t>-6.728254,108.471717</t>
  </si>
  <si>
    <t>-6.713641,108.436537</t>
  </si>
  <si>
    <t>-6.596675,108.422047</t>
  </si>
  <si>
    <t>-6.638848,108.37553</t>
  </si>
  <si>
    <t>-6.770482,108.414996</t>
  </si>
  <si>
    <t>-1.6451804,103.623528</t>
  </si>
  <si>
    <t>-1.617390,103.553632</t>
  </si>
  <si>
    <t>-1.6360319,103.6668156</t>
  </si>
  <si>
    <t>-1.647756814956665,103.5822219</t>
  </si>
  <si>
    <t>-1.467564,103.508438</t>
  </si>
  <si>
    <t>-1.616565,103.616625</t>
  </si>
  <si>
    <t>-1.598380,103.628517</t>
  </si>
  <si>
    <t>-1.485006,102.110669</t>
  </si>
  <si>
    <t>-1.317478,101.760797</t>
  </si>
  <si>
    <t>-1.4761193,102.1191604</t>
  </si>
  <si>
    <t>-1.8899677,102.2999325</t>
  </si>
  <si>
    <t>-2.047274,102.279454</t>
  </si>
  <si>
    <t>-2.114469,102.515195</t>
  </si>
  <si>
    <t>-1.721833908466,103.1429708956</t>
  </si>
  <si>
    <t>-1.635139,102.879128</t>
  </si>
  <si>
    <t>-1.969059,103.434880</t>
  </si>
  <si>
    <t>-1.765456,103.555655</t>
  </si>
  <si>
    <t>-2.0474244439732256,103.49302</t>
  </si>
  <si>
    <t>-1.470932,102.667486</t>
  </si>
  <si>
    <t>-1.275738,102.129325</t>
  </si>
  <si>
    <t>-1.3243961334228516,102.095626</t>
  </si>
  <si>
    <t>-1.462711,102.429931</t>
  </si>
  <si>
    <t>-1.944070,102.535164</t>
  </si>
  <si>
    <t>-2.497505,102.712334</t>
  </si>
  <si>
    <t>-2.305603915326,102.6749319887</t>
  </si>
  <si>
    <t>-1.1700569,104.0969672</t>
  </si>
  <si>
    <t>-1.0185495,103.0817148</t>
  </si>
  <si>
    <t>-1.030266482481,102.8727388307</t>
  </si>
  <si>
    <t>-1.088304230397,103.4211588595</t>
  </si>
  <si>
    <t>-6.210820,106.895046</t>
  </si>
  <si>
    <t>-6.231464,106.873598</t>
  </si>
  <si>
    <t>-6.247762,106.914317</t>
  </si>
  <si>
    <t>-2.0343122,102.9685613</t>
  </si>
  <si>
    <t>-6.22562,106.89092</t>
  </si>
  <si>
    <t>-6.220892,106.916687</t>
  </si>
  <si>
    <t>-7.267722,107.122167</t>
  </si>
  <si>
    <t>-6.208572,106.867251</t>
  </si>
  <si>
    <t>-6.224613,106.932831</t>
  </si>
  <si>
    <t>-6.19259,106.88604</t>
  </si>
  <si>
    <t>-6.241617,106.898778</t>
  </si>
  <si>
    <t>-6.188340,106.856547</t>
  </si>
  <si>
    <t>-6.252910,106.826330</t>
  </si>
  <si>
    <t>-6.297994349,106.856112</t>
  </si>
  <si>
    <t>-6.273079,106.836340</t>
  </si>
  <si>
    <t>-6.238082,106.860171</t>
  </si>
  <si>
    <t>6°18'09.8"S 106°50'55.6"E</t>
  </si>
  <si>
    <t>-6.35635,106.81275</t>
  </si>
  <si>
    <t>-6.217511,106.854359</t>
  </si>
  <si>
    <t>-6.283758,106.858381</t>
  </si>
  <si>
    <t>-6.22209557818,106.847106097</t>
  </si>
  <si>
    <t>-6.326820,106.829570</t>
  </si>
  <si>
    <t>-6.311308,106.846547</t>
  </si>
  <si>
    <t>-6.18136,106.814</t>
  </si>
  <si>
    <t>-6.171648,106.861223</t>
  </si>
  <si>
    <t>-6.157644,106.866791</t>
  </si>
  <si>
    <t>-6.193035,106.807039</t>
  </si>
  <si>
    <t>-6.163816,106.858394</t>
  </si>
  <si>
    <t>-6.131691,106.845867</t>
  </si>
  <si>
    <t>-6.182774,106.841004</t>
  </si>
  <si>
    <t>-6.156603,106.836215</t>
  </si>
  <si>
    <t>-6.155421,106.929033</t>
  </si>
  <si>
    <t>-6.115427,106.908542</t>
  </si>
  <si>
    <t>-6.157082,106.953345</t>
  </si>
  <si>
    <t>-6.12905644246,106.8819655956</t>
  </si>
  <si>
    <t>-6.11045989874,106.9293288954</t>
  </si>
  <si>
    <t>-6.12580,106.91954</t>
  </si>
  <si>
    <t>-6.148332,106.955856</t>
  </si>
  <si>
    <t>-6.101619,106.927597</t>
  </si>
  <si>
    <t>-6.130446,106.850253</t>
  </si>
  <si>
    <t>-6.15110837153,106.862833006</t>
  </si>
  <si>
    <t>-6.121781,106.878026</t>
  </si>
  <si>
    <t>-6.121869,106.905625</t>
  </si>
  <si>
    <t>-6.1237027725,106.9056749245</t>
  </si>
  <si>
    <t>-6.375951,106.898437</t>
  </si>
  <si>
    <t>-6.318497,106.858448</t>
  </si>
  <si>
    <t>-6.339187,106.862394</t>
  </si>
  <si>
    <t>-6.393390,106.880701</t>
  </si>
  <si>
    <t>-6.314330,106.893820</t>
  </si>
  <si>
    <t>-6.3039202,106.870917</t>
  </si>
  <si>
    <t>-6.3558779,106.9107382</t>
  </si>
  <si>
    <t>-6.327440,106.876284</t>
  </si>
  <si>
    <t>-6.276199,106.876720</t>
  </si>
  <si>
    <t>-6.290628,106.906239</t>
  </si>
  <si>
    <t>-6.197850,106.935037</t>
  </si>
  <si>
    <t>-6.233520,106.946179</t>
  </si>
  <si>
    <t>-6.199537,106.961283</t>
  </si>
  <si>
    <t>-6.19486394019,106.9432327260</t>
  </si>
  <si>
    <t>-6.200164,106.922462</t>
  </si>
  <si>
    <t>-6.170014,106.934841</t>
  </si>
  <si>
    <t>-6.21637604868,106.9532746956</t>
  </si>
  <si>
    <t>-6.2064975,106.9026449</t>
  </si>
  <si>
    <t>-6.318654057878,106.8189396360</t>
  </si>
  <si>
    <t>-6.318505,106.795359</t>
  </si>
  <si>
    <t>-6.259963,106.803692</t>
  </si>
  <si>
    <t>-6.29639605740,106.7948367288</t>
  </si>
  <si>
    <t>-6.352244,106.801445</t>
  </si>
  <si>
    <t>-6.237374,106.775321</t>
  </si>
  <si>
    <t>6°20'41.0"S 106°47'32.0"E</t>
  </si>
  <si>
    <t>-6.301636695861816,106.7949905</t>
  </si>
  <si>
    <t>-6.3102306298,106.7813391668</t>
  </si>
  <si>
    <t>-6.212140,106.759370</t>
  </si>
  <si>
    <t>-6.206200,106.779900</t>
  </si>
  <si>
    <t>-6.20037854281,106.7908935972</t>
  </si>
  <si>
    <t>-6.219090,106.729233</t>
  </si>
  <si>
    <t>-6.211742814049,106.7929562683</t>
  </si>
  <si>
    <t>-6.16344792578,106.7655888260</t>
  </si>
  <si>
    <t>-6.21837151868,106.7711754288</t>
  </si>
  <si>
    <t>-6.180152,106.805977</t>
  </si>
  <si>
    <t>-6.16397533046,106.7497609999</t>
  </si>
  <si>
    <t>-6.202134,106.730373</t>
  </si>
  <si>
    <t>-6.197444915771484,106.752273</t>
  </si>
  <si>
    <t>-6.258388,106.707189</t>
  </si>
  <si>
    <t>-6.199448,106.696479</t>
  </si>
  <si>
    <t>-6.2233954,106.7026754</t>
  </si>
  <si>
    <t>-6.25870673550,106.7587362395</t>
  </si>
  <si>
    <t>-6.23168222140,106.7250469091</t>
  </si>
  <si>
    <t>-6.227373,106.719984</t>
  </si>
  <si>
    <t>-6.2448295,106.6901038</t>
  </si>
  <si>
    <t>-6.23241665805,106.7447226683</t>
  </si>
  <si>
    <t>-6.277615,106.696419</t>
  </si>
  <si>
    <t>-6.2220700,106.6805650</t>
  </si>
  <si>
    <t>-6.20566420917,106.7147541395</t>
  </si>
  <si>
    <t>-6.255697,106.763285</t>
  </si>
  <si>
    <t>-6.2625537,106.7227379</t>
  </si>
  <si>
    <t>-6.2413187,106.75197</t>
  </si>
  <si>
    <t>-6.150973,106.732421</t>
  </si>
  <si>
    <t>-6.133550,106.749768</t>
  </si>
  <si>
    <t>-6.129483,106.727026</t>
  </si>
  <si>
    <t>-6.146667,106.690278</t>
  </si>
  <si>
    <t>-6.139010,106.731277</t>
  </si>
  <si>
    <t>-6.178236,106.702494</t>
  </si>
  <si>
    <t>-6.161415,106.746357</t>
  </si>
  <si>
    <t>-6.143433,106.718202</t>
  </si>
  <si>
    <t>-6.107611,106.702306</t>
  </si>
  <si>
    <t>-6.148443,106.748231</t>
  </si>
  <si>
    <t>-6.165620,106.704647</t>
  </si>
  <si>
    <t>-6.174953,106.725326</t>
  </si>
  <si>
    <t>-6.165646,106.704723</t>
  </si>
  <si>
    <t>-6.317926,106.737607</t>
  </si>
  <si>
    <t>-6.297528,106.733650</t>
  </si>
  <si>
    <t>-6.345416,106.716949</t>
  </si>
  <si>
    <t>-6.301182,106.750897</t>
  </si>
  <si>
    <t>-6.331879,106.709746</t>
  </si>
  <si>
    <t>-6.335157,106.767006</t>
  </si>
  <si>
    <t>-6.301764,106.715086</t>
  </si>
  <si>
    <t>-6.30904848427,106.7724186271</t>
  </si>
  <si>
    <t>-6.359736,106.748098</t>
  </si>
  <si>
    <t>-6.355602523060067,106.733906</t>
  </si>
  <si>
    <t>-6.14507171342,106.8013321379</t>
  </si>
  <si>
    <t>-6.168477,106.795333</t>
  </si>
  <si>
    <t>-6.151719,106.786994</t>
  </si>
  <si>
    <t>-6.169767,106.791872</t>
  </si>
  <si>
    <t>-6.154530,106.778620</t>
  </si>
  <si>
    <t>-6.15676415437,106.8110757956</t>
  </si>
  <si>
    <t>-6.160569,106.799890</t>
  </si>
  <si>
    <t>-6.145872,106.826467</t>
  </si>
  <si>
    <t>-6.134117,106.775515</t>
  </si>
  <si>
    <t>-6.1108083,106.7728583</t>
  </si>
  <si>
    <t>-6.15989355572,106.8080107668</t>
  </si>
  <si>
    <t>-6.236631,106.671983</t>
  </si>
  <si>
    <t>-6.167540,106.680387</t>
  </si>
  <si>
    <t>-6.254554,106.596742</t>
  </si>
  <si>
    <t>-6.185062,106.667184</t>
  </si>
  <si>
    <t>-6.186945992693,106.6341414881</t>
  </si>
  <si>
    <t>-6.2554362,106.6697436</t>
  </si>
  <si>
    <t>-6.18806267513,106.663240542</t>
  </si>
  <si>
    <t>-6.178290,106.616608</t>
  </si>
  <si>
    <t>-6.159880,106.631103</t>
  </si>
  <si>
    <t>-6.199550,106.689276</t>
  </si>
  <si>
    <t>-6.206484,106.655549</t>
  </si>
  <si>
    <t>-6.153355,106.674507</t>
  </si>
  <si>
    <t>-6.217615,106.647821</t>
  </si>
  <si>
    <t>-6.234884,106.623983</t>
  </si>
  <si>
    <t>-6.194138,106.614354</t>
  </si>
  <si>
    <t>-6.077907,106.646545</t>
  </si>
  <si>
    <t>-6.170667,106.602962</t>
  </si>
  <si>
    <t>-6.202053,106.600517</t>
  </si>
  <si>
    <t>-6.1550575,106.6283127</t>
  </si>
  <si>
    <t>-6.114167,106.572640</t>
  </si>
  <si>
    <t>-6.1582692878,106.569043168</t>
  </si>
  <si>
    <t>-6.058159,106.513072</t>
  </si>
  <si>
    <t>-6.132306,106.527156</t>
  </si>
  <si>
    <t>-6.178241,106.595671</t>
  </si>
  <si>
    <t>-6.172437,106.537079</t>
  </si>
  <si>
    <t>-6.12133560553,106.5972648107</t>
  </si>
  <si>
    <t>-6.149253045836789,106.589818</t>
  </si>
  <si>
    <t>-6.27072464102,106.556622512</t>
  </si>
  <si>
    <t>-6.28733295576,106.5437383683</t>
  </si>
  <si>
    <t>-6.2104696117,106.5273990954</t>
  </si>
  <si>
    <t>-6.312297,106.480218</t>
  </si>
  <si>
    <t>-6.227519117800,106.4969837548</t>
  </si>
  <si>
    <t>-6.250130,106.525760</t>
  </si>
  <si>
    <t>-6.257676,106.5610711</t>
  </si>
  <si>
    <t>-6.29629311691,106.5287832972</t>
  </si>
  <si>
    <t>-6.236867,106.509400</t>
  </si>
  <si>
    <t>-6.26398842179,106.5250954316</t>
  </si>
  <si>
    <t>-6.253659,106.469579</t>
  </si>
  <si>
    <t>-6.2356853,106.5285789</t>
  </si>
  <si>
    <t>-6.29355565153,106.5809052260</t>
  </si>
  <si>
    <t>-6.35765621662,106.695072866</t>
  </si>
  <si>
    <t>-6.300259,106.60706935</t>
  </si>
  <si>
    <t>-6.29280505118,106.6318511972</t>
  </si>
  <si>
    <t>-6.3448232752,106.6877791683</t>
  </si>
  <si>
    <t>-6.316256,106.708033</t>
  </si>
  <si>
    <t>-6.315049,106.661504</t>
  </si>
  <si>
    <t>-6.272221,106.598990</t>
  </si>
  <si>
    <t>-6.30109602698,106.5864455683</t>
  </si>
  <si>
    <t>-6.346946,106.672688</t>
  </si>
  <si>
    <t>-6.156843,106.420473</t>
  </si>
  <si>
    <t>-6.242107,106.472595</t>
  </si>
  <si>
    <t>-6.181068,106.452166</t>
  </si>
  <si>
    <t>-6.200638,106.479785</t>
  </si>
  <si>
    <t>-6.252328,106.424739</t>
  </si>
  <si>
    <t>-6.2979286,106.4133481</t>
  </si>
  <si>
    <t>-6.218324,106.415510</t>
  </si>
  <si>
    <t>-6.2671525,106.4233604</t>
  </si>
  <si>
    <t>-6.136318,106.381836</t>
  </si>
  <si>
    <t>-6.188128,106.604825</t>
  </si>
  <si>
    <t>-6.2320222,106.6148452</t>
  </si>
  <si>
    <t>-6.236170,106.584167</t>
  </si>
  <si>
    <t>-6.2050716,106.604564</t>
  </si>
  <si>
    <t>-6.2075037,106.614557</t>
  </si>
  <si>
    <t>-6.2136242,106.5851403</t>
  </si>
  <si>
    <t>-6.211006,106.596443</t>
  </si>
  <si>
    <t>-6.1730292,106.6052177</t>
  </si>
  <si>
    <t>-6.254563,106.600902</t>
  </si>
  <si>
    <t>-6.9892155,110.3938956</t>
  </si>
  <si>
    <t>-7.0430038,110.3915604</t>
  </si>
  <si>
    <t>-7.0216580,110.3362280</t>
  </si>
  <si>
    <t>-7.0649778,110.3113091</t>
  </si>
  <si>
    <t>-7.078067,110.421089</t>
  </si>
  <si>
    <t>-6.8000537527,110.819634</t>
  </si>
  <si>
    <t>-6.744075,110.8636066</t>
  </si>
  <si>
    <t>-6.8714,110.72873</t>
  </si>
  <si>
    <t>-6.858757120,110.832953</t>
  </si>
  <si>
    <t>-6.893326597,110.64312</t>
  </si>
  <si>
    <t>-6.816635047871,110.8527415379</t>
  </si>
  <si>
    <t>-6.481652,110.865931</t>
  </si>
  <si>
    <t>-6.773911,110.724255</t>
  </si>
  <si>
    <t>-6.683381,110.692269</t>
  </si>
  <si>
    <t>-6.602269,110.664733</t>
  </si>
  <si>
    <t>-6.529140,110.728124</t>
  </si>
  <si>
    <t>-6.827847,111.053327</t>
  </si>
  <si>
    <t>-7.02501446011,110.9213255818</t>
  </si>
  <si>
    <t>-7.1107836,110.9117313</t>
  </si>
  <si>
    <t>-7.0783650,111.0891380</t>
  </si>
  <si>
    <t>-7.128681751950,111.069258538</t>
  </si>
  <si>
    <t>-7.077994052585,110.8902734846</t>
  </si>
  <si>
    <t>-7.032470,110.542708</t>
  </si>
  <si>
    <t>-6.985450,110.445798</t>
  </si>
  <si>
    <t>-7.0366729,110.4902299</t>
  </si>
  <si>
    <t>-6.9695596,110.4833757</t>
  </si>
  <si>
    <t>-6.990816,110.472949</t>
  </si>
  <si>
    <t>-6.988497892,110.414196</t>
  </si>
  <si>
    <t>-6.96614077675,110.4091965683</t>
  </si>
  <si>
    <t>-7.005720994700553, 110.44327765470506</t>
  </si>
  <si>
    <t>-7.0516623,110.6588916</t>
  </si>
  <si>
    <t>-7.050051,110.599446</t>
  </si>
  <si>
    <t>-7.020261,110.766207</t>
  </si>
  <si>
    <t>-7.10717545092,110.7805734972</t>
  </si>
  <si>
    <t>-7.249356,110.421986</t>
  </si>
  <si>
    <t>-7.542361,110.680414</t>
  </si>
  <si>
    <t>-7.446902702088529, 110.67867631781455</t>
  </si>
  <si>
    <t>-7.29784512445,110.4820559067</t>
  </si>
  <si>
    <t>-7.12683133552,110.4036768395</t>
  </si>
  <si>
    <t>-6.9730844,110.138144</t>
  </si>
  <si>
    <t>-6.964590,110.248174</t>
  </si>
  <si>
    <t>-6.88116045659,109.1045905472</t>
  </si>
  <si>
    <t>-6.896618,109.188161</t>
  </si>
  <si>
    <t>-6.947098,109.184464</t>
  </si>
  <si>
    <t>-6.963185,109.133458</t>
  </si>
  <si>
    <t>-6.859385,109.145083</t>
  </si>
  <si>
    <t>-6.8869942,109.6859483</t>
  </si>
  <si>
    <t>-6.960224,109.647755</t>
  </si>
  <si>
    <t>-6.892467,109.617453</t>
  </si>
  <si>
    <t>-7.016200,109.512146</t>
  </si>
  <si>
    <t>-6.90656478039,109.671716835</t>
  </si>
  <si>
    <t>-6.919945,109.657389</t>
  </si>
  <si>
    <t>-7.3974118,109.28390864</t>
  </si>
  <si>
    <t>-7.439881,109.268795</t>
  </si>
  <si>
    <t>-7.4576124432,109.286428</t>
  </si>
  <si>
    <t>-7.4797372304,109.221101</t>
  </si>
  <si>
    <t>-7.677968,109.055908</t>
  </si>
  <si>
    <t>-7.631863,109.239651</t>
  </si>
  <si>
    <t>-7.620748,109.147052</t>
  </si>
  <si>
    <t>-7.701572,109.016577</t>
  </si>
  <si>
    <t>-6.87246882535,109.0399138668</t>
  </si>
  <si>
    <t>-6.9451719296838705, 109.00566023405234</t>
  </si>
  <si>
    <t>-6.930408,108.888079</t>
  </si>
  <si>
    <t>-6.96646,109.058901</t>
  </si>
  <si>
    <t>-6.92194105256,108.830333095</t>
  </si>
  <si>
    <t>-6.968534,109.056531</t>
  </si>
  <si>
    <t>-7.035142°,109.378166°</t>
  </si>
  <si>
    <t>-7.187046,109.330266</t>
  </si>
  <si>
    <t>-7.077970,109.269648</t>
  </si>
  <si>
    <t>-7.129469,109.248568</t>
  </si>
  <si>
    <t>-7.096048,109.317207</t>
  </si>
  <si>
    <t>-7.024879,109.792510</t>
  </si>
  <si>
    <t>-6.905228,109.731209</t>
  </si>
  <si>
    <t>-6.94751099192,109.783585613</t>
  </si>
  <si>
    <t>-7.596729,108.919610</t>
  </si>
  <si>
    <t>-7.301147,108.767183</t>
  </si>
  <si>
    <t>-7.484906,108.788545</t>
  </si>
  <si>
    <t>-7.348243424557105,108.837061</t>
  </si>
  <si>
    <t>-7.263902,109.01109</t>
  </si>
  <si>
    <t>-7.433914,109.432877</t>
  </si>
  <si>
    <t>-7.308984,109.365006</t>
  </si>
  <si>
    <t>-7.412768,109.341001</t>
  </si>
  <si>
    <t>-7.30294629849,109.5158117077</t>
  </si>
  <si>
    <t>-6.938502,109.389590</t>
  </si>
  <si>
    <t>-6.957181,109.506698</t>
  </si>
  <si>
    <t>-6.934917,109.502144</t>
  </si>
  <si>
    <t>-6.8943795784,109.454235125</t>
  </si>
  <si>
    <t>-6.883713,109.565026</t>
  </si>
  <si>
    <t>-6.8917667,109.3995193</t>
  </si>
  <si>
    <t>-6.901214,109.527680</t>
  </si>
  <si>
    <t>-7.256029,112.732999</t>
  </si>
  <si>
    <t>-7.244150,112.751537</t>
  </si>
  <si>
    <t>-7.219805,112.750640</t>
  </si>
  <si>
    <t>-7.25507024284,112.7230679530</t>
  </si>
  <si>
    <t>-7.239777,112.770550</t>
  </si>
  <si>
    <t>-7.2450566,112.7186447</t>
  </si>
  <si>
    <t>-7.2478771,112.769076</t>
  </si>
  <si>
    <t>-7.231665047576571,112.753360</t>
  </si>
  <si>
    <t>-7.231670369322036,112.753360</t>
  </si>
  <si>
    <t>-7.453224,112.649579</t>
  </si>
  <si>
    <t>-7.509157,112.623360</t>
  </si>
  <si>
    <t>-7.522684,112.665995</t>
  </si>
  <si>
    <t>-7.405261,112.673223</t>
  </si>
  <si>
    <t>-7.499086,112.697792</t>
  </si>
  <si>
    <t>-7.432554,112.722510</t>
  </si>
  <si>
    <t>-7.4680786,112.727992</t>
  </si>
  <si>
    <t>-7.438908,112.705788</t>
  </si>
  <si>
    <t>-7.54786086734,112.7231070828</t>
  </si>
  <si>
    <t>-7.30701727098,112.7246369380</t>
  </si>
  <si>
    <t>-7.33568201076,112.7449970668</t>
  </si>
  <si>
    <t>-7.32244603865,112.7730834956</t>
  </si>
  <si>
    <t>-7.33444999,112.799678</t>
  </si>
  <si>
    <t>-7.330902,112.686205</t>
  </si>
  <si>
    <t>-7.31246831776,112.7078326683</t>
  </si>
  <si>
    <t>-7.3214351340,112.78368</t>
  </si>
  <si>
    <t>-7.332841233,112.713095</t>
  </si>
  <si>
    <t>-7.3069183,112.7503252</t>
  </si>
  <si>
    <t>-7.337245,112.768379</t>
  </si>
  <si>
    <t>-7.305356,112.646812</t>
  </si>
  <si>
    <t>-7.3120897,112.7185785</t>
  </si>
  <si>
    <t>-7.3387889,112.7044699</t>
  </si>
  <si>
    <t>-7.3701841,112.6512439</t>
  </si>
  <si>
    <t>-7.4204336,112.6712913</t>
  </si>
  <si>
    <t>-7.4545222,112.568534</t>
  </si>
  <si>
    <t>-7.4376128,112.6240424</t>
  </si>
  <si>
    <t>-7.39526081085,112.5975952148</t>
  </si>
  <si>
    <t>-7.427030,112.4756649</t>
  </si>
  <si>
    <t>-7.3765321,112.606093</t>
  </si>
  <si>
    <t>-7.256486,112.779762</t>
  </si>
  <si>
    <t>-7.252389,112.761722</t>
  </si>
  <si>
    <t>-7.295972,112.801389</t>
  </si>
  <si>
    <t>-7.274306,112.727667</t>
  </si>
  <si>
    <t>-7.291797,112.764697</t>
  </si>
  <si>
    <t>-7.297056,112.747361</t>
  </si>
  <si>
    <t>-7.273562791888,112.7622208174</t>
  </si>
  <si>
    <t>-7.264009,112.676980</t>
  </si>
  <si>
    <t>-7.266588,112.712226</t>
  </si>
  <si>
    <t>-7.252312,112.649533</t>
  </si>
  <si>
    <t>-7.2624335,112.694421</t>
  </si>
  <si>
    <t>-7.282688,112.708450</t>
  </si>
  <si>
    <t>-7.254365,112.712026</t>
  </si>
  <si>
    <t>-7.280130,112.720608</t>
  </si>
  <si>
    <t>-7.283374,112.666688</t>
  </si>
  <si>
    <t>-7.2742946,112.7052453</t>
  </si>
  <si>
    <t>-7.32715301580,112.565669350</t>
  </si>
  <si>
    <t>-7.288209,112.563294</t>
  </si>
  <si>
    <t>-7.298694,112.607411</t>
  </si>
  <si>
    <t>-7.248990,112.560880</t>
  </si>
  <si>
    <t>-7.387834,112.569379</t>
  </si>
  <si>
    <t>-7.3604999,112.6434851</t>
  </si>
  <si>
    <t>-7.2376375,112.6048721</t>
  </si>
  <si>
    <t>-7.3882790,112.7313650</t>
  </si>
  <si>
    <t>-7.386733,112.761030</t>
  </si>
  <si>
    <t>-7.349796,112.75978</t>
  </si>
  <si>
    <t>-7.370152,112.716506</t>
  </si>
  <si>
    <t>-7.36232322650,112.6953505242</t>
  </si>
  <si>
    <t>-7.352475,112.717703</t>
  </si>
  <si>
    <t>-7.349612,112.749543</t>
  </si>
  <si>
    <t>-8.346831,113.603132</t>
  </si>
  <si>
    <t>-8.269494,113.362145</t>
  </si>
  <si>
    <t>-8.141655,113.729919</t>
  </si>
  <si>
    <t>-8.189259,113.690305</t>
  </si>
  <si>
    <t>-8.133063,113.818518</t>
  </si>
  <si>
    <t>-8.16918690391,113.4693998987</t>
  </si>
  <si>
    <t>-8.2035315,113.6136091</t>
  </si>
  <si>
    <t>-8.007837,112.629822</t>
  </si>
  <si>
    <t>-7.967126,112.652916</t>
  </si>
  <si>
    <t>-7.956368400699991, 112.72636744122724</t>
  </si>
  <si>
    <t>-7.980338,112.663955</t>
  </si>
  <si>
    <t>-7.983351,112.615753</t>
  </si>
  <si>
    <t>-7.925333,112.600496</t>
  </si>
  <si>
    <t>-7.95479302153,112.6110263541</t>
  </si>
  <si>
    <t>-7.938894,112.633689</t>
  </si>
  <si>
    <t>-7.7919842,113.3145069</t>
  </si>
  <si>
    <t>-7.765444,113.382930</t>
  </si>
  <si>
    <t>-7.847406,113.229545</t>
  </si>
  <si>
    <t>-7.8530002,113.361576</t>
  </si>
  <si>
    <t>-7.752917,113.178556</t>
  </si>
  <si>
    <t>-7.715580,113.519576</t>
  </si>
  <si>
    <t>-7.7566601,113.2203836</t>
  </si>
  <si>
    <t>-7.759403,113.428174</t>
  </si>
  <si>
    <t>-8.186517,113.180134</t>
  </si>
  <si>
    <t>-8.236566,113.312163</t>
  </si>
  <si>
    <t>-8.118666,113.361159</t>
  </si>
  <si>
    <t>-8.094337,113.089283</t>
  </si>
  <si>
    <t>-8.1057185,113.232063</t>
  </si>
  <si>
    <t>-8.2096729,113.0979469</t>
  </si>
  <si>
    <t>-8.134922,113.222206</t>
  </si>
  <si>
    <t>-8.346523,114.147044</t>
  </si>
  <si>
    <t>-8.1557238,114.3947745</t>
  </si>
  <si>
    <t>-8.264520,114.327771</t>
  </si>
  <si>
    <t>-8.313214,114.050670</t>
  </si>
  <si>
    <t>-8.426409,114.171829</t>
  </si>
  <si>
    <t>-8.464712,114.232167</t>
  </si>
  <si>
    <t>-8.335682,114.283221</t>
  </si>
  <si>
    <t>-8.3969293,114.2711615</t>
  </si>
  <si>
    <t>-8.2433418,114.3528964</t>
  </si>
  <si>
    <t>-7.701894,112.903327</t>
  </si>
  <si>
    <t>-7.628053,112.871675</t>
  </si>
  <si>
    <t>-7.574229,112.72867</t>
  </si>
  <si>
    <t>-7.699901,112.977828</t>
  </si>
  <si>
    <t>-7.699975677891,112.8669363490</t>
  </si>
  <si>
    <t>-7.684372,112.883453</t>
  </si>
  <si>
    <t>-7.5970206,112.776419</t>
  </si>
  <si>
    <t>-7.706928,113.968924</t>
  </si>
  <si>
    <t>-7.931249,113.824060</t>
  </si>
  <si>
    <t>-7.884456,113.896307</t>
  </si>
  <si>
    <t>-7.736352,113.695061</t>
  </si>
  <si>
    <t>-7.750451,114.207796</t>
  </si>
  <si>
    <t>-8.031767,113.776297</t>
  </si>
  <si>
    <t>-7.701808,114.019566</t>
  </si>
  <si>
    <t>-7.908510,113.814904</t>
  </si>
  <si>
    <t>-7.9003904,112.5876876</t>
  </si>
  <si>
    <t>-7.882339,112.364700</t>
  </si>
  <si>
    <t>-7.8999353,112.6026663</t>
  </si>
  <si>
    <t>-7.837440,112.528200</t>
  </si>
  <si>
    <t>-7.87189472911,112.5278861562</t>
  </si>
  <si>
    <t>-7.898021,112.827247</t>
  </si>
  <si>
    <t>-7.7703352982627,112.74478751</t>
  </si>
  <si>
    <t>-7.564054,112.692153</t>
  </si>
  <si>
    <t>-7.69296750065,112.629146912</t>
  </si>
  <si>
    <t>-7.668952,112.698765</t>
  </si>
  <si>
    <t>-7.696487,112.710721</t>
  </si>
  <si>
    <t>-7.956347149418768, 112.72638889886389</t>
  </si>
  <si>
    <t>-7.835593913417393,112.697497</t>
  </si>
  <si>
    <t>-7.886599,112.667900</t>
  </si>
  <si>
    <t>-7.952524029732787,112.685447</t>
  </si>
  <si>
    <t>-8.039709,112.769182</t>
  </si>
  <si>
    <t>-7.891182179294,112.6579878091</t>
  </si>
  <si>
    <t>-7.711495,112.129949</t>
  </si>
  <si>
    <t>-7.905700,112.035050</t>
  </si>
  <si>
    <t>-7.812725,112.010036</t>
  </si>
  <si>
    <t>-7.657480,111.526909</t>
  </si>
  <si>
    <t>-7.56113340139,111.4559569395</t>
  </si>
  <si>
    <t>-7.684281687,111.249210630</t>
  </si>
  <si>
    <t>-7.54881022170,111.6708235380</t>
  </si>
  <si>
    <t>-7.632804,111.533042</t>
  </si>
  <si>
    <t>-7.643342,111.3287591</t>
  </si>
  <si>
    <t>-8.11375681187,112.5758627395</t>
  </si>
  <si>
    <t>-8.19520466049,112.7177503683</t>
  </si>
  <si>
    <t>-8.097335,112.542591</t>
  </si>
  <si>
    <t>-8.1020037,112.7298509</t>
  </si>
  <si>
    <t>-8.071109,112.641107</t>
  </si>
  <si>
    <t>-8.0179608074,112.5987766818</t>
  </si>
  <si>
    <t>-8.156862,112.473568</t>
  </si>
  <si>
    <t>-8.177505,112.686664</t>
  </si>
  <si>
    <t>-8.062952,112.067796</t>
  </si>
  <si>
    <t>-8.128421,112.220306</t>
  </si>
  <si>
    <t>-8.078978,112.333614</t>
  </si>
  <si>
    <t>-8.0898313,112.2889551</t>
  </si>
  <si>
    <t>-8.099694,112.147045</t>
  </si>
  <si>
    <t>-7.842318,111.479492</t>
  </si>
  <si>
    <t>-8.131074905395508,111.1468582</t>
  </si>
  <si>
    <t>-7.871006,111.408638</t>
  </si>
  <si>
    <t>-7.88625793903,111.4613545423</t>
  </si>
  <si>
    <t>-8.197811126708984,111.1114425</t>
  </si>
  <si>
    <t>-8.120102,111.794627</t>
  </si>
  <si>
    <t>-8.057824,111.865124</t>
  </si>
  <si>
    <t>-8.125061,111.893226</t>
  </si>
  <si>
    <t>-8.085507,111.660703</t>
  </si>
  <si>
    <t>-8.07161106213,111.8939960668</t>
  </si>
  <si>
    <t>-8.060727,111.708991</t>
  </si>
  <si>
    <t>-7.61312948565,112.0210942916</t>
  </si>
  <si>
    <t>-7.660736,111.871618</t>
  </si>
  <si>
    <t>-7.524502,111.906259</t>
  </si>
  <si>
    <t>-7.69121922896,112.0189276797</t>
  </si>
  <si>
    <t>-7.608444,111.906556</t>
  </si>
  <si>
    <t>-7.455100,111.600838</t>
  </si>
  <si>
    <t>-7.488534,111.429199</t>
  </si>
  <si>
    <t>-7.519532,111.254878</t>
  </si>
  <si>
    <t>-7.375455,111.225096</t>
  </si>
  <si>
    <t>-7.414863,111.314730</t>
  </si>
  <si>
    <t>-7.393616,111.4600498</t>
  </si>
  <si>
    <t>-7.147951,112.617043</t>
  </si>
  <si>
    <t>-7.151124,112.646429</t>
  </si>
  <si>
    <t>-7.154913,112.595841</t>
  </si>
  <si>
    <t>-7.227883,112.566626</t>
  </si>
  <si>
    <t>-7.1602962,112.6208877</t>
  </si>
  <si>
    <t>-7.0562093,112.5761263</t>
  </si>
  <si>
    <t>-7.15769182054,112.6534138380</t>
  </si>
  <si>
    <t>-7.00536639635,112.5078509954</t>
  </si>
  <si>
    <t>-6.8033393,111.8440613</t>
  </si>
  <si>
    <t>-6.900400,112.150882</t>
  </si>
  <si>
    <t>-7.028968,112.100223</t>
  </si>
  <si>
    <t>-6.970048,111.778892</t>
  </si>
  <si>
    <t>-6.878268,111.988289</t>
  </si>
  <si>
    <t>-6.895340,111.670788</t>
  </si>
  <si>
    <t>-6.9196519019,112.0631617956</t>
  </si>
  <si>
    <t>-7.509289,112.539021</t>
  </si>
  <si>
    <t>-7.495071,112.460159</t>
  </si>
  <si>
    <t>-7.47928,112.43205</t>
  </si>
  <si>
    <t>-7.52312,112.42004</t>
  </si>
  <si>
    <t>-7.602532,112.532083</t>
  </si>
  <si>
    <t>-7.567408,112.483134</t>
  </si>
  <si>
    <t>-7.400222,112.427750</t>
  </si>
  <si>
    <t>-7.529972,112.603722</t>
  </si>
  <si>
    <t>-7.471798,112.446633</t>
  </si>
  <si>
    <t>-7.160544,112.282437</t>
  </si>
  <si>
    <t>-7.263052,112.360417</t>
  </si>
  <si>
    <t>-7.126740,112.407787</t>
  </si>
  <si>
    <t>-6.878998,112.391597</t>
  </si>
  <si>
    <t>-7.128119,112.163126</t>
  </si>
  <si>
    <t>-7.113517,112.405380</t>
  </si>
  <si>
    <t>-7.244300,111.851026</t>
  </si>
  <si>
    <t>-7.173088,111.661422</t>
  </si>
  <si>
    <t>-7.139112,112.083080</t>
  </si>
  <si>
    <t>-7.161086,112.048588</t>
  </si>
  <si>
    <t>-7.200991,111.958322</t>
  </si>
  <si>
    <t>7°00'40.0"S 113°49'48.7"E</t>
  </si>
  <si>
    <t>-7.153770,113.484627</t>
  </si>
  <si>
    <t>-7.16495583408,113.4826305956</t>
  </si>
  <si>
    <t>-7,1614380, 112,7194960</t>
  </si>
  <si>
    <t>-7.038518,112.740327</t>
  </si>
  <si>
    <t>-7.070910,112.830764</t>
  </si>
  <si>
    <t>-7.016594,112.756781</t>
  </si>
  <si>
    <t>-7.5810160,112.159620</t>
  </si>
  <si>
    <t>-7.516148,112.342018</t>
  </si>
  <si>
    <t>-7.610357,112.239465</t>
  </si>
  <si>
    <t>-7.693216,112.271448</t>
  </si>
  <si>
    <t>-7.5641736964,112.3403239972</t>
  </si>
  <si>
    <t>-7.455065,112.227269</t>
  </si>
  <si>
    <t>-7.590777,112.261887</t>
  </si>
  <si>
    <t>-7.54552875020,112.2305066972</t>
  </si>
  <si>
    <t>-7.558146342058,112.2350084731</t>
  </si>
  <si>
    <t>-7.529417,112.232079</t>
  </si>
  <si>
    <t>-0.074546,109.358642</t>
  </si>
  <si>
    <t>-0.054188,109.312797</t>
  </si>
  <si>
    <t>-0.0574635300874,109.323353237</t>
  </si>
  <si>
    <t>-0.06054951614419,109.17519941</t>
  </si>
  <si>
    <t>-0.489208,109.384964</t>
  </si>
  <si>
    <t>-0.0053195,109.2641611</t>
  </si>
  <si>
    <t>-0.027270,109.327622</t>
  </si>
  <si>
    <t>-0.061841185953,109.35704436</t>
  </si>
  <si>
    <t>-0.042651,109.281755</t>
  </si>
  <si>
    <t>-0.019186,109.306908</t>
  </si>
  <si>
    <t>-0.011383,109.3135963</t>
  </si>
  <si>
    <t>-0.040732,109.313060</t>
  </si>
  <si>
    <t>0.346061,108.963017</t>
  </si>
  <si>
    <t>0.3618142,109.1658714</t>
  </si>
  <si>
    <t>0.279319,109.069637</t>
  </si>
  <si>
    <t>1.178825,108.9755959</t>
  </si>
  <si>
    <t>0.905416,109.003632</t>
  </si>
  <si>
    <t>1.469075,109.216983</t>
  </si>
  <si>
    <t>0.8166795,109.4898899</t>
  </si>
  <si>
    <t>0.911106,108.976684</t>
  </si>
  <si>
    <t>1.3658744,109.3189608</t>
  </si>
  <si>
    <t>0.205865,110.435406</t>
  </si>
  <si>
    <t>0.000677,111.010239</t>
  </si>
  <si>
    <t>-0.333735,111.731216</t>
  </si>
  <si>
    <t>-1.5347415,110.5659767</t>
  </si>
  <si>
    <t>-2.314963,110.814386</t>
  </si>
  <si>
    <t>-1.814634,109.970924</t>
  </si>
  <si>
    <t>-1.838190,109.967724</t>
  </si>
  <si>
    <t>-1.241016,110.528605</t>
  </si>
  <si>
    <t>-1.234040,109.950639</t>
  </si>
  <si>
    <t>-1.865835,109.976103</t>
  </si>
  <si>
    <t>-0.112236946821,109.408782958</t>
  </si>
  <si>
    <t>-0.0682131436395,109.387841737</t>
  </si>
  <si>
    <t>-0.0344383147102,109.360343897</t>
  </si>
  <si>
    <t>-0.0864073013811,109.390808366</t>
  </si>
  <si>
    <t>-0.149181112647,109.41229248</t>
  </si>
  <si>
    <t>-.0074847,109.363715</t>
  </si>
  <si>
    <t>-3.007975,114.396885</t>
  </si>
  <si>
    <t>-3.14978751902,114.5031989788</t>
  </si>
  <si>
    <t>-2.982153,114.758506</t>
  </si>
  <si>
    <t>-3.336305,114.607736</t>
  </si>
  <si>
    <t>-3.304572,114.602219</t>
  </si>
  <si>
    <t>-3.270691,114.601005</t>
  </si>
  <si>
    <t>-3.320043,114.584416</t>
  </si>
  <si>
    <t>-3.406097,114.667212</t>
  </si>
  <si>
    <t>-3.28739,114.5845128</t>
  </si>
  <si>
    <t>-3.3459122,114.6227675</t>
  </si>
  <si>
    <t>-2.5411941,112.9490547</t>
  </si>
  <si>
    <t>-2.0248205,112.7992467</t>
  </si>
  <si>
    <t>-2.545673,112.499044</t>
  </si>
  <si>
    <t>-1.8124987,112.6164357</t>
  </si>
  <si>
    <t>-2.515720,112.95101</t>
  </si>
  <si>
    <t>-3.381522,112.553062</t>
  </si>
  <si>
    <t>-2.552880,112.96097</t>
  </si>
  <si>
    <t>-2.0492908,112.9803223</t>
  </si>
  <si>
    <t>-2.3456114,112.3227757</t>
  </si>
  <si>
    <t>-2.8411311,112.9677854</t>
  </si>
  <si>
    <t>-2.408902,112.459350</t>
  </si>
  <si>
    <t>-3.460806729670,114.7948241395</t>
  </si>
  <si>
    <t>-3.772954,114.772980</t>
  </si>
  <si>
    <t>-3.249307,115.042961</t>
  </si>
  <si>
    <t>-3.444094,114.830455</t>
  </si>
  <si>
    <t>3°33'54.6"S 114°44'07.9"E</t>
  </si>
  <si>
    <t>-3.442832,114.726546</t>
  </si>
  <si>
    <t>-3.434452,114.814436</t>
  </si>
  <si>
    <t>-3.4319331,114.8613173</t>
  </si>
  <si>
    <t>-3.463713,114.850148</t>
  </si>
  <si>
    <t>-3.4230836,114.8379865</t>
  </si>
  <si>
    <t>-3.805315639962,114.7880228668</t>
  </si>
  <si>
    <t>-2.223271,113.901481</t>
  </si>
  <si>
    <t>-2.2899145,113.918435</t>
  </si>
  <si>
    <t>-2.189761,113.891404</t>
  </si>
  <si>
    <t>-2.752943,114.258691</t>
  </si>
  <si>
    <t>-2.20894098,113.92557995</t>
  </si>
  <si>
    <t>-1.104107,113.861187</t>
  </si>
  <si>
    <t>-2.2279906,113.9343457</t>
  </si>
  <si>
    <t>-1.447724937658,113.092700426</t>
  </si>
  <si>
    <t>-2.1821393966674805,111.457260</t>
  </si>
  <si>
    <t>-2.5792977809906006,111.735671</t>
  </si>
  <si>
    <t>-2.1550710,112.084334</t>
  </si>
  <si>
    <t>-2.709771,111.171997</t>
  </si>
  <si>
    <t>-2.181171,111.466554</t>
  </si>
  <si>
    <t>-2.7109940,111.6464790</t>
  </si>
  <si>
    <t>-2.47178315942678,111.7753503</t>
  </si>
  <si>
    <t>-2.301046,111.183261</t>
  </si>
  <si>
    <t>-2.070330,111.635162</t>
  </si>
  <si>
    <t>-2.441190,111.336727</t>
  </si>
  <si>
    <t>-2.4621360301971436,111.923828</t>
  </si>
  <si>
    <t>-2.683810234069824,111.6306686</t>
  </si>
  <si>
    <t>-3.64831026916,115.7578225711</t>
  </si>
  <si>
    <t>-3.50844274493,115.6941900134</t>
  </si>
  <si>
    <t>-3.398870125844,115.983200742</t>
  </si>
  <si>
    <t>-3.2408270233554,116.2297778</t>
  </si>
  <si>
    <t>-3.425572,116.005083</t>
  </si>
  <si>
    <t>-3.73848552914,115.4880305174</t>
  </si>
  <si>
    <t>-2.340454820399,116.0101689510</t>
  </si>
  <si>
    <t>-2.285418,115.295426</t>
  </si>
  <si>
    <t>-2.330846,115.462966</t>
  </si>
  <si>
    <t>-1.793664,115.149716</t>
  </si>
  <si>
    <t>-2.927306,115.166398</t>
  </si>
  <si>
    <t>-2.112568,115.167310</t>
  </si>
  <si>
    <t>-2.589819,115.373344</t>
  </si>
  <si>
    <t>-2.779550,115.262607</t>
  </si>
  <si>
    <t>-0.651083,114.571002</t>
  </si>
  <si>
    <t>-2.171658,115.384680</t>
  </si>
  <si>
    <t>-1.724041,114.832829</t>
  </si>
  <si>
    <t>-0.5696237540789949,117.25864</t>
  </si>
  <si>
    <t>-0.48872945814995283,117.1212</t>
  </si>
  <si>
    <t>-0.532737,117.090936</t>
  </si>
  <si>
    <t>-0.481940,117.148629</t>
  </si>
  <si>
    <t>-0.438540,117.151882</t>
  </si>
  <si>
    <t>-0.478249,117.156842</t>
  </si>
  <si>
    <t>-0.570599,117.087219</t>
  </si>
  <si>
    <t>-0.487958,117.165243</t>
  </si>
  <si>
    <t>-1.1827623,116.8847262</t>
  </si>
  <si>
    <t>-1.2389512,116.8255455</t>
  </si>
  <si>
    <t>-1.247677,116.840700</t>
  </si>
  <si>
    <t>-1.2780420,116.8252538</t>
  </si>
  <si>
    <t>-1.242139,116.885083</t>
  </si>
  <si>
    <t>-1.216750,116.853944</t>
  </si>
  <si>
    <t>-1.257722,116.909889</t>
  </si>
  <si>
    <t>-1.236417,116.839778</t>
  </si>
  <si>
    <t>-1.268528,116.856722</t>
  </si>
  <si>
    <t>-1.223056,116.964556</t>
  </si>
  <si>
    <t>-0.254039,116.597692</t>
  </si>
  <si>
    <t>-0.590747,117.064428</t>
  </si>
  <si>
    <t>-0.2400053,115.681273</t>
  </si>
  <si>
    <t>-0.4185915,116.9804043</t>
  </si>
  <si>
    <t>-0.1652356732404,116.968847566</t>
  </si>
  <si>
    <t>-0.451306,116.998349</t>
  </si>
  <si>
    <t>-0.3660135057522,117.112272737</t>
  </si>
  <si>
    <t>-0.2326029,115.7989615</t>
  </si>
  <si>
    <t>-0.3808131409390,116.543197828</t>
  </si>
  <si>
    <t>4.08409967297,117.714488128</t>
  </si>
  <si>
    <t>3.376196,117.550397</t>
  </si>
  <si>
    <t>3.296890,117.584786</t>
  </si>
  <si>
    <t>-1.507759,116.447720</t>
  </si>
  <si>
    <t>-1.831258,115.928667</t>
  </si>
  <si>
    <t>-1.90452743317,116.1983816396</t>
  </si>
  <si>
    <t>-.9109777,116.7812622</t>
  </si>
  <si>
    <t>-1.899250,116.192167</t>
  </si>
  <si>
    <t>-2.227892,116.074335</t>
  </si>
  <si>
    <t>2.165418,117.4594777</t>
  </si>
  <si>
    <t>0.119309,117.495014</t>
  </si>
  <si>
    <t>0.754094,117.569076</t>
  </si>
  <si>
    <t>0.1379826692025,117.4656319972</t>
  </si>
  <si>
    <t>1.070948,116.881984</t>
  </si>
  <si>
    <t>0.502387932317,117.5395362683</t>
  </si>
  <si>
    <t>1.092286,116.918286</t>
  </si>
  <si>
    <t>-2.559770,140.711638</t>
  </si>
  <si>
    <t>-2.5687374,140.524315</t>
  </si>
  <si>
    <t>-8.4976277,140.403884</t>
  </si>
  <si>
    <t>-2.5667758492407593,140.52038</t>
  </si>
  <si>
    <t>-2.788797,140.625365</t>
  </si>
  <si>
    <t>-2.565412,140.505478</t>
  </si>
  <si>
    <t>-2.541733,140.703031</t>
  </si>
  <si>
    <t>-8.502878,140.388367</t>
  </si>
  <si>
    <t>-2.616029,140.680031</t>
  </si>
  <si>
    <t>-2.6470639,140.803167617</t>
  </si>
  <si>
    <t>-2.6136018,140.6688658</t>
  </si>
  <si>
    <t>-8.520083,140.410592</t>
  </si>
  <si>
    <t>-2.901593,140.749172</t>
  </si>
  <si>
    <t>-0.9574509,131.3253242</t>
  </si>
  <si>
    <t>-0.887681,131.301132</t>
  </si>
  <si>
    <t>-0.880984784227,133.8359088395</t>
  </si>
  <si>
    <t>-0.844091927396,134.0542948711</t>
  </si>
  <si>
    <t>-0.877203029492,131.298938157</t>
  </si>
  <si>
    <t>-0.899144291021,131.3293663827</t>
  </si>
  <si>
    <t>-4.5736782,136.883052</t>
  </si>
  <si>
    <t>-4.516087,136.8502183</t>
  </si>
  <si>
    <t>-4.54504725704,136.895341797</t>
  </si>
  <si>
    <t>-4.56653738942,136.876490223</t>
  </si>
  <si>
    <t>-5.405264069239,105.2505573244</t>
  </si>
  <si>
    <t>-5.3122757824,105.1974573972</t>
  </si>
  <si>
    <t>-5.364833,105.264889</t>
  </si>
  <si>
    <t>-5.4763711,105.3227347</t>
  </si>
  <si>
    <t>-5.390357,105.21072</t>
  </si>
  <si>
    <t>-5.4065917,105.2694675</t>
  </si>
  <si>
    <t>-5.385913,105.267671</t>
  </si>
  <si>
    <t>-5.323789,105.28984</t>
  </si>
  <si>
    <t>-5.295133,105.192112</t>
  </si>
  <si>
    <t>-4.843874,105.320627</t>
  </si>
  <si>
    <t>-4.922944,105.2134</t>
  </si>
  <si>
    <t>-5.040180,105.275475</t>
  </si>
  <si>
    <t>-4.63134268943,105.1606057355</t>
  </si>
  <si>
    <t>-4.845395,105.447357</t>
  </si>
  <si>
    <t>-4.945737,105.162721</t>
  </si>
  <si>
    <t>-4.636908,105.074140</t>
  </si>
  <si>
    <t>-4.9183823561158695,105.36227</t>
  </si>
  <si>
    <t>-4.759871604231574,105.534378</t>
  </si>
  <si>
    <t>-4.565934,105.814889</t>
  </si>
  <si>
    <t>-2.858194,108.286747</t>
  </si>
  <si>
    <t>-3.004436,106.468967</t>
  </si>
  <si>
    <t>-2.483207,106.398177</t>
  </si>
  <si>
    <t>-2.13748521191,106.1049290000</t>
  </si>
  <si>
    <t>-2.748073878826,107.6537454576</t>
  </si>
  <si>
    <t>-2.134730,106.120278</t>
  </si>
  <si>
    <t>-5.49333726571,104.6228515803</t>
  </si>
  <si>
    <t>-5.414254,104.938865</t>
  </si>
  <si>
    <t>5°22'27.6"S 105°07'46.1"E</t>
  </si>
  <si>
    <t>-5.139015067859,105.0369265260</t>
  </si>
  <si>
    <t>-5.370479,105.056378</t>
  </si>
  <si>
    <t>-5.297079,104.984499</t>
  </si>
  <si>
    <t>-5.427674,104.725755</t>
  </si>
  <si>
    <t>-5.17713448227,105.1169320395</t>
  </si>
  <si>
    <t>-5.35591659725,104.9632117395</t>
  </si>
  <si>
    <t>-5.22730806982,104.9582564683</t>
  </si>
  <si>
    <t>-5.309018,105.743787</t>
  </si>
  <si>
    <t>-5.181066,105.314973</t>
  </si>
  <si>
    <t>-5.1307651,105.4354493</t>
  </si>
  <si>
    <t>-5.520071,105.785910</t>
  </si>
  <si>
    <t>-5.137554,105.246870</t>
  </si>
  <si>
    <t>-5.1160982,105.6764787</t>
  </si>
  <si>
    <t>-5.684452,105.782934</t>
  </si>
  <si>
    <t>-5.4675093,105.3149014</t>
  </si>
  <si>
    <t>-5.543633,105.581424</t>
  </si>
  <si>
    <t>-5.643111,105.681750</t>
  </si>
  <si>
    <t>-5.730765,105.593521</t>
  </si>
  <si>
    <t>-4.60100127973,104.5412400962</t>
  </si>
  <si>
    <t>-4.58398788105,104.8735416818</t>
  </si>
  <si>
    <t>-4.778184321975212,104.849472</t>
  </si>
  <si>
    <t>-4.834637,104.987206</t>
  </si>
  <si>
    <t>-4.840985,104.887316</t>
  </si>
  <si>
    <t>-4.890012,104.551406</t>
  </si>
  <si>
    <t>-5.045322,104.400123</t>
  </si>
  <si>
    <t>-3.9913342,105.336095</t>
  </si>
  <si>
    <t>-4.244242852494194,105.0696908</t>
  </si>
  <si>
    <t>-4.278996,105.414728</t>
  </si>
  <si>
    <t>-4.021723,105.24749</t>
  </si>
  <si>
    <t>-1.647136,105.788829</t>
  </si>
  <si>
    <t>3.9435559,108.390122</t>
  </si>
  <si>
    <t>1.1162728,104.0582308</t>
  </si>
  <si>
    <t>1.158455,104.027587</t>
  </si>
  <si>
    <t>1.1074627,103.9692828</t>
  </si>
  <si>
    <t>1.1293653,104.0959923</t>
  </si>
  <si>
    <t>5.475403,95.389914</t>
  </si>
  <si>
    <t>5.896142,95.329231</t>
  </si>
  <si>
    <t>5.555680,95.359594</t>
  </si>
  <si>
    <t>5.255606,95.945258</t>
  </si>
  <si>
    <t>5.379419,95.958082</t>
  </si>
  <si>
    <t>5.5508331,95.3306488</t>
  </si>
  <si>
    <t>5.233884,96.2492168</t>
  </si>
  <si>
    <t>5.0427588817291005,97.6247323</t>
  </si>
  <si>
    <t>5.119722,97.365694</t>
  </si>
  <si>
    <t>4.946333,97.775306</t>
  </si>
  <si>
    <t>4.922511,97.593043</t>
  </si>
  <si>
    <t>4.255523,98.061811</t>
  </si>
  <si>
    <t>4.8088028,97.8957382</t>
  </si>
  <si>
    <t>4.4690038,97.9716752</t>
  </si>
  <si>
    <t>0.9162143,104.4971457</t>
  </si>
  <si>
    <t>1.0361565351486206,103.9785461</t>
  </si>
  <si>
    <t>1.030721,104.061200</t>
  </si>
  <si>
    <t>1.0358365,103.9568245</t>
  </si>
  <si>
    <t>1.0487862,103.9361074</t>
  </si>
  <si>
    <t>5.176159,97.146911</t>
  </si>
  <si>
    <t>4.729226,96.863208</t>
  </si>
  <si>
    <t>5.17633,97.146204</t>
  </si>
  <si>
    <t>3.997286,97.334743</t>
  </si>
  <si>
    <t>4.620629,96.724011</t>
  </si>
  <si>
    <t>4.639037,96.851576</t>
  </si>
  <si>
    <t>4.448238,95.812874</t>
  </si>
  <si>
    <t>3.994089,96.518287</t>
  </si>
  <si>
    <t>4.632113,95.590212</t>
  </si>
  <si>
    <t>3.7375935,96.8348897</t>
  </si>
  <si>
    <t>4.3850091,96.0518279</t>
  </si>
  <si>
    <t>2.638388,98.010040</t>
  </si>
  <si>
    <t>2.3836721,97.9580778</t>
  </si>
  <si>
    <t>3.2562609,97.1807235</t>
  </si>
  <si>
    <t>2.893304,97.651111</t>
  </si>
  <si>
    <t>3.496410,97.807984</t>
  </si>
  <si>
    <t>3.351822,97.920703</t>
  </si>
  <si>
    <t>-8.564971,116.076230</t>
  </si>
  <si>
    <t>-8.576119,116.110077</t>
  </si>
  <si>
    <t>-8.599554,116.100294</t>
  </si>
  <si>
    <t>-8.593065,116.205997</t>
  </si>
  <si>
    <t>-8.5432975,116.107366</t>
  </si>
  <si>
    <t>-8.315579,116.196696</t>
  </si>
  <si>
    <t>-8.587714949778086,116.1364482</t>
  </si>
  <si>
    <t>-8.5941929361894,116.109170169</t>
  </si>
  <si>
    <t>-8.639794,116.414865</t>
  </si>
  <si>
    <t>-8.574260,116.520389</t>
  </si>
  <si>
    <t>-8.700399,116.459071</t>
  </si>
  <si>
    <t>-8.569385,116.563783</t>
  </si>
  <si>
    <t>-8.634156,116.516968</t>
  </si>
  <si>
    <t>-8.663103,116.490753</t>
  </si>
  <si>
    <t>-8.5655833,116.6248554</t>
  </si>
  <si>
    <t>-8.6388318,116.3975402</t>
  </si>
  <si>
    <t>-8.7734956,116.4770783</t>
  </si>
  <si>
    <t>-8.624211,116.479245</t>
  </si>
  <si>
    <t>-8.649667,116.527479</t>
  </si>
  <si>
    <t>-8.682195,116.330126</t>
  </si>
  <si>
    <t>-8.7415842,116.2426742</t>
  </si>
  <si>
    <t>-8.731016,116.313322</t>
  </si>
  <si>
    <t>-8.6568052,116.2036863</t>
  </si>
  <si>
    <t>-8.6157316,116.3133194</t>
  </si>
  <si>
    <t>-8.808752,116.293667</t>
  </si>
  <si>
    <t>-8.6337836,116.3730957</t>
  </si>
  <si>
    <t>-8.636150,116.144032</t>
  </si>
  <si>
    <t>-8.724704,116.075673</t>
  </si>
  <si>
    <t>-8.680560,116.120111</t>
  </si>
  <si>
    <t>8°39'23.0"S 116°07'49.2"E</t>
  </si>
  <si>
    <t>-8.621615,116.150513</t>
  </si>
  <si>
    <t>-8.6215,116.1137</t>
  </si>
  <si>
    <t>-8.797372,117.780090</t>
  </si>
  <si>
    <t>-8.5201765,116.9877973</t>
  </si>
  <si>
    <t>8°54'53.4"S 116°45'02.4"E</t>
  </si>
  <si>
    <t>-8.50181870732,118.6240885212</t>
  </si>
  <si>
    <t>-8.52018321808,118.3184165051</t>
  </si>
  <si>
    <t>-8.46550693723,118.7557350144</t>
  </si>
  <si>
    <t>-8.5567213565,118.6962123947</t>
  </si>
  <si>
    <t>-8.53941079173,118.4559638411</t>
  </si>
  <si>
    <t>-10.106595,123.780835</t>
  </si>
  <si>
    <t>-10.184145,123.612459</t>
  </si>
  <si>
    <t>-10.175967,123.555758</t>
  </si>
  <si>
    <t>-10.147205,123.631976</t>
  </si>
  <si>
    <t>-10.1756894,123.5998580</t>
  </si>
  <si>
    <t>-9.569768,124.904467</t>
  </si>
  <si>
    <t>-8.216331,124.527693</t>
  </si>
  <si>
    <t>-8.4890750,119.8961016</t>
  </si>
  <si>
    <t>-8.626317,122.228802</t>
  </si>
  <si>
    <t>-8.7837021,120.9702826</t>
  </si>
  <si>
    <t>-8.6122725,120.4562629</t>
  </si>
  <si>
    <t>-8.838738,121.653190</t>
  </si>
  <si>
    <t>0.6772282835863869,101.588528</t>
  </si>
  <si>
    <t>0.560283,101.446609</t>
  </si>
  <si>
    <t>0.487045,101.520726</t>
  </si>
  <si>
    <t>-0.18060,103.38396</t>
  </si>
  <si>
    <t>0.932430374258,101.237523810</t>
  </si>
  <si>
    <t>1.408220,101.162202</t>
  </si>
  <si>
    <t>1.1830387,101.2644925</t>
  </si>
  <si>
    <t>0.333188,103.300979</t>
  </si>
  <si>
    <t>1.51437,101.35036</t>
  </si>
  <si>
    <t>1.66493302000,101.4563059972</t>
  </si>
  <si>
    <t>1.003997,102.705319</t>
  </si>
  <si>
    <t>1.676335018532,101.4427425395</t>
  </si>
  <si>
    <t>1.359923191530,102.1547659421</t>
  </si>
  <si>
    <t>-0.723225,102.507574</t>
  </si>
  <si>
    <t>-0.968245,102.763370</t>
  </si>
  <si>
    <t>-0.544501,102.413435</t>
  </si>
  <si>
    <t>0.499584832273,100.770528295</t>
  </si>
  <si>
    <t>0.645374,100.874861</t>
  </si>
  <si>
    <t>0.707740,100.537682</t>
  </si>
  <si>
    <t>1.210196218527,100.2713176711</t>
  </si>
  <si>
    <t>0.864320542859,100.295651637</t>
  </si>
  <si>
    <t>-0.443177,103.005562</t>
  </si>
  <si>
    <t>0.293944,103.606963</t>
  </si>
  <si>
    <t>-0.264992,103.186790</t>
  </si>
  <si>
    <t>-0.516883,102.928754</t>
  </si>
  <si>
    <t>-0.319672,103.154471</t>
  </si>
  <si>
    <t>-0.602559,102.896618</t>
  </si>
  <si>
    <t>0.1456728,102.0671761</t>
  </si>
  <si>
    <t>0.392668,101.857366</t>
  </si>
  <si>
    <t>0.3525031012915,101.1060599865</t>
  </si>
  <si>
    <t>0.4269001,101.376458</t>
  </si>
  <si>
    <t>0.482381068763,101.366355412</t>
  </si>
  <si>
    <t>0.463038,101.401804</t>
  </si>
  <si>
    <t>0.334345,101.022192</t>
  </si>
  <si>
    <t>0.418145,101.435229</t>
  </si>
  <si>
    <t>-0.394881,101.349520</t>
  </si>
  <si>
    <t>-0.661008,101.468044</t>
  </si>
  <si>
    <t>-0.5272416,101.5700681</t>
  </si>
  <si>
    <t>-0.4380876,101.7412030</t>
  </si>
  <si>
    <t>-0.520997325475,101.9630399956</t>
  </si>
  <si>
    <t>-0.461307,102.134589</t>
  </si>
  <si>
    <t>1.696205,100.558933</t>
  </si>
  <si>
    <t>1.436149,100.638243</t>
  </si>
  <si>
    <t>1.636510,101.029253</t>
  </si>
  <si>
    <t>2.165360,100.808084</t>
  </si>
  <si>
    <t>1.685836,100.425445</t>
  </si>
  <si>
    <t>-5.160802,119.419876</t>
  </si>
  <si>
    <t>-5.162027,119.443971</t>
  </si>
  <si>
    <t>-5.184189,119.450879</t>
  </si>
  <si>
    <t>-5.180600,119.416365</t>
  </si>
  <si>
    <t>-5.16713,119.479115</t>
  </si>
  <si>
    <t>-5.179103,119.461681</t>
  </si>
  <si>
    <t>-4.1255143246,120.0254281711</t>
  </si>
  <si>
    <t>-3.79172793499,119.6488390711</t>
  </si>
  <si>
    <t>-4.0114796926,119.659686</t>
  </si>
  <si>
    <t>-3.92661797518,119.797764842</t>
  </si>
  <si>
    <t>-4.36435149666,119.8922414711</t>
  </si>
  <si>
    <t>-5.131858,119.500749</t>
  </si>
  <si>
    <t>-5.005212,119.585230</t>
  </si>
  <si>
    <t>-5.063854,119.526525</t>
  </si>
  <si>
    <t>-4.409500,119.621722</t>
  </si>
  <si>
    <t>-5.110490,119.516279</t>
  </si>
  <si>
    <t>-5.138955,119.493311</t>
  </si>
  <si>
    <t>-5.10587450093,119.5108618536</t>
  </si>
  <si>
    <t>-4.058500451521465,121.599533</t>
  </si>
  <si>
    <t>-3.961702,122.520263</t>
  </si>
  <si>
    <t>-4.453500,122.228194</t>
  </si>
  <si>
    <t>-4.037047,122.483850</t>
  </si>
  <si>
    <t>-4.824304,122.723449</t>
  </si>
  <si>
    <t>-5.461693,122.602765</t>
  </si>
  <si>
    <t>-4.000869,122.534352</t>
  </si>
  <si>
    <t>-2.6015719,120.5138629</t>
  </si>
  <si>
    <t>-3.379708,120.367845</t>
  </si>
  <si>
    <t>-2.640538,121.377768</t>
  </si>
  <si>
    <t>-2.524640,120.814344</t>
  </si>
  <si>
    <t>-2.55185661983,120.3430010668</t>
  </si>
  <si>
    <t>-3.006880530536,120.2028332668</t>
  </si>
  <si>
    <t>-1.180626832122,119.3595638134</t>
  </si>
  <si>
    <t>-2.551842,119.061377</t>
  </si>
  <si>
    <t>-3.397057,119.214194</t>
  </si>
  <si>
    <t>-5.202303,119.446889</t>
  </si>
  <si>
    <t>-5.198334,119.446930</t>
  </si>
  <si>
    <t>-5.198892,119.440804</t>
  </si>
  <si>
    <t>-5.414942,119.444562</t>
  </si>
  <si>
    <t>-3.623290,128.257004</t>
  </si>
  <si>
    <t>-3.681406,128.204498</t>
  </si>
  <si>
    <t>-3.694882,128.186446</t>
  </si>
  <si>
    <t>-0.9038183234257993,119.85780</t>
  </si>
  <si>
    <t>-0.886988542022604,119.871280</t>
  </si>
  <si>
    <t>0.900315,119.861086</t>
  </si>
  <si>
    <t>-0.7969428710376802,120.16376</t>
  </si>
  <si>
    <t>1.049487,120.814111</t>
  </si>
  <si>
    <t>1.460256,124.791933</t>
  </si>
  <si>
    <t>1.495640941760,124.8818674423</t>
  </si>
  <si>
    <t>1.509753,124.910602</t>
  </si>
  <si>
    <t>1.484894,124.839394</t>
  </si>
  <si>
    <t>1.465611,124.839807</t>
  </si>
  <si>
    <t>-1.426088,121.118269</t>
  </si>
  <si>
    <t>-2.149445,121.279223</t>
  </si>
  <si>
    <t>0.905028,123.268703</t>
  </si>
  <si>
    <t>1.18364972608,124.5734850530</t>
  </si>
  <si>
    <t>0.728740214913,124.2951252251</t>
  </si>
  <si>
    <t>0.761615294917,124.6141906455</t>
  </si>
  <si>
    <t>-1.283792,122.550919</t>
  </si>
  <si>
    <t>-1.591265,123.502068</t>
  </si>
  <si>
    <t>0.835091,122.161061</t>
  </si>
  <si>
    <t>-0.939636,122.806554</t>
  </si>
  <si>
    <t>0.544425,123.062056</t>
  </si>
  <si>
    <t>0.653405,122.616243</t>
  </si>
  <si>
    <t>0.6531256,122.8571017</t>
  </si>
  <si>
    <t>0.559877,123.065957</t>
  </si>
  <si>
    <t>0.793421,122.873763</t>
  </si>
  <si>
    <t>1.451137,125.202023</t>
  </si>
  <si>
    <t>1.283468,124.877082</t>
  </si>
  <si>
    <t>1.421954,124.985016</t>
  </si>
  <si>
    <t>1.442926,125.159186</t>
  </si>
  <si>
    <t>1.320113,124.842909</t>
  </si>
  <si>
    <t>1.441855,124.965862</t>
  </si>
  <si>
    <t>1.70652999,128.008865</t>
  </si>
  <si>
    <t>0.814878,127.385942</t>
  </si>
  <si>
    <t>0.795493,127.384642</t>
  </si>
  <si>
    <t>-2.274937,101.146378</t>
  </si>
  <si>
    <t>-0.9557518,100.402168</t>
  </si>
  <si>
    <t>-1.687136,100.706382</t>
  </si>
  <si>
    <t>-0.899520,100.398738</t>
  </si>
  <si>
    <t>0.422974,100.042100</t>
  </si>
  <si>
    <t>-0.508083339102,100.7790013779</t>
  </si>
  <si>
    <t>-0.321128,100.3852771</t>
  </si>
  <si>
    <t>-0.2224087,100.6358203</t>
  </si>
  <si>
    <t>-0.060539,99.919426</t>
  </si>
  <si>
    <t>0.2769723,99.549523</t>
  </si>
  <si>
    <t>0.0847137,99.8230315</t>
  </si>
  <si>
    <t>-0.200343,100.019151</t>
  </si>
  <si>
    <t>-0.898189,100.370555</t>
  </si>
  <si>
    <t>-0.735261,100.313215</t>
  </si>
  <si>
    <t>-0.625657,100.121109</t>
  </si>
  <si>
    <t>-0.817471469458,100.3228078668</t>
  </si>
  <si>
    <t>-0.989244,101.557396</t>
  </si>
  <si>
    <t>-1.5548429,101.2413648</t>
  </si>
  <si>
    <t>-1.068856,100.785480</t>
  </si>
  <si>
    <t>-1.289531,101.676103</t>
  </si>
  <si>
    <t>-2.989179,104.755862</t>
  </si>
  <si>
    <t>-2.970413,104.784328</t>
  </si>
  <si>
    <t>-2.949675,104.768217</t>
  </si>
  <si>
    <t>-2.980935,104.767570</t>
  </si>
  <si>
    <t>-2.929319,104.788332</t>
  </si>
  <si>
    <t>-3.001464,104.741781</t>
  </si>
  <si>
    <t>-3.843950,102.319098</t>
  </si>
  <si>
    <t>-3.81529794356,102.2970275972</t>
  </si>
  <si>
    <t>-3.798928,102.265368</t>
  </si>
  <si>
    <t>-4.4640466708,102.909219</t>
  </si>
  <si>
    <t>-2.886006,104.390843</t>
  </si>
  <si>
    <t>-2.875717,103.841251</t>
  </si>
  <si>
    <t>-2.595230,104.110940</t>
  </si>
  <si>
    <t>-4.018653,104.729508</t>
  </si>
  <si>
    <t>-4.304749,104.340095</t>
  </si>
  <si>
    <t>-3.871066,104.380543</t>
  </si>
  <si>
    <t>-4.144326,104.307499</t>
  </si>
  <si>
    <t>-3.867316,104.884762</t>
  </si>
  <si>
    <t>-4.124882,104.174225</t>
  </si>
  <si>
    <t>-4.538301,104.070913</t>
  </si>
  <si>
    <t>-3.5924426,104.8142786</t>
  </si>
  <si>
    <t>-3.333445,104.774604</t>
  </si>
  <si>
    <t>-3.236305,104.438046</t>
  </si>
  <si>
    <t>-3.757775611724,103.8076332683</t>
  </si>
  <si>
    <t>-3.78458842650,103.539353907</t>
  </si>
  <si>
    <t>-3.65534439564,103.7717320668</t>
  </si>
  <si>
    <t>-3.1273877,102.2101326</t>
  </si>
  <si>
    <t>-3.192105,102.946193</t>
  </si>
  <si>
    <t>-3.49377333746,102.5190915954</t>
  </si>
  <si>
    <t>-3.280317996746,102.890995542</t>
  </si>
  <si>
    <t>-3.248158,101.649762</t>
  </si>
  <si>
    <t>-2.4280226452230647, 101.16632412856873</t>
  </si>
  <si>
    <t>-2.555138,101.101859</t>
  </si>
  <si>
    <t>-2.991000,101.491806</t>
  </si>
  <si>
    <t>-2.969027,104.872918</t>
  </si>
  <si>
    <t>-3.0023674,104.8169201</t>
  </si>
  <si>
    <t>-3.01505724716,104.7551754107</t>
  </si>
  <si>
    <t>-2.913403,104.674703</t>
  </si>
  <si>
    <t>-2.928331,104.703278</t>
  </si>
  <si>
    <t>-2.896722,104.725798</t>
  </si>
  <si>
    <t>3.54862892513,98.6279008836</t>
  </si>
  <si>
    <t>3.5079,98.61412</t>
  </si>
  <si>
    <t>3.60120182620,98.6421416091</t>
  </si>
  <si>
    <t>3.598262,98.697265</t>
  </si>
  <si>
    <t>3.525841,98.632765</t>
  </si>
  <si>
    <t>3.575051,98.610894</t>
  </si>
  <si>
    <t>3.609071,98.608589</t>
  </si>
  <si>
    <t>3.546481,98.658914</t>
  </si>
  <si>
    <t>3.61358046251,98.6911010683</t>
  </si>
  <si>
    <t>3.599399,98.555712</t>
  </si>
  <si>
    <t>3.541670,98.603914</t>
  </si>
  <si>
    <t>3.900642,98.425140</t>
  </si>
  <si>
    <t>3.610687,98.494446</t>
  </si>
  <si>
    <t>3.7505257,98.4601669</t>
  </si>
  <si>
    <t>3.606616569386,98.526614121</t>
  </si>
  <si>
    <t>3.604134870744,98.4549902699</t>
  </si>
  <si>
    <t>3.537159827009,98.7821669379</t>
  </si>
  <si>
    <t>3.605346,98.807334</t>
  </si>
  <si>
    <t>3.519622,98.791441</t>
  </si>
  <si>
    <t>3.567327827504,98.9606306668</t>
  </si>
  <si>
    <t>3.320432,99.155784</t>
  </si>
  <si>
    <t>3.572905,98.868874</t>
  </si>
  <si>
    <t>3.483024549427,99.1394240666</t>
  </si>
  <si>
    <t>3.072975998075,98.2414765865</t>
  </si>
  <si>
    <t>2.75178600400,98.3096281711</t>
  </si>
  <si>
    <t>3.098713,98.491295</t>
  </si>
  <si>
    <t>3.175710,98.511009</t>
  </si>
  <si>
    <t>3.653983040369,98.6718134209</t>
  </si>
  <si>
    <t>3.706852,98.65987</t>
  </si>
  <si>
    <t>3.674866,98.656097</t>
  </si>
  <si>
    <t>3.772054433822632,98.681495666</t>
  </si>
  <si>
    <t>3.66935682296,98.6790466308</t>
  </si>
  <si>
    <t>3.670101006908,98.6557936379</t>
  </si>
  <si>
    <t>3.675082185171684,98.65617193</t>
  </si>
  <si>
    <t>3.538331535103,98.6862224379</t>
  </si>
  <si>
    <t>3.594613997104,98.7543098733</t>
  </si>
  <si>
    <t>3.5966,98.7454</t>
  </si>
  <si>
    <t>3.620625,98.733490</t>
  </si>
  <si>
    <t>3.523430,98.676842</t>
  </si>
  <si>
    <t>3.581841,98.708439</t>
  </si>
  <si>
    <t>3.608846,98.796278</t>
  </si>
  <si>
    <t>3.614058,98.691291</t>
  </si>
  <si>
    <t>3.52696474658,98.7192863309</t>
  </si>
  <si>
    <t>3.568447323664,98.7220625021</t>
  </si>
  <si>
    <t>2.886136073238,99.1642656941</t>
  </si>
  <si>
    <t>2.960436,99.065325</t>
  </si>
  <si>
    <t>3.1608611,99.3269722</t>
  </si>
  <si>
    <t>3.026292,99.083636</t>
  </si>
  <si>
    <t>2.949470,99.060524</t>
  </si>
  <si>
    <t>2.860486,98.918881</t>
  </si>
  <si>
    <t>2.083218,99.851922</t>
  </si>
  <si>
    <t>1.788342,100.198879</t>
  </si>
  <si>
    <t>2.56700544,99.6508272</t>
  </si>
  <si>
    <t>1.720464,99.928552</t>
  </si>
  <si>
    <t>2.298288,99.743181</t>
  </si>
  <si>
    <t>1.9448711,100.246856</t>
  </si>
  <si>
    <t>2.263450,99.830027</t>
  </si>
  <si>
    <t>2.31795207891,100.094284595</t>
  </si>
  <si>
    <t>2.058400,99.951010</t>
  </si>
  <si>
    <t>1.895316,100.074416</t>
  </si>
  <si>
    <t>2.963118,99.795727</t>
  </si>
  <si>
    <t>2.926600,99.698397</t>
  </si>
  <si>
    <t>2.98176078,99.62668317</t>
  </si>
  <si>
    <t>2.98076064058,99.6158019379</t>
  </si>
  <si>
    <t>3.285424,99.368764</t>
  </si>
  <si>
    <t>2.722468123625,99.6089090091</t>
  </si>
  <si>
    <t>2.338251917734308,99.08126707</t>
  </si>
  <si>
    <t>2.6277222,98.6938101</t>
  </si>
  <si>
    <t>2.2640661,98.7610333</t>
  </si>
  <si>
    <t>1.734413,98.784370</t>
  </si>
  <si>
    <t>2.150226143,98.25895074</t>
  </si>
  <si>
    <t>1.6878658,98.8187812</t>
  </si>
  <si>
    <t>2.1981857,98.9708221</t>
  </si>
  <si>
    <t>2.0135054,98.9805707</t>
  </si>
  <si>
    <t>1.2872376,97.6176879</t>
  </si>
  <si>
    <t>1.380610,99.274265</t>
  </si>
  <si>
    <t>0.868021,99.562269</t>
  </si>
  <si>
    <t>1.515495,99.628176</t>
  </si>
  <si>
    <t>0.556296,99.113726</t>
  </si>
  <si>
    <t>1.050376,99.740860</t>
  </si>
  <si>
    <t>1.476274,99.067700</t>
  </si>
  <si>
    <t>-6.289736,106.639110</t>
  </si>
  <si>
    <t>-6.560461,106.766653</t>
  </si>
  <si>
    <t>-6.119310,106.159387</t>
  </si>
  <si>
    <t>-6.322824,107.338898</t>
  </si>
  <si>
    <t>3.548563,98.658688</t>
  </si>
  <si>
    <t>-2.9461739,104.731965</t>
  </si>
  <si>
    <t>-5.429617,105.271640</t>
  </si>
  <si>
    <t>2.98177382199743,99.6159768104</t>
  </si>
  <si>
    <t>5.1762608,97.1468165</t>
  </si>
  <si>
    <t>-1.6090767,103.6151097</t>
  </si>
  <si>
    <t>0.515897,101.419363</t>
  </si>
  <si>
    <t>1.122454178140,104.0573339379</t>
  </si>
  <si>
    <t>-3.791748,102.254939</t>
  </si>
  <si>
    <t>-6.917216,107.575615</t>
  </si>
  <si>
    <t>-6.739488778706,108.5432596846</t>
  </si>
  <si>
    <t>-7.789140,110.353815</t>
  </si>
  <si>
    <t>-6.859621,109.154978</t>
  </si>
  <si>
    <t>-3.4463611,114.809137</t>
  </si>
  <si>
    <t>-5.181129,119.465923</t>
  </si>
  <si>
    <t>1.459736,124.822434</t>
  </si>
  <si>
    <t>-0.896812402344,119.8768674954</t>
  </si>
  <si>
    <t>-3.975860,122.524420</t>
  </si>
  <si>
    <t>-8.6359363,115.2192584</t>
  </si>
  <si>
    <t>-8.587563,116.136501</t>
  </si>
  <si>
    <t>-7.3284083,112.7401556</t>
  </si>
  <si>
    <t>-7.950662,112.639591</t>
  </si>
  <si>
    <t>-7.484835,112.431340</t>
  </si>
  <si>
    <t>-8.1778266,113.67178</t>
  </si>
  <si>
    <t>-7.796684,112.009444</t>
  </si>
  <si>
    <t>-5.154543,119.438736</t>
  </si>
  <si>
    <t>-6.176000,106.626722</t>
  </si>
  <si>
    <t>-6.103889,106.136722</t>
  </si>
  <si>
    <t>-6.193589838894848,106.889200</t>
  </si>
  <si>
    <t>-6.584790,106.797119</t>
  </si>
  <si>
    <t>-6.258961,106.758820</t>
  </si>
  <si>
    <t>-7.329392,112.752086</t>
  </si>
  <si>
    <t>-6.342694,106.922776</t>
  </si>
  <si>
    <t>-6.3382577,107.337779</t>
  </si>
  <si>
    <t>-6.9162044,107.6184464</t>
  </si>
  <si>
    <t>-8.635596,115.229255</t>
  </si>
  <si>
    <t>-6.998886,110.4558961</t>
  </si>
  <si>
    <t>0.5025081,101.4264583</t>
  </si>
  <si>
    <t>-6.8929009,109.4034516</t>
  </si>
  <si>
    <t>3.595068723796,98.6139498576</t>
  </si>
  <si>
    <t>-7.886655855775,112.6704776653</t>
  </si>
  <si>
    <t>-7.81258555018,112.0102182417</t>
  </si>
  <si>
    <t>-7.69328726887,110.6112695461</t>
  </si>
  <si>
    <t>-5.437425,105.265034</t>
  </si>
  <si>
    <t>-8.59077252540,116.1452011723</t>
  </si>
  <si>
    <t>-2.940265577689737,104.723828</t>
  </si>
  <si>
    <t>-7.465333,112.450646</t>
  </si>
  <si>
    <t>-0.06803139633533979,109.3722</t>
  </si>
  <si>
    <t>-8.6343585,115.2200326</t>
  </si>
  <si>
    <t>-6.950533,107.583711</t>
  </si>
  <si>
    <t>3.589376414895,98.6236025683</t>
  </si>
  <si>
    <t>-6.2348993,106.6475197</t>
  </si>
  <si>
    <t>-6.53421348557548,106.7783808</t>
  </si>
  <si>
    <t>-6.232079,107.025292</t>
  </si>
  <si>
    <t>-6.948319,106.923476</t>
  </si>
  <si>
    <t>-6.133250,106.16149</t>
  </si>
  <si>
    <t>-6.190162,106.6273442</t>
  </si>
  <si>
    <t>-6.211341,106.900916</t>
  </si>
  <si>
    <t>-6.346307,107.342693</t>
  </si>
  <si>
    <t>-6.402817,106.877490</t>
  </si>
  <si>
    <t>-6.335995,106.828179</t>
  </si>
  <si>
    <t>-2.0669499,102.2783137</t>
  </si>
  <si>
    <t>-4.928224,105.217036</t>
  </si>
  <si>
    <t>-2.949332,104.781942</t>
  </si>
  <si>
    <t>-5.364717,105.264823</t>
  </si>
  <si>
    <t>-0.882352,100.3637135</t>
  </si>
  <si>
    <t>-6.742870,108.550094</t>
  </si>
  <si>
    <t>-7.73946087027,110.3648340549</t>
  </si>
  <si>
    <t>-3.4576550,114.7014113</t>
  </si>
  <si>
    <t>-0.006288,109.317490</t>
  </si>
  <si>
    <t>-5.115511,119.432315</t>
  </si>
  <si>
    <t>-8.5963850,116.1464367</t>
  </si>
  <si>
    <t>-7.938541,112.626262</t>
  </si>
  <si>
    <t>-7.32183176171,112.7432364583</t>
  </si>
  <si>
    <t>-7.046586,109.145652</t>
  </si>
  <si>
    <t>-7.414143,109.079118</t>
  </si>
  <si>
    <t>-8.561675759683014, 116.13208828228368</t>
  </si>
  <si>
    <t>-4.122575172227865, 104.1746371380709</t>
  </si>
  <si>
    <t>-6.431734171059537, 106.96526694958405</t>
  </si>
  <si>
    <t>-6.323458892890968, 106.63946717896742</t>
  </si>
  <si>
    <t>-7.106467915252116, 110.28887282780329</t>
  </si>
  <si>
    <t>-7.375382330731577, 111.15019441569264</t>
  </si>
  <si>
    <t>5.520227817908103, 95.29918039575031</t>
  </si>
  <si>
    <t>5.624657929259276, 95.40795423992851</t>
  </si>
  <si>
    <t>1.0488630772521046, 103.97378540000001</t>
  </si>
  <si>
    <t>3.0698152730744037, 99.27230288457235</t>
  </si>
  <si>
    <t>0.46247670695228665, 99.23163229165765</t>
  </si>
  <si>
    <t>-6.567738989097863, 107.76767678082803</t>
  </si>
  <si>
    <t>-6.709352898625991, 108.56215520664102</t>
  </si>
  <si>
    <t>-0.862988385257681, 102.65272622702842</t>
  </si>
  <si>
    <t>-2.9584834816613186, 104.95030635407333</t>
  </si>
  <si>
    <t>-7.667058301070901, 112.53910059551072</t>
  </si>
  <si>
    <t>-2.0014344190373654, 113.76002001038373</t>
  </si>
  <si>
    <t>-1.895311565790213, 113.29235671746369</t>
  </si>
  <si>
    <t>-2.922138230118922, 104.5406477548369</t>
  </si>
  <si>
    <t>-8.21856581464879, 124.54584500246722</t>
  </si>
  <si>
    <t>7.814585,110.985851</t>
  </si>
  <si>
    <t>-7.432727,110.228545</t>
  </si>
  <si>
    <t>-6.944696865375325, 107.59540943797568</t>
  </si>
  <si>
    <t>-6.569328075948491, 106.99304970851878</t>
  </si>
  <si>
    <t>-6.434879234442552, 107.06818920981082</t>
  </si>
  <si>
    <t>0.5921729287946511, 123.07450811096005</t>
  </si>
  <si>
    <t>-6.299404290817209, 107.7521963558206</t>
  </si>
  <si>
    <t>-7.130601, 111.768945</t>
  </si>
  <si>
    <t>1.172173668526407, 104.0194712</t>
  </si>
  <si>
    <t xml:space="preserve"> 4.398413, 98.074420</t>
  </si>
  <si>
    <t>4.809521, 97.817916</t>
  </si>
  <si>
    <t>5.246262, 96.915545</t>
  </si>
  <si>
    <t>5.190643042463489, 96.6358435145523</t>
  </si>
  <si>
    <t xml:space="preserve"> 5.117209, 97.167710</t>
  </si>
  <si>
    <t>4.233416, 96.307009</t>
  </si>
  <si>
    <t>.151543007482233, 96.14738450851806</t>
  </si>
  <si>
    <t>2.437894, 97.990166</t>
  </si>
  <si>
    <t>1.5671540842374845, 124.87446586678111</t>
  </si>
  <si>
    <t xml:space="preserve"> -0.049133652194089085, 119.8784414846565</t>
  </si>
  <si>
    <t>0.5919530, 123.0744652</t>
  </si>
  <si>
    <t>1.3897637620097654, 125.05119440000001</t>
  </si>
  <si>
    <t>5.176093, 97.126857</t>
  </si>
  <si>
    <t>-8.681715908666273, 115.23058592418563</t>
  </si>
  <si>
    <t>4.118704448373239, 96.29218928832465</t>
  </si>
  <si>
    <t>4.760517208920401, 96.76111138330215</t>
  </si>
  <si>
    <t>1.508850549641466, 124.84659625292711</t>
  </si>
  <si>
    <t>1.469352544705197, 124.8475495572634</t>
  </si>
  <si>
    <t>-7.427163729708706, 109.24279963111674</t>
  </si>
  <si>
    <t>-6.813459877517476, 110.84453972024001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</si>
</sst>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164" formatCode="&quot;Rp&quot;#,##0;[Red]\-&quot;Rp&quot;#,##0"/>
    <numFmt numFmtId="165" formatCode="_-&quot;Rp&quot;* #,##0_-;\-&quot;Rp&quot;* #,##0_-;_-&quot;Rp&quot;* &quot;-&quot;_-;_-@_-"/>
    <numFmt numFmtId="166" formatCode="_-* #,##0_-;\-* #,##0_-;_-* &quot;-&quot;_-;_-@_-"/>
    <numFmt numFmtId="167" formatCode="_-* #,##0.00_-;\-* #,##0.00_-;_-* &quot;-&quot;??_-;_-@_-"/>
    <numFmt numFmtId="168" formatCode="[$-409]d\-mmm\-yy;@"/>
    <numFmt numFmtId="169" formatCode="&quot;Rp&quot;#,##0"/>
    <numFmt numFmtId="170" formatCode="0;[Red]0"/>
    <numFmt numFmtId="171" formatCode="_(* #,##0_);_(* \(#,##0\);_(* &quot;-&quot;??_);_(@_)"/>
    <numFmt numFmtId="172" formatCode="&quot;Rp&quot;#,##0;[Red]&quot;Rp&quot;#,##0"/>
    <numFmt numFmtId="173" formatCode="#,##0;[Red]#,##0"/>
    <numFmt numFmtId="174" formatCode="[$Rp-421]#,##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0"/>
      <name val="Trebuchet MS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color theme="1"/>
      <name val="Calibri"/>
      <family val="2"/>
      <scheme val="minor"/>
    </font>
    <font>
      <sz val="10"/>
      <name val="Trebuchet MS"/>
      <family val="2"/>
    </font>
    <font>
      <sz val="10"/>
      <color theme="1"/>
      <name val="Calibri"/>
      <family val="2"/>
    </font>
    <font>
      <sz val="10"/>
      <name val="Latha"/>
      <family val="2"/>
    </font>
    <font>
      <sz val="10"/>
      <color indexed="8"/>
      <name val="Calibri"/>
      <family val="2"/>
    </font>
    <font>
      <sz val="12"/>
      <color theme="1"/>
      <name val="Trebuchet MS"/>
      <family val="2"/>
    </font>
    <font>
      <sz val="10"/>
      <color rgb="FF002060"/>
      <name val="Trebuchet MS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rgb="FFFF0000"/>
      <name val="Trebuchet MS"/>
      <family val="2"/>
    </font>
    <font>
      <sz val="10"/>
      <color rgb="FF000000"/>
      <name val="Trebuchet MS"/>
      <family val="2"/>
    </font>
    <font>
      <sz val="10"/>
      <name val="Arial Narrow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Trebuchet MS"/>
      <family val="2"/>
      <charset val="1"/>
    </font>
    <font>
      <sz val="10"/>
      <name val="Calibri"/>
      <family val="2"/>
    </font>
    <font>
      <sz val="10"/>
      <color indexed="8"/>
      <name val="Trebuchet MS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color rgb="FF24242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Roboto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49B9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6">
    <xf numFmtId="0" fontId="0" fillId="0" borderId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6" fillId="0" borderId="0"/>
    <xf numFmtId="0" fontId="1" fillId="0" borderId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8" fillId="0" borderId="0"/>
    <xf numFmtId="0" fontId="28" fillId="0" borderId="0" applyNumberForma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2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2" fillId="2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168" fontId="7" fillId="7" borderId="1" xfId="0" applyNumberFormat="1" applyFont="1" applyFill="1" applyBorder="1" applyAlignment="1">
      <alignment horizontal="center" vertical="center" wrapText="1"/>
    </xf>
    <xf numFmtId="168" fontId="8" fillId="7" borderId="1" xfId="0" applyNumberFormat="1" applyFont="1" applyFill="1" applyBorder="1" applyAlignment="1">
      <alignment horizontal="center" vertical="center" wrapText="1"/>
    </xf>
    <xf numFmtId="169" fontId="8" fillId="7" borderId="1" xfId="1" applyNumberFormat="1" applyFont="1" applyFill="1" applyBorder="1" applyAlignment="1">
      <alignment horizontal="center" vertical="center" wrapText="1"/>
    </xf>
    <xf numFmtId="170" fontId="8" fillId="7" borderId="1" xfId="1" applyNumberFormat="1" applyFont="1" applyFill="1" applyBorder="1" applyAlignment="1">
      <alignment horizontal="center" vertical="center" wrapText="1"/>
    </xf>
    <xf numFmtId="171" fontId="7" fillId="7" borderId="1" xfId="1" applyNumberFormat="1" applyFont="1" applyFill="1" applyBorder="1" applyAlignment="1">
      <alignment horizontal="center" vertical="center" wrapText="1"/>
    </xf>
    <xf numFmtId="1" fontId="7" fillId="7" borderId="1" xfId="1" applyNumberFormat="1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 applyProtection="1">
      <alignment horizontal="left" vertical="center"/>
      <protection locked="0"/>
    </xf>
    <xf numFmtId="172" fontId="9" fillId="0" borderId="1" xfId="0" applyNumberFormat="1" applyFont="1" applyBorder="1" applyAlignment="1" applyProtection="1">
      <alignment horizontal="left" vertical="center"/>
      <protection locked="0"/>
    </xf>
    <xf numFmtId="168" fontId="9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168" fontId="11" fillId="0" borderId="1" xfId="0" applyNumberFormat="1" applyFont="1" applyBorder="1" applyAlignment="1">
      <alignment horizontal="left" vertical="center"/>
    </xf>
    <xf numFmtId="172" fontId="9" fillId="0" borderId="1" xfId="2" applyNumberFormat="1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168" fontId="16" fillId="0" borderId="1" xfId="0" applyNumberFormat="1" applyFont="1" applyBorder="1" applyAlignment="1">
      <alignment horizontal="left" vertical="center"/>
    </xf>
    <xf numFmtId="15" fontId="17" fillId="0" borderId="1" xfId="0" applyNumberFormat="1" applyFont="1" applyBorder="1" applyAlignment="1">
      <alignment horizontal="left" vertical="center"/>
    </xf>
    <xf numFmtId="169" fontId="9" fillId="0" borderId="1" xfId="0" applyNumberFormat="1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left" vertical="center"/>
    </xf>
    <xf numFmtId="15" fontId="12" fillId="0" borderId="1" xfId="0" applyNumberFormat="1" applyFont="1" applyBorder="1" applyAlignment="1">
      <alignment horizontal="left" vertical="center"/>
    </xf>
    <xf numFmtId="164" fontId="18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172" fontId="10" fillId="0" borderId="1" xfId="2" applyNumberFormat="1" applyFont="1" applyFill="1" applyBorder="1" applyAlignment="1">
      <alignment horizontal="left" vertical="center"/>
    </xf>
    <xf numFmtId="15" fontId="14" fillId="0" borderId="1" xfId="0" applyNumberFormat="1" applyFont="1" applyBorder="1" applyAlignment="1">
      <alignment horizontal="left" vertical="center"/>
    </xf>
    <xf numFmtId="168" fontId="19" fillId="0" borderId="1" xfId="0" applyNumberFormat="1" applyFont="1" applyBorder="1" applyAlignment="1">
      <alignment horizontal="left" vertical="center"/>
    </xf>
    <xf numFmtId="165" fontId="0" fillId="0" borderId="1" xfId="2" applyNumberFormat="1" applyFont="1" applyFill="1" applyBorder="1" applyAlignment="1">
      <alignment horizontal="left" vertical="center"/>
    </xf>
    <xf numFmtId="166" fontId="9" fillId="0" borderId="1" xfId="2" applyFont="1" applyFill="1" applyBorder="1" applyAlignment="1">
      <alignment horizontal="left" vertical="center"/>
    </xf>
    <xf numFmtId="169" fontId="10" fillId="0" borderId="1" xfId="2" applyNumberFormat="1" applyFont="1" applyFill="1" applyBorder="1" applyAlignment="1">
      <alignment horizontal="left" vertical="center"/>
    </xf>
    <xf numFmtId="170" fontId="10" fillId="0" borderId="1" xfId="0" applyNumberFormat="1" applyFont="1" applyBorder="1" applyAlignment="1">
      <alignment horizontal="left" vertical="center"/>
    </xf>
    <xf numFmtId="168" fontId="9" fillId="0" borderId="1" xfId="0" applyNumberFormat="1" applyFont="1" applyBorder="1" applyAlignment="1" applyProtection="1">
      <alignment horizontal="left" vertical="center"/>
      <protection locked="0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 vertical="center"/>
    </xf>
    <xf numFmtId="170" fontId="0" fillId="0" borderId="1" xfId="0" applyNumberFormat="1" applyBorder="1" applyAlignment="1">
      <alignment horizontal="left" vertical="center"/>
    </xf>
    <xf numFmtId="15" fontId="22" fillId="0" borderId="1" xfId="0" applyNumberFormat="1" applyFont="1" applyBorder="1" applyAlignment="1">
      <alignment horizontal="left" vertical="center"/>
    </xf>
    <xf numFmtId="168" fontId="10" fillId="0" borderId="1" xfId="0" applyNumberFormat="1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15" fontId="10" fillId="0" borderId="1" xfId="0" applyNumberFormat="1" applyFont="1" applyBorder="1" applyAlignment="1">
      <alignment horizontal="left" vertical="center"/>
    </xf>
    <xf numFmtId="15" fontId="23" fillId="0" borderId="1" xfId="0" applyNumberFormat="1" applyFont="1" applyBorder="1" applyAlignment="1">
      <alignment horizontal="left"/>
    </xf>
    <xf numFmtId="169" fontId="1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170" fontId="9" fillId="0" borderId="1" xfId="0" applyNumberFormat="1" applyFont="1" applyBorder="1" applyAlignment="1">
      <alignment horizontal="left" vertical="center"/>
    </xf>
    <xf numFmtId="15" fontId="25" fillId="0" borderId="1" xfId="0" applyNumberFormat="1" applyFont="1" applyBorder="1" applyAlignment="1">
      <alignment horizontal="left" vertical="center"/>
    </xf>
    <xf numFmtId="0" fontId="9" fillId="0" borderId="1" xfId="4" applyFont="1" applyBorder="1" applyAlignment="1">
      <alignment horizontal="left" vertical="center"/>
    </xf>
    <xf numFmtId="0" fontId="9" fillId="0" borderId="2" xfId="0" applyFont="1" applyBorder="1" applyAlignment="1" applyProtection="1">
      <alignment horizontal="left" vertical="center"/>
      <protection locked="0"/>
    </xf>
    <xf numFmtId="169" fontId="0" fillId="0" borderId="1" xfId="0" applyNumberFormat="1" applyBorder="1" applyAlignment="1">
      <alignment horizontal="left" vertical="center"/>
    </xf>
    <xf numFmtId="165" fontId="10" fillId="0" borderId="1" xfId="2" applyNumberFormat="1" applyFont="1" applyFill="1" applyBorder="1" applyAlignment="1">
      <alignment horizontal="left" vertical="center"/>
    </xf>
    <xf numFmtId="15" fontId="23" fillId="0" borderId="1" xfId="0" applyNumberFormat="1" applyFont="1" applyBorder="1" applyAlignment="1">
      <alignment horizontal="left" vertical="center"/>
    </xf>
    <xf numFmtId="174" fontId="23" fillId="0" borderId="1" xfId="0" applyNumberFormat="1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164" fontId="1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169" fontId="9" fillId="0" borderId="1" xfId="1" applyNumberFormat="1" applyFont="1" applyFill="1" applyBorder="1" applyAlignment="1">
      <alignment horizontal="left" vertical="center"/>
    </xf>
    <xf numFmtId="170" fontId="9" fillId="0" borderId="1" xfId="1" applyNumberFormat="1" applyFont="1" applyFill="1" applyBorder="1" applyAlignment="1">
      <alignment horizontal="left" vertical="center"/>
    </xf>
    <xf numFmtId="172" fontId="9" fillId="0" borderId="1" xfId="0" applyNumberFormat="1" applyFont="1" applyBorder="1" applyAlignment="1">
      <alignment horizontal="left" vertical="center"/>
    </xf>
    <xf numFmtId="15" fontId="9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 applyProtection="1">
      <alignment horizontal="left" vertical="center"/>
      <protection locked="0"/>
    </xf>
    <xf numFmtId="173" fontId="9" fillId="0" borderId="1" xfId="0" applyNumberFormat="1" applyFont="1" applyBorder="1" applyAlignment="1">
      <alignment horizontal="left" vertical="center"/>
    </xf>
    <xf numFmtId="169" fontId="8" fillId="0" borderId="1" xfId="0" applyNumberFormat="1" applyFont="1" applyBorder="1" applyAlignment="1">
      <alignment horizontal="left" vertical="center"/>
    </xf>
    <xf numFmtId="169" fontId="9" fillId="0" borderId="1" xfId="2" applyNumberFormat="1" applyFont="1" applyFill="1" applyBorder="1" applyAlignment="1">
      <alignment horizontal="left" vertical="center"/>
    </xf>
    <xf numFmtId="41" fontId="9" fillId="0" borderId="1" xfId="0" applyNumberFormat="1" applyFont="1" applyBorder="1" applyAlignment="1">
      <alignment horizontal="left" vertical="center"/>
    </xf>
    <xf numFmtId="168" fontId="13" fillId="0" borderId="1" xfId="0" applyNumberFormat="1" applyFont="1" applyBorder="1" applyAlignment="1">
      <alignment horizontal="left" vertical="center"/>
    </xf>
    <xf numFmtId="166" fontId="9" fillId="0" borderId="1" xfId="2" applyFont="1" applyBorder="1" applyAlignment="1">
      <alignment horizontal="left" vertical="center"/>
    </xf>
    <xf numFmtId="166" fontId="9" fillId="0" borderId="1" xfId="0" applyNumberFormat="1" applyFont="1" applyBorder="1" applyAlignment="1">
      <alignment horizontal="left" vertical="center"/>
    </xf>
    <xf numFmtId="0" fontId="20" fillId="0" borderId="1" xfId="0" applyFont="1" applyBorder="1"/>
    <xf numFmtId="9" fontId="9" fillId="0" borderId="1" xfId="3" applyFont="1" applyBorder="1" applyAlignment="1">
      <alignment horizontal="left" vertical="center"/>
    </xf>
    <xf numFmtId="169" fontId="13" fillId="0" borderId="1" xfId="0" applyNumberFormat="1" applyFont="1" applyBorder="1" applyAlignment="1">
      <alignment horizontal="left" vertical="center"/>
    </xf>
    <xf numFmtId="165" fontId="9" fillId="0" borderId="1" xfId="0" applyNumberFormat="1" applyFont="1" applyBorder="1" applyAlignment="1">
      <alignment horizontal="left" vertical="center"/>
    </xf>
    <xf numFmtId="0" fontId="9" fillId="0" borderId="1" xfId="2" applyNumberFormat="1" applyFont="1" applyFill="1" applyBorder="1" applyAlignment="1">
      <alignment horizontal="left" vertical="center"/>
    </xf>
    <xf numFmtId="174" fontId="9" fillId="0" borderId="1" xfId="0" applyNumberFormat="1" applyFont="1" applyBorder="1" applyAlignment="1">
      <alignment horizontal="left" vertical="center"/>
    </xf>
    <xf numFmtId="0" fontId="27" fillId="9" borderId="1" xfId="0" applyFont="1" applyFill="1" applyBorder="1"/>
    <xf numFmtId="0" fontId="27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1" borderId="1" xfId="0" applyFont="1" applyFill="1" applyBorder="1"/>
    <xf numFmtId="0" fontId="27" fillId="9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0" fillId="13" borderId="1" xfId="0" applyFill="1" applyBorder="1" applyAlignment="1">
      <alignment horizontal="center"/>
    </xf>
    <xf numFmtId="3" fontId="27" fillId="9" borderId="1" xfId="0" applyNumberFormat="1" applyFont="1" applyFill="1" applyBorder="1" applyAlignment="1">
      <alignment horizontal="center"/>
    </xf>
    <xf numFmtId="3" fontId="2" fillId="10" borderId="1" xfId="0" applyNumberFormat="1" applyFont="1" applyFill="1" applyBorder="1" applyAlignment="1">
      <alignment horizontal="center"/>
    </xf>
    <xf numFmtId="3" fontId="2" fillId="11" borderId="1" xfId="0" applyNumberFormat="1" applyFont="1" applyFill="1" applyBorder="1" applyAlignment="1">
      <alignment horizontal="center"/>
    </xf>
    <xf numFmtId="0" fontId="0" fillId="14" borderId="1" xfId="0" applyFill="1" applyBorder="1"/>
    <xf numFmtId="3" fontId="2" fillId="12" borderId="1" xfId="0" applyNumberFormat="1" applyFont="1" applyFill="1" applyBorder="1" applyAlignment="1">
      <alignment horizontal="center"/>
    </xf>
    <xf numFmtId="0" fontId="0" fillId="12" borderId="1" xfId="0" applyFill="1" applyBorder="1" applyAlignment="1">
      <alignment horizontal="left" vertical="center" wrapText="1" indent="1"/>
    </xf>
    <xf numFmtId="0" fontId="0" fillId="15" borderId="1" xfId="0" applyFill="1" applyBorder="1" applyAlignment="1">
      <alignment vertical="center" wrapText="1"/>
    </xf>
    <xf numFmtId="3" fontId="2" fillId="15" borderId="1" xfId="0" applyNumberFormat="1" applyFont="1" applyFill="1" applyBorder="1" applyAlignment="1">
      <alignment horizontal="center"/>
    </xf>
    <xf numFmtId="0" fontId="27" fillId="17" borderId="1" xfId="0" applyFont="1" applyFill="1" applyBorder="1" applyAlignment="1">
      <alignment horizontal="center" vertical="center" wrapText="1"/>
    </xf>
    <xf numFmtId="3" fontId="2" fillId="15" borderId="1" xfId="0" quotePrefix="1" applyNumberFormat="1" applyFont="1" applyFill="1" applyBorder="1" applyAlignment="1">
      <alignment horizontal="center"/>
    </xf>
    <xf numFmtId="0" fontId="0" fillId="15" borderId="1" xfId="0" applyFill="1" applyBorder="1" applyAlignment="1">
      <alignment vertical="center"/>
    </xf>
    <xf numFmtId="3" fontId="27" fillId="9" borderId="1" xfId="0" quotePrefix="1" applyNumberFormat="1" applyFont="1" applyFill="1" applyBorder="1" applyAlignment="1">
      <alignment horizontal="center"/>
    </xf>
    <xf numFmtId="3" fontId="2" fillId="12" borderId="1" xfId="0" quotePrefix="1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14" fontId="0" fillId="16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4" fillId="5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14" fontId="4" fillId="13" borderId="0" xfId="0" applyNumberFormat="1" applyFont="1" applyFill="1" applyAlignment="1">
      <alignment horizontal="center" vertical="center"/>
    </xf>
    <xf numFmtId="14" fontId="2" fillId="13" borderId="0" xfId="0" applyNumberFormat="1" applyFont="1" applyFill="1" applyAlignment="1">
      <alignment horizontal="center" vertical="center"/>
    </xf>
    <xf numFmtId="14" fontId="0" fillId="13" borderId="0" xfId="0" applyNumberFormat="1" applyFill="1" applyAlignment="1">
      <alignment horizontal="center" vertical="center"/>
    </xf>
    <xf numFmtId="14" fontId="0" fillId="13" borderId="0" xfId="0" applyNumberFormat="1" applyFill="1" applyAlignment="1">
      <alignment horizontal="center"/>
    </xf>
    <xf numFmtId="14" fontId="3" fillId="13" borderId="0" xfId="0" applyNumberFormat="1" applyFont="1" applyFill="1" applyAlignment="1">
      <alignment horizontal="center" vertical="center"/>
    </xf>
    <xf numFmtId="0" fontId="22" fillId="0" borderId="1" xfId="0" applyFont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10" fillId="0" borderId="1" xfId="2" applyFont="1" applyFill="1" applyBorder="1" applyAlignment="1">
      <alignment horizontal="center" vertical="center"/>
    </xf>
    <xf numFmtId="0" fontId="10" fillId="0" borderId="1" xfId="2" applyNumberFormat="1" applyFont="1" applyFill="1" applyBorder="1" applyAlignment="1">
      <alignment horizontal="center" vertical="center" wrapText="1"/>
    </xf>
    <xf numFmtId="167" fontId="10" fillId="0" borderId="1" xfId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164" fontId="10" fillId="0" borderId="1" xfId="0" applyNumberFormat="1" applyFont="1" applyBorder="1" applyAlignment="1" applyProtection="1">
      <alignment horizontal="center" vertical="center" wrapText="1"/>
      <protection locked="0"/>
    </xf>
    <xf numFmtId="164" fontId="10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27" fillId="9" borderId="1" xfId="0" quotePrefix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6" xfId="0" applyFont="1" applyBorder="1" applyAlignment="1" applyProtection="1">
      <alignment horizontal="center" vertical="center"/>
      <protection locked="0"/>
    </xf>
    <xf numFmtId="169" fontId="10" fillId="0" borderId="1" xfId="0" applyNumberFormat="1" applyFont="1" applyBorder="1" applyAlignment="1">
      <alignment horizontal="center" vertical="center" wrapText="1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 applyAlignment="1" applyProtection="1">
      <alignment horizontal="center" vertical="center"/>
      <protection locked="0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5" borderId="3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1" fillId="5" borderId="1" xfId="0" quotePrefix="1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1" xfId="1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32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 vertical="center"/>
    </xf>
    <xf numFmtId="1" fontId="10" fillId="8" borderId="1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32" fillId="0" borderId="0" xfId="0" applyFont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0" xfId="0" applyFont="1"/>
    <xf numFmtId="169" fontId="10" fillId="0" borderId="1" xfId="0" applyNumberFormat="1" applyFont="1" applyBorder="1" applyAlignment="1">
      <alignment horizontal="center" vertical="center"/>
    </xf>
    <xf numFmtId="0" fontId="0" fillId="14" borderId="11" xfId="0" applyFill="1" applyBorder="1"/>
    <xf numFmtId="3" fontId="2" fillId="10" borderId="9" xfId="0" applyNumberFormat="1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14" fontId="4" fillId="5" borderId="0" xfId="0" applyNumberFormat="1" applyFont="1" applyFill="1" applyAlignment="1">
      <alignment horizontal="center" vertical="center"/>
    </xf>
    <xf numFmtId="14" fontId="2" fillId="19" borderId="0" xfId="0" applyNumberFormat="1" applyFont="1" applyFill="1" applyAlignment="1">
      <alignment horizontal="center" vertical="center"/>
    </xf>
    <xf numFmtId="14" fontId="0" fillId="19" borderId="0" xfId="0" applyNumberFormat="1" applyFill="1" applyAlignment="1">
      <alignment horizontal="center" vertical="center"/>
    </xf>
    <xf numFmtId="14" fontId="0" fillId="19" borderId="0" xfId="0" applyNumberFormat="1" applyFill="1" applyAlignment="1">
      <alignment horizontal="center"/>
    </xf>
    <xf numFmtId="14" fontId="3" fillId="19" borderId="0" xfId="0" applyNumberFormat="1" applyFont="1" applyFill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14" fontId="0" fillId="20" borderId="1" xfId="0" applyNumberFormat="1" applyFill="1" applyBorder="1" applyAlignment="1">
      <alignment horizontal="center" vertical="center"/>
    </xf>
    <xf numFmtId="14" fontId="0" fillId="20" borderId="1" xfId="0" applyNumberFormat="1" applyFill="1" applyBorder="1" applyAlignment="1">
      <alignment horizontal="center"/>
    </xf>
    <xf numFmtId="14" fontId="2" fillId="20" borderId="0" xfId="0" applyNumberFormat="1" applyFont="1" applyFill="1" applyAlignment="1">
      <alignment horizontal="center" vertical="center"/>
    </xf>
    <xf numFmtId="14" fontId="0" fillId="20" borderId="0" xfId="0" applyNumberFormat="1" applyFill="1" applyAlignment="1">
      <alignment horizontal="center" vertical="center"/>
    </xf>
    <xf numFmtId="14" fontId="0" fillId="20" borderId="0" xfId="0" applyNumberFormat="1" applyFill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34" fillId="0" borderId="1" xfId="1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35" fillId="0" borderId="1" xfId="0" applyFont="1" applyBorder="1"/>
    <xf numFmtId="0" fontId="10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/>
    </xf>
    <xf numFmtId="0" fontId="12" fillId="0" borderId="1" xfId="0" quotePrefix="1" applyFont="1" applyBorder="1" applyAlignment="1">
      <alignment horizontal="center"/>
    </xf>
  </cellXfs>
  <cellStyles count="16">
    <cellStyle name="Comma" xfId="1" builtinId="3"/>
    <cellStyle name="Comma [0]" xfId="2" builtinId="6"/>
    <cellStyle name="Comma [0] 2" xfId="7" xr:uid="{A8B874FD-ED38-44C0-8724-C3E8DAAB7E91}"/>
    <cellStyle name="Comma [0] 2 2" xfId="14" xr:uid="{FB099FCE-29DC-48A2-BE9D-67302CEC9089}"/>
    <cellStyle name="Comma [0] 3" xfId="12" xr:uid="{89C3CC8E-FE9E-481D-9BEF-8F3E0B142C39}"/>
    <cellStyle name="Comma 2" xfId="11" xr:uid="{65FBEA2E-9D4A-4340-B61A-54BBD91C8983}"/>
    <cellStyle name="Comma 3" xfId="13" xr:uid="{F89EB5C7-754A-4D91-B941-32C550F5A783}"/>
    <cellStyle name="Comma 4" xfId="15" xr:uid="{917D8FF3-386E-4EEB-B548-9183F544EF67}"/>
    <cellStyle name="Hyperlink" xfId="10" builtinId="8"/>
    <cellStyle name="Normal" xfId="0" builtinId="0"/>
    <cellStyle name="Normal 2" xfId="6" xr:uid="{CED11E9C-D033-482D-BA7C-EC937157A582}"/>
    <cellStyle name="Normal 3" xfId="5" xr:uid="{AA35B518-3B1F-4F23-827E-5005B04D0658}"/>
    <cellStyle name="Normal 7" xfId="9" xr:uid="{AB08BE30-6CA2-4DAB-B6FA-C24770699F43}"/>
    <cellStyle name="Normal_Sheet2" xfId="4" xr:uid="{19E6826C-7D7D-41EA-BBDF-08C91639718C}"/>
    <cellStyle name="Percent" xfId="3" builtinId="5"/>
    <cellStyle name="Percent 2" xfId="8" xr:uid="{9B605C5D-31EA-473E-8887-830D9C71BDFF}"/>
  </cellStyles>
  <dxfs count="125"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ont>
        <b/>
        <i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ont>
        <b/>
        <i/>
        <color theme="0"/>
      </font>
      <fill>
        <patternFill>
          <bgColor theme="1"/>
        </patternFill>
      </fill>
    </dxf>
    <dxf>
      <fill>
        <patternFill>
          <bgColor theme="7"/>
        </patternFill>
      </fill>
    </dxf>
    <dxf>
      <font>
        <b/>
        <i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ont>
        <b/>
        <i/>
        <color theme="0"/>
      </font>
      <fill>
        <patternFill>
          <bgColor theme="1"/>
        </patternFill>
      </fill>
    </dxf>
    <dxf>
      <font>
        <b/>
        <i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b/>
        <i/>
        <color theme="0"/>
      </font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/>
        <color theme="2"/>
      </font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/>
        <color theme="2"/>
      </font>
      <fill>
        <patternFill>
          <bgColor rgb="FFFF0000"/>
        </patternFill>
      </fill>
    </dxf>
    <dxf>
      <font>
        <b/>
        <i/>
        <color theme="2"/>
      </font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ont>
        <b/>
        <i/>
        <color theme="2"/>
      </font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/>
        <color theme="2"/>
      </font>
      <fill>
        <patternFill>
          <bgColor rgb="FFFF0000"/>
        </patternFill>
      </fill>
    </dxf>
    <dxf>
      <font>
        <b/>
        <i/>
        <color theme="2"/>
      </font>
      <fill>
        <patternFill>
          <bgColor rgb="FFFF0000"/>
        </patternFill>
      </fill>
    </dxf>
    <dxf>
      <font>
        <b/>
        <i/>
        <color theme="2"/>
      </font>
      <fill>
        <patternFill>
          <bgColor rgb="FFFF0000"/>
        </patternFill>
      </fill>
    </dxf>
    <dxf>
      <font>
        <b/>
        <i/>
        <color theme="2"/>
      </font>
      <fill>
        <patternFill>
          <bgColor rgb="FFFF0000"/>
        </patternFill>
      </fill>
    </dxf>
    <dxf>
      <font>
        <b/>
        <i/>
        <color theme="2"/>
      </font>
      <fill>
        <patternFill>
          <bgColor rgb="FFFF0000"/>
        </patternFill>
      </fill>
    </dxf>
    <dxf>
      <font>
        <b/>
        <i/>
        <color theme="2"/>
      </font>
      <fill>
        <patternFill>
          <bgColor rgb="FFFF0000"/>
        </patternFill>
      </fill>
    </dxf>
    <dxf>
      <font>
        <b/>
        <i/>
        <color theme="2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ont>
        <b/>
        <i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ont>
        <b/>
        <i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ont>
        <b/>
        <i val="0"/>
      </font>
      <fill>
        <patternFill>
          <bgColor theme="8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ill>
        <patternFill>
          <bgColor theme="7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E49B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ifo365-my.sharepoint.com/personal/61260_fif_co_id/Documents/Desktop/Main%20-%20Fani/11.%20Dashboard%20ID/2024-Request%20ID%20Network/Request%20Open%20Date%20ID%20Network_20240912152226.xlsx" TargetMode="External"/><Relationship Id="rId1" Type="http://schemas.openxmlformats.org/officeDocument/2006/relationships/externalLinkPath" Target="/personal/61260_fif_co_id/Documents/Desktop/Main%20-%20Fani/11.%20Dashboard%20ID/2024-Request%20ID%20Network/Request%20Open%20Date%20ID%20Network_202409121522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NETWORK%20DEVELOPMENT\13.%20LIST%20ALL%20NETWORK\List%20Geotagging_202409.xlsx" TargetMode="External"/><Relationship Id="rId1" Type="http://schemas.openxmlformats.org/officeDocument/2006/relationships/externalLinkPath" Target="file:///D:\1.%20NETWORK%20DEVELOPMENT\13.%20LIST%20ALL%20NETWORK\List%20Geotagging_2024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3">
          <cell r="B3">
            <v>71300</v>
          </cell>
          <cell r="C3" t="str">
            <v>KABUPATEN LOMBOK BARAT</v>
          </cell>
          <cell r="D3" t="str">
            <v>NUSA TENGGARA</v>
          </cell>
          <cell r="E3" t="str">
            <v>NON JAWA BALI</v>
          </cell>
          <cell r="F3" t="str">
            <v>CABANG</v>
          </cell>
          <cell r="G3">
            <v>42491</v>
          </cell>
        </row>
        <row r="4">
          <cell r="B4">
            <v>24801</v>
          </cell>
          <cell r="C4" t="str">
            <v>POS HITAM ULU</v>
          </cell>
          <cell r="D4" t="str">
            <v>JAMBI</v>
          </cell>
          <cell r="E4" t="str">
            <v>NON JAWA BALI</v>
          </cell>
          <cell r="F4" t="str">
            <v>POS</v>
          </cell>
          <cell r="G4">
            <v>43497.469409722224</v>
          </cell>
        </row>
        <row r="5">
          <cell r="B5">
            <v>40105</v>
          </cell>
          <cell r="C5" t="str">
            <v>POS UNGARAN</v>
          </cell>
          <cell r="D5" t="str">
            <v>JATENG 1</v>
          </cell>
          <cell r="E5" t="str">
            <v>JAWA BALI</v>
          </cell>
          <cell r="F5" t="str">
            <v>POS</v>
          </cell>
          <cell r="G5">
            <v>39906</v>
          </cell>
        </row>
        <row r="6">
          <cell r="B6">
            <v>80403</v>
          </cell>
          <cell r="C6" t="str">
            <v>POS SUMENEP</v>
          </cell>
          <cell r="D6" t="str">
            <v>JATIM 4</v>
          </cell>
          <cell r="E6" t="str">
            <v>JAWA BALI</v>
          </cell>
          <cell r="F6" t="str">
            <v>POS</v>
          </cell>
          <cell r="G6">
            <v>40036</v>
          </cell>
        </row>
        <row r="7">
          <cell r="B7">
            <v>95202</v>
          </cell>
          <cell r="C7" t="str">
            <v>POS NABIRE</v>
          </cell>
          <cell r="D7" t="str">
            <v>KALTIM PAP</v>
          </cell>
          <cell r="E7" t="str">
            <v>NON JAWA BALI</v>
          </cell>
          <cell r="F7" t="str">
            <v>POS</v>
          </cell>
          <cell r="G7">
            <v>43497.469513888886</v>
          </cell>
        </row>
        <row r="8">
          <cell r="B8">
            <v>23004</v>
          </cell>
          <cell r="C8" t="str">
            <v>POS TOBOALI</v>
          </cell>
          <cell r="D8" t="str">
            <v>LAMBABEL</v>
          </cell>
          <cell r="E8" t="str">
            <v>NON JAWA BALI</v>
          </cell>
          <cell r="F8" t="str">
            <v>POS</v>
          </cell>
          <cell r="G8">
            <v>43497.469398148147</v>
          </cell>
        </row>
        <row r="9">
          <cell r="B9">
            <v>62701</v>
          </cell>
          <cell r="C9" t="str">
            <v>POS POLMAS</v>
          </cell>
          <cell r="D9" t="str">
            <v>SULSELTRAM</v>
          </cell>
          <cell r="E9" t="str">
            <v>NON JAWA BALI</v>
          </cell>
          <cell r="F9" t="str">
            <v>POS</v>
          </cell>
          <cell r="G9">
            <v>39543.151504629626</v>
          </cell>
        </row>
        <row r="10">
          <cell r="B10">
            <v>60105</v>
          </cell>
          <cell r="C10" t="str">
            <v>POS TAKALAR</v>
          </cell>
          <cell r="D10" t="str">
            <v>SULSELTRAM</v>
          </cell>
          <cell r="E10" t="str">
            <v>NON JAWA BALI</v>
          </cell>
          <cell r="F10" t="str">
            <v>POS</v>
          </cell>
          <cell r="G10">
            <v>39988</v>
          </cell>
        </row>
        <row r="11">
          <cell r="B11">
            <v>22102</v>
          </cell>
          <cell r="C11" t="str">
            <v>POS PASAMAN TIMUR</v>
          </cell>
          <cell r="D11" t="str">
            <v>SUMBAR</v>
          </cell>
          <cell r="E11" t="str">
            <v>NON JAWA BALI</v>
          </cell>
          <cell r="F11" t="str">
            <v>POS</v>
          </cell>
          <cell r="G11">
            <v>43497.469386574077</v>
          </cell>
        </row>
        <row r="12">
          <cell r="B12">
            <v>27401</v>
          </cell>
          <cell r="C12" t="str">
            <v>POS SUNGAI PENUH</v>
          </cell>
          <cell r="D12" t="str">
            <v>SUMBAR</v>
          </cell>
          <cell r="E12" t="str">
            <v>NON JAWA BALI</v>
          </cell>
          <cell r="F12" t="str">
            <v>POS</v>
          </cell>
          <cell r="G12">
            <v>43497.469421296293</v>
          </cell>
        </row>
        <row r="13">
          <cell r="B13">
            <v>20301</v>
          </cell>
          <cell r="C13" t="str">
            <v>POS ARGA MAKMUR</v>
          </cell>
          <cell r="D13" t="str">
            <v>SUMSEL</v>
          </cell>
          <cell r="E13" t="str">
            <v>NON JAWA BALI</v>
          </cell>
          <cell r="F13" t="str">
            <v>POS</v>
          </cell>
          <cell r="G13">
            <v>43497.469375000001</v>
          </cell>
        </row>
        <row r="14">
          <cell r="B14">
            <v>20303</v>
          </cell>
          <cell r="C14" t="str">
            <v>POS MANNA</v>
          </cell>
          <cell r="D14" t="str">
            <v>SUMSEL</v>
          </cell>
          <cell r="E14" t="str">
            <v>NON JAWA BALI</v>
          </cell>
          <cell r="F14" t="str">
            <v>POS</v>
          </cell>
          <cell r="G14">
            <v>43497.469375000001</v>
          </cell>
        </row>
        <row r="15">
          <cell r="B15">
            <v>24602</v>
          </cell>
          <cell r="C15" t="str">
            <v>POS SIDIKALANG</v>
          </cell>
          <cell r="D15" t="str">
            <v>SUMUT 1</v>
          </cell>
          <cell r="E15" t="str">
            <v>NON JAWA BALI</v>
          </cell>
          <cell r="F15" t="str">
            <v>POS</v>
          </cell>
          <cell r="G15">
            <v>40599</v>
          </cell>
        </row>
        <row r="16">
          <cell r="B16">
            <v>20704</v>
          </cell>
          <cell r="C16" t="str">
            <v>POS PERDAGANGAN</v>
          </cell>
          <cell r="D16" t="str">
            <v>SUMUT 2</v>
          </cell>
          <cell r="E16" t="str">
            <v>NON JAWA BALI</v>
          </cell>
          <cell r="F16" t="str">
            <v>POS</v>
          </cell>
          <cell r="G16">
            <v>43192</v>
          </cell>
        </row>
        <row r="17">
          <cell r="B17">
            <v>20706</v>
          </cell>
          <cell r="C17" t="str">
            <v>POS SERBELAWAN</v>
          </cell>
          <cell r="D17" t="str">
            <v>SUMUT 2</v>
          </cell>
          <cell r="E17" t="str">
            <v>NON JAWA BALI</v>
          </cell>
          <cell r="F17" t="str">
            <v>POS</v>
          </cell>
          <cell r="G17">
            <v>43497.469375000001</v>
          </cell>
        </row>
        <row r="18">
          <cell r="B18">
            <v>19100</v>
          </cell>
          <cell r="C18" t="str">
            <v>CENTRAL CREDIT JAKARTA</v>
          </cell>
          <cell r="D18" t="str">
            <v>JATA 1</v>
          </cell>
          <cell r="E18" t="str">
            <v>JAWA BALI</v>
          </cell>
          <cell r="F18" t="str">
            <v>CENTRAL CREDIT</v>
          </cell>
          <cell r="G18">
            <v>42440</v>
          </cell>
        </row>
        <row r="19">
          <cell r="B19">
            <v>39200</v>
          </cell>
          <cell r="C19" t="str">
            <v>CENTRAL CREDIT CIREBON</v>
          </cell>
          <cell r="D19" t="str">
            <v>JABAR 5</v>
          </cell>
          <cell r="E19" t="str">
            <v>JAWA BALI</v>
          </cell>
          <cell r="F19" t="str">
            <v>CENTRAL CREDIT</v>
          </cell>
          <cell r="G19">
            <v>43525</v>
          </cell>
        </row>
        <row r="20">
          <cell r="B20">
            <v>49100</v>
          </cell>
          <cell r="C20" t="str">
            <v>CENTRAL CREDIT SEMARANG</v>
          </cell>
          <cell r="D20" t="str">
            <v>JATENG 1</v>
          </cell>
          <cell r="E20" t="str">
            <v>JAWA BALI</v>
          </cell>
          <cell r="F20" t="str">
            <v>CENTRAL CREDIT</v>
          </cell>
          <cell r="G20">
            <v>42440</v>
          </cell>
        </row>
        <row r="21">
          <cell r="B21">
            <v>49200</v>
          </cell>
          <cell r="C21" t="str">
            <v>CENTRAL CREDIT YOGYAKARTA</v>
          </cell>
          <cell r="D21" t="str">
            <v>DIY</v>
          </cell>
          <cell r="E21" t="str">
            <v>JAWA BALI</v>
          </cell>
          <cell r="F21" t="str">
            <v>CENTRAL CREDIT</v>
          </cell>
          <cell r="G21">
            <v>43090</v>
          </cell>
        </row>
        <row r="22">
          <cell r="B22">
            <v>49400</v>
          </cell>
          <cell r="C22" t="str">
            <v>CENTRAL CREDIT TEGAL</v>
          </cell>
          <cell r="D22" t="str">
            <v>JATENG 2</v>
          </cell>
          <cell r="E22" t="str">
            <v>JAWA BALI</v>
          </cell>
          <cell r="F22" t="str">
            <v>CENTRAL CREDIT</v>
          </cell>
          <cell r="G22">
            <v>43502</v>
          </cell>
        </row>
        <row r="23">
          <cell r="B23">
            <v>59200</v>
          </cell>
          <cell r="C23" t="str">
            <v>CENTRAL CREDIT PONTIANAK</v>
          </cell>
          <cell r="D23" t="str">
            <v>KALBAR</v>
          </cell>
          <cell r="E23" t="str">
            <v>NON JAWA BALI</v>
          </cell>
          <cell r="F23" t="str">
            <v>CENTRAL CREDIT</v>
          </cell>
          <cell r="G23">
            <v>43480</v>
          </cell>
        </row>
        <row r="24">
          <cell r="B24">
            <v>79100</v>
          </cell>
          <cell r="C24" t="str">
            <v>CENTRAL CREDIT DENPASAR</v>
          </cell>
          <cell r="D24" t="str">
            <v>BALI</v>
          </cell>
          <cell r="E24" t="str">
            <v>JAWA BALI</v>
          </cell>
          <cell r="F24" t="str">
            <v>CENTRAL CREDIT</v>
          </cell>
          <cell r="G24">
            <v>42440</v>
          </cell>
        </row>
        <row r="25">
          <cell r="B25">
            <v>79200</v>
          </cell>
          <cell r="C25" t="str">
            <v>CENTRAL CREDIT LOMBOK</v>
          </cell>
          <cell r="D25" t="str">
            <v>NUSA TENGGARA</v>
          </cell>
          <cell r="E25" t="str">
            <v>NON JAWA BALI</v>
          </cell>
          <cell r="F25" t="str">
            <v>CENTRAL CREDIT</v>
          </cell>
          <cell r="G25">
            <v>43090</v>
          </cell>
        </row>
        <row r="26">
          <cell r="B26">
            <v>89400</v>
          </cell>
          <cell r="C26" t="str">
            <v>CENTRAL CREDIT MOJOKERTO</v>
          </cell>
          <cell r="D26" t="str">
            <v>JATIM 4</v>
          </cell>
          <cell r="E26" t="str">
            <v>JAWA BALI</v>
          </cell>
          <cell r="F26" t="str">
            <v>CENTRAL CREDIT</v>
          </cell>
          <cell r="G26">
            <v>43405</v>
          </cell>
        </row>
        <row r="27">
          <cell r="B27">
            <v>11400</v>
          </cell>
          <cell r="C27" t="str">
            <v>CENTRAL WAREHOUSE BOGOR</v>
          </cell>
          <cell r="D27" t="str">
            <v>JABAR 4</v>
          </cell>
          <cell r="E27" t="str">
            <v>JAWA BALI</v>
          </cell>
          <cell r="F27" t="str">
            <v>CENTRAL WAREHOUSE</v>
          </cell>
          <cell r="G27">
            <v>40983</v>
          </cell>
        </row>
        <row r="28">
          <cell r="B28">
            <v>11500</v>
          </cell>
          <cell r="C28" t="str">
            <v>CENTRAL WAREHOUSE BEKASI</v>
          </cell>
          <cell r="D28" t="str">
            <v>JABAR 2</v>
          </cell>
          <cell r="E28" t="str">
            <v>JAWA BALI</v>
          </cell>
          <cell r="F28" t="str">
            <v>CENTRAL WAREHOUSE</v>
          </cell>
          <cell r="G28">
            <v>40983</v>
          </cell>
        </row>
        <row r="29">
          <cell r="B29">
            <v>16600</v>
          </cell>
          <cell r="C29" t="str">
            <v>CENTRAL WAREHOUSE FATMAWATI</v>
          </cell>
          <cell r="D29" t="str">
            <v>JATA 1</v>
          </cell>
          <cell r="E29" t="str">
            <v>JAWA BALI</v>
          </cell>
          <cell r="F29" t="str">
            <v>CENTRAL WAREHOUSE</v>
          </cell>
          <cell r="G29">
            <v>43339</v>
          </cell>
        </row>
        <row r="30">
          <cell r="B30">
            <v>50900</v>
          </cell>
          <cell r="C30" t="str">
            <v>CENTRAL WAREHOUSE BANJARMASIN</v>
          </cell>
          <cell r="D30" t="str">
            <v>KALSELTENG</v>
          </cell>
          <cell r="E30" t="str">
            <v>NON JAWA BALI</v>
          </cell>
          <cell r="F30" t="str">
            <v>CENTRAL WAREHOUSE</v>
          </cell>
          <cell r="G30">
            <v>41561</v>
          </cell>
        </row>
        <row r="31">
          <cell r="B31">
            <v>56400</v>
          </cell>
          <cell r="C31" t="str">
            <v>CENTRAL WAREHOUSE PONTIANAK</v>
          </cell>
          <cell r="D31" t="str">
            <v>KALBAR</v>
          </cell>
          <cell r="E31" t="str">
            <v>NON JAWA BALI</v>
          </cell>
          <cell r="F31" t="str">
            <v>CENTRAL WAREHOUSE</v>
          </cell>
          <cell r="G31">
            <v>43790</v>
          </cell>
        </row>
        <row r="32">
          <cell r="B32">
            <v>60400</v>
          </cell>
          <cell r="C32" t="str">
            <v>CENTRAL WAREHOUSE MAKASSAR</v>
          </cell>
          <cell r="D32" t="str">
            <v>SULSELTRAM</v>
          </cell>
          <cell r="E32" t="str">
            <v>NON JAWA BALI</v>
          </cell>
          <cell r="F32" t="str">
            <v>CENTRAL WAREHOUSE</v>
          </cell>
          <cell r="G32">
            <v>40983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heet1"/>
      <sheetName val="List ID Network"/>
      <sheetName val="Alamat Network - From GS HO"/>
      <sheetName val="Alamat Network"/>
    </sheetNames>
    <sheetDataSet>
      <sheetData sheetId="0"/>
      <sheetData sheetId="1"/>
      <sheetData sheetId="2">
        <row r="2">
          <cell r="D2" t="str">
            <v>DENPASAR</v>
          </cell>
          <cell r="G2" t="str">
            <v>BALI</v>
          </cell>
          <cell r="H2" t="str">
            <v>JAWA BALI</v>
          </cell>
          <cell r="I2" t="str">
            <v>CABANG</v>
          </cell>
          <cell r="J2" t="str">
            <v>CABANG</v>
          </cell>
          <cell r="L2">
            <v>39543.15148148148</v>
          </cell>
          <cell r="M2" t="str">
            <v>-8.642296,115.196637</v>
          </cell>
        </row>
        <row r="3">
          <cell r="D3" t="str">
            <v>GIANYAR</v>
          </cell>
          <cell r="G3" t="str">
            <v>BALI</v>
          </cell>
          <cell r="H3" t="str">
            <v>JAWA BALI</v>
          </cell>
          <cell r="I3" t="str">
            <v>CABANG</v>
          </cell>
          <cell r="J3" t="str">
            <v>CABANG</v>
          </cell>
          <cell r="L3">
            <v>39543.15148148148</v>
          </cell>
          <cell r="M3" t="str">
            <v>-8.5428481,115.3142895</v>
          </cell>
        </row>
        <row r="4">
          <cell r="D4" t="str">
            <v>KLUNGKUNG</v>
          </cell>
          <cell r="G4" t="str">
            <v>BALI</v>
          </cell>
          <cell r="H4" t="str">
            <v>JAWA BALI</v>
          </cell>
          <cell r="I4" t="str">
            <v>CABANG</v>
          </cell>
          <cell r="J4" t="str">
            <v>CABANG</v>
          </cell>
          <cell r="L4">
            <v>39543.15148148148</v>
          </cell>
          <cell r="M4" t="str">
            <v>-8.532338,115.397307</v>
          </cell>
        </row>
        <row r="5">
          <cell r="D5" t="str">
            <v>TABANAN</v>
          </cell>
          <cell r="G5" t="str">
            <v>BALI</v>
          </cell>
          <cell r="H5" t="str">
            <v>JAWA BALI</v>
          </cell>
          <cell r="I5" t="str">
            <v>CABANG</v>
          </cell>
          <cell r="J5" t="str">
            <v>CABANG</v>
          </cell>
          <cell r="L5">
            <v>39543.15148148148</v>
          </cell>
          <cell r="M5" t="str">
            <v>-8.556661,115.144951</v>
          </cell>
        </row>
        <row r="6">
          <cell r="D6" t="str">
            <v>SINGARAJA</v>
          </cell>
          <cell r="G6" t="str">
            <v>BALI</v>
          </cell>
          <cell r="H6" t="str">
            <v>JAWA BALI</v>
          </cell>
          <cell r="I6" t="str">
            <v>CABANG</v>
          </cell>
          <cell r="J6" t="str">
            <v>CABANG</v>
          </cell>
          <cell r="L6">
            <v>39543.15148148148</v>
          </cell>
          <cell r="M6" t="str">
            <v>-8.1144983,115.0809784</v>
          </cell>
        </row>
        <row r="7">
          <cell r="D7" t="str">
            <v>DENPASAR II</v>
          </cell>
          <cell r="G7" t="str">
            <v>BALI</v>
          </cell>
          <cell r="H7" t="str">
            <v>JAWA BALI</v>
          </cell>
          <cell r="I7" t="str">
            <v>CABANG</v>
          </cell>
          <cell r="J7" t="str">
            <v>CABANG</v>
          </cell>
          <cell r="L7">
            <v>42125</v>
          </cell>
          <cell r="M7" t="str">
            <v>-8.681765579018926,115.230553</v>
          </cell>
        </row>
        <row r="8">
          <cell r="D8" t="str">
            <v>KUTA</v>
          </cell>
          <cell r="G8" t="str">
            <v>BALI</v>
          </cell>
          <cell r="H8" t="str">
            <v>JAWA BALI</v>
          </cell>
          <cell r="I8" t="str">
            <v>CABANG</v>
          </cell>
          <cell r="J8" t="str">
            <v>CABANG</v>
          </cell>
          <cell r="L8">
            <v>40575</v>
          </cell>
          <cell r="M8" t="str">
            <v>-8.7074085,115.1817145</v>
          </cell>
        </row>
        <row r="9">
          <cell r="D9" t="str">
            <v>SERANG (CILEGON)</v>
          </cell>
          <cell r="G9" t="str">
            <v>BANTEN</v>
          </cell>
          <cell r="H9" t="str">
            <v>JAWA BALI</v>
          </cell>
          <cell r="I9" t="str">
            <v>CABANG</v>
          </cell>
          <cell r="J9" t="str">
            <v>CABANG</v>
          </cell>
          <cell r="L9">
            <v>39543.15148148148</v>
          </cell>
          <cell r="M9" t="str">
            <v>-6.033399,106.081166</v>
          </cell>
        </row>
        <row r="10">
          <cell r="D10" t="str">
            <v>SERANG</v>
          </cell>
          <cell r="G10" t="str">
            <v>BANTEN</v>
          </cell>
          <cell r="H10" t="str">
            <v>JAWA BALI</v>
          </cell>
          <cell r="I10" t="str">
            <v>CABANG</v>
          </cell>
          <cell r="J10" t="str">
            <v>CABANG</v>
          </cell>
          <cell r="L10">
            <v>39874</v>
          </cell>
          <cell r="M10" t="str">
            <v>-6.1190119,106.1712793</v>
          </cell>
        </row>
        <row r="11">
          <cell r="D11" t="str">
            <v>SERANG II</v>
          </cell>
          <cell r="G11" t="str">
            <v>BANTEN</v>
          </cell>
          <cell r="H11" t="str">
            <v>JAWA BALI</v>
          </cell>
          <cell r="I11" t="str">
            <v>CABANG</v>
          </cell>
          <cell r="J11" t="str">
            <v>CABANG</v>
          </cell>
          <cell r="L11">
            <v>41760</v>
          </cell>
          <cell r="M11" t="str">
            <v>-6.185045,106.340944</v>
          </cell>
        </row>
        <row r="12">
          <cell r="D12" t="str">
            <v>RANGKASBITUNG</v>
          </cell>
          <cell r="G12" t="str">
            <v>BANTEN</v>
          </cell>
          <cell r="H12" t="str">
            <v>JAWA BALI</v>
          </cell>
          <cell r="I12" t="str">
            <v>CABANG</v>
          </cell>
          <cell r="J12" t="str">
            <v>CABANG</v>
          </cell>
          <cell r="L12">
            <v>39543.15148148148</v>
          </cell>
          <cell r="M12" t="str">
            <v>-6.3528887,106.2598004</v>
          </cell>
        </row>
        <row r="13">
          <cell r="D13" t="str">
            <v>PANDEGLANG</v>
          </cell>
          <cell r="G13" t="str">
            <v>BANTEN</v>
          </cell>
          <cell r="H13" t="str">
            <v>JAWA BALI</v>
          </cell>
          <cell r="I13" t="str">
            <v>CABANG</v>
          </cell>
          <cell r="J13" t="str">
            <v>CABANG</v>
          </cell>
          <cell r="L13">
            <v>40330</v>
          </cell>
          <cell r="M13" t="str">
            <v>-6.3319842,106.0687802</v>
          </cell>
        </row>
        <row r="14">
          <cell r="D14" t="str">
            <v>SLEMAN II</v>
          </cell>
          <cell r="G14" t="str">
            <v>DIY</v>
          </cell>
          <cell r="H14" t="str">
            <v>JAWA BALI</v>
          </cell>
          <cell r="I14" t="str">
            <v>CABANG</v>
          </cell>
          <cell r="J14" t="str">
            <v>CABANG</v>
          </cell>
          <cell r="L14">
            <v>39543.15148148148</v>
          </cell>
          <cell r="M14" t="str">
            <v>-7.768078,110.361799</v>
          </cell>
        </row>
        <row r="15">
          <cell r="D15" t="str">
            <v>SUKOHARJO</v>
          </cell>
          <cell r="G15" t="str">
            <v>DIY</v>
          </cell>
          <cell r="H15" t="str">
            <v>JAWA BALI</v>
          </cell>
          <cell r="I15" t="str">
            <v>CABANG</v>
          </cell>
          <cell r="J15" t="str">
            <v>CABANG</v>
          </cell>
          <cell r="L15">
            <v>39543.15148148148</v>
          </cell>
          <cell r="M15" t="str">
            <v>-7.610134,110.815032</v>
          </cell>
        </row>
        <row r="16">
          <cell r="D16" t="str">
            <v>KABUPATEN KLATEN</v>
          </cell>
          <cell r="G16" t="str">
            <v>DIY</v>
          </cell>
          <cell r="H16" t="str">
            <v>JAWA BALI</v>
          </cell>
          <cell r="I16" t="str">
            <v>CABANG</v>
          </cell>
          <cell r="J16" t="str">
            <v>CABANG</v>
          </cell>
          <cell r="L16">
            <v>45323</v>
          </cell>
          <cell r="M16" t="str">
            <v>-7.701264,110.607017</v>
          </cell>
        </row>
        <row r="17">
          <cell r="D17" t="str">
            <v>PALUR</v>
          </cell>
          <cell r="G17" t="str">
            <v>DIY</v>
          </cell>
          <cell r="H17" t="str">
            <v>JAWA BALI</v>
          </cell>
          <cell r="I17" t="str">
            <v>CABANG</v>
          </cell>
          <cell r="J17" t="str">
            <v>CABANG</v>
          </cell>
          <cell r="L17">
            <v>40787</v>
          </cell>
          <cell r="M17" t="str">
            <v>-7.56541,110.86584</v>
          </cell>
        </row>
        <row r="18">
          <cell r="D18" t="str">
            <v>SLEMAN</v>
          </cell>
          <cell r="G18" t="str">
            <v>DIY</v>
          </cell>
          <cell r="H18" t="str">
            <v>JAWA BALI</v>
          </cell>
          <cell r="I18" t="str">
            <v>CABANG</v>
          </cell>
          <cell r="J18" t="str">
            <v>CABANG</v>
          </cell>
          <cell r="L18">
            <v>42095</v>
          </cell>
          <cell r="M18" t="str">
            <v>-7.76721581041,110.3913497818</v>
          </cell>
        </row>
        <row r="19">
          <cell r="D19" t="str">
            <v>KEBUMEN</v>
          </cell>
          <cell r="G19" t="str">
            <v>DIY</v>
          </cell>
          <cell r="H19" t="str">
            <v>JAWA BALI</v>
          </cell>
          <cell r="I19" t="str">
            <v>CABANG</v>
          </cell>
          <cell r="J19" t="str">
            <v>CABANG</v>
          </cell>
          <cell r="L19">
            <v>42095</v>
          </cell>
          <cell r="M19" t="str">
            <v>-7.665203,109.651748</v>
          </cell>
        </row>
        <row r="20">
          <cell r="D20" t="str">
            <v>KABUPATEN GUNUNG KIDUL</v>
          </cell>
          <cell r="G20" t="str">
            <v>DIY</v>
          </cell>
          <cell r="H20" t="str">
            <v>JAWA BALI</v>
          </cell>
          <cell r="I20" t="str">
            <v>CABANG</v>
          </cell>
          <cell r="J20" t="str">
            <v>CABANG</v>
          </cell>
          <cell r="L20">
            <v>42491</v>
          </cell>
          <cell r="M20" t="str">
            <v>-7.958447,110.593818</v>
          </cell>
        </row>
        <row r="21">
          <cell r="D21" t="str">
            <v>MAGELANG</v>
          </cell>
          <cell r="G21" t="str">
            <v>DIY</v>
          </cell>
          <cell r="H21" t="str">
            <v>JAWA BALI</v>
          </cell>
          <cell r="I21" t="str">
            <v>CABANG</v>
          </cell>
          <cell r="J21" t="str">
            <v>CABANG</v>
          </cell>
          <cell r="L21">
            <v>39543.15148148148</v>
          </cell>
          <cell r="M21" t="str">
            <v>-7.517649,110.226229</v>
          </cell>
        </row>
        <row r="22">
          <cell r="D22" t="str">
            <v>TEMANGGUNG</v>
          </cell>
          <cell r="G22" t="str">
            <v>DIY</v>
          </cell>
          <cell r="H22" t="str">
            <v>JAWA BALI</v>
          </cell>
          <cell r="I22" t="str">
            <v>CABANG</v>
          </cell>
          <cell r="J22" t="str">
            <v>CABANG</v>
          </cell>
          <cell r="L22">
            <v>42522</v>
          </cell>
          <cell r="M22" t="str">
            <v>-7.326696,110.196383</v>
          </cell>
        </row>
        <row r="23">
          <cell r="D23" t="str">
            <v>BANJARNEGARA</v>
          </cell>
          <cell r="G23" t="str">
            <v>DIY</v>
          </cell>
          <cell r="H23" t="str">
            <v>JAWA BALI</v>
          </cell>
          <cell r="I23" t="str">
            <v>CABANG</v>
          </cell>
          <cell r="J23" t="str">
            <v>CABANG</v>
          </cell>
          <cell r="L23">
            <v>42064</v>
          </cell>
          <cell r="M23" t="str">
            <v>-7.392692,109.695874</v>
          </cell>
        </row>
        <row r="24">
          <cell r="D24" t="str">
            <v>BANDUNG I</v>
          </cell>
          <cell r="G24" t="str">
            <v>JABAR 1</v>
          </cell>
          <cell r="H24" t="str">
            <v>JAWA BALI</v>
          </cell>
          <cell r="I24" t="str">
            <v>CABANG</v>
          </cell>
          <cell r="J24" t="str">
            <v>CABANG</v>
          </cell>
          <cell r="L24">
            <v>39543.15148148148</v>
          </cell>
          <cell r="M24" t="str">
            <v>-6.914310,107.583225</v>
          </cell>
        </row>
        <row r="25">
          <cell r="D25" t="str">
            <v>BANDUNG BARAT</v>
          </cell>
          <cell r="G25" t="str">
            <v>JABAR 1</v>
          </cell>
          <cell r="H25" t="str">
            <v>JAWA BALI</v>
          </cell>
          <cell r="I25" t="str">
            <v>CABANG</v>
          </cell>
          <cell r="J25" t="str">
            <v>CABANG</v>
          </cell>
          <cell r="L25">
            <v>42036</v>
          </cell>
          <cell r="M25" t="str">
            <v>-6.815546,107.619274</v>
          </cell>
        </row>
        <row r="26">
          <cell r="D26" t="str">
            <v>BANDUNG II</v>
          </cell>
          <cell r="G26" t="str">
            <v>JABAR 1</v>
          </cell>
          <cell r="H26" t="str">
            <v>JAWA BALI</v>
          </cell>
          <cell r="I26" t="str">
            <v>CABANG</v>
          </cell>
          <cell r="J26" t="str">
            <v>CABANG</v>
          </cell>
          <cell r="L26">
            <v>39543.15148148148</v>
          </cell>
          <cell r="M26" t="str">
            <v>-6.94006,107.65738</v>
          </cell>
        </row>
        <row r="27">
          <cell r="D27" t="str">
            <v>PADALARANG</v>
          </cell>
          <cell r="G27" t="str">
            <v>JABAR 1</v>
          </cell>
          <cell r="H27" t="str">
            <v>JAWA BALI</v>
          </cell>
          <cell r="I27" t="str">
            <v>CABANG</v>
          </cell>
          <cell r="J27" t="str">
            <v>CABANG</v>
          </cell>
          <cell r="L27">
            <v>40634</v>
          </cell>
          <cell r="M27" t="str">
            <v>-6.840896,107.480438</v>
          </cell>
        </row>
        <row r="28">
          <cell r="D28" t="str">
            <v>SOREANG</v>
          </cell>
          <cell r="G28" t="str">
            <v>JABAR 1</v>
          </cell>
          <cell r="H28" t="str">
            <v>JAWA BALI</v>
          </cell>
          <cell r="I28" t="str">
            <v>CABANG</v>
          </cell>
          <cell r="J28" t="str">
            <v>CABANG</v>
          </cell>
          <cell r="L28">
            <v>39543.151504629626</v>
          </cell>
          <cell r="M28" t="str">
            <v>-7.0272663479,107.528833</v>
          </cell>
        </row>
        <row r="29">
          <cell r="D29" t="str">
            <v>BANDUNG IV</v>
          </cell>
          <cell r="G29" t="str">
            <v>JABAR 1</v>
          </cell>
          <cell r="H29" t="str">
            <v>JAWA BALI</v>
          </cell>
          <cell r="I29" t="str">
            <v>CABANG</v>
          </cell>
          <cell r="J29" t="str">
            <v>CABANG</v>
          </cell>
          <cell r="L29">
            <v>42430</v>
          </cell>
          <cell r="M29" t="str">
            <v>-6.939519,107.739472</v>
          </cell>
        </row>
        <row r="30">
          <cell r="D30" t="str">
            <v>KOTA BANDUNG III</v>
          </cell>
          <cell r="G30" t="str">
            <v>JABAR 1</v>
          </cell>
          <cell r="H30" t="str">
            <v>JAWA BALI</v>
          </cell>
          <cell r="I30" t="str">
            <v>CABANG</v>
          </cell>
          <cell r="J30" t="str">
            <v>CABANG</v>
          </cell>
          <cell r="L30">
            <v>43040</v>
          </cell>
          <cell r="M30" t="str">
            <v>-6.948291,107.587721</v>
          </cell>
        </row>
        <row r="31">
          <cell r="D31" t="str">
            <v>KOTA CIMAHI</v>
          </cell>
          <cell r="G31" t="str">
            <v>JABAR 1</v>
          </cell>
          <cell r="H31" t="str">
            <v>JAWA BALI</v>
          </cell>
          <cell r="I31" t="str">
            <v>CABANG</v>
          </cell>
          <cell r="J31" t="str">
            <v>CABANG</v>
          </cell>
          <cell r="L31">
            <v>43405</v>
          </cell>
          <cell r="M31" t="str">
            <v>-6.892389,107.539583</v>
          </cell>
        </row>
        <row r="32">
          <cell r="D32" t="str">
            <v>DEPOK</v>
          </cell>
          <cell r="G32" t="str">
            <v>JABAR 2</v>
          </cell>
          <cell r="H32" t="str">
            <v>JAWA BALI</v>
          </cell>
          <cell r="I32" t="str">
            <v>CABANG</v>
          </cell>
          <cell r="J32" t="str">
            <v>CABANG</v>
          </cell>
          <cell r="L32">
            <v>39543.15148148148</v>
          </cell>
          <cell r="M32" t="str">
            <v>-6.40463,106.81953</v>
          </cell>
        </row>
        <row r="33">
          <cell r="D33" t="str">
            <v>BEKASI</v>
          </cell>
          <cell r="G33" t="str">
            <v>JABAR 2</v>
          </cell>
          <cell r="H33" t="str">
            <v>JAWA BALI</v>
          </cell>
          <cell r="I33" t="str">
            <v>CABANG</v>
          </cell>
          <cell r="J33" t="str">
            <v>CABANG</v>
          </cell>
          <cell r="L33">
            <v>39543.15148148148</v>
          </cell>
          <cell r="M33" t="str">
            <v>-6.2466260022,107.0120830</v>
          </cell>
        </row>
        <row r="34">
          <cell r="D34" t="str">
            <v>CILEUNGSI</v>
          </cell>
          <cell r="G34" t="str">
            <v>JABAR 2</v>
          </cell>
          <cell r="H34" t="str">
            <v>JAWA BALI</v>
          </cell>
          <cell r="I34" t="str">
            <v>CABANG</v>
          </cell>
          <cell r="J34" t="str">
            <v>CABANG</v>
          </cell>
          <cell r="L34">
            <v>39543.15148148148</v>
          </cell>
          <cell r="M34" t="str">
            <v>-6.399647,106.96847</v>
          </cell>
        </row>
        <row r="35">
          <cell r="D35" t="str">
            <v>PONDOK GEDE</v>
          </cell>
          <cell r="G35" t="str">
            <v>JABAR 2</v>
          </cell>
          <cell r="H35" t="str">
            <v>JAWA BALI</v>
          </cell>
          <cell r="I35" t="str">
            <v>CABANG</v>
          </cell>
          <cell r="J35" t="str">
            <v>CABANG</v>
          </cell>
          <cell r="L35">
            <v>40483</v>
          </cell>
          <cell r="M35" t="str">
            <v>-6.284127,106.926934</v>
          </cell>
        </row>
        <row r="36">
          <cell r="D36" t="str">
            <v>BEKASI II</v>
          </cell>
          <cell r="G36" t="str">
            <v>JABAR 2</v>
          </cell>
          <cell r="H36" t="str">
            <v>JAWA BALI</v>
          </cell>
          <cell r="I36" t="str">
            <v>CABANG</v>
          </cell>
          <cell r="J36" t="str">
            <v>CABANG</v>
          </cell>
          <cell r="L36">
            <v>42036</v>
          </cell>
          <cell r="M36" t="str">
            <v>-6.228386,106.982496</v>
          </cell>
        </row>
        <row r="37">
          <cell r="D37" t="str">
            <v>DEPOK III</v>
          </cell>
          <cell r="G37" t="str">
            <v>JABAR 2</v>
          </cell>
          <cell r="H37" t="str">
            <v>JAWA BALI</v>
          </cell>
          <cell r="I37" t="str">
            <v>CABANG</v>
          </cell>
          <cell r="J37" t="str">
            <v>CABANG</v>
          </cell>
          <cell r="L37">
            <v>42095</v>
          </cell>
          <cell r="M37" t="str">
            <v>-6.395026,106.773339</v>
          </cell>
        </row>
        <row r="38">
          <cell r="D38" t="str">
            <v>BEKASI III</v>
          </cell>
          <cell r="G38" t="str">
            <v>JABAR 2</v>
          </cell>
          <cell r="H38" t="str">
            <v>JAWA BALI</v>
          </cell>
          <cell r="I38" t="str">
            <v>CABANG</v>
          </cell>
          <cell r="J38" t="str">
            <v>CABANG</v>
          </cell>
          <cell r="L38">
            <v>42491</v>
          </cell>
          <cell r="M38" t="str">
            <v>-6.270624,107.090744</v>
          </cell>
        </row>
        <row r="39">
          <cell r="D39" t="str">
            <v>KABUPATEN BOGOR</v>
          </cell>
          <cell r="G39" t="str">
            <v>JABAR 2</v>
          </cell>
          <cell r="H39" t="str">
            <v>JAWA BALI</v>
          </cell>
          <cell r="I39" t="str">
            <v>CABANG</v>
          </cell>
          <cell r="J39" t="str">
            <v>CABANG</v>
          </cell>
          <cell r="L39">
            <v>45474</v>
          </cell>
          <cell r="M39" t="str">
            <v>-6.466819829212334,107.067446</v>
          </cell>
        </row>
        <row r="40">
          <cell r="D40" t="str">
            <v>KARAWANG</v>
          </cell>
          <cell r="G40" t="str">
            <v>JABAR 3</v>
          </cell>
          <cell r="H40" t="str">
            <v>JAWA BALI</v>
          </cell>
          <cell r="I40" t="str">
            <v>CABANG</v>
          </cell>
          <cell r="J40" t="str">
            <v>CABANG</v>
          </cell>
          <cell r="L40">
            <v>39543.15148148148</v>
          </cell>
          <cell r="M40" t="str">
            <v>-6.299815,107.300895</v>
          </cell>
        </row>
        <row r="41">
          <cell r="D41" t="str">
            <v>CIKARANG</v>
          </cell>
          <cell r="G41" t="str">
            <v>JABAR 3</v>
          </cell>
          <cell r="H41" t="str">
            <v>JAWA BALI</v>
          </cell>
          <cell r="I41" t="str">
            <v>CABANG</v>
          </cell>
          <cell r="J41" t="str">
            <v>CABANG</v>
          </cell>
          <cell r="L41">
            <v>39543.15148148148</v>
          </cell>
          <cell r="M41" t="str">
            <v>-6.294401,107.148788</v>
          </cell>
        </row>
        <row r="42">
          <cell r="D42" t="str">
            <v>CIKAMPEK</v>
          </cell>
          <cell r="G42" t="str">
            <v>JABAR 3</v>
          </cell>
          <cell r="H42" t="str">
            <v>JAWA BALI</v>
          </cell>
          <cell r="I42" t="str">
            <v>CABANG</v>
          </cell>
          <cell r="J42" t="str">
            <v>CABANG</v>
          </cell>
          <cell r="L42">
            <v>39543.151504629626</v>
          </cell>
          <cell r="M42" t="str">
            <v>-6.417352,107.468091</v>
          </cell>
        </row>
        <row r="43">
          <cell r="D43" t="str">
            <v>KARAWANG II</v>
          </cell>
          <cell r="G43" t="str">
            <v>JABAR 3</v>
          </cell>
          <cell r="H43" t="str">
            <v>JAWA BALI</v>
          </cell>
          <cell r="I43" t="str">
            <v>CABANG</v>
          </cell>
          <cell r="J43" t="str">
            <v>CABANG</v>
          </cell>
          <cell r="L43">
            <v>42522</v>
          </cell>
          <cell r="M43" t="str">
            <v>-6.2450741,107.2785115</v>
          </cell>
        </row>
        <row r="44">
          <cell r="D44" t="str">
            <v>KABUPATEN BEKASI IV</v>
          </cell>
          <cell r="G44" t="str">
            <v>JABAR 3</v>
          </cell>
          <cell r="H44" t="str">
            <v>JAWA BALI</v>
          </cell>
          <cell r="I44" t="str">
            <v>CABANG</v>
          </cell>
          <cell r="J44" t="str">
            <v>CABANG</v>
          </cell>
          <cell r="L44">
            <v>43344</v>
          </cell>
          <cell r="M44" t="str">
            <v>-6.341411,107.119571</v>
          </cell>
        </row>
        <row r="45">
          <cell r="D45" t="str">
            <v>SUBANG</v>
          </cell>
          <cell r="G45" t="str">
            <v>JABAR 3</v>
          </cell>
          <cell r="H45" t="str">
            <v>JAWA BALI</v>
          </cell>
          <cell r="I45" t="str">
            <v>CABANG</v>
          </cell>
          <cell r="J45" t="str">
            <v>CABANG</v>
          </cell>
          <cell r="L45">
            <v>39543.15148148148</v>
          </cell>
          <cell r="M45" t="str">
            <v>-6.570483,107.767859</v>
          </cell>
        </row>
        <row r="46">
          <cell r="D46" t="str">
            <v>SUBANG II</v>
          </cell>
          <cell r="G46" t="str">
            <v>JABAR 3</v>
          </cell>
          <cell r="H46" t="str">
            <v>JAWA BALI</v>
          </cell>
          <cell r="I46" t="str">
            <v>CABANG</v>
          </cell>
          <cell r="J46" t="str">
            <v>CABANG</v>
          </cell>
          <cell r="L46">
            <v>42036</v>
          </cell>
          <cell r="M46" t="str">
            <v>-6.294298,107.8209148</v>
          </cell>
        </row>
        <row r="47">
          <cell r="D47" t="str">
            <v>PURWAKARTA</v>
          </cell>
          <cell r="G47" t="str">
            <v>JABAR 3</v>
          </cell>
          <cell r="H47" t="str">
            <v>JAWA BALI</v>
          </cell>
          <cell r="I47" t="str">
            <v>CABANG</v>
          </cell>
          <cell r="J47" t="str">
            <v>CABANG</v>
          </cell>
          <cell r="L47">
            <v>39543.151504629626</v>
          </cell>
          <cell r="M47" t="str">
            <v>-6.551707,107.444356</v>
          </cell>
        </row>
        <row r="48">
          <cell r="D48" t="str">
            <v>BOGOR</v>
          </cell>
          <cell r="G48" t="str">
            <v>JABAR 4</v>
          </cell>
          <cell r="H48" t="str">
            <v>JAWA BALI</v>
          </cell>
          <cell r="I48" t="str">
            <v>CABANG</v>
          </cell>
          <cell r="J48" t="str">
            <v>CABANG</v>
          </cell>
          <cell r="L48">
            <v>39543.15148148148</v>
          </cell>
          <cell r="M48" t="str">
            <v>-6.572479,106.808161</v>
          </cell>
        </row>
        <row r="49">
          <cell r="D49" t="str">
            <v>SUKABUMI</v>
          </cell>
          <cell r="G49" t="str">
            <v>JABAR 4</v>
          </cell>
          <cell r="H49" t="str">
            <v>JAWA BALI</v>
          </cell>
          <cell r="I49" t="str">
            <v>CABANG</v>
          </cell>
          <cell r="J49" t="str">
            <v>CABANG</v>
          </cell>
          <cell r="L49">
            <v>39543.15148148148</v>
          </cell>
          <cell r="M49" t="str">
            <v>-6.916383,106.916829</v>
          </cell>
        </row>
        <row r="50">
          <cell r="D50" t="str">
            <v>CIBINONG</v>
          </cell>
          <cell r="G50" t="str">
            <v>JABAR 4</v>
          </cell>
          <cell r="H50" t="str">
            <v>JAWA BALI</v>
          </cell>
          <cell r="I50" t="str">
            <v>CABANG</v>
          </cell>
          <cell r="J50" t="str">
            <v>CABANG</v>
          </cell>
          <cell r="L50">
            <v>40603</v>
          </cell>
          <cell r="M50" t="str">
            <v>-6.48607,106.83882</v>
          </cell>
        </row>
        <row r="51">
          <cell r="D51" t="str">
            <v>CIANJUR</v>
          </cell>
          <cell r="G51" t="str">
            <v>JABAR 4</v>
          </cell>
          <cell r="H51" t="str">
            <v>JAWA BALI</v>
          </cell>
          <cell r="I51" t="str">
            <v>CABANG</v>
          </cell>
          <cell r="J51" t="str">
            <v>CABANG</v>
          </cell>
          <cell r="L51">
            <v>39543.151504629626</v>
          </cell>
          <cell r="M51" t="str">
            <v>-6.822447,107.128855</v>
          </cell>
        </row>
        <row r="52">
          <cell r="D52" t="str">
            <v>SUKABUMI II</v>
          </cell>
          <cell r="G52" t="str">
            <v>JABAR 4</v>
          </cell>
          <cell r="H52" t="str">
            <v>JAWA BALI</v>
          </cell>
          <cell r="I52" t="str">
            <v>CABANG</v>
          </cell>
          <cell r="J52" t="str">
            <v>CABANG</v>
          </cell>
          <cell r="L52">
            <v>42186</v>
          </cell>
          <cell r="M52" t="str">
            <v>-6.994038,106.556362</v>
          </cell>
        </row>
        <row r="53">
          <cell r="D53" t="str">
            <v>BOGOR II</v>
          </cell>
          <cell r="G53" t="str">
            <v>JABAR 4</v>
          </cell>
          <cell r="H53" t="str">
            <v>JAWA BALI</v>
          </cell>
          <cell r="I53" t="str">
            <v>CABANG</v>
          </cell>
          <cell r="J53" t="str">
            <v>CABANG</v>
          </cell>
          <cell r="L53">
            <v>42461</v>
          </cell>
          <cell r="M53" t="str">
            <v>-6.575709,106.648487</v>
          </cell>
        </row>
        <row r="54">
          <cell r="D54" t="str">
            <v>BOGOR IV</v>
          </cell>
          <cell r="G54" t="str">
            <v>JABAR 4</v>
          </cell>
          <cell r="H54" t="str">
            <v>JAWA BALI</v>
          </cell>
          <cell r="I54" t="str">
            <v>CABANG</v>
          </cell>
          <cell r="J54" t="str">
            <v>CABANG</v>
          </cell>
          <cell r="L54">
            <v>42948</v>
          </cell>
          <cell r="M54" t="str">
            <v>-6.429237,106.731484</v>
          </cell>
        </row>
        <row r="55">
          <cell r="D55" t="str">
            <v>KOTA BOGOR III</v>
          </cell>
          <cell r="G55" t="str">
            <v>JABAR 4</v>
          </cell>
          <cell r="H55" t="str">
            <v>JAWA BALI</v>
          </cell>
          <cell r="I55" t="str">
            <v>CABANG</v>
          </cell>
          <cell r="J55" t="str">
            <v>CABANG</v>
          </cell>
          <cell r="L55">
            <v>43466</v>
          </cell>
          <cell r="M55" t="str">
            <v>-6.675000,106.847528</v>
          </cell>
        </row>
        <row r="56">
          <cell r="D56" t="str">
            <v>CIREBON</v>
          </cell>
          <cell r="G56" t="str">
            <v>JABAR 5</v>
          </cell>
          <cell r="H56" t="str">
            <v>JAWA BALI</v>
          </cell>
          <cell r="I56" t="str">
            <v>CABANG</v>
          </cell>
          <cell r="J56" t="str">
            <v>CABANG</v>
          </cell>
          <cell r="L56">
            <v>39543.15148148148</v>
          </cell>
          <cell r="M56" t="str">
            <v>-6.739764,108.543140</v>
          </cell>
        </row>
        <row r="57">
          <cell r="D57" t="str">
            <v>TASIKMALAYA</v>
          </cell>
          <cell r="G57" t="str">
            <v>JABAR 5</v>
          </cell>
          <cell r="H57" t="str">
            <v>JAWA BALI</v>
          </cell>
          <cell r="I57" t="str">
            <v>CABANG</v>
          </cell>
          <cell r="J57" t="str">
            <v>CABANG</v>
          </cell>
          <cell r="L57">
            <v>39543.15148148148</v>
          </cell>
          <cell r="M57" t="str">
            <v>-7.3052007,108.2059971</v>
          </cell>
        </row>
        <row r="58">
          <cell r="D58" t="str">
            <v>KADIPATEN</v>
          </cell>
          <cell r="G58" t="str">
            <v>JABAR 5</v>
          </cell>
          <cell r="H58" t="str">
            <v>JAWA BALI</v>
          </cell>
          <cell r="I58" t="str">
            <v>CABANG</v>
          </cell>
          <cell r="J58" t="str">
            <v>CABANG</v>
          </cell>
          <cell r="L58">
            <v>39543.15148148148</v>
          </cell>
          <cell r="M58" t="str">
            <v>-6.828031,108.20289</v>
          </cell>
        </row>
        <row r="59">
          <cell r="D59" t="str">
            <v>JATIBARANG</v>
          </cell>
          <cell r="G59" t="str">
            <v>JABAR 5</v>
          </cell>
          <cell r="H59" t="str">
            <v>JAWA BALI</v>
          </cell>
          <cell r="I59" t="str">
            <v>CABANG</v>
          </cell>
          <cell r="J59" t="str">
            <v>CABANG</v>
          </cell>
          <cell r="L59">
            <v>39543.15148148148</v>
          </cell>
          <cell r="M59" t="str">
            <v>-6.470596,108.292498</v>
          </cell>
        </row>
        <row r="60">
          <cell r="D60" t="str">
            <v>GARUT</v>
          </cell>
          <cell r="G60" t="str">
            <v>JABAR 5</v>
          </cell>
          <cell r="H60" t="str">
            <v>JAWA BALI</v>
          </cell>
          <cell r="I60" t="str">
            <v>CABANG</v>
          </cell>
          <cell r="J60" t="str">
            <v>CABANG</v>
          </cell>
          <cell r="L60">
            <v>39543.151504629626</v>
          </cell>
          <cell r="M60" t="str">
            <v>-7.211800,107.901290</v>
          </cell>
        </row>
        <row r="61">
          <cell r="D61" t="str">
            <v>BANJAR</v>
          </cell>
          <cell r="G61" t="str">
            <v>JABAR 5</v>
          </cell>
          <cell r="H61" t="str">
            <v>JAWA BALI</v>
          </cell>
          <cell r="I61" t="str">
            <v>CABANG</v>
          </cell>
          <cell r="J61" t="str">
            <v>CABANG</v>
          </cell>
          <cell r="L61">
            <v>42461</v>
          </cell>
          <cell r="M61" t="str">
            <v>-7.3673774,108.5343285</v>
          </cell>
        </row>
        <row r="62">
          <cell r="D62" t="str">
            <v>KABUPATEN CIREBON II</v>
          </cell>
          <cell r="G62" t="str">
            <v>JABAR 5</v>
          </cell>
          <cell r="H62" t="str">
            <v>JAWA BALI</v>
          </cell>
          <cell r="I62" t="str">
            <v>CABANG</v>
          </cell>
          <cell r="J62" t="str">
            <v>CABANG</v>
          </cell>
          <cell r="L62">
            <v>43647</v>
          </cell>
          <cell r="M62" t="str">
            <v>-6.643020,108.402664</v>
          </cell>
        </row>
        <row r="63">
          <cell r="D63" t="str">
            <v>JAMBI</v>
          </cell>
          <cell r="G63" t="str">
            <v>JAMBI</v>
          </cell>
          <cell r="H63" t="str">
            <v>NON JAWA BALI</v>
          </cell>
          <cell r="I63" t="str">
            <v>CABANG</v>
          </cell>
          <cell r="J63" t="str">
            <v>CABANG</v>
          </cell>
          <cell r="L63">
            <v>39543.15148148148</v>
          </cell>
          <cell r="M63" t="str">
            <v>-1.60907,103.61510</v>
          </cell>
        </row>
        <row r="64">
          <cell r="D64" t="str">
            <v>MUARA BUNGO</v>
          </cell>
          <cell r="G64" t="str">
            <v>JAMBI</v>
          </cell>
          <cell r="H64" t="str">
            <v>NON JAWA BALI</v>
          </cell>
          <cell r="I64" t="str">
            <v>CABANG</v>
          </cell>
          <cell r="J64" t="str">
            <v>CABANG</v>
          </cell>
          <cell r="L64">
            <v>39543.15148148148</v>
          </cell>
          <cell r="M64" t="str">
            <v>-1.493503,102.112205</v>
          </cell>
        </row>
        <row r="65">
          <cell r="D65" t="str">
            <v>BANGKO</v>
          </cell>
          <cell r="G65" t="str">
            <v>JAMBI</v>
          </cell>
          <cell r="H65" t="str">
            <v>NON JAWA BALI</v>
          </cell>
          <cell r="I65" t="str">
            <v>CABANG</v>
          </cell>
          <cell r="J65" t="str">
            <v>CABANG</v>
          </cell>
          <cell r="L65">
            <v>39543.15148148148</v>
          </cell>
          <cell r="M65" t="str">
            <v>-2.0498483,102.2803759</v>
          </cell>
        </row>
        <row r="66">
          <cell r="D66" t="str">
            <v>MUARA BULIAN</v>
          </cell>
          <cell r="G66" t="str">
            <v>JAMBI</v>
          </cell>
          <cell r="H66" t="str">
            <v>NON JAWA BALI</v>
          </cell>
          <cell r="I66" t="str">
            <v>CABANG</v>
          </cell>
          <cell r="J66" t="str">
            <v>CABANG</v>
          </cell>
          <cell r="L66">
            <v>39543.151504629626</v>
          </cell>
          <cell r="M66" t="str">
            <v>-1.708306,103.259422</v>
          </cell>
        </row>
        <row r="67">
          <cell r="D67" t="str">
            <v>RIMBO BUJANG</v>
          </cell>
          <cell r="G67" t="str">
            <v>JAMBI</v>
          </cell>
          <cell r="H67" t="str">
            <v>NON JAWA BALI</v>
          </cell>
          <cell r="I67" t="str">
            <v>CABANG</v>
          </cell>
          <cell r="J67" t="str">
            <v>CABANG</v>
          </cell>
          <cell r="L67">
            <v>39543.15148148148</v>
          </cell>
          <cell r="M67" t="str">
            <v>-1.299524,102.112044</v>
          </cell>
        </row>
        <row r="68">
          <cell r="D68" t="str">
            <v>SAROLANGUN</v>
          </cell>
          <cell r="G68" t="str">
            <v>JAMBI</v>
          </cell>
          <cell r="H68" t="str">
            <v>NON JAWA BALI</v>
          </cell>
          <cell r="I68" t="str">
            <v>CABANG</v>
          </cell>
          <cell r="J68" t="str">
            <v>CABANG</v>
          </cell>
          <cell r="L68">
            <v>39543.15148148148</v>
          </cell>
          <cell r="M68" t="str">
            <v>-2.302604,102.716588</v>
          </cell>
        </row>
        <row r="69">
          <cell r="D69" t="str">
            <v>KABUPATEN TANJUNG JABUNG BARAT</v>
          </cell>
          <cell r="G69" t="str">
            <v>JAMBI</v>
          </cell>
          <cell r="H69" t="str">
            <v>NON JAWA BALI</v>
          </cell>
          <cell r="I69" t="str">
            <v>CABANG</v>
          </cell>
          <cell r="J69" t="str">
            <v>CABANG</v>
          </cell>
          <cell r="L69">
            <v>39543.151504629626</v>
          </cell>
          <cell r="M69" t="str">
            <v>-0.8244556,103.4590085</v>
          </cell>
        </row>
        <row r="70">
          <cell r="D70" t="str">
            <v>JAKARTA PUSAT 2</v>
          </cell>
          <cell r="G70" t="str">
            <v>JATA 1</v>
          </cell>
          <cell r="H70" t="str">
            <v>JAWA BALI</v>
          </cell>
          <cell r="I70" t="str">
            <v>CABANG</v>
          </cell>
          <cell r="J70" t="str">
            <v>CABANG</v>
          </cell>
          <cell r="L70">
            <v>39543.15148148148</v>
          </cell>
          <cell r="M70" t="str">
            <v>-6.192192,106.865996</v>
          </cell>
        </row>
        <row r="71">
          <cell r="D71" t="str">
            <v xml:space="preserve">PASAR MINGGU </v>
          </cell>
          <cell r="G71" t="str">
            <v>JATA 1</v>
          </cell>
          <cell r="H71" t="str">
            <v>JAWA BALI</v>
          </cell>
          <cell r="I71" t="str">
            <v>CABANG</v>
          </cell>
          <cell r="J71" t="str">
            <v>CABANG</v>
          </cell>
          <cell r="L71">
            <v>39543.15148148148</v>
          </cell>
          <cell r="M71" t="str">
            <v>-6.26822,106.84616</v>
          </cell>
        </row>
        <row r="72">
          <cell r="D72" t="str">
            <v>BUNGUR</v>
          </cell>
          <cell r="G72" t="str">
            <v>JATA 1</v>
          </cell>
          <cell r="H72" t="str">
            <v>JAWA BALI</v>
          </cell>
          <cell r="I72" t="str">
            <v>CABANG</v>
          </cell>
          <cell r="J72" t="str">
            <v>CABANG</v>
          </cell>
          <cell r="L72">
            <v>40513</v>
          </cell>
          <cell r="M72" t="str">
            <v>-6.157994,106.836436</v>
          </cell>
        </row>
        <row r="73">
          <cell r="D73" t="str">
            <v>JAKARTA UTARA</v>
          </cell>
          <cell r="G73" t="str">
            <v>JATA 1</v>
          </cell>
          <cell r="H73" t="str">
            <v>JAWA BALI</v>
          </cell>
          <cell r="I73" t="str">
            <v>CABANG</v>
          </cell>
          <cell r="J73" t="str">
            <v>CABANG</v>
          </cell>
          <cell r="L73">
            <v>41791</v>
          </cell>
          <cell r="M73" t="str">
            <v>-6.141771,106.887506</v>
          </cell>
        </row>
        <row r="74">
          <cell r="D74" t="str">
            <v>DEPOK II</v>
          </cell>
          <cell r="G74" t="str">
            <v>JATA 1</v>
          </cell>
          <cell r="H74" t="str">
            <v>JAWA BALI</v>
          </cell>
          <cell r="I74" t="str">
            <v>CABANG</v>
          </cell>
          <cell r="J74" t="str">
            <v>CABANG</v>
          </cell>
          <cell r="L74">
            <v>41821</v>
          </cell>
          <cell r="M74" t="str">
            <v>-6.376201,106.863270</v>
          </cell>
        </row>
        <row r="75">
          <cell r="D75" t="str">
            <v xml:space="preserve">JAKARTA </v>
          </cell>
          <cell r="G75" t="str">
            <v>JATA 1</v>
          </cell>
          <cell r="H75" t="str">
            <v>JAWA BALI</v>
          </cell>
          <cell r="I75" t="str">
            <v>CABANG</v>
          </cell>
          <cell r="J75" t="str">
            <v>CABANG</v>
          </cell>
          <cell r="L75">
            <v>42491</v>
          </cell>
          <cell r="M75" t="str">
            <v>-6.17135776238,106.9587693972</v>
          </cell>
        </row>
        <row r="76">
          <cell r="D76" t="str">
            <v xml:space="preserve">JAKARTA SELATAN II </v>
          </cell>
          <cell r="G76" t="str">
            <v>JATA 1</v>
          </cell>
          <cell r="H76" t="str">
            <v>JAWA BALI</v>
          </cell>
          <cell r="I76" t="str">
            <v>CABANG</v>
          </cell>
          <cell r="J76" t="str">
            <v>CABANG</v>
          </cell>
          <cell r="L76">
            <v>42767</v>
          </cell>
          <cell r="M76" t="str">
            <v>-6.300321398684629,106.7948139</v>
          </cell>
        </row>
        <row r="77">
          <cell r="D77" t="str">
            <v xml:space="preserve">JAKARTA BARAT </v>
          </cell>
          <cell r="G77" t="str">
            <v>JATA 2</v>
          </cell>
          <cell r="H77" t="str">
            <v>JAWA BALI</v>
          </cell>
          <cell r="I77" t="str">
            <v>CABANG</v>
          </cell>
          <cell r="J77" t="str">
            <v>CABANG</v>
          </cell>
          <cell r="L77">
            <v>39543.15148148148</v>
          </cell>
          <cell r="M77" t="str">
            <v>-6.197137,106.751362</v>
          </cell>
        </row>
        <row r="78">
          <cell r="D78" t="str">
            <v>CILEDUG</v>
          </cell>
          <cell r="G78" t="str">
            <v>JATA 2</v>
          </cell>
          <cell r="H78" t="str">
            <v>JAWA BALI</v>
          </cell>
          <cell r="I78" t="str">
            <v>CABANG</v>
          </cell>
          <cell r="J78" t="str">
            <v>CABANG</v>
          </cell>
          <cell r="L78">
            <v>40452</v>
          </cell>
          <cell r="M78" t="str">
            <v>-6.231519,106.724759</v>
          </cell>
        </row>
        <row r="79">
          <cell r="D79" t="str">
            <v>TAMAN PALEM</v>
          </cell>
          <cell r="G79" t="str">
            <v>JATA 2</v>
          </cell>
          <cell r="H79" t="str">
            <v>JAWA BALI</v>
          </cell>
          <cell r="I79" t="str">
            <v>CABANG</v>
          </cell>
          <cell r="J79" t="str">
            <v>CABANG</v>
          </cell>
          <cell r="L79">
            <v>40513</v>
          </cell>
          <cell r="M79" t="str">
            <v>-6.138929,106.730929</v>
          </cell>
        </row>
        <row r="80">
          <cell r="D80" t="str">
            <v>PAMULANG</v>
          </cell>
          <cell r="G80" t="str">
            <v>JATA 2</v>
          </cell>
          <cell r="H80" t="str">
            <v>JAWA BALI</v>
          </cell>
          <cell r="I80" t="str">
            <v>CABANG</v>
          </cell>
          <cell r="J80" t="str">
            <v>CABANG</v>
          </cell>
          <cell r="L80">
            <v>39543.15148148148</v>
          </cell>
          <cell r="M80" t="str">
            <v>-6.344455,106.749805</v>
          </cell>
        </row>
        <row r="81">
          <cell r="D81" t="str">
            <v>JAKARTA UTARA II</v>
          </cell>
          <cell r="G81" t="str">
            <v>JATA 2</v>
          </cell>
          <cell r="H81" t="str">
            <v>JAWA BALI</v>
          </cell>
          <cell r="I81" t="str">
            <v>CABANG</v>
          </cell>
          <cell r="J81" t="str">
            <v>CABANG</v>
          </cell>
          <cell r="L81">
            <v>42461</v>
          </cell>
          <cell r="M81" t="str">
            <v>-6.141603,106.799659</v>
          </cell>
        </row>
        <row r="82">
          <cell r="D82" t="str">
            <v>TANGERANG</v>
          </cell>
          <cell r="G82" t="str">
            <v>JATA 3</v>
          </cell>
          <cell r="H82" t="str">
            <v>JAWA BALI</v>
          </cell>
          <cell r="I82" t="str">
            <v>CABANG</v>
          </cell>
          <cell r="J82" t="str">
            <v>CABANG</v>
          </cell>
          <cell r="L82">
            <v>39543.15148148148</v>
          </cell>
          <cell r="M82" t="str">
            <v>-6.192342,106.634993</v>
          </cell>
        </row>
        <row r="83">
          <cell r="D83" t="str">
            <v>JATIUWUNG</v>
          </cell>
          <cell r="G83" t="str">
            <v>JATA 3</v>
          </cell>
          <cell r="H83" t="str">
            <v>JAWA BALI</v>
          </cell>
          <cell r="I83" t="str">
            <v>CABANG</v>
          </cell>
          <cell r="J83" t="str">
            <v>CABANG</v>
          </cell>
          <cell r="L83">
            <v>40940</v>
          </cell>
          <cell r="M83" t="str">
            <v>-6.176105,106.626476</v>
          </cell>
        </row>
        <row r="84">
          <cell r="D84" t="str">
            <v>CIKUPA</v>
          </cell>
          <cell r="G84" t="str">
            <v>JATA 3</v>
          </cell>
          <cell r="H84" t="str">
            <v>JAWA BALI</v>
          </cell>
          <cell r="I84" t="str">
            <v>CABANG</v>
          </cell>
          <cell r="J84" t="str">
            <v>CABANG</v>
          </cell>
          <cell r="L84">
            <v>40452</v>
          </cell>
          <cell r="M84" t="str">
            <v>-6.265384,106.525309</v>
          </cell>
        </row>
        <row r="85">
          <cell r="D85" t="str">
            <v>TANGERANG V</v>
          </cell>
          <cell r="G85" t="str">
            <v>JATA 3</v>
          </cell>
          <cell r="H85" t="str">
            <v>JAWA BALI</v>
          </cell>
          <cell r="I85" t="str">
            <v>CABANG</v>
          </cell>
          <cell r="J85" t="str">
            <v>CABANG</v>
          </cell>
          <cell r="L85">
            <v>42401</v>
          </cell>
          <cell r="M85" t="str">
            <v>-6.313676,106.651595</v>
          </cell>
        </row>
        <row r="86">
          <cell r="D86" t="str">
            <v>KABUPATEN TANGERANG VII</v>
          </cell>
          <cell r="G86" t="str">
            <v>JATA 3</v>
          </cell>
          <cell r="H86" t="str">
            <v>JAWA BALI</v>
          </cell>
          <cell r="I86" t="str">
            <v>CABANG</v>
          </cell>
          <cell r="J86" t="str">
            <v>CABANG</v>
          </cell>
          <cell r="L86">
            <v>42979</v>
          </cell>
          <cell r="M86" t="str">
            <v>-6.197091,106.458105</v>
          </cell>
        </row>
        <row r="87">
          <cell r="D87" t="str">
            <v>KABUPATEN TANGERANG VI</v>
          </cell>
          <cell r="G87" t="str">
            <v>JATA 3</v>
          </cell>
          <cell r="H87" t="str">
            <v>JAWA BALI</v>
          </cell>
          <cell r="I87" t="str">
            <v>CABANG</v>
          </cell>
          <cell r="J87" t="str">
            <v>CABANG</v>
          </cell>
          <cell r="L87">
            <v>43160</v>
          </cell>
          <cell r="M87" t="str">
            <v>-6.220579,106.611532</v>
          </cell>
        </row>
        <row r="88">
          <cell r="D88" t="str">
            <v>SEMARANG</v>
          </cell>
          <cell r="G88" t="str">
            <v>JATENG 1</v>
          </cell>
          <cell r="H88" t="str">
            <v>JAWA BALI</v>
          </cell>
          <cell r="I88" t="str">
            <v>CABANG</v>
          </cell>
          <cell r="J88" t="str">
            <v>CABANG</v>
          </cell>
          <cell r="L88">
            <v>39543.15148148148</v>
          </cell>
          <cell r="M88" t="str">
            <v>-6.989241,110.393888</v>
          </cell>
        </row>
        <row r="89">
          <cell r="D89" t="str">
            <v>KUDUS</v>
          </cell>
          <cell r="G89" t="str">
            <v>JATENG 1</v>
          </cell>
          <cell r="H89" t="str">
            <v>JAWA BALI</v>
          </cell>
          <cell r="I89" t="str">
            <v>CABANG</v>
          </cell>
          <cell r="J89" t="str">
            <v>CABANG</v>
          </cell>
          <cell r="L89">
            <v>39543.15148148148</v>
          </cell>
          <cell r="M89" t="str">
            <v>-6.8165133,110.8388047</v>
          </cell>
        </row>
        <row r="90">
          <cell r="D90" t="str">
            <v>JEPARA</v>
          </cell>
          <cell r="G90" t="str">
            <v>JATENG 1</v>
          </cell>
          <cell r="H90" t="str">
            <v>JAWA BALI</v>
          </cell>
          <cell r="I90" t="str">
            <v>CABANG</v>
          </cell>
          <cell r="J90" t="str">
            <v>CABANG</v>
          </cell>
          <cell r="L90">
            <v>39543.15148148148</v>
          </cell>
          <cell r="M90" t="str">
            <v>-6.590784,110.659338</v>
          </cell>
        </row>
        <row r="91">
          <cell r="D91" t="str">
            <v>PATI</v>
          </cell>
          <cell r="G91" t="str">
            <v>JATENG 1</v>
          </cell>
          <cell r="H91" t="str">
            <v>JAWA BALI</v>
          </cell>
          <cell r="I91" t="str">
            <v>CABANG</v>
          </cell>
          <cell r="J91" t="str">
            <v>CABANG</v>
          </cell>
          <cell r="L91">
            <v>42064</v>
          </cell>
          <cell r="M91" t="str">
            <v>-6.740530,111.025186</v>
          </cell>
        </row>
        <row r="92">
          <cell r="D92" t="str">
            <v>PURWODADI</v>
          </cell>
          <cell r="G92" t="str">
            <v>JATENG 1</v>
          </cell>
          <cell r="H92" t="str">
            <v>JAWA BALI</v>
          </cell>
          <cell r="I92" t="str">
            <v>CABANG</v>
          </cell>
          <cell r="J92" t="str">
            <v>CABANG</v>
          </cell>
          <cell r="L92">
            <v>39543.15148148148</v>
          </cell>
          <cell r="M92" t="str">
            <v>-7.085978,110.914287</v>
          </cell>
        </row>
        <row r="93">
          <cell r="D93" t="str">
            <v>BLORA</v>
          </cell>
          <cell r="G93" t="str">
            <v>JATENG 1</v>
          </cell>
          <cell r="H93" t="str">
            <v>JAWA BALI</v>
          </cell>
          <cell r="I93" t="str">
            <v>CABANG</v>
          </cell>
          <cell r="J93" t="str">
            <v>CABANG</v>
          </cell>
          <cell r="L93">
            <v>39543.15148148148</v>
          </cell>
          <cell r="M93" t="str">
            <v>-6.970079,111.408466</v>
          </cell>
        </row>
        <row r="94">
          <cell r="D94" t="str">
            <v>SEMARANG III</v>
          </cell>
          <cell r="G94" t="str">
            <v>JATENG 1</v>
          </cell>
          <cell r="H94" t="str">
            <v>JAWA BALI</v>
          </cell>
          <cell r="I94" t="str">
            <v>CABANG</v>
          </cell>
          <cell r="J94" t="str">
            <v>CABANG</v>
          </cell>
          <cell r="L94">
            <v>42522</v>
          </cell>
          <cell r="M94" t="str">
            <v>-6.997511,110.463374</v>
          </cell>
        </row>
        <row r="95">
          <cell r="D95" t="str">
            <v>KOTA SEMARANG II</v>
          </cell>
          <cell r="G95" t="str">
            <v>JATENG 1</v>
          </cell>
          <cell r="H95" t="str">
            <v>JAWA BALI</v>
          </cell>
          <cell r="I95" t="str">
            <v>CABANG</v>
          </cell>
          <cell r="J95" t="str">
            <v>CABANG</v>
          </cell>
          <cell r="L95">
            <v>43466</v>
          </cell>
          <cell r="M95" t="str">
            <v>-7.00555879392,110.4432689956</v>
          </cell>
        </row>
        <row r="96">
          <cell r="D96" t="str">
            <v xml:space="preserve">GROBOGAN </v>
          </cell>
          <cell r="G96" t="str">
            <v>JATENG 1</v>
          </cell>
          <cell r="H96" t="str">
            <v>JAWA BALI</v>
          </cell>
          <cell r="I96" t="str">
            <v>CABANG</v>
          </cell>
          <cell r="J96" t="str">
            <v>CABANG</v>
          </cell>
          <cell r="L96">
            <v>43709</v>
          </cell>
          <cell r="M96" t="str">
            <v>-7.051029,110.656872</v>
          </cell>
        </row>
        <row r="97">
          <cell r="D97" t="str">
            <v>SALATIGA</v>
          </cell>
          <cell r="G97" t="str">
            <v>JATENG 1</v>
          </cell>
          <cell r="H97" t="str">
            <v>JAWA BALI</v>
          </cell>
          <cell r="I97" t="str">
            <v>CABANG</v>
          </cell>
          <cell r="J97" t="str">
            <v>CABANG</v>
          </cell>
          <cell r="L97">
            <v>40422</v>
          </cell>
          <cell r="M97" t="str">
            <v>-7.303205,110.486068</v>
          </cell>
        </row>
        <row r="98">
          <cell r="D98" t="str">
            <v>KENDAL</v>
          </cell>
          <cell r="G98" t="str">
            <v>JATENG 1</v>
          </cell>
          <cell r="H98" t="str">
            <v>JAWA BALI</v>
          </cell>
          <cell r="I98" t="str">
            <v>CABANG</v>
          </cell>
          <cell r="J98" t="str">
            <v>CABANG</v>
          </cell>
          <cell r="L98">
            <v>40695</v>
          </cell>
          <cell r="M98" t="str">
            <v>-6.9244811,110.2043828</v>
          </cell>
        </row>
        <row r="99">
          <cell r="D99" t="str">
            <v>TEGAL</v>
          </cell>
          <cell r="G99" t="str">
            <v>JATENG 2</v>
          </cell>
          <cell r="H99" t="str">
            <v>JAWA BALI</v>
          </cell>
          <cell r="I99" t="str">
            <v>CABANG</v>
          </cell>
          <cell r="J99" t="str">
            <v>CABANG</v>
          </cell>
          <cell r="L99">
            <v>39543.15148148148</v>
          </cell>
          <cell r="M99" t="str">
            <v>-6.854682,109.140552</v>
          </cell>
        </row>
        <row r="100">
          <cell r="D100" t="str">
            <v>PEKALONGAN</v>
          </cell>
          <cell r="G100" t="str">
            <v>JATENG 2</v>
          </cell>
          <cell r="H100" t="str">
            <v>JAWA BALI</v>
          </cell>
          <cell r="I100" t="str">
            <v>CABANG</v>
          </cell>
          <cell r="J100" t="str">
            <v>CABANG</v>
          </cell>
          <cell r="L100">
            <v>39543.15148148148</v>
          </cell>
          <cell r="M100" t="str">
            <v>-6.901581,109.676661</v>
          </cell>
        </row>
        <row r="101">
          <cell r="D101" t="str">
            <v>PURWOKERTO</v>
          </cell>
          <cell r="G101" t="str">
            <v>JATENG 2</v>
          </cell>
          <cell r="H101" t="str">
            <v>JAWA BALI</v>
          </cell>
          <cell r="I101" t="str">
            <v>CABANG</v>
          </cell>
          <cell r="J101" t="str">
            <v>CABANG</v>
          </cell>
          <cell r="L101">
            <v>39543.15148148148</v>
          </cell>
          <cell r="M101" t="str">
            <v>-7.427945,109.250931</v>
          </cell>
        </row>
        <row r="102">
          <cell r="D102" t="str">
            <v>CILACAP</v>
          </cell>
          <cell r="G102" t="str">
            <v>JATENG 2</v>
          </cell>
          <cell r="H102" t="str">
            <v>JAWA BALI</v>
          </cell>
          <cell r="I102" t="str">
            <v>CABANG</v>
          </cell>
          <cell r="J102" t="str">
            <v>CABANG</v>
          </cell>
          <cell r="L102">
            <v>39543.15148148148</v>
          </cell>
          <cell r="M102" t="str">
            <v>-7.707396,109.020185</v>
          </cell>
        </row>
        <row r="103">
          <cell r="D103" t="str">
            <v>BREBES</v>
          </cell>
          <cell r="G103" t="str">
            <v>JATENG 2</v>
          </cell>
          <cell r="H103" t="str">
            <v>JAWA BALI</v>
          </cell>
          <cell r="I103" t="str">
            <v>CABANG</v>
          </cell>
          <cell r="J103" t="str">
            <v>CABANG</v>
          </cell>
          <cell r="L103">
            <v>39543.151504629626</v>
          </cell>
          <cell r="M103" t="str">
            <v>-6.966460,109.058901</v>
          </cell>
        </row>
        <row r="104">
          <cell r="D104" t="str">
            <v>KOTA PEMALANG II</v>
          </cell>
          <cell r="G104" t="str">
            <v>JATENG 2</v>
          </cell>
          <cell r="H104" t="str">
            <v>JAWA BALI</v>
          </cell>
          <cell r="I104" t="str">
            <v>CABANG</v>
          </cell>
          <cell r="J104" t="str">
            <v>CABANG</v>
          </cell>
          <cell r="L104">
            <v>42522</v>
          </cell>
          <cell r="M104" t="str">
            <v>-7.100227,109.329753</v>
          </cell>
        </row>
        <row r="105">
          <cell r="D105" t="str">
            <v>KOTA BATANG</v>
          </cell>
          <cell r="G105" t="str">
            <v>JATENG 2</v>
          </cell>
          <cell r="H105" t="str">
            <v>JAWA BALI</v>
          </cell>
          <cell r="I105" t="str">
            <v>CABANG</v>
          </cell>
          <cell r="J105" t="str">
            <v>CABANG</v>
          </cell>
          <cell r="L105">
            <v>42826</v>
          </cell>
          <cell r="M105" t="str">
            <v>-6.930943,109.728344</v>
          </cell>
        </row>
        <row r="106">
          <cell r="D106" t="str">
            <v>KABUPATEN CILACAP II</v>
          </cell>
          <cell r="G106" t="str">
            <v>JATENG 2</v>
          </cell>
          <cell r="H106" t="str">
            <v>JAWA BALI</v>
          </cell>
          <cell r="I106" t="str">
            <v>CABANG</v>
          </cell>
          <cell r="J106" t="str">
            <v>CABANG</v>
          </cell>
          <cell r="L106">
            <v>42948</v>
          </cell>
          <cell r="M106" t="str">
            <v>-7.300842,108.757494</v>
          </cell>
        </row>
        <row r="107">
          <cell r="D107" t="str">
            <v>KABUPATEN BREBES II</v>
          </cell>
          <cell r="G107" t="str">
            <v>JATENG 2</v>
          </cell>
          <cell r="H107" t="str">
            <v>JAWA BALI</v>
          </cell>
          <cell r="I107" t="str">
            <v>CABANG</v>
          </cell>
          <cell r="J107" t="str">
            <v>CABANG</v>
          </cell>
          <cell r="L107">
            <v>43221</v>
          </cell>
          <cell r="M107" t="str">
            <v>-7.263902,109.011090</v>
          </cell>
        </row>
        <row r="108">
          <cell r="D108" t="str">
            <v>KABUPATEN PURBALINGGA</v>
          </cell>
          <cell r="G108" t="str">
            <v>JATENG 2</v>
          </cell>
          <cell r="H108" t="str">
            <v>JAWA BALI</v>
          </cell>
          <cell r="I108" t="str">
            <v>CABANG</v>
          </cell>
          <cell r="J108" t="str">
            <v>CABANG</v>
          </cell>
          <cell r="L108">
            <v>43525</v>
          </cell>
          <cell r="M108" t="str">
            <v>-7.388132,109.353891</v>
          </cell>
        </row>
        <row r="109">
          <cell r="D109" t="str">
            <v>PEMALANG</v>
          </cell>
          <cell r="G109" t="str">
            <v>JATENG 2</v>
          </cell>
          <cell r="H109" t="str">
            <v>JAWA BALI</v>
          </cell>
          <cell r="I109" t="str">
            <v>CABANG</v>
          </cell>
          <cell r="J109" t="str">
            <v>CABANG</v>
          </cell>
          <cell r="L109">
            <v>40634</v>
          </cell>
          <cell r="M109" t="str">
            <v>-6.892488,109.401820</v>
          </cell>
        </row>
        <row r="110">
          <cell r="D110" t="str">
            <v>SURABAYA</v>
          </cell>
          <cell r="G110" t="str">
            <v>JATIM 1</v>
          </cell>
          <cell r="H110" t="str">
            <v>JAWA BALI</v>
          </cell>
          <cell r="I110" t="str">
            <v>CABANG</v>
          </cell>
          <cell r="J110" t="str">
            <v>CABANG</v>
          </cell>
          <cell r="L110">
            <v>39543.15148148148</v>
          </cell>
          <cell r="M110" t="str">
            <v>-7.234355,112.732024</v>
          </cell>
        </row>
        <row r="111">
          <cell r="D111" t="str">
            <v>SIDOARJO</v>
          </cell>
          <cell r="G111" t="str">
            <v>JATIM 1</v>
          </cell>
          <cell r="H111" t="str">
            <v>JAWA BALI</v>
          </cell>
          <cell r="I111" t="str">
            <v>CABANG</v>
          </cell>
          <cell r="J111" t="str">
            <v>CABANG</v>
          </cell>
          <cell r="L111">
            <v>38918</v>
          </cell>
          <cell r="M111" t="str">
            <v>-7.448741,112.702854</v>
          </cell>
        </row>
        <row r="112">
          <cell r="D112" t="str">
            <v>RUNGKUT</v>
          </cell>
          <cell r="G112" t="str">
            <v>JATIM 1</v>
          </cell>
          <cell r="H112" t="str">
            <v>JAWA BALI</v>
          </cell>
          <cell r="I112" t="str">
            <v>CABANG</v>
          </cell>
          <cell r="J112" t="str">
            <v>CABANG</v>
          </cell>
          <cell r="L112">
            <v>40483</v>
          </cell>
          <cell r="M112" t="str">
            <v>-7.325912,112.738464</v>
          </cell>
        </row>
        <row r="113">
          <cell r="D113" t="str">
            <v>SIDOARJO 2</v>
          </cell>
          <cell r="G113" t="str">
            <v>JATIM 1</v>
          </cell>
          <cell r="H113" t="str">
            <v>JAWA BALI</v>
          </cell>
          <cell r="I113" t="str">
            <v>CABANG</v>
          </cell>
          <cell r="J113" t="str">
            <v>CABANG</v>
          </cell>
          <cell r="L113">
            <v>40940</v>
          </cell>
          <cell r="M113" t="str">
            <v>-7.398204,112.5785376</v>
          </cell>
        </row>
        <row r="114">
          <cell r="D114" t="str">
            <v>SURABAYA 2</v>
          </cell>
          <cell r="G114" t="str">
            <v>JATIM 1</v>
          </cell>
          <cell r="H114" t="str">
            <v>JAWA BALI</v>
          </cell>
          <cell r="I114" t="str">
            <v>CABANG</v>
          </cell>
          <cell r="J114" t="str">
            <v>CABANG</v>
          </cell>
          <cell r="L114">
            <v>42095</v>
          </cell>
          <cell r="M114" t="str">
            <v>-7.274998,112.773136</v>
          </cell>
        </row>
        <row r="115">
          <cell r="D115" t="str">
            <v>SURABAYA 3</v>
          </cell>
          <cell r="G115" t="str">
            <v>JATIM 1</v>
          </cell>
          <cell r="H115" t="str">
            <v>JAWA BALI</v>
          </cell>
          <cell r="I115" t="str">
            <v>CABANG</v>
          </cell>
          <cell r="J115" t="str">
            <v>CABANG</v>
          </cell>
          <cell r="L115">
            <v>42095</v>
          </cell>
          <cell r="M115" t="str">
            <v>-7.26470863908,112.693393342</v>
          </cell>
        </row>
        <row r="116">
          <cell r="D116" t="str">
            <v>GRESIK II</v>
          </cell>
          <cell r="G116" t="str">
            <v>JATIM 1</v>
          </cell>
          <cell r="H116" t="str">
            <v>JAWA BALI</v>
          </cell>
          <cell r="I116" t="str">
            <v>CABANG</v>
          </cell>
          <cell r="J116" t="str">
            <v>CABANG</v>
          </cell>
          <cell r="L116">
            <v>42461</v>
          </cell>
          <cell r="M116" t="str">
            <v>-7.2376436,112.6048807</v>
          </cell>
        </row>
        <row r="117">
          <cell r="D117" t="str">
            <v>KABUPATEN SIDOARJO III</v>
          </cell>
          <cell r="G117" t="str">
            <v>JATIM 1</v>
          </cell>
          <cell r="H117" t="str">
            <v>JAWA BALI</v>
          </cell>
          <cell r="I117" t="str">
            <v>CABANG</v>
          </cell>
          <cell r="J117" t="str">
            <v>CABANG</v>
          </cell>
          <cell r="L117">
            <v>42552</v>
          </cell>
          <cell r="M117" t="str">
            <v>-7.407171,112.726499</v>
          </cell>
        </row>
        <row r="118">
          <cell r="D118" t="str">
            <v>JEMBER</v>
          </cell>
          <cell r="G118" t="str">
            <v>JATIM 2</v>
          </cell>
          <cell r="H118" t="str">
            <v>JAWA BALI</v>
          </cell>
          <cell r="I118" t="str">
            <v>CABANG</v>
          </cell>
          <cell r="J118" t="str">
            <v>CABANG</v>
          </cell>
          <cell r="L118">
            <v>39543.15148148148</v>
          </cell>
          <cell r="M118" t="str">
            <v>-8.174667,113.697383</v>
          </cell>
        </row>
        <row r="119">
          <cell r="D119" t="str">
            <v>MALANG</v>
          </cell>
          <cell r="G119" t="str">
            <v>JATIM 2</v>
          </cell>
          <cell r="H119" t="str">
            <v>JAWA BALI</v>
          </cell>
          <cell r="I119" t="str">
            <v>CABANG</v>
          </cell>
          <cell r="J119" t="str">
            <v>CABANG</v>
          </cell>
          <cell r="L119">
            <v>39543.15148148148</v>
          </cell>
          <cell r="M119" t="str">
            <v>-7.972527,112.627836</v>
          </cell>
        </row>
        <row r="120">
          <cell r="D120" t="str">
            <v>PROBOLINGGO</v>
          </cell>
          <cell r="G120" t="str">
            <v>JATIM 2</v>
          </cell>
          <cell r="H120" t="str">
            <v>JAWA BALI</v>
          </cell>
          <cell r="I120" t="str">
            <v>CABANG</v>
          </cell>
          <cell r="J120" t="str">
            <v>CABANG</v>
          </cell>
          <cell r="L120">
            <v>39543.15148148148</v>
          </cell>
          <cell r="M120" t="str">
            <v>-7.756635,113.223035</v>
          </cell>
        </row>
        <row r="121">
          <cell r="D121" t="str">
            <v>LUMAJANG</v>
          </cell>
          <cell r="G121" t="str">
            <v>JATIM 2</v>
          </cell>
          <cell r="H121" t="str">
            <v>JAWA BALI</v>
          </cell>
          <cell r="I121" t="str">
            <v>CABANG</v>
          </cell>
          <cell r="J121" t="str">
            <v>CABANG</v>
          </cell>
          <cell r="L121">
            <v>39543.15148148148</v>
          </cell>
          <cell r="M121" t="str">
            <v>-8.125957,113.216340</v>
          </cell>
        </row>
        <row r="122">
          <cell r="D122" t="str">
            <v>BANYUWANGI</v>
          </cell>
          <cell r="G122" t="str">
            <v>JATIM 2</v>
          </cell>
          <cell r="H122" t="str">
            <v>JAWA BALI</v>
          </cell>
          <cell r="I122" t="str">
            <v>CABANG</v>
          </cell>
          <cell r="J122" t="str">
            <v>CABANG</v>
          </cell>
          <cell r="L122">
            <v>39543.15148148148</v>
          </cell>
          <cell r="M122" t="str">
            <v>-8.222474,114.367926</v>
          </cell>
        </row>
        <row r="123">
          <cell r="D123" t="str">
            <v>KOTA PASURUAN</v>
          </cell>
          <cell r="G123" t="str">
            <v>JATIM 2</v>
          </cell>
          <cell r="H123" t="str">
            <v>JAWA BALI</v>
          </cell>
          <cell r="I123" t="str">
            <v>CABANG</v>
          </cell>
          <cell r="J123" t="str">
            <v>CABANG</v>
          </cell>
          <cell r="L123">
            <v>39543.151504629626</v>
          </cell>
          <cell r="M123" t="str">
            <v>-7.637901,112.906045</v>
          </cell>
        </row>
        <row r="124">
          <cell r="D124" t="str">
            <v>SITUBONDO</v>
          </cell>
          <cell r="G124" t="str">
            <v>JATIM 2</v>
          </cell>
          <cell r="H124" t="str">
            <v>JAWA BALI</v>
          </cell>
          <cell r="I124" t="str">
            <v>CABANG</v>
          </cell>
          <cell r="J124" t="str">
            <v>CABANG</v>
          </cell>
          <cell r="L124">
            <v>42430</v>
          </cell>
          <cell r="M124" t="str">
            <v>-7.703477,114.005760</v>
          </cell>
        </row>
        <row r="125">
          <cell r="D125" t="str">
            <v>KOTA BATU</v>
          </cell>
          <cell r="G125" t="str">
            <v>JATIM 2</v>
          </cell>
          <cell r="H125" t="str">
            <v>JAWA BALI</v>
          </cell>
          <cell r="I125" t="str">
            <v>CABANG</v>
          </cell>
          <cell r="J125" t="str">
            <v>CABANG</v>
          </cell>
          <cell r="L125">
            <v>42491</v>
          </cell>
          <cell r="M125" t="str">
            <v>-7.8815681,112.5376409</v>
          </cell>
        </row>
        <row r="126">
          <cell r="D126" t="str">
            <v>KABUPATEN PASURUAN II</v>
          </cell>
          <cell r="G126" t="str">
            <v>JATIM 2</v>
          </cell>
          <cell r="H126" t="str">
            <v>JAWA BALI</v>
          </cell>
          <cell r="I126" t="str">
            <v>CABANG</v>
          </cell>
          <cell r="J126" t="str">
            <v>CABANG</v>
          </cell>
          <cell r="L126">
            <v>42826</v>
          </cell>
          <cell r="M126" t="str">
            <v>-7.6690198,112.6987711</v>
          </cell>
        </row>
        <row r="127">
          <cell r="D127" t="str">
            <v>KABUPATEN MALANG II</v>
          </cell>
          <cell r="G127" t="str">
            <v>JATIM 2</v>
          </cell>
          <cell r="H127" t="str">
            <v>JAWA BALI</v>
          </cell>
          <cell r="I127" t="str">
            <v>CABANG</v>
          </cell>
          <cell r="J127" t="str">
            <v>CABANG</v>
          </cell>
          <cell r="L127">
            <v>42010</v>
          </cell>
          <cell r="M127" t="str">
            <v>-7.899567,112.663128</v>
          </cell>
        </row>
        <row r="128">
          <cell r="D128" t="str">
            <v>KEDIRI</v>
          </cell>
          <cell r="G128" t="str">
            <v>JATIM 3</v>
          </cell>
          <cell r="H128" t="str">
            <v>JAWA BALI</v>
          </cell>
          <cell r="I128" t="str">
            <v>CABANG</v>
          </cell>
          <cell r="J128" t="str">
            <v>CABANG</v>
          </cell>
          <cell r="L128">
            <v>39543.15148148148</v>
          </cell>
          <cell r="M128" t="str">
            <v>-7.796592844486574,112.009550</v>
          </cell>
        </row>
        <row r="129">
          <cell r="D129" t="str">
            <v>MADIUN</v>
          </cell>
          <cell r="G129" t="str">
            <v>JATIM 3</v>
          </cell>
          <cell r="H129" t="str">
            <v>JAWA BALI</v>
          </cell>
          <cell r="I129" t="str">
            <v>CABANG</v>
          </cell>
          <cell r="J129" t="str">
            <v>CABANG</v>
          </cell>
          <cell r="L129">
            <v>39543.15148148148</v>
          </cell>
          <cell r="M129" t="str">
            <v>-7.630521,111.532725</v>
          </cell>
        </row>
        <row r="130">
          <cell r="D130" t="str">
            <v>KEPANJEN</v>
          </cell>
          <cell r="G130" t="str">
            <v>JATIM 3</v>
          </cell>
          <cell r="H130" t="str">
            <v>JAWA BALI</v>
          </cell>
          <cell r="I130" t="str">
            <v>CABANG</v>
          </cell>
          <cell r="J130" t="str">
            <v>CABANG</v>
          </cell>
          <cell r="L130">
            <v>40575</v>
          </cell>
          <cell r="M130" t="str">
            <v>-8.131514,112.568728</v>
          </cell>
        </row>
        <row r="131">
          <cell r="D131" t="str">
            <v>BLITAR</v>
          </cell>
          <cell r="G131" t="str">
            <v>JATIM 3</v>
          </cell>
          <cell r="H131" t="str">
            <v>JAWA BALI</v>
          </cell>
          <cell r="I131" t="str">
            <v>CABANG</v>
          </cell>
          <cell r="J131" t="str">
            <v>CABANG</v>
          </cell>
          <cell r="L131">
            <v>42036</v>
          </cell>
          <cell r="M131" t="str">
            <v>-8.1111954,112.1785572</v>
          </cell>
        </row>
        <row r="132">
          <cell r="D132" t="str">
            <v>PONOROGO</v>
          </cell>
          <cell r="G132" t="str">
            <v>JATIM 3</v>
          </cell>
          <cell r="H132" t="str">
            <v>JAWA BALI</v>
          </cell>
          <cell r="I132" t="str">
            <v>CABANG</v>
          </cell>
          <cell r="J132" t="str">
            <v>CABANG</v>
          </cell>
          <cell r="L132">
            <v>42064</v>
          </cell>
          <cell r="M132" t="str">
            <v>-7.870889,111.478995</v>
          </cell>
        </row>
        <row r="133">
          <cell r="D133" t="str">
            <v>TULUNGAGUNG</v>
          </cell>
          <cell r="G133" t="str">
            <v>JATIM 3</v>
          </cell>
          <cell r="H133" t="str">
            <v>JAWA BALI</v>
          </cell>
          <cell r="I133" t="str">
            <v>CABANG</v>
          </cell>
          <cell r="J133" t="str">
            <v>CABANG</v>
          </cell>
          <cell r="L133">
            <v>42401</v>
          </cell>
          <cell r="M133" t="str">
            <v>-8.072362,111.893803</v>
          </cell>
        </row>
        <row r="134">
          <cell r="D134" t="str">
            <v>KABUPATEN NGANJUK</v>
          </cell>
          <cell r="G134" t="str">
            <v>JATIM 3</v>
          </cell>
          <cell r="H134" t="str">
            <v>JAWA BALI</v>
          </cell>
          <cell r="I134" t="str">
            <v>CABANG</v>
          </cell>
          <cell r="J134" t="str">
            <v>CABANG</v>
          </cell>
          <cell r="L134">
            <v>43040</v>
          </cell>
          <cell r="M134" t="str">
            <v>-7.603872,111.893504</v>
          </cell>
        </row>
        <row r="135">
          <cell r="D135" t="str">
            <v>KABUPATEN NGAWI</v>
          </cell>
          <cell r="G135" t="str">
            <v>JATIM 3</v>
          </cell>
          <cell r="H135" t="str">
            <v>JAWA BALI</v>
          </cell>
          <cell r="I135" t="str">
            <v>CABANG</v>
          </cell>
          <cell r="J135" t="str">
            <v>CABANG</v>
          </cell>
          <cell r="L135">
            <v>43221</v>
          </cell>
          <cell r="M135" t="str">
            <v>-7.407099,111.435663</v>
          </cell>
        </row>
        <row r="136">
          <cell r="D136" t="str">
            <v>GRESIK</v>
          </cell>
          <cell r="G136" t="str">
            <v>JATIM 4</v>
          </cell>
          <cell r="H136" t="str">
            <v>JAWA BALI</v>
          </cell>
          <cell r="I136" t="str">
            <v>CABANG</v>
          </cell>
          <cell r="J136" t="str">
            <v>CABANG</v>
          </cell>
          <cell r="L136">
            <v>38918</v>
          </cell>
          <cell r="M136" t="str">
            <v>-7.167144,112.643981</v>
          </cell>
        </row>
        <row r="137">
          <cell r="D137" t="str">
            <v>TUBAN</v>
          </cell>
          <cell r="G137" t="str">
            <v>JATIM 4</v>
          </cell>
          <cell r="H137" t="str">
            <v>JAWA BALI</v>
          </cell>
          <cell r="I137" t="str">
            <v>CABANG</v>
          </cell>
          <cell r="J137" t="str">
            <v>CABANG</v>
          </cell>
          <cell r="L137">
            <v>39543.15148148148</v>
          </cell>
          <cell r="M137" t="str">
            <v>-6.899414,112.064755</v>
          </cell>
        </row>
        <row r="138">
          <cell r="D138" t="str">
            <v>MOJOKERTO</v>
          </cell>
          <cell r="G138" t="str">
            <v>JATIM 4</v>
          </cell>
          <cell r="H138" t="str">
            <v>JAWA BALI</v>
          </cell>
          <cell r="I138" t="str">
            <v>CABANG</v>
          </cell>
          <cell r="J138" t="str">
            <v>CABANG</v>
          </cell>
          <cell r="L138">
            <v>39543.15148148148</v>
          </cell>
          <cell r="M138" t="str">
            <v>-7.471263,112.439430</v>
          </cell>
        </row>
        <row r="139">
          <cell r="D139" t="str">
            <v>LAMONGAN</v>
          </cell>
          <cell r="G139" t="str">
            <v>JATIM 4</v>
          </cell>
          <cell r="H139" t="str">
            <v>JAWA BALI</v>
          </cell>
          <cell r="I139" t="str">
            <v>CABANG</v>
          </cell>
          <cell r="J139" t="str">
            <v>CABANG</v>
          </cell>
          <cell r="L139">
            <v>39543.15148148148</v>
          </cell>
          <cell r="M139" t="str">
            <v>-7.120237,112.411105</v>
          </cell>
        </row>
        <row r="140">
          <cell r="D140" t="str">
            <v>BOJONEGORO</v>
          </cell>
          <cell r="G140" t="str">
            <v>JATIM 4</v>
          </cell>
          <cell r="H140" t="str">
            <v>JAWA BALI</v>
          </cell>
          <cell r="I140" t="str">
            <v>CABANG</v>
          </cell>
          <cell r="J140" t="str">
            <v>CABANG</v>
          </cell>
          <cell r="L140">
            <v>39543.15148148148</v>
          </cell>
          <cell r="M140" t="str">
            <v>-7.159345,111.881867</v>
          </cell>
        </row>
        <row r="141">
          <cell r="D141" t="str">
            <v>PAMEKASAN</v>
          </cell>
          <cell r="G141" t="str">
            <v>JATIM 4</v>
          </cell>
          <cell r="H141" t="str">
            <v>JAWA BALI</v>
          </cell>
          <cell r="I141" t="str">
            <v>CABANG</v>
          </cell>
          <cell r="J141" t="str">
            <v>CABANG</v>
          </cell>
          <cell r="L141">
            <v>40148</v>
          </cell>
          <cell r="M141" t="str">
            <v>-7.168073,113.480954</v>
          </cell>
        </row>
        <row r="142">
          <cell r="D142" t="str">
            <v>BANGKALAN</v>
          </cell>
          <cell r="G142" t="str">
            <v>JATIM 4</v>
          </cell>
          <cell r="H142" t="str">
            <v>JAWA BALI</v>
          </cell>
          <cell r="I142" t="str">
            <v>CABANG</v>
          </cell>
          <cell r="J142" t="str">
            <v>CABANG</v>
          </cell>
          <cell r="L142">
            <v>40513</v>
          </cell>
          <cell r="M142" t="str">
            <v>-7.033377,112.764101</v>
          </cell>
        </row>
        <row r="143">
          <cell r="D143" t="str">
            <v>JOMBANG</v>
          </cell>
          <cell r="G143" t="str">
            <v>JATIM 4</v>
          </cell>
          <cell r="H143" t="str">
            <v>JAWA BALI</v>
          </cell>
          <cell r="I143" t="str">
            <v>CABANG</v>
          </cell>
          <cell r="J143" t="str">
            <v>CABANG</v>
          </cell>
          <cell r="L143">
            <v>42095</v>
          </cell>
          <cell r="M143" t="str">
            <v>-7.5379370,112.2509000</v>
          </cell>
        </row>
        <row r="144">
          <cell r="D144" t="str">
            <v>PONTIANAK</v>
          </cell>
          <cell r="G144" t="str">
            <v>KALBAR</v>
          </cell>
          <cell r="H144" t="str">
            <v>NON JAWA BALI</v>
          </cell>
          <cell r="I144" t="str">
            <v>CABANG</v>
          </cell>
          <cell r="J144" t="str">
            <v>CABANG</v>
          </cell>
          <cell r="L144">
            <v>39543.15148148148</v>
          </cell>
          <cell r="M144" t="str">
            <v>-0.045006,109.331598</v>
          </cell>
        </row>
        <row r="145">
          <cell r="D145" t="str">
            <v>MEMPAWAH</v>
          </cell>
          <cell r="G145" t="str">
            <v>KALBAR</v>
          </cell>
          <cell r="H145" t="str">
            <v>NON JAWA BALI</v>
          </cell>
          <cell r="I145" t="str">
            <v>CABANG</v>
          </cell>
          <cell r="J145" t="str">
            <v>CABANG</v>
          </cell>
          <cell r="L145">
            <v>39543.151504629626</v>
          </cell>
          <cell r="M145" t="str">
            <v>0.273574,109.073205</v>
          </cell>
        </row>
        <row r="146">
          <cell r="D146" t="str">
            <v>SINGKAWANG</v>
          </cell>
          <cell r="G146" t="str">
            <v>KALBAR</v>
          </cell>
          <cell r="H146" t="str">
            <v>NON JAWA BALI</v>
          </cell>
          <cell r="I146" t="str">
            <v>CABANG</v>
          </cell>
          <cell r="J146" t="str">
            <v>CABANG</v>
          </cell>
          <cell r="L146">
            <v>39543.15148148148</v>
          </cell>
          <cell r="M146" t="str">
            <v>0.909759,108.979393</v>
          </cell>
        </row>
        <row r="147">
          <cell r="D147" t="str">
            <v>SANGGAU</v>
          </cell>
          <cell r="G147" t="str">
            <v>KALBAR</v>
          </cell>
          <cell r="H147" t="str">
            <v>NON JAWA BALI</v>
          </cell>
          <cell r="I147" t="str">
            <v>CABANG</v>
          </cell>
          <cell r="J147" t="str">
            <v>CABANG</v>
          </cell>
          <cell r="L147">
            <v>39543.15148148148</v>
          </cell>
          <cell r="M147" t="str">
            <v>0.123367,110.605376</v>
          </cell>
        </row>
        <row r="148">
          <cell r="D148" t="str">
            <v>SINTANG</v>
          </cell>
          <cell r="G148" t="str">
            <v>KALBAR</v>
          </cell>
          <cell r="H148" t="str">
            <v>NON JAWA BALI</v>
          </cell>
          <cell r="I148" t="str">
            <v>CABANG</v>
          </cell>
          <cell r="J148" t="str">
            <v>CABANG</v>
          </cell>
          <cell r="L148">
            <v>41306</v>
          </cell>
          <cell r="M148" t="str">
            <v>0.069657,111.480234</v>
          </cell>
        </row>
        <row r="149">
          <cell r="D149" t="str">
            <v>KETAPANG</v>
          </cell>
          <cell r="G149" t="str">
            <v>KALBAR</v>
          </cell>
          <cell r="H149" t="str">
            <v>NON JAWA BALI</v>
          </cell>
          <cell r="I149" t="str">
            <v>CABANG</v>
          </cell>
          <cell r="J149" t="str">
            <v>CABANG</v>
          </cell>
          <cell r="L149">
            <v>40695</v>
          </cell>
          <cell r="M149" t="str">
            <v>-1.831143,109.970840</v>
          </cell>
        </row>
        <row r="150">
          <cell r="D150" t="str">
            <v>KOTA PONTIANAK II</v>
          </cell>
          <cell r="G150" t="str">
            <v>KALBAR</v>
          </cell>
          <cell r="H150" t="str">
            <v>NON JAWA BALI</v>
          </cell>
          <cell r="I150" t="str">
            <v>CABANG</v>
          </cell>
          <cell r="J150" t="str">
            <v>CABANG</v>
          </cell>
          <cell r="L150">
            <v>42795</v>
          </cell>
          <cell r="M150" t="str">
            <v>-0.051256,109.371149</v>
          </cell>
        </row>
        <row r="151">
          <cell r="D151" t="str">
            <v>BANJARMASIN</v>
          </cell>
          <cell r="G151" t="str">
            <v>KALSELTENG</v>
          </cell>
          <cell r="H151" t="str">
            <v>NON JAWA BALI</v>
          </cell>
          <cell r="I151" t="str">
            <v>CABANG</v>
          </cell>
          <cell r="J151" t="str">
            <v>CABANG</v>
          </cell>
          <cell r="L151">
            <v>39543.15148148148</v>
          </cell>
          <cell r="M151" t="str">
            <v>-3.329205,114.616143</v>
          </cell>
        </row>
        <row r="152">
          <cell r="D152" t="str">
            <v>SAMPIT</v>
          </cell>
          <cell r="G152" t="str">
            <v>KALSELTENG</v>
          </cell>
          <cell r="H152" t="str">
            <v>NON JAWA BALI</v>
          </cell>
          <cell r="I152" t="str">
            <v>CABANG</v>
          </cell>
          <cell r="J152" t="str">
            <v>CABANG</v>
          </cell>
          <cell r="L152">
            <v>39543.15148148148</v>
          </cell>
          <cell r="M152" t="str">
            <v>-2.5415396,112.9475937</v>
          </cell>
        </row>
        <row r="153">
          <cell r="D153" t="str">
            <v>MARTAPURA</v>
          </cell>
          <cell r="G153" t="str">
            <v>KALSELTENG</v>
          </cell>
          <cell r="H153" t="str">
            <v>NON JAWA BALI</v>
          </cell>
          <cell r="I153" t="str">
            <v>CABANG</v>
          </cell>
          <cell r="J153" t="str">
            <v>CABANG</v>
          </cell>
          <cell r="L153">
            <v>39543.15148148148</v>
          </cell>
          <cell r="M153" t="str">
            <v>-3.436714,114.847922</v>
          </cell>
        </row>
        <row r="154">
          <cell r="D154" t="str">
            <v>PALANGKARAYA</v>
          </cell>
          <cell r="G154" t="str">
            <v>KALSELTENG</v>
          </cell>
          <cell r="H154" t="str">
            <v>NON JAWA BALI</v>
          </cell>
          <cell r="I154" t="str">
            <v>CABANG</v>
          </cell>
          <cell r="J154" t="str">
            <v>CABANG</v>
          </cell>
          <cell r="L154">
            <v>39543.15148148148</v>
          </cell>
          <cell r="M154" t="str">
            <v>-2.226966,113.920362</v>
          </cell>
        </row>
        <row r="155">
          <cell r="D155" t="str">
            <v>PANGKALAN BUN</v>
          </cell>
          <cell r="G155" t="str">
            <v>KALSELTENG</v>
          </cell>
          <cell r="H155" t="str">
            <v>NON JAWA BALI</v>
          </cell>
          <cell r="I155" t="str">
            <v>CABANG</v>
          </cell>
          <cell r="J155" t="str">
            <v>CABANG</v>
          </cell>
          <cell r="L155">
            <v>39543.15148148148</v>
          </cell>
          <cell r="M155" t="str">
            <v>-2.6844291,111.6364537</v>
          </cell>
        </row>
        <row r="156">
          <cell r="D156" t="str">
            <v>BATULICIN</v>
          </cell>
          <cell r="G156" t="str">
            <v>KALSELTENG</v>
          </cell>
          <cell r="H156" t="str">
            <v>NON JAWA BALI</v>
          </cell>
          <cell r="I156" t="str">
            <v>CABANG</v>
          </cell>
          <cell r="J156" t="str">
            <v>CABANG</v>
          </cell>
          <cell r="L156">
            <v>40149</v>
          </cell>
          <cell r="M156" t="str">
            <v>-3.4255242,116.0049284</v>
          </cell>
        </row>
        <row r="157">
          <cell r="D157" t="str">
            <v>TANJUNG</v>
          </cell>
          <cell r="G157" t="str">
            <v>KALSELTENG</v>
          </cell>
          <cell r="H157" t="str">
            <v>NON JAWA BALI</v>
          </cell>
          <cell r="I157" t="str">
            <v>CABANG</v>
          </cell>
          <cell r="J157" t="str">
            <v>CABANG</v>
          </cell>
          <cell r="L157">
            <v>39543.15148148148</v>
          </cell>
          <cell r="M157" t="str">
            <v>-2.171139,115.404772</v>
          </cell>
        </row>
        <row r="158">
          <cell r="D158" t="str">
            <v>SAMARINDA</v>
          </cell>
          <cell r="G158" t="str">
            <v>KALTIM PAP</v>
          </cell>
          <cell r="H158" t="str">
            <v>NON JAWA BALI</v>
          </cell>
          <cell r="I158" t="str">
            <v>CABANG</v>
          </cell>
          <cell r="J158" t="str">
            <v>CABANG</v>
          </cell>
          <cell r="L158">
            <v>39543.15148148148</v>
          </cell>
          <cell r="M158" t="str">
            <v>-0.488694,117.121367</v>
          </cell>
        </row>
        <row r="159">
          <cell r="D159" t="str">
            <v>BALIKPAPAN</v>
          </cell>
          <cell r="G159" t="str">
            <v>KALTIM PAP</v>
          </cell>
          <cell r="H159" t="str">
            <v>NON JAWA BALI</v>
          </cell>
          <cell r="I159" t="str">
            <v>CABANG</v>
          </cell>
          <cell r="J159" t="str">
            <v>CABANG</v>
          </cell>
          <cell r="L159">
            <v>39543.15148148148</v>
          </cell>
          <cell r="M159" t="str">
            <v>-1.261389,116.840139</v>
          </cell>
        </row>
        <row r="160">
          <cell r="D160" t="str">
            <v>TENGGARONG</v>
          </cell>
          <cell r="G160" t="str">
            <v>KALTIM PAP</v>
          </cell>
          <cell r="H160" t="str">
            <v>NON JAWA BALI</v>
          </cell>
          <cell r="I160" t="str">
            <v>CABANG</v>
          </cell>
          <cell r="J160" t="str">
            <v>CABANG</v>
          </cell>
          <cell r="L160">
            <v>39543.15148148148</v>
          </cell>
          <cell r="M160" t="str">
            <v>-0.4389688,116.9943361</v>
          </cell>
        </row>
        <row r="161">
          <cell r="D161" t="str">
            <v>TARAKAN</v>
          </cell>
          <cell r="G161" t="str">
            <v>KALTIM PAP</v>
          </cell>
          <cell r="H161" t="str">
            <v>NON JAWA BALI</v>
          </cell>
          <cell r="I161" t="str">
            <v>CABANG</v>
          </cell>
          <cell r="J161" t="str">
            <v>CABANG</v>
          </cell>
          <cell r="L161">
            <v>40575</v>
          </cell>
          <cell r="M161" t="str">
            <v>3.315988,117.579218</v>
          </cell>
        </row>
        <row r="162">
          <cell r="D162" t="str">
            <v>KABUPATEN PASER</v>
          </cell>
          <cell r="G162" t="str">
            <v>KALTIM PAP</v>
          </cell>
          <cell r="H162" t="str">
            <v>NON JAWA BALI</v>
          </cell>
          <cell r="I162" t="str">
            <v>CABANG</v>
          </cell>
          <cell r="J162" t="str">
            <v>CABANG</v>
          </cell>
          <cell r="L162">
            <v>39543.151504629626</v>
          </cell>
          <cell r="M162" t="str">
            <v>-1.914184,116.191308</v>
          </cell>
        </row>
        <row r="163">
          <cell r="D163" t="str">
            <v>KABUPATEN BERAU</v>
          </cell>
          <cell r="G163" t="str">
            <v>KALTIM PAP</v>
          </cell>
          <cell r="H163" t="str">
            <v>NON JAWA BALI</v>
          </cell>
          <cell r="I163" t="str">
            <v>CABANG</v>
          </cell>
          <cell r="J163" t="str">
            <v>CABANG</v>
          </cell>
          <cell r="L163">
            <v>45413.151504629626</v>
          </cell>
          <cell r="M163" t="str">
            <v>2.152032,117.490341</v>
          </cell>
        </row>
        <row r="164">
          <cell r="D164" t="str">
            <v>KABUPATEN BONTANG</v>
          </cell>
          <cell r="G164" t="str">
            <v>KALTIM PAP</v>
          </cell>
          <cell r="H164" t="str">
            <v>NON JAWA BALI</v>
          </cell>
          <cell r="I164" t="str">
            <v>CABANG</v>
          </cell>
          <cell r="J164" t="str">
            <v>CABANG</v>
          </cell>
          <cell r="L164">
            <v>42430</v>
          </cell>
          <cell r="M164" t="str">
            <v>0.136428,117.487172</v>
          </cell>
        </row>
        <row r="165">
          <cell r="D165" t="str">
            <v>JAYAPURA</v>
          </cell>
          <cell r="G165" t="str">
            <v>KALTIM PAP</v>
          </cell>
          <cell r="H165" t="str">
            <v>NON JAWA BALI</v>
          </cell>
          <cell r="I165" t="str">
            <v>CABANG</v>
          </cell>
          <cell r="J165" t="str">
            <v>CABANG</v>
          </cell>
          <cell r="L165">
            <v>39543.15148148148</v>
          </cell>
          <cell r="M165" t="str">
            <v>-2.568937,140.704568</v>
          </cell>
        </row>
        <row r="166">
          <cell r="D166" t="str">
            <v>SORONG</v>
          </cell>
          <cell r="G166" t="str">
            <v>KALTIM PAP</v>
          </cell>
          <cell r="H166" t="str">
            <v>NON JAWA BALI</v>
          </cell>
          <cell r="I166" t="str">
            <v>CABANG</v>
          </cell>
          <cell r="J166" t="str">
            <v>CABANG</v>
          </cell>
          <cell r="L166">
            <v>40483</v>
          </cell>
          <cell r="M166" t="str">
            <v>-0.890417,131.314468</v>
          </cell>
        </row>
        <row r="167">
          <cell r="D167" t="str">
            <v>KABUPATEN TIMIKA</v>
          </cell>
          <cell r="G167" t="str">
            <v>KALTIM PAP</v>
          </cell>
          <cell r="H167" t="str">
            <v>NON JAWA BALI</v>
          </cell>
          <cell r="I167" t="str">
            <v>CABANG</v>
          </cell>
          <cell r="J167" t="str">
            <v>CABANG</v>
          </cell>
          <cell r="L167">
            <v>42826</v>
          </cell>
          <cell r="M167" t="str">
            <v>-4.563662,136.880257</v>
          </cell>
        </row>
        <row r="168">
          <cell r="D168" t="str">
            <v>LAMPUNG</v>
          </cell>
          <cell r="G168" t="str">
            <v>LAMBABEL</v>
          </cell>
          <cell r="H168" t="str">
            <v>NON JAWA BALI</v>
          </cell>
          <cell r="I168" t="str">
            <v>CABANG</v>
          </cell>
          <cell r="J168" t="str">
            <v>CABANG</v>
          </cell>
          <cell r="L168">
            <v>39543.15148148148</v>
          </cell>
          <cell r="M168" t="str">
            <v>-5.388314,105.262013</v>
          </cell>
        </row>
        <row r="169">
          <cell r="D169" t="str">
            <v>BANDAR JAYA</v>
          </cell>
          <cell r="G169" t="str">
            <v>LAMBABEL</v>
          </cell>
          <cell r="H169" t="str">
            <v>NON JAWA BALI</v>
          </cell>
          <cell r="I169" t="str">
            <v>CABANG</v>
          </cell>
          <cell r="J169" t="str">
            <v>CABANG</v>
          </cell>
          <cell r="L169">
            <v>39543.15148148148</v>
          </cell>
          <cell r="M169" t="str">
            <v>-4.940172,105.213425</v>
          </cell>
        </row>
        <row r="170">
          <cell r="D170" t="str">
            <v>PANGKAL PINANG</v>
          </cell>
          <cell r="G170" t="str">
            <v>LAMBABEL</v>
          </cell>
          <cell r="H170" t="str">
            <v>NON JAWA BALI</v>
          </cell>
          <cell r="I170" t="str">
            <v>CABANG</v>
          </cell>
          <cell r="J170" t="str">
            <v>CABANG</v>
          </cell>
          <cell r="L170">
            <v>39543.15148148148</v>
          </cell>
          <cell r="M170" t="str">
            <v>-2.099251,106.111778</v>
          </cell>
        </row>
        <row r="171">
          <cell r="D171" t="str">
            <v>PRINGSEWU</v>
          </cell>
          <cell r="G171" t="str">
            <v>LAMBABEL</v>
          </cell>
          <cell r="H171" t="str">
            <v>NON JAWA BALI</v>
          </cell>
          <cell r="I171" t="str">
            <v>CABANG</v>
          </cell>
          <cell r="J171" t="str">
            <v>CABANG</v>
          </cell>
          <cell r="L171">
            <v>39543.15148148148</v>
          </cell>
          <cell r="M171" t="str">
            <v>-5.357201,104.984898</v>
          </cell>
        </row>
        <row r="172">
          <cell r="D172" t="str">
            <v>METRO</v>
          </cell>
          <cell r="G172" t="str">
            <v>LAMBABEL</v>
          </cell>
          <cell r="H172" t="str">
            <v>NON JAWA BALI</v>
          </cell>
          <cell r="I172" t="str">
            <v>CABANG</v>
          </cell>
          <cell r="J172" t="str">
            <v>CABANG</v>
          </cell>
          <cell r="L172">
            <v>39543.15148148148</v>
          </cell>
          <cell r="M172" t="str">
            <v>-5.113342,105.318263</v>
          </cell>
        </row>
        <row r="173">
          <cell r="D173" t="str">
            <v>KALIANDA</v>
          </cell>
          <cell r="G173" t="str">
            <v>LAMBABEL</v>
          </cell>
          <cell r="H173" t="str">
            <v>NON JAWA BALI</v>
          </cell>
          <cell r="I173" t="str">
            <v>CABANG</v>
          </cell>
          <cell r="J173" t="str">
            <v>CABANG</v>
          </cell>
          <cell r="L173">
            <v>39543.151504629626</v>
          </cell>
          <cell r="M173" t="str">
            <v>-5.730619,105.593664</v>
          </cell>
        </row>
        <row r="174">
          <cell r="D174" t="str">
            <v>KOTABUMI</v>
          </cell>
          <cell r="G174" t="str">
            <v>LAMBABEL</v>
          </cell>
          <cell r="H174" t="str">
            <v>NON JAWA BALI</v>
          </cell>
          <cell r="I174" t="str">
            <v>CABANG</v>
          </cell>
          <cell r="J174" t="str">
            <v>CABANG</v>
          </cell>
          <cell r="L174">
            <v>39543.15148148148</v>
          </cell>
          <cell r="M174" t="str">
            <v>-4.835936,104.897960</v>
          </cell>
        </row>
        <row r="175">
          <cell r="D175" t="str">
            <v>TULANG BAWANG</v>
          </cell>
          <cell r="G175" t="str">
            <v>LAMBABEL</v>
          </cell>
          <cell r="H175" t="str">
            <v>NON JAWA BALI</v>
          </cell>
          <cell r="I175" t="str">
            <v>CABANG</v>
          </cell>
          <cell r="J175" t="str">
            <v>CABANG</v>
          </cell>
          <cell r="L175">
            <v>40360</v>
          </cell>
          <cell r="M175" t="str">
            <v>-4.293011,105.220648</v>
          </cell>
        </row>
        <row r="176">
          <cell r="D176" t="str">
            <v>KABUPATEN BANGKA</v>
          </cell>
          <cell r="G176" t="str">
            <v>LAMBABEL</v>
          </cell>
          <cell r="H176" t="str">
            <v>NON JAWA BALI</v>
          </cell>
          <cell r="I176" t="str">
            <v>CABANG</v>
          </cell>
          <cell r="J176" t="str">
            <v>CABANG</v>
          </cell>
          <cell r="L176">
            <v>39543.151504629626</v>
          </cell>
          <cell r="M176" t="str">
            <v>-1.8545650,106.117288</v>
          </cell>
        </row>
        <row r="177">
          <cell r="D177" t="str">
            <v>BATAM</v>
          </cell>
          <cell r="G177" t="str">
            <v>NAD RIKEP</v>
          </cell>
          <cell r="H177" t="str">
            <v>NON JAWA BALI</v>
          </cell>
          <cell r="I177" t="str">
            <v>CABANG</v>
          </cell>
          <cell r="J177" t="str">
            <v>CABANG</v>
          </cell>
          <cell r="L177">
            <v>39543.15148148148</v>
          </cell>
          <cell r="M177" t="str">
            <v>1.127805,104.035994</v>
          </cell>
        </row>
        <row r="178">
          <cell r="D178" t="str">
            <v>BANDA ACEH</v>
          </cell>
          <cell r="G178" t="str">
            <v>NAD RIKEP</v>
          </cell>
          <cell r="H178" t="str">
            <v>NON JAWA BALI</v>
          </cell>
          <cell r="I178" t="str">
            <v>CABANG</v>
          </cell>
          <cell r="J178" t="str">
            <v>CABANG</v>
          </cell>
          <cell r="L178">
            <v>39543.15148148148</v>
          </cell>
          <cell r="M178" t="str">
            <v>5.5455293,95.3300722</v>
          </cell>
        </row>
        <row r="179">
          <cell r="D179" t="str">
            <v>KABUPATEN ACEH TIMUR</v>
          </cell>
          <cell r="G179" t="str">
            <v>NAD RIKEP</v>
          </cell>
          <cell r="H179" t="str">
            <v>NON JAWA BALI</v>
          </cell>
          <cell r="I179" t="str">
            <v>CABANG</v>
          </cell>
          <cell r="J179" t="str">
            <v>CABANG</v>
          </cell>
          <cell r="L179">
            <v>39543.151504629626</v>
          </cell>
          <cell r="M179" t="str">
            <v>4.947980,97.773381</v>
          </cell>
        </row>
        <row r="180">
          <cell r="D180" t="str">
            <v>LANGSA</v>
          </cell>
          <cell r="G180" t="str">
            <v>NAD RIKEP</v>
          </cell>
          <cell r="H180" t="str">
            <v>NON JAWA BALI</v>
          </cell>
          <cell r="I180" t="str">
            <v>CABANG</v>
          </cell>
          <cell r="J180" t="str">
            <v>CABANG</v>
          </cell>
          <cell r="L180">
            <v>42064</v>
          </cell>
          <cell r="M180" t="str">
            <v>4.472392,97.965156</v>
          </cell>
        </row>
        <row r="181">
          <cell r="D181" t="str">
            <v>BATAM 2</v>
          </cell>
          <cell r="G181" t="str">
            <v>NAD RIKEP</v>
          </cell>
          <cell r="H181" t="str">
            <v>NON JAWA BALI</v>
          </cell>
          <cell r="I181" t="str">
            <v>CABANG</v>
          </cell>
          <cell r="J181" t="str">
            <v>CABANG</v>
          </cell>
          <cell r="L181">
            <v>45108</v>
          </cell>
          <cell r="M181" t="str">
            <v>1.040561112091,103.9923864668</v>
          </cell>
        </row>
        <row r="182">
          <cell r="D182" t="str">
            <v>LHOKSEUMAWE</v>
          </cell>
          <cell r="G182" t="str">
            <v>NAD RIKEP</v>
          </cell>
          <cell r="H182" t="str">
            <v>NON JAWA BALI</v>
          </cell>
          <cell r="I182" t="str">
            <v>CABANG</v>
          </cell>
          <cell r="J182" t="str">
            <v>CABANG</v>
          </cell>
          <cell r="L182">
            <v>39543.15148148148</v>
          </cell>
          <cell r="M182" t="str">
            <v>5.176330,97.146204</v>
          </cell>
        </row>
        <row r="183">
          <cell r="D183" t="str">
            <v>MEULABOH</v>
          </cell>
          <cell r="G183" t="str">
            <v>NAD RIKEP</v>
          </cell>
          <cell r="H183" t="str">
            <v>NON JAWA BALI</v>
          </cell>
          <cell r="I183" t="str">
            <v>CABANG</v>
          </cell>
          <cell r="J183" t="str">
            <v>CABANG</v>
          </cell>
          <cell r="L183">
            <v>39543.15148148148</v>
          </cell>
          <cell r="M183" t="str">
            <v>4.150179,96.124169</v>
          </cell>
        </row>
        <row r="184">
          <cell r="D184" t="str">
            <v>SUBULUSSALAM</v>
          </cell>
          <cell r="G184" t="str">
            <v>NAD RIKEP</v>
          </cell>
          <cell r="H184" t="str">
            <v>NON JAWA BALI</v>
          </cell>
          <cell r="I184" t="str">
            <v>CABANG</v>
          </cell>
          <cell r="J184" t="str">
            <v>CABANG</v>
          </cell>
          <cell r="L184">
            <v>45170</v>
          </cell>
          <cell r="M184" t="str">
            <v>2.628889559670,98.0203216533</v>
          </cell>
        </row>
        <row r="185">
          <cell r="D185" t="str">
            <v>KABUPATEN ACEH TENGAH</v>
          </cell>
          <cell r="G185" t="str">
            <v>NAD RIKEP</v>
          </cell>
          <cell r="H185" t="str">
            <v>NON JAWA BALI</v>
          </cell>
          <cell r="I185" t="str">
            <v>CABANG</v>
          </cell>
          <cell r="J185" t="str">
            <v>CABANG</v>
          </cell>
          <cell r="L185">
            <v>45444</v>
          </cell>
          <cell r="M185" t="str">
            <v>4.636191,96.848333</v>
          </cell>
        </row>
        <row r="186">
          <cell r="D186" t="str">
            <v>MATARAM</v>
          </cell>
          <cell r="G186" t="str">
            <v>NUSA TENGGARA</v>
          </cell>
          <cell r="H186" t="str">
            <v>NON JAWA BALI</v>
          </cell>
          <cell r="I186" t="str">
            <v>CABANG</v>
          </cell>
          <cell r="J186" t="str">
            <v>CABANG</v>
          </cell>
          <cell r="L186">
            <v>39543.15148148148</v>
          </cell>
          <cell r="M186" t="str">
            <v>-8.594412,116.109093</v>
          </cell>
        </row>
        <row r="187">
          <cell r="D187" t="str">
            <v>SELONG</v>
          </cell>
          <cell r="G187" t="str">
            <v>NUSA TENGGARA</v>
          </cell>
          <cell r="H187" t="str">
            <v>NON JAWA BALI</v>
          </cell>
          <cell r="I187" t="str">
            <v>CABANG</v>
          </cell>
          <cell r="J187" t="str">
            <v>CABANG</v>
          </cell>
          <cell r="L187">
            <v>39543.15148148148</v>
          </cell>
          <cell r="M187" t="str">
            <v>-8.6491209,116.5260826</v>
          </cell>
        </row>
        <row r="188">
          <cell r="D188" t="str">
            <v>PRAYA</v>
          </cell>
          <cell r="G188" t="str">
            <v>NUSA TENGGARA</v>
          </cell>
          <cell r="H188" t="str">
            <v>NON JAWA BALI</v>
          </cell>
          <cell r="I188" t="str">
            <v>CABANG</v>
          </cell>
          <cell r="J188" t="str">
            <v>CABANG</v>
          </cell>
          <cell r="L188">
            <v>40575</v>
          </cell>
          <cell r="M188" t="str">
            <v>-8.705376,116.274543</v>
          </cell>
        </row>
        <row r="189">
          <cell r="D189" t="str">
            <v>KABUPATEN LOMBOK BARAT</v>
          </cell>
          <cell r="G189" t="str">
            <v>NUSA TENGGARA</v>
          </cell>
          <cell r="H189" t="str">
            <v>NON JAWA BALI</v>
          </cell>
          <cell r="I189" t="str">
            <v>CABANG</v>
          </cell>
          <cell r="J189" t="str">
            <v>CABANG</v>
          </cell>
          <cell r="M189" t="str">
            <v>-8.656323,116.130267</v>
          </cell>
        </row>
        <row r="190">
          <cell r="D190" t="str">
            <v>SUMBAWA</v>
          </cell>
          <cell r="G190" t="str">
            <v>NUSA TENGGARA</v>
          </cell>
          <cell r="H190" t="str">
            <v>NON JAWA BALI</v>
          </cell>
          <cell r="I190" t="str">
            <v>CABANG</v>
          </cell>
          <cell r="J190" t="str">
            <v>CABANG</v>
          </cell>
          <cell r="L190">
            <v>39543.15148148148</v>
          </cell>
          <cell r="M190" t="str">
            <v>-8.502154,117.426725</v>
          </cell>
        </row>
        <row r="191">
          <cell r="D191" t="str">
            <v>BIMA</v>
          </cell>
          <cell r="G191" t="str">
            <v>NUSA TENGGARA</v>
          </cell>
          <cell r="H191" t="str">
            <v>NON JAWA BALI</v>
          </cell>
          <cell r="I191" t="str">
            <v>CABANG</v>
          </cell>
          <cell r="J191" t="str">
            <v>CABANG</v>
          </cell>
          <cell r="L191">
            <v>39543.15148148148</v>
          </cell>
          <cell r="M191" t="str">
            <v>-8.453807,118.729151</v>
          </cell>
        </row>
        <row r="192">
          <cell r="D192" t="str">
            <v>KUPANG</v>
          </cell>
          <cell r="G192" t="str">
            <v>NUSA TENGGARA</v>
          </cell>
          <cell r="H192" t="str">
            <v>NON JAWA BALI</v>
          </cell>
          <cell r="I192" t="str">
            <v>CABANG</v>
          </cell>
          <cell r="J192" t="str">
            <v>CABANG</v>
          </cell>
          <cell r="L192">
            <v>39543.15148148148</v>
          </cell>
          <cell r="M192" t="str">
            <v>-10.170460,123.588572</v>
          </cell>
        </row>
        <row r="193">
          <cell r="D193" t="str">
            <v>KABUPATEN SIKKA</v>
          </cell>
          <cell r="G193" t="str">
            <v>NUSA TENGGARA</v>
          </cell>
          <cell r="H193" t="str">
            <v>NON JAWA BALI</v>
          </cell>
          <cell r="I193" t="str">
            <v>CABANG</v>
          </cell>
          <cell r="J193" t="str">
            <v>CABANG</v>
          </cell>
          <cell r="L193">
            <v>39543.15148148148</v>
          </cell>
          <cell r="M193" t="str">
            <v>-8.62291,122.20843</v>
          </cell>
        </row>
        <row r="194">
          <cell r="D194" t="str">
            <v>PEKANBARU</v>
          </cell>
          <cell r="G194" t="str">
            <v>RIDAR</v>
          </cell>
          <cell r="H194" t="str">
            <v>NON JAWA BALI</v>
          </cell>
          <cell r="I194" t="str">
            <v>CABANG</v>
          </cell>
          <cell r="J194" t="str">
            <v>CABANG</v>
          </cell>
          <cell r="L194">
            <v>39543.15148148148</v>
          </cell>
          <cell r="M194" t="str">
            <v>0.516174,101.419426</v>
          </cell>
        </row>
        <row r="195">
          <cell r="D195" t="str">
            <v>KABUPATEN BENGKALIS</v>
          </cell>
          <cell r="G195" t="str">
            <v>RIDAR</v>
          </cell>
          <cell r="H195" t="str">
            <v>NON JAWA BALI</v>
          </cell>
          <cell r="I195" t="str">
            <v>CABANG</v>
          </cell>
          <cell r="J195" t="str">
            <v>CABANG</v>
          </cell>
          <cell r="L195">
            <v>42795</v>
          </cell>
          <cell r="M195" t="str">
            <v>1.279684,101.182182</v>
          </cell>
        </row>
        <row r="196">
          <cell r="D196" t="str">
            <v>DUMAI</v>
          </cell>
          <cell r="G196" t="str">
            <v>RIDAR</v>
          </cell>
          <cell r="H196" t="str">
            <v>NON JAWA BALI</v>
          </cell>
          <cell r="I196" t="str">
            <v>CABANG</v>
          </cell>
          <cell r="J196" t="str">
            <v>CABANG</v>
          </cell>
          <cell r="L196">
            <v>39543.15148148148</v>
          </cell>
          <cell r="M196" t="str">
            <v>1.668540,101.447971</v>
          </cell>
        </row>
        <row r="197">
          <cell r="D197" t="str">
            <v>RENGAT</v>
          </cell>
          <cell r="G197" t="str">
            <v>RIDAR</v>
          </cell>
          <cell r="H197" t="str">
            <v>NON JAWA BALI</v>
          </cell>
          <cell r="I197" t="str">
            <v>CABANG</v>
          </cell>
          <cell r="J197" t="str">
            <v>CABANG</v>
          </cell>
          <cell r="L197">
            <v>39543.15148148148</v>
          </cell>
          <cell r="M197" t="str">
            <v>-0.370917,102.543517</v>
          </cell>
        </row>
        <row r="198">
          <cell r="D198" t="str">
            <v>UJUNG BATU</v>
          </cell>
          <cell r="G198" t="str">
            <v>RIDAR</v>
          </cell>
          <cell r="H198" t="str">
            <v>NON JAWA BALI</v>
          </cell>
          <cell r="I198" t="str">
            <v>CABANG</v>
          </cell>
          <cell r="J198" t="str">
            <v>CABANG</v>
          </cell>
          <cell r="L198">
            <v>39543.15148148148</v>
          </cell>
          <cell r="M198" t="str">
            <v>0.714088,100.531038</v>
          </cell>
        </row>
        <row r="199">
          <cell r="D199" t="str">
            <v>KABUPATEN INDRAGIRI HILIR</v>
          </cell>
          <cell r="G199" t="str">
            <v>RIDAR</v>
          </cell>
          <cell r="H199" t="str">
            <v>NON JAWA BALI</v>
          </cell>
          <cell r="I199" t="str">
            <v>CABANG</v>
          </cell>
          <cell r="J199" t="str">
            <v>CABANG</v>
          </cell>
          <cell r="L199">
            <v>39543.151504629626</v>
          </cell>
          <cell r="M199" t="str">
            <v>-0.3207960,103.1511590</v>
          </cell>
        </row>
        <row r="200">
          <cell r="D200" t="str">
            <v>PELALAWAN</v>
          </cell>
          <cell r="G200" t="str">
            <v>RIDAR</v>
          </cell>
          <cell r="H200" t="str">
            <v>NON JAWA BALI</v>
          </cell>
          <cell r="I200" t="str">
            <v>CABANG</v>
          </cell>
          <cell r="J200" t="str">
            <v>CABANG</v>
          </cell>
          <cell r="L200">
            <v>41883</v>
          </cell>
          <cell r="M200" t="str">
            <v>0.392611,101.857500</v>
          </cell>
        </row>
        <row r="201">
          <cell r="D201" t="str">
            <v>PEKANBARU 2</v>
          </cell>
          <cell r="G201" t="str">
            <v>RIDAR</v>
          </cell>
          <cell r="H201" t="str">
            <v>NON JAWA BALI</v>
          </cell>
          <cell r="I201" t="str">
            <v>CABANG</v>
          </cell>
          <cell r="J201" t="str">
            <v>CABANG</v>
          </cell>
          <cell r="L201">
            <v>45139</v>
          </cell>
          <cell r="M201" t="str">
            <v>0.465014,101.369773</v>
          </cell>
        </row>
        <row r="202">
          <cell r="D202" t="str">
            <v>KUANTAN SINGINGI</v>
          </cell>
          <cell r="G202" t="str">
            <v>RIDAR</v>
          </cell>
          <cell r="H202" t="str">
            <v>NON JAWA BALI</v>
          </cell>
          <cell r="I202" t="str">
            <v>CABANG</v>
          </cell>
          <cell r="J202" t="str">
            <v>CABANG</v>
          </cell>
          <cell r="L202">
            <v>39543.151504629626</v>
          </cell>
          <cell r="M202" t="str">
            <v>-0.522861,101.545722</v>
          </cell>
        </row>
        <row r="203">
          <cell r="D203" t="str">
            <v>ROKAN HILIR</v>
          </cell>
          <cell r="G203" t="str">
            <v>RIDAR</v>
          </cell>
          <cell r="H203" t="str">
            <v>NON JAWA BALI</v>
          </cell>
          <cell r="I203" t="str">
            <v>CABANG</v>
          </cell>
          <cell r="J203" t="str">
            <v>CABANG</v>
          </cell>
          <cell r="L203">
            <v>41699</v>
          </cell>
          <cell r="M203" t="str">
            <v>1.709501,100.397706</v>
          </cell>
        </row>
        <row r="204">
          <cell r="D204" t="str">
            <v>MAKASSAR</v>
          </cell>
          <cell r="G204" t="str">
            <v>SULSELTRAM</v>
          </cell>
          <cell r="H204" t="str">
            <v>NON JAWA BALI</v>
          </cell>
          <cell r="I204" t="str">
            <v>CABANG</v>
          </cell>
          <cell r="J204" t="str">
            <v>CABANG</v>
          </cell>
          <cell r="L204">
            <v>39543.15148148148</v>
          </cell>
          <cell r="M204" t="str">
            <v>-5.157144,119.414012</v>
          </cell>
        </row>
        <row r="205">
          <cell r="D205" t="str">
            <v>KOTA PARE-PARE</v>
          </cell>
          <cell r="G205" t="str">
            <v>SULSELTRAM</v>
          </cell>
          <cell r="H205" t="str">
            <v>NON JAWA BALI</v>
          </cell>
          <cell r="I205" t="str">
            <v>CABANG</v>
          </cell>
          <cell r="J205" t="str">
            <v>CABANG</v>
          </cell>
          <cell r="L205">
            <v>39543.15148148148</v>
          </cell>
          <cell r="M205" t="str">
            <v>-4.0279349,119.6255984</v>
          </cell>
        </row>
        <row r="206">
          <cell r="D206" t="str">
            <v>MAROS</v>
          </cell>
          <cell r="G206" t="str">
            <v>SULSELTRAM</v>
          </cell>
          <cell r="H206" t="str">
            <v>NON JAWA BALI</v>
          </cell>
          <cell r="I206" t="str">
            <v>CABANG</v>
          </cell>
          <cell r="J206" t="str">
            <v>CABANG</v>
          </cell>
          <cell r="L206">
            <v>42186</v>
          </cell>
          <cell r="M206" t="str">
            <v>-5.048436,119.553099</v>
          </cell>
        </row>
        <row r="207">
          <cell r="D207" t="str">
            <v>KENDARI</v>
          </cell>
          <cell r="G207" t="str">
            <v>SULSELTRAM</v>
          </cell>
          <cell r="H207" t="str">
            <v>NON JAWA BALI</v>
          </cell>
          <cell r="I207" t="str">
            <v>CABANG</v>
          </cell>
          <cell r="J207" t="str">
            <v>CABANG</v>
          </cell>
          <cell r="L207">
            <v>39543.15148148148</v>
          </cell>
          <cell r="M207" t="str">
            <v>-3.991667,122.503583</v>
          </cell>
        </row>
        <row r="208">
          <cell r="D208" t="str">
            <v>PALOPO</v>
          </cell>
          <cell r="G208" t="str">
            <v>SULSELTRAM</v>
          </cell>
          <cell r="H208" t="str">
            <v>NON JAWA BALI</v>
          </cell>
          <cell r="I208" t="str">
            <v>CABANG</v>
          </cell>
          <cell r="J208" t="str">
            <v>CABANG</v>
          </cell>
          <cell r="L208">
            <v>39543.15148148148</v>
          </cell>
          <cell r="M208" t="str">
            <v>-2.995844,120.195999</v>
          </cell>
        </row>
        <row r="209">
          <cell r="D209" t="str">
            <v>MAMUJU</v>
          </cell>
          <cell r="G209" t="str">
            <v>SULSELTRAM</v>
          </cell>
          <cell r="H209" t="str">
            <v>NON JAWA BALI</v>
          </cell>
          <cell r="I209" t="str">
            <v>CABANG</v>
          </cell>
          <cell r="J209" t="str">
            <v>CABANG</v>
          </cell>
          <cell r="L209">
            <v>43739</v>
          </cell>
          <cell r="M209" t="str">
            <v>-2.684000,118.869722</v>
          </cell>
        </row>
        <row r="210">
          <cell r="D210" t="str">
            <v>KABUPATEN KOLAKA</v>
          </cell>
          <cell r="G210" t="str">
            <v>SULSELTRAM</v>
          </cell>
          <cell r="H210" t="str">
            <v>NON JAWA BALI</v>
          </cell>
          <cell r="I210" t="str">
            <v>CABANG</v>
          </cell>
          <cell r="J210" t="str">
            <v>CABANG</v>
          </cell>
          <cell r="L210">
            <v>45352</v>
          </cell>
          <cell r="M210" t="str">
            <v>-4.056205239595051, 121.59794913304327</v>
          </cell>
        </row>
        <row r="211">
          <cell r="D211" t="str">
            <v>GOWA</v>
          </cell>
          <cell r="G211" t="str">
            <v>SULSELTRAM</v>
          </cell>
          <cell r="H211" t="str">
            <v>NON JAWA BALI</v>
          </cell>
          <cell r="I211" t="str">
            <v>CABANG</v>
          </cell>
          <cell r="J211" t="str">
            <v>CABANG</v>
          </cell>
          <cell r="L211">
            <v>40483</v>
          </cell>
          <cell r="M211" t="str">
            <v>-5.198331,119.446968</v>
          </cell>
        </row>
        <row r="212">
          <cell r="D212" t="str">
            <v>AMBON</v>
          </cell>
          <cell r="G212" t="str">
            <v>SULSELTRAM</v>
          </cell>
          <cell r="H212" t="str">
            <v>NON JAWA BALI</v>
          </cell>
          <cell r="I212" t="str">
            <v>CABANG</v>
          </cell>
          <cell r="J212" t="str">
            <v>CABANG</v>
          </cell>
          <cell r="L212">
            <v>39543.15148148148</v>
          </cell>
          <cell r="M212" t="str">
            <v>-3.6994101,128.1793007</v>
          </cell>
        </row>
        <row r="213">
          <cell r="D213" t="str">
            <v>KABUPATEN BONE</v>
          </cell>
          <cell r="G213" t="str">
            <v>SULSELTRAM</v>
          </cell>
          <cell r="H213" t="str">
            <v>NON JAWA BALI</v>
          </cell>
          <cell r="I213" t="str">
            <v>CABANG</v>
          </cell>
          <cell r="J213" t="str">
            <v>CABANG</v>
          </cell>
          <cell r="L213">
            <v>45505</v>
          </cell>
          <cell r="M213" t="str">
            <v>-4.543759,120.310369</v>
          </cell>
        </row>
        <row r="214">
          <cell r="D214" t="str">
            <v>PALU</v>
          </cell>
          <cell r="G214" t="str">
            <v>SULUTENG</v>
          </cell>
          <cell r="H214" t="str">
            <v>NON JAWA BALI</v>
          </cell>
          <cell r="I214" t="str">
            <v>CABANG</v>
          </cell>
          <cell r="J214" t="str">
            <v>CABANG</v>
          </cell>
          <cell r="L214">
            <v>39543.15148148148</v>
          </cell>
          <cell r="M214" t="str">
            <v>-0.900321,119.887694</v>
          </cell>
        </row>
        <row r="215">
          <cell r="D215" t="str">
            <v>MANADO</v>
          </cell>
          <cell r="G215" t="str">
            <v>SULUTENG</v>
          </cell>
          <cell r="H215" t="str">
            <v>NON JAWA BALI</v>
          </cell>
          <cell r="I215" t="str">
            <v>CABANG</v>
          </cell>
          <cell r="J215" t="str">
            <v>CABANG</v>
          </cell>
          <cell r="L215">
            <v>39543.15148148148</v>
          </cell>
          <cell r="M215" t="str">
            <v>1.465480,124.839726</v>
          </cell>
        </row>
        <row r="216">
          <cell r="D216" t="str">
            <v>POSO</v>
          </cell>
          <cell r="G216" t="str">
            <v>SULUTENG</v>
          </cell>
          <cell r="H216" t="str">
            <v>NON JAWA BALI</v>
          </cell>
          <cell r="I216" t="str">
            <v>CABANG</v>
          </cell>
          <cell r="J216" t="str">
            <v>CABANG</v>
          </cell>
          <cell r="L216">
            <v>40695</v>
          </cell>
          <cell r="M216" t="str">
            <v>-1.393788,120.7526463</v>
          </cell>
        </row>
        <row r="217">
          <cell r="D217" t="str">
            <v>KOTA KOTAMUBAGO</v>
          </cell>
          <cell r="G217" t="str">
            <v>SULUTENG</v>
          </cell>
          <cell r="H217" t="str">
            <v>NON JAWA BALI</v>
          </cell>
          <cell r="I217" t="str">
            <v>CABANG</v>
          </cell>
          <cell r="J217" t="str">
            <v>CABANG</v>
          </cell>
          <cell r="L217">
            <v>42522</v>
          </cell>
          <cell r="M217" t="str">
            <v>0.738335,124.310291</v>
          </cell>
        </row>
        <row r="218">
          <cell r="D218" t="str">
            <v>LUWUK</v>
          </cell>
          <cell r="G218" t="str">
            <v>SULUTENG</v>
          </cell>
          <cell r="H218" t="str">
            <v>NON JAWA BALI</v>
          </cell>
          <cell r="I218" t="str">
            <v>CABANG</v>
          </cell>
          <cell r="J218" t="str">
            <v>CABANG</v>
          </cell>
          <cell r="L218">
            <v>39543.15148148148</v>
          </cell>
          <cell r="M218" t="str">
            <v>-0.971049,122.786836</v>
          </cell>
        </row>
        <row r="219">
          <cell r="D219" t="str">
            <v>GORONTALO</v>
          </cell>
          <cell r="G219" t="str">
            <v>SULUTENG</v>
          </cell>
          <cell r="H219" t="str">
            <v>NON JAWA BALI</v>
          </cell>
          <cell r="I219" t="str">
            <v>CABANG</v>
          </cell>
          <cell r="J219" t="str">
            <v>CABANG</v>
          </cell>
          <cell r="L219">
            <v>39543.15148148148</v>
          </cell>
          <cell r="M219" t="str">
            <v>0.544385,123.062139</v>
          </cell>
        </row>
        <row r="220">
          <cell r="D220" t="str">
            <v>KOTA BITUNG</v>
          </cell>
          <cell r="G220" t="str">
            <v>SULUTENG</v>
          </cell>
          <cell r="H220" t="str">
            <v>NON JAWA BALI</v>
          </cell>
          <cell r="I220" t="str">
            <v>CABANG</v>
          </cell>
          <cell r="J220" t="str">
            <v>CABANG</v>
          </cell>
          <cell r="L220">
            <v>39543.151504629626</v>
          </cell>
          <cell r="M220" t="str">
            <v>1.437574,125.122342</v>
          </cell>
        </row>
        <row r="221">
          <cell r="D221" t="str">
            <v>TERNATE</v>
          </cell>
          <cell r="G221" t="str">
            <v>SULUTENG</v>
          </cell>
          <cell r="H221" t="str">
            <v>NON JAWA BALI</v>
          </cell>
          <cell r="I221" t="str">
            <v>CABANG</v>
          </cell>
          <cell r="J221" t="str">
            <v>CABANG</v>
          </cell>
          <cell r="L221">
            <v>45200</v>
          </cell>
          <cell r="M221" t="str">
            <v>0.790022,127.386354</v>
          </cell>
        </row>
        <row r="222">
          <cell r="D222" t="str">
            <v>PADANG</v>
          </cell>
          <cell r="G222" t="str">
            <v>SUMBAR</v>
          </cell>
          <cell r="H222" t="str">
            <v>NON JAWA BALI</v>
          </cell>
          <cell r="I222" t="str">
            <v>CABANG</v>
          </cell>
          <cell r="J222" t="str">
            <v>CABANG</v>
          </cell>
          <cell r="L222">
            <v>39543.15148148148</v>
          </cell>
          <cell r="M222" t="str">
            <v>-0.946832,100.365441</v>
          </cell>
        </row>
        <row r="223">
          <cell r="D223" t="str">
            <v>BUKITTINGGI</v>
          </cell>
          <cell r="G223" t="str">
            <v>SUMBAR</v>
          </cell>
          <cell r="H223" t="str">
            <v>NON JAWA BALI</v>
          </cell>
          <cell r="I223" t="str">
            <v>CABANG</v>
          </cell>
          <cell r="J223" t="str">
            <v>CABANG</v>
          </cell>
          <cell r="L223">
            <v>39543.15148148148</v>
          </cell>
          <cell r="M223" t="str">
            <v>-0.3234519,100.3868048</v>
          </cell>
        </row>
        <row r="224">
          <cell r="D224" t="str">
            <v>SIMPANG EMPAT</v>
          </cell>
          <cell r="G224" t="str">
            <v>SUMBAR</v>
          </cell>
          <cell r="H224" t="str">
            <v>NON JAWA BALI</v>
          </cell>
          <cell r="I224" t="str">
            <v>CABANG</v>
          </cell>
          <cell r="J224" t="str">
            <v>CABANG</v>
          </cell>
          <cell r="L224">
            <v>40787</v>
          </cell>
          <cell r="M224" t="str">
            <v>0.078412,99.821710</v>
          </cell>
        </row>
        <row r="225">
          <cell r="D225" t="str">
            <v>PADANG II</v>
          </cell>
          <cell r="G225" t="str">
            <v>SUMBAR</v>
          </cell>
          <cell r="H225" t="str">
            <v>NON JAWA BALI</v>
          </cell>
          <cell r="I225" t="str">
            <v>CABANG</v>
          </cell>
          <cell r="J225" t="str">
            <v>CABANG</v>
          </cell>
          <cell r="L225">
            <v>39543.151504629626</v>
          </cell>
          <cell r="M225" t="str">
            <v>-0.862458,100.340514</v>
          </cell>
        </row>
        <row r="226">
          <cell r="D226" t="str">
            <v>SOLOK</v>
          </cell>
          <cell r="G226" t="str">
            <v>SUMBAR</v>
          </cell>
          <cell r="H226" t="str">
            <v>NON JAWA BALI</v>
          </cell>
          <cell r="I226" t="str">
            <v>CABANG</v>
          </cell>
          <cell r="J226" t="str">
            <v>CABANG</v>
          </cell>
          <cell r="L226">
            <v>39543.15148148148</v>
          </cell>
          <cell r="M226" t="str">
            <v>-0.7889153,100.6649511</v>
          </cell>
        </row>
        <row r="227">
          <cell r="D227" t="str">
            <v>PALEMBANG</v>
          </cell>
          <cell r="G227" t="str">
            <v>SUMSEL</v>
          </cell>
          <cell r="H227" t="str">
            <v>NON JAWA BALI</v>
          </cell>
          <cell r="I227" t="str">
            <v>CABANG</v>
          </cell>
          <cell r="J227" t="str">
            <v>CABANG</v>
          </cell>
          <cell r="L227">
            <v>39543.15148148148</v>
          </cell>
          <cell r="M227" t="str">
            <v>-2.957334,104.742029</v>
          </cell>
        </row>
        <row r="228">
          <cell r="D228" t="str">
            <v>BENGKULU</v>
          </cell>
          <cell r="G228" t="str">
            <v>SUMSEL</v>
          </cell>
          <cell r="H228" t="str">
            <v>NON JAWA BALI</v>
          </cell>
          <cell r="I228" t="str">
            <v>CABANG</v>
          </cell>
          <cell r="J228" t="str">
            <v>CABANG</v>
          </cell>
          <cell r="L228">
            <v>39543.15148148148</v>
          </cell>
          <cell r="M228" t="str">
            <v>-3.799968,102.272919</v>
          </cell>
        </row>
        <row r="229">
          <cell r="D229" t="str">
            <v>SEKAYU</v>
          </cell>
          <cell r="G229" t="str">
            <v>SUMSEL</v>
          </cell>
          <cell r="H229" t="str">
            <v>NON JAWA BALI</v>
          </cell>
          <cell r="I229" t="str">
            <v>CABANG</v>
          </cell>
          <cell r="J229" t="str">
            <v>CABANG</v>
          </cell>
          <cell r="L229">
            <v>39543.151504629626</v>
          </cell>
          <cell r="M229" t="str">
            <v>-2.844426,104.223941</v>
          </cell>
        </row>
        <row r="230">
          <cell r="D230" t="str">
            <v>BATURAJA</v>
          </cell>
          <cell r="G230" t="str">
            <v>SUMSEL</v>
          </cell>
          <cell r="H230" t="str">
            <v>NON JAWA BALI</v>
          </cell>
          <cell r="I230" t="str">
            <v>CABANG</v>
          </cell>
          <cell r="J230" t="str">
            <v>CABANG</v>
          </cell>
          <cell r="L230">
            <v>39543.15148148148</v>
          </cell>
          <cell r="M230" t="str">
            <v>-4.122871,104.174483</v>
          </cell>
        </row>
        <row r="231">
          <cell r="D231" t="str">
            <v>PRABUMULIH</v>
          </cell>
          <cell r="G231" t="str">
            <v>SUMSEL</v>
          </cell>
          <cell r="H231" t="str">
            <v>NON JAWA BALI</v>
          </cell>
          <cell r="I231" t="str">
            <v>CABANG</v>
          </cell>
          <cell r="J231" t="str">
            <v>CABANG</v>
          </cell>
          <cell r="L231">
            <v>39543.15148148148</v>
          </cell>
          <cell r="M231" t="str">
            <v>-3.3960742,104.2654319</v>
          </cell>
        </row>
        <row r="232">
          <cell r="D232" t="str">
            <v>MUARA ENIM</v>
          </cell>
          <cell r="G232" t="str">
            <v>SUMSEL</v>
          </cell>
          <cell r="H232" t="str">
            <v>NON JAWA BALI</v>
          </cell>
          <cell r="I232" t="str">
            <v>CABANG</v>
          </cell>
          <cell r="J232" t="str">
            <v>CABANG</v>
          </cell>
          <cell r="L232">
            <v>40664</v>
          </cell>
          <cell r="M232" t="str">
            <v>-3.665849,103.778769</v>
          </cell>
        </row>
        <row r="233">
          <cell r="D233" t="str">
            <v>LUBUK LINGGAU</v>
          </cell>
          <cell r="G233" t="str">
            <v>SUMSEL</v>
          </cell>
          <cell r="H233" t="str">
            <v>NON JAWA BALI</v>
          </cell>
          <cell r="I233" t="str">
            <v>CABANG</v>
          </cell>
          <cell r="J233" t="str">
            <v>CABANG</v>
          </cell>
          <cell r="L233">
            <v>39543.15148148148</v>
          </cell>
          <cell r="M233" t="str">
            <v>-3.288913,102.875455</v>
          </cell>
        </row>
        <row r="234">
          <cell r="D234" t="str">
            <v>MUKO-MUKO</v>
          </cell>
          <cell r="G234" t="str">
            <v>SUMSEL</v>
          </cell>
          <cell r="H234" t="str">
            <v>NON JAWA BALI</v>
          </cell>
          <cell r="I234" t="str">
            <v>CABANG</v>
          </cell>
          <cell r="J234" t="str">
            <v>CABANG</v>
          </cell>
          <cell r="L234">
            <v>39543.151504629626</v>
          </cell>
          <cell r="M234" t="str">
            <v>-2.563736,101.108050</v>
          </cell>
        </row>
        <row r="235">
          <cell r="D235" t="str">
            <v>PALEMBANG II</v>
          </cell>
          <cell r="G235" t="str">
            <v>SUMSEL</v>
          </cell>
          <cell r="H235" t="str">
            <v>NON JAWA BALI</v>
          </cell>
          <cell r="I235" t="str">
            <v>CABANG</v>
          </cell>
          <cell r="J235" t="str">
            <v>CABANG</v>
          </cell>
          <cell r="L235">
            <v>39543.151504629626</v>
          </cell>
          <cell r="M235" t="str">
            <v>-2.992366,104.783302</v>
          </cell>
        </row>
        <row r="236">
          <cell r="D236" t="str">
            <v>PALEMBANG 3</v>
          </cell>
          <cell r="G236" t="str">
            <v>SUMSEL</v>
          </cell>
          <cell r="H236" t="str">
            <v>NON JAWA BALI</v>
          </cell>
          <cell r="I236" t="str">
            <v>CABANG</v>
          </cell>
          <cell r="J236" t="str">
            <v>CABANG</v>
          </cell>
          <cell r="L236">
            <v>45200</v>
          </cell>
          <cell r="M236" t="str">
            <v>-2.91704770361,104.7026851576</v>
          </cell>
        </row>
        <row r="237">
          <cell r="D237" t="str">
            <v>MEDAN</v>
          </cell>
          <cell r="G237" t="str">
            <v>SUMUT 1</v>
          </cell>
          <cell r="H237" t="str">
            <v>NON JAWA BALI</v>
          </cell>
          <cell r="I237" t="str">
            <v>CABANG</v>
          </cell>
          <cell r="J237" t="str">
            <v>CABANG</v>
          </cell>
          <cell r="L237">
            <v>39543.15148148148</v>
          </cell>
          <cell r="M237" t="str">
            <v>3.595177,98.644867</v>
          </cell>
        </row>
        <row r="238">
          <cell r="D238" t="str">
            <v>BINJAI</v>
          </cell>
          <cell r="G238" t="str">
            <v>SUMUT 1</v>
          </cell>
          <cell r="H238" t="str">
            <v>NON JAWA BALI</v>
          </cell>
          <cell r="I238" t="str">
            <v>CABANG</v>
          </cell>
          <cell r="J238" t="str">
            <v>CABANG</v>
          </cell>
          <cell r="L238">
            <v>39543.15148148148</v>
          </cell>
          <cell r="M238" t="str">
            <v>3.603544,98.481972</v>
          </cell>
        </row>
        <row r="239">
          <cell r="D239" t="str">
            <v>LUBUK PAKAM</v>
          </cell>
          <cell r="G239" t="str">
            <v>SUMUT 1</v>
          </cell>
          <cell r="H239" t="str">
            <v>NON JAWA BALI</v>
          </cell>
          <cell r="I239" t="str">
            <v>CABANG</v>
          </cell>
          <cell r="J239" t="str">
            <v>CABANG</v>
          </cell>
          <cell r="L239">
            <v>39543.151504629626</v>
          </cell>
          <cell r="M239" t="str">
            <v>3.560571,98.872503</v>
          </cell>
        </row>
        <row r="240">
          <cell r="D240" t="str">
            <v>KABUPATEN KARO</v>
          </cell>
          <cell r="G240" t="str">
            <v>SUMUT 1</v>
          </cell>
          <cell r="H240" t="str">
            <v>NON JAWA BALI</v>
          </cell>
          <cell r="I240" t="str">
            <v>CABANG</v>
          </cell>
          <cell r="J240" t="str">
            <v>CABANG</v>
          </cell>
          <cell r="L240">
            <v>39543.151504629626</v>
          </cell>
          <cell r="M240" t="str">
            <v>3.104000,98.495199</v>
          </cell>
        </row>
        <row r="241">
          <cell r="D241" t="str">
            <v>MEDAN II</v>
          </cell>
          <cell r="G241" t="str">
            <v>SUMUT 1</v>
          </cell>
          <cell r="H241" t="str">
            <v>NON JAWA BALI</v>
          </cell>
          <cell r="I241" t="str">
            <v>CABANG</v>
          </cell>
          <cell r="J241" t="str">
            <v>CABANG</v>
          </cell>
          <cell r="L241">
            <v>39543.151504629626</v>
          </cell>
          <cell r="M241" t="str">
            <v>3.67490,98.65615</v>
          </cell>
        </row>
        <row r="242">
          <cell r="D242" t="str">
            <v>TEMBUNG</v>
          </cell>
          <cell r="G242" t="str">
            <v>SUMUT 1</v>
          </cell>
          <cell r="H242" t="str">
            <v>NON JAWA BALI</v>
          </cell>
          <cell r="I242" t="str">
            <v>CABANG</v>
          </cell>
          <cell r="J242" t="str">
            <v>CABANG</v>
          </cell>
          <cell r="L242">
            <v>40603</v>
          </cell>
          <cell r="M242" t="str">
            <v>3.596710,98.745433</v>
          </cell>
        </row>
        <row r="243">
          <cell r="D243" t="str">
            <v>PEMATANGSIANTAR</v>
          </cell>
          <cell r="G243" t="str">
            <v>SUMUT 2</v>
          </cell>
          <cell r="H243" t="str">
            <v>NON JAWA BALI</v>
          </cell>
          <cell r="I243" t="str">
            <v>CABANG</v>
          </cell>
          <cell r="J243" t="str">
            <v>CABANG</v>
          </cell>
          <cell r="L243">
            <v>39543.15148148148</v>
          </cell>
          <cell r="M243" t="str">
            <v>2.962552,99.084072</v>
          </cell>
        </row>
        <row r="244">
          <cell r="D244" t="str">
            <v>RANTAU PRAPAT</v>
          </cell>
          <cell r="G244" t="str">
            <v>SUMUT 2</v>
          </cell>
          <cell r="H244" t="str">
            <v>NON JAWA BALI</v>
          </cell>
          <cell r="I244" t="str">
            <v>CABANG</v>
          </cell>
          <cell r="J244" t="str">
            <v>CABANG</v>
          </cell>
          <cell r="L244">
            <v>39543.15148148148</v>
          </cell>
          <cell r="M244" t="str">
            <v>2.083290,99.852013</v>
          </cell>
        </row>
        <row r="245">
          <cell r="D245" t="str">
            <v>KISARAN</v>
          </cell>
          <cell r="G245" t="str">
            <v>SUMUT 2</v>
          </cell>
          <cell r="H245" t="str">
            <v>NON JAWA BALI</v>
          </cell>
          <cell r="I245" t="str">
            <v>CABANG</v>
          </cell>
          <cell r="J245" t="str">
            <v>CABANG</v>
          </cell>
          <cell r="L245">
            <v>39543.15148148148</v>
          </cell>
          <cell r="M245" t="str">
            <v>2.967122,99.630578</v>
          </cell>
        </row>
        <row r="246">
          <cell r="D246" t="str">
            <v>SIBOLGA</v>
          </cell>
          <cell r="G246" t="str">
            <v>SUMUT 2</v>
          </cell>
          <cell r="H246" t="str">
            <v>NON JAWA BALI</v>
          </cell>
          <cell r="I246" t="str">
            <v>CABANG</v>
          </cell>
          <cell r="J246" t="str">
            <v>CABANG</v>
          </cell>
          <cell r="L246">
            <v>41456</v>
          </cell>
          <cell r="M246" t="str">
            <v>1.709800,98.824391</v>
          </cell>
        </row>
        <row r="247">
          <cell r="D247" t="str">
            <v>PADANG SIDEMPUAN</v>
          </cell>
          <cell r="G247" t="str">
            <v>SUMUT 2</v>
          </cell>
          <cell r="H247" t="str">
            <v>NON JAWA BALI</v>
          </cell>
          <cell r="I247" t="str">
            <v>CABANG</v>
          </cell>
          <cell r="J247" t="str">
            <v>CABANG</v>
          </cell>
          <cell r="L247">
            <v>39543.15148148148</v>
          </cell>
          <cell r="M247" t="str">
            <v>1.380618,99.274194</v>
          </cell>
        </row>
        <row r="248">
          <cell r="D248" t="str">
            <v>POS KAPAL</v>
          </cell>
          <cell r="E248" t="str">
            <v>KAPAL</v>
          </cell>
          <cell r="G248" t="str">
            <v>BALI</v>
          </cell>
          <cell r="H248" t="str">
            <v>JAWA BALI</v>
          </cell>
          <cell r="I248" t="str">
            <v>POS</v>
          </cell>
          <cell r="J248" t="str">
            <v>POS</v>
          </cell>
          <cell r="L248">
            <v>43586</v>
          </cell>
          <cell r="M248" t="str">
            <v>-8.584977,115.180093</v>
          </cell>
        </row>
        <row r="249">
          <cell r="D249" t="str">
            <v>POS PENATIH</v>
          </cell>
          <cell r="E249" t="str">
            <v>PENATIH</v>
          </cell>
          <cell r="G249" t="str">
            <v>BALI</v>
          </cell>
          <cell r="H249" t="str">
            <v>JAWA BALI</v>
          </cell>
          <cell r="I249" t="str">
            <v>POS</v>
          </cell>
          <cell r="J249" t="str">
            <v>POS</v>
          </cell>
          <cell r="L249">
            <v>43922</v>
          </cell>
          <cell r="M249" t="str">
            <v>-8.6196104,115.2409379</v>
          </cell>
        </row>
        <row r="250">
          <cell r="D250" t="str">
            <v>POS KARANGASEM</v>
          </cell>
          <cell r="E250" t="str">
            <v>KARANGASEM</v>
          </cell>
          <cell r="G250" t="str">
            <v>BALI</v>
          </cell>
          <cell r="H250" t="str">
            <v>JAWA BALI</v>
          </cell>
          <cell r="I250" t="str">
            <v>POS</v>
          </cell>
          <cell r="J250" t="str">
            <v>POS</v>
          </cell>
          <cell r="L250">
            <v>39543.151504629626</v>
          </cell>
          <cell r="M250" t="str">
            <v>-8.446652,115.604265</v>
          </cell>
        </row>
        <row r="251">
          <cell r="D251" t="str">
            <v>POS NEGARA</v>
          </cell>
          <cell r="E251" t="str">
            <v>NEGARA</v>
          </cell>
          <cell r="G251" t="str">
            <v>BALI</v>
          </cell>
          <cell r="H251" t="str">
            <v>JAWA BALI</v>
          </cell>
          <cell r="I251" t="str">
            <v>POS</v>
          </cell>
          <cell r="J251" t="str">
            <v>POS</v>
          </cell>
          <cell r="L251">
            <v>39543.151504629626</v>
          </cell>
          <cell r="M251" t="str">
            <v>-8.357999,114.633512</v>
          </cell>
        </row>
        <row r="252">
          <cell r="D252" t="str">
            <v>POS SERIRIT</v>
          </cell>
          <cell r="E252" t="str">
            <v>SERIRIT</v>
          </cell>
          <cell r="G252" t="str">
            <v>BALI</v>
          </cell>
          <cell r="H252" t="str">
            <v>JAWA BALI</v>
          </cell>
          <cell r="I252" t="str">
            <v>POS</v>
          </cell>
          <cell r="J252" t="str">
            <v>POS</v>
          </cell>
          <cell r="L252">
            <v>40700</v>
          </cell>
          <cell r="M252" t="str">
            <v>-8.192710,114.934393</v>
          </cell>
        </row>
        <row r="253">
          <cell r="D253" t="str">
            <v>POS NUSA DUA</v>
          </cell>
          <cell r="E253" t="str">
            <v>NUSA DUA</v>
          </cell>
          <cell r="G253" t="str">
            <v>BALI</v>
          </cell>
          <cell r="H253" t="str">
            <v>JAWA BALI</v>
          </cell>
          <cell r="I253" t="str">
            <v>POS</v>
          </cell>
          <cell r="J253" t="str">
            <v>POS</v>
          </cell>
          <cell r="L253">
            <v>39543.151504629626</v>
          </cell>
          <cell r="M253" t="str">
            <v>-8.776203,115.171277</v>
          </cell>
        </row>
        <row r="254">
          <cell r="D254" t="str">
            <v>POS CANGGU</v>
          </cell>
          <cell r="E254" t="str">
            <v>CANGGU</v>
          </cell>
          <cell r="G254" t="str">
            <v>BALI</v>
          </cell>
          <cell r="H254" t="str">
            <v>JAWA BALI</v>
          </cell>
          <cell r="I254" t="str">
            <v>POS</v>
          </cell>
          <cell r="J254" t="str">
            <v>POS</v>
          </cell>
          <cell r="L254">
            <v>43221</v>
          </cell>
          <cell r="M254" t="str">
            <v>-8.6584229,115.1626902</v>
          </cell>
        </row>
        <row r="255">
          <cell r="D255" t="str">
            <v>POS ANYER</v>
          </cell>
          <cell r="E255" t="str">
            <v>ANYER</v>
          </cell>
          <cell r="G255" t="str">
            <v>BANTEN</v>
          </cell>
          <cell r="H255" t="str">
            <v>JAWA BALI</v>
          </cell>
          <cell r="I255" t="str">
            <v>POS</v>
          </cell>
          <cell r="J255" t="str">
            <v>POS</v>
          </cell>
          <cell r="L255">
            <v>40421</v>
          </cell>
          <cell r="M255" t="str">
            <v>-6.055478,105.920223</v>
          </cell>
        </row>
        <row r="256">
          <cell r="D256" t="str">
            <v>POS BAROS</v>
          </cell>
          <cell r="E256" t="str">
            <v>BAROS</v>
          </cell>
          <cell r="G256" t="str">
            <v>BANTEN</v>
          </cell>
          <cell r="H256" t="str">
            <v>JAWA BALI</v>
          </cell>
          <cell r="I256" t="str">
            <v>POS</v>
          </cell>
          <cell r="J256" t="str">
            <v>POS</v>
          </cell>
          <cell r="L256">
            <v>41939</v>
          </cell>
          <cell r="M256" t="str">
            <v>-6.213113,106.133699</v>
          </cell>
        </row>
        <row r="257">
          <cell r="D257" t="str">
            <v>POS PONTANG</v>
          </cell>
          <cell r="E257" t="str">
            <v>PONTANG</v>
          </cell>
          <cell r="G257" t="str">
            <v>BANTEN</v>
          </cell>
          <cell r="H257" t="str">
            <v>JAWA BALI</v>
          </cell>
          <cell r="I257" t="str">
            <v>POS</v>
          </cell>
          <cell r="J257" t="str">
            <v>POS</v>
          </cell>
          <cell r="L257">
            <v>41708</v>
          </cell>
          <cell r="M257" t="str">
            <v>-6.033310,106.277216</v>
          </cell>
        </row>
        <row r="258">
          <cell r="D258" t="str">
            <v>POS MALINGPING</v>
          </cell>
          <cell r="E258" t="str">
            <v>MALINGPING</v>
          </cell>
          <cell r="G258" t="str">
            <v>BANTEN</v>
          </cell>
          <cell r="H258" t="str">
            <v>JAWA BALI</v>
          </cell>
          <cell r="I258" t="str">
            <v>POS</v>
          </cell>
          <cell r="J258" t="str">
            <v>POS</v>
          </cell>
          <cell r="L258">
            <v>39543.151504629626</v>
          </cell>
          <cell r="M258" t="str">
            <v>-6.8049399,106.0102709</v>
          </cell>
        </row>
        <row r="259">
          <cell r="D259" t="str">
            <v>POS BAYAH</v>
          </cell>
          <cell r="E259" t="str">
            <v>BAYAH</v>
          </cell>
          <cell r="G259" t="str">
            <v>BANTEN</v>
          </cell>
          <cell r="H259" t="str">
            <v>JAWA BALI</v>
          </cell>
          <cell r="I259" t="str">
            <v>POS</v>
          </cell>
          <cell r="J259" t="str">
            <v>POS</v>
          </cell>
          <cell r="L259">
            <v>40423</v>
          </cell>
          <cell r="M259" t="str">
            <v>-6.9286514,106.2380695</v>
          </cell>
        </row>
        <row r="260">
          <cell r="D260" t="str">
            <v>POS CIPANAS</v>
          </cell>
          <cell r="E260" t="str">
            <v>CIPANAS</v>
          </cell>
          <cell r="G260" t="str">
            <v>BANTEN</v>
          </cell>
          <cell r="H260" t="str">
            <v>JAWA BALI</v>
          </cell>
          <cell r="I260" t="str">
            <v>POS</v>
          </cell>
          <cell r="J260" t="str">
            <v>POS</v>
          </cell>
          <cell r="L260">
            <v>40871</v>
          </cell>
          <cell r="M260" t="str">
            <v>-6.5249968,106.3801195</v>
          </cell>
        </row>
        <row r="261">
          <cell r="D261" t="str">
            <v>POS GUNUNG KENCANA</v>
          </cell>
          <cell r="E261" t="str">
            <v>GUNUNG KENCANA</v>
          </cell>
          <cell r="G261" t="str">
            <v>BANTEN</v>
          </cell>
          <cell r="H261" t="str">
            <v>JAWA BALI</v>
          </cell>
          <cell r="I261" t="str">
            <v>POS</v>
          </cell>
          <cell r="J261" t="str">
            <v>POS</v>
          </cell>
          <cell r="L261">
            <v>41704</v>
          </cell>
          <cell r="M261" t="str">
            <v>-6.5719681,106.0741554</v>
          </cell>
        </row>
        <row r="262">
          <cell r="D262" t="str">
            <v>POS LABUAN</v>
          </cell>
          <cell r="E262" t="str">
            <v>LABUAN</v>
          </cell>
          <cell r="G262" t="str">
            <v>BANTEN</v>
          </cell>
          <cell r="H262" t="str">
            <v>JAWA BALI</v>
          </cell>
          <cell r="I262" t="str">
            <v>POS</v>
          </cell>
          <cell r="J262" t="str">
            <v>POS</v>
          </cell>
          <cell r="L262">
            <v>43282</v>
          </cell>
          <cell r="M262" t="str">
            <v>-6.3768326,105.8323714</v>
          </cell>
        </row>
        <row r="263">
          <cell r="D263" t="str">
            <v>POS PICUNG</v>
          </cell>
          <cell r="E263" t="str">
            <v>PICUNG</v>
          </cell>
          <cell r="G263" t="str">
            <v>BANTEN</v>
          </cell>
          <cell r="H263" t="str">
            <v>JAWA BALI</v>
          </cell>
          <cell r="I263" t="str">
            <v>POS</v>
          </cell>
          <cell r="J263" t="str">
            <v>POS</v>
          </cell>
          <cell r="L263">
            <v>40452</v>
          </cell>
          <cell r="M263" t="str">
            <v>-6.5045867,105.9828067</v>
          </cell>
        </row>
        <row r="264">
          <cell r="D264" t="str">
            <v>POS CIBALIUNG</v>
          </cell>
          <cell r="E264" t="str">
            <v>CIBALIUNG</v>
          </cell>
          <cell r="G264" t="str">
            <v>BANTEN</v>
          </cell>
          <cell r="H264" t="str">
            <v>JAWA BALI</v>
          </cell>
          <cell r="I264" t="str">
            <v>POS</v>
          </cell>
          <cell r="J264" t="str">
            <v>POS</v>
          </cell>
          <cell r="L264">
            <v>42522</v>
          </cell>
          <cell r="M264" t="str">
            <v>-6.7097024,105.709146</v>
          </cell>
        </row>
        <row r="265">
          <cell r="D265" t="str">
            <v>POS PANIMBANG</v>
          </cell>
          <cell r="E265" t="str">
            <v>PANIMBANG</v>
          </cell>
          <cell r="G265" t="str">
            <v>BANTEN</v>
          </cell>
          <cell r="H265" t="str">
            <v>JAWA BALI</v>
          </cell>
          <cell r="I265" t="str">
            <v>POS</v>
          </cell>
          <cell r="J265" t="str">
            <v>POS</v>
          </cell>
          <cell r="L265">
            <v>45505</v>
          </cell>
          <cell r="M265" t="str">
            <v>-6.48641806109955,105.8039551</v>
          </cell>
        </row>
        <row r="266">
          <cell r="D266" t="str">
            <v>POS BANTUL</v>
          </cell>
          <cell r="E266" t="str">
            <v>BANTUL</v>
          </cell>
          <cell r="G266" t="str">
            <v>DIY</v>
          </cell>
          <cell r="H266" t="str">
            <v>JAWA BALI</v>
          </cell>
          <cell r="I266" t="str">
            <v>POS</v>
          </cell>
          <cell r="J266" t="str">
            <v>POS</v>
          </cell>
          <cell r="L266">
            <v>42241</v>
          </cell>
          <cell r="M266" t="str">
            <v>-7.891027,110.325511</v>
          </cell>
        </row>
        <row r="267">
          <cell r="D267" t="str">
            <v>POS WATES</v>
          </cell>
          <cell r="E267" t="str">
            <v>WATES</v>
          </cell>
          <cell r="G267" t="str">
            <v>DIY</v>
          </cell>
          <cell r="H267" t="str">
            <v>JAWA BALI</v>
          </cell>
          <cell r="I267" t="str">
            <v>POS</v>
          </cell>
          <cell r="J267" t="str">
            <v>POS</v>
          </cell>
          <cell r="L267">
            <v>42491</v>
          </cell>
          <cell r="M267" t="str">
            <v>-7.861141,110.157707</v>
          </cell>
        </row>
        <row r="268">
          <cell r="D268" t="str">
            <v>POS SOLO KOTA</v>
          </cell>
          <cell r="E268" t="str">
            <v>SOLO KOTA</v>
          </cell>
          <cell r="G268" t="str">
            <v>DIY</v>
          </cell>
          <cell r="H268" t="str">
            <v>JAWA BALI</v>
          </cell>
          <cell r="I268" t="str">
            <v>POS</v>
          </cell>
          <cell r="J268" t="str">
            <v>POS</v>
          </cell>
          <cell r="L268">
            <v>43405</v>
          </cell>
          <cell r="M268" t="str">
            <v>-7.53791231803,110.8037129972</v>
          </cell>
        </row>
        <row r="269">
          <cell r="D269" t="str">
            <v>POS WONOGIRI</v>
          </cell>
          <cell r="E269" t="str">
            <v>WONOGIRI</v>
          </cell>
          <cell r="G269" t="str">
            <v>DIY</v>
          </cell>
          <cell r="H269" t="str">
            <v>JAWA BALI</v>
          </cell>
          <cell r="I269" t="str">
            <v>POS</v>
          </cell>
          <cell r="J269" t="str">
            <v>POS</v>
          </cell>
          <cell r="L269">
            <v>39543.151504629626</v>
          </cell>
          <cell r="M269" t="str">
            <v>-7.802812,110.912592</v>
          </cell>
        </row>
        <row r="270">
          <cell r="D270" t="str">
            <v>POS SRAGEN</v>
          </cell>
          <cell r="E270" t="str">
            <v>SRAGEN</v>
          </cell>
          <cell r="G270" t="str">
            <v>DIY</v>
          </cell>
          <cell r="H270" t="str">
            <v>JAWA BALI</v>
          </cell>
          <cell r="I270" t="str">
            <v>POS</v>
          </cell>
          <cell r="J270" t="str">
            <v>POS</v>
          </cell>
          <cell r="L270">
            <v>39543.151504629626</v>
          </cell>
          <cell r="M270" t="str">
            <v>-7.432271244575,111.0369220514</v>
          </cell>
        </row>
        <row r="271">
          <cell r="D271" t="str">
            <v>POS KARANG ANYAR</v>
          </cell>
          <cell r="E271" t="str">
            <v>KARANG ANYAR</v>
          </cell>
          <cell r="G271" t="str">
            <v>DIY</v>
          </cell>
          <cell r="H271" t="str">
            <v>JAWA BALI</v>
          </cell>
          <cell r="I271" t="str">
            <v>POS</v>
          </cell>
          <cell r="J271" t="str">
            <v>POS</v>
          </cell>
          <cell r="L271">
            <v>39543.151504629626</v>
          </cell>
          <cell r="M271" t="str">
            <v>-7.596730,110.949063</v>
          </cell>
        </row>
        <row r="272">
          <cell r="D272" t="str">
            <v>POS PURWOREJO</v>
          </cell>
          <cell r="E272" t="str">
            <v>PURWOREJO</v>
          </cell>
          <cell r="G272" t="str">
            <v>DIY</v>
          </cell>
          <cell r="H272" t="str">
            <v>JAWA BALI</v>
          </cell>
          <cell r="I272" t="str">
            <v>POS</v>
          </cell>
          <cell r="J272" t="str">
            <v>POS</v>
          </cell>
          <cell r="L272">
            <v>42095</v>
          </cell>
          <cell r="M272" t="str">
            <v>-7.730964,110.002349</v>
          </cell>
        </row>
        <row r="273">
          <cell r="D273" t="str">
            <v>POS GOMBONG</v>
          </cell>
          <cell r="E273" t="str">
            <v>GOMBONG</v>
          </cell>
          <cell r="G273" t="str">
            <v>DIY</v>
          </cell>
          <cell r="H273" t="str">
            <v>JAWA BALI</v>
          </cell>
          <cell r="I273" t="str">
            <v>POS</v>
          </cell>
          <cell r="J273" t="str">
            <v>POS</v>
          </cell>
          <cell r="L273">
            <v>42114</v>
          </cell>
          <cell r="M273" t="str">
            <v>-7.608831,109.514403</v>
          </cell>
        </row>
        <row r="274">
          <cell r="D274" t="str">
            <v>POS MUNTILAN</v>
          </cell>
          <cell r="E274" t="str">
            <v>MUNTILAN</v>
          </cell>
          <cell r="G274" t="str">
            <v>DIY</v>
          </cell>
          <cell r="H274" t="str">
            <v>JAWA BALI</v>
          </cell>
          <cell r="I274" t="str">
            <v>POS</v>
          </cell>
          <cell r="J274" t="str">
            <v>POS</v>
          </cell>
          <cell r="L274">
            <v>42156</v>
          </cell>
          <cell r="M274" t="str">
            <v>-7.5801,110.284626</v>
          </cell>
        </row>
        <row r="275">
          <cell r="D275" t="str">
            <v>POS PARAKAN</v>
          </cell>
          <cell r="E275" t="str">
            <v>PARAKAN</v>
          </cell>
          <cell r="G275" t="str">
            <v>DIY</v>
          </cell>
          <cell r="H275" t="str">
            <v>JAWA BALI</v>
          </cell>
          <cell r="I275" t="str">
            <v>POS</v>
          </cell>
          <cell r="J275" t="str">
            <v>POS</v>
          </cell>
          <cell r="L275">
            <v>42461</v>
          </cell>
          <cell r="M275" t="str">
            <v>-7.2860954,110.0958918</v>
          </cell>
        </row>
        <row r="276">
          <cell r="D276" t="str">
            <v>POS WONOSOBO</v>
          </cell>
          <cell r="E276" t="str">
            <v>WONOSOBO</v>
          </cell>
          <cell r="G276" t="str">
            <v>DIY</v>
          </cell>
          <cell r="H276" t="str">
            <v>JAWA BALI</v>
          </cell>
          <cell r="I276" t="str">
            <v>POS</v>
          </cell>
          <cell r="J276" t="str">
            <v>POS</v>
          </cell>
          <cell r="L276">
            <v>42064</v>
          </cell>
          <cell r="M276" t="str">
            <v>-7.360944,109.909972</v>
          </cell>
        </row>
        <row r="277">
          <cell r="D277" t="str">
            <v>POS KARANGKOBAR</v>
          </cell>
          <cell r="E277" t="str">
            <v>KARANGKOBAR</v>
          </cell>
          <cell r="G277" t="str">
            <v>DIY</v>
          </cell>
          <cell r="H277" t="str">
            <v>JAWA BALI</v>
          </cell>
          <cell r="I277" t="str">
            <v>POS</v>
          </cell>
          <cell r="J277" t="str">
            <v>POS</v>
          </cell>
          <cell r="L277">
            <v>42614</v>
          </cell>
          <cell r="M277" t="str">
            <v>-7.272298,109.738506</v>
          </cell>
        </row>
        <row r="278">
          <cell r="D278" t="str">
            <v>POS BATU NUNGGAL</v>
          </cell>
          <cell r="E278" t="str">
            <v>BATU NUNGGAL</v>
          </cell>
          <cell r="G278" t="str">
            <v>JABAR 1</v>
          </cell>
          <cell r="H278" t="str">
            <v>JAWA BALI</v>
          </cell>
          <cell r="I278" t="str">
            <v>POS</v>
          </cell>
          <cell r="J278" t="str">
            <v>POS</v>
          </cell>
          <cell r="L278">
            <v>43770</v>
          </cell>
          <cell r="M278" t="str">
            <v>-6.938078,107.614152</v>
          </cell>
        </row>
        <row r="279">
          <cell r="D279" t="str">
            <v>POS MAJALAYA</v>
          </cell>
          <cell r="E279" t="str">
            <v>MAJALAYA</v>
          </cell>
          <cell r="G279" t="str">
            <v>JABAR 1</v>
          </cell>
          <cell r="H279" t="str">
            <v>JAWA BALI</v>
          </cell>
          <cell r="I279" t="str">
            <v>POS</v>
          </cell>
          <cell r="J279" t="str">
            <v>POS</v>
          </cell>
          <cell r="L279">
            <v>39543.151504629626</v>
          </cell>
          <cell r="M279" t="str">
            <v>-7.0488041,107.759219</v>
          </cell>
        </row>
        <row r="280">
          <cell r="D280" t="str">
            <v>POS CILILIN</v>
          </cell>
          <cell r="E280" t="str">
            <v>CILILIN</v>
          </cell>
          <cell r="G280" t="str">
            <v>JABAR 1</v>
          </cell>
          <cell r="H280" t="str">
            <v>JAWA BALI</v>
          </cell>
          <cell r="I280" t="str">
            <v>POS</v>
          </cell>
          <cell r="J280" t="str">
            <v>POS</v>
          </cell>
          <cell r="L280">
            <v>42401</v>
          </cell>
          <cell r="M280" t="str">
            <v>-6.9793896,107.4315177</v>
          </cell>
        </row>
        <row r="281">
          <cell r="D281" t="str">
            <v>POS BALEENDAH</v>
          </cell>
          <cell r="E281" t="str">
            <v>BALEENDAH</v>
          </cell>
          <cell r="G281" t="str">
            <v>JABAR 1</v>
          </cell>
          <cell r="H281" t="str">
            <v>JAWA BALI</v>
          </cell>
          <cell r="I281" t="str">
            <v>POS</v>
          </cell>
          <cell r="J281" t="str">
            <v>POS</v>
          </cell>
          <cell r="L281">
            <v>39841</v>
          </cell>
          <cell r="M281" t="str">
            <v>-7.0048491,107.618588</v>
          </cell>
        </row>
        <row r="282">
          <cell r="D282" t="str">
            <v>POS NGAMPRAH</v>
          </cell>
          <cell r="E282" t="str">
            <v>NGAMPRAH</v>
          </cell>
          <cell r="G282" t="str">
            <v>JABAR 1</v>
          </cell>
          <cell r="H282" t="str">
            <v>JAWA BALI</v>
          </cell>
          <cell r="I282" t="str">
            <v>POS</v>
          </cell>
          <cell r="J282" t="str">
            <v>POS</v>
          </cell>
          <cell r="L282">
            <v>42191</v>
          </cell>
          <cell r="M282" t="str">
            <v>-6.86741,107.53676</v>
          </cell>
        </row>
        <row r="283">
          <cell r="D283" t="str">
            <v>POS CIMANGGIS</v>
          </cell>
          <cell r="E283" t="str">
            <v>CIMANGGIS</v>
          </cell>
          <cell r="G283" t="str">
            <v>JABAR 2</v>
          </cell>
          <cell r="H283" t="str">
            <v>JAWA BALI</v>
          </cell>
          <cell r="I283" t="str">
            <v>POS</v>
          </cell>
          <cell r="J283" t="str">
            <v>POS</v>
          </cell>
          <cell r="L283">
            <v>42430</v>
          </cell>
          <cell r="M283" t="str">
            <v>-6.4454689,106.8689882</v>
          </cell>
        </row>
        <row r="284">
          <cell r="D284" t="str">
            <v>POS TAMBUN</v>
          </cell>
          <cell r="E284" t="str">
            <v>TAMBUN</v>
          </cell>
          <cell r="G284" t="str">
            <v>JABAR 2</v>
          </cell>
          <cell r="H284" t="str">
            <v>JAWA BALI</v>
          </cell>
          <cell r="I284" t="str">
            <v>POS</v>
          </cell>
          <cell r="J284" t="str">
            <v>POS</v>
          </cell>
          <cell r="L284">
            <v>40444</v>
          </cell>
          <cell r="M284" t="str">
            <v>-6.264759,107.072623</v>
          </cell>
        </row>
        <row r="285">
          <cell r="D285" t="str">
            <v>POS BANTARGEBANG</v>
          </cell>
          <cell r="E285" t="str">
            <v>BANTARGEBANG</v>
          </cell>
          <cell r="G285" t="str">
            <v>JABAR 2</v>
          </cell>
          <cell r="H285" t="str">
            <v>JAWA BALI</v>
          </cell>
          <cell r="I285" t="str">
            <v>POS</v>
          </cell>
          <cell r="J285" t="str">
            <v>POS</v>
          </cell>
          <cell r="L285">
            <v>42491</v>
          </cell>
          <cell r="M285" t="str">
            <v>-6.269467,106.996256</v>
          </cell>
        </row>
        <row r="286">
          <cell r="D286" t="str">
            <v>POS UJUNG ASPAL</v>
          </cell>
          <cell r="E286" t="str">
            <v>UJUNG ASPAL</v>
          </cell>
          <cell r="G286" t="str">
            <v>JABAR 2</v>
          </cell>
          <cell r="H286" t="str">
            <v>JAWA BALI</v>
          </cell>
          <cell r="I286" t="str">
            <v>POS</v>
          </cell>
          <cell r="J286" t="str">
            <v>POS</v>
          </cell>
          <cell r="L286">
            <v>43862</v>
          </cell>
          <cell r="M286" t="str">
            <v>-6.341489,106.923001</v>
          </cell>
        </row>
        <row r="287">
          <cell r="D287" t="str">
            <v>POS HARAPAN INDAH</v>
          </cell>
          <cell r="E287" t="str">
            <v>HARAPAN INDAH</v>
          </cell>
          <cell r="G287" t="str">
            <v>JABAR 2</v>
          </cell>
          <cell r="H287" t="str">
            <v>JAWA BALI</v>
          </cell>
          <cell r="I287" t="str">
            <v>POS</v>
          </cell>
          <cell r="J287" t="str">
            <v>POS</v>
          </cell>
          <cell r="L287">
            <v>42036</v>
          </cell>
          <cell r="M287" t="str">
            <v>-6.171026,106.974995</v>
          </cell>
        </row>
        <row r="288">
          <cell r="D288" t="str">
            <v>POS SETU</v>
          </cell>
          <cell r="E288" t="str">
            <v>SETU</v>
          </cell>
          <cell r="G288" t="str">
            <v>JABAR 2</v>
          </cell>
          <cell r="H288" t="str">
            <v>JAWA BALI</v>
          </cell>
          <cell r="I288" t="str">
            <v>POS</v>
          </cell>
          <cell r="J288" t="str">
            <v>POS</v>
          </cell>
          <cell r="L288">
            <v>43040</v>
          </cell>
          <cell r="M288" t="str">
            <v>-6.349024,107.032460</v>
          </cell>
        </row>
        <row r="289">
          <cell r="D289" t="str">
            <v>POS KLARI</v>
          </cell>
          <cell r="E289" t="str">
            <v>KLARI</v>
          </cell>
          <cell r="G289" t="str">
            <v>JABAR 3</v>
          </cell>
          <cell r="H289" t="str">
            <v>JAWA BALI</v>
          </cell>
          <cell r="I289" t="str">
            <v>POS</v>
          </cell>
          <cell r="J289" t="str">
            <v>POS</v>
          </cell>
          <cell r="L289">
            <v>39822</v>
          </cell>
          <cell r="M289" t="str">
            <v>-6.360676288604736,107.3538742</v>
          </cell>
        </row>
        <row r="290">
          <cell r="D290" t="str">
            <v>POS CILAMAYA</v>
          </cell>
          <cell r="E290" t="str">
            <v>CILAMAYA</v>
          </cell>
          <cell r="G290" t="str">
            <v>JABAR 3</v>
          </cell>
          <cell r="H290" t="str">
            <v>JAWA BALI</v>
          </cell>
          <cell r="I290" t="str">
            <v>POS</v>
          </cell>
          <cell r="J290" t="str">
            <v>POS</v>
          </cell>
          <cell r="L290">
            <v>40817</v>
          </cell>
          <cell r="M290" t="str">
            <v>-6.248556,107.5917235</v>
          </cell>
        </row>
        <row r="291">
          <cell r="D291" t="str">
            <v>POS CIPENDEUY</v>
          </cell>
          <cell r="E291" t="str">
            <v>CIPENDEUY</v>
          </cell>
          <cell r="G291" t="str">
            <v>JABAR 3</v>
          </cell>
          <cell r="H291" t="str">
            <v>JAWA BALI</v>
          </cell>
          <cell r="I291" t="str">
            <v>POS</v>
          </cell>
          <cell r="J291" t="str">
            <v>POS</v>
          </cell>
          <cell r="L291">
            <v>42522</v>
          </cell>
          <cell r="M291" t="str">
            <v>-6.525960,107.676680</v>
          </cell>
        </row>
        <row r="292">
          <cell r="D292" t="str">
            <v>POS PEGADEN</v>
          </cell>
          <cell r="E292" t="str">
            <v>PEGADEN</v>
          </cell>
          <cell r="G292" t="str">
            <v>JABAR 3</v>
          </cell>
          <cell r="H292" t="str">
            <v>JAWA BALI</v>
          </cell>
          <cell r="I292" t="str">
            <v>POS</v>
          </cell>
          <cell r="J292" t="str">
            <v>POS</v>
          </cell>
          <cell r="L292">
            <v>43525</v>
          </cell>
          <cell r="M292" t="str">
            <v>-6.465420,107.810190</v>
          </cell>
        </row>
        <row r="293">
          <cell r="D293" t="str">
            <v>POS HAURGEULIS</v>
          </cell>
          <cell r="E293" t="str">
            <v>HAURGEULIS</v>
          </cell>
          <cell r="G293" t="str">
            <v>JABAR 3</v>
          </cell>
          <cell r="H293" t="str">
            <v>JAWA BALI</v>
          </cell>
          <cell r="I293" t="str">
            <v>POS</v>
          </cell>
          <cell r="J293" t="str">
            <v>POS</v>
          </cell>
          <cell r="L293">
            <v>39543.151504629626</v>
          </cell>
          <cell r="M293" t="str">
            <v>-6.4407585,107.945979</v>
          </cell>
        </row>
        <row r="294">
          <cell r="D294" t="str">
            <v>POS CIASEM</v>
          </cell>
          <cell r="E294" t="str">
            <v>CIASEM</v>
          </cell>
          <cell r="G294" t="str">
            <v>JABAR 3</v>
          </cell>
          <cell r="H294" t="str">
            <v>JAWA BALI</v>
          </cell>
          <cell r="I294" t="str">
            <v>POS</v>
          </cell>
          <cell r="J294" t="str">
            <v>POS</v>
          </cell>
          <cell r="L294">
            <v>43191</v>
          </cell>
          <cell r="M294" t="str">
            <v>-6.34132333334,107.65744166667</v>
          </cell>
        </row>
        <row r="295">
          <cell r="D295" t="str">
            <v>POS PLERED</v>
          </cell>
          <cell r="E295" t="str">
            <v>PLERED</v>
          </cell>
          <cell r="G295" t="str">
            <v>JABAR 3</v>
          </cell>
          <cell r="H295" t="str">
            <v>JAWA BALI</v>
          </cell>
          <cell r="I295" t="str">
            <v>POS</v>
          </cell>
          <cell r="J295" t="str">
            <v>POS</v>
          </cell>
          <cell r="L295">
            <v>40876</v>
          </cell>
          <cell r="M295" t="str">
            <v>-6.645752,107.383505</v>
          </cell>
        </row>
        <row r="296">
          <cell r="D296" t="str">
            <v>POS SEGARANTEN</v>
          </cell>
          <cell r="E296" t="str">
            <v>SEGARANTEN</v>
          </cell>
          <cell r="G296" t="str">
            <v>JABAR 4</v>
          </cell>
          <cell r="H296" t="str">
            <v>JAWA BALI</v>
          </cell>
          <cell r="I296" t="str">
            <v>POS</v>
          </cell>
          <cell r="J296" t="str">
            <v>POS</v>
          </cell>
          <cell r="L296">
            <v>39543.151504629626</v>
          </cell>
          <cell r="M296" t="str">
            <v>-7.218976,106.886761</v>
          </cell>
        </row>
        <row r="297">
          <cell r="D297" t="str">
            <v>POS CIBADAK</v>
          </cell>
          <cell r="E297" t="str">
            <v>CIBADAK</v>
          </cell>
          <cell r="G297" t="str">
            <v>JABAR 4</v>
          </cell>
          <cell r="H297" t="str">
            <v>JAWA BALI</v>
          </cell>
          <cell r="I297" t="str">
            <v>POS</v>
          </cell>
          <cell r="J297" t="str">
            <v>POS</v>
          </cell>
          <cell r="L297">
            <v>45383</v>
          </cell>
          <cell r="M297" t="str">
            <v>-6.8937283035009465,106.78624</v>
          </cell>
        </row>
        <row r="298">
          <cell r="D298" t="str">
            <v>POS CITEREUP</v>
          </cell>
          <cell r="E298" t="str">
            <v>POS CIBINONG CITEUREUP</v>
          </cell>
          <cell r="G298" t="str">
            <v>JABAR 4</v>
          </cell>
          <cell r="H298" t="str">
            <v>JAWA BALI</v>
          </cell>
          <cell r="I298" t="str">
            <v>POS</v>
          </cell>
          <cell r="J298" t="str">
            <v>POS</v>
          </cell>
          <cell r="L298">
            <v>42401</v>
          </cell>
          <cell r="M298" t="str">
            <v>-6.48792,106.8803</v>
          </cell>
        </row>
        <row r="299">
          <cell r="D299" t="str">
            <v>POS TANGGEUNG</v>
          </cell>
          <cell r="E299" t="str">
            <v>TANGGEUNG</v>
          </cell>
          <cell r="G299" t="str">
            <v>JABAR 4</v>
          </cell>
          <cell r="H299" t="str">
            <v>JAWA BALI</v>
          </cell>
          <cell r="I299" t="str">
            <v>POS</v>
          </cell>
          <cell r="J299" t="str">
            <v>POS</v>
          </cell>
          <cell r="L299">
            <v>41296</v>
          </cell>
          <cell r="M299" t="str">
            <v>-7.2683922,107.1241694</v>
          </cell>
        </row>
        <row r="300">
          <cell r="D300" t="str">
            <v>POS CIPANAS</v>
          </cell>
          <cell r="E300" t="str">
            <v>CIPANAS</v>
          </cell>
          <cell r="G300" t="str">
            <v>JABAR 4</v>
          </cell>
          <cell r="H300" t="str">
            <v>JAWA BALI</v>
          </cell>
          <cell r="I300" t="str">
            <v>POS</v>
          </cell>
          <cell r="J300" t="str">
            <v>POS</v>
          </cell>
          <cell r="L300">
            <v>45444</v>
          </cell>
          <cell r="M300" t="str">
            <v>-6.736448,107.044020</v>
          </cell>
        </row>
        <row r="301">
          <cell r="D301" t="str">
            <v>POS JAMPANG KULON</v>
          </cell>
          <cell r="E301" t="str">
            <v>JAMPANG KULON</v>
          </cell>
          <cell r="G301" t="str">
            <v>JABAR 4</v>
          </cell>
          <cell r="H301" t="str">
            <v>JAWA BALI</v>
          </cell>
          <cell r="I301" t="str">
            <v>POS</v>
          </cell>
          <cell r="J301" t="str">
            <v>POS</v>
          </cell>
          <cell r="L301">
            <v>42186</v>
          </cell>
          <cell r="M301" t="str">
            <v>-7.2730257,106.6240153</v>
          </cell>
        </row>
        <row r="302">
          <cell r="D302" t="str">
            <v>POS CIGUDEG</v>
          </cell>
          <cell r="E302" t="str">
            <v>CIGUDEG</v>
          </cell>
          <cell r="G302" t="str">
            <v>JABAR 4</v>
          </cell>
          <cell r="H302" t="str">
            <v>JAWA BALI</v>
          </cell>
          <cell r="I302" t="str">
            <v>POS</v>
          </cell>
          <cell r="J302" t="str">
            <v>POS</v>
          </cell>
          <cell r="L302">
            <v>43647</v>
          </cell>
          <cell r="M302" t="str">
            <v>-6.563885,106.558206</v>
          </cell>
        </row>
        <row r="303">
          <cell r="D303" t="str">
            <v>POS CIAMPEA</v>
          </cell>
          <cell r="E303" t="str">
            <v>CIAMPEA</v>
          </cell>
          <cell r="G303" t="str">
            <v>JABAR 4</v>
          </cell>
          <cell r="H303" t="str">
            <v>JAWA BALI</v>
          </cell>
          <cell r="I303" t="str">
            <v>POS</v>
          </cell>
          <cell r="J303" t="str">
            <v>POS</v>
          </cell>
          <cell r="L303">
            <v>45474</v>
          </cell>
          <cell r="M303" t="str">
            <v>-6.562360,106.716523</v>
          </cell>
        </row>
        <row r="304">
          <cell r="D304" t="str">
            <v>POS CICURUG</v>
          </cell>
          <cell r="E304" t="str">
            <v>CICURUG</v>
          </cell>
          <cell r="G304" t="str">
            <v>JABAR 4</v>
          </cell>
          <cell r="H304" t="str">
            <v>JAWA BALI</v>
          </cell>
          <cell r="I304" t="str">
            <v>POS</v>
          </cell>
          <cell r="J304" t="str">
            <v>POS</v>
          </cell>
          <cell r="L304">
            <v>39543.151504629626</v>
          </cell>
          <cell r="M304" t="str">
            <v>-6.796960,106.777862</v>
          </cell>
        </row>
        <row r="305">
          <cell r="D305" t="str">
            <v>POS WALED</v>
          </cell>
          <cell r="E305" t="str">
            <v>WALED</v>
          </cell>
          <cell r="G305" t="str">
            <v>JABAR 5</v>
          </cell>
          <cell r="H305" t="str">
            <v>JAWA BALI</v>
          </cell>
          <cell r="I305" t="str">
            <v>POS</v>
          </cell>
          <cell r="J305" t="str">
            <v>POS</v>
          </cell>
          <cell r="L305">
            <v>42401</v>
          </cell>
          <cell r="M305" t="str">
            <v>-6.906513,108.732444</v>
          </cell>
        </row>
        <row r="306">
          <cell r="D306" t="str">
            <v>POS KUNINGAN</v>
          </cell>
          <cell r="E306" t="str">
            <v>KUNINGAN</v>
          </cell>
          <cell r="G306" t="str">
            <v>JABAR 5</v>
          </cell>
          <cell r="H306" t="str">
            <v>JAWA BALI</v>
          </cell>
          <cell r="I306" t="str">
            <v>POS</v>
          </cell>
          <cell r="J306" t="str">
            <v>POS</v>
          </cell>
          <cell r="L306">
            <v>39543.151504629626</v>
          </cell>
          <cell r="M306" t="str">
            <v>-6.966432,108.489183</v>
          </cell>
        </row>
        <row r="307">
          <cell r="D307" t="str">
            <v>POS BANTARKALONG</v>
          </cell>
          <cell r="E307" t="str">
            <v>POS TASIKMALAYA BANTARKALONG</v>
          </cell>
          <cell r="G307" t="str">
            <v>JABAR 5</v>
          </cell>
          <cell r="H307" t="str">
            <v>JAWA BALI</v>
          </cell>
          <cell r="I307" t="str">
            <v>POS</v>
          </cell>
          <cell r="J307" t="str">
            <v>POS</v>
          </cell>
          <cell r="L307">
            <v>39543.151504629626</v>
          </cell>
          <cell r="M307" t="str">
            <v>-7.6318677,108.1203235</v>
          </cell>
        </row>
        <row r="308">
          <cell r="D308" t="str">
            <v>POS SUMEDANG</v>
          </cell>
          <cell r="E308" t="str">
            <v>SUMEDANG</v>
          </cell>
          <cell r="G308" t="str">
            <v>JABAR 5</v>
          </cell>
          <cell r="H308" t="str">
            <v>JAWA BALI</v>
          </cell>
          <cell r="I308" t="str">
            <v>POS</v>
          </cell>
          <cell r="J308" t="str">
            <v>POS</v>
          </cell>
          <cell r="L308">
            <v>39543.151504629626</v>
          </cell>
          <cell r="M308" t="str">
            <v>-6.8531252,107.9226511</v>
          </cell>
        </row>
        <row r="309">
          <cell r="D309" t="str">
            <v>POS KARANG AMPEL</v>
          </cell>
          <cell r="E309" t="str">
            <v>KARANG AMPEL</v>
          </cell>
          <cell r="G309" t="str">
            <v>JABAR 5</v>
          </cell>
          <cell r="H309" t="str">
            <v>JAWA BALI</v>
          </cell>
          <cell r="I309" t="str">
            <v>POS</v>
          </cell>
          <cell r="J309" t="str">
            <v>POS</v>
          </cell>
          <cell r="L309">
            <v>39543.151504629626</v>
          </cell>
          <cell r="M309" t="str">
            <v>-6.339301,108.331160</v>
          </cell>
        </row>
        <row r="310">
          <cell r="D310" t="str">
            <v>POS KANDANGHAUR</v>
          </cell>
          <cell r="E310" t="str">
            <v>KANDANGHAUR</v>
          </cell>
          <cell r="G310" t="str">
            <v>JABAR 5</v>
          </cell>
          <cell r="H310" t="str">
            <v>JAWA BALI</v>
          </cell>
          <cell r="I310" t="str">
            <v>POS</v>
          </cell>
          <cell r="J310" t="str">
            <v>POS</v>
          </cell>
          <cell r="L310">
            <v>39543.151504629626</v>
          </cell>
          <cell r="M310" t="str">
            <v>-6.374331,108.12356</v>
          </cell>
        </row>
        <row r="311">
          <cell r="D311" t="str">
            <v>POS CIKAJANG</v>
          </cell>
          <cell r="E311" t="str">
            <v>CIKAJANG</v>
          </cell>
          <cell r="G311" t="str">
            <v>JABAR 5</v>
          </cell>
          <cell r="H311" t="str">
            <v>JAWA BALI</v>
          </cell>
          <cell r="I311" t="str">
            <v>POS</v>
          </cell>
          <cell r="J311" t="str">
            <v>POS</v>
          </cell>
          <cell r="L311">
            <v>39543.151504629626</v>
          </cell>
          <cell r="M311" t="str">
            <v>-7.341024,107.799743</v>
          </cell>
        </row>
        <row r="312">
          <cell r="D312" t="str">
            <v>POS PANGANDARAN</v>
          </cell>
          <cell r="E312" t="str">
            <v>PANGANDARAN</v>
          </cell>
          <cell r="G312" t="str">
            <v>JABAR 5</v>
          </cell>
          <cell r="H312" t="str">
            <v>JAWA BALI</v>
          </cell>
          <cell r="I312" t="str">
            <v>POS</v>
          </cell>
          <cell r="J312" t="str">
            <v>POS</v>
          </cell>
          <cell r="L312">
            <v>40828</v>
          </cell>
          <cell r="M312" t="str">
            <v>-7.673756,108.681387</v>
          </cell>
        </row>
        <row r="313">
          <cell r="D313" t="str">
            <v>POS CIAMIS</v>
          </cell>
          <cell r="E313" t="str">
            <v>CIAMIS</v>
          </cell>
          <cell r="G313" t="str">
            <v>JABAR 5</v>
          </cell>
          <cell r="H313" t="str">
            <v>JAWA BALI</v>
          </cell>
          <cell r="I313" t="str">
            <v>POS</v>
          </cell>
          <cell r="J313" t="str">
            <v>POS</v>
          </cell>
          <cell r="L313">
            <v>45292</v>
          </cell>
          <cell r="M313" t="str">
            <v>-7.332560,108.350540</v>
          </cell>
        </row>
        <row r="314">
          <cell r="D314" t="str">
            <v>POS SUNGAI GELAM</v>
          </cell>
          <cell r="E314" t="str">
            <v>SUNGAI GELAM</v>
          </cell>
          <cell r="G314" t="str">
            <v>JAMBI</v>
          </cell>
          <cell r="H314" t="str">
            <v>NON JAWA BALI</v>
          </cell>
          <cell r="I314" t="str">
            <v>POS</v>
          </cell>
          <cell r="J314" t="str">
            <v>POS</v>
          </cell>
          <cell r="L314">
            <v>41757</v>
          </cell>
          <cell r="M314" t="str">
            <v>-1.6006215446,103.662930</v>
          </cell>
        </row>
        <row r="315">
          <cell r="D315" t="str">
            <v>POS SIMPANG RIMBO</v>
          </cell>
          <cell r="E315" t="str">
            <v>SIMPANG RIMBO</v>
          </cell>
          <cell r="G315" t="str">
            <v>JAMBI</v>
          </cell>
          <cell r="H315" t="str">
            <v>NON JAWA BALI</v>
          </cell>
          <cell r="I315" t="str">
            <v>POS</v>
          </cell>
          <cell r="J315" t="str">
            <v>POS</v>
          </cell>
          <cell r="L315">
            <v>43647</v>
          </cell>
          <cell r="M315" t="str">
            <v>-1.6206088066101074,103.554107</v>
          </cell>
        </row>
        <row r="316">
          <cell r="D316" t="str">
            <v>POS SENGETI</v>
          </cell>
          <cell r="E316" t="str">
            <v>SENGETI</v>
          </cell>
          <cell r="G316" t="str">
            <v>JAMBI</v>
          </cell>
          <cell r="H316" t="str">
            <v>NON JAWA BALI</v>
          </cell>
          <cell r="I316" t="str">
            <v>POS</v>
          </cell>
          <cell r="J316" t="str">
            <v>POS</v>
          </cell>
          <cell r="L316">
            <v>39543.151504629626</v>
          </cell>
          <cell r="M316" t="str">
            <v>-1.4850989,103.5057878</v>
          </cell>
        </row>
        <row r="317">
          <cell r="D317" t="str">
            <v>POS MUARA TABIR</v>
          </cell>
          <cell r="E317" t="str">
            <v>MUARA TABIR</v>
          </cell>
          <cell r="G317" t="str">
            <v>JAMBI</v>
          </cell>
          <cell r="H317" t="str">
            <v>NON JAWA BALI</v>
          </cell>
          <cell r="I317" t="str">
            <v>POS</v>
          </cell>
          <cell r="J317" t="str">
            <v>POS</v>
          </cell>
          <cell r="L317">
            <v>40606</v>
          </cell>
          <cell r="M317" t="str">
            <v>-1.691966820325,102.5269433206</v>
          </cell>
        </row>
        <row r="318">
          <cell r="D318" t="str">
            <v>POS RANTAU IKIL</v>
          </cell>
          <cell r="E318" t="str">
            <v>RANTAU IKIL</v>
          </cell>
          <cell r="G318" t="str">
            <v>JAMBI</v>
          </cell>
          <cell r="H318" t="str">
            <v>NON JAWA BALI</v>
          </cell>
          <cell r="I318" t="str">
            <v>POS</v>
          </cell>
          <cell r="J318" t="str">
            <v>POS</v>
          </cell>
          <cell r="L318">
            <v>41757</v>
          </cell>
          <cell r="M318" t="str">
            <v>-1.3210383726,101.762258</v>
          </cell>
        </row>
        <row r="319">
          <cell r="D319" t="str">
            <v>POS KUAMANG KUNING</v>
          </cell>
          <cell r="E319" t="str">
            <v>KUAMANG KUNING</v>
          </cell>
          <cell r="G319" t="str">
            <v>JAMBI</v>
          </cell>
          <cell r="H319" t="str">
            <v>NON JAWA BALI</v>
          </cell>
          <cell r="I319" t="str">
            <v>POS</v>
          </cell>
          <cell r="J319" t="str">
            <v>POS</v>
          </cell>
          <cell r="L319">
            <v>39543.151504629626</v>
          </cell>
          <cell r="M319" t="str">
            <v>-1.618647,102.356495</v>
          </cell>
        </row>
        <row r="320">
          <cell r="D320" t="str">
            <v>POS HITAM ULU</v>
          </cell>
          <cell r="E320" t="str">
            <v>HITAM ULU</v>
          </cell>
          <cell r="G320" t="str">
            <v>JAMBI</v>
          </cell>
          <cell r="H320" t="str">
            <v>NON JAWA BALI</v>
          </cell>
          <cell r="I320" t="str">
            <v>POS</v>
          </cell>
          <cell r="J320" t="str">
            <v>POS</v>
          </cell>
          <cell r="M320" t="str">
            <v>-1.9788406997640997,102.384531</v>
          </cell>
        </row>
        <row r="321">
          <cell r="D321" t="str">
            <v>POS PAMENANG</v>
          </cell>
          <cell r="E321" t="str">
            <v>PAMENANG</v>
          </cell>
          <cell r="G321" t="str">
            <v>JAMBI</v>
          </cell>
          <cell r="H321" t="str">
            <v>NON JAWA BALI</v>
          </cell>
          <cell r="I321" t="str">
            <v>POS</v>
          </cell>
          <cell r="J321" t="str">
            <v>POS</v>
          </cell>
          <cell r="L321">
            <v>41908</v>
          </cell>
          <cell r="M321" t="str">
            <v>-2.1172792,102.5201073</v>
          </cell>
        </row>
        <row r="322">
          <cell r="D322" t="str">
            <v>POS SUNGAI BAHAR</v>
          </cell>
          <cell r="E322" t="str">
            <v>SUNGAI BAHAR</v>
          </cell>
          <cell r="G322" t="str">
            <v>JAMBI</v>
          </cell>
          <cell r="H322" t="str">
            <v>NON JAWA BALI</v>
          </cell>
          <cell r="I322" t="str">
            <v>POS</v>
          </cell>
          <cell r="J322" t="str">
            <v>POS</v>
          </cell>
          <cell r="L322">
            <v>39543.151504629626</v>
          </cell>
          <cell r="M322" t="str">
            <v>-1.969476,103.430528</v>
          </cell>
        </row>
        <row r="323">
          <cell r="D323" t="str">
            <v>POS TEMPINO</v>
          </cell>
          <cell r="E323" t="str">
            <v>TEMPINO</v>
          </cell>
          <cell r="G323" t="str">
            <v>JAMBI</v>
          </cell>
          <cell r="H323" t="str">
            <v>NON JAWA BALI</v>
          </cell>
          <cell r="I323" t="str">
            <v>POS</v>
          </cell>
          <cell r="J323" t="str">
            <v>POS</v>
          </cell>
          <cell r="L323">
            <v>39543.151504629626</v>
          </cell>
          <cell r="M323" t="str">
            <v>-1.7436735,103.561259</v>
          </cell>
        </row>
        <row r="324">
          <cell r="D324" t="str">
            <v>POS BATHIN XXIV</v>
          </cell>
          <cell r="E324" t="str">
            <v>BATHIN XXIV</v>
          </cell>
          <cell r="G324" t="str">
            <v>JAMBI</v>
          </cell>
          <cell r="H324" t="str">
            <v>NON JAWA BALI</v>
          </cell>
          <cell r="I324" t="str">
            <v>POS</v>
          </cell>
          <cell r="J324" t="str">
            <v>POS</v>
          </cell>
          <cell r="L324">
            <v>42614</v>
          </cell>
          <cell r="M324" t="str">
            <v>-1.721182,103.138958</v>
          </cell>
        </row>
        <row r="325">
          <cell r="D325" t="str">
            <v>POS SEI RENGAS</v>
          </cell>
          <cell r="E325" t="str">
            <v>SEI RENGAS</v>
          </cell>
          <cell r="G325" t="str">
            <v>JAMBI</v>
          </cell>
          <cell r="H325" t="str">
            <v>NON JAWA BALI</v>
          </cell>
          <cell r="I325" t="str">
            <v>POS</v>
          </cell>
          <cell r="J325" t="str">
            <v>POS</v>
          </cell>
          <cell r="L325">
            <v>39543.151504629626</v>
          </cell>
          <cell r="M325" t="str">
            <v>-1.6351724,102.8791871</v>
          </cell>
        </row>
        <row r="326">
          <cell r="D326" t="str">
            <v>POS SUNGAI BENGKAL</v>
          </cell>
          <cell r="E326" t="str">
            <v>SUNGAI BENGKAL</v>
          </cell>
          <cell r="G326" t="str">
            <v>JAMBI</v>
          </cell>
          <cell r="H326" t="str">
            <v>NON JAWA BALI</v>
          </cell>
          <cell r="I326" t="str">
            <v>POS</v>
          </cell>
          <cell r="J326" t="str">
            <v>POS</v>
          </cell>
          <cell r="L326">
            <v>45017</v>
          </cell>
          <cell r="M326" t="str">
            <v>-1.54559223527,102.7228250008</v>
          </cell>
        </row>
        <row r="327">
          <cell r="D327" t="str">
            <v>POS TEBO</v>
          </cell>
          <cell r="E327" t="str">
            <v>TEBO</v>
          </cell>
          <cell r="G327" t="str">
            <v>JAMBI</v>
          </cell>
          <cell r="H327" t="str">
            <v>NON JAWA BALI</v>
          </cell>
          <cell r="I327" t="str">
            <v>POS</v>
          </cell>
          <cell r="J327" t="str">
            <v>POS</v>
          </cell>
          <cell r="L327">
            <v>39543.151504629626</v>
          </cell>
          <cell r="M327" t="str">
            <v>-1.481678,102.443878</v>
          </cell>
        </row>
        <row r="328">
          <cell r="D328" t="str">
            <v>POS SINGKUT</v>
          </cell>
          <cell r="E328" t="str">
            <v>SINGKUT</v>
          </cell>
          <cell r="G328" t="str">
            <v>JAMBI</v>
          </cell>
          <cell r="H328" t="str">
            <v>NON JAWA BALI</v>
          </cell>
          <cell r="I328" t="str">
            <v>POS</v>
          </cell>
          <cell r="J328" t="str">
            <v>POS</v>
          </cell>
          <cell r="L328">
            <v>43709</v>
          </cell>
          <cell r="M328" t="str">
            <v>-2.4977111,102.7121727</v>
          </cell>
        </row>
        <row r="329">
          <cell r="D329" t="str">
            <v>POS MANDIANGIN</v>
          </cell>
          <cell r="E329" t="str">
            <v>MANDIANGIN</v>
          </cell>
          <cell r="G329" t="str">
            <v>JAMBI</v>
          </cell>
          <cell r="H329" t="str">
            <v>NON JAWA BALI</v>
          </cell>
          <cell r="I329" t="str">
            <v>POS</v>
          </cell>
          <cell r="J329" t="str">
            <v>POS</v>
          </cell>
          <cell r="L329">
            <v>43709</v>
          </cell>
          <cell r="M329" t="str">
            <v>-2.034349,102.966110</v>
          </cell>
        </row>
        <row r="330">
          <cell r="D330" t="str">
            <v>POS TEBING TINGGI TU</v>
          </cell>
          <cell r="E330" t="str">
            <v>TEBING TINGGI TU</v>
          </cell>
          <cell r="G330" t="str">
            <v>JAMBI</v>
          </cell>
          <cell r="H330" t="str">
            <v>NON JAWA BALI</v>
          </cell>
          <cell r="I330" t="str">
            <v>POS</v>
          </cell>
          <cell r="J330" t="str">
            <v>POS</v>
          </cell>
          <cell r="L330">
            <v>39543.151504629626</v>
          </cell>
          <cell r="M330" t="str">
            <v>-1.018580,103.081737</v>
          </cell>
        </row>
        <row r="331">
          <cell r="D331" t="str">
            <v>POS MUARA SABAK</v>
          </cell>
          <cell r="E331" t="str">
            <v>MUARA SABAK</v>
          </cell>
          <cell r="G331" t="str">
            <v>JAMBI</v>
          </cell>
          <cell r="H331" t="str">
            <v>NON JAWA BALI</v>
          </cell>
          <cell r="I331" t="str">
            <v>POS</v>
          </cell>
          <cell r="J331" t="str">
            <v>POS</v>
          </cell>
          <cell r="L331">
            <v>39543.151504629626</v>
          </cell>
          <cell r="M331" t="str">
            <v>-1.2207364,103.79367</v>
          </cell>
        </row>
        <row r="332">
          <cell r="D332" t="str">
            <v>POS MERLUNG</v>
          </cell>
          <cell r="E332" t="str">
            <v>MERLUNG</v>
          </cell>
          <cell r="G332" t="str">
            <v>JAMBI</v>
          </cell>
          <cell r="H332" t="str">
            <v>NON JAWA BALI</v>
          </cell>
          <cell r="I332" t="str">
            <v>POS</v>
          </cell>
          <cell r="J332" t="str">
            <v>POS</v>
          </cell>
          <cell r="L332">
            <v>39543.151504629626</v>
          </cell>
          <cell r="M332" t="str">
            <v>-1.2690158,103.0558958</v>
          </cell>
        </row>
        <row r="333">
          <cell r="D333" t="str">
            <v>POS KALIMALANG</v>
          </cell>
          <cell r="E333" t="str">
            <v>KALIMALANG</v>
          </cell>
          <cell r="G333" t="str">
            <v>JATA 1</v>
          </cell>
          <cell r="H333" t="str">
            <v>JAWA BALI</v>
          </cell>
          <cell r="I333" t="str">
            <v>POS</v>
          </cell>
          <cell r="J333" t="str">
            <v>POS</v>
          </cell>
          <cell r="L333">
            <v>39735</v>
          </cell>
          <cell r="M333" t="str">
            <v>-6.247763,106.914320</v>
          </cell>
        </row>
        <row r="334">
          <cell r="D334" t="str">
            <v>POS TEBET</v>
          </cell>
          <cell r="E334" t="str">
            <v>TEBET</v>
          </cell>
          <cell r="G334" t="str">
            <v>JATA 1</v>
          </cell>
          <cell r="H334" t="str">
            <v>JAWA BALI</v>
          </cell>
          <cell r="I334" t="str">
            <v>POS</v>
          </cell>
          <cell r="J334" t="str">
            <v>POS</v>
          </cell>
          <cell r="L334">
            <v>41575</v>
          </cell>
          <cell r="M334" t="str">
            <v>-6.237983,106.860351</v>
          </cell>
        </row>
        <row r="335">
          <cell r="D335" t="str">
            <v>POS CILINCING</v>
          </cell>
          <cell r="E335" t="str">
            <v>CILINCING</v>
          </cell>
          <cell r="G335" t="str">
            <v>JATA 1</v>
          </cell>
          <cell r="H335" t="str">
            <v>JAWA BALI</v>
          </cell>
          <cell r="I335" t="str">
            <v>POS</v>
          </cell>
          <cell r="J335" t="str">
            <v>POS</v>
          </cell>
          <cell r="L335">
            <v>42675</v>
          </cell>
          <cell r="M335" t="str">
            <v>-6.104999,106.939064</v>
          </cell>
        </row>
        <row r="336">
          <cell r="D336" t="str">
            <v>POS PONDOK AREN</v>
          </cell>
          <cell r="E336" t="str">
            <v>PONDOK AREN</v>
          </cell>
          <cell r="G336" t="str">
            <v>JATA 2</v>
          </cell>
          <cell r="H336" t="str">
            <v>JAWA BALI</v>
          </cell>
          <cell r="I336" t="str">
            <v>POS</v>
          </cell>
          <cell r="J336" t="str">
            <v>POS</v>
          </cell>
          <cell r="L336">
            <v>42979</v>
          </cell>
          <cell r="M336" t="str">
            <v>-6.256952,106.704144</v>
          </cell>
        </row>
        <row r="337">
          <cell r="D337" t="str">
            <v>POS REMPOA</v>
          </cell>
          <cell r="E337" t="str">
            <v>REMPOA</v>
          </cell>
          <cell r="G337" t="str">
            <v>JATA 2</v>
          </cell>
          <cell r="H337" t="str">
            <v>JAWA BALI</v>
          </cell>
          <cell r="I337" t="str">
            <v>POS</v>
          </cell>
          <cell r="J337" t="str">
            <v>POS</v>
          </cell>
          <cell r="L337">
            <v>42338</v>
          </cell>
          <cell r="M337" t="str">
            <v>-6.286967,106.759898</v>
          </cell>
        </row>
        <row r="338">
          <cell r="D338" t="str">
            <v>POS GADING</v>
          </cell>
          <cell r="E338" t="str">
            <v>GADING</v>
          </cell>
          <cell r="G338" t="str">
            <v>JATA 3</v>
          </cell>
          <cell r="H338" t="str">
            <v>JAWA BALI</v>
          </cell>
          <cell r="I338" t="str">
            <v>POS</v>
          </cell>
          <cell r="J338" t="str">
            <v>POS</v>
          </cell>
          <cell r="L338">
            <v>42430</v>
          </cell>
          <cell r="M338" t="str">
            <v>-6.242963,106.625677</v>
          </cell>
        </row>
        <row r="339">
          <cell r="D339" t="str">
            <v>POS CIPONDOH</v>
          </cell>
          <cell r="E339" t="str">
            <v>CIPONDOH</v>
          </cell>
          <cell r="G339" t="str">
            <v>JATA 3</v>
          </cell>
          <cell r="H339" t="str">
            <v>JAWA BALI</v>
          </cell>
          <cell r="I339" t="str">
            <v>POS</v>
          </cell>
          <cell r="J339" t="str">
            <v>POS</v>
          </cell>
          <cell r="L339">
            <v>43160</v>
          </cell>
          <cell r="M339" t="str">
            <v>-6.198972,106.682848</v>
          </cell>
        </row>
        <row r="340">
          <cell r="D340" t="str">
            <v>POS SEPATAN</v>
          </cell>
          <cell r="E340" t="str">
            <v>SEPATAN</v>
          </cell>
          <cell r="G340" t="str">
            <v>JATA 3</v>
          </cell>
          <cell r="H340" t="str">
            <v>JAWA BALI</v>
          </cell>
          <cell r="I340" t="str">
            <v>POS</v>
          </cell>
          <cell r="J340" t="str">
            <v>POS</v>
          </cell>
          <cell r="L340">
            <v>40940</v>
          </cell>
          <cell r="M340" t="str">
            <v>-6.126547,106.586658</v>
          </cell>
        </row>
        <row r="341">
          <cell r="D341" t="str">
            <v>POS PASAR KEMIS</v>
          </cell>
          <cell r="E341" t="str">
            <v>PASAR KEMIS</v>
          </cell>
          <cell r="G341" t="str">
            <v>JATA 3</v>
          </cell>
          <cell r="H341" t="str">
            <v>JAWA BALI</v>
          </cell>
          <cell r="I341" t="str">
            <v>POS</v>
          </cell>
          <cell r="J341" t="str">
            <v>POS</v>
          </cell>
          <cell r="L341">
            <v>42826</v>
          </cell>
          <cell r="M341" t="str">
            <v>-6.164946,106.559992</v>
          </cell>
        </row>
        <row r="342">
          <cell r="D342" t="str">
            <v>POS TIGARAKSA</v>
          </cell>
          <cell r="E342" t="str">
            <v>TIGARAKSA</v>
          </cell>
          <cell r="G342" t="str">
            <v>JATA 3</v>
          </cell>
          <cell r="H342" t="str">
            <v>JAWA BALI</v>
          </cell>
          <cell r="I342" t="str">
            <v>POS</v>
          </cell>
          <cell r="J342" t="str">
            <v>POS</v>
          </cell>
          <cell r="L342">
            <v>43191</v>
          </cell>
          <cell r="M342" t="str">
            <v>-6.262344,106.466939</v>
          </cell>
        </row>
        <row r="343">
          <cell r="D343" t="str">
            <v>POS BSD (SERPONG KOTA)</v>
          </cell>
          <cell r="E343" t="str">
            <v>BSD (SERPONG KOTA)</v>
          </cell>
          <cell r="G343" t="str">
            <v>JATA 3</v>
          </cell>
          <cell r="H343" t="str">
            <v>JAWA BALI</v>
          </cell>
          <cell r="I343" t="str">
            <v>POS</v>
          </cell>
          <cell r="J343" t="str">
            <v>POS</v>
          </cell>
          <cell r="L343">
            <v>41590</v>
          </cell>
          <cell r="M343" t="str">
            <v>-6.297098,106.588061</v>
          </cell>
        </row>
        <row r="344">
          <cell r="D344" t="str">
            <v>POS MUNCUL</v>
          </cell>
          <cell r="E344" t="str">
            <v>MUNCUL</v>
          </cell>
          <cell r="G344" t="str">
            <v>JATA 3</v>
          </cell>
          <cell r="H344" t="str">
            <v>JAWA BALI</v>
          </cell>
          <cell r="I344" t="str">
            <v>POS</v>
          </cell>
          <cell r="J344" t="str">
            <v>POS</v>
          </cell>
          <cell r="L344">
            <v>43191</v>
          </cell>
          <cell r="M344" t="str">
            <v>-6.346957,106.706364</v>
          </cell>
        </row>
        <row r="345">
          <cell r="D345" t="str">
            <v>POS CISOKA</v>
          </cell>
          <cell r="E345" t="str">
            <v>CISOKA</v>
          </cell>
          <cell r="G345" t="str">
            <v>JATA 3</v>
          </cell>
          <cell r="H345" t="str">
            <v>JAWA BALI</v>
          </cell>
          <cell r="I345" t="str">
            <v>POS</v>
          </cell>
          <cell r="J345" t="str">
            <v>POS</v>
          </cell>
          <cell r="L345">
            <v>45413</v>
          </cell>
          <cell r="M345" t="str">
            <v>-6.249998,106.426178</v>
          </cell>
        </row>
        <row r="346">
          <cell r="D346" t="str">
            <v>POS MIJEN</v>
          </cell>
          <cell r="E346" t="str">
            <v>MIJEN</v>
          </cell>
          <cell r="G346" t="str">
            <v>JATENG 1</v>
          </cell>
          <cell r="H346" t="str">
            <v>JAWA BALI</v>
          </cell>
          <cell r="I346" t="str">
            <v>POS</v>
          </cell>
          <cell r="J346" t="str">
            <v>POS</v>
          </cell>
          <cell r="L346">
            <v>42522</v>
          </cell>
          <cell r="M346" t="str">
            <v>-7.073339,110.309785</v>
          </cell>
        </row>
        <row r="347">
          <cell r="D347" t="str">
            <v>POS BANYUMANIK</v>
          </cell>
          <cell r="E347" t="str">
            <v>BANYUMANIK</v>
          </cell>
          <cell r="G347" t="str">
            <v>JATENG 1</v>
          </cell>
          <cell r="H347" t="str">
            <v>JAWA BALI</v>
          </cell>
          <cell r="I347" t="str">
            <v>POS</v>
          </cell>
          <cell r="J347" t="str">
            <v>POS</v>
          </cell>
          <cell r="L347">
            <v>42795</v>
          </cell>
          <cell r="M347" t="str">
            <v>-7.061896,110.417797</v>
          </cell>
        </row>
        <row r="348">
          <cell r="D348" t="str">
            <v>POS JEKULO</v>
          </cell>
          <cell r="E348" t="str">
            <v>JEKULO</v>
          </cell>
          <cell r="G348" t="str">
            <v>JATENG 1</v>
          </cell>
          <cell r="H348" t="str">
            <v>JAWA BALI</v>
          </cell>
          <cell r="I348" t="str">
            <v>POS</v>
          </cell>
          <cell r="J348" t="str">
            <v>POS</v>
          </cell>
          <cell r="L348">
            <v>43374</v>
          </cell>
          <cell r="M348" t="str">
            <v>-6.8063699,110.9195928</v>
          </cell>
        </row>
        <row r="349">
          <cell r="D349" t="str">
            <v>POS DEMAK</v>
          </cell>
          <cell r="E349" t="str">
            <v>DEMAK</v>
          </cell>
          <cell r="G349" t="str">
            <v>JATENG 1</v>
          </cell>
          <cell r="H349" t="str">
            <v>JAWA BALI</v>
          </cell>
          <cell r="I349" t="str">
            <v>POS</v>
          </cell>
          <cell r="J349" t="str">
            <v>POS</v>
          </cell>
          <cell r="L349">
            <v>39543.151504629626</v>
          </cell>
          <cell r="M349" t="str">
            <v>-6.885627667116487,110.6579007</v>
          </cell>
        </row>
        <row r="350">
          <cell r="D350" t="str">
            <v>POS BANGSRI</v>
          </cell>
          <cell r="E350" t="str">
            <v>BANGSRI</v>
          </cell>
          <cell r="G350" t="str">
            <v>JATENG 1</v>
          </cell>
          <cell r="H350" t="str">
            <v>JAWA BALI</v>
          </cell>
          <cell r="I350" t="str">
            <v>POS</v>
          </cell>
          <cell r="J350" t="str">
            <v>POS</v>
          </cell>
          <cell r="L350">
            <v>40452</v>
          </cell>
          <cell r="M350" t="str">
            <v>-6.529922,110.753809</v>
          </cell>
        </row>
        <row r="351">
          <cell r="D351" t="str">
            <v>POS KALINYAMATAN</v>
          </cell>
          <cell r="E351" t="str">
            <v>KALINYAMATAN</v>
          </cell>
          <cell r="G351" t="str">
            <v>JATENG 1</v>
          </cell>
          <cell r="H351" t="str">
            <v>JAWA BALI</v>
          </cell>
          <cell r="I351" t="str">
            <v>POS</v>
          </cell>
          <cell r="J351" t="str">
            <v>POS</v>
          </cell>
          <cell r="L351">
            <v>42064</v>
          </cell>
          <cell r="M351" t="str">
            <v>-6.724362,110.716915</v>
          </cell>
        </row>
        <row r="352">
          <cell r="D352" t="str">
            <v>POS JUWANA</v>
          </cell>
          <cell r="E352" t="str">
            <v>JUWANA</v>
          </cell>
          <cell r="G352" t="str">
            <v>JATENG 1</v>
          </cell>
          <cell r="H352" t="str">
            <v>JAWA BALI</v>
          </cell>
          <cell r="I352" t="str">
            <v>POS</v>
          </cell>
          <cell r="J352" t="str">
            <v>POS</v>
          </cell>
          <cell r="L352">
            <v>42064</v>
          </cell>
          <cell r="M352" t="str">
            <v>-6.719050,111.147173</v>
          </cell>
        </row>
        <row r="353">
          <cell r="D353" t="str">
            <v>POS TAYU</v>
          </cell>
          <cell r="E353" t="str">
            <v>TAYU</v>
          </cell>
          <cell r="G353" t="str">
            <v>JATENG 1</v>
          </cell>
          <cell r="H353" t="str">
            <v>JAWA BALI</v>
          </cell>
          <cell r="I353" t="str">
            <v>POS</v>
          </cell>
          <cell r="J353" t="str">
            <v>POS</v>
          </cell>
          <cell r="L353">
            <v>43862</v>
          </cell>
          <cell r="M353" t="str">
            <v>-6.596783,111.046262</v>
          </cell>
        </row>
        <row r="354">
          <cell r="D354" t="str">
            <v>POS REMBANG</v>
          </cell>
          <cell r="E354" t="str">
            <v>REMBANG</v>
          </cell>
          <cell r="G354" t="str">
            <v>JATENG 1</v>
          </cell>
          <cell r="H354" t="str">
            <v>JAWA BALI</v>
          </cell>
          <cell r="I354" t="str">
            <v>POS</v>
          </cell>
          <cell r="J354" t="str">
            <v>POS</v>
          </cell>
          <cell r="L354">
            <v>39543.151504629626</v>
          </cell>
          <cell r="M354" t="str">
            <v>-6.713489,111.343395</v>
          </cell>
        </row>
        <row r="355">
          <cell r="D355" t="str">
            <v>POS CEPU</v>
          </cell>
          <cell r="E355" t="str">
            <v>CEPU</v>
          </cell>
          <cell r="G355" t="str">
            <v>JATENG 1</v>
          </cell>
          <cell r="H355" t="str">
            <v>JAWA BALI</v>
          </cell>
          <cell r="I355" t="str">
            <v>POS</v>
          </cell>
          <cell r="J355" t="str">
            <v>POS</v>
          </cell>
          <cell r="L355">
            <v>39543.151504629626</v>
          </cell>
          <cell r="M355" t="str">
            <v>-7.148442,111.592541</v>
          </cell>
        </row>
        <row r="356">
          <cell r="D356" t="str">
            <v xml:space="preserve">POS PLAMONGAN </v>
          </cell>
          <cell r="E356" t="str">
            <v>PLAMONGAN</v>
          </cell>
          <cell r="G356" t="str">
            <v>JATENG 1</v>
          </cell>
          <cell r="H356" t="str">
            <v>JAWA BALI</v>
          </cell>
          <cell r="I356" t="str">
            <v>POS</v>
          </cell>
          <cell r="J356" t="str">
            <v>POS</v>
          </cell>
          <cell r="L356">
            <v>42221</v>
          </cell>
          <cell r="M356" t="str">
            <v>-7.023485,110.506024</v>
          </cell>
        </row>
        <row r="357">
          <cell r="D357" t="str">
            <v>POS UNGARAN</v>
          </cell>
          <cell r="E357" t="str">
            <v>UNGARAN</v>
          </cell>
          <cell r="G357" t="str">
            <v>JATENG 1</v>
          </cell>
          <cell r="H357" t="str">
            <v>JAWA BALI</v>
          </cell>
          <cell r="I357" t="str">
            <v>POS</v>
          </cell>
          <cell r="J357" t="str">
            <v>POS</v>
          </cell>
          <cell r="M357" t="str">
            <v>-7.133541,110.403427</v>
          </cell>
        </row>
        <row r="358">
          <cell r="D358" t="str">
            <v>POS BOYOLALI</v>
          </cell>
          <cell r="E358" t="str">
            <v>BOYOLALI</v>
          </cell>
          <cell r="G358" t="str">
            <v>JATENG 1</v>
          </cell>
          <cell r="H358" t="str">
            <v>JAWA BALI</v>
          </cell>
          <cell r="I358" t="str">
            <v>POS</v>
          </cell>
          <cell r="J358" t="str">
            <v>POS</v>
          </cell>
          <cell r="L358">
            <v>39543.151504629626</v>
          </cell>
          <cell r="M358" t="str">
            <v>-7.5363535475,110.6041708</v>
          </cell>
        </row>
        <row r="359">
          <cell r="D359" t="str">
            <v>POS WELERI</v>
          </cell>
          <cell r="E359" t="str">
            <v>WELERI</v>
          </cell>
          <cell r="G359" t="str">
            <v>JATENG 1</v>
          </cell>
          <cell r="H359" t="str">
            <v>JAWA BALI</v>
          </cell>
          <cell r="I359" t="str">
            <v>POS</v>
          </cell>
          <cell r="J359" t="str">
            <v>POS</v>
          </cell>
          <cell r="L359">
            <v>40695</v>
          </cell>
          <cell r="M359" t="str">
            <v>-6.971031,110.073460</v>
          </cell>
        </row>
        <row r="360">
          <cell r="D360" t="str">
            <v>POS BOJONG</v>
          </cell>
          <cell r="E360" t="str">
            <v>BOJONG</v>
          </cell>
          <cell r="G360" t="str">
            <v>JATENG 2</v>
          </cell>
          <cell r="H360" t="str">
            <v>JAWA BALI</v>
          </cell>
          <cell r="I360" t="str">
            <v>POS</v>
          </cell>
          <cell r="J360" t="str">
            <v>POS</v>
          </cell>
          <cell r="L360">
            <v>41690</v>
          </cell>
          <cell r="M360" t="str">
            <v>-7.046586,109.145652</v>
          </cell>
        </row>
        <row r="361">
          <cell r="D361" t="str">
            <v>POS SLAWI</v>
          </cell>
          <cell r="E361" t="str">
            <v>SLAWI</v>
          </cell>
          <cell r="G361" t="str">
            <v>JATENG 2</v>
          </cell>
          <cell r="H361" t="str">
            <v>JAWA BALI</v>
          </cell>
          <cell r="I361" t="str">
            <v>POS</v>
          </cell>
          <cell r="J361" t="str">
            <v>POS</v>
          </cell>
          <cell r="L361">
            <v>43221</v>
          </cell>
          <cell r="M361" t="str">
            <v>-6.963177,109.132043</v>
          </cell>
        </row>
        <row r="362">
          <cell r="D362" t="str">
            <v>POS KEDUNGWUNI</v>
          </cell>
          <cell r="E362" t="str">
            <v>KEDUNGWUNI</v>
          </cell>
          <cell r="G362" t="str">
            <v>JATENG 2</v>
          </cell>
          <cell r="H362" t="str">
            <v>JAWA BALI</v>
          </cell>
          <cell r="I362" t="str">
            <v>POS</v>
          </cell>
          <cell r="J362" t="str">
            <v>POS</v>
          </cell>
          <cell r="L362">
            <v>43009</v>
          </cell>
          <cell r="M362" t="str">
            <v>-6.964411,109.646539</v>
          </cell>
        </row>
        <row r="363">
          <cell r="D363" t="str">
            <v>POS KAJEN</v>
          </cell>
          <cell r="E363" t="str">
            <v>KAJEN</v>
          </cell>
          <cell r="G363" t="str">
            <v>JATENG 2</v>
          </cell>
          <cell r="H363" t="str">
            <v>JAWA BALI</v>
          </cell>
          <cell r="I363" t="str">
            <v>POS</v>
          </cell>
          <cell r="J363" t="str">
            <v>POS</v>
          </cell>
          <cell r="L363">
            <v>39543.151504629626</v>
          </cell>
          <cell r="M363" t="str">
            <v>-7.027110,109.582145</v>
          </cell>
        </row>
        <row r="364">
          <cell r="D364" t="str">
            <v>POS BANYUMAS</v>
          </cell>
          <cell r="E364" t="str">
            <v>BANYUMAS</v>
          </cell>
          <cell r="G364" t="str">
            <v>JATENG 2</v>
          </cell>
          <cell r="H364" t="str">
            <v>JAWA BALI</v>
          </cell>
          <cell r="I364" t="str">
            <v>POS</v>
          </cell>
          <cell r="J364" t="str">
            <v>POS</v>
          </cell>
          <cell r="L364">
            <v>43862</v>
          </cell>
          <cell r="M364" t="str">
            <v>-7.511645,109.296273</v>
          </cell>
        </row>
        <row r="365">
          <cell r="D365" t="str">
            <v>POS SAMPANG</v>
          </cell>
          <cell r="E365" t="str">
            <v>SAMPANG</v>
          </cell>
          <cell r="G365" t="str">
            <v>JATENG 2</v>
          </cell>
          <cell r="H365" t="str">
            <v>JAWA BALI</v>
          </cell>
          <cell r="I365" t="str">
            <v>POS</v>
          </cell>
          <cell r="J365" t="str">
            <v>POS</v>
          </cell>
          <cell r="L365">
            <v>39543.151504629626</v>
          </cell>
          <cell r="M365" t="str">
            <v>-7.632499,109.248910</v>
          </cell>
        </row>
        <row r="366">
          <cell r="D366" t="str">
            <v>POS KETANGGUNGAN</v>
          </cell>
          <cell r="E366" t="str">
            <v>KETANGGUNGAN</v>
          </cell>
          <cell r="G366" t="str">
            <v>JATENG 2</v>
          </cell>
          <cell r="H366" t="str">
            <v>JAWA BALI</v>
          </cell>
          <cell r="I366" t="str">
            <v>POS</v>
          </cell>
          <cell r="J366" t="str">
            <v>POS</v>
          </cell>
          <cell r="L366">
            <v>42125</v>
          </cell>
          <cell r="M366" t="str">
            <v>-6.846850,108.814192</v>
          </cell>
        </row>
        <row r="367">
          <cell r="D367" t="str">
            <v>POS LIMPUNG</v>
          </cell>
          <cell r="E367" t="str">
            <v>LIMPUNG</v>
          </cell>
          <cell r="G367" t="str">
            <v>JATENG 2</v>
          </cell>
          <cell r="H367" t="str">
            <v>JAWA BALI</v>
          </cell>
          <cell r="I367" t="str">
            <v>POS</v>
          </cell>
          <cell r="J367" t="str">
            <v>POS</v>
          </cell>
          <cell r="L367">
            <v>42826</v>
          </cell>
          <cell r="M367" t="str">
            <v>-7.009361,109.924855</v>
          </cell>
        </row>
        <row r="368">
          <cell r="D368" t="str">
            <v>POS SIDAREJA</v>
          </cell>
          <cell r="E368" t="str">
            <v>SIDAREJA</v>
          </cell>
          <cell r="G368" t="str">
            <v>JATENG 2</v>
          </cell>
          <cell r="H368" t="str">
            <v>JAWA BALI</v>
          </cell>
          <cell r="I368" t="str">
            <v>POS</v>
          </cell>
          <cell r="J368" t="str">
            <v>POS</v>
          </cell>
          <cell r="L368">
            <v>39543.151504629626</v>
          </cell>
          <cell r="M368" t="str">
            <v>-7.485369,108.798279</v>
          </cell>
        </row>
        <row r="369">
          <cell r="D369" t="str">
            <v>POS WANGON</v>
          </cell>
          <cell r="E369" t="str">
            <v>WANGON</v>
          </cell>
          <cell r="G369" t="str">
            <v>JATENG 2</v>
          </cell>
          <cell r="H369" t="str">
            <v>JAWA BALI</v>
          </cell>
          <cell r="I369" t="str">
            <v>POS</v>
          </cell>
          <cell r="J369" t="str">
            <v>POS</v>
          </cell>
          <cell r="L369">
            <v>43221</v>
          </cell>
          <cell r="M369" t="str">
            <v>-7.414143,109.079118</v>
          </cell>
        </row>
        <row r="370">
          <cell r="D370" t="str">
            <v>POS BOBOTSARI</v>
          </cell>
          <cell r="E370" t="str">
            <v>BOBOTSARI</v>
          </cell>
          <cell r="G370" t="str">
            <v>JATENG 2</v>
          </cell>
          <cell r="H370" t="str">
            <v>JAWA BALI</v>
          </cell>
          <cell r="I370" t="str">
            <v>POS</v>
          </cell>
          <cell r="J370" t="str">
            <v>POS</v>
          </cell>
          <cell r="L370">
            <v>42826</v>
          </cell>
          <cell r="M370" t="str">
            <v>-7.31184920058,109.3659147683</v>
          </cell>
        </row>
        <row r="371">
          <cell r="D371" t="str">
            <v>POS COMAL</v>
          </cell>
          <cell r="E371" t="str">
            <v>COMAL</v>
          </cell>
          <cell r="G371" t="str">
            <v>JATENG 2</v>
          </cell>
          <cell r="H371" t="str">
            <v>JAWA BALI</v>
          </cell>
          <cell r="I371" t="str">
            <v>POS</v>
          </cell>
          <cell r="J371" t="str">
            <v>POS</v>
          </cell>
          <cell r="L371">
            <v>43009</v>
          </cell>
          <cell r="M371" t="str">
            <v>-6.898225,109.534856</v>
          </cell>
        </row>
        <row r="372">
          <cell r="D372" t="str">
            <v>POS KENJERAN</v>
          </cell>
          <cell r="E372" t="str">
            <v>KENJERAN</v>
          </cell>
          <cell r="G372" t="str">
            <v>JATIM 1</v>
          </cell>
          <cell r="H372" t="str">
            <v>JAWA BALI</v>
          </cell>
          <cell r="I372" t="str">
            <v>POS</v>
          </cell>
          <cell r="J372" t="str">
            <v>POS</v>
          </cell>
          <cell r="L372">
            <v>40910</v>
          </cell>
          <cell r="M372" t="str">
            <v>-7.249603,112.783028</v>
          </cell>
        </row>
        <row r="373">
          <cell r="D373" t="str">
            <v>POS GUNUNG ANYAR</v>
          </cell>
          <cell r="E373" t="str">
            <v>GUNUNG ANYAR</v>
          </cell>
          <cell r="G373" t="str">
            <v>JATIM 1</v>
          </cell>
          <cell r="H373" t="str">
            <v>JAWA BALI</v>
          </cell>
          <cell r="I373" t="str">
            <v>POS</v>
          </cell>
          <cell r="J373" t="str">
            <v>POS</v>
          </cell>
          <cell r="L373">
            <v>42461</v>
          </cell>
          <cell r="M373" t="str">
            <v>-7.336094,112.775856</v>
          </cell>
        </row>
        <row r="374">
          <cell r="D374" t="str">
            <v>POS GUNUNG SARI</v>
          </cell>
          <cell r="E374" t="str">
            <v>UMC GUNUNG SARI</v>
          </cell>
          <cell r="G374" t="str">
            <v>JATIM 1</v>
          </cell>
          <cell r="H374" t="str">
            <v>JAWA BALI</v>
          </cell>
          <cell r="I374" t="str">
            <v>POS</v>
          </cell>
          <cell r="J374" t="str">
            <v>POS</v>
          </cell>
          <cell r="L374">
            <v>39543.151504629626</v>
          </cell>
          <cell r="M374" t="str">
            <v>-7.31023,112.68080</v>
          </cell>
        </row>
        <row r="375">
          <cell r="D375" t="str">
            <v>POS DRIYOREJO</v>
          </cell>
          <cell r="E375" t="str">
            <v>DRIYOREJO</v>
          </cell>
          <cell r="G375" t="str">
            <v>JATIM 1</v>
          </cell>
          <cell r="H375" t="str">
            <v>JAWA BALI</v>
          </cell>
          <cell r="I375" t="str">
            <v>POS</v>
          </cell>
          <cell r="J375" t="str">
            <v>POS</v>
          </cell>
          <cell r="L375">
            <v>42767</v>
          </cell>
          <cell r="M375" t="str">
            <v>-7.3322055,112.6320927</v>
          </cell>
        </row>
        <row r="376">
          <cell r="D376" t="str">
            <v>POS BALUNG</v>
          </cell>
          <cell r="E376" t="str">
            <v>BALUNG</v>
          </cell>
          <cell r="G376" t="str">
            <v>JATIM 2</v>
          </cell>
          <cell r="H376" t="str">
            <v>JAWA BALI</v>
          </cell>
          <cell r="I376" t="str">
            <v>POS</v>
          </cell>
          <cell r="J376" t="str">
            <v>POS</v>
          </cell>
          <cell r="L376">
            <v>41904</v>
          </cell>
          <cell r="M376" t="str">
            <v>-8.272668,113.537750</v>
          </cell>
        </row>
        <row r="377">
          <cell r="D377" t="str">
            <v>POS BANGSAL SARI</v>
          </cell>
          <cell r="E377" t="str">
            <v>BANGSAL SARI</v>
          </cell>
          <cell r="G377" t="str">
            <v>JATIM 2</v>
          </cell>
          <cell r="H377" t="str">
            <v>JAWA BALI</v>
          </cell>
          <cell r="I377" t="str">
            <v>POS</v>
          </cell>
          <cell r="J377" t="str">
            <v>POS</v>
          </cell>
          <cell r="L377">
            <v>43862</v>
          </cell>
          <cell r="M377" t="str">
            <v>-8.201360,113.537916</v>
          </cell>
        </row>
        <row r="378">
          <cell r="D378" t="str">
            <v>POS TLOGOMAS</v>
          </cell>
          <cell r="E378" t="str">
            <v>TLOGOMAS</v>
          </cell>
          <cell r="G378" t="str">
            <v>JATIM 2</v>
          </cell>
          <cell r="H378" t="str">
            <v>JAWA BALI</v>
          </cell>
          <cell r="I378" t="str">
            <v>POS</v>
          </cell>
          <cell r="J378" t="str">
            <v>POS</v>
          </cell>
          <cell r="L378">
            <v>43191</v>
          </cell>
          <cell r="M378" t="str">
            <v>-7.945503,112.609541</v>
          </cell>
        </row>
        <row r="379">
          <cell r="D379" t="str">
            <v>POS KRAKSAAN</v>
          </cell>
          <cell r="E379" t="str">
            <v>KRAKSAAN</v>
          </cell>
          <cell r="G379" t="str">
            <v>JATIM 2</v>
          </cell>
          <cell r="H379" t="str">
            <v>JAWA BALI</v>
          </cell>
          <cell r="I379" t="str">
            <v>POS</v>
          </cell>
          <cell r="J379" t="str">
            <v>POS</v>
          </cell>
          <cell r="L379">
            <v>42430</v>
          </cell>
          <cell r="M379" t="str">
            <v>-7.753156,113.444548</v>
          </cell>
        </row>
        <row r="380">
          <cell r="D380" t="str">
            <v>POS PASIRIAN</v>
          </cell>
          <cell r="E380" t="str">
            <v>PASIRIAN</v>
          </cell>
          <cell r="G380" t="str">
            <v>JATIM 2</v>
          </cell>
          <cell r="H380" t="str">
            <v>JAWA BALI</v>
          </cell>
          <cell r="I380" t="str">
            <v>POS</v>
          </cell>
          <cell r="J380" t="str">
            <v>POS</v>
          </cell>
          <cell r="L380">
            <v>42430</v>
          </cell>
          <cell r="M380" t="str">
            <v>-8.206368,113.114788</v>
          </cell>
        </row>
        <row r="381">
          <cell r="D381" t="str">
            <v>POS SRONO</v>
          </cell>
          <cell r="E381" t="str">
            <v>SRONO</v>
          </cell>
          <cell r="G381" t="str">
            <v>JATIM 2</v>
          </cell>
          <cell r="H381" t="str">
            <v>JAWA BALI</v>
          </cell>
          <cell r="I381" t="str">
            <v>POS</v>
          </cell>
          <cell r="J381" t="str">
            <v>POS</v>
          </cell>
          <cell r="L381">
            <v>41883</v>
          </cell>
          <cell r="M381" t="str">
            <v>-8.404110,114.260301</v>
          </cell>
        </row>
        <row r="382">
          <cell r="D382" t="str">
            <v>POS KALIPURO</v>
          </cell>
          <cell r="E382" t="str">
            <v>KALIPURO</v>
          </cell>
          <cell r="G382" t="str">
            <v>JATIM 2</v>
          </cell>
          <cell r="H382" t="str">
            <v>JAWA BALI</v>
          </cell>
          <cell r="I382" t="str">
            <v>POS</v>
          </cell>
          <cell r="J382" t="str">
            <v>POS</v>
          </cell>
          <cell r="L382">
            <v>43556</v>
          </cell>
          <cell r="M382" t="str">
            <v>-8.146755,114.399630</v>
          </cell>
        </row>
        <row r="383">
          <cell r="D383" t="str">
            <v>POS GENTENG</v>
          </cell>
          <cell r="E383" t="str">
            <v>GENTENG</v>
          </cell>
          <cell r="G383" t="str">
            <v>JATIM 2</v>
          </cell>
          <cell r="H383" t="str">
            <v>JAWA BALI</v>
          </cell>
          <cell r="I383" t="str">
            <v>POS</v>
          </cell>
          <cell r="J383" t="str">
            <v>POS</v>
          </cell>
          <cell r="L383">
            <v>39543.151504629626</v>
          </cell>
          <cell r="M383" t="str">
            <v>-8.362530,114.146385</v>
          </cell>
        </row>
        <row r="384">
          <cell r="D384" t="str">
            <v>POS BANGIL</v>
          </cell>
          <cell r="E384" t="str">
            <v>BANGIL</v>
          </cell>
          <cell r="G384" t="str">
            <v>JATIM 2</v>
          </cell>
          <cell r="H384" t="str">
            <v>JAWA BALI</v>
          </cell>
          <cell r="I384" t="str">
            <v>POS</v>
          </cell>
          <cell r="J384" t="str">
            <v>POS</v>
          </cell>
          <cell r="L384">
            <v>43647</v>
          </cell>
          <cell r="M384" t="str">
            <v>-7.597045,112.776113</v>
          </cell>
        </row>
        <row r="385">
          <cell r="D385" t="str">
            <v>POS BONDOWOSO</v>
          </cell>
          <cell r="E385" t="str">
            <v>BONDOWOSO</v>
          </cell>
          <cell r="G385" t="str">
            <v>JATIM 2</v>
          </cell>
          <cell r="H385" t="str">
            <v>JAWA BALI</v>
          </cell>
          <cell r="I385" t="str">
            <v>POS</v>
          </cell>
          <cell r="J385" t="str">
            <v>POS</v>
          </cell>
          <cell r="L385">
            <v>39651</v>
          </cell>
          <cell r="M385" t="str">
            <v>-7.913117,113.831454</v>
          </cell>
        </row>
        <row r="386">
          <cell r="D386" t="str">
            <v>POS TUMPANG</v>
          </cell>
          <cell r="E386" t="str">
            <v>TUMPANG</v>
          </cell>
          <cell r="G386" t="str">
            <v>JATIM 2</v>
          </cell>
          <cell r="H386" t="str">
            <v>JAWA BALI</v>
          </cell>
          <cell r="I386" t="str">
            <v>POS</v>
          </cell>
          <cell r="J386" t="str">
            <v>POS</v>
          </cell>
          <cell r="L386">
            <v>42552</v>
          </cell>
          <cell r="M386" t="str">
            <v>-8.000644,112.760882</v>
          </cell>
        </row>
        <row r="387">
          <cell r="D387" t="str">
            <v>POS PARE</v>
          </cell>
          <cell r="E387" t="str">
            <v>PARE</v>
          </cell>
          <cell r="G387" t="str">
            <v>JATIM 3</v>
          </cell>
          <cell r="H387" t="str">
            <v>JAWA BALI</v>
          </cell>
          <cell r="I387" t="str">
            <v>POS</v>
          </cell>
          <cell r="J387" t="str">
            <v>POS</v>
          </cell>
          <cell r="L387">
            <v>42614</v>
          </cell>
          <cell r="M387" t="str">
            <v>-7.764517,112.186770</v>
          </cell>
        </row>
        <row r="388">
          <cell r="D388" t="str">
            <v>POS MAGETAN</v>
          </cell>
          <cell r="E388" t="str">
            <v>MAGETAN</v>
          </cell>
          <cell r="G388" t="str">
            <v>JATIM 3</v>
          </cell>
          <cell r="H388" t="str">
            <v>JAWA BALI</v>
          </cell>
          <cell r="I388" t="str">
            <v>POS</v>
          </cell>
          <cell r="J388" t="str">
            <v>POS</v>
          </cell>
          <cell r="L388">
            <v>40666</v>
          </cell>
          <cell r="M388" t="str">
            <v>-7.654784,111.319214</v>
          </cell>
        </row>
        <row r="389">
          <cell r="D389" t="str">
            <v>POS CARUBAN</v>
          </cell>
          <cell r="E389" t="str">
            <v>CARUBAN</v>
          </cell>
          <cell r="G389" t="str">
            <v>JATIM 3</v>
          </cell>
          <cell r="H389" t="str">
            <v>JAWA BALI</v>
          </cell>
          <cell r="I389" t="str">
            <v>POS</v>
          </cell>
          <cell r="J389" t="str">
            <v>POS</v>
          </cell>
          <cell r="L389">
            <v>43132</v>
          </cell>
          <cell r="M389" t="str">
            <v>-7.5494375,111.6812506</v>
          </cell>
        </row>
        <row r="390">
          <cell r="D390" t="str">
            <v>POS TUREN</v>
          </cell>
          <cell r="E390" t="str">
            <v>TUREN</v>
          </cell>
          <cell r="G390" t="str">
            <v>JATIM 3</v>
          </cell>
          <cell r="H390" t="str">
            <v>JAWA BALI</v>
          </cell>
          <cell r="I390" t="str">
            <v>POS</v>
          </cell>
          <cell r="J390" t="str">
            <v>POS</v>
          </cell>
          <cell r="L390">
            <v>42306</v>
          </cell>
          <cell r="M390" t="str">
            <v>-8.1671462,112.6910468</v>
          </cell>
        </row>
        <row r="391">
          <cell r="D391" t="str">
            <v>POS WLINGI</v>
          </cell>
          <cell r="E391" t="str">
            <v>WLINGI</v>
          </cell>
          <cell r="G391" t="str">
            <v>JATIM 3</v>
          </cell>
          <cell r="H391" t="str">
            <v>JAWA BALI</v>
          </cell>
          <cell r="I391" t="str">
            <v>POS</v>
          </cell>
          <cell r="J391" t="str">
            <v>POS</v>
          </cell>
          <cell r="L391">
            <v>43647</v>
          </cell>
          <cell r="M391" t="str">
            <v>-8.075146,112.328301</v>
          </cell>
        </row>
        <row r="392">
          <cell r="D392" t="str">
            <v>POS PACITAN</v>
          </cell>
          <cell r="E392" t="str">
            <v>PACITAN</v>
          </cell>
          <cell r="G392" t="str">
            <v>JATIM 3</v>
          </cell>
          <cell r="H392" t="str">
            <v>JAWA BALI</v>
          </cell>
          <cell r="I392" t="str">
            <v>POS</v>
          </cell>
          <cell r="J392" t="str">
            <v>POS</v>
          </cell>
          <cell r="L392">
            <v>42064</v>
          </cell>
          <cell r="M392" t="str">
            <v>-8.1958473,111.1099895</v>
          </cell>
        </row>
        <row r="393">
          <cell r="D393" t="str">
            <v>POS TRENGGALEK</v>
          </cell>
          <cell r="E393" t="str">
            <v>TRENGGALEK</v>
          </cell>
          <cell r="G393" t="str">
            <v>JATIM 3</v>
          </cell>
          <cell r="H393" t="str">
            <v>JAWA BALI</v>
          </cell>
          <cell r="I393" t="str">
            <v>POS</v>
          </cell>
          <cell r="J393" t="str">
            <v>POS</v>
          </cell>
          <cell r="L393">
            <v>40745</v>
          </cell>
          <cell r="M393" t="str">
            <v>-8.0576348,111.7080854</v>
          </cell>
        </row>
        <row r="394">
          <cell r="D394" t="str">
            <v>POS NGUNUD</v>
          </cell>
          <cell r="E394" t="str">
            <v>NGUNUD</v>
          </cell>
          <cell r="G394" t="str">
            <v>JATIM 3</v>
          </cell>
          <cell r="H394" t="str">
            <v>JAWA BALI</v>
          </cell>
          <cell r="I394" t="str">
            <v>POS</v>
          </cell>
          <cell r="J394" t="str">
            <v>POS</v>
          </cell>
          <cell r="L394">
            <v>43101</v>
          </cell>
          <cell r="M394" t="str">
            <v>-8.104552,112.019944</v>
          </cell>
        </row>
        <row r="395">
          <cell r="D395" t="str">
            <v>POS KERTOSONO</v>
          </cell>
          <cell r="E395" t="str">
            <v>KERTOSONO</v>
          </cell>
          <cell r="G395" t="str">
            <v>JATIM 3</v>
          </cell>
          <cell r="H395" t="str">
            <v>JAWA BALI</v>
          </cell>
          <cell r="I395" t="str">
            <v>POS</v>
          </cell>
          <cell r="J395" t="str">
            <v>POS</v>
          </cell>
          <cell r="L395">
            <v>43040</v>
          </cell>
          <cell r="M395" t="str">
            <v>-7.591737,112.107357</v>
          </cell>
        </row>
        <row r="396">
          <cell r="D396" t="str">
            <v>POS SINGGAHAN</v>
          </cell>
          <cell r="E396" t="str">
            <v>SINGGAHAN</v>
          </cell>
          <cell r="G396" t="str">
            <v>JATIM 4</v>
          </cell>
          <cell r="H396" t="str">
            <v>JAWA BALI</v>
          </cell>
          <cell r="I396" t="str">
            <v>POS</v>
          </cell>
          <cell r="J396" t="str">
            <v>POS</v>
          </cell>
          <cell r="L396">
            <v>42461</v>
          </cell>
          <cell r="M396" t="str">
            <v>-6.891171445157,111.6656977711</v>
          </cell>
        </row>
        <row r="397">
          <cell r="D397" t="str">
            <v>POS RENGAL</v>
          </cell>
          <cell r="E397" t="str">
            <v>RENGAL</v>
          </cell>
          <cell r="G397" t="str">
            <v>JATIM 4</v>
          </cell>
          <cell r="H397" t="str">
            <v>JAWA BALI</v>
          </cell>
          <cell r="I397" t="str">
            <v>POS</v>
          </cell>
          <cell r="J397" t="str">
            <v>POS</v>
          </cell>
          <cell r="L397">
            <v>43009</v>
          </cell>
          <cell r="M397" t="str">
            <v>-7.066122,111.995945</v>
          </cell>
        </row>
        <row r="398">
          <cell r="D398" t="str">
            <v>POS MOJOSARI</v>
          </cell>
          <cell r="E398" t="str">
            <v>MOJOSARI</v>
          </cell>
          <cell r="G398" t="str">
            <v>JATIM 4</v>
          </cell>
          <cell r="H398" t="str">
            <v>JAWA BALI</v>
          </cell>
          <cell r="I398" t="str">
            <v>POS</v>
          </cell>
          <cell r="J398" t="str">
            <v>POS</v>
          </cell>
          <cell r="L398">
            <v>42430</v>
          </cell>
          <cell r="M398" t="str">
            <v>-7.5180433,112.557132</v>
          </cell>
        </row>
        <row r="399">
          <cell r="D399" t="str">
            <v>POS PACIRAN</v>
          </cell>
          <cell r="E399" t="str">
            <v>PACIRAN</v>
          </cell>
          <cell r="G399" t="str">
            <v>JATIM 4</v>
          </cell>
          <cell r="H399" t="str">
            <v>JAWA BALI</v>
          </cell>
          <cell r="I399" t="str">
            <v>POS</v>
          </cell>
          <cell r="J399" t="str">
            <v>POS</v>
          </cell>
          <cell r="L399">
            <v>40427</v>
          </cell>
          <cell r="M399" t="str">
            <v>-6.875568,112.380504</v>
          </cell>
        </row>
        <row r="400">
          <cell r="D400" t="str">
            <v>POS BABAT</v>
          </cell>
          <cell r="E400" t="str">
            <v>BABAT</v>
          </cell>
          <cell r="G400" t="str">
            <v>JATIM 4</v>
          </cell>
          <cell r="H400" t="str">
            <v>JAWA BALI</v>
          </cell>
          <cell r="I400" t="str">
            <v>POS</v>
          </cell>
          <cell r="J400" t="str">
            <v>POS</v>
          </cell>
          <cell r="L400">
            <v>39543.151504629626</v>
          </cell>
          <cell r="M400" t="str">
            <v>-7.113704,112.164980</v>
          </cell>
        </row>
        <row r="401">
          <cell r="D401" t="str">
            <v>POS BAURENO</v>
          </cell>
          <cell r="E401" t="str">
            <v>BAURENO</v>
          </cell>
          <cell r="G401" t="str">
            <v>JATIM 4</v>
          </cell>
          <cell r="H401" t="str">
            <v>JAWA BALI</v>
          </cell>
          <cell r="I401" t="str">
            <v>POS</v>
          </cell>
          <cell r="J401" t="str">
            <v>POS</v>
          </cell>
          <cell r="L401">
            <v>43132</v>
          </cell>
          <cell r="M401" t="str">
            <v>-7.128687,112.098066</v>
          </cell>
        </row>
        <row r="402">
          <cell r="D402" t="str">
            <v>POS SUMENEP</v>
          </cell>
          <cell r="E402" t="str">
            <v>SUMENEP</v>
          </cell>
          <cell r="G402" t="str">
            <v>JATIM 4</v>
          </cell>
          <cell r="H402" t="str">
            <v>JAWA BALI</v>
          </cell>
          <cell r="I402" t="str">
            <v>POS</v>
          </cell>
          <cell r="J402" t="str">
            <v>POS</v>
          </cell>
          <cell r="M402" t="str">
            <v>-7.005915,113.855892</v>
          </cell>
        </row>
        <row r="403">
          <cell r="D403" t="str">
            <v>POS SUNGAI KAKAP</v>
          </cell>
          <cell r="E403" t="str">
            <v>SUNGAI KAKAP</v>
          </cell>
          <cell r="G403" t="str">
            <v>KALBAR</v>
          </cell>
          <cell r="H403" t="str">
            <v>NON JAWA BALI</v>
          </cell>
          <cell r="I403" t="str">
            <v>POS</v>
          </cell>
          <cell r="J403" t="str">
            <v>POS</v>
          </cell>
          <cell r="L403">
            <v>45413</v>
          </cell>
          <cell r="M403" t="str">
            <v>-0.066815,109.220304</v>
          </cell>
        </row>
        <row r="404">
          <cell r="D404" t="str">
            <v>POS KUBU</v>
          </cell>
          <cell r="E404" t="str">
            <v>KUBU</v>
          </cell>
          <cell r="G404" t="str">
            <v>KALBAR</v>
          </cell>
          <cell r="H404" t="str">
            <v>NON JAWA BALI</v>
          </cell>
          <cell r="I404" t="str">
            <v>POS</v>
          </cell>
          <cell r="J404" t="str">
            <v>POS</v>
          </cell>
          <cell r="L404">
            <v>45413</v>
          </cell>
          <cell r="M404" t="str">
            <v>-0.489169,109.384937</v>
          </cell>
        </row>
        <row r="405">
          <cell r="D405" t="str">
            <v>POS JERUJU</v>
          </cell>
          <cell r="E405" t="str">
            <v>JERUJU</v>
          </cell>
          <cell r="G405" t="str">
            <v>KALBAR</v>
          </cell>
          <cell r="H405" t="str">
            <v>NON JAWA BALI</v>
          </cell>
          <cell r="I405" t="str">
            <v>POS</v>
          </cell>
          <cell r="J405" t="str">
            <v>POS</v>
          </cell>
          <cell r="L405">
            <v>42767</v>
          </cell>
          <cell r="M405" t="str">
            <v>-0.007786,109.296057</v>
          </cell>
        </row>
        <row r="406">
          <cell r="D406" t="str">
            <v>POS NGABANG</v>
          </cell>
          <cell r="E406" t="str">
            <v>NGABANG</v>
          </cell>
          <cell r="G406" t="str">
            <v>KALBAR</v>
          </cell>
          <cell r="H406" t="str">
            <v>NON JAWA BALI</v>
          </cell>
          <cell r="I406" t="str">
            <v>POS</v>
          </cell>
          <cell r="J406" t="str">
            <v>POS</v>
          </cell>
          <cell r="L406">
            <v>41061</v>
          </cell>
          <cell r="M406" t="str">
            <v>0.381066,109.953142</v>
          </cell>
        </row>
        <row r="407">
          <cell r="D407" t="str">
            <v>POS PEMANGKAT</v>
          </cell>
          <cell r="E407" t="str">
            <v>PEMANGKAT</v>
          </cell>
          <cell r="G407" t="str">
            <v>KALBAR</v>
          </cell>
          <cell r="H407" t="str">
            <v>NON JAWA BALI</v>
          </cell>
          <cell r="I407" t="str">
            <v>POS</v>
          </cell>
          <cell r="J407" t="str">
            <v>POS</v>
          </cell>
          <cell r="L407">
            <v>39797</v>
          </cell>
          <cell r="M407" t="str">
            <v>1.175188,108.987028</v>
          </cell>
        </row>
        <row r="408">
          <cell r="D408" t="str">
            <v>POS SAMBAS</v>
          </cell>
          <cell r="E408" t="str">
            <v>SAMBAS</v>
          </cell>
          <cell r="G408" t="str">
            <v>KALBAR</v>
          </cell>
          <cell r="H408" t="str">
            <v>NON JAWA BALI</v>
          </cell>
          <cell r="I408" t="str">
            <v>POS</v>
          </cell>
          <cell r="J408" t="str">
            <v>POS</v>
          </cell>
          <cell r="L408">
            <v>39543.151504629626</v>
          </cell>
          <cell r="M408" t="str">
            <v>1.360903,109.304730</v>
          </cell>
        </row>
        <row r="409">
          <cell r="D409" t="str">
            <v>POS BENGKAYANG</v>
          </cell>
          <cell r="E409" t="str">
            <v>BENGKAYANG</v>
          </cell>
          <cell r="G409" t="str">
            <v>KALBAR</v>
          </cell>
          <cell r="H409" t="str">
            <v>NON JAWA BALI</v>
          </cell>
          <cell r="I409" t="str">
            <v>POS</v>
          </cell>
          <cell r="J409" t="str">
            <v>POS</v>
          </cell>
          <cell r="L409">
            <v>39543.151504629626</v>
          </cell>
          <cell r="M409" t="str">
            <v>0.821851,109.483722</v>
          </cell>
        </row>
        <row r="410">
          <cell r="D410" t="str">
            <v>POS SOSOK</v>
          </cell>
          <cell r="E410" t="str">
            <v>SOSOK</v>
          </cell>
          <cell r="G410" t="str">
            <v>KALBAR</v>
          </cell>
          <cell r="H410" t="str">
            <v>NON JAWA BALI</v>
          </cell>
          <cell r="I410" t="str">
            <v>POS</v>
          </cell>
          <cell r="J410" t="str">
            <v>POS</v>
          </cell>
          <cell r="L410">
            <v>40421</v>
          </cell>
          <cell r="M410" t="str">
            <v>0.291431,110.245026</v>
          </cell>
        </row>
        <row r="411">
          <cell r="D411" t="str">
            <v>POS SEKADAU</v>
          </cell>
          <cell r="E411" t="str">
            <v>SEKADAU</v>
          </cell>
          <cell r="G411" t="str">
            <v>KALBAR</v>
          </cell>
          <cell r="H411" t="str">
            <v>NON JAWA BALI</v>
          </cell>
          <cell r="I411" t="str">
            <v>POS</v>
          </cell>
          <cell r="J411" t="str">
            <v>POS</v>
          </cell>
          <cell r="L411">
            <v>40871</v>
          </cell>
          <cell r="M411" t="str">
            <v>0.017472,110.889952</v>
          </cell>
        </row>
        <row r="412">
          <cell r="D412" t="str">
            <v>POS SEKAYAM</v>
          </cell>
          <cell r="E412" t="str">
            <v>SEKAYAM</v>
          </cell>
          <cell r="G412" t="str">
            <v>KALBAR</v>
          </cell>
          <cell r="H412" t="str">
            <v>NON JAWA BALI</v>
          </cell>
          <cell r="I412" t="str">
            <v>POS</v>
          </cell>
          <cell r="J412" t="str">
            <v>POS</v>
          </cell>
          <cell r="L412">
            <v>44652</v>
          </cell>
          <cell r="M412" t="str">
            <v>0.828372,110.435747</v>
          </cell>
        </row>
        <row r="413">
          <cell r="D413" t="str">
            <v>POS SEI AYAK</v>
          </cell>
          <cell r="E413" t="str">
            <v>SEI AYAK</v>
          </cell>
          <cell r="G413" t="str">
            <v>KALBAR</v>
          </cell>
          <cell r="H413" t="str">
            <v>NON JAWA BALI</v>
          </cell>
          <cell r="I413" t="str">
            <v>POS</v>
          </cell>
          <cell r="J413" t="str">
            <v>POS</v>
          </cell>
          <cell r="L413">
            <v>45474</v>
          </cell>
          <cell r="M413" t="str">
            <v>0.108318,111.069562</v>
          </cell>
        </row>
        <row r="414">
          <cell r="D414" t="str">
            <v>POS NANGA PINOH</v>
          </cell>
          <cell r="E414" t="str">
            <v>NANGA PINOH</v>
          </cell>
          <cell r="G414" t="str">
            <v>KALBAR</v>
          </cell>
          <cell r="H414" t="str">
            <v>NON JAWA BALI</v>
          </cell>
          <cell r="I414" t="str">
            <v>POS</v>
          </cell>
          <cell r="J414" t="str">
            <v>POS</v>
          </cell>
          <cell r="L414">
            <v>41306</v>
          </cell>
          <cell r="M414" t="str">
            <v>-0.3337747,111.7311762</v>
          </cell>
        </row>
        <row r="415">
          <cell r="D415" t="str">
            <v>POS PUTUSSIBAU</v>
          </cell>
          <cell r="E415" t="str">
            <v>PUTUSSIBAU</v>
          </cell>
          <cell r="G415" t="str">
            <v>KALBAR</v>
          </cell>
          <cell r="H415" t="str">
            <v>NON JAWA BALI</v>
          </cell>
          <cell r="I415" t="str">
            <v>POS</v>
          </cell>
          <cell r="J415" t="str">
            <v>POS</v>
          </cell>
          <cell r="L415">
            <v>41794</v>
          </cell>
          <cell r="M415" t="str">
            <v>0.8743637,112.9237517</v>
          </cell>
        </row>
        <row r="416">
          <cell r="D416" t="str">
            <v>POS MANIS RAYA</v>
          </cell>
          <cell r="E416" t="str">
            <v>MANIS RAYA</v>
          </cell>
          <cell r="G416" t="str">
            <v>KALBAR</v>
          </cell>
          <cell r="H416" t="str">
            <v>NON JAWA BALI</v>
          </cell>
          <cell r="I416" t="str">
            <v>POS</v>
          </cell>
          <cell r="J416" t="str">
            <v>POS</v>
          </cell>
          <cell r="L416">
            <v>44652</v>
          </cell>
          <cell r="M416" t="str">
            <v>-0.025404,111.450904</v>
          </cell>
        </row>
        <row r="417">
          <cell r="D417" t="str">
            <v>POS TUMBANG TITI</v>
          </cell>
          <cell r="E417" t="str">
            <v>TUMBANG TITI</v>
          </cell>
          <cell r="G417" t="str">
            <v>KALBAR</v>
          </cell>
          <cell r="H417" t="str">
            <v>NON JAWA BALI</v>
          </cell>
          <cell r="I417" t="str">
            <v>POS</v>
          </cell>
          <cell r="J417" t="str">
            <v>POS</v>
          </cell>
          <cell r="L417">
            <v>40821</v>
          </cell>
          <cell r="M417" t="str">
            <v>-1.835750,110.616428</v>
          </cell>
        </row>
        <row r="418">
          <cell r="D418" t="str">
            <v>POS SUKADANA</v>
          </cell>
          <cell r="E418" t="str">
            <v>SUKADANA</v>
          </cell>
          <cell r="G418" t="str">
            <v>KALBAR</v>
          </cell>
          <cell r="H418" t="str">
            <v>NON JAWA BALI</v>
          </cell>
          <cell r="I418" t="str">
            <v>POS</v>
          </cell>
          <cell r="J418" t="str">
            <v>POS</v>
          </cell>
          <cell r="L418">
            <v>40823</v>
          </cell>
          <cell r="M418" t="str">
            <v>-1.2379646,109.9501945</v>
          </cell>
        </row>
        <row r="419">
          <cell r="D419" t="str">
            <v>POS SANDAI</v>
          </cell>
          <cell r="E419" t="str">
            <v>SANDAI</v>
          </cell>
          <cell r="G419" t="str">
            <v>KALBAR</v>
          </cell>
          <cell r="H419" t="str">
            <v>NON JAWA BALI</v>
          </cell>
          <cell r="I419" t="str">
            <v>POS</v>
          </cell>
          <cell r="J419" t="str">
            <v>POS</v>
          </cell>
          <cell r="L419">
            <v>41876</v>
          </cell>
          <cell r="M419" t="str">
            <v>-1.2422466,110.5326144</v>
          </cell>
        </row>
        <row r="420">
          <cell r="D420" t="str">
            <v>POS AIR UPAS</v>
          </cell>
          <cell r="E420" t="str">
            <v>AIR UPAS</v>
          </cell>
          <cell r="G420" t="str">
            <v>KALBAR</v>
          </cell>
          <cell r="H420" t="str">
            <v>NON JAWA BALI</v>
          </cell>
          <cell r="I420" t="str">
            <v>POS</v>
          </cell>
          <cell r="J420" t="str">
            <v>POS</v>
          </cell>
          <cell r="L420">
            <v>44501</v>
          </cell>
          <cell r="M420" t="str">
            <v>-2.3150814,110.8142216</v>
          </cell>
        </row>
        <row r="421">
          <cell r="D421" t="str">
            <v>POS KENDAWANGAN</v>
          </cell>
          <cell r="E421" t="str">
            <v>KENDAWANGAN</v>
          </cell>
          <cell r="G421" t="str">
            <v>KALBAR</v>
          </cell>
          <cell r="H421" t="str">
            <v>NON JAWA BALI</v>
          </cell>
          <cell r="I421" t="str">
            <v>POS</v>
          </cell>
          <cell r="J421" t="str">
            <v>POS</v>
          </cell>
          <cell r="L421">
            <v>45017</v>
          </cell>
          <cell r="M421" t="str">
            <v>-2.5229441817,110.2086757005</v>
          </cell>
        </row>
        <row r="422">
          <cell r="D422" t="str">
            <v>POS KUALA DUA</v>
          </cell>
          <cell r="E422" t="str">
            <v>KUALA DUA</v>
          </cell>
          <cell r="G422" t="str">
            <v>KALBAR</v>
          </cell>
          <cell r="H422" t="str">
            <v>NON JAWA BALI</v>
          </cell>
          <cell r="I422" t="str">
            <v>POS</v>
          </cell>
          <cell r="J422" t="str">
            <v>POS</v>
          </cell>
          <cell r="L422">
            <v>42795</v>
          </cell>
          <cell r="M422" t="str">
            <v>-0.143570,109.410858</v>
          </cell>
        </row>
        <row r="423">
          <cell r="D423" t="str">
            <v>POS MARABAHAN</v>
          </cell>
          <cell r="E423" t="str">
            <v>MARABAHAN</v>
          </cell>
          <cell r="G423" t="str">
            <v>KALSELTENG</v>
          </cell>
          <cell r="H423" t="str">
            <v>NON JAWA BALI</v>
          </cell>
          <cell r="I423" t="str">
            <v>POS</v>
          </cell>
          <cell r="J423" t="str">
            <v>POS</v>
          </cell>
          <cell r="L423">
            <v>44958</v>
          </cell>
          <cell r="M423" t="str">
            <v>-2.9828664,114.7702173</v>
          </cell>
        </row>
        <row r="424">
          <cell r="D424" t="str">
            <v>POS KUALA KAPUAS</v>
          </cell>
          <cell r="E424" t="str">
            <v>KUALA KAPUAS</v>
          </cell>
          <cell r="G424" t="str">
            <v>KALSELTENG</v>
          </cell>
          <cell r="H424" t="str">
            <v>NON JAWA BALI</v>
          </cell>
          <cell r="I424" t="str">
            <v>POS</v>
          </cell>
          <cell r="J424" t="str">
            <v>POS</v>
          </cell>
          <cell r="L424">
            <v>39543.151504629626</v>
          </cell>
          <cell r="M424" t="str">
            <v>-3.0028270,114.3908040</v>
          </cell>
        </row>
        <row r="425">
          <cell r="D425" t="str">
            <v>POS SEIBABI (KUALA PEMBUANG)</v>
          </cell>
          <cell r="E425" t="str">
            <v>SAMPIT SEIBABI</v>
          </cell>
          <cell r="G425" t="str">
            <v>KALSELTENG</v>
          </cell>
          <cell r="H425" t="str">
            <v>NON JAWA BALI</v>
          </cell>
          <cell r="I425" t="str">
            <v>POS</v>
          </cell>
          <cell r="J425" t="str">
            <v>POS</v>
          </cell>
          <cell r="L425">
            <v>39543.151504629626</v>
          </cell>
          <cell r="M425" t="str">
            <v>-2.409709132269,112.4597063260</v>
          </cell>
        </row>
        <row r="426">
          <cell r="D426" t="str">
            <v>POS PARENGGEAN</v>
          </cell>
          <cell r="E426" t="str">
            <v>PARENGGEAN</v>
          </cell>
          <cell r="G426" t="str">
            <v>KALSELTENG</v>
          </cell>
          <cell r="H426" t="str">
            <v>NON JAWA BALI</v>
          </cell>
          <cell r="I426" t="str">
            <v>POS</v>
          </cell>
          <cell r="J426" t="str">
            <v>POS</v>
          </cell>
          <cell r="L426">
            <v>39543.151504629626</v>
          </cell>
          <cell r="M426" t="str">
            <v>-2.027837,112.798275</v>
          </cell>
        </row>
        <row r="427">
          <cell r="D427" t="str">
            <v>POS PEMBUANG HULU</v>
          </cell>
          <cell r="E427" t="str">
            <v>PEMBUANG HULU</v>
          </cell>
          <cell r="G427" t="str">
            <v>KALSELTENG</v>
          </cell>
          <cell r="H427" t="str">
            <v>NON JAWA BALI</v>
          </cell>
          <cell r="I427" t="str">
            <v>POS</v>
          </cell>
          <cell r="J427" t="str">
            <v>POS</v>
          </cell>
          <cell r="L427">
            <v>39543.151504629626</v>
          </cell>
          <cell r="M427" t="str">
            <v>-2.492811,112.103869</v>
          </cell>
        </row>
        <row r="428">
          <cell r="D428" t="str">
            <v>POS PELAIHARI</v>
          </cell>
          <cell r="E428" t="str">
            <v>PELAIHARI</v>
          </cell>
          <cell r="G428" t="str">
            <v>KALSELTENG</v>
          </cell>
          <cell r="H428" t="str">
            <v>NON JAWA BALI</v>
          </cell>
          <cell r="I428" t="str">
            <v>POS</v>
          </cell>
          <cell r="J428" t="str">
            <v>POS</v>
          </cell>
          <cell r="L428">
            <v>39543.151504629626</v>
          </cell>
          <cell r="M428" t="str">
            <v>-3.800173,114.776625</v>
          </cell>
        </row>
        <row r="429">
          <cell r="D429" t="str">
            <v>POS BINUANG</v>
          </cell>
          <cell r="E429" t="str">
            <v>BINUANG</v>
          </cell>
          <cell r="G429" t="str">
            <v>KALSELTENG</v>
          </cell>
          <cell r="H429" t="str">
            <v>NON JAWA BALI</v>
          </cell>
          <cell r="I429" t="str">
            <v>POS</v>
          </cell>
          <cell r="J429" t="str">
            <v>POS</v>
          </cell>
          <cell r="L429">
            <v>39543.151504629626</v>
          </cell>
          <cell r="M429" t="str">
            <v>-3.163933,115.087267</v>
          </cell>
        </row>
        <row r="430">
          <cell r="D430" t="str">
            <v>POS KUALA KURUN</v>
          </cell>
          <cell r="E430" t="str">
            <v>KUALA KURUN</v>
          </cell>
          <cell r="G430" t="str">
            <v>KALSELTENG</v>
          </cell>
          <cell r="H430" t="str">
            <v>NON JAWA BALI</v>
          </cell>
          <cell r="I430" t="str">
            <v>POS</v>
          </cell>
          <cell r="J430" t="str">
            <v>POS</v>
          </cell>
          <cell r="L430">
            <v>40700</v>
          </cell>
          <cell r="M430" t="str">
            <v>-1.899904,113.385019</v>
          </cell>
        </row>
        <row r="431">
          <cell r="D431" t="str">
            <v>POS KASONGAN</v>
          </cell>
          <cell r="E431" t="str">
            <v>KASONGAN</v>
          </cell>
          <cell r="G431" t="str">
            <v>KALSELTENG</v>
          </cell>
          <cell r="H431" t="str">
            <v>NON JAWA BALI</v>
          </cell>
          <cell r="I431" t="str">
            <v>POS</v>
          </cell>
          <cell r="J431" t="str">
            <v>POS</v>
          </cell>
          <cell r="L431">
            <v>39543.151504629626</v>
          </cell>
          <cell r="M431" t="str">
            <v>-1.899904,113.385019</v>
          </cell>
        </row>
        <row r="432">
          <cell r="D432" t="str">
            <v>POS SUKAMARA</v>
          </cell>
          <cell r="E432" t="str">
            <v>SUKAMARA</v>
          </cell>
          <cell r="G432" t="str">
            <v>KALSELTENG</v>
          </cell>
          <cell r="H432" t="str">
            <v>NON JAWA BALI</v>
          </cell>
          <cell r="I432" t="str">
            <v>POS</v>
          </cell>
          <cell r="J432" t="str">
            <v>POS</v>
          </cell>
          <cell r="L432">
            <v>39543.151504629626</v>
          </cell>
          <cell r="M432" t="str">
            <v>-2.719822,111.167267</v>
          </cell>
        </row>
        <row r="433">
          <cell r="D433" t="str">
            <v>POS NANGA BULIK</v>
          </cell>
          <cell r="E433" t="str">
            <v>NANGA BULIK</v>
          </cell>
          <cell r="G433" t="str">
            <v>KALSELTENG</v>
          </cell>
          <cell r="H433" t="str">
            <v>NON JAWA BALI</v>
          </cell>
          <cell r="I433" t="str">
            <v>POS</v>
          </cell>
          <cell r="J433" t="str">
            <v>POS</v>
          </cell>
          <cell r="L433">
            <v>39543.151504629626</v>
          </cell>
          <cell r="M433" t="str">
            <v>-2.183621,111.441548</v>
          </cell>
        </row>
        <row r="434">
          <cell r="D434" t="str">
            <v>POS NATAI KERBAU</v>
          </cell>
          <cell r="E434" t="str">
            <v>NATAI KERBAU</v>
          </cell>
          <cell r="G434" t="str">
            <v>KALSELTENG</v>
          </cell>
          <cell r="H434" t="str">
            <v>NON JAWA BALI</v>
          </cell>
          <cell r="I434" t="str">
            <v>POS</v>
          </cell>
          <cell r="J434" t="str">
            <v>POS</v>
          </cell>
          <cell r="L434">
            <v>39543.151504629626</v>
          </cell>
          <cell r="M434" t="str">
            <v>-2.455262,111.934712</v>
          </cell>
        </row>
        <row r="435">
          <cell r="D435" t="str">
            <v>POS SUNGAI LOBAN</v>
          </cell>
          <cell r="E435" t="str">
            <v>SUNGAI LOBAN</v>
          </cell>
          <cell r="G435" t="str">
            <v>KALSELTENG</v>
          </cell>
          <cell r="H435" t="str">
            <v>NON JAWA BALI</v>
          </cell>
          <cell r="I435" t="str">
            <v>POS</v>
          </cell>
          <cell r="J435" t="str">
            <v>POS</v>
          </cell>
          <cell r="L435">
            <v>41897</v>
          </cell>
          <cell r="M435" t="str">
            <v>-3.648320976260,115.7578225711</v>
          </cell>
        </row>
        <row r="436">
          <cell r="D436" t="str">
            <v>POS KOTA BARU</v>
          </cell>
          <cell r="E436" t="str">
            <v>KOTA BARU</v>
          </cell>
          <cell r="G436" t="str">
            <v>KALSELTENG</v>
          </cell>
          <cell r="H436" t="str">
            <v>NON JAWA BALI</v>
          </cell>
          <cell r="I436" t="str">
            <v>POS</v>
          </cell>
          <cell r="J436" t="str">
            <v>POS</v>
          </cell>
          <cell r="L436">
            <v>39543.151504629626</v>
          </cell>
          <cell r="M436" t="str">
            <v>-3.249912,116.216281</v>
          </cell>
        </row>
        <row r="437">
          <cell r="D437" t="str">
            <v>POS SUNGAI DANAU</v>
          </cell>
          <cell r="E437" t="str">
            <v>SUNGAI DANAU</v>
          </cell>
          <cell r="G437" t="str">
            <v>KALSELTENG</v>
          </cell>
          <cell r="H437" t="str">
            <v>NON JAWA BALI</v>
          </cell>
          <cell r="I437" t="str">
            <v>POS</v>
          </cell>
          <cell r="J437" t="str">
            <v>POS</v>
          </cell>
          <cell r="L437">
            <v>39543.151504629626</v>
          </cell>
          <cell r="M437" t="str">
            <v>-3.779743,115.395456</v>
          </cell>
        </row>
        <row r="438">
          <cell r="D438" t="str">
            <v>POS BARABAI</v>
          </cell>
          <cell r="E438" t="str">
            <v>BARABAI</v>
          </cell>
          <cell r="G438" t="str">
            <v>KALSELTENG</v>
          </cell>
          <cell r="H438" t="str">
            <v>NON JAWA BALI</v>
          </cell>
          <cell r="I438" t="str">
            <v>POS</v>
          </cell>
          <cell r="J438" t="str">
            <v>POS</v>
          </cell>
          <cell r="L438">
            <v>39543.151504629626</v>
          </cell>
          <cell r="M438" t="str">
            <v>-2.589844,115.373243</v>
          </cell>
        </row>
        <row r="439">
          <cell r="D439" t="str">
            <v>POS BUNTOK</v>
          </cell>
          <cell r="E439" t="str">
            <v>BUNTOK</v>
          </cell>
          <cell r="G439" t="str">
            <v>KALSELTENG</v>
          </cell>
          <cell r="H439" t="str">
            <v>NON JAWA BALI</v>
          </cell>
          <cell r="I439" t="str">
            <v>POS</v>
          </cell>
          <cell r="J439" t="str">
            <v>POS</v>
          </cell>
          <cell r="L439">
            <v>39543.151504629626</v>
          </cell>
          <cell r="M439" t="str">
            <v>-1.7231491,114.839851</v>
          </cell>
        </row>
        <row r="440">
          <cell r="D440" t="str">
            <v>POS PURUK CAHU</v>
          </cell>
          <cell r="E440" t="str">
            <v>PURUK CAHU</v>
          </cell>
          <cell r="G440" t="str">
            <v>KALSELTENG</v>
          </cell>
          <cell r="H440" t="str">
            <v>NON JAWA BALI</v>
          </cell>
          <cell r="I440" t="str">
            <v>POS</v>
          </cell>
          <cell r="J440" t="str">
            <v>POS</v>
          </cell>
          <cell r="L440">
            <v>42023</v>
          </cell>
          <cell r="M440" t="str">
            <v>-0.655313,114.582828</v>
          </cell>
        </row>
        <row r="441">
          <cell r="D441" t="str">
            <v>POS MUARA TEWEH</v>
          </cell>
          <cell r="E441" t="str">
            <v>MUARA TEWEH</v>
          </cell>
          <cell r="G441" t="str">
            <v>KALSELTENG</v>
          </cell>
          <cell r="H441" t="str">
            <v>NON JAWA BALI</v>
          </cell>
          <cell r="I441" t="str">
            <v>POS</v>
          </cell>
          <cell r="J441" t="str">
            <v>POS</v>
          </cell>
          <cell r="L441">
            <v>39543.151504629626</v>
          </cell>
          <cell r="M441" t="str">
            <v>-0.9502962,114.899329</v>
          </cell>
        </row>
        <row r="442">
          <cell r="D442" t="str">
            <v>POS KANDANGAN</v>
          </cell>
          <cell r="E442" t="str">
            <v>KANDANGAN</v>
          </cell>
          <cell r="G442" t="str">
            <v>KALSELTENG</v>
          </cell>
          <cell r="H442" t="str">
            <v>NON JAWA BALI</v>
          </cell>
          <cell r="I442" t="str">
            <v>POS</v>
          </cell>
          <cell r="J442" t="str">
            <v>POS</v>
          </cell>
          <cell r="L442">
            <v>39543.151504629626</v>
          </cell>
          <cell r="M442" t="str">
            <v>-2.7998319,115.260761</v>
          </cell>
        </row>
        <row r="443">
          <cell r="D443" t="str">
            <v>POS AMPAH</v>
          </cell>
          <cell r="E443" t="str">
            <v>AMPAH</v>
          </cell>
          <cell r="G443" t="str">
            <v>KALSELTENG</v>
          </cell>
          <cell r="H443" t="str">
            <v>NON JAWA BALI</v>
          </cell>
          <cell r="I443" t="str">
            <v>POS</v>
          </cell>
          <cell r="J443" t="str">
            <v>POS</v>
          </cell>
          <cell r="L443">
            <v>39543.151504629626</v>
          </cell>
          <cell r="M443" t="str">
            <v>-1.799827,115.150992</v>
          </cell>
        </row>
        <row r="444">
          <cell r="D444" t="str">
            <v>POS PALARAN</v>
          </cell>
          <cell r="E444" t="str">
            <v>PALARAN</v>
          </cell>
          <cell r="G444" t="str">
            <v>KALTIM PAP</v>
          </cell>
          <cell r="H444" t="str">
            <v>NON JAWA BALI</v>
          </cell>
          <cell r="I444" t="str">
            <v>POS</v>
          </cell>
          <cell r="J444" t="str">
            <v>POS</v>
          </cell>
          <cell r="L444">
            <v>42430</v>
          </cell>
          <cell r="M444" t="str">
            <v>-0.5467774,117.1508666</v>
          </cell>
        </row>
        <row r="445">
          <cell r="D445" t="str">
            <v>POS SUNGAI SIRING (LEMPAKE)</v>
          </cell>
          <cell r="E445" t="str">
            <v>SUNGAI SIRING (LEMPAKE)</v>
          </cell>
          <cell r="G445" t="str">
            <v>KALTIM PAP</v>
          </cell>
          <cell r="H445" t="str">
            <v>NON JAWA BALI</v>
          </cell>
          <cell r="I445" t="str">
            <v>POS</v>
          </cell>
          <cell r="J445" t="str">
            <v>POS</v>
          </cell>
          <cell r="L445">
            <v>43374</v>
          </cell>
          <cell r="M445" t="str">
            <v>-0.458768,117.189081</v>
          </cell>
        </row>
        <row r="446">
          <cell r="D446" t="str">
            <v>POS HANDIL</v>
          </cell>
          <cell r="E446" t="str">
            <v>HANDIL</v>
          </cell>
          <cell r="G446" t="str">
            <v>KALTIM PAP</v>
          </cell>
          <cell r="H446" t="str">
            <v>NON JAWA BALI</v>
          </cell>
          <cell r="I446" t="str">
            <v>POS</v>
          </cell>
          <cell r="J446" t="str">
            <v>POS</v>
          </cell>
          <cell r="L446">
            <v>39543.151504629626</v>
          </cell>
          <cell r="M446" t="str">
            <v>-0.826323,117.238214</v>
          </cell>
        </row>
        <row r="447">
          <cell r="D447" t="str">
            <v>POS MANGGAR (BALIKPAPAN)</v>
          </cell>
          <cell r="E447" t="str">
            <v>MANGGAR (BALIKPAPAN)</v>
          </cell>
          <cell r="G447" t="str">
            <v>KALTIM PAP</v>
          </cell>
          <cell r="H447" t="str">
            <v>NON JAWA BALI</v>
          </cell>
          <cell r="I447" t="str">
            <v>POS</v>
          </cell>
          <cell r="J447" t="str">
            <v>POS</v>
          </cell>
          <cell r="L447">
            <v>43374</v>
          </cell>
          <cell r="M447" t="str">
            <v>-1.217528,116.970444</v>
          </cell>
        </row>
        <row r="448">
          <cell r="D448" t="str">
            <v>POS TENGGARONG SEBERANG</v>
          </cell>
          <cell r="E448" t="str">
            <v>TENGGARONG SEBERANG</v>
          </cell>
          <cell r="G448" t="str">
            <v>KALTIM PAP</v>
          </cell>
          <cell r="H448" t="str">
            <v>NON JAWA BALI</v>
          </cell>
          <cell r="I448" t="str">
            <v>POS</v>
          </cell>
          <cell r="J448" t="str">
            <v>POS</v>
          </cell>
          <cell r="L448">
            <v>39651</v>
          </cell>
          <cell r="M448" t="str">
            <v>-0.3619978,117.1109566</v>
          </cell>
        </row>
        <row r="449">
          <cell r="D449" t="str">
            <v>POS MELAK</v>
          </cell>
          <cell r="E449" t="str">
            <v>MELAK</v>
          </cell>
          <cell r="G449" t="str">
            <v>KALTIM PAP</v>
          </cell>
          <cell r="H449" t="str">
            <v>NON JAWA BALI</v>
          </cell>
          <cell r="I449" t="str">
            <v>POS</v>
          </cell>
          <cell r="J449" t="str">
            <v>POS</v>
          </cell>
          <cell r="L449">
            <v>39543.151504629626</v>
          </cell>
          <cell r="M449" t="str">
            <v>-0.235469,115.812688</v>
          </cell>
        </row>
        <row r="450">
          <cell r="D450" t="str">
            <v>POS TANJUNG SELOR</v>
          </cell>
          <cell r="E450" t="str">
            <v>TANJUNG SELOR</v>
          </cell>
          <cell r="G450" t="str">
            <v>KALTIM PAP</v>
          </cell>
          <cell r="H450" t="str">
            <v>NON JAWA BALI</v>
          </cell>
          <cell r="I450" t="str">
            <v>POS</v>
          </cell>
          <cell r="J450" t="str">
            <v>POS</v>
          </cell>
          <cell r="L450">
            <v>39543.15148148148</v>
          </cell>
          <cell r="M450" t="str">
            <v>2.852329,117.376110</v>
          </cell>
        </row>
        <row r="451">
          <cell r="D451" t="str">
            <v>POS MALINAU</v>
          </cell>
          <cell r="E451" t="str">
            <v>MALINAU</v>
          </cell>
          <cell r="G451" t="str">
            <v>KALTIM PAP</v>
          </cell>
          <cell r="H451" t="str">
            <v>NON JAWA BALI</v>
          </cell>
          <cell r="I451" t="str">
            <v>POS</v>
          </cell>
          <cell r="J451" t="str">
            <v>POS</v>
          </cell>
          <cell r="L451">
            <v>45444</v>
          </cell>
          <cell r="M451" t="str">
            <v>3.573830,116.611609</v>
          </cell>
        </row>
        <row r="452">
          <cell r="D452" t="str">
            <v>POS NUNUKAN</v>
          </cell>
          <cell r="E452" t="str">
            <v>NUNUKAN</v>
          </cell>
          <cell r="G452" t="str">
            <v>KALTIM PAP</v>
          </cell>
          <cell r="H452" t="str">
            <v>NON JAWA BALI</v>
          </cell>
          <cell r="I452" t="str">
            <v>POS</v>
          </cell>
          <cell r="J452" t="str">
            <v>POS</v>
          </cell>
          <cell r="L452">
            <v>40857</v>
          </cell>
          <cell r="M452" t="str">
            <v>4.139984,117.656323</v>
          </cell>
        </row>
        <row r="453">
          <cell r="D453" t="str">
            <v>POS PETUNG</v>
          </cell>
          <cell r="E453" t="str">
            <v>PETUNG</v>
          </cell>
          <cell r="G453" t="str">
            <v>KALTIM PAP</v>
          </cell>
          <cell r="H453" t="str">
            <v>NON JAWA BALI</v>
          </cell>
          <cell r="I453" t="str">
            <v>POS</v>
          </cell>
          <cell r="J453" t="str">
            <v>POS</v>
          </cell>
          <cell r="L453">
            <v>43647</v>
          </cell>
          <cell r="M453" t="str">
            <v>-1.346291,116.677918</v>
          </cell>
        </row>
        <row r="454">
          <cell r="D454" t="str">
            <v>POS SIMPANG PAIT</v>
          </cell>
          <cell r="E454" t="str">
            <v>SIMPANG PAIT</v>
          </cell>
          <cell r="G454" t="str">
            <v>KALTIM PAP</v>
          </cell>
          <cell r="H454" t="str">
            <v>NON JAWA BALI</v>
          </cell>
          <cell r="I454" t="str">
            <v>POS</v>
          </cell>
          <cell r="J454" t="str">
            <v>POS</v>
          </cell>
          <cell r="L454">
            <v>43647</v>
          </cell>
          <cell r="M454" t="str">
            <v>-1.599179,116.186290</v>
          </cell>
        </row>
        <row r="455">
          <cell r="D455" t="str">
            <v>POS SANGATA</v>
          </cell>
          <cell r="E455" t="str">
            <v>SANGATA</v>
          </cell>
          <cell r="G455" t="str">
            <v>KALTIM PAP</v>
          </cell>
          <cell r="H455" t="str">
            <v>NON JAWA BALI</v>
          </cell>
          <cell r="I455" t="str">
            <v>POS</v>
          </cell>
          <cell r="J455" t="str">
            <v>POS</v>
          </cell>
          <cell r="L455">
            <v>39543.151504629626</v>
          </cell>
          <cell r="M455" t="str">
            <v>0.518321,117.531967</v>
          </cell>
        </row>
        <row r="456">
          <cell r="D456" t="str">
            <v>POS KONGBENG</v>
          </cell>
          <cell r="E456" t="str">
            <v>KONGBENG</v>
          </cell>
          <cell r="G456" t="str">
            <v>KALTIM PAP</v>
          </cell>
          <cell r="H456" t="str">
            <v>NON JAWA BALI</v>
          </cell>
          <cell r="I456" t="str">
            <v>POS</v>
          </cell>
          <cell r="J456" t="str">
            <v>POS</v>
          </cell>
          <cell r="L456">
            <v>42010</v>
          </cell>
          <cell r="M456" t="str">
            <v>1.070675048815,116.8815626153</v>
          </cell>
        </row>
        <row r="457">
          <cell r="D457" t="str">
            <v>POS SENTANI</v>
          </cell>
          <cell r="E457" t="str">
            <v>SENTANI</v>
          </cell>
          <cell r="G457" t="str">
            <v>KALTIM PAP</v>
          </cell>
          <cell r="H457" t="str">
            <v>NON JAWA BALI</v>
          </cell>
          <cell r="I457" t="str">
            <v>POS</v>
          </cell>
          <cell r="J457" t="str">
            <v>POS</v>
          </cell>
          <cell r="L457">
            <v>39849</v>
          </cell>
          <cell r="M457" t="str">
            <v>-2.566853,140.520248</v>
          </cell>
        </row>
        <row r="458">
          <cell r="D458" t="str">
            <v>POS BIAK</v>
          </cell>
          <cell r="E458" t="str">
            <v>BIAK</v>
          </cell>
          <cell r="G458" t="str">
            <v>KALTIM PAP</v>
          </cell>
          <cell r="H458" t="str">
            <v>NON JAWA BALI</v>
          </cell>
          <cell r="I458" t="str">
            <v>POS</v>
          </cell>
          <cell r="J458" t="str">
            <v>POS</v>
          </cell>
          <cell r="L458">
            <v>42826</v>
          </cell>
          <cell r="M458" t="str">
            <v>-2.902872,140.752991</v>
          </cell>
        </row>
        <row r="459">
          <cell r="D459" t="str">
            <v>POS MERAUKE</v>
          </cell>
          <cell r="E459" t="str">
            <v>MERAUKE</v>
          </cell>
          <cell r="G459" t="str">
            <v>KALTIM PAP</v>
          </cell>
          <cell r="H459" t="str">
            <v>NON JAWA BALI</v>
          </cell>
          <cell r="I459" t="str">
            <v>POS</v>
          </cell>
          <cell r="J459" t="str">
            <v>POS</v>
          </cell>
          <cell r="L459">
            <v>39543.151504629626</v>
          </cell>
          <cell r="M459" t="str">
            <v>-8.510551,140.403525</v>
          </cell>
        </row>
        <row r="460">
          <cell r="D460" t="str">
            <v>POS NABIRE</v>
          </cell>
          <cell r="E460" t="str">
            <v>NABIRE</v>
          </cell>
          <cell r="G460" t="str">
            <v>KALTIM PAP</v>
          </cell>
          <cell r="H460" t="str">
            <v>NON JAWA BALI</v>
          </cell>
          <cell r="I460" t="str">
            <v>POS</v>
          </cell>
          <cell r="J460" t="str">
            <v>POS</v>
          </cell>
          <cell r="M460" t="str">
            <v>-3.3718667,135.5089583</v>
          </cell>
        </row>
        <row r="461">
          <cell r="D461" t="str">
            <v>POS MANOKWARI</v>
          </cell>
          <cell r="E461" t="str">
            <v>MANOKWARI</v>
          </cell>
          <cell r="G461" t="str">
            <v>KALTIM PAP</v>
          </cell>
          <cell r="H461" t="str">
            <v>NON JAWA BALI</v>
          </cell>
          <cell r="I461" t="str">
            <v>POS</v>
          </cell>
          <cell r="J461" t="str">
            <v>POS</v>
          </cell>
          <cell r="L461">
            <v>39543.151504629626</v>
          </cell>
          <cell r="M461" t="str">
            <v>-0.8634016,134.0492942</v>
          </cell>
        </row>
        <row r="462">
          <cell r="D462" t="str">
            <v>POS AIMAS</v>
          </cell>
          <cell r="E462" t="str">
            <v>AIMAS</v>
          </cell>
          <cell r="G462" t="str">
            <v>KALTIM PAP</v>
          </cell>
          <cell r="H462" t="str">
            <v>NON JAWA BALI</v>
          </cell>
          <cell r="I462" t="str">
            <v>POS</v>
          </cell>
          <cell r="J462" t="str">
            <v>POS</v>
          </cell>
          <cell r="L462">
            <v>45231.151504629626</v>
          </cell>
          <cell r="M462" t="str">
            <v>-1.02315872956312,131.3191953</v>
          </cell>
        </row>
        <row r="463">
          <cell r="D463" t="str">
            <v>POS NATAR</v>
          </cell>
          <cell r="E463" t="str">
            <v>NATAR</v>
          </cell>
          <cell r="G463" t="str">
            <v>LAMBABEL</v>
          </cell>
          <cell r="H463" t="str">
            <v>NON JAWA BALI</v>
          </cell>
          <cell r="I463" t="str">
            <v>POS</v>
          </cell>
          <cell r="J463" t="str">
            <v>POS</v>
          </cell>
          <cell r="L463">
            <v>40877</v>
          </cell>
          <cell r="M463" t="str">
            <v>-5.288610,105.191081</v>
          </cell>
        </row>
        <row r="464">
          <cell r="D464" t="str">
            <v>POS JATI AGUNG</v>
          </cell>
          <cell r="E464" t="str">
            <v>JATI AGUNG</v>
          </cell>
          <cell r="G464" t="str">
            <v>LAMBABEL</v>
          </cell>
          <cell r="H464" t="str">
            <v>NON JAWA BALI</v>
          </cell>
          <cell r="I464" t="str">
            <v>POS</v>
          </cell>
          <cell r="J464" t="str">
            <v>POS</v>
          </cell>
          <cell r="L464">
            <v>42306</v>
          </cell>
          <cell r="M464" t="str">
            <v>-5.316889,105.285944</v>
          </cell>
        </row>
        <row r="465">
          <cell r="D465" t="str">
            <v>POS HANURA</v>
          </cell>
          <cell r="E465" t="str">
            <v>HANURA</v>
          </cell>
          <cell r="G465" t="str">
            <v>LAMBABEL</v>
          </cell>
          <cell r="H465" t="str">
            <v>NON JAWA BALI</v>
          </cell>
          <cell r="I465" t="str">
            <v>POS</v>
          </cell>
          <cell r="J465" t="str">
            <v>POS</v>
          </cell>
          <cell r="L465">
            <v>42306</v>
          </cell>
          <cell r="M465" t="str">
            <v>-5.458166,105.253644</v>
          </cell>
        </row>
        <row r="466">
          <cell r="D466" t="str">
            <v>POS MANDALA</v>
          </cell>
          <cell r="E466" t="str">
            <v>MANDALA</v>
          </cell>
          <cell r="G466" t="str">
            <v>LAMBABEL</v>
          </cell>
          <cell r="H466" t="str">
            <v>NON JAWA BALI</v>
          </cell>
          <cell r="I466" t="str">
            <v>POS</v>
          </cell>
          <cell r="J466" t="str">
            <v>POS</v>
          </cell>
          <cell r="L466">
            <v>40711</v>
          </cell>
          <cell r="M466" t="str">
            <v>-4.749679,105.390923</v>
          </cell>
        </row>
        <row r="467">
          <cell r="D467" t="str">
            <v>POS DAYA MURNI</v>
          </cell>
          <cell r="E467" t="str">
            <v>DAYA MURNI</v>
          </cell>
          <cell r="G467" t="str">
            <v>LAMBABEL</v>
          </cell>
          <cell r="H467" t="str">
            <v>NON JAWA BALI</v>
          </cell>
          <cell r="I467" t="str">
            <v>POS</v>
          </cell>
          <cell r="J467" t="str">
            <v>POS</v>
          </cell>
          <cell r="L467">
            <v>39543.151504629626</v>
          </cell>
          <cell r="M467" t="str">
            <v>-4.631638,105.085201</v>
          </cell>
        </row>
        <row r="468">
          <cell r="D468" t="str">
            <v>POS BRATASENA</v>
          </cell>
          <cell r="E468" t="str">
            <v>BRATASENA</v>
          </cell>
          <cell r="G468" t="str">
            <v>LAMBABEL</v>
          </cell>
          <cell r="H468" t="str">
            <v>NON JAWA BALI</v>
          </cell>
          <cell r="I468" t="str">
            <v>POS</v>
          </cell>
          <cell r="J468" t="str">
            <v>POS</v>
          </cell>
          <cell r="L468">
            <v>39543.151504629626</v>
          </cell>
          <cell r="M468" t="str">
            <v>-4.566107,105.814830</v>
          </cell>
        </row>
        <row r="469">
          <cell r="D469" t="str">
            <v>POS KOTA GAJAH</v>
          </cell>
          <cell r="E469" t="str">
            <v>KOTA GAJAH</v>
          </cell>
          <cell r="G469" t="str">
            <v>LAMBABEL</v>
          </cell>
          <cell r="H469" t="str">
            <v>NON JAWA BALI</v>
          </cell>
          <cell r="I469" t="str">
            <v>POS</v>
          </cell>
          <cell r="J469" t="str">
            <v>POS</v>
          </cell>
          <cell r="L469">
            <v>39543.151504629626</v>
          </cell>
          <cell r="M469" t="str">
            <v>-4.979626,105.322321</v>
          </cell>
        </row>
        <row r="470">
          <cell r="D470" t="str">
            <v>POS RUMBIA</v>
          </cell>
          <cell r="E470" t="str">
            <v>RUMBIA</v>
          </cell>
          <cell r="G470" t="str">
            <v>LAMBABEL</v>
          </cell>
          <cell r="H470" t="str">
            <v>NON JAWA BALI</v>
          </cell>
          <cell r="I470" t="str">
            <v>POS</v>
          </cell>
          <cell r="J470" t="str">
            <v>POS</v>
          </cell>
          <cell r="L470">
            <v>39543.151504629626</v>
          </cell>
          <cell r="M470" t="str">
            <v>-4.74716673253,105.54467426</v>
          </cell>
        </row>
        <row r="471">
          <cell r="D471" t="str">
            <v>POS TOBOALI</v>
          </cell>
          <cell r="E471" t="str">
            <v>TOBOALI</v>
          </cell>
          <cell r="G471" t="str">
            <v>LAMBABEL</v>
          </cell>
          <cell r="H471" t="str">
            <v>NON JAWA BALI</v>
          </cell>
          <cell r="I471" t="str">
            <v>POS</v>
          </cell>
          <cell r="J471" t="str">
            <v>POS</v>
          </cell>
          <cell r="M471" t="str">
            <v>-3.007044,106.462532</v>
          </cell>
        </row>
        <row r="472">
          <cell r="D472" t="str">
            <v>POS MANGGAR</v>
          </cell>
          <cell r="E472" t="str">
            <v>MANGGAR</v>
          </cell>
          <cell r="G472" t="str">
            <v>LAMBABEL</v>
          </cell>
          <cell r="H472" t="str">
            <v>NON JAWA BALI</v>
          </cell>
          <cell r="I472" t="str">
            <v>POS</v>
          </cell>
          <cell r="J472" t="str">
            <v>POS</v>
          </cell>
          <cell r="L472">
            <v>39748</v>
          </cell>
          <cell r="M472" t="str">
            <v>-2.865697,108.273987</v>
          </cell>
        </row>
        <row r="473">
          <cell r="D473" t="str">
            <v>POS KOBA</v>
          </cell>
          <cell r="E473" t="str">
            <v>KOBA</v>
          </cell>
          <cell r="G473" t="str">
            <v>LAMBABEL</v>
          </cell>
          <cell r="H473" t="str">
            <v>NON JAWA BALI</v>
          </cell>
          <cell r="I473" t="str">
            <v>POS</v>
          </cell>
          <cell r="J473" t="str">
            <v>POS</v>
          </cell>
          <cell r="L473">
            <v>40893</v>
          </cell>
          <cell r="M473" t="str">
            <v>-2.501799,106.405344</v>
          </cell>
        </row>
        <row r="474">
          <cell r="D474" t="str">
            <v>POS BELITUNG</v>
          </cell>
          <cell r="E474" t="str">
            <v>BELITUNG</v>
          </cell>
          <cell r="G474" t="str">
            <v>LAMBABEL</v>
          </cell>
          <cell r="H474" t="str">
            <v>NON JAWA BALI</v>
          </cell>
          <cell r="I474" t="str">
            <v>POS</v>
          </cell>
          <cell r="J474" t="str">
            <v>POS</v>
          </cell>
          <cell r="L474">
            <v>39543.151504629626</v>
          </cell>
          <cell r="M474" t="str">
            <v>-2.744465,107.644177</v>
          </cell>
        </row>
        <row r="475">
          <cell r="D475" t="str">
            <v>POS KOTA AGUNG</v>
          </cell>
          <cell r="E475" t="str">
            <v>KOTA AGUNG</v>
          </cell>
          <cell r="G475" t="str">
            <v>LAMBABEL</v>
          </cell>
          <cell r="H475" t="str">
            <v>NON JAWA BALI</v>
          </cell>
          <cell r="I475" t="str">
            <v>POS</v>
          </cell>
          <cell r="J475" t="str">
            <v>POS</v>
          </cell>
          <cell r="L475">
            <v>43282</v>
          </cell>
          <cell r="M475" t="str">
            <v>-5.496328,104.621326</v>
          </cell>
        </row>
        <row r="476">
          <cell r="D476" t="str">
            <v>POS KALIREJO</v>
          </cell>
          <cell r="E476" t="str">
            <v>KALIREJO</v>
          </cell>
          <cell r="G476" t="str">
            <v>LAMBABEL</v>
          </cell>
          <cell r="H476" t="str">
            <v>NON JAWA BALI</v>
          </cell>
          <cell r="I476" t="str">
            <v>POS</v>
          </cell>
          <cell r="J476" t="str">
            <v>POS</v>
          </cell>
          <cell r="L476">
            <v>39543.151504629626</v>
          </cell>
          <cell r="M476" t="str">
            <v>-5.234610,104.960230</v>
          </cell>
        </row>
        <row r="477">
          <cell r="D477" t="str">
            <v>POS SIMPANG SRIBAWONO</v>
          </cell>
          <cell r="E477" t="str">
            <v>SIMPANG SRIBAWONO</v>
          </cell>
          <cell r="G477" t="str">
            <v>LAMBABEL</v>
          </cell>
          <cell r="H477" t="str">
            <v>NON JAWA BALI</v>
          </cell>
          <cell r="I477" t="str">
            <v>POS</v>
          </cell>
          <cell r="J477" t="str">
            <v>POS</v>
          </cell>
          <cell r="L477">
            <v>39840</v>
          </cell>
          <cell r="M477" t="str">
            <v>-5.297335,105.749985</v>
          </cell>
        </row>
        <row r="478">
          <cell r="D478" t="str">
            <v>POS PURBOLINGGO</v>
          </cell>
          <cell r="E478" t="str">
            <v>PURBOLINGGO</v>
          </cell>
          <cell r="G478" t="str">
            <v>LAMBABEL</v>
          </cell>
          <cell r="H478" t="str">
            <v>NON JAWA BALI</v>
          </cell>
          <cell r="I478" t="str">
            <v>POS</v>
          </cell>
          <cell r="J478" t="str">
            <v>POS</v>
          </cell>
          <cell r="L478">
            <v>42289</v>
          </cell>
          <cell r="M478" t="str">
            <v>-4.973110,105.499914</v>
          </cell>
        </row>
        <row r="479">
          <cell r="D479" t="str">
            <v>POS WAYJEPARA</v>
          </cell>
          <cell r="E479" t="str">
            <v>WAYJEPARA</v>
          </cell>
          <cell r="G479" t="str">
            <v>LAMBABEL</v>
          </cell>
          <cell r="H479" t="str">
            <v>NON JAWA BALI</v>
          </cell>
          <cell r="I479" t="str">
            <v>POS</v>
          </cell>
          <cell r="J479" t="str">
            <v>POS</v>
          </cell>
          <cell r="L479">
            <v>39543.151504629626</v>
          </cell>
          <cell r="M479" t="str">
            <v>-5.172622,105.702588</v>
          </cell>
        </row>
        <row r="480">
          <cell r="D480" t="str">
            <v>POS TANJUNG BINTANG</v>
          </cell>
          <cell r="E480" t="str">
            <v>TANJUNG BINTANG</v>
          </cell>
          <cell r="G480" t="str">
            <v>LAMBABEL</v>
          </cell>
          <cell r="H480" t="str">
            <v>NON JAWA BALI</v>
          </cell>
          <cell r="I480" t="str">
            <v>POS</v>
          </cell>
          <cell r="J480" t="str">
            <v>POS</v>
          </cell>
          <cell r="L480">
            <v>39762</v>
          </cell>
          <cell r="M480" t="str">
            <v>-5.421642,105.407045</v>
          </cell>
        </row>
        <row r="481">
          <cell r="D481" t="str">
            <v>POS SIDOMULYO</v>
          </cell>
          <cell r="E481" t="str">
            <v>SIDOMULYO</v>
          </cell>
          <cell r="G481" t="str">
            <v>LAMBABEL</v>
          </cell>
          <cell r="H481" t="str">
            <v>NON JAWA BALI</v>
          </cell>
          <cell r="I481" t="str">
            <v>POS</v>
          </cell>
          <cell r="J481" t="str">
            <v>POS</v>
          </cell>
          <cell r="L481">
            <v>39543.151504629626</v>
          </cell>
          <cell r="M481" t="str">
            <v>-5.593400,105.515970</v>
          </cell>
        </row>
        <row r="482">
          <cell r="D482" t="str">
            <v>POS KRUI</v>
          </cell>
          <cell r="E482" t="str">
            <v>KRUI</v>
          </cell>
          <cell r="G482" t="str">
            <v>LAMBABEL</v>
          </cell>
          <cell r="H482" t="str">
            <v>NON JAWA BALI</v>
          </cell>
          <cell r="I482" t="str">
            <v>POS</v>
          </cell>
          <cell r="J482" t="str">
            <v>POS</v>
          </cell>
          <cell r="L482">
            <v>39902</v>
          </cell>
          <cell r="M482" t="str">
            <v>-5.179767,103.937521</v>
          </cell>
        </row>
        <row r="483">
          <cell r="D483" t="str">
            <v>POS BARADATU</v>
          </cell>
          <cell r="E483" t="str">
            <v>BARADATU</v>
          </cell>
          <cell r="G483" t="str">
            <v>LAMBABEL</v>
          </cell>
          <cell r="H483" t="str">
            <v>NON JAWA BALI</v>
          </cell>
          <cell r="I483" t="str">
            <v>POS</v>
          </cell>
          <cell r="J483" t="str">
            <v>POS</v>
          </cell>
          <cell r="L483">
            <v>39543.151504629626</v>
          </cell>
          <cell r="M483" t="str">
            <v>-4.7291001,104.5424348</v>
          </cell>
        </row>
        <row r="484">
          <cell r="D484" t="str">
            <v>POS BUKIT KEMUNING</v>
          </cell>
          <cell r="E484" t="str">
            <v>BUKIT KEMUNING</v>
          </cell>
          <cell r="G484" t="str">
            <v>LAMBABEL</v>
          </cell>
          <cell r="H484" t="str">
            <v>NON JAWA BALI</v>
          </cell>
          <cell r="I484" t="str">
            <v>POS</v>
          </cell>
          <cell r="J484" t="str">
            <v>POS</v>
          </cell>
          <cell r="L484">
            <v>39543.151504629626</v>
          </cell>
          <cell r="M484" t="str">
            <v>-4.860633,104.578891</v>
          </cell>
        </row>
        <row r="485">
          <cell r="D485" t="str">
            <v>POS LIWA</v>
          </cell>
          <cell r="E485" t="str">
            <v>LIWA</v>
          </cell>
          <cell r="G485" t="str">
            <v>LAMBABEL</v>
          </cell>
          <cell r="H485" t="str">
            <v>NON JAWA BALI</v>
          </cell>
          <cell r="I485" t="str">
            <v>POS</v>
          </cell>
          <cell r="J485" t="str">
            <v>POS</v>
          </cell>
          <cell r="L485">
            <v>39543.151504629626</v>
          </cell>
          <cell r="M485" t="str">
            <v>-5.031803,104.076910</v>
          </cell>
        </row>
        <row r="486">
          <cell r="D486" t="str">
            <v>POS WAY KANAN (SIMPANG EMPAT 262)</v>
          </cell>
          <cell r="E486" t="str">
            <v>POS KOTABUMI WAY KANAN</v>
          </cell>
          <cell r="G486" t="str">
            <v>LAMBABEL</v>
          </cell>
          <cell r="H486" t="str">
            <v>NON JAWA BALI</v>
          </cell>
          <cell r="I486" t="str">
            <v>POS</v>
          </cell>
          <cell r="J486" t="str">
            <v>POS</v>
          </cell>
          <cell r="L486">
            <v>39543.151504629626</v>
          </cell>
          <cell r="M486" t="str">
            <v>-4.332444,104.451810</v>
          </cell>
        </row>
        <row r="487">
          <cell r="D487" t="str">
            <v>POS NEGARA RATU</v>
          </cell>
          <cell r="E487" t="str">
            <v>NEGARA RATU</v>
          </cell>
          <cell r="G487" t="str">
            <v>LAMBABEL</v>
          </cell>
          <cell r="H487" t="str">
            <v>NON JAWA BALI</v>
          </cell>
          <cell r="I487" t="str">
            <v>POS</v>
          </cell>
          <cell r="J487" t="str">
            <v>POS</v>
          </cell>
          <cell r="L487">
            <v>39543.151504629626</v>
          </cell>
          <cell r="M487" t="str">
            <v>-4.69677449405,104.7587599260</v>
          </cell>
        </row>
        <row r="488">
          <cell r="D488" t="str">
            <v>POS MENGGALA</v>
          </cell>
          <cell r="E488" t="str">
            <v>MENGGALA</v>
          </cell>
          <cell r="G488" t="str">
            <v>LAMBABEL</v>
          </cell>
          <cell r="H488" t="str">
            <v>NON JAWA BALI</v>
          </cell>
          <cell r="I488" t="str">
            <v>POS</v>
          </cell>
          <cell r="J488" t="str">
            <v>POS</v>
          </cell>
          <cell r="L488">
            <v>39543.151504629626</v>
          </cell>
          <cell r="M488" t="str">
            <v>-4.32904,105.062596</v>
          </cell>
        </row>
        <row r="489">
          <cell r="D489" t="str">
            <v>POS RAWAJITU</v>
          </cell>
          <cell r="E489" t="str">
            <v>RAWAJITU</v>
          </cell>
          <cell r="G489" t="str">
            <v>LAMBABEL</v>
          </cell>
          <cell r="H489" t="str">
            <v>NON JAWA BALI</v>
          </cell>
          <cell r="I489" t="str">
            <v>POS</v>
          </cell>
          <cell r="J489" t="str">
            <v>POS</v>
          </cell>
          <cell r="L489">
            <v>39543.151504629626</v>
          </cell>
          <cell r="M489" t="str">
            <v>-4.213402,105.729097</v>
          </cell>
        </row>
        <row r="490">
          <cell r="D490" t="str">
            <v>POS SIMPANG PEMATANG</v>
          </cell>
          <cell r="E490" t="str">
            <v>SIMPANG PEMATANG</v>
          </cell>
          <cell r="G490" t="str">
            <v>LAMBABEL</v>
          </cell>
          <cell r="H490" t="str">
            <v>NON JAWA BALI</v>
          </cell>
          <cell r="I490" t="str">
            <v>POS</v>
          </cell>
          <cell r="J490" t="str">
            <v>POS</v>
          </cell>
          <cell r="L490">
            <v>39543.151504629626</v>
          </cell>
          <cell r="M490" t="str">
            <v>-4.0224194194003084,105.246918</v>
          </cell>
        </row>
        <row r="491">
          <cell r="D491" t="str">
            <v>POS MUNTOK</v>
          </cell>
          <cell r="E491" t="str">
            <v>MUNTOK</v>
          </cell>
          <cell r="G491" t="str">
            <v>LAMBABEL</v>
          </cell>
          <cell r="H491" t="str">
            <v>NON JAWA BALI</v>
          </cell>
          <cell r="I491" t="str">
            <v>POS</v>
          </cell>
          <cell r="J491" t="str">
            <v>POS</v>
          </cell>
          <cell r="L491">
            <v>43586</v>
          </cell>
          <cell r="M491" t="str">
            <v>-2.068509,105.163080</v>
          </cell>
        </row>
        <row r="492">
          <cell r="D492" t="str">
            <v>POS KELAPA</v>
          </cell>
          <cell r="E492" t="str">
            <v>KELAPA</v>
          </cell>
          <cell r="G492" t="str">
            <v>LAMBABEL</v>
          </cell>
          <cell r="H492" t="str">
            <v>NON JAWA BALI</v>
          </cell>
          <cell r="I492" t="str">
            <v>POS</v>
          </cell>
          <cell r="J492" t="str">
            <v>POS</v>
          </cell>
          <cell r="L492">
            <v>43586</v>
          </cell>
          <cell r="M492" t="str">
            <v>-1.876485,105.675207</v>
          </cell>
        </row>
        <row r="493">
          <cell r="D493" t="str">
            <v>POS NATUNA</v>
          </cell>
          <cell r="E493" t="str">
            <v>NATUNA</v>
          </cell>
          <cell r="G493" t="str">
            <v>NAD RIKEP</v>
          </cell>
          <cell r="H493" t="str">
            <v>NON JAWA BALI</v>
          </cell>
          <cell r="I493" t="str">
            <v>POS</v>
          </cell>
          <cell r="J493" t="str">
            <v>POS</v>
          </cell>
          <cell r="L493">
            <v>44805</v>
          </cell>
          <cell r="M493" t="str">
            <v>3.943550,108.390149</v>
          </cell>
        </row>
        <row r="494">
          <cell r="D494" t="str">
            <v>POS TANJUNG BALAI KARIMUN</v>
          </cell>
          <cell r="E494" t="str">
            <v>TJ BALAI KARIMUN</v>
          </cell>
          <cell r="G494" t="str">
            <v>NAD RIKEP</v>
          </cell>
          <cell r="H494" t="str">
            <v>NON JAWA BALI</v>
          </cell>
          <cell r="I494" t="str">
            <v>POS</v>
          </cell>
          <cell r="J494" t="str">
            <v>POS</v>
          </cell>
          <cell r="L494">
            <v>39543.151504629626</v>
          </cell>
          <cell r="M494" t="str">
            <v>0.995315,103.404404</v>
          </cell>
        </row>
        <row r="495">
          <cell r="D495" t="str">
            <v>POS ULEE GLEE</v>
          </cell>
          <cell r="E495" t="str">
            <v>ULEE GLEE</v>
          </cell>
          <cell r="G495" t="str">
            <v>NAD RIKEP</v>
          </cell>
          <cell r="H495" t="str">
            <v>NON JAWA BALI</v>
          </cell>
          <cell r="I495" t="str">
            <v>POS</v>
          </cell>
          <cell r="J495" t="str">
            <v>POS</v>
          </cell>
          <cell r="L495">
            <v>39773</v>
          </cell>
          <cell r="M495" t="str">
            <v>5.197033,96.322081</v>
          </cell>
        </row>
        <row r="496">
          <cell r="D496" t="str">
            <v>POS SIGLI</v>
          </cell>
          <cell r="E496" t="str">
            <v>SIGLI</v>
          </cell>
          <cell r="G496" t="str">
            <v>NAD RIKEP</v>
          </cell>
          <cell r="H496" t="str">
            <v>NON JAWA BALI</v>
          </cell>
          <cell r="I496" t="str">
            <v>POS</v>
          </cell>
          <cell r="J496" t="str">
            <v>POS</v>
          </cell>
          <cell r="L496">
            <v>39543.151504629626</v>
          </cell>
          <cell r="M496" t="str">
            <v>5.3794816,95.9580677</v>
          </cell>
        </row>
        <row r="497">
          <cell r="D497" t="str">
            <v>POS PANTON LABU</v>
          </cell>
          <cell r="E497" t="str">
            <v>PANTON LABU</v>
          </cell>
          <cell r="G497" t="str">
            <v>NAD RIKEP</v>
          </cell>
          <cell r="H497" t="str">
            <v>NON JAWA BALI</v>
          </cell>
          <cell r="I497" t="str">
            <v>POS</v>
          </cell>
          <cell r="J497" t="str">
            <v>POS</v>
          </cell>
          <cell r="L497">
            <v>43678</v>
          </cell>
          <cell r="M497" t="str">
            <v>5.117024,97.457642</v>
          </cell>
        </row>
        <row r="498">
          <cell r="D498" t="str">
            <v>POS KUALA SIMPANG</v>
          </cell>
          <cell r="E498" t="str">
            <v>KUALA SIMPANG</v>
          </cell>
          <cell r="G498" t="str">
            <v>NAD RIKEP</v>
          </cell>
          <cell r="H498" t="str">
            <v>NON JAWA BALI</v>
          </cell>
          <cell r="I498" t="str">
            <v>POS</v>
          </cell>
          <cell r="J498" t="str">
            <v>POS</v>
          </cell>
          <cell r="L498">
            <v>42064</v>
          </cell>
          <cell r="M498" t="str">
            <v>4.287973,98.051797</v>
          </cell>
        </row>
        <row r="499">
          <cell r="D499" t="str">
            <v>POS TANJUNG PINANG</v>
          </cell>
          <cell r="E499" t="str">
            <v>TANJUNG PINANG</v>
          </cell>
          <cell r="G499" t="str">
            <v>NAD RIKEP</v>
          </cell>
          <cell r="H499" t="str">
            <v>NON JAWA BALI</v>
          </cell>
          <cell r="I499" t="str">
            <v>POS</v>
          </cell>
          <cell r="J499" t="str">
            <v>POS</v>
          </cell>
          <cell r="L499">
            <v>39543.151504629626</v>
          </cell>
          <cell r="M499" t="str">
            <v>0.916467,104.507573</v>
          </cell>
        </row>
        <row r="500">
          <cell r="D500" t="str">
            <v>POS BIREUEN</v>
          </cell>
          <cell r="E500" t="str">
            <v>BIREUEN</v>
          </cell>
          <cell r="G500" t="str">
            <v>NAD RIKEP</v>
          </cell>
          <cell r="H500" t="str">
            <v>NON JAWA BALI</v>
          </cell>
          <cell r="I500" t="str">
            <v>POS</v>
          </cell>
          <cell r="J500" t="str">
            <v>POS</v>
          </cell>
          <cell r="L500">
            <v>39543.151504629626</v>
          </cell>
          <cell r="M500" t="str">
            <v>5.201867,96.701797</v>
          </cell>
        </row>
        <row r="501">
          <cell r="D501" t="str">
            <v>POS BLANGPIDIE</v>
          </cell>
          <cell r="E501" t="str">
            <v>BLANGPIDIE</v>
          </cell>
          <cell r="G501" t="str">
            <v>NAD RIKEP</v>
          </cell>
          <cell r="H501" t="str">
            <v>NON JAWA BALI</v>
          </cell>
          <cell r="I501" t="str">
            <v>POS</v>
          </cell>
          <cell r="J501" t="str">
            <v>POS</v>
          </cell>
          <cell r="L501">
            <v>39878</v>
          </cell>
          <cell r="M501" t="str">
            <v>3.739046,96.836923</v>
          </cell>
        </row>
        <row r="502">
          <cell r="D502" t="str">
            <v>POS CALANG</v>
          </cell>
          <cell r="E502" t="str">
            <v>CALANG</v>
          </cell>
          <cell r="G502" t="str">
            <v>NAD RIKEP</v>
          </cell>
          <cell r="H502" t="str">
            <v>NON JAWA BALI</v>
          </cell>
          <cell r="I502" t="str">
            <v>POS</v>
          </cell>
          <cell r="J502" t="str">
            <v>POS</v>
          </cell>
          <cell r="L502">
            <v>45078</v>
          </cell>
          <cell r="M502" t="str">
            <v>4.6331646,95.5834689</v>
          </cell>
        </row>
        <row r="503">
          <cell r="D503" t="str">
            <v>POS NAGAN RAYA</v>
          </cell>
          <cell r="E503" t="str">
            <v>NAGAN RAYA</v>
          </cell>
          <cell r="G503" t="str">
            <v>NAD RIKEP</v>
          </cell>
          <cell r="H503" t="str">
            <v>NON JAWA BALI</v>
          </cell>
          <cell r="I503" t="str">
            <v>POS</v>
          </cell>
          <cell r="J503" t="str">
            <v>POS</v>
          </cell>
          <cell r="L503">
            <v>45444</v>
          </cell>
          <cell r="M503" t="str">
            <v>4.116195,96.291523</v>
          </cell>
        </row>
        <row r="504">
          <cell r="D504" t="str">
            <v>POS TAPAK TUAN</v>
          </cell>
          <cell r="E504" t="str">
            <v>TAPAK TUAN</v>
          </cell>
          <cell r="G504" t="str">
            <v>NAD RIKEP</v>
          </cell>
          <cell r="H504" t="str">
            <v>NON JAWA BALI</v>
          </cell>
          <cell r="I504" t="str">
            <v>POS</v>
          </cell>
          <cell r="J504" t="str">
            <v>POS</v>
          </cell>
          <cell r="L504">
            <v>44805</v>
          </cell>
          <cell r="M504" t="str">
            <v>3.2529643,97.176719</v>
          </cell>
        </row>
        <row r="505">
          <cell r="D505" t="str">
            <v>POS KUTACANE</v>
          </cell>
          <cell r="E505" t="str">
            <v>KUTACANE</v>
          </cell>
          <cell r="G505" t="str">
            <v>NAD RIKEP</v>
          </cell>
          <cell r="H505" t="str">
            <v>NON JAWA BALI</v>
          </cell>
          <cell r="I505" t="str">
            <v>POS</v>
          </cell>
          <cell r="J505" t="str">
            <v>POS</v>
          </cell>
          <cell r="L505">
            <v>44713</v>
          </cell>
          <cell r="M505" t="str">
            <v>3.4992919,97.807879</v>
          </cell>
        </row>
        <row r="506">
          <cell r="D506" t="str">
            <v>POS GAYO LUES</v>
          </cell>
          <cell r="E506" t="str">
            <v>GAYO LUES</v>
          </cell>
          <cell r="G506" t="str">
            <v>NAD RIKEP</v>
          </cell>
          <cell r="H506" t="str">
            <v>NON JAWA BALI</v>
          </cell>
          <cell r="I506" t="str">
            <v>POS</v>
          </cell>
          <cell r="J506" t="str">
            <v>POS</v>
          </cell>
          <cell r="L506">
            <v>45505</v>
          </cell>
          <cell r="M506" t="str">
            <v>3.9961475698459106,97.3401124</v>
          </cell>
        </row>
        <row r="507">
          <cell r="D507" t="str">
            <v>POS TANJUNG MATARAM</v>
          </cell>
          <cell r="E507" t="str">
            <v>POS MATARAM TANJUNG</v>
          </cell>
          <cell r="G507" t="str">
            <v>NUSA TENGGARA</v>
          </cell>
          <cell r="H507" t="str">
            <v>NON JAWA BALI</v>
          </cell>
          <cell r="I507" t="str">
            <v>POS</v>
          </cell>
          <cell r="J507" t="str">
            <v>POS</v>
          </cell>
          <cell r="L507">
            <v>39543.151504629626</v>
          </cell>
          <cell r="M507" t="str">
            <v>-8.362681,116.139717</v>
          </cell>
        </row>
        <row r="508">
          <cell r="D508" t="str">
            <v>POS TERARA</v>
          </cell>
          <cell r="E508" t="str">
            <v>TERARA</v>
          </cell>
          <cell r="G508" t="str">
            <v>NUSA TENGGARA</v>
          </cell>
          <cell r="H508" t="str">
            <v>NON JAWA BALI</v>
          </cell>
          <cell r="I508" t="str">
            <v>POS</v>
          </cell>
          <cell r="J508" t="str">
            <v>POS</v>
          </cell>
          <cell r="L508">
            <v>43770</v>
          </cell>
          <cell r="M508" t="str">
            <v>-8.6385016,116.399158</v>
          </cell>
        </row>
        <row r="509">
          <cell r="D509" t="str">
            <v>POS MANDALIKA</v>
          </cell>
          <cell r="E509" t="str">
            <v>MANDALIKA</v>
          </cell>
          <cell r="G509" t="str">
            <v>NUSA TENGGARA</v>
          </cell>
          <cell r="H509" t="str">
            <v>NON JAWA BALI</v>
          </cell>
          <cell r="I509" t="str">
            <v>POS</v>
          </cell>
          <cell r="J509" t="str">
            <v>POS</v>
          </cell>
          <cell r="L509">
            <v>44805</v>
          </cell>
          <cell r="M509" t="str">
            <v>-8.837547686614625,116.292738</v>
          </cell>
        </row>
        <row r="510">
          <cell r="D510" t="str">
            <v>POS PLAMPANG</v>
          </cell>
          <cell r="E510" t="str">
            <v>PLAMPANG</v>
          </cell>
          <cell r="G510" t="str">
            <v>NUSA TENGGARA</v>
          </cell>
          <cell r="H510" t="str">
            <v>NON JAWA BALI</v>
          </cell>
          <cell r="I510" t="str">
            <v>POS</v>
          </cell>
          <cell r="J510" t="str">
            <v>POS</v>
          </cell>
          <cell r="L510">
            <v>39902</v>
          </cell>
          <cell r="M510" t="str">
            <v>-8.797261,117.780521</v>
          </cell>
        </row>
        <row r="511">
          <cell r="D511" t="str">
            <v>POS ALAS</v>
          </cell>
          <cell r="E511" t="str">
            <v>ALAS</v>
          </cell>
          <cell r="G511" t="str">
            <v>NUSA TENGGARA</v>
          </cell>
          <cell r="H511" t="str">
            <v>NON JAWA BALI</v>
          </cell>
          <cell r="I511" t="str">
            <v>POS</v>
          </cell>
          <cell r="J511" t="str">
            <v>POS</v>
          </cell>
          <cell r="L511">
            <v>40452</v>
          </cell>
          <cell r="M511" t="str">
            <v>-8.516128,116.993858</v>
          </cell>
        </row>
        <row r="512">
          <cell r="D512" t="str">
            <v>POS TALIWANG</v>
          </cell>
          <cell r="E512" t="str">
            <v>TALIWANG</v>
          </cell>
          <cell r="G512" t="str">
            <v>NUSA TENGGARA</v>
          </cell>
          <cell r="H512" t="str">
            <v>NON JAWA BALI</v>
          </cell>
          <cell r="I512" t="str">
            <v>POS</v>
          </cell>
          <cell r="J512" t="str">
            <v>POS</v>
          </cell>
          <cell r="L512">
            <v>39543.151504629626</v>
          </cell>
          <cell r="M512" t="str">
            <v>-8.733092,116.850937</v>
          </cell>
        </row>
        <row r="513">
          <cell r="D513" t="str">
            <v>POS TENTE</v>
          </cell>
          <cell r="E513" t="str">
            <v>TENTE</v>
          </cell>
          <cell r="G513" t="str">
            <v>NUSA TENGGARA</v>
          </cell>
          <cell r="H513" t="str">
            <v>NON JAWA BALI</v>
          </cell>
          <cell r="I513" t="str">
            <v>POS</v>
          </cell>
          <cell r="J513" t="str">
            <v>POS</v>
          </cell>
          <cell r="L513">
            <v>40073</v>
          </cell>
          <cell r="M513" t="str">
            <v>-8.569454,118.697396</v>
          </cell>
        </row>
        <row r="514">
          <cell r="D514" t="str">
            <v>POS DOMPU</v>
          </cell>
          <cell r="E514" t="str">
            <v>DOMPU</v>
          </cell>
          <cell r="G514" t="str">
            <v>NUSA TENGGARA</v>
          </cell>
          <cell r="H514" t="str">
            <v>NON JAWA BALI</v>
          </cell>
          <cell r="I514" t="str">
            <v>POS</v>
          </cell>
          <cell r="J514" t="str">
            <v>POS</v>
          </cell>
          <cell r="L514">
            <v>39543.151504629626</v>
          </cell>
          <cell r="M514" t="str">
            <v>-8.540336,118.461304</v>
          </cell>
        </row>
        <row r="515">
          <cell r="D515" t="str">
            <v>POS ATAMBUA</v>
          </cell>
          <cell r="E515" t="str">
            <v>ATAMBUA</v>
          </cell>
          <cell r="G515" t="str">
            <v>NUSA TENGGARA</v>
          </cell>
          <cell r="H515" t="str">
            <v>NON JAWA BALI</v>
          </cell>
          <cell r="I515" t="str">
            <v>POS</v>
          </cell>
          <cell r="J515" t="str">
            <v>POS</v>
          </cell>
          <cell r="L515">
            <v>39905</v>
          </cell>
          <cell r="M515" t="str">
            <v>-9.105109,124.898509</v>
          </cell>
        </row>
        <row r="516">
          <cell r="D516" t="str">
            <v>POS KEFAMENANU</v>
          </cell>
          <cell r="E516" t="str">
            <v>KEFAMENANU</v>
          </cell>
          <cell r="G516" t="str">
            <v>NUSA TENGGARA</v>
          </cell>
          <cell r="H516" t="str">
            <v>NON JAWA BALI</v>
          </cell>
          <cell r="I516" t="str">
            <v>POS</v>
          </cell>
          <cell r="J516" t="str">
            <v>POS</v>
          </cell>
          <cell r="L516">
            <v>43497</v>
          </cell>
          <cell r="M516" t="str">
            <v>-9.466130547091446,124.4876222</v>
          </cell>
        </row>
        <row r="517">
          <cell r="D517" t="str">
            <v>POS SUMBA TIMUR</v>
          </cell>
          <cell r="E517" t="str">
            <v>SUMBA TIMUR</v>
          </cell>
          <cell r="G517" t="str">
            <v>NUSA TENGGARA</v>
          </cell>
          <cell r="H517" t="str">
            <v>NON JAWA BALI</v>
          </cell>
          <cell r="I517" t="str">
            <v>POS</v>
          </cell>
          <cell r="J517" t="str">
            <v>POS</v>
          </cell>
          <cell r="L517">
            <v>44986</v>
          </cell>
          <cell r="M517" t="str">
            <v>-9.64975050673,120.262399621</v>
          </cell>
        </row>
        <row r="518">
          <cell r="D518" t="str">
            <v>POS SOE</v>
          </cell>
          <cell r="E518" t="str">
            <v>SOE</v>
          </cell>
          <cell r="G518" t="str">
            <v>NUSA TENGGARA</v>
          </cell>
          <cell r="H518" t="str">
            <v>NON JAWA BALI</v>
          </cell>
          <cell r="I518" t="str">
            <v>POS</v>
          </cell>
          <cell r="J518" t="str">
            <v>POS</v>
          </cell>
          <cell r="L518">
            <v>39543.151504629626</v>
          </cell>
          <cell r="M518" t="str">
            <v>-9.865218,124.284374</v>
          </cell>
        </row>
        <row r="519">
          <cell r="D519" t="str">
            <v>POS RUTENG</v>
          </cell>
          <cell r="E519" t="str">
            <v>RUTENG</v>
          </cell>
          <cell r="G519" t="str">
            <v>NUSA TENGGARA</v>
          </cell>
          <cell r="H519" t="str">
            <v>NON JAWA BALI</v>
          </cell>
          <cell r="I519" t="str">
            <v>POS</v>
          </cell>
          <cell r="J519" t="str">
            <v>POS</v>
          </cell>
          <cell r="L519">
            <v>39543.151504629626</v>
          </cell>
          <cell r="M519" t="str">
            <v>-8.813863,120.606714</v>
          </cell>
        </row>
        <row r="520">
          <cell r="D520" t="str">
            <v>POS LARANTUKA</v>
          </cell>
          <cell r="E520" t="str">
            <v>LARANTUKA</v>
          </cell>
          <cell r="G520" t="str">
            <v>NUSA TENGGARA</v>
          </cell>
          <cell r="H520" t="str">
            <v>NON JAWA BALI</v>
          </cell>
          <cell r="I520" t="str">
            <v>POS</v>
          </cell>
          <cell r="J520" t="str">
            <v>POS</v>
          </cell>
          <cell r="L520">
            <v>39543.151504629626</v>
          </cell>
          <cell r="M520" t="str">
            <v>-8.611196,120.466507</v>
          </cell>
        </row>
        <row r="521">
          <cell r="D521" t="str">
            <v>POS ENDE</v>
          </cell>
          <cell r="E521" t="str">
            <v>ENDE</v>
          </cell>
          <cell r="G521" t="str">
            <v>NUSA TENGGARA</v>
          </cell>
          <cell r="H521" t="str">
            <v>NON JAWA BALI</v>
          </cell>
          <cell r="I521" t="str">
            <v>POS</v>
          </cell>
          <cell r="J521" t="str">
            <v>POS</v>
          </cell>
          <cell r="L521">
            <v>39543.151504629626</v>
          </cell>
          <cell r="M521" t="str">
            <v>-8.845683,121.660200</v>
          </cell>
        </row>
        <row r="522">
          <cell r="D522" t="str">
            <v>POS LABUAN BAJO</v>
          </cell>
          <cell r="E522" t="str">
            <v>LABUAN BAJO</v>
          </cell>
          <cell r="G522" t="str">
            <v>NUSA TENGGARA</v>
          </cell>
          <cell r="H522" t="str">
            <v>NON JAWA BALI</v>
          </cell>
          <cell r="I522" t="str">
            <v>POS</v>
          </cell>
          <cell r="J522" t="str">
            <v>POS</v>
          </cell>
          <cell r="L522">
            <v>39543.151504629626</v>
          </cell>
          <cell r="M522" t="str">
            <v>-8.489450,119.895886</v>
          </cell>
        </row>
        <row r="523">
          <cell r="D523" t="str">
            <v>POS BAJAWA</v>
          </cell>
          <cell r="E523" t="str">
            <v>BAJAWA</v>
          </cell>
          <cell r="G523" t="str">
            <v>NUSA TENGGARA</v>
          </cell>
          <cell r="H523" t="str">
            <v>NON JAWA BALI</v>
          </cell>
          <cell r="I523" t="str">
            <v>POS</v>
          </cell>
          <cell r="J523" t="str">
            <v>POS</v>
          </cell>
          <cell r="L523">
            <v>39543.151504629626</v>
          </cell>
          <cell r="M523" t="str">
            <v>-8.784264,120.970853</v>
          </cell>
        </row>
        <row r="524">
          <cell r="D524" t="str">
            <v>POS PERAWANG</v>
          </cell>
          <cell r="E524" t="str">
            <v>PERAWANG</v>
          </cell>
          <cell r="G524" t="str">
            <v>RIDAR</v>
          </cell>
          <cell r="H524" t="str">
            <v>NON JAWA BALI</v>
          </cell>
          <cell r="I524" t="str">
            <v>POS</v>
          </cell>
          <cell r="J524" t="str">
            <v>POS</v>
          </cell>
          <cell r="L524">
            <v>37165</v>
          </cell>
          <cell r="M524" t="str">
            <v>0.677203,101.588540</v>
          </cell>
        </row>
        <row r="525">
          <cell r="D525" t="str">
            <v>POS KANDIS</v>
          </cell>
          <cell r="E525" t="str">
            <v>KANDIS</v>
          </cell>
          <cell r="G525" t="str">
            <v>RIDAR</v>
          </cell>
          <cell r="H525" t="str">
            <v>NON JAWA BALI</v>
          </cell>
          <cell r="I525" t="str">
            <v>POS</v>
          </cell>
          <cell r="J525" t="str">
            <v>POS</v>
          </cell>
          <cell r="L525">
            <v>42795</v>
          </cell>
          <cell r="M525" t="str">
            <v>0.896637,101.236240</v>
          </cell>
        </row>
        <row r="526">
          <cell r="D526" t="str">
            <v>POS SELAT PANJANG</v>
          </cell>
          <cell r="E526" t="str">
            <v>SELAT PANJANG</v>
          </cell>
          <cell r="G526" t="str">
            <v>RIDAR</v>
          </cell>
          <cell r="H526" t="str">
            <v>NON JAWA BALI</v>
          </cell>
          <cell r="I526" t="str">
            <v>POS</v>
          </cell>
          <cell r="J526" t="str">
            <v>POS</v>
          </cell>
          <cell r="L526">
            <v>40750</v>
          </cell>
          <cell r="M526" t="str">
            <v>1.004088,102.705116</v>
          </cell>
        </row>
        <row r="527">
          <cell r="D527" t="str">
            <v>POS BENGKALIS</v>
          </cell>
          <cell r="E527" t="str">
            <v>BENGKALIS</v>
          </cell>
          <cell r="G527" t="str">
            <v>RIDAR</v>
          </cell>
          <cell r="H527" t="str">
            <v>NON JAWA BALI</v>
          </cell>
          <cell r="I527" t="str">
            <v>POS</v>
          </cell>
          <cell r="J527" t="str">
            <v>POS</v>
          </cell>
          <cell r="L527">
            <v>39543.151504629626</v>
          </cell>
          <cell r="M527" t="str">
            <v>1.470627,102.111422</v>
          </cell>
        </row>
        <row r="528">
          <cell r="D528" t="str">
            <v>POS AIR MOLEK</v>
          </cell>
          <cell r="E528" t="str">
            <v>AIR MOLEK</v>
          </cell>
          <cell r="G528" t="str">
            <v>RIDAR</v>
          </cell>
          <cell r="H528" t="str">
            <v>NON JAWA BALI</v>
          </cell>
          <cell r="I528" t="str">
            <v>POS</v>
          </cell>
          <cell r="J528" t="str">
            <v>POS</v>
          </cell>
          <cell r="L528">
            <v>39543.151504629626</v>
          </cell>
          <cell r="M528" t="str">
            <v>-0.361729,102.293848</v>
          </cell>
        </row>
        <row r="529">
          <cell r="D529" t="str">
            <v>POS BELILAS</v>
          </cell>
          <cell r="E529" t="str">
            <v>BELILAS</v>
          </cell>
          <cell r="G529" t="str">
            <v>RIDAR</v>
          </cell>
          <cell r="H529" t="str">
            <v>NON JAWA BALI</v>
          </cell>
          <cell r="I529" t="str">
            <v>POS</v>
          </cell>
          <cell r="J529" t="str">
            <v>POS</v>
          </cell>
          <cell r="L529">
            <v>39543.151504629626</v>
          </cell>
          <cell r="M529" t="str">
            <v>-0.544624,102.413457</v>
          </cell>
        </row>
        <row r="530">
          <cell r="D530" t="str">
            <v>POS FLAMBOYAN</v>
          </cell>
          <cell r="E530" t="str">
            <v>FLAMBOYAN</v>
          </cell>
          <cell r="G530" t="str">
            <v>RIDAR</v>
          </cell>
          <cell r="H530" t="str">
            <v>NON JAWA BALI</v>
          </cell>
          <cell r="I530" t="str">
            <v>POS</v>
          </cell>
          <cell r="J530" t="str">
            <v>POS</v>
          </cell>
          <cell r="L530">
            <v>40367</v>
          </cell>
          <cell r="M530" t="str">
            <v>0.632486,101.089553</v>
          </cell>
        </row>
        <row r="531">
          <cell r="D531" t="str">
            <v>POS BANGUN JAYA</v>
          </cell>
          <cell r="E531" t="str">
            <v>BANGUN JAYA</v>
          </cell>
          <cell r="G531" t="str">
            <v>RIDAR</v>
          </cell>
          <cell r="H531" t="str">
            <v>NON JAWA BALI</v>
          </cell>
          <cell r="I531" t="str">
            <v>POS</v>
          </cell>
          <cell r="J531" t="str">
            <v>POS</v>
          </cell>
          <cell r="L531">
            <v>40560</v>
          </cell>
          <cell r="M531" t="str">
            <v>1.21022801764,100.2711896972</v>
          </cell>
        </row>
        <row r="532">
          <cell r="D532" t="str">
            <v>POS PASIR PANGARAYAN</v>
          </cell>
          <cell r="E532" t="str">
            <v>PASIR PANGARAYAN</v>
          </cell>
          <cell r="G532" t="str">
            <v>RIDAR</v>
          </cell>
          <cell r="H532" t="str">
            <v>NON JAWA BALI</v>
          </cell>
          <cell r="I532" t="str">
            <v>POS</v>
          </cell>
          <cell r="J532" t="str">
            <v>POS</v>
          </cell>
          <cell r="L532">
            <v>39543.151504629626</v>
          </cell>
          <cell r="M532" t="str">
            <v>0.884025,100.298111</v>
          </cell>
        </row>
        <row r="533">
          <cell r="D533" t="str">
            <v>POS SEI ARA</v>
          </cell>
          <cell r="E533" t="str">
            <v>SEI ARA</v>
          </cell>
          <cell r="G533" t="str">
            <v>RIDAR</v>
          </cell>
          <cell r="H533" t="str">
            <v>NON JAWA BALI</v>
          </cell>
          <cell r="I533" t="str">
            <v>POS</v>
          </cell>
          <cell r="J533" t="str">
            <v>POS</v>
          </cell>
          <cell r="L533">
            <v>40947</v>
          </cell>
          <cell r="M533" t="str">
            <v>-0.516519,102.928295</v>
          </cell>
        </row>
        <row r="534">
          <cell r="D534" t="str">
            <v>POS SUNGAI GUNTUNG</v>
          </cell>
          <cell r="E534" t="str">
            <v>SUNGAI GUNTUNG</v>
          </cell>
          <cell r="G534" t="str">
            <v>RIDAR</v>
          </cell>
          <cell r="H534" t="str">
            <v>NON JAWA BALI</v>
          </cell>
          <cell r="I534" t="str">
            <v>POS</v>
          </cell>
          <cell r="J534" t="str">
            <v>POS</v>
          </cell>
          <cell r="L534">
            <v>44866</v>
          </cell>
          <cell r="M534" t="str">
            <v>0.294178566718,103.6068593683</v>
          </cell>
        </row>
        <row r="535">
          <cell r="D535" t="str">
            <v>POS SIAK</v>
          </cell>
          <cell r="E535" t="str">
            <v>SIAK</v>
          </cell>
          <cell r="G535" t="str">
            <v>RIDAR</v>
          </cell>
          <cell r="H535" t="str">
            <v>NON JAWA BALI</v>
          </cell>
          <cell r="I535" t="str">
            <v>POS</v>
          </cell>
          <cell r="J535" t="str">
            <v>POS</v>
          </cell>
          <cell r="L535">
            <v>41883</v>
          </cell>
          <cell r="M535" t="str">
            <v>0.803833,102.041194</v>
          </cell>
        </row>
        <row r="536">
          <cell r="D536" t="str">
            <v>POS SOREK</v>
          </cell>
          <cell r="E536" t="str">
            <v>SOREK</v>
          </cell>
          <cell r="G536" t="str">
            <v>RIDAR</v>
          </cell>
          <cell r="H536" t="str">
            <v>NON JAWA BALI</v>
          </cell>
          <cell r="I536" t="str">
            <v>POS</v>
          </cell>
          <cell r="J536" t="str">
            <v>POS</v>
          </cell>
          <cell r="L536">
            <v>41883</v>
          </cell>
          <cell r="M536" t="str">
            <v>0.145718,102.067175</v>
          </cell>
        </row>
        <row r="537">
          <cell r="D537" t="str">
            <v>POS UKUI</v>
          </cell>
          <cell r="E537" t="str">
            <v>UKUI</v>
          </cell>
          <cell r="G537" t="str">
            <v>RIDAR</v>
          </cell>
          <cell r="H537" t="str">
            <v>NON JAWA BALI</v>
          </cell>
          <cell r="I537" t="str">
            <v>POS</v>
          </cell>
          <cell r="J537" t="str">
            <v>POS</v>
          </cell>
          <cell r="L537">
            <v>41883</v>
          </cell>
          <cell r="M537" t="str">
            <v>-0.123556,102.152167</v>
          </cell>
        </row>
        <row r="538">
          <cell r="D538" t="str">
            <v>POS LUBUK DALAM</v>
          </cell>
          <cell r="E538" t="str">
            <v>LUBUK DALAM</v>
          </cell>
          <cell r="G538" t="str">
            <v>RIDAR</v>
          </cell>
          <cell r="H538" t="str">
            <v>NON JAWA BALI</v>
          </cell>
          <cell r="I538" t="str">
            <v>POS</v>
          </cell>
          <cell r="J538" t="str">
            <v>POS</v>
          </cell>
          <cell r="L538">
            <v>41936</v>
          </cell>
          <cell r="M538" t="str">
            <v>0.615306,101.800667</v>
          </cell>
        </row>
        <row r="539">
          <cell r="D539" t="str">
            <v>POS PASIR PUTIH</v>
          </cell>
          <cell r="E539" t="str">
            <v>PASIR PUTIH</v>
          </cell>
          <cell r="G539" t="str">
            <v>RIDAR</v>
          </cell>
          <cell r="H539" t="str">
            <v>NON JAWA BALI</v>
          </cell>
          <cell r="I539" t="str">
            <v>POS</v>
          </cell>
          <cell r="J539" t="str">
            <v>POS</v>
          </cell>
          <cell r="L539">
            <v>45505</v>
          </cell>
          <cell r="M539" t="str">
            <v>0.4951823027007952,101.489772</v>
          </cell>
        </row>
        <row r="540">
          <cell r="D540" t="str">
            <v>POS BANGKINANG</v>
          </cell>
          <cell r="E540" t="str">
            <v>BANGKINANG</v>
          </cell>
          <cell r="G540" t="str">
            <v>RIDAR</v>
          </cell>
          <cell r="H540" t="str">
            <v>NON JAWA BALI</v>
          </cell>
          <cell r="I540" t="str">
            <v>POS</v>
          </cell>
          <cell r="J540" t="str">
            <v>POS</v>
          </cell>
          <cell r="L540">
            <v>39543.151504629626</v>
          </cell>
          <cell r="M540" t="str">
            <v>0.3365394154704,101.0213582395</v>
          </cell>
        </row>
        <row r="541">
          <cell r="D541" t="str">
            <v>POS BASERAH</v>
          </cell>
          <cell r="E541" t="str">
            <v>BASERAH</v>
          </cell>
          <cell r="G541" t="str">
            <v>RIDAR</v>
          </cell>
          <cell r="H541" t="str">
            <v>NON JAWA BALI</v>
          </cell>
          <cell r="I541" t="str">
            <v>POS</v>
          </cell>
          <cell r="J541" t="str">
            <v>POS</v>
          </cell>
          <cell r="L541">
            <v>41883</v>
          </cell>
          <cell r="M541" t="str">
            <v>-0.436760,101.731181</v>
          </cell>
        </row>
        <row r="542">
          <cell r="D542" t="str">
            <v>POS LIPAT KAIN</v>
          </cell>
          <cell r="E542" t="str">
            <v>LIPAT KAIN</v>
          </cell>
          <cell r="G542" t="str">
            <v>RIDAR</v>
          </cell>
          <cell r="H542" t="str">
            <v>NON JAWA BALI</v>
          </cell>
          <cell r="I542" t="str">
            <v>POS</v>
          </cell>
          <cell r="J542" t="str">
            <v>POS</v>
          </cell>
          <cell r="L542">
            <v>41883</v>
          </cell>
          <cell r="M542" t="str">
            <v>0.033082,101.208151</v>
          </cell>
        </row>
        <row r="543">
          <cell r="D543" t="str">
            <v>POS PERANAP</v>
          </cell>
          <cell r="E543" t="str">
            <v>PERANAP</v>
          </cell>
          <cell r="G543" t="str">
            <v>RIDAR</v>
          </cell>
          <cell r="H543" t="str">
            <v>NON JAWA BALI</v>
          </cell>
          <cell r="I543" t="str">
            <v>POS</v>
          </cell>
          <cell r="J543" t="str">
            <v>POS</v>
          </cell>
          <cell r="L543">
            <v>41961</v>
          </cell>
          <cell r="M543" t="str">
            <v>-0.517696,101.975445</v>
          </cell>
        </row>
        <row r="544">
          <cell r="D544" t="str">
            <v>POS UJUNG TANJUNG</v>
          </cell>
          <cell r="E544" t="str">
            <v>UJUNG TANJUNG</v>
          </cell>
          <cell r="G544" t="str">
            <v>RIDAR</v>
          </cell>
          <cell r="H544" t="str">
            <v>NON JAWA BALI</v>
          </cell>
          <cell r="I544" t="str">
            <v>POS</v>
          </cell>
          <cell r="J544" t="str">
            <v>POS</v>
          </cell>
          <cell r="L544">
            <v>41699</v>
          </cell>
          <cell r="M544" t="str">
            <v>1.639600,101.029223</v>
          </cell>
        </row>
        <row r="545">
          <cell r="D545" t="str">
            <v>POS BAGAN SIAPI - API</v>
          </cell>
          <cell r="E545" t="str">
            <v>BAGAN SIAPI - API</v>
          </cell>
          <cell r="G545" t="str">
            <v>RIDAR</v>
          </cell>
          <cell r="H545" t="str">
            <v>NON JAWA BALI</v>
          </cell>
          <cell r="I545" t="str">
            <v>POS</v>
          </cell>
          <cell r="J545" t="str">
            <v>POS</v>
          </cell>
          <cell r="L545">
            <v>41699</v>
          </cell>
          <cell r="M545" t="str">
            <v>2.161798,100.808657</v>
          </cell>
        </row>
        <row r="546">
          <cell r="D546" t="str">
            <v>POS KUBU BABUSSALAM</v>
          </cell>
          <cell r="E546" t="str">
            <v>KUBU BABUSSALAM</v>
          </cell>
          <cell r="G546" t="str">
            <v>RIDAR</v>
          </cell>
          <cell r="H546" t="str">
            <v>NON JAWA BALI</v>
          </cell>
          <cell r="I546" t="str">
            <v>POS</v>
          </cell>
          <cell r="J546" t="str">
            <v>POS</v>
          </cell>
          <cell r="L546">
            <v>45170</v>
          </cell>
          <cell r="M546" t="str">
            <v>2.055572,100.622231</v>
          </cell>
        </row>
        <row r="547">
          <cell r="D547" t="str">
            <v>POS HERTASNING</v>
          </cell>
          <cell r="E547" t="str">
            <v>HERTASNING</v>
          </cell>
          <cell r="G547" t="str">
            <v>SULSELTRAM</v>
          </cell>
          <cell r="H547" t="str">
            <v>NON JAWA BALI</v>
          </cell>
          <cell r="I547" t="str">
            <v>POS</v>
          </cell>
          <cell r="J547" t="str">
            <v>POS</v>
          </cell>
          <cell r="L547">
            <v>41776</v>
          </cell>
          <cell r="M547" t="str">
            <v>-5.162274,119.444527</v>
          </cell>
        </row>
        <row r="548">
          <cell r="D548" t="str">
            <v>POS TALLO</v>
          </cell>
          <cell r="E548" t="str">
            <v>TALLO</v>
          </cell>
          <cell r="G548" t="str">
            <v>SULSELTRAM</v>
          </cell>
          <cell r="H548" t="str">
            <v>NON JAWA BALI</v>
          </cell>
          <cell r="I548" t="str">
            <v>POS</v>
          </cell>
          <cell r="J548" t="str">
            <v>POS</v>
          </cell>
          <cell r="L548">
            <v>42149</v>
          </cell>
          <cell r="M548" t="str">
            <v>-5.1470295,119.4239774</v>
          </cell>
        </row>
        <row r="549">
          <cell r="D549" t="str">
            <v>POS SENGKANG</v>
          </cell>
          <cell r="E549" t="str">
            <v>SENGKANG</v>
          </cell>
          <cell r="G549" t="str">
            <v>SULSELTRAM</v>
          </cell>
          <cell r="H549" t="str">
            <v>NON JAWA BALI</v>
          </cell>
          <cell r="I549" t="str">
            <v>POS</v>
          </cell>
          <cell r="J549" t="str">
            <v>POS</v>
          </cell>
          <cell r="L549">
            <v>39543.151504629626</v>
          </cell>
          <cell r="M549" t="str">
            <v>-4.136059,120.0326023</v>
          </cell>
        </row>
        <row r="550">
          <cell r="D550" t="str">
            <v>POS SIDRAP</v>
          </cell>
          <cell r="E550" t="str">
            <v>SIDRAP</v>
          </cell>
          <cell r="G550" t="str">
            <v>SULSELTRAM</v>
          </cell>
          <cell r="H550" t="str">
            <v>NON JAWA BALI</v>
          </cell>
          <cell r="I550" t="str">
            <v>POS</v>
          </cell>
          <cell r="J550" t="str">
            <v>POS</v>
          </cell>
          <cell r="L550">
            <v>39543.151504629626</v>
          </cell>
          <cell r="M550" t="str">
            <v>-3.918408,119.779989</v>
          </cell>
        </row>
        <row r="551">
          <cell r="D551" t="str">
            <v>POS PINRANG</v>
          </cell>
          <cell r="E551" t="str">
            <v>PINRANG</v>
          </cell>
          <cell r="G551" t="str">
            <v>SULSELTRAM</v>
          </cell>
          <cell r="H551" t="str">
            <v>NON JAWA BALI</v>
          </cell>
          <cell r="I551" t="str">
            <v>POS</v>
          </cell>
          <cell r="J551" t="str">
            <v>POS</v>
          </cell>
          <cell r="L551">
            <v>39543.151504629626</v>
          </cell>
          <cell r="M551" t="str">
            <v>-3.803669,119.651801</v>
          </cell>
        </row>
        <row r="552">
          <cell r="D552" t="str">
            <v>POS PANGKEP</v>
          </cell>
          <cell r="E552" t="str">
            <v>PANGKEP</v>
          </cell>
          <cell r="G552" t="str">
            <v>SULSELTRAM</v>
          </cell>
          <cell r="H552" t="str">
            <v>NON JAWA BALI</v>
          </cell>
          <cell r="I552" t="str">
            <v>POS</v>
          </cell>
          <cell r="J552" t="str">
            <v>POS</v>
          </cell>
          <cell r="L552">
            <v>42186</v>
          </cell>
          <cell r="M552" t="str">
            <v>-4.829335,119.546471</v>
          </cell>
        </row>
        <row r="553">
          <cell r="D553" t="str">
            <v>POS DAYA</v>
          </cell>
          <cell r="E553" t="str">
            <v>DAYA</v>
          </cell>
          <cell r="G553" t="str">
            <v>SULSELTRAM</v>
          </cell>
          <cell r="H553" t="str">
            <v>NON JAWA BALI</v>
          </cell>
          <cell r="I553" t="str">
            <v>POS</v>
          </cell>
          <cell r="J553" t="str">
            <v>POS</v>
          </cell>
          <cell r="L553">
            <v>42186</v>
          </cell>
          <cell r="M553" t="str">
            <v>-5.101472,119.512083</v>
          </cell>
        </row>
        <row r="554">
          <cell r="D554" t="str">
            <v>POS BOMBANA</v>
          </cell>
          <cell r="E554" t="str">
            <v>BOMBANA</v>
          </cell>
          <cell r="G554" t="str">
            <v>SULSELTRAM</v>
          </cell>
          <cell r="H554" t="str">
            <v>NON JAWA BALI</v>
          </cell>
          <cell r="I554" t="str">
            <v>POS</v>
          </cell>
          <cell r="J554" t="str">
            <v>POS</v>
          </cell>
          <cell r="L554">
            <v>41547</v>
          </cell>
          <cell r="M554" t="str">
            <v>-4.7617514179494504,122.03194</v>
          </cell>
        </row>
        <row r="555">
          <cell r="D555" t="str">
            <v>POS BAU - BAU</v>
          </cell>
          <cell r="E555" t="str">
            <v>BAU BAU</v>
          </cell>
          <cell r="G555" t="str">
            <v>SULSELTRAM</v>
          </cell>
          <cell r="H555" t="str">
            <v>NON JAWA BALI</v>
          </cell>
          <cell r="I555" t="str">
            <v>POS</v>
          </cell>
          <cell r="J555" t="str">
            <v>POS</v>
          </cell>
          <cell r="L555">
            <v>39543.151504629626</v>
          </cell>
          <cell r="M555" t="str">
            <v>-5.4619739,122.6027794</v>
          </cell>
        </row>
        <row r="556">
          <cell r="D556" t="str">
            <v>POS UNAAHA</v>
          </cell>
          <cell r="E556" t="str">
            <v>UNAAHA</v>
          </cell>
          <cell r="G556" t="str">
            <v>SULSELTRAM</v>
          </cell>
          <cell r="H556" t="str">
            <v>NON JAWA BALI</v>
          </cell>
          <cell r="I556" t="str">
            <v>POS</v>
          </cell>
          <cell r="J556" t="str">
            <v>POS</v>
          </cell>
          <cell r="L556">
            <v>39543.151504629626</v>
          </cell>
          <cell r="M556" t="str">
            <v>-3.861774383457729,122.058729</v>
          </cell>
        </row>
        <row r="557">
          <cell r="D557" t="str">
            <v>POS RAHA</v>
          </cell>
          <cell r="E557" t="str">
            <v>RAHA</v>
          </cell>
          <cell r="G557" t="str">
            <v>SULSELTRAM</v>
          </cell>
          <cell r="H557" t="str">
            <v>NON JAWA BALI</v>
          </cell>
          <cell r="I557" t="str">
            <v>POS</v>
          </cell>
          <cell r="J557" t="str">
            <v>POS</v>
          </cell>
          <cell r="L557">
            <v>39543.151504629626</v>
          </cell>
          <cell r="M557" t="str">
            <v>-4.831529,122.720569</v>
          </cell>
        </row>
        <row r="558">
          <cell r="D558" t="str">
            <v>POS KOLAKA TIMUR</v>
          </cell>
          <cell r="E558" t="str">
            <v>KOLAKA TIMUR</v>
          </cell>
          <cell r="G558" t="str">
            <v>SULSELTRAM</v>
          </cell>
          <cell r="H558" t="str">
            <v>NON JAWA BALI</v>
          </cell>
          <cell r="I558" t="str">
            <v>POS</v>
          </cell>
          <cell r="J558" t="str">
            <v>POS</v>
          </cell>
          <cell r="L558">
            <v>45352</v>
          </cell>
          <cell r="M558" t="str">
            <v>-4.008021006584407,121.866453</v>
          </cell>
        </row>
        <row r="559">
          <cell r="D559" t="str">
            <v>POS PUNGGALUKU</v>
          </cell>
          <cell r="E559" t="str">
            <v>PUNGGALUKU</v>
          </cell>
          <cell r="G559" t="str">
            <v>SULSELTRAM</v>
          </cell>
          <cell r="H559" t="str">
            <v>NON JAWA BALI</v>
          </cell>
          <cell r="I559" t="str">
            <v>POS</v>
          </cell>
          <cell r="J559" t="str">
            <v>POS</v>
          </cell>
          <cell r="L559">
            <v>39543.151504629626</v>
          </cell>
          <cell r="M559" t="str">
            <v>-4.3038139,122.4710373</v>
          </cell>
        </row>
        <row r="560">
          <cell r="D560" t="str">
            <v>POS TANA TORAJA</v>
          </cell>
          <cell r="E560" t="str">
            <v>TANA TORAJA</v>
          </cell>
          <cell r="G560" t="str">
            <v>SULSELTRAM</v>
          </cell>
          <cell r="H560" t="str">
            <v>NON JAWA BALI</v>
          </cell>
          <cell r="I560" t="str">
            <v>POS</v>
          </cell>
          <cell r="J560" t="str">
            <v>POS</v>
          </cell>
          <cell r="L560">
            <v>40214</v>
          </cell>
          <cell r="M560" t="str">
            <v>-2.960800,119.914054</v>
          </cell>
        </row>
        <row r="561">
          <cell r="D561" t="str">
            <v>POS MASAMBA</v>
          </cell>
          <cell r="E561" t="str">
            <v>MASAMBA</v>
          </cell>
          <cell r="G561" t="str">
            <v>SULSELTRAM</v>
          </cell>
          <cell r="H561" t="str">
            <v>NON JAWA BALI</v>
          </cell>
          <cell r="I561" t="str">
            <v>POS</v>
          </cell>
          <cell r="J561" t="str">
            <v>POS</v>
          </cell>
          <cell r="L561">
            <v>42235</v>
          </cell>
          <cell r="M561" t="str">
            <v>-2.554273,120.335637</v>
          </cell>
        </row>
        <row r="562">
          <cell r="D562" t="str">
            <v>POS MANGKUTANA</v>
          </cell>
          <cell r="E562" t="str">
            <v>MANGKUTANA</v>
          </cell>
          <cell r="G562" t="str">
            <v>SULSELTRAM</v>
          </cell>
          <cell r="H562" t="str">
            <v>NON JAWA BALI</v>
          </cell>
          <cell r="I562" t="str">
            <v>POS</v>
          </cell>
          <cell r="J562" t="str">
            <v>POS</v>
          </cell>
          <cell r="L562">
            <v>39543.151504629626</v>
          </cell>
          <cell r="M562" t="str">
            <v>-2.519087,120.813389</v>
          </cell>
        </row>
        <row r="563">
          <cell r="D563" t="str">
            <v>POS POLMAS</v>
          </cell>
          <cell r="E563" t="str">
            <v>POLMAS</v>
          </cell>
          <cell r="G563" t="str">
            <v>SULSELTRAM</v>
          </cell>
          <cell r="H563" t="str">
            <v>NON JAWA BALI</v>
          </cell>
          <cell r="I563" t="str">
            <v>POS</v>
          </cell>
          <cell r="J563" t="str">
            <v>POS</v>
          </cell>
          <cell r="M563" t="str">
            <v>-3.416625,119.319752</v>
          </cell>
        </row>
        <row r="564">
          <cell r="D564" t="str">
            <v>POS TOPOYO</v>
          </cell>
          <cell r="E564" t="str">
            <v>TOPOYO</v>
          </cell>
          <cell r="G564" t="str">
            <v>SULSELTRAM</v>
          </cell>
          <cell r="H564" t="str">
            <v>NON JAWA BALI</v>
          </cell>
          <cell r="I564" t="str">
            <v>POS</v>
          </cell>
          <cell r="J564" t="str">
            <v>POS</v>
          </cell>
          <cell r="L564">
            <v>44470</v>
          </cell>
          <cell r="M564" t="str">
            <v>-2.07715285982,119.2916207288</v>
          </cell>
        </row>
        <row r="565">
          <cell r="D565" t="str">
            <v>POS TAKALAR</v>
          </cell>
          <cell r="E565" t="str">
            <v>GOWA TAKALAR</v>
          </cell>
          <cell r="G565" t="str">
            <v>SULSELTRAM</v>
          </cell>
          <cell r="H565" t="str">
            <v>NON JAWA BALI</v>
          </cell>
          <cell r="I565" t="str">
            <v>POS</v>
          </cell>
          <cell r="J565" t="str">
            <v>POS</v>
          </cell>
          <cell r="M565" t="str">
            <v>-5.4148947,119.4445057</v>
          </cell>
        </row>
        <row r="566">
          <cell r="D566" t="str">
            <v xml:space="preserve">POS JENEPONTO </v>
          </cell>
          <cell r="E566" t="str">
            <v>JENEPONTO</v>
          </cell>
          <cell r="G566" t="str">
            <v>SULSELTRAM</v>
          </cell>
          <cell r="H566" t="str">
            <v>NON JAWA BALI</v>
          </cell>
          <cell r="I566" t="str">
            <v>POS</v>
          </cell>
          <cell r="J566" t="str">
            <v>POS</v>
          </cell>
          <cell r="L566">
            <v>41680</v>
          </cell>
          <cell r="M566" t="str">
            <v>-5.674729,119.753491</v>
          </cell>
        </row>
        <row r="567">
          <cell r="D567" t="str">
            <v>POS BULUKUMBA</v>
          </cell>
          <cell r="E567" t="str">
            <v>BULUKUMBA</v>
          </cell>
          <cell r="G567" t="str">
            <v>SULSELTRAM</v>
          </cell>
          <cell r="H567" t="str">
            <v>NON JAWA BALI</v>
          </cell>
          <cell r="I567" t="str">
            <v>POS</v>
          </cell>
          <cell r="J567" t="str">
            <v>POS</v>
          </cell>
          <cell r="L567">
            <v>39543.151504629626</v>
          </cell>
          <cell r="M567" t="str">
            <v>-5.540203,120.198538</v>
          </cell>
        </row>
        <row r="568">
          <cell r="D568" t="str">
            <v>POS SINJAI</v>
          </cell>
          <cell r="E568" t="str">
            <v>SINJAI</v>
          </cell>
          <cell r="G568" t="str">
            <v>SULSELTRAM</v>
          </cell>
          <cell r="H568" t="str">
            <v>NON JAWA BALI</v>
          </cell>
          <cell r="I568" t="str">
            <v>POS</v>
          </cell>
          <cell r="J568" t="str">
            <v>POS</v>
          </cell>
          <cell r="L568">
            <v>42185</v>
          </cell>
          <cell r="M568" t="str">
            <v>-5.113367,120.256256</v>
          </cell>
        </row>
        <row r="569">
          <cell r="D569" t="str">
            <v>POS MASOHI</v>
          </cell>
          <cell r="E569" t="str">
            <v>MASOHI</v>
          </cell>
          <cell r="G569" t="str">
            <v>SULSELTRAM</v>
          </cell>
          <cell r="H569" t="str">
            <v>NON JAWA BALI</v>
          </cell>
          <cell r="I569" t="str">
            <v>POS</v>
          </cell>
          <cell r="J569" t="str">
            <v>POS</v>
          </cell>
          <cell r="L569">
            <v>40837</v>
          </cell>
          <cell r="M569" t="str">
            <v>-3.103606,130.489990</v>
          </cell>
        </row>
        <row r="570">
          <cell r="D570" t="str">
            <v>POS KOTARAYA</v>
          </cell>
          <cell r="E570" t="str">
            <v>KOTARAYA</v>
          </cell>
          <cell r="G570" t="str">
            <v>SULUTENG</v>
          </cell>
          <cell r="H570" t="str">
            <v>NON JAWA BALI</v>
          </cell>
          <cell r="I570" t="str">
            <v>POS</v>
          </cell>
          <cell r="J570" t="str">
            <v>POS</v>
          </cell>
          <cell r="L570">
            <v>39773</v>
          </cell>
          <cell r="M570" t="str">
            <v>0.542827,120.721676</v>
          </cell>
        </row>
        <row r="571">
          <cell r="D571" t="str">
            <v>POS BUOL</v>
          </cell>
          <cell r="E571" t="str">
            <v>BUOL</v>
          </cell>
          <cell r="G571" t="str">
            <v>SULUTENG</v>
          </cell>
          <cell r="H571" t="str">
            <v>NON JAWA BALI</v>
          </cell>
          <cell r="I571" t="str">
            <v>POS</v>
          </cell>
          <cell r="J571" t="str">
            <v>POS</v>
          </cell>
          <cell r="L571">
            <v>39773</v>
          </cell>
          <cell r="M571" t="str">
            <v>1.161155,121.431210</v>
          </cell>
        </row>
        <row r="572">
          <cell r="D572" t="str">
            <v>POS PANTAI BARAT</v>
          </cell>
          <cell r="E572" t="str">
            <v>PANTAI BARAT</v>
          </cell>
          <cell r="G572" t="str">
            <v>SULUTENG</v>
          </cell>
          <cell r="H572" t="str">
            <v>NON JAWA BALI</v>
          </cell>
          <cell r="I572" t="str">
            <v>POS</v>
          </cell>
          <cell r="J572" t="str">
            <v>POS</v>
          </cell>
          <cell r="L572">
            <v>40648</v>
          </cell>
          <cell r="M572" t="str">
            <v>-0.04914718096645789,119.8783</v>
          </cell>
        </row>
        <row r="573">
          <cell r="D573" t="str">
            <v>POS PARIGI</v>
          </cell>
          <cell r="E573" t="str">
            <v>PARIGI</v>
          </cell>
          <cell r="G573" t="str">
            <v>SULUTENG</v>
          </cell>
          <cell r="H573" t="str">
            <v>NON JAWA BALI</v>
          </cell>
          <cell r="I573" t="str">
            <v>POS</v>
          </cell>
          <cell r="J573" t="str">
            <v>POS</v>
          </cell>
          <cell r="L573">
            <v>39543.151504629626</v>
          </cell>
          <cell r="M573" t="str">
            <v>-0.822143,120.176195</v>
          </cell>
        </row>
        <row r="574">
          <cell r="D574" t="str">
            <v>POS TOLI - TOLI</v>
          </cell>
          <cell r="E574" t="str">
            <v>TOLI TOLI</v>
          </cell>
          <cell r="G574" t="str">
            <v>SULUTENG</v>
          </cell>
          <cell r="H574" t="str">
            <v>NON JAWA BALI</v>
          </cell>
          <cell r="I574" t="str">
            <v>POS</v>
          </cell>
          <cell r="J574" t="str">
            <v>POS</v>
          </cell>
          <cell r="L574">
            <v>39543.151504629626</v>
          </cell>
          <cell r="M574" t="str">
            <v>1.049501,120.814075</v>
          </cell>
        </row>
        <row r="575">
          <cell r="D575" t="str">
            <v>POS MALALAYANG</v>
          </cell>
          <cell r="E575" t="str">
            <v>MALALAYANG</v>
          </cell>
          <cell r="G575" t="str">
            <v>SULUTENG</v>
          </cell>
          <cell r="H575" t="str">
            <v>NON JAWA BALI</v>
          </cell>
          <cell r="I575" t="str">
            <v>POS</v>
          </cell>
          <cell r="J575" t="str">
            <v>POS</v>
          </cell>
          <cell r="L575">
            <v>43374</v>
          </cell>
          <cell r="M575" t="str">
            <v>1.459002,124.821112</v>
          </cell>
        </row>
        <row r="576">
          <cell r="D576" t="str">
            <v>POS BETELEME</v>
          </cell>
          <cell r="E576" t="str">
            <v>BETELEME</v>
          </cell>
          <cell r="G576" t="str">
            <v>SULUTENG</v>
          </cell>
          <cell r="H576" t="str">
            <v>NON JAWA BALI</v>
          </cell>
          <cell r="I576" t="str">
            <v>POS</v>
          </cell>
          <cell r="J576" t="str">
            <v>POS</v>
          </cell>
          <cell r="L576">
            <v>40695</v>
          </cell>
          <cell r="M576" t="str">
            <v>-2.139633,121.283828</v>
          </cell>
        </row>
        <row r="577">
          <cell r="D577" t="str">
            <v>POS AMPANA</v>
          </cell>
          <cell r="E577" t="str">
            <v>AMPANA</v>
          </cell>
          <cell r="G577" t="str">
            <v>SULUTENG</v>
          </cell>
          <cell r="H577" t="str">
            <v>NON JAWA BALI</v>
          </cell>
          <cell r="I577" t="str">
            <v>POS</v>
          </cell>
          <cell r="J577" t="str">
            <v>POS</v>
          </cell>
          <cell r="L577">
            <v>40695</v>
          </cell>
          <cell r="M577" t="str">
            <v>-0.866974,121.580572</v>
          </cell>
        </row>
        <row r="578">
          <cell r="D578" t="str">
            <v>POS MOROWALI</v>
          </cell>
          <cell r="E578" t="str">
            <v>MOROWALI</v>
          </cell>
          <cell r="G578" t="str">
            <v>SULUTENG</v>
          </cell>
          <cell r="H578" t="str">
            <v>NON JAWA BALI</v>
          </cell>
          <cell r="I578" t="str">
            <v>POS</v>
          </cell>
          <cell r="J578" t="str">
            <v>POS</v>
          </cell>
          <cell r="L578">
            <v>40695</v>
          </cell>
          <cell r="M578" t="str">
            <v>-2.533089,121.960066</v>
          </cell>
        </row>
        <row r="579">
          <cell r="D579" t="str">
            <v>POS TENTENA</v>
          </cell>
          <cell r="E579" t="str">
            <v>TENTENA</v>
          </cell>
          <cell r="G579" t="str">
            <v>SULUTENG</v>
          </cell>
          <cell r="H579" t="str">
            <v>NON JAWA BALI</v>
          </cell>
          <cell r="I579" t="str">
            <v>POS</v>
          </cell>
          <cell r="J579" t="str">
            <v>POS</v>
          </cell>
          <cell r="L579">
            <v>40695</v>
          </cell>
          <cell r="M579" t="str">
            <v>-1.764006,120.641145</v>
          </cell>
        </row>
        <row r="580">
          <cell r="D580" t="str">
            <v>POS AMURANG</v>
          </cell>
          <cell r="E580" t="str">
            <v>AMURANG</v>
          </cell>
          <cell r="G580" t="str">
            <v>SULUTENG</v>
          </cell>
          <cell r="H580" t="str">
            <v>NON JAWA BALI</v>
          </cell>
          <cell r="I580" t="str">
            <v>POS</v>
          </cell>
          <cell r="J580" t="str">
            <v>POS</v>
          </cell>
          <cell r="L580">
            <v>39543.151504629626</v>
          </cell>
          <cell r="M580" t="str">
            <v>1.183468576343,124.573503018</v>
          </cell>
        </row>
        <row r="581">
          <cell r="D581" t="str">
            <v>POS BOROKO</v>
          </cell>
          <cell r="E581" t="str">
            <v>BOROKO</v>
          </cell>
          <cell r="G581" t="str">
            <v>SULUTENG</v>
          </cell>
          <cell r="H581" t="str">
            <v>NON JAWA BALI</v>
          </cell>
          <cell r="I581" t="str">
            <v>POS</v>
          </cell>
          <cell r="J581" t="str">
            <v>POS</v>
          </cell>
          <cell r="L581">
            <v>41390</v>
          </cell>
          <cell r="M581" t="str">
            <v>0.905043,123.267843</v>
          </cell>
        </row>
        <row r="582">
          <cell r="D582" t="str">
            <v>POS TOILI</v>
          </cell>
          <cell r="E582" t="str">
            <v>TOILI</v>
          </cell>
          <cell r="G582" t="str">
            <v>SULUTENG</v>
          </cell>
          <cell r="H582" t="str">
            <v>NON JAWA BALI</v>
          </cell>
          <cell r="I582" t="str">
            <v>POS</v>
          </cell>
          <cell r="J582" t="str">
            <v>POS</v>
          </cell>
          <cell r="L582">
            <v>39960</v>
          </cell>
          <cell r="M582" t="str">
            <v>-1.457839,122.333222</v>
          </cell>
        </row>
        <row r="583">
          <cell r="D583" t="str">
            <v>POS SALAKAN</v>
          </cell>
          <cell r="E583" t="str">
            <v>SALAKAN</v>
          </cell>
          <cell r="G583" t="str">
            <v>SULUTENG</v>
          </cell>
          <cell r="H583" t="str">
            <v>NON JAWA BALI</v>
          </cell>
          <cell r="I583" t="str">
            <v>POS</v>
          </cell>
          <cell r="J583" t="str">
            <v>POS</v>
          </cell>
          <cell r="L583">
            <v>40214</v>
          </cell>
          <cell r="M583" t="str">
            <v>-1.3129788637161255,123.291679</v>
          </cell>
        </row>
        <row r="584">
          <cell r="D584" t="str">
            <v>POS TILAMUTA</v>
          </cell>
          <cell r="E584" t="str">
            <v>TILAMUTA</v>
          </cell>
          <cell r="G584" t="str">
            <v>SULUTENG</v>
          </cell>
          <cell r="H584" t="str">
            <v>NON JAWA BALI</v>
          </cell>
          <cell r="I584" t="str">
            <v>POS</v>
          </cell>
          <cell r="J584" t="str">
            <v>POS</v>
          </cell>
          <cell r="L584">
            <v>39543.151504629626</v>
          </cell>
          <cell r="M584" t="str">
            <v>0.524619,122.344200</v>
          </cell>
        </row>
        <row r="585">
          <cell r="D585" t="str">
            <v>POS KWANDANG</v>
          </cell>
          <cell r="E585" t="str">
            <v>KWANDANG</v>
          </cell>
          <cell r="G585" t="str">
            <v>SULUTENG</v>
          </cell>
          <cell r="H585" t="str">
            <v>NON JAWA BALI</v>
          </cell>
          <cell r="I585" t="str">
            <v>POS</v>
          </cell>
          <cell r="J585" t="str">
            <v>POS</v>
          </cell>
          <cell r="L585">
            <v>45200</v>
          </cell>
          <cell r="M585" t="str">
            <v>0.793286132519,122.8736667271</v>
          </cell>
        </row>
        <row r="586">
          <cell r="D586" t="str">
            <v>POS MARISA</v>
          </cell>
          <cell r="E586" t="str">
            <v>MARISA</v>
          </cell>
          <cell r="G586" t="str">
            <v>SULUTENG</v>
          </cell>
          <cell r="H586" t="str">
            <v>NON JAWA BALI</v>
          </cell>
          <cell r="I586" t="str">
            <v>POS</v>
          </cell>
          <cell r="J586" t="str">
            <v>POS</v>
          </cell>
          <cell r="L586">
            <v>39543.151504629626</v>
          </cell>
          <cell r="M586" t="str">
            <v>0.4646328,121.9469767</v>
          </cell>
        </row>
        <row r="587">
          <cell r="D587" t="str">
            <v>POS ISIMU</v>
          </cell>
          <cell r="E587" t="str">
            <v>ISIMU</v>
          </cell>
          <cell r="G587" t="str">
            <v>SULUTENG</v>
          </cell>
          <cell r="H587" t="str">
            <v>NON JAWA BALI</v>
          </cell>
          <cell r="I587" t="str">
            <v>POS</v>
          </cell>
          <cell r="J587" t="str">
            <v>POS</v>
          </cell>
          <cell r="L587">
            <v>39543.151504629626</v>
          </cell>
          <cell r="M587" t="str">
            <v>0.648670,122.859380</v>
          </cell>
        </row>
        <row r="588">
          <cell r="D588" t="str">
            <v>POS TOMOHON</v>
          </cell>
          <cell r="E588" t="str">
            <v>TOMOHON</v>
          </cell>
          <cell r="G588" t="str">
            <v>SULUTENG</v>
          </cell>
          <cell r="H588" t="str">
            <v>NON JAWA BALI</v>
          </cell>
          <cell r="I588" t="str">
            <v>POS</v>
          </cell>
          <cell r="J588" t="str">
            <v>POS</v>
          </cell>
          <cell r="L588">
            <v>39543.151504629626</v>
          </cell>
          <cell r="M588" t="str">
            <v>1.3129752354,124.837616</v>
          </cell>
        </row>
        <row r="589">
          <cell r="D589" t="str">
            <v>POS AIR MADIDI</v>
          </cell>
          <cell r="E589" t="str">
            <v>AIR MADIDI</v>
          </cell>
          <cell r="G589" t="str">
            <v>SULUTENG</v>
          </cell>
          <cell r="H589" t="str">
            <v>NON JAWA BALI</v>
          </cell>
          <cell r="I589" t="str">
            <v>POS</v>
          </cell>
          <cell r="J589" t="str">
            <v>POS</v>
          </cell>
          <cell r="L589">
            <v>42522</v>
          </cell>
          <cell r="M589" t="str">
            <v>1.421989,124.984859</v>
          </cell>
        </row>
        <row r="590">
          <cell r="D590" t="str">
            <v>POS TONDANO</v>
          </cell>
          <cell r="E590" t="str">
            <v>TONDANO</v>
          </cell>
          <cell r="G590" t="str">
            <v>SULUTENG</v>
          </cell>
          <cell r="H590" t="str">
            <v>NON JAWA BALI</v>
          </cell>
          <cell r="I590" t="str">
            <v>POS</v>
          </cell>
          <cell r="J590" t="str">
            <v>POS</v>
          </cell>
          <cell r="L590">
            <v>44986</v>
          </cell>
          <cell r="M590" t="str">
            <v>1.303054483317,124.91085396</v>
          </cell>
        </row>
        <row r="591">
          <cell r="D591" t="str">
            <v>POS TOBELLO</v>
          </cell>
          <cell r="E591" t="str">
            <v>TOBELLO</v>
          </cell>
          <cell r="G591" t="str">
            <v>SULUTENG</v>
          </cell>
          <cell r="H591" t="str">
            <v>NON JAWA BALI</v>
          </cell>
          <cell r="I591" t="str">
            <v>POS</v>
          </cell>
          <cell r="J591" t="str">
            <v>POS</v>
          </cell>
          <cell r="L591">
            <v>45200</v>
          </cell>
          <cell r="M591" t="str">
            <v>1.7064259,128.0088064</v>
          </cell>
        </row>
        <row r="592">
          <cell r="D592" t="str">
            <v>POS WEDA</v>
          </cell>
          <cell r="E592" t="str">
            <v>WEDA</v>
          </cell>
          <cell r="G592" t="str">
            <v>SULUTENG</v>
          </cell>
          <cell r="H592" t="str">
            <v>NON JAWA BALI</v>
          </cell>
          <cell r="I592" t="str">
            <v>POS</v>
          </cell>
          <cell r="J592" t="str">
            <v>POS</v>
          </cell>
          <cell r="L592">
            <v>45200</v>
          </cell>
          <cell r="M592" t="str">
            <v>0.3177976908,127.872485540</v>
          </cell>
        </row>
        <row r="593">
          <cell r="D593" t="str">
            <v>POS PESSEL</v>
          </cell>
          <cell r="E593" t="str">
            <v>PESSEL</v>
          </cell>
          <cell r="G593" t="str">
            <v>SUMBAR</v>
          </cell>
          <cell r="H593" t="str">
            <v>NON JAWA BALI</v>
          </cell>
          <cell r="I593" t="str">
            <v>POS</v>
          </cell>
          <cell r="J593" t="str">
            <v>POS</v>
          </cell>
          <cell r="L593">
            <v>39543.151504629626</v>
          </cell>
          <cell r="M593" t="str">
            <v>-1.906295,100.874985</v>
          </cell>
        </row>
        <row r="594">
          <cell r="D594" t="str">
            <v>POS PAINAN</v>
          </cell>
          <cell r="E594" t="str">
            <v>PAINAN</v>
          </cell>
          <cell r="G594" t="str">
            <v>SUMBAR</v>
          </cell>
          <cell r="H594" t="str">
            <v>NON JAWA BALI</v>
          </cell>
          <cell r="I594" t="str">
            <v>POS</v>
          </cell>
          <cell r="J594" t="str">
            <v>POS</v>
          </cell>
          <cell r="L594">
            <v>39543.151504629626</v>
          </cell>
          <cell r="M594" t="str">
            <v>-1.346391,100.584973</v>
          </cell>
        </row>
        <row r="595">
          <cell r="D595" t="str">
            <v>POS PASAMAN TIMUR</v>
          </cell>
          <cell r="E595" t="str">
            <v>PASAMAN TIMUR</v>
          </cell>
          <cell r="G595" t="str">
            <v>SUMBAR</v>
          </cell>
          <cell r="H595" t="str">
            <v>NON JAWA BALI</v>
          </cell>
          <cell r="I595" t="str">
            <v>POS</v>
          </cell>
          <cell r="J595" t="str">
            <v>POS</v>
          </cell>
          <cell r="M595" t="str">
            <v>0.1280192,100.1701491</v>
          </cell>
        </row>
        <row r="596">
          <cell r="D596" t="str">
            <v>POS BATUSANGKAR</v>
          </cell>
          <cell r="E596" t="str">
            <v>BATUSANGKAR</v>
          </cell>
          <cell r="G596" t="str">
            <v>SUMBAR</v>
          </cell>
          <cell r="H596" t="str">
            <v>NON JAWA BALI</v>
          </cell>
          <cell r="I596" t="str">
            <v>POS</v>
          </cell>
          <cell r="J596" t="str">
            <v>POS</v>
          </cell>
          <cell r="L596">
            <v>39543.151504629626</v>
          </cell>
          <cell r="M596" t="str">
            <v>-0.4508523,100.590143</v>
          </cell>
        </row>
        <row r="597">
          <cell r="D597" t="str">
            <v>POS PAYAKUMBUH</v>
          </cell>
          <cell r="E597" t="str">
            <v>PAYAKUMBUH</v>
          </cell>
          <cell r="G597" t="str">
            <v>SUMBAR</v>
          </cell>
          <cell r="H597" t="str">
            <v>NON JAWA BALI</v>
          </cell>
          <cell r="I597" t="str">
            <v>POS</v>
          </cell>
          <cell r="J597" t="str">
            <v>POS</v>
          </cell>
          <cell r="L597">
            <v>39543.151504629626</v>
          </cell>
          <cell r="M597" t="str">
            <v>-0.2324567,100.6373315</v>
          </cell>
        </row>
        <row r="598">
          <cell r="D598" t="str">
            <v>POS LUBUK BASUNG</v>
          </cell>
          <cell r="E598" t="str">
            <v>LUBUK BASUNG SIMPANG EMPAT</v>
          </cell>
          <cell r="G598" t="str">
            <v>SUMBAR</v>
          </cell>
          <cell r="H598" t="str">
            <v>NON JAWA BALI</v>
          </cell>
          <cell r="I598" t="str">
            <v>POS</v>
          </cell>
          <cell r="J598" t="str">
            <v>POS</v>
          </cell>
          <cell r="L598">
            <v>39543.151504629626</v>
          </cell>
          <cell r="M598" t="str">
            <v>-0.3237676024,100.048728</v>
          </cell>
        </row>
        <row r="599">
          <cell r="D599" t="str">
            <v>POS UJUNG GADING</v>
          </cell>
          <cell r="E599" t="str">
            <v>UJUNG GADING</v>
          </cell>
          <cell r="G599" t="str">
            <v>SUMBAR</v>
          </cell>
          <cell r="H599" t="str">
            <v>NON JAWA BALI</v>
          </cell>
          <cell r="I599" t="str">
            <v>POS</v>
          </cell>
          <cell r="J599" t="str">
            <v>POS</v>
          </cell>
          <cell r="L599">
            <v>40787</v>
          </cell>
          <cell r="M599" t="str">
            <v>0.275959241028,99.550531049</v>
          </cell>
        </row>
        <row r="600">
          <cell r="D600" t="str">
            <v>POS SICINCIN</v>
          </cell>
          <cell r="E600" t="str">
            <v>SICINCIN</v>
          </cell>
          <cell r="G600" t="str">
            <v>SUMBAR</v>
          </cell>
          <cell r="H600" t="str">
            <v>NON JAWA BALI</v>
          </cell>
          <cell r="I600" t="str">
            <v>POS</v>
          </cell>
          <cell r="J600" t="str">
            <v>POS</v>
          </cell>
          <cell r="L600">
            <v>43709</v>
          </cell>
          <cell r="M600" t="str">
            <v>-0.673358,100.288360</v>
          </cell>
        </row>
        <row r="601">
          <cell r="D601" t="str">
            <v>POS PARIAMAN</v>
          </cell>
          <cell r="E601" t="str">
            <v>PARIAMAN</v>
          </cell>
          <cell r="G601" t="str">
            <v>SUMBAR</v>
          </cell>
          <cell r="H601" t="str">
            <v>NON JAWA BALI</v>
          </cell>
          <cell r="I601" t="str">
            <v>POS</v>
          </cell>
          <cell r="J601" t="str">
            <v>POS</v>
          </cell>
          <cell r="L601">
            <v>43709</v>
          </cell>
          <cell r="M601" t="str">
            <v>-0.625719,100.121075</v>
          </cell>
        </row>
        <row r="602">
          <cell r="D602" t="str">
            <v>POS SUNGAI RUMBAI</v>
          </cell>
          <cell r="E602" t="str">
            <v>SUNGAI RUMBAI</v>
          </cell>
          <cell r="G602" t="str">
            <v>SUMBAR</v>
          </cell>
          <cell r="H602" t="str">
            <v>NON JAWA BALI</v>
          </cell>
          <cell r="I602" t="str">
            <v>POS</v>
          </cell>
          <cell r="J602" t="str">
            <v>POS</v>
          </cell>
          <cell r="L602">
            <v>39543.151504629626</v>
          </cell>
          <cell r="M602" t="str">
            <v>-1.215978,101.7364348</v>
          </cell>
        </row>
        <row r="603">
          <cell r="D603" t="str">
            <v>POS SUNGAI PENUH</v>
          </cell>
          <cell r="E603" t="str">
            <v>SUNGAI PENUH</v>
          </cell>
          <cell r="G603" t="str">
            <v>SUMBAR</v>
          </cell>
          <cell r="H603" t="str">
            <v>NON JAWA BALI</v>
          </cell>
          <cell r="I603" t="str">
            <v>POS</v>
          </cell>
          <cell r="J603" t="str">
            <v>POS</v>
          </cell>
          <cell r="M603" t="str">
            <v>-2.0578553,101.3921359</v>
          </cell>
        </row>
        <row r="604">
          <cell r="D604" t="str">
            <v>POS PULAU PUNJUNG</v>
          </cell>
          <cell r="E604" t="str">
            <v>PULAU PUNJUNG</v>
          </cell>
          <cell r="G604" t="str">
            <v>SUMBAR</v>
          </cell>
          <cell r="H604" t="str">
            <v>NON JAWA BALI</v>
          </cell>
          <cell r="I604" t="str">
            <v>POS</v>
          </cell>
          <cell r="J604" t="str">
            <v>POS</v>
          </cell>
          <cell r="L604">
            <v>40700</v>
          </cell>
          <cell r="M604" t="str">
            <v>-0.953010,101.499406</v>
          </cell>
        </row>
        <row r="605">
          <cell r="D605" t="str">
            <v>POS LUBUK MALAKO</v>
          </cell>
          <cell r="E605" t="str">
            <v>LUBUK MALAKO</v>
          </cell>
          <cell r="G605" t="str">
            <v>SUMBAR</v>
          </cell>
          <cell r="H605" t="str">
            <v>NON JAWA BALI</v>
          </cell>
          <cell r="I605" t="str">
            <v>POS</v>
          </cell>
          <cell r="J605" t="str">
            <v>POS</v>
          </cell>
          <cell r="L605">
            <v>41789</v>
          </cell>
          <cell r="M605" t="str">
            <v>-1.4330065,101.3581791</v>
          </cell>
        </row>
        <row r="606">
          <cell r="D606" t="str">
            <v>POS SAWAH LUNTO (SIJUNJUNG SAWAH)</v>
          </cell>
          <cell r="E606" t="str">
            <v>POS SOLOK SAWAH LUNTO</v>
          </cell>
          <cell r="G606" t="str">
            <v>SUMBAR</v>
          </cell>
          <cell r="H606" t="str">
            <v>NON JAWA BALI</v>
          </cell>
          <cell r="I606" t="str">
            <v>POS</v>
          </cell>
          <cell r="J606" t="str">
            <v>POS</v>
          </cell>
          <cell r="L606">
            <v>39543.151504629626</v>
          </cell>
          <cell r="M606" t="str">
            <v>-0.662105,100.938090</v>
          </cell>
        </row>
        <row r="607">
          <cell r="D607" t="str">
            <v>POS SOLOK SELATAN</v>
          </cell>
          <cell r="E607" t="str">
            <v>SOLOK SELATAN</v>
          </cell>
          <cell r="G607" t="str">
            <v>SUMBAR</v>
          </cell>
          <cell r="H607" t="str">
            <v>NON JAWA BALI</v>
          </cell>
          <cell r="I607" t="str">
            <v>POS</v>
          </cell>
          <cell r="J607" t="str">
            <v>POS</v>
          </cell>
          <cell r="L607">
            <v>39543.151504629626</v>
          </cell>
          <cell r="M607" t="str">
            <v>-1.476759,101.046999</v>
          </cell>
        </row>
        <row r="608">
          <cell r="D608" t="str">
            <v>POS BUKIT</v>
          </cell>
          <cell r="E608" t="str">
            <v>BUKIT</v>
          </cell>
          <cell r="G608" t="str">
            <v>SUMSEL</v>
          </cell>
          <cell r="H608" t="str">
            <v>NON JAWA BALI</v>
          </cell>
          <cell r="I608" t="str">
            <v>POS</v>
          </cell>
          <cell r="J608" t="str">
            <v>POS</v>
          </cell>
          <cell r="L608">
            <v>43739</v>
          </cell>
          <cell r="M608" t="str">
            <v>-2.986800,104.721458</v>
          </cell>
        </row>
        <row r="609">
          <cell r="D609" t="str">
            <v>POS ARGA MAKMUR</v>
          </cell>
          <cell r="E609" t="str">
            <v>ARGA MAKMUR</v>
          </cell>
          <cell r="G609" t="str">
            <v>SUMSEL</v>
          </cell>
          <cell r="H609" t="str">
            <v>NON JAWA BALI</v>
          </cell>
          <cell r="I609" t="str">
            <v>POS</v>
          </cell>
          <cell r="J609" t="str">
            <v>POS</v>
          </cell>
          <cell r="M609" t="str">
            <v>-3.4411013,102.1832342</v>
          </cell>
        </row>
        <row r="610">
          <cell r="D610" t="str">
            <v>POS MANNA</v>
          </cell>
          <cell r="E610" t="str">
            <v>MANNA</v>
          </cell>
          <cell r="G610" t="str">
            <v>SUMSEL</v>
          </cell>
          <cell r="H610" t="str">
            <v>NON JAWA BALI</v>
          </cell>
          <cell r="I610" t="str">
            <v>POS</v>
          </cell>
          <cell r="J610" t="str">
            <v>POS</v>
          </cell>
          <cell r="M610" t="str">
            <v>-4.463749,102.902491</v>
          </cell>
        </row>
        <row r="611">
          <cell r="D611" t="str">
            <v>POS TAIS</v>
          </cell>
          <cell r="E611" t="str">
            <v>TAIS</v>
          </cell>
          <cell r="G611" t="str">
            <v>SUMSEL</v>
          </cell>
          <cell r="H611" t="str">
            <v>NON JAWA BALI</v>
          </cell>
          <cell r="I611" t="str">
            <v>POS</v>
          </cell>
          <cell r="J611" t="str">
            <v>POS</v>
          </cell>
          <cell r="L611">
            <v>39699</v>
          </cell>
          <cell r="M611" t="str">
            <v>-4.072228,102.577344</v>
          </cell>
        </row>
        <row r="612">
          <cell r="D612" t="str">
            <v>POS SEKAYU KOTA</v>
          </cell>
          <cell r="E612" t="str">
            <v>SEKAYU KOTA</v>
          </cell>
          <cell r="G612" t="str">
            <v>SUMSEL</v>
          </cell>
          <cell r="H612" t="str">
            <v>NON JAWA BALI</v>
          </cell>
          <cell r="I612" t="str">
            <v>POS</v>
          </cell>
          <cell r="J612" t="str">
            <v>POS</v>
          </cell>
          <cell r="L612">
            <v>41883</v>
          </cell>
          <cell r="M612" t="str">
            <v>-2.873598,103.840963</v>
          </cell>
        </row>
        <row r="613">
          <cell r="D613" t="str">
            <v>POS SEI LILIN</v>
          </cell>
          <cell r="E613" t="str">
            <v>SEI LILIN</v>
          </cell>
          <cell r="G613" t="str">
            <v>SUMSEL</v>
          </cell>
          <cell r="H613" t="str">
            <v>NON JAWA BALI</v>
          </cell>
          <cell r="I613" t="str">
            <v>POS</v>
          </cell>
          <cell r="J613" t="str">
            <v>POS</v>
          </cell>
          <cell r="L613">
            <v>41883</v>
          </cell>
          <cell r="M613" t="str">
            <v>-2.595065,104.111032</v>
          </cell>
        </row>
        <row r="614">
          <cell r="D614" t="str">
            <v>POS BABAT TOMAN</v>
          </cell>
          <cell r="E614" t="str">
            <v>BABAT TOMAN</v>
          </cell>
          <cell r="G614" t="str">
            <v>SUMSEL</v>
          </cell>
          <cell r="H614" t="str">
            <v>NON JAWA BALI</v>
          </cell>
          <cell r="I614" t="str">
            <v>POS</v>
          </cell>
          <cell r="J614" t="str">
            <v>POS</v>
          </cell>
          <cell r="L614">
            <v>41883</v>
          </cell>
          <cell r="M614" t="str">
            <v>-2.739208,103.638332</v>
          </cell>
        </row>
        <row r="615">
          <cell r="D615" t="str">
            <v>POS BAYUNG LENCIR</v>
          </cell>
          <cell r="E615" t="str">
            <v>BAYUNG LENCIR</v>
          </cell>
          <cell r="G615" t="str">
            <v>SUMSEL</v>
          </cell>
          <cell r="H615" t="str">
            <v>NON JAWA BALI</v>
          </cell>
          <cell r="I615" t="str">
            <v>POS</v>
          </cell>
          <cell r="J615" t="str">
            <v>POS</v>
          </cell>
          <cell r="L615">
            <v>41883</v>
          </cell>
          <cell r="M615" t="str">
            <v>-2.072080,103.679589</v>
          </cell>
        </row>
        <row r="616">
          <cell r="D616" t="str">
            <v>POS BANGKALAN BALAI</v>
          </cell>
          <cell r="E616" t="str">
            <v>BANGKALAN BALAI</v>
          </cell>
          <cell r="G616" t="str">
            <v>SUMSEL</v>
          </cell>
          <cell r="H616" t="str">
            <v>NON JAWA BALI</v>
          </cell>
          <cell r="I616" t="str">
            <v>POS</v>
          </cell>
          <cell r="J616" t="str">
            <v>POS</v>
          </cell>
          <cell r="L616">
            <v>45108</v>
          </cell>
          <cell r="M616" t="str">
            <v>-2.88606871916,104.3913652253</v>
          </cell>
        </row>
        <row r="617">
          <cell r="D617" t="str">
            <v>POS TUGUMULYO</v>
          </cell>
          <cell r="E617" t="str">
            <v>TUGUMULYO</v>
          </cell>
          <cell r="G617" t="str">
            <v>SUMSEL</v>
          </cell>
          <cell r="H617" t="str">
            <v>NON JAWA BALI</v>
          </cell>
          <cell r="I617" t="str">
            <v>POS</v>
          </cell>
          <cell r="J617" t="str">
            <v>POS</v>
          </cell>
          <cell r="L617">
            <v>39543.151504629626</v>
          </cell>
          <cell r="M617" t="str">
            <v>-3.857584,104.888278</v>
          </cell>
        </row>
        <row r="618">
          <cell r="D618" t="str">
            <v>POS MUARA DUA</v>
          </cell>
          <cell r="E618" t="str">
            <v>MUARA DUA</v>
          </cell>
          <cell r="G618" t="str">
            <v>SUMSEL</v>
          </cell>
          <cell r="H618" t="str">
            <v>NON JAWA BALI</v>
          </cell>
          <cell r="I618" t="str">
            <v>POS</v>
          </cell>
          <cell r="J618" t="str">
            <v>POS</v>
          </cell>
          <cell r="L618">
            <v>39543.151504629626</v>
          </cell>
          <cell r="M618" t="str">
            <v>-4.54717883307,104.074445246</v>
          </cell>
        </row>
        <row r="619">
          <cell r="D619" t="str">
            <v>POS BELITANG</v>
          </cell>
          <cell r="E619" t="str">
            <v>BELITANG</v>
          </cell>
          <cell r="G619" t="str">
            <v>SUMSEL</v>
          </cell>
          <cell r="H619" t="str">
            <v>NON JAWA BALI</v>
          </cell>
          <cell r="I619" t="str">
            <v>POS</v>
          </cell>
          <cell r="J619" t="str">
            <v>POS</v>
          </cell>
          <cell r="L619">
            <v>39543.151504629626</v>
          </cell>
          <cell r="M619" t="str">
            <v>-4.112821,104.640667</v>
          </cell>
        </row>
        <row r="620">
          <cell r="D620" t="str">
            <v>POS GELUMBANG</v>
          </cell>
          <cell r="E620" t="str">
            <v>GELUMBANG</v>
          </cell>
          <cell r="G620" t="str">
            <v>SUMSEL</v>
          </cell>
          <cell r="H620" t="str">
            <v>NON JAWA BALI</v>
          </cell>
          <cell r="I620" t="str">
            <v>POS</v>
          </cell>
          <cell r="J620" t="str">
            <v>POS</v>
          </cell>
          <cell r="L620">
            <v>41939</v>
          </cell>
          <cell r="M620" t="str">
            <v>-3.237432,104.437957</v>
          </cell>
        </row>
        <row r="621">
          <cell r="D621" t="str">
            <v>POS KAYU AGUNG</v>
          </cell>
          <cell r="E621" t="str">
            <v>POS PRABUMULIH KAYU AGUNG</v>
          </cell>
          <cell r="G621" t="str">
            <v>SUMSEL</v>
          </cell>
          <cell r="H621" t="str">
            <v>NON JAWA BALI</v>
          </cell>
          <cell r="I621" t="str">
            <v>POS</v>
          </cell>
          <cell r="J621" t="str">
            <v>POS</v>
          </cell>
          <cell r="L621">
            <v>39543.151504629626</v>
          </cell>
          <cell r="M621" t="str">
            <v>-3.388658,104.828936</v>
          </cell>
        </row>
        <row r="622">
          <cell r="D622" t="str">
            <v>POS INDRALAYA</v>
          </cell>
          <cell r="E622" t="str">
            <v>INDRALAYA</v>
          </cell>
          <cell r="G622" t="str">
            <v>SUMSEL</v>
          </cell>
          <cell r="H622" t="str">
            <v>NON JAWA BALI</v>
          </cell>
          <cell r="I622" t="str">
            <v>POS</v>
          </cell>
          <cell r="J622" t="str">
            <v>POS</v>
          </cell>
          <cell r="L622">
            <v>39543.151504629626</v>
          </cell>
          <cell r="M622" t="str">
            <v>-3.240919,104.668646</v>
          </cell>
        </row>
        <row r="623">
          <cell r="D623" t="str">
            <v>POS LAHAT</v>
          </cell>
          <cell r="E623" t="str">
            <v>LAHAT</v>
          </cell>
          <cell r="G623" t="str">
            <v>SUMSEL</v>
          </cell>
          <cell r="H623" t="str">
            <v>NON JAWA BALI</v>
          </cell>
          <cell r="I623" t="str">
            <v>POS</v>
          </cell>
          <cell r="J623" t="str">
            <v>POS</v>
          </cell>
          <cell r="L623">
            <v>40664</v>
          </cell>
          <cell r="M623" t="str">
            <v>-3.782278,103.562821</v>
          </cell>
        </row>
        <row r="624">
          <cell r="D624" t="str">
            <v>POS PAGAR ALAM</v>
          </cell>
          <cell r="E624" t="str">
            <v>PAGAR ALAM</v>
          </cell>
          <cell r="G624" t="str">
            <v>SUMSEL</v>
          </cell>
          <cell r="H624" t="str">
            <v>NON JAWA BALI</v>
          </cell>
          <cell r="I624" t="str">
            <v>POS</v>
          </cell>
          <cell r="J624" t="str">
            <v>POS</v>
          </cell>
          <cell r="L624">
            <v>40664</v>
          </cell>
          <cell r="M624" t="str">
            <v>-4.018510,103.251470</v>
          </cell>
        </row>
        <row r="625">
          <cell r="D625" t="str">
            <v>POS PENDOPO</v>
          </cell>
          <cell r="E625" t="str">
            <v>PENDOPO</v>
          </cell>
          <cell r="G625" t="str">
            <v>SUMSEL</v>
          </cell>
          <cell r="H625" t="str">
            <v>NON JAWA BALI</v>
          </cell>
          <cell r="I625" t="str">
            <v>POS</v>
          </cell>
          <cell r="J625" t="str">
            <v>POS</v>
          </cell>
          <cell r="L625">
            <v>40664</v>
          </cell>
          <cell r="M625" t="str">
            <v>-3.273249,103.825511</v>
          </cell>
        </row>
        <row r="626">
          <cell r="D626" t="str">
            <v>POS CURUP</v>
          </cell>
          <cell r="E626" t="str">
            <v>CURUP</v>
          </cell>
          <cell r="G626" t="str">
            <v>SUMSEL</v>
          </cell>
          <cell r="H626" t="str">
            <v>NON JAWA BALI</v>
          </cell>
          <cell r="I626" t="str">
            <v>POS</v>
          </cell>
          <cell r="J626" t="str">
            <v>POS</v>
          </cell>
          <cell r="L626">
            <v>39543.151504629626</v>
          </cell>
          <cell r="M626" t="str">
            <v>-3.463112,102.535349</v>
          </cell>
        </row>
        <row r="627">
          <cell r="D627" t="str">
            <v>POS KEPAHIANG</v>
          </cell>
          <cell r="E627" t="str">
            <v>KEPAHIANG</v>
          </cell>
          <cell r="G627" t="str">
            <v>SUMSEL</v>
          </cell>
          <cell r="H627" t="str">
            <v>NON JAWA BALI</v>
          </cell>
          <cell r="I627" t="str">
            <v>POS</v>
          </cell>
          <cell r="J627" t="str">
            <v>POS</v>
          </cell>
          <cell r="L627">
            <v>39543.151504629626</v>
          </cell>
          <cell r="M627" t="str">
            <v>-3.642385,102.570464</v>
          </cell>
        </row>
        <row r="628">
          <cell r="D628" t="str">
            <v>POS SIMPANG NIBUNG (MEGANG SAKTI)</v>
          </cell>
          <cell r="E628" t="str">
            <v>SIMPANG NIBUNG (MEGANG SAKTI)</v>
          </cell>
          <cell r="G628" t="str">
            <v>SUMSEL</v>
          </cell>
          <cell r="H628" t="str">
            <v>NON JAWA BALI</v>
          </cell>
          <cell r="I628" t="str">
            <v>POS</v>
          </cell>
          <cell r="J628" t="str">
            <v>POS</v>
          </cell>
          <cell r="L628">
            <v>39543.151504629626</v>
          </cell>
          <cell r="M628" t="str">
            <v>-3.045280,103.019425</v>
          </cell>
        </row>
        <row r="629">
          <cell r="D629" t="str">
            <v>POS KETAHUN</v>
          </cell>
          <cell r="E629" t="str">
            <v>KETAHUN</v>
          </cell>
          <cell r="G629" t="str">
            <v>SUMSEL</v>
          </cell>
          <cell r="H629" t="str">
            <v>NON JAWA BALI</v>
          </cell>
          <cell r="I629" t="str">
            <v>POS</v>
          </cell>
          <cell r="J629" t="str">
            <v>POS</v>
          </cell>
          <cell r="L629">
            <v>41577</v>
          </cell>
          <cell r="M629" t="str">
            <v>-3.360779,101.836573</v>
          </cell>
        </row>
        <row r="630">
          <cell r="D630" t="str">
            <v>POS IPUH</v>
          </cell>
          <cell r="E630" t="str">
            <v>IPUH</v>
          </cell>
          <cell r="G630" t="str">
            <v>SUMSEL</v>
          </cell>
          <cell r="H630" t="str">
            <v>NON JAWA BALI</v>
          </cell>
          <cell r="I630" t="str">
            <v>POS</v>
          </cell>
          <cell r="J630" t="str">
            <v>POS</v>
          </cell>
          <cell r="L630">
            <v>41577</v>
          </cell>
          <cell r="M630" t="str">
            <v>-2.999963,101.492664</v>
          </cell>
        </row>
        <row r="631">
          <cell r="D631" t="str">
            <v>POS PANCARBATU</v>
          </cell>
          <cell r="E631" t="str">
            <v>PANCARBATU</v>
          </cell>
          <cell r="G631" t="str">
            <v>SUMUT 1</v>
          </cell>
          <cell r="H631" t="str">
            <v>NON JAWA BALI</v>
          </cell>
          <cell r="I631" t="str">
            <v>POS</v>
          </cell>
          <cell r="J631" t="str">
            <v>POS</v>
          </cell>
          <cell r="L631">
            <v>43922</v>
          </cell>
          <cell r="M631" t="str">
            <v>3.529306,98.638694</v>
          </cell>
        </row>
        <row r="632">
          <cell r="D632" t="str">
            <v>POS SUNGGAL</v>
          </cell>
          <cell r="E632" t="str">
            <v>SUNGGAL</v>
          </cell>
          <cell r="G632" t="str">
            <v>SUMUT 1</v>
          </cell>
          <cell r="H632" t="str">
            <v>NON JAWA BALI</v>
          </cell>
          <cell r="I632" t="str">
            <v>POS</v>
          </cell>
          <cell r="J632" t="str">
            <v>POS</v>
          </cell>
          <cell r="L632">
            <v>45139</v>
          </cell>
          <cell r="M632" t="str">
            <v>3.58863639067,98.6118130226</v>
          </cell>
        </row>
        <row r="633">
          <cell r="D633" t="str">
            <v>POS PANGKALAN BARANDAN</v>
          </cell>
          <cell r="E633" t="str">
            <v>PANGKALAN BARANDAN</v>
          </cell>
          <cell r="G633" t="str">
            <v>SUMUT 1</v>
          </cell>
          <cell r="H633" t="str">
            <v>NON JAWA BALI</v>
          </cell>
          <cell r="I633" t="str">
            <v>POS</v>
          </cell>
          <cell r="J633" t="str">
            <v>POS</v>
          </cell>
          <cell r="L633">
            <v>40521</v>
          </cell>
          <cell r="M633" t="str">
            <v>4.015421,98.287926</v>
          </cell>
        </row>
        <row r="634">
          <cell r="D634" t="str">
            <v>POS STABAT</v>
          </cell>
          <cell r="E634" t="str">
            <v>STABAT</v>
          </cell>
          <cell r="G634" t="str">
            <v>SUMUT 1</v>
          </cell>
          <cell r="H634" t="str">
            <v>NON JAWA BALI</v>
          </cell>
          <cell r="I634" t="str">
            <v>POS</v>
          </cell>
          <cell r="J634" t="str">
            <v>POS</v>
          </cell>
          <cell r="L634">
            <v>39543.151504629626</v>
          </cell>
          <cell r="M634" t="str">
            <v>3.7508524,98.460244</v>
          </cell>
        </row>
        <row r="635">
          <cell r="D635" t="str">
            <v>POS SEI RAMPAH</v>
          </cell>
          <cell r="E635" t="str">
            <v>SEI RAMPAH</v>
          </cell>
          <cell r="G635" t="str">
            <v>SUMUT 1</v>
          </cell>
          <cell r="H635" t="str">
            <v>NON JAWA BALI</v>
          </cell>
          <cell r="I635" t="str">
            <v>POS</v>
          </cell>
          <cell r="J635" t="str">
            <v>POS</v>
          </cell>
          <cell r="L635">
            <v>42156</v>
          </cell>
          <cell r="M635" t="str">
            <v>3.486153,99.134841</v>
          </cell>
        </row>
        <row r="636">
          <cell r="D636" t="str">
            <v>POS TEBING TINGGI</v>
          </cell>
          <cell r="E636" t="str">
            <v>TEBING TINGGI</v>
          </cell>
          <cell r="G636" t="str">
            <v>SUMUT 1</v>
          </cell>
          <cell r="H636" t="str">
            <v>NON JAWA BALI</v>
          </cell>
          <cell r="I636" t="str">
            <v>POS</v>
          </cell>
          <cell r="J636" t="str">
            <v>POS</v>
          </cell>
          <cell r="L636">
            <v>39543.151504629626</v>
          </cell>
          <cell r="M636" t="str">
            <v>-1.018580,103.081737</v>
          </cell>
        </row>
        <row r="637">
          <cell r="D637" t="str">
            <v>POS SIDIKALANG</v>
          </cell>
          <cell r="E637" t="str">
            <v>SIDIKALANG</v>
          </cell>
          <cell r="G637" t="str">
            <v>SUMUT 1</v>
          </cell>
          <cell r="H637" t="str">
            <v>NON JAWA BALI</v>
          </cell>
          <cell r="I637" t="str">
            <v>POS</v>
          </cell>
          <cell r="J637" t="str">
            <v>POS</v>
          </cell>
          <cell r="M637" t="str">
            <v>2.751661,98.309603</v>
          </cell>
        </row>
        <row r="638">
          <cell r="D638" t="str">
            <v>POS KAMPUNG BARU</v>
          </cell>
          <cell r="E638" t="str">
            <v>KAMPUNG BARU</v>
          </cell>
          <cell r="G638" t="str">
            <v>SUMUT 1</v>
          </cell>
          <cell r="H638" t="str">
            <v>NON JAWA BALI</v>
          </cell>
          <cell r="I638" t="str">
            <v>POS</v>
          </cell>
          <cell r="J638" t="str">
            <v>POS</v>
          </cell>
          <cell r="L638">
            <v>39543.15148148148</v>
          </cell>
          <cell r="M638" t="str">
            <v>3.538281,98.688035</v>
          </cell>
        </row>
        <row r="639">
          <cell r="D639" t="str">
            <v>POS MENTENG</v>
          </cell>
          <cell r="E639" t="str">
            <v>MENTENG</v>
          </cell>
          <cell r="G639" t="str">
            <v>SUMUT 1</v>
          </cell>
          <cell r="H639" t="str">
            <v>NON JAWA BALI</v>
          </cell>
          <cell r="I639" t="str">
            <v>POS</v>
          </cell>
          <cell r="J639" t="str">
            <v>POS</v>
          </cell>
          <cell r="L639">
            <v>41936</v>
          </cell>
          <cell r="M639" t="str">
            <v>3.559725,98.719007</v>
          </cell>
        </row>
        <row r="640">
          <cell r="D640" t="str">
            <v>POS PERDAGANGAN</v>
          </cell>
          <cell r="E640" t="str">
            <v>PERDAGANGAN</v>
          </cell>
          <cell r="G640" t="str">
            <v>SUMUT 2</v>
          </cell>
          <cell r="H640" t="str">
            <v>NON JAWA BALI</v>
          </cell>
          <cell r="I640" t="str">
            <v>POS</v>
          </cell>
          <cell r="J640" t="str">
            <v>POS</v>
          </cell>
          <cell r="M640" t="str">
            <v>3.161000,99.326944</v>
          </cell>
        </row>
        <row r="641">
          <cell r="D641" t="str">
            <v>POS SERBELAWAN</v>
          </cell>
          <cell r="E641" t="str">
            <v>SERBELAWAN</v>
          </cell>
          <cell r="G641" t="str">
            <v>SUMUT 2</v>
          </cell>
          <cell r="H641" t="str">
            <v>NON JAWA BALI</v>
          </cell>
          <cell r="I641" t="str">
            <v>POS</v>
          </cell>
          <cell r="J641" t="str">
            <v>POS</v>
          </cell>
          <cell r="M641" t="str">
            <v>3.120148,99.144268</v>
          </cell>
        </row>
        <row r="642">
          <cell r="D642" t="str">
            <v>POS RAYA</v>
          </cell>
          <cell r="E642" t="str">
            <v>RAYA</v>
          </cell>
          <cell r="G642" t="str">
            <v>SUMUT 2</v>
          </cell>
          <cell r="H642" t="str">
            <v>NON JAWA BALI</v>
          </cell>
          <cell r="I642" t="str">
            <v>POS</v>
          </cell>
          <cell r="J642" t="str">
            <v>POS</v>
          </cell>
          <cell r="L642">
            <v>43405</v>
          </cell>
          <cell r="M642" t="str">
            <v>2.965156287128,98.864819637</v>
          </cell>
        </row>
        <row r="643">
          <cell r="D643" t="str">
            <v>POS CIKAMPAK</v>
          </cell>
          <cell r="E643" t="str">
            <v>CIKAMPAK</v>
          </cell>
          <cell r="G643" t="str">
            <v>SUMUT 2</v>
          </cell>
          <cell r="H643" t="str">
            <v>NON JAWA BALI</v>
          </cell>
          <cell r="I643" t="str">
            <v>POS</v>
          </cell>
          <cell r="J643" t="str">
            <v>POS</v>
          </cell>
          <cell r="L643">
            <v>43344</v>
          </cell>
          <cell r="M643" t="str">
            <v>1.787025,100.202445</v>
          </cell>
        </row>
        <row r="644">
          <cell r="D644" t="str">
            <v>POS KOTA PINANG</v>
          </cell>
          <cell r="E644" t="str">
            <v>KOTA PINANG</v>
          </cell>
          <cell r="G644" t="str">
            <v>SUMUT 2</v>
          </cell>
          <cell r="H644" t="str">
            <v>NON JAWA BALI</v>
          </cell>
          <cell r="I644" t="str">
            <v>POS</v>
          </cell>
          <cell r="J644" t="str">
            <v>POS</v>
          </cell>
          <cell r="L644">
            <v>39543.151504629626</v>
          </cell>
          <cell r="M644" t="str">
            <v>1.892633,100.086372</v>
          </cell>
        </row>
        <row r="645">
          <cell r="D645" t="str">
            <v>POS AEK KANOPAN</v>
          </cell>
          <cell r="E645" t="str">
            <v>AEK KANOPAN</v>
          </cell>
          <cell r="G645" t="str">
            <v>SUMUT 2</v>
          </cell>
          <cell r="H645" t="str">
            <v>NON JAWA BALI</v>
          </cell>
          <cell r="I645" t="str">
            <v>POS</v>
          </cell>
          <cell r="J645" t="str">
            <v>POS</v>
          </cell>
          <cell r="L645">
            <v>39543.151504629626</v>
          </cell>
          <cell r="M645" t="str">
            <v>2.567453,99.654152</v>
          </cell>
        </row>
        <row r="646">
          <cell r="D646" t="str">
            <v>POS AEK NABARA</v>
          </cell>
          <cell r="E646" t="str">
            <v>AEK NABARA</v>
          </cell>
          <cell r="G646" t="str">
            <v>SUMUT 2</v>
          </cell>
          <cell r="H646" t="str">
            <v>NON JAWA BALI</v>
          </cell>
          <cell r="I646" t="str">
            <v>POS</v>
          </cell>
          <cell r="J646" t="str">
            <v>POS</v>
          </cell>
          <cell r="L646">
            <v>39543.151504629626</v>
          </cell>
          <cell r="M646" t="str">
            <v>2.058984,99.952383</v>
          </cell>
        </row>
        <row r="647">
          <cell r="D647" t="str">
            <v>POS LANGGA PAYUNG</v>
          </cell>
          <cell r="E647" t="str">
            <v>LANGGA PAYUNG</v>
          </cell>
          <cell r="G647" t="str">
            <v>SUMUT 2</v>
          </cell>
          <cell r="H647" t="str">
            <v>NON JAWA BALI</v>
          </cell>
          <cell r="I647" t="str">
            <v>POS</v>
          </cell>
          <cell r="J647" t="str">
            <v>POS</v>
          </cell>
          <cell r="L647">
            <v>39543.151504629626</v>
          </cell>
          <cell r="M647" t="str">
            <v>1.725489,99.958219</v>
          </cell>
        </row>
        <row r="648">
          <cell r="D648" t="str">
            <v>POS INDRAPURA</v>
          </cell>
          <cell r="E648" t="str">
            <v>INDRAPURA</v>
          </cell>
          <cell r="G648" t="str">
            <v>SUMUT 2</v>
          </cell>
          <cell r="H648" t="str">
            <v>NON JAWA BALI</v>
          </cell>
          <cell r="I648" t="str">
            <v>POS</v>
          </cell>
          <cell r="J648" t="str">
            <v>POS</v>
          </cell>
          <cell r="L648">
            <v>44044</v>
          </cell>
          <cell r="M648" t="str">
            <v>3.288183,99.367255</v>
          </cell>
        </row>
        <row r="649">
          <cell r="D649" t="str">
            <v>POS SEI PIRING</v>
          </cell>
          <cell r="E649" t="str">
            <v>SEI PIRING</v>
          </cell>
          <cell r="G649" t="str">
            <v>SUMUT 2</v>
          </cell>
          <cell r="H649" t="str">
            <v>NON JAWA BALI</v>
          </cell>
          <cell r="I649" t="str">
            <v>POS</v>
          </cell>
          <cell r="J649" t="str">
            <v>POS</v>
          </cell>
          <cell r="L649">
            <v>39543.151504629626</v>
          </cell>
          <cell r="M649" t="str">
            <v>2.722468123625,99.6089519244</v>
          </cell>
        </row>
        <row r="650">
          <cell r="D650" t="str">
            <v>POS TANJUNG BALAI</v>
          </cell>
          <cell r="E650" t="str">
            <v>TANJUNG BALAI</v>
          </cell>
          <cell r="G650" t="str">
            <v>SUMUT 2</v>
          </cell>
          <cell r="H650" t="str">
            <v>NON JAWA BALI</v>
          </cell>
          <cell r="I650" t="str">
            <v>POS</v>
          </cell>
          <cell r="J650" t="str">
            <v>POS</v>
          </cell>
          <cell r="L650">
            <v>39543.151504629626</v>
          </cell>
          <cell r="M650" t="str">
            <v>2.950407,99.779998</v>
          </cell>
        </row>
        <row r="651">
          <cell r="D651" t="str">
            <v>POS BARUS</v>
          </cell>
          <cell r="E651" t="str">
            <v>BARUS</v>
          </cell>
          <cell r="G651" t="str">
            <v>SUMUT 2</v>
          </cell>
          <cell r="H651" t="str">
            <v>NON JAWA BALI</v>
          </cell>
          <cell r="I651" t="str">
            <v>POS</v>
          </cell>
          <cell r="J651" t="str">
            <v>POS</v>
          </cell>
          <cell r="L651">
            <v>41456</v>
          </cell>
          <cell r="M651" t="str">
            <v>2.0138084,98.3998209</v>
          </cell>
        </row>
        <row r="652">
          <cell r="D652" t="str">
            <v>POS BALIGE</v>
          </cell>
          <cell r="E652" t="str">
            <v>BALIGE</v>
          </cell>
          <cell r="G652" t="str">
            <v>SUMUT 2</v>
          </cell>
          <cell r="H652" t="str">
            <v>NON JAWA BALI</v>
          </cell>
          <cell r="I652" t="str">
            <v>POS</v>
          </cell>
          <cell r="J652" t="str">
            <v>POS</v>
          </cell>
          <cell r="L652">
            <v>41456</v>
          </cell>
          <cell r="M652" t="str">
            <v>2.21634243,98.9721229</v>
          </cell>
        </row>
        <row r="653">
          <cell r="D653" t="str">
            <v>POS SAMOSIR</v>
          </cell>
          <cell r="E653" t="str">
            <v>SAMOSIR</v>
          </cell>
          <cell r="G653" t="str">
            <v>SUMUT 2</v>
          </cell>
          <cell r="H653" t="str">
            <v>NON JAWA BALI</v>
          </cell>
          <cell r="I653" t="str">
            <v>POS</v>
          </cell>
          <cell r="J653" t="str">
            <v>POS</v>
          </cell>
          <cell r="L653">
            <v>45108</v>
          </cell>
          <cell r="M653" t="str">
            <v>2.62731870277,98.6942600672</v>
          </cell>
        </row>
        <row r="654">
          <cell r="D654" t="str">
            <v>POS NIAS</v>
          </cell>
          <cell r="E654" t="str">
            <v>NIAS</v>
          </cell>
          <cell r="G654" t="str">
            <v>SUMUT 2</v>
          </cell>
          <cell r="H654" t="str">
            <v>NON JAWA BALI</v>
          </cell>
          <cell r="I654" t="str">
            <v>POS</v>
          </cell>
          <cell r="J654" t="str">
            <v>POS</v>
          </cell>
          <cell r="L654">
            <v>45200</v>
          </cell>
          <cell r="M654" t="str">
            <v>1.287301645111,97.6177184</v>
          </cell>
        </row>
        <row r="655">
          <cell r="D655" t="str">
            <v>POS NATAL</v>
          </cell>
          <cell r="E655" t="str">
            <v>NATAL</v>
          </cell>
          <cell r="G655" t="str">
            <v>SUMUT 2</v>
          </cell>
          <cell r="H655" t="str">
            <v>NON JAWA BALI</v>
          </cell>
          <cell r="I655" t="str">
            <v>POS</v>
          </cell>
          <cell r="J655" t="str">
            <v>POS</v>
          </cell>
          <cell r="L655">
            <v>39822</v>
          </cell>
          <cell r="M655" t="str">
            <v>0.556337,99.113725</v>
          </cell>
        </row>
        <row r="656">
          <cell r="D656" t="str">
            <v>POS GUNUNG TUA</v>
          </cell>
          <cell r="E656" t="str">
            <v>GUNUNG TUA</v>
          </cell>
          <cell r="G656" t="str">
            <v>SUMUT 2</v>
          </cell>
          <cell r="H656" t="str">
            <v>NON JAWA BALI</v>
          </cell>
          <cell r="I656" t="str">
            <v>POS</v>
          </cell>
          <cell r="J656" t="str">
            <v>POS</v>
          </cell>
          <cell r="L656">
            <v>39543.151504629626</v>
          </cell>
          <cell r="M656" t="str">
            <v>1.5136033,99.6264148</v>
          </cell>
        </row>
        <row r="657">
          <cell r="D657" t="str">
            <v>POS SIBUHUAN</v>
          </cell>
          <cell r="E657" t="str">
            <v>SIBUHUAN</v>
          </cell>
          <cell r="G657" t="str">
            <v>SUMUT 2</v>
          </cell>
          <cell r="H657" t="str">
            <v>NON JAWA BALI</v>
          </cell>
          <cell r="I657" t="str">
            <v>POS</v>
          </cell>
          <cell r="J657" t="str">
            <v>POS</v>
          </cell>
          <cell r="L657">
            <v>39543.151504629626</v>
          </cell>
          <cell r="M657" t="str">
            <v>1.050174,99.740952</v>
          </cell>
        </row>
        <row r="658">
          <cell r="D658" t="str">
            <v>POS PANYABUNGAN</v>
          </cell>
          <cell r="E658" t="str">
            <v>PANYABUNGAN</v>
          </cell>
          <cell r="G658" t="str">
            <v>SUMUT 2</v>
          </cell>
          <cell r="H658" t="str">
            <v>NON JAWA BALI</v>
          </cell>
          <cell r="I658" t="str">
            <v>POS</v>
          </cell>
          <cell r="J658" t="str">
            <v>POS</v>
          </cell>
          <cell r="L658">
            <v>39543.151504629626</v>
          </cell>
          <cell r="M658" t="str">
            <v>0.849070,99.562288</v>
          </cell>
        </row>
        <row r="659">
          <cell r="D659" t="str">
            <v>KIOS PEGUYANGAN</v>
          </cell>
          <cell r="G659" t="str">
            <v>BALI</v>
          </cell>
          <cell r="H659" t="str">
            <v>JAWA BALI</v>
          </cell>
          <cell r="I659" t="str">
            <v>KIOS</v>
          </cell>
          <cell r="J659" t="str">
            <v>HYBRID</v>
          </cell>
          <cell r="K659" t="str">
            <v>HYBRID</v>
          </cell>
          <cell r="L659">
            <v>45017</v>
          </cell>
          <cell r="M659" t="str">
            <v>-8.619616,115.240901</v>
          </cell>
        </row>
        <row r="660">
          <cell r="D660" t="str">
            <v>KIOS PEMECUTAN</v>
          </cell>
          <cell r="G660" t="str">
            <v>BALI</v>
          </cell>
          <cell r="H660" t="str">
            <v>JAWA BALI</v>
          </cell>
          <cell r="I660" t="str">
            <v>KIOS</v>
          </cell>
          <cell r="J660" t="str">
            <v>HYBRID</v>
          </cell>
          <cell r="K660" t="str">
            <v>HYBRID</v>
          </cell>
          <cell r="L660">
            <v>45017</v>
          </cell>
          <cell r="M660" t="str">
            <v>-8.642296,115.196637</v>
          </cell>
        </row>
        <row r="661">
          <cell r="D661" t="str">
            <v>KIOS KAPAL</v>
          </cell>
          <cell r="E661" t="str">
            <v>KAPAL</v>
          </cell>
          <cell r="G661" t="str">
            <v>BALI</v>
          </cell>
          <cell r="H661" t="str">
            <v>JAWA BALI</v>
          </cell>
          <cell r="I661" t="str">
            <v>KIOS</v>
          </cell>
          <cell r="J661" t="str">
            <v>TANDEM</v>
          </cell>
          <cell r="K661" t="str">
            <v>T POS</v>
          </cell>
          <cell r="L661">
            <v>43606</v>
          </cell>
          <cell r="M661" t="e">
            <v>#N/A</v>
          </cell>
        </row>
        <row r="662">
          <cell r="D662" t="str">
            <v>KIOS TONJA</v>
          </cell>
          <cell r="E662" t="str">
            <v>TONJA</v>
          </cell>
          <cell r="G662" t="str">
            <v>BALI</v>
          </cell>
          <cell r="H662" t="str">
            <v>JAWA BALI</v>
          </cell>
          <cell r="I662" t="str">
            <v>KIOS</v>
          </cell>
          <cell r="J662" t="str">
            <v>HYBRID</v>
          </cell>
          <cell r="K662" t="str">
            <v>HYBRID</v>
          </cell>
          <cell r="L662">
            <v>43165</v>
          </cell>
          <cell r="M662" t="str">
            <v>-8.6234989,115.2348595</v>
          </cell>
        </row>
        <row r="663">
          <cell r="D663" t="str">
            <v>KIOS PADANGSAMBIAN</v>
          </cell>
          <cell r="E663" t="str">
            <v>PADANGSAMBIAN</v>
          </cell>
          <cell r="G663" t="str">
            <v>BALI</v>
          </cell>
          <cell r="H663" t="str">
            <v>JAWA BALI</v>
          </cell>
          <cell r="I663" t="str">
            <v>KIOS</v>
          </cell>
          <cell r="J663" t="str">
            <v>HYBRID</v>
          </cell>
          <cell r="K663" t="str">
            <v>HYBRID</v>
          </cell>
          <cell r="L663">
            <v>43403</v>
          </cell>
          <cell r="M663" t="str">
            <v>-8.666069,115.180890</v>
          </cell>
        </row>
        <row r="664">
          <cell r="D664" t="str">
            <v>KIOS ABIANBASE</v>
          </cell>
          <cell r="E664" t="str">
            <v>ABIANBASE</v>
          </cell>
          <cell r="G664" t="str">
            <v>BALI</v>
          </cell>
          <cell r="H664" t="str">
            <v>JAWA BALI</v>
          </cell>
          <cell r="I664" t="str">
            <v>KIOS</v>
          </cell>
          <cell r="J664" t="str">
            <v>HYBRID</v>
          </cell>
          <cell r="K664" t="str">
            <v>HYBRID</v>
          </cell>
          <cell r="L664">
            <v>43710</v>
          </cell>
          <cell r="M664" t="str">
            <v>-8.584330,115.194534</v>
          </cell>
        </row>
        <row r="665">
          <cell r="D665" t="str">
            <v>KIOS KETIMAN</v>
          </cell>
          <cell r="E665" t="str">
            <v>KETIMAN</v>
          </cell>
          <cell r="G665" t="str">
            <v>BALI</v>
          </cell>
          <cell r="H665" t="str">
            <v>JAWA BALI</v>
          </cell>
          <cell r="I665" t="str">
            <v>KIOS</v>
          </cell>
          <cell r="J665" t="str">
            <v>HYBRID</v>
          </cell>
          <cell r="K665" t="str">
            <v>HYBRID</v>
          </cell>
          <cell r="L665">
            <v>43276</v>
          </cell>
          <cell r="M665" t="str">
            <v>-8.646515,115.230300</v>
          </cell>
        </row>
        <row r="666">
          <cell r="D666" t="str">
            <v>KIOS DALUNG</v>
          </cell>
          <cell r="E666" t="str">
            <v>DALUNG</v>
          </cell>
          <cell r="G666" t="str">
            <v>BALI</v>
          </cell>
          <cell r="H666" t="str">
            <v>JAWA BALI</v>
          </cell>
          <cell r="I666" t="str">
            <v>KIOS</v>
          </cell>
          <cell r="J666" t="str">
            <v>HYBRID</v>
          </cell>
          <cell r="K666" t="str">
            <v>HYBRID</v>
          </cell>
          <cell r="L666">
            <v>40682</v>
          </cell>
          <cell r="M666" t="str">
            <v>-8.629960,115.168653</v>
          </cell>
        </row>
        <row r="667">
          <cell r="D667" t="str">
            <v>KIOS MONANG MANING</v>
          </cell>
          <cell r="E667" t="str">
            <v>MONANG MANING</v>
          </cell>
          <cell r="G667" t="str">
            <v>BALI</v>
          </cell>
          <cell r="H667" t="str">
            <v>JAWA BALI</v>
          </cell>
          <cell r="I667" t="str">
            <v>KIOS</v>
          </cell>
          <cell r="J667" t="str">
            <v>HYBRID</v>
          </cell>
          <cell r="K667" t="str">
            <v>HYBRID</v>
          </cell>
          <cell r="L667">
            <v>42262</v>
          </cell>
          <cell r="M667" t="str">
            <v>-8.668485,115.202440</v>
          </cell>
        </row>
        <row r="668">
          <cell r="D668" t="str">
            <v>KIOS SEMPIDI</v>
          </cell>
          <cell r="E668" t="str">
            <v>SEMPIDI</v>
          </cell>
          <cell r="G668" t="str">
            <v>BALI</v>
          </cell>
          <cell r="H668" t="str">
            <v>JAWA BALI</v>
          </cell>
          <cell r="I668" t="str">
            <v>KIOS</v>
          </cell>
          <cell r="J668" t="str">
            <v>HYBRID</v>
          </cell>
          <cell r="K668" t="str">
            <v>HYBRID</v>
          </cell>
          <cell r="L668">
            <v>42310</v>
          </cell>
          <cell r="M668" t="str">
            <v>-8.631857,115.202200</v>
          </cell>
        </row>
        <row r="669">
          <cell r="D669" t="str">
            <v>KIOS BUDUK</v>
          </cell>
          <cell r="E669" t="str">
            <v>BUDUK</v>
          </cell>
          <cell r="G669" t="str">
            <v>BALI</v>
          </cell>
          <cell r="H669" t="str">
            <v>JAWA BALI</v>
          </cell>
          <cell r="I669" t="str">
            <v>KIOS</v>
          </cell>
          <cell r="J669" t="str">
            <v>HYBRID</v>
          </cell>
          <cell r="K669" t="str">
            <v>HYBRID</v>
          </cell>
          <cell r="L669">
            <v>45017</v>
          </cell>
          <cell r="M669" t="str">
            <v>-8.5990525,115.1735151</v>
          </cell>
        </row>
        <row r="670">
          <cell r="D670" t="str">
            <v>KIOS PENATIH</v>
          </cell>
          <cell r="E670" t="str">
            <v>PENATIH</v>
          </cell>
          <cell r="G670" t="str">
            <v>BALI</v>
          </cell>
          <cell r="H670" t="str">
            <v>JAWA BALI</v>
          </cell>
          <cell r="I670" t="str">
            <v>KIOS</v>
          </cell>
          <cell r="J670" t="str">
            <v>TANDEM</v>
          </cell>
          <cell r="K670" t="str">
            <v>T POS</v>
          </cell>
          <cell r="L670">
            <v>41422</v>
          </cell>
          <cell r="M670" t="e">
            <v>#N/A</v>
          </cell>
        </row>
        <row r="671">
          <cell r="D671" t="str">
            <v>KIOS DENPASAR</v>
          </cell>
          <cell r="E671" t="str">
            <v>DENPASAR</v>
          </cell>
          <cell r="G671" t="str">
            <v>BALI</v>
          </cell>
          <cell r="H671" t="str">
            <v>JAWA BALI</v>
          </cell>
          <cell r="I671" t="str">
            <v>KIOS</v>
          </cell>
          <cell r="J671" t="str">
            <v>TANDEM</v>
          </cell>
          <cell r="K671" t="str">
            <v>T CABANG</v>
          </cell>
          <cell r="L671">
            <v>44635</v>
          </cell>
          <cell r="M671" t="e">
            <v>#N/A</v>
          </cell>
        </row>
        <row r="672">
          <cell r="D672" t="str">
            <v>KIOS SUKAWATI</v>
          </cell>
          <cell r="E672" t="str">
            <v>SUKAWATI</v>
          </cell>
          <cell r="G672" t="str">
            <v>BALI</v>
          </cell>
          <cell r="H672" t="str">
            <v>JAWA BALI</v>
          </cell>
          <cell r="I672" t="str">
            <v>KIOS</v>
          </cell>
          <cell r="J672" t="str">
            <v>HYBRID</v>
          </cell>
          <cell r="K672" t="str">
            <v>HYBRID</v>
          </cell>
          <cell r="L672">
            <v>45017</v>
          </cell>
          <cell r="M672" t="str">
            <v>-8.6255269,115.2714061</v>
          </cell>
        </row>
        <row r="673">
          <cell r="D673" t="str">
            <v>KIOS UBUD</v>
          </cell>
          <cell r="E673" t="str">
            <v>UBUD</v>
          </cell>
          <cell r="G673" t="str">
            <v>BALI</v>
          </cell>
          <cell r="H673" t="str">
            <v>JAWA BALI</v>
          </cell>
          <cell r="I673" t="str">
            <v>KIOS</v>
          </cell>
          <cell r="J673" t="str">
            <v>HYBRID</v>
          </cell>
          <cell r="K673" t="str">
            <v>HYBRID</v>
          </cell>
          <cell r="L673">
            <v>45458</v>
          </cell>
          <cell r="M673" t="str">
            <v>-8.547638837496661,115.248739</v>
          </cell>
        </row>
        <row r="674">
          <cell r="D674" t="str">
            <v>KIOS GIANYAR</v>
          </cell>
          <cell r="E674" t="str">
            <v>GIANYAR</v>
          </cell>
          <cell r="G674" t="str">
            <v>BALI</v>
          </cell>
          <cell r="H674" t="str">
            <v>JAWA BALI</v>
          </cell>
          <cell r="I674" t="str">
            <v>KIOS</v>
          </cell>
          <cell r="J674" t="str">
            <v>TANDEM</v>
          </cell>
          <cell r="K674" t="str">
            <v>T CABANG</v>
          </cell>
          <cell r="L674">
            <v>40674</v>
          </cell>
          <cell r="M674" t="e">
            <v>#N/A</v>
          </cell>
        </row>
        <row r="675">
          <cell r="D675" t="str">
            <v>KIOS AMLAPURA</v>
          </cell>
          <cell r="E675" t="str">
            <v>AMLAPURA</v>
          </cell>
          <cell r="G675" t="str">
            <v>BALI</v>
          </cell>
          <cell r="H675" t="str">
            <v>JAWA BALI</v>
          </cell>
          <cell r="I675" t="str">
            <v>KIOS</v>
          </cell>
          <cell r="J675" t="str">
            <v>HYBRID</v>
          </cell>
          <cell r="K675" t="str">
            <v>HYBRID</v>
          </cell>
          <cell r="L675">
            <v>45017</v>
          </cell>
          <cell r="M675" t="str">
            <v>-8.446655,115.604265</v>
          </cell>
        </row>
        <row r="676">
          <cell r="D676" t="str">
            <v>KIOS KARANG ASEM</v>
          </cell>
          <cell r="E676" t="str">
            <v>KARANG ASEM</v>
          </cell>
          <cell r="G676" t="str">
            <v>BALI</v>
          </cell>
          <cell r="H676" t="str">
            <v>JAWA BALI</v>
          </cell>
          <cell r="I676" t="str">
            <v>KIOS</v>
          </cell>
          <cell r="J676" t="str">
            <v>TANDEM</v>
          </cell>
          <cell r="K676" t="str">
            <v>T POS</v>
          </cell>
          <cell r="L676">
            <v>44454</v>
          </cell>
          <cell r="M676" t="e">
            <v>#N/A</v>
          </cell>
        </row>
        <row r="677">
          <cell r="D677" t="str">
            <v>KIOS BAJERA</v>
          </cell>
          <cell r="E677" t="str">
            <v>BAJERA</v>
          </cell>
          <cell r="G677" t="str">
            <v>BALI</v>
          </cell>
          <cell r="H677" t="str">
            <v>JAWA BALI</v>
          </cell>
          <cell r="I677" t="str">
            <v>KIOS</v>
          </cell>
          <cell r="J677" t="str">
            <v>HYBRID</v>
          </cell>
          <cell r="K677" t="str">
            <v>HYBRID</v>
          </cell>
          <cell r="L677">
            <v>42310</v>
          </cell>
          <cell r="M677" t="str">
            <v>-8.48001265736,115.1702492684</v>
          </cell>
        </row>
        <row r="678">
          <cell r="D678" t="str">
            <v>KIOS BANYUBIRU</v>
          </cell>
          <cell r="E678" t="str">
            <v>BANYUBIRU</v>
          </cell>
          <cell r="G678" t="str">
            <v>BALI</v>
          </cell>
          <cell r="H678" t="str">
            <v>JAWA BALI</v>
          </cell>
          <cell r="I678" t="str">
            <v>KIOS</v>
          </cell>
          <cell r="J678" t="str">
            <v>HYBRID</v>
          </cell>
          <cell r="K678" t="str">
            <v>HYBRID</v>
          </cell>
          <cell r="L678">
            <v>42185</v>
          </cell>
          <cell r="M678" t="str">
            <v>-8.347279,114.575879</v>
          </cell>
        </row>
        <row r="679">
          <cell r="D679" t="str">
            <v>KIOS TEGALCANGKRING</v>
          </cell>
          <cell r="E679" t="str">
            <v>TEGALCANGKRING</v>
          </cell>
          <cell r="G679" t="str">
            <v>BALI</v>
          </cell>
          <cell r="H679" t="str">
            <v>JAWA BALI</v>
          </cell>
          <cell r="I679" t="str">
            <v>KIOS</v>
          </cell>
          <cell r="J679" t="str">
            <v>HYBRID</v>
          </cell>
          <cell r="K679" t="str">
            <v>HYBRID</v>
          </cell>
          <cell r="L679">
            <v>45017</v>
          </cell>
          <cell r="M679" t="str">
            <v>-8.357999,114.633512</v>
          </cell>
        </row>
        <row r="680">
          <cell r="D680" t="str">
            <v>KIOS DAUH PEKEN</v>
          </cell>
          <cell r="E680" t="str">
            <v>DAUH PEKEN</v>
          </cell>
          <cell r="G680" t="str">
            <v>BALI</v>
          </cell>
          <cell r="H680" t="str">
            <v>JAWA BALI</v>
          </cell>
          <cell r="I680" t="str">
            <v>KIOS</v>
          </cell>
          <cell r="J680" t="str">
            <v>HYBRID</v>
          </cell>
          <cell r="K680" t="str">
            <v>HYBRID</v>
          </cell>
          <cell r="L680">
            <v>45017</v>
          </cell>
          <cell r="M680" t="str">
            <v>-8.53747478001,115.1184017685</v>
          </cell>
        </row>
        <row r="681">
          <cell r="D681" t="str">
            <v>KIOS NEGARA</v>
          </cell>
          <cell r="E681" t="str">
            <v>NEGARA</v>
          </cell>
          <cell r="G681" t="str">
            <v>BALI</v>
          </cell>
          <cell r="H681" t="str">
            <v>JAWA BALI</v>
          </cell>
          <cell r="I681" t="str">
            <v>KIOS</v>
          </cell>
          <cell r="J681" t="str">
            <v>TANDEM</v>
          </cell>
          <cell r="K681" t="str">
            <v>T POS</v>
          </cell>
          <cell r="L681">
            <v>44635</v>
          </cell>
          <cell r="M681" t="e">
            <v>#N/A</v>
          </cell>
        </row>
        <row r="682">
          <cell r="D682" t="str">
            <v>KIOS TABANAN</v>
          </cell>
          <cell r="E682" t="str">
            <v>TABANAN</v>
          </cell>
          <cell r="G682" t="str">
            <v>BALI</v>
          </cell>
          <cell r="H682" t="str">
            <v>JAWA BALI</v>
          </cell>
          <cell r="I682" t="str">
            <v>KIOS</v>
          </cell>
          <cell r="J682" t="str">
            <v>TANDEM</v>
          </cell>
          <cell r="K682" t="str">
            <v>T CABANG</v>
          </cell>
          <cell r="L682">
            <v>44348</v>
          </cell>
          <cell r="M682" t="e">
            <v>#N/A</v>
          </cell>
        </row>
        <row r="683">
          <cell r="D683" t="str">
            <v>KIOS BANJAR</v>
          </cell>
          <cell r="E683" t="str">
            <v>BANJAR</v>
          </cell>
          <cell r="G683" t="str">
            <v>BALI</v>
          </cell>
          <cell r="H683" t="str">
            <v>JAWA BALI</v>
          </cell>
          <cell r="I683" t="str">
            <v>KIOS</v>
          </cell>
          <cell r="J683" t="str">
            <v>HYBRID</v>
          </cell>
          <cell r="K683" t="str">
            <v>HYBRID</v>
          </cell>
          <cell r="L683">
            <v>43731</v>
          </cell>
          <cell r="M683" t="str">
            <v>-8.189979,114.967502</v>
          </cell>
        </row>
        <row r="684">
          <cell r="D684" t="str">
            <v>KIOS BANTANG BANUA</v>
          </cell>
          <cell r="E684" t="str">
            <v>BANTANG BANUA</v>
          </cell>
          <cell r="G684" t="str">
            <v>BALI</v>
          </cell>
          <cell r="H684" t="str">
            <v>JAWA BALI</v>
          </cell>
          <cell r="I684" t="str">
            <v>KIOS</v>
          </cell>
          <cell r="J684" t="str">
            <v>HYBRID</v>
          </cell>
          <cell r="K684" t="str">
            <v>HYBRID</v>
          </cell>
          <cell r="L684">
            <v>40834</v>
          </cell>
          <cell r="M684" t="str">
            <v>-8.125750,115.084233</v>
          </cell>
        </row>
        <row r="685">
          <cell r="D685" t="str">
            <v>KIOS SANGSIT</v>
          </cell>
          <cell r="E685" t="str">
            <v>SANGSIT</v>
          </cell>
          <cell r="G685" t="str">
            <v>BALI</v>
          </cell>
          <cell r="H685" t="str">
            <v>JAWA BALI</v>
          </cell>
          <cell r="I685" t="str">
            <v>KIOS</v>
          </cell>
          <cell r="J685" t="str">
            <v>HYBRID</v>
          </cell>
          <cell r="K685" t="str">
            <v>HYBRID</v>
          </cell>
          <cell r="L685">
            <v>40682</v>
          </cell>
          <cell r="M685" t="str">
            <v>-8.0923847,115.1182617</v>
          </cell>
        </row>
        <row r="686">
          <cell r="D686" t="str">
            <v>KIOS DIPONOGORO</v>
          </cell>
          <cell r="E686" t="str">
            <v>DIPONOGORO</v>
          </cell>
          <cell r="G686" t="str">
            <v>BALI</v>
          </cell>
          <cell r="H686" t="str">
            <v>JAWA BALI</v>
          </cell>
          <cell r="I686" t="str">
            <v>KIOS</v>
          </cell>
          <cell r="J686" t="str">
            <v>HYBRID</v>
          </cell>
          <cell r="K686" t="str">
            <v>HYBRID</v>
          </cell>
          <cell r="L686">
            <v>45017</v>
          </cell>
          <cell r="M686" t="str">
            <v>-8.192733,114.934298</v>
          </cell>
        </row>
        <row r="687">
          <cell r="D687" t="str">
            <v>KIOS GAJAH MADA</v>
          </cell>
          <cell r="E687" t="str">
            <v>GAJAH MADA</v>
          </cell>
          <cell r="G687" t="str">
            <v>BALI</v>
          </cell>
          <cell r="H687" t="str">
            <v>JAWA BALI</v>
          </cell>
          <cell r="I687" t="str">
            <v>KIOS</v>
          </cell>
          <cell r="J687" t="str">
            <v>HYBRID</v>
          </cell>
          <cell r="K687" t="str">
            <v>HYBRID</v>
          </cell>
          <cell r="L687">
            <v>45017</v>
          </cell>
          <cell r="M687" t="str">
            <v>-8.11391630972,115.0943558956</v>
          </cell>
        </row>
        <row r="688">
          <cell r="D688" t="str">
            <v>KIOS SERIRIT</v>
          </cell>
          <cell r="E688" t="str">
            <v>SERIRIT</v>
          </cell>
          <cell r="G688" t="str">
            <v>BALI</v>
          </cell>
          <cell r="H688" t="str">
            <v>JAWA BALI</v>
          </cell>
          <cell r="I688" t="str">
            <v>KIOS</v>
          </cell>
          <cell r="J688" t="str">
            <v>TANDEM</v>
          </cell>
          <cell r="K688" t="str">
            <v>T POS</v>
          </cell>
          <cell r="L688">
            <v>41289</v>
          </cell>
          <cell r="M688" t="e">
            <v>#N/A</v>
          </cell>
        </row>
        <row r="689">
          <cell r="D689" t="str">
            <v>KIOS SINGARAJA</v>
          </cell>
          <cell r="E689" t="str">
            <v>SINGARAJA</v>
          </cell>
          <cell r="G689" t="str">
            <v>BALI</v>
          </cell>
          <cell r="H689" t="str">
            <v>JAWA BALI</v>
          </cell>
          <cell r="I689" t="str">
            <v>KIOS</v>
          </cell>
          <cell r="J689" t="str">
            <v>TANDEM</v>
          </cell>
          <cell r="K689" t="str">
            <v>T CABANG</v>
          </cell>
          <cell r="L689">
            <v>41575</v>
          </cell>
          <cell r="M689" t="e">
            <v>#N/A</v>
          </cell>
        </row>
        <row r="690">
          <cell r="D690" t="str">
            <v>KIOS HANG TUAH SANUR</v>
          </cell>
          <cell r="E690" t="str">
            <v>HANG TUAH SANUR</v>
          </cell>
          <cell r="F690" t="str">
            <v>71270</v>
          </cell>
          <cell r="G690" t="str">
            <v>BALI</v>
          </cell>
          <cell r="H690" t="str">
            <v>JAWA BALI</v>
          </cell>
          <cell r="I690" t="str">
            <v>KIOS</v>
          </cell>
          <cell r="J690" t="str">
            <v>HYBRID</v>
          </cell>
          <cell r="K690" t="str">
            <v>HYBRID</v>
          </cell>
          <cell r="L690">
            <v>43138</v>
          </cell>
          <cell r="M690" t="str">
            <v>CLOSED</v>
          </cell>
        </row>
        <row r="691">
          <cell r="D691" t="str">
            <v>KIOS DAUH PURI</v>
          </cell>
          <cell r="E691" t="str">
            <v>DAUH PURI</v>
          </cell>
          <cell r="G691" t="str">
            <v>BALI</v>
          </cell>
          <cell r="H691" t="str">
            <v>JAWA BALI</v>
          </cell>
          <cell r="I691" t="str">
            <v>KIOS</v>
          </cell>
          <cell r="J691" t="str">
            <v>HYBRID</v>
          </cell>
          <cell r="K691" t="str">
            <v>HYBRID</v>
          </cell>
          <cell r="L691">
            <v>43731</v>
          </cell>
          <cell r="M691" t="str">
            <v>-8.669713,115.208108</v>
          </cell>
        </row>
        <row r="692">
          <cell r="D692" t="str">
            <v>KIOS PANJER</v>
          </cell>
          <cell r="E692" t="str">
            <v>PANJER</v>
          </cell>
          <cell r="G692" t="str">
            <v>BALI</v>
          </cell>
          <cell r="H692" t="str">
            <v>JAWA BALI</v>
          </cell>
          <cell r="I692" t="str">
            <v>KIOS</v>
          </cell>
          <cell r="J692" t="str">
            <v>HYBRID</v>
          </cell>
          <cell r="K692" t="str">
            <v>HYBRID</v>
          </cell>
          <cell r="L692">
            <v>40870</v>
          </cell>
          <cell r="M692" t="str">
            <v>-8.697630,115.227257</v>
          </cell>
        </row>
        <row r="693">
          <cell r="D693" t="str">
            <v>KIOS KRENENG</v>
          </cell>
          <cell r="E693" t="str">
            <v>KRENENG</v>
          </cell>
          <cell r="G693" t="str">
            <v>BALI</v>
          </cell>
          <cell r="H693" t="str">
            <v>JAWA BALI</v>
          </cell>
          <cell r="I693" t="str">
            <v>KIOS</v>
          </cell>
          <cell r="J693" t="str">
            <v>HYBRID</v>
          </cell>
          <cell r="K693" t="str">
            <v>HYBRID</v>
          </cell>
          <cell r="L693">
            <v>42472</v>
          </cell>
          <cell r="M693" t="str">
            <v>-8.657298,115.234882</v>
          </cell>
        </row>
        <row r="694">
          <cell r="D694" t="str">
            <v>KIOS DENPASAR 2</v>
          </cell>
          <cell r="E694" t="str">
            <v>DENPASAR 2</v>
          </cell>
          <cell r="G694" t="str">
            <v>BALI</v>
          </cell>
          <cell r="H694" t="str">
            <v>JAWA BALI</v>
          </cell>
          <cell r="I694" t="str">
            <v>KIOS</v>
          </cell>
          <cell r="J694" t="str">
            <v>HYBRID</v>
          </cell>
          <cell r="K694" t="str">
            <v>HYBRID</v>
          </cell>
          <cell r="L694">
            <v>45017</v>
          </cell>
          <cell r="M694" t="str">
            <v>-8.6967879,115.2191169</v>
          </cell>
        </row>
        <row r="695">
          <cell r="D695" t="str">
            <v>KIOS DENPASAR II</v>
          </cell>
          <cell r="E695" t="str">
            <v>DENPASAR II</v>
          </cell>
          <cell r="G695" t="str">
            <v>BALI</v>
          </cell>
          <cell r="H695" t="str">
            <v>JAWA BALI</v>
          </cell>
          <cell r="I695" t="str">
            <v>KIOS</v>
          </cell>
          <cell r="J695" t="str">
            <v>TANDEM</v>
          </cell>
          <cell r="K695" t="str">
            <v>T CABANG</v>
          </cell>
          <cell r="L695">
            <v>41575</v>
          </cell>
          <cell r="M695" t="e">
            <v>#N/A</v>
          </cell>
        </row>
        <row r="696">
          <cell r="D696" t="str">
            <v>KIOS CANGGU</v>
          </cell>
          <cell r="E696" t="str">
            <v>CANGGU</v>
          </cell>
          <cell r="G696" t="str">
            <v>BALI</v>
          </cell>
          <cell r="H696" t="str">
            <v>JAWA BALI</v>
          </cell>
          <cell r="I696" t="str">
            <v>KIOS</v>
          </cell>
          <cell r="J696" t="str">
            <v>TANDEM</v>
          </cell>
          <cell r="K696" t="str">
            <v>T POS</v>
          </cell>
          <cell r="L696">
            <v>43606</v>
          </cell>
          <cell r="M696" t="e">
            <v>#N/A</v>
          </cell>
        </row>
        <row r="697">
          <cell r="D697" t="str">
            <v>KIOS PEMOGAN</v>
          </cell>
          <cell r="E697" t="str">
            <v>PEMOGAN</v>
          </cell>
          <cell r="G697" t="str">
            <v>BALI</v>
          </cell>
          <cell r="H697" t="str">
            <v>JAWA BALI</v>
          </cell>
          <cell r="I697" t="str">
            <v>KIOS</v>
          </cell>
          <cell r="J697" t="str">
            <v>HYBRID</v>
          </cell>
          <cell r="K697" t="str">
            <v>HYBRID</v>
          </cell>
          <cell r="L697">
            <v>42310</v>
          </cell>
          <cell r="M697" t="str">
            <v>-8.6953281,115.1897098</v>
          </cell>
        </row>
        <row r="698">
          <cell r="D698" t="str">
            <v>KIOS SEMINYAK</v>
          </cell>
          <cell r="E698" t="str">
            <v>SEMINYAK</v>
          </cell>
          <cell r="G698" t="str">
            <v>BALI</v>
          </cell>
          <cell r="H698" t="str">
            <v>JAWA BALI</v>
          </cell>
          <cell r="I698" t="str">
            <v>KIOS</v>
          </cell>
          <cell r="J698" t="str">
            <v>HYBRID</v>
          </cell>
          <cell r="K698" t="str">
            <v>HYBRID</v>
          </cell>
          <cell r="L698">
            <v>42317</v>
          </cell>
          <cell r="M698" t="str">
            <v>-8.6738194,115.1811804</v>
          </cell>
        </row>
        <row r="699">
          <cell r="D699" t="str">
            <v>KIOS TIBUBENENG</v>
          </cell>
          <cell r="E699" t="str">
            <v>TIBUBENENG</v>
          </cell>
          <cell r="G699" t="str">
            <v>BALI</v>
          </cell>
          <cell r="H699" t="str">
            <v>JAWA BALI</v>
          </cell>
          <cell r="I699" t="str">
            <v>KIOS</v>
          </cell>
          <cell r="J699" t="str">
            <v>HYBRID</v>
          </cell>
          <cell r="K699" t="str">
            <v>HYBRID</v>
          </cell>
          <cell r="L699">
            <v>45017</v>
          </cell>
          <cell r="M699" t="str">
            <v>-8.6584229,115.1626902</v>
          </cell>
        </row>
        <row r="700">
          <cell r="D700" t="str">
            <v>KIOS TAMAN BARUNA JIMBARAN</v>
          </cell>
          <cell r="E700" t="str">
            <v>TAMAN BARUNA JIMBARAN</v>
          </cell>
          <cell r="G700" t="str">
            <v>BALI</v>
          </cell>
          <cell r="H700" t="str">
            <v>JAWA BALI</v>
          </cell>
          <cell r="I700" t="str">
            <v>KIOS</v>
          </cell>
          <cell r="J700" t="str">
            <v>HYBRID</v>
          </cell>
          <cell r="K700" t="str">
            <v>HYBRID</v>
          </cell>
          <cell r="L700">
            <v>45017</v>
          </cell>
          <cell r="M700" t="str">
            <v>-8.776203,115.171277</v>
          </cell>
        </row>
        <row r="701">
          <cell r="D701" t="str">
            <v>KIOS NUSA DUA</v>
          </cell>
          <cell r="E701" t="str">
            <v>NUSA DUA</v>
          </cell>
          <cell r="G701" t="str">
            <v>BALI</v>
          </cell>
          <cell r="H701" t="str">
            <v>JAWA BALI</v>
          </cell>
          <cell r="I701" t="str">
            <v>KIOS</v>
          </cell>
          <cell r="J701" t="str">
            <v>TANDEM</v>
          </cell>
          <cell r="K701" t="str">
            <v>T POS</v>
          </cell>
          <cell r="L701">
            <v>41324</v>
          </cell>
          <cell r="M701" t="e">
            <v>#N/A</v>
          </cell>
        </row>
        <row r="702">
          <cell r="D702" t="str">
            <v>KIOS KUTA</v>
          </cell>
          <cell r="E702" t="str">
            <v>KUTA</v>
          </cell>
          <cell r="G702" t="str">
            <v>BALI</v>
          </cell>
          <cell r="H702" t="str">
            <v>JAWA BALI</v>
          </cell>
          <cell r="I702" t="str">
            <v>KIOS</v>
          </cell>
          <cell r="J702" t="str">
            <v>TANDEM</v>
          </cell>
          <cell r="K702" t="str">
            <v>T CABANG</v>
          </cell>
          <cell r="L702">
            <v>41575</v>
          </cell>
          <cell r="M702" t="e">
            <v>#N/A</v>
          </cell>
        </row>
        <row r="703">
          <cell r="D703" t="str">
            <v>KIOS PCI</v>
          </cell>
          <cell r="E703" t="str">
            <v>PCI</v>
          </cell>
          <cell r="G703" t="str">
            <v>BANTEN</v>
          </cell>
          <cell r="H703" t="str">
            <v>JAWA BALI</v>
          </cell>
          <cell r="I703" t="str">
            <v>KIOS</v>
          </cell>
          <cell r="J703" t="str">
            <v>HYBRID</v>
          </cell>
          <cell r="K703" t="str">
            <v>HYBRID</v>
          </cell>
          <cell r="L703">
            <v>43413</v>
          </cell>
          <cell r="M703" t="str">
            <v>-6.040193,106.071810</v>
          </cell>
        </row>
        <row r="704">
          <cell r="D704" t="str">
            <v>KIOS SIMPANG</v>
          </cell>
          <cell r="E704" t="str">
            <v>SIMPANG</v>
          </cell>
          <cell r="G704" t="str">
            <v>BANTEN</v>
          </cell>
          <cell r="H704" t="str">
            <v>JAWA BALI</v>
          </cell>
          <cell r="I704" t="str">
            <v>KIOS</v>
          </cell>
          <cell r="J704" t="str">
            <v>HYBRID</v>
          </cell>
          <cell r="K704" t="str">
            <v>HYBRID</v>
          </cell>
          <cell r="L704">
            <v>43726</v>
          </cell>
          <cell r="M704" t="str">
            <v>-6.017274,106.042615</v>
          </cell>
        </row>
        <row r="705">
          <cell r="D705" t="str">
            <v>KIOS GROGOL</v>
          </cell>
          <cell r="E705" t="str">
            <v>GROGOL</v>
          </cell>
          <cell r="G705" t="str">
            <v>BANTEN</v>
          </cell>
          <cell r="H705" t="str">
            <v>JAWA BALI</v>
          </cell>
          <cell r="I705" t="str">
            <v>KIOS</v>
          </cell>
          <cell r="J705" t="str">
            <v>HYBRID</v>
          </cell>
          <cell r="K705" t="str">
            <v>HYBRID</v>
          </cell>
          <cell r="L705">
            <v>42538</v>
          </cell>
          <cell r="M705" t="str">
            <v>-5.985751,106.018308</v>
          </cell>
        </row>
        <row r="706">
          <cell r="D706" t="str">
            <v>KIOS CIWANDAN</v>
          </cell>
          <cell r="E706" t="str">
            <v>CIWANDAN</v>
          </cell>
          <cell r="G706" t="str">
            <v>BANTEN</v>
          </cell>
          <cell r="H706" t="str">
            <v>JAWA BALI</v>
          </cell>
          <cell r="I706" t="str">
            <v>KIOS</v>
          </cell>
          <cell r="J706" t="str">
            <v>HYBRID</v>
          </cell>
          <cell r="K706" t="str">
            <v>HYBRID</v>
          </cell>
          <cell r="L706">
            <v>43000</v>
          </cell>
          <cell r="M706" t="str">
            <v>-6.011263,105.986393</v>
          </cell>
        </row>
        <row r="707">
          <cell r="D707" t="str">
            <v>KIOS PASAR BARU</v>
          </cell>
          <cell r="E707" t="str">
            <v>PASAR BARU</v>
          </cell>
          <cell r="G707" t="str">
            <v>BANTEN</v>
          </cell>
          <cell r="H707" t="str">
            <v>JAWA BALI</v>
          </cell>
          <cell r="I707" t="str">
            <v>KIOS</v>
          </cell>
          <cell r="J707" t="str">
            <v>HYBRID</v>
          </cell>
          <cell r="K707" t="str">
            <v>HYBRID</v>
          </cell>
          <cell r="L707">
            <v>40694</v>
          </cell>
          <cell r="M707" t="str">
            <v>-6.026783996,106.05209107</v>
          </cell>
        </row>
        <row r="708">
          <cell r="D708" t="str">
            <v>KIOS CILEGON</v>
          </cell>
          <cell r="E708" t="str">
            <v>CILEGON</v>
          </cell>
          <cell r="G708" t="str">
            <v>BANTEN</v>
          </cell>
          <cell r="H708" t="str">
            <v>JAWA BALI</v>
          </cell>
          <cell r="I708" t="str">
            <v>KIOS</v>
          </cell>
          <cell r="J708" t="str">
            <v>HYBRID</v>
          </cell>
          <cell r="K708" t="str">
            <v>HYBRID</v>
          </cell>
          <cell r="L708">
            <v>41575</v>
          </cell>
          <cell r="M708" t="str">
            <v>-6.01186509435,106.0605340972</v>
          </cell>
        </row>
        <row r="709">
          <cell r="D709" t="str">
            <v>KIOS KRAMATWATU</v>
          </cell>
          <cell r="E709" t="str">
            <v>KRAMATWATU</v>
          </cell>
          <cell r="G709" t="str">
            <v>BANTEN</v>
          </cell>
          <cell r="H709" t="str">
            <v>JAWA BALI</v>
          </cell>
          <cell r="I709" t="str">
            <v>KIOS</v>
          </cell>
          <cell r="J709" t="str">
            <v>HYBRID</v>
          </cell>
          <cell r="K709" t="str">
            <v>HYBRID</v>
          </cell>
          <cell r="L709">
            <v>42282</v>
          </cell>
          <cell r="M709" t="str">
            <v>-6.052139,106.071056</v>
          </cell>
        </row>
        <row r="710">
          <cell r="D710" t="str">
            <v>KIOS WARNASARI</v>
          </cell>
          <cell r="E710" t="str">
            <v>WARNASARI</v>
          </cell>
          <cell r="G710" t="str">
            <v>BANTEN</v>
          </cell>
          <cell r="H710" t="str">
            <v>JAWA BALI</v>
          </cell>
          <cell r="I710" t="str">
            <v>KIOS</v>
          </cell>
          <cell r="J710" t="str">
            <v>HYBRID</v>
          </cell>
          <cell r="K710" t="str">
            <v>HYBRID</v>
          </cell>
          <cell r="L710">
            <v>44958</v>
          </cell>
          <cell r="M710" t="str">
            <v>-6.0160359,106.0139041</v>
          </cell>
        </row>
        <row r="711">
          <cell r="D711" t="str">
            <v>KIOS PASAR ANYER</v>
          </cell>
          <cell r="E711" t="str">
            <v>PASAR ANYER</v>
          </cell>
          <cell r="G711" t="str">
            <v>BANTEN</v>
          </cell>
          <cell r="H711" t="str">
            <v>JAWA BALI</v>
          </cell>
          <cell r="I711" t="str">
            <v>KIOS</v>
          </cell>
          <cell r="J711" t="str">
            <v>HYBRID</v>
          </cell>
          <cell r="K711" t="str">
            <v>HYBRID</v>
          </cell>
          <cell r="L711">
            <v>45017</v>
          </cell>
          <cell r="M711" t="str">
            <v>-6.05378354837,105.9274319956</v>
          </cell>
        </row>
        <row r="712">
          <cell r="D712" t="str">
            <v>KIOS ANYER</v>
          </cell>
          <cell r="E712" t="str">
            <v>ANYER</v>
          </cell>
          <cell r="G712" t="str">
            <v>BANTEN</v>
          </cell>
          <cell r="H712" t="str">
            <v>JAWA BALI</v>
          </cell>
          <cell r="I712" t="str">
            <v>KIOS</v>
          </cell>
          <cell r="J712" t="str">
            <v>TANDEM</v>
          </cell>
          <cell r="K712" t="str">
            <v>T POS</v>
          </cell>
          <cell r="L712">
            <v>41340</v>
          </cell>
          <cell r="M712" t="e">
            <v>#N/A</v>
          </cell>
        </row>
        <row r="713">
          <cell r="D713" t="str">
            <v>KIOS PULO KIONG</v>
          </cell>
          <cell r="E713" t="str">
            <v>PULO KIONG</v>
          </cell>
          <cell r="G713" t="str">
            <v>BANTEN</v>
          </cell>
          <cell r="H713" t="str">
            <v>JAWA BALI</v>
          </cell>
          <cell r="I713" t="str">
            <v>KIOS</v>
          </cell>
          <cell r="J713" t="str">
            <v>HYBRID</v>
          </cell>
          <cell r="K713" t="str">
            <v>HYBRID</v>
          </cell>
          <cell r="L713">
            <v>45017</v>
          </cell>
          <cell r="M713" t="str">
            <v>-6.21184407993,106.1337941973</v>
          </cell>
        </row>
        <row r="714">
          <cell r="D714" t="str">
            <v>KIOS KALIGANDU</v>
          </cell>
          <cell r="E714" t="str">
            <v>KALIGANDU</v>
          </cell>
          <cell r="G714" t="str">
            <v>BANTEN</v>
          </cell>
          <cell r="H714" t="str">
            <v>JAWA BALI</v>
          </cell>
          <cell r="I714" t="str">
            <v>KIOS</v>
          </cell>
          <cell r="J714" t="str">
            <v>HYBRID</v>
          </cell>
          <cell r="K714" t="str">
            <v>HYBRID</v>
          </cell>
          <cell r="L714">
            <v>45017</v>
          </cell>
          <cell r="M714" t="str">
            <v>-6.10499226192,106.1699024683</v>
          </cell>
        </row>
        <row r="715">
          <cell r="D715" t="str">
            <v>KIOS BAROS</v>
          </cell>
          <cell r="E715" t="str">
            <v>BAROS</v>
          </cell>
          <cell r="G715" t="str">
            <v>BANTEN</v>
          </cell>
          <cell r="H715" t="str">
            <v>JAWA BALI</v>
          </cell>
          <cell r="I715" t="str">
            <v>KIOS</v>
          </cell>
          <cell r="J715" t="str">
            <v>TANDEM</v>
          </cell>
          <cell r="K715" t="str">
            <v>T POS</v>
          </cell>
          <cell r="L715">
            <v>44635</v>
          </cell>
          <cell r="M715" t="e">
            <v>#N/A</v>
          </cell>
        </row>
        <row r="716">
          <cell r="D716" t="str">
            <v>KIOS KASEMEN</v>
          </cell>
          <cell r="E716" t="str">
            <v>KASEMEN</v>
          </cell>
          <cell r="G716" t="str">
            <v>BANTEN</v>
          </cell>
          <cell r="H716" t="str">
            <v>JAWA BALI</v>
          </cell>
          <cell r="I716" t="str">
            <v>KIOS</v>
          </cell>
          <cell r="J716" t="str">
            <v>HYBRID</v>
          </cell>
          <cell r="K716" t="str">
            <v>HYBRID</v>
          </cell>
          <cell r="L716">
            <v>43172</v>
          </cell>
          <cell r="M716" t="str">
            <v>-6.081652,106.186974</v>
          </cell>
        </row>
        <row r="717">
          <cell r="D717" t="str">
            <v>KIOS BANTEN LAMA</v>
          </cell>
          <cell r="E717" t="str">
            <v>BANTEN LAMA</v>
          </cell>
          <cell r="G717" t="str">
            <v>BANTEN</v>
          </cell>
          <cell r="H717" t="str">
            <v>JAWA BALI</v>
          </cell>
          <cell r="I717" t="str">
            <v>KIOS</v>
          </cell>
          <cell r="J717" t="str">
            <v>HYBRID</v>
          </cell>
          <cell r="K717" t="str">
            <v>HYBRID</v>
          </cell>
          <cell r="L717">
            <v>43447</v>
          </cell>
          <cell r="M717" t="str">
            <v>-6.0536726,106.158901</v>
          </cell>
        </row>
        <row r="718">
          <cell r="D718" t="str">
            <v>KIOS PETIR</v>
          </cell>
          <cell r="E718" t="str">
            <v>PETIR</v>
          </cell>
          <cell r="G718" t="str">
            <v>BANTEN</v>
          </cell>
          <cell r="H718" t="str">
            <v>JAWA BALI</v>
          </cell>
          <cell r="I718" t="str">
            <v>KIOS</v>
          </cell>
          <cell r="J718" t="str">
            <v>HYBRID</v>
          </cell>
          <cell r="K718" t="str">
            <v>HYBRID</v>
          </cell>
          <cell r="L718">
            <v>42261</v>
          </cell>
          <cell r="M718" t="str">
            <v>-6.2300753,106.2085298</v>
          </cell>
        </row>
        <row r="719">
          <cell r="D719" t="str">
            <v>KIOS TANGGUL JAYA</v>
          </cell>
          <cell r="E719" t="str">
            <v>TANGGUL JAYA</v>
          </cell>
          <cell r="G719" t="str">
            <v>BANTEN</v>
          </cell>
          <cell r="H719" t="str">
            <v>JAWA BALI</v>
          </cell>
          <cell r="I719" t="str">
            <v>KIOS</v>
          </cell>
          <cell r="J719" t="str">
            <v>HYBRID</v>
          </cell>
          <cell r="K719" t="str">
            <v>HYBRID</v>
          </cell>
          <cell r="L719">
            <v>40697</v>
          </cell>
          <cell r="M719" t="str">
            <v>-6.1330092,106.1666022</v>
          </cell>
        </row>
        <row r="720">
          <cell r="D720" t="str">
            <v>KIOS PASAR LAMA</v>
          </cell>
          <cell r="E720" t="str">
            <v>PASAR LAMA</v>
          </cell>
          <cell r="G720" t="str">
            <v>BANTEN</v>
          </cell>
          <cell r="H720" t="str">
            <v>JAWA BALI</v>
          </cell>
          <cell r="I720" t="str">
            <v>KIOS</v>
          </cell>
          <cell r="J720" t="str">
            <v>HYBRID</v>
          </cell>
          <cell r="K720" t="str">
            <v>HYBRID</v>
          </cell>
          <cell r="L720">
            <v>42692</v>
          </cell>
          <cell r="M720" t="str">
            <v>-6.0863244,106.1555607</v>
          </cell>
        </row>
        <row r="721">
          <cell r="D721" t="str">
            <v>KIOS PAKUPATAN</v>
          </cell>
          <cell r="E721" t="str">
            <v>PAKUPATAN</v>
          </cell>
          <cell r="G721" t="str">
            <v>BANTEN</v>
          </cell>
          <cell r="H721" t="str">
            <v>JAWA BALI</v>
          </cell>
          <cell r="I721" t="str">
            <v>KIOS</v>
          </cell>
          <cell r="J721" t="str">
            <v>HYBRID</v>
          </cell>
          <cell r="K721" t="str">
            <v>HYBRID</v>
          </cell>
          <cell r="L721">
            <v>42543</v>
          </cell>
          <cell r="M721" t="str">
            <v>-6.1226773,106.2168317</v>
          </cell>
        </row>
        <row r="722">
          <cell r="D722" t="str">
            <v>KIOS CIRUAS</v>
          </cell>
          <cell r="E722" t="str">
            <v>CIRUAS</v>
          </cell>
          <cell r="G722" t="str">
            <v>BANTEN</v>
          </cell>
          <cell r="H722" t="str">
            <v>JAWA BALI</v>
          </cell>
          <cell r="I722" t="str">
            <v>KIOS</v>
          </cell>
          <cell r="J722" t="str">
            <v>HYBRID</v>
          </cell>
          <cell r="K722" t="str">
            <v>HYBRID</v>
          </cell>
          <cell r="L722">
            <v>42534</v>
          </cell>
          <cell r="M722" t="str">
            <v>-6.125537,106.230544</v>
          </cell>
        </row>
        <row r="723">
          <cell r="D723" t="str">
            <v>KIOS LEGOK</v>
          </cell>
          <cell r="E723" t="str">
            <v>LEGOK</v>
          </cell>
          <cell r="G723" t="str">
            <v>BANTEN</v>
          </cell>
          <cell r="H723" t="str">
            <v>JAWA BALI</v>
          </cell>
          <cell r="I723" t="str">
            <v>KIOS</v>
          </cell>
          <cell r="J723" t="str">
            <v>HYBRID</v>
          </cell>
          <cell r="K723" t="str">
            <v>HYBRID</v>
          </cell>
          <cell r="L723">
            <v>42587</v>
          </cell>
          <cell r="M723" t="str">
            <v>-6.10917330354,106.1240995683</v>
          </cell>
        </row>
        <row r="724">
          <cell r="D724" t="str">
            <v>KIOS PALIMA</v>
          </cell>
          <cell r="E724" t="str">
            <v>PALIMA</v>
          </cell>
          <cell r="G724" t="str">
            <v>BANTEN</v>
          </cell>
          <cell r="H724" t="str">
            <v>JAWA BALI</v>
          </cell>
          <cell r="I724" t="str">
            <v>KIOS</v>
          </cell>
          <cell r="J724" t="str">
            <v>HYBRID</v>
          </cell>
          <cell r="K724" t="str">
            <v>HYBRID</v>
          </cell>
          <cell r="L724">
            <v>44958</v>
          </cell>
          <cell r="M724" t="str">
            <v>-6.187810,106.134177</v>
          </cell>
        </row>
        <row r="725">
          <cell r="D725" t="str">
            <v>KIOS SERANG</v>
          </cell>
          <cell r="E725" t="str">
            <v>SERANG</v>
          </cell>
          <cell r="G725" t="str">
            <v>BANTEN</v>
          </cell>
          <cell r="H725" t="str">
            <v>JAWA BALI</v>
          </cell>
          <cell r="I725" t="str">
            <v>KIOS</v>
          </cell>
          <cell r="J725" t="str">
            <v>TANDEM</v>
          </cell>
          <cell r="K725" t="str">
            <v>T CABANG</v>
          </cell>
          <cell r="L725">
            <v>41390</v>
          </cell>
          <cell r="M725" t="e">
            <v>#N/A</v>
          </cell>
        </row>
        <row r="726">
          <cell r="D726" t="str">
            <v>KIOS PONTANG</v>
          </cell>
          <cell r="E726" t="str">
            <v>PONTANG</v>
          </cell>
          <cell r="G726" t="str">
            <v>BANTEN</v>
          </cell>
          <cell r="H726" t="str">
            <v>JAWA BALI</v>
          </cell>
          <cell r="I726" t="str">
            <v>KIOS</v>
          </cell>
          <cell r="J726" t="str">
            <v>TANDEM</v>
          </cell>
          <cell r="K726" t="str">
            <v>T POS</v>
          </cell>
          <cell r="L726">
            <v>42179</v>
          </cell>
          <cell r="M726" t="e">
            <v>#N/A</v>
          </cell>
        </row>
        <row r="727">
          <cell r="D727" t="str">
            <v>KIOS KIBIN</v>
          </cell>
          <cell r="E727" t="str">
            <v>KIBIN</v>
          </cell>
          <cell r="G727" t="str">
            <v>BANTEN</v>
          </cell>
          <cell r="H727" t="str">
            <v>JAWA BALI</v>
          </cell>
          <cell r="I727" t="str">
            <v>KIOS</v>
          </cell>
          <cell r="J727" t="str">
            <v>HYBRID</v>
          </cell>
          <cell r="K727" t="str">
            <v>HYBRID</v>
          </cell>
          <cell r="L727">
            <v>43726</v>
          </cell>
          <cell r="M727" t="str">
            <v>-6.1532642,106.3135246</v>
          </cell>
        </row>
        <row r="728">
          <cell r="D728" t="str">
            <v>KIOS GORDA</v>
          </cell>
          <cell r="E728" t="str">
            <v>GORDA</v>
          </cell>
          <cell r="G728" t="str">
            <v>BANTEN</v>
          </cell>
          <cell r="H728" t="str">
            <v>JAWA BALI</v>
          </cell>
          <cell r="I728" t="str">
            <v>KIOS</v>
          </cell>
          <cell r="J728" t="str">
            <v>HYBRID</v>
          </cell>
          <cell r="K728" t="str">
            <v>HYBRID</v>
          </cell>
          <cell r="L728">
            <v>43781</v>
          </cell>
          <cell r="M728" t="str">
            <v>-6.1659612,106.3301718</v>
          </cell>
        </row>
        <row r="729">
          <cell r="D729" t="str">
            <v>KIOS KARGILAN</v>
          </cell>
          <cell r="E729" t="str">
            <v>KARGILAN</v>
          </cell>
          <cell r="G729" t="str">
            <v>BANTEN</v>
          </cell>
          <cell r="H729" t="str">
            <v>JAWA BALI</v>
          </cell>
          <cell r="I729" t="str">
            <v>KIOS</v>
          </cell>
          <cell r="J729" t="str">
            <v>HYBRID</v>
          </cell>
          <cell r="K729" t="str">
            <v>HYBRID</v>
          </cell>
          <cell r="L729">
            <v>42367</v>
          </cell>
          <cell r="M729" t="str">
            <v>-6.136508,106.297119</v>
          </cell>
        </row>
        <row r="730">
          <cell r="D730" t="str">
            <v>KIOS PAMARAYAN</v>
          </cell>
          <cell r="E730" t="str">
            <v>PAMARAYAN</v>
          </cell>
          <cell r="G730" t="str">
            <v>BANTEN</v>
          </cell>
          <cell r="H730" t="str">
            <v>JAWA BALI</v>
          </cell>
          <cell r="I730" t="str">
            <v>KIOS</v>
          </cell>
          <cell r="J730" t="str">
            <v>HYBRID</v>
          </cell>
          <cell r="K730" t="str">
            <v>HYBRID</v>
          </cell>
          <cell r="L730">
            <v>42446</v>
          </cell>
          <cell r="M730" t="str">
            <v>-6.264287,106.288926</v>
          </cell>
        </row>
        <row r="731">
          <cell r="D731" t="str">
            <v>KIOS CIKANDE PERMAI</v>
          </cell>
          <cell r="E731" t="str">
            <v>CIKANDE PERMAI</v>
          </cell>
          <cell r="G731" t="str">
            <v>BANTEN</v>
          </cell>
          <cell r="H731" t="str">
            <v>JAWA BALI</v>
          </cell>
          <cell r="I731" t="str">
            <v>KIOS</v>
          </cell>
          <cell r="J731" t="str">
            <v>HYBRID</v>
          </cell>
          <cell r="K731" t="str">
            <v>HYBRID</v>
          </cell>
          <cell r="L731">
            <v>42587</v>
          </cell>
          <cell r="M731" t="str">
            <v>-6.2177625,106.3466508</v>
          </cell>
        </row>
        <row r="732">
          <cell r="D732" t="str">
            <v>KIOS JAYANTI</v>
          </cell>
          <cell r="E732" t="str">
            <v>JAYANTI</v>
          </cell>
          <cell r="G732" t="str">
            <v>BANTEN</v>
          </cell>
          <cell r="H732" t="str">
            <v>JAWA BALI</v>
          </cell>
          <cell r="I732" t="str">
            <v>KIOS</v>
          </cell>
          <cell r="J732" t="str">
            <v>HYBRID</v>
          </cell>
          <cell r="K732" t="str">
            <v>HYBRID</v>
          </cell>
          <cell r="L732">
            <v>42587</v>
          </cell>
          <cell r="M732" t="str">
            <v>-6.2079641,106.3658055</v>
          </cell>
        </row>
        <row r="733">
          <cell r="D733" t="str">
            <v>KIOS TIRTAYASA</v>
          </cell>
          <cell r="E733" t="str">
            <v>TIRTAYASA</v>
          </cell>
          <cell r="G733" t="str">
            <v>BANTEN</v>
          </cell>
          <cell r="H733" t="str">
            <v>JAWA BALI</v>
          </cell>
          <cell r="I733" t="str">
            <v>KIOS</v>
          </cell>
          <cell r="J733" t="str">
            <v>HYBRID</v>
          </cell>
          <cell r="K733" t="str">
            <v>HYBRID</v>
          </cell>
          <cell r="L733">
            <v>45017</v>
          </cell>
          <cell r="M733" t="str">
            <v>-6.004922866821289,106.2864379</v>
          </cell>
        </row>
        <row r="734">
          <cell r="D734" t="str">
            <v>KIOS CIKANDE</v>
          </cell>
          <cell r="E734" t="str">
            <v>CIKANDE</v>
          </cell>
          <cell r="G734" t="str">
            <v>BANTEN</v>
          </cell>
          <cell r="H734" t="str">
            <v>JAWA BALI</v>
          </cell>
          <cell r="I734" t="str">
            <v>KIOS</v>
          </cell>
          <cell r="J734" t="str">
            <v>HYBRID</v>
          </cell>
          <cell r="K734" t="str">
            <v>HYBRID</v>
          </cell>
          <cell r="L734">
            <v>45017</v>
          </cell>
          <cell r="M734" t="str">
            <v>-6.200112,106.3484803</v>
          </cell>
        </row>
        <row r="735">
          <cell r="D735" t="str">
            <v>KIOS CIKANDE SELATAN</v>
          </cell>
          <cell r="E735" t="str">
            <v>CIKANDE SELATAN</v>
          </cell>
          <cell r="G735" t="str">
            <v>BANTEN</v>
          </cell>
          <cell r="H735" t="str">
            <v>JAWA BALI</v>
          </cell>
          <cell r="I735" t="str">
            <v>KIOS</v>
          </cell>
          <cell r="J735" t="str">
            <v>HYBRID</v>
          </cell>
          <cell r="K735" t="str">
            <v>HYBRID</v>
          </cell>
          <cell r="L735">
            <v>45153</v>
          </cell>
          <cell r="M735" t="str">
            <v>-6.0917918,106.3227479</v>
          </cell>
        </row>
        <row r="736">
          <cell r="D736" t="str">
            <v>KIOS NAMBO</v>
          </cell>
          <cell r="E736" t="str">
            <v>NAMBO</v>
          </cell>
          <cell r="G736" t="str">
            <v>BANTEN</v>
          </cell>
          <cell r="H736" t="str">
            <v>JAWA BALI</v>
          </cell>
          <cell r="I736" t="str">
            <v>KIOS</v>
          </cell>
          <cell r="J736" t="str">
            <v>HYBRID</v>
          </cell>
          <cell r="K736" t="str">
            <v>HYBRID</v>
          </cell>
          <cell r="L736">
            <v>45231</v>
          </cell>
          <cell r="M736" t="str">
            <v>-6.12749400,106.24806300</v>
          </cell>
        </row>
        <row r="737">
          <cell r="D737" t="str">
            <v>KIOS SERANG II</v>
          </cell>
          <cell r="E737" t="str">
            <v>SERANG II</v>
          </cell>
          <cell r="G737" t="str">
            <v>BANTEN</v>
          </cell>
          <cell r="H737" t="str">
            <v>JAWA BALI</v>
          </cell>
          <cell r="I737" t="str">
            <v>KIOS</v>
          </cell>
          <cell r="J737" t="str">
            <v>TANDEM</v>
          </cell>
          <cell r="K737" t="str">
            <v>T CABANG</v>
          </cell>
          <cell r="L737">
            <v>41344</v>
          </cell>
          <cell r="M737" t="e">
            <v>#N/A</v>
          </cell>
        </row>
        <row r="738">
          <cell r="D738" t="str">
            <v>KIOS RANGKASBITUNG</v>
          </cell>
          <cell r="E738" t="str">
            <v>RANGKASBITUNG</v>
          </cell>
          <cell r="G738" t="str">
            <v>BANTEN</v>
          </cell>
          <cell r="H738" t="str">
            <v>JAWA BALI</v>
          </cell>
          <cell r="I738" t="str">
            <v>KIOS</v>
          </cell>
          <cell r="J738" t="str">
            <v>TANDEM</v>
          </cell>
          <cell r="K738" t="str">
            <v>T CABANG</v>
          </cell>
          <cell r="L738">
            <v>44635</v>
          </cell>
          <cell r="M738" t="e">
            <v>#N/A</v>
          </cell>
        </row>
        <row r="739">
          <cell r="D739" t="str">
            <v>KIOS SUKAMANAH</v>
          </cell>
          <cell r="E739" t="str">
            <v>SUKAMANAH</v>
          </cell>
          <cell r="G739" t="str">
            <v>BANTEN</v>
          </cell>
          <cell r="H739" t="str">
            <v>JAWA BALI</v>
          </cell>
          <cell r="I739" t="str">
            <v>KIOS</v>
          </cell>
          <cell r="J739" t="str">
            <v>HYBRID</v>
          </cell>
          <cell r="K739" t="str">
            <v>HYBRID</v>
          </cell>
          <cell r="L739">
            <v>40682</v>
          </cell>
          <cell r="M739" t="str">
            <v>-6.3731382,106.2452057</v>
          </cell>
        </row>
        <row r="740">
          <cell r="D740" t="str">
            <v>KIOS RUNBUT</v>
          </cell>
          <cell r="E740" t="str">
            <v>RUNBUT</v>
          </cell>
          <cell r="G740" t="str">
            <v>BANTEN</v>
          </cell>
          <cell r="H740" t="str">
            <v>JAWA BALI</v>
          </cell>
          <cell r="I740" t="str">
            <v>KIOS</v>
          </cell>
          <cell r="J740" t="str">
            <v>HYBRID</v>
          </cell>
          <cell r="K740" t="str">
            <v>HYBRID</v>
          </cell>
          <cell r="L740">
            <v>40827</v>
          </cell>
          <cell r="M740" t="str">
            <v>-6.3411134,106.1766395</v>
          </cell>
        </row>
        <row r="741">
          <cell r="D741" t="str">
            <v>KIOS MAJA</v>
          </cell>
          <cell r="E741" t="str">
            <v>MAJA</v>
          </cell>
          <cell r="G741" t="str">
            <v>BANTEN</v>
          </cell>
          <cell r="H741" t="str">
            <v>JAWA BALI</v>
          </cell>
          <cell r="I741" t="str">
            <v>KIOS</v>
          </cell>
          <cell r="J741" t="str">
            <v>HYBRID</v>
          </cell>
          <cell r="K741" t="str">
            <v>HYBRID</v>
          </cell>
          <cell r="L741">
            <v>42583</v>
          </cell>
          <cell r="M741" t="str">
            <v>-6.330527,106.396698</v>
          </cell>
        </row>
        <row r="742">
          <cell r="D742" t="str">
            <v>KIOS BY PASS</v>
          </cell>
          <cell r="E742" t="str">
            <v>BY PASS</v>
          </cell>
          <cell r="G742" t="str">
            <v>BANTEN</v>
          </cell>
          <cell r="H742" t="str">
            <v>JAWA BALI</v>
          </cell>
          <cell r="I742" t="str">
            <v>KIOS</v>
          </cell>
          <cell r="J742" t="str">
            <v>HYBRID</v>
          </cell>
          <cell r="K742" t="str">
            <v>HYBRID</v>
          </cell>
          <cell r="L742">
            <v>44287</v>
          </cell>
          <cell r="M742" t="str">
            <v>-6.3439012,106.2479119</v>
          </cell>
        </row>
        <row r="743">
          <cell r="D743" t="str">
            <v>KIOS JAURA</v>
          </cell>
          <cell r="E743" t="str">
            <v>JAURA</v>
          </cell>
          <cell r="G743" t="str">
            <v>BANTEN</v>
          </cell>
          <cell r="H743" t="str">
            <v>JAWA BALI</v>
          </cell>
          <cell r="I743" t="str">
            <v>KIOS</v>
          </cell>
          <cell r="J743" t="str">
            <v>HYBRID</v>
          </cell>
          <cell r="K743" t="str">
            <v>HYBRID</v>
          </cell>
          <cell r="L743">
            <v>45017</v>
          </cell>
          <cell r="M743" t="str">
            <v>-6.359881,106.255816</v>
          </cell>
        </row>
        <row r="744">
          <cell r="D744" t="str">
            <v>KIOS GAJRUG</v>
          </cell>
          <cell r="E744" t="str">
            <v>GAJRUG</v>
          </cell>
          <cell r="G744" t="str">
            <v>BANTEN</v>
          </cell>
          <cell r="H744" t="str">
            <v>JAWA BALI</v>
          </cell>
          <cell r="I744" t="str">
            <v>KIOS</v>
          </cell>
          <cell r="J744" t="str">
            <v>HYBRID</v>
          </cell>
          <cell r="K744" t="str">
            <v>HYBRID</v>
          </cell>
          <cell r="L744">
            <v>45017</v>
          </cell>
          <cell r="M744" t="str">
            <v>-6.5249968,106.3801195</v>
          </cell>
        </row>
        <row r="745">
          <cell r="D745" t="str">
            <v>KIOS MALINGPING</v>
          </cell>
          <cell r="E745" t="str">
            <v>MALINGPING</v>
          </cell>
          <cell r="G745" t="str">
            <v>BANTEN</v>
          </cell>
          <cell r="H745" t="str">
            <v>JAWA BALI</v>
          </cell>
          <cell r="I745" t="str">
            <v>KIOS</v>
          </cell>
          <cell r="J745" t="str">
            <v>HYBRID</v>
          </cell>
          <cell r="K745" t="str">
            <v>HYBRID</v>
          </cell>
          <cell r="L745">
            <v>45153</v>
          </cell>
          <cell r="M745" t="str">
            <v>-6.777936,106.016212</v>
          </cell>
        </row>
        <row r="746">
          <cell r="D746" t="str">
            <v>KIOS BAYAH</v>
          </cell>
          <cell r="E746" t="str">
            <v>BAYAH</v>
          </cell>
          <cell r="G746" t="str">
            <v>BANTEN</v>
          </cell>
          <cell r="H746" t="str">
            <v>JAWA BALI</v>
          </cell>
          <cell r="I746" t="str">
            <v>KIOS</v>
          </cell>
          <cell r="J746" t="str">
            <v>HYBRID</v>
          </cell>
          <cell r="K746" t="str">
            <v>HYBRID</v>
          </cell>
          <cell r="L746">
            <v>45153</v>
          </cell>
          <cell r="M746" t="str">
            <v>-6.935714,106.247615</v>
          </cell>
        </row>
        <row r="747">
          <cell r="D747" t="str">
            <v>KIOS GUNUNG KENCANA</v>
          </cell>
          <cell r="E747" t="str">
            <v>GUNUNG KENCANA</v>
          </cell>
          <cell r="G747" t="str">
            <v>BANTEN</v>
          </cell>
          <cell r="H747" t="str">
            <v>JAWA BALI</v>
          </cell>
          <cell r="I747" t="str">
            <v>KIOS</v>
          </cell>
          <cell r="J747" t="str">
            <v>HYBRID</v>
          </cell>
          <cell r="K747" t="str">
            <v>HYBRID</v>
          </cell>
          <cell r="L747">
            <v>45153</v>
          </cell>
          <cell r="M747" t="str">
            <v>-6.5737715,106.073350</v>
          </cell>
        </row>
        <row r="748">
          <cell r="D748" t="str">
            <v>KIOS CIPANAS</v>
          </cell>
          <cell r="E748" t="str">
            <v>CIPANAS</v>
          </cell>
          <cell r="G748" t="str">
            <v>BANTEN</v>
          </cell>
          <cell r="H748" t="str">
            <v>JAWA BALI</v>
          </cell>
          <cell r="I748" t="str">
            <v>KIOS</v>
          </cell>
          <cell r="J748" t="str">
            <v>TANDEM</v>
          </cell>
          <cell r="K748" t="str">
            <v>T POS</v>
          </cell>
          <cell r="L748">
            <v>41422</v>
          </cell>
          <cell r="M748" t="e">
            <v>#N/A</v>
          </cell>
        </row>
        <row r="749">
          <cell r="D749" t="str">
            <v>KIOS CIMANUK</v>
          </cell>
          <cell r="E749" t="str">
            <v>CIMANUK</v>
          </cell>
          <cell r="G749" t="str">
            <v>BANTEN</v>
          </cell>
          <cell r="H749" t="str">
            <v>JAWA BALI</v>
          </cell>
          <cell r="I749" t="str">
            <v>KIOS</v>
          </cell>
          <cell r="J749" t="str">
            <v>HYBRID</v>
          </cell>
          <cell r="K749" t="str">
            <v>HYBRID</v>
          </cell>
          <cell r="L749">
            <v>43172</v>
          </cell>
          <cell r="M749" t="str">
            <v>-6.334474,106.053472</v>
          </cell>
        </row>
        <row r="750">
          <cell r="D750" t="str">
            <v>KIOS PASAR MENES</v>
          </cell>
          <cell r="E750" t="str">
            <v>PASAR MENES</v>
          </cell>
          <cell r="G750" t="str">
            <v>BANTEN</v>
          </cell>
          <cell r="H750" t="str">
            <v>JAWA BALI</v>
          </cell>
          <cell r="I750" t="str">
            <v>KIOS</v>
          </cell>
          <cell r="J750" t="str">
            <v>HYBRID</v>
          </cell>
          <cell r="K750" t="str">
            <v>HYBRID</v>
          </cell>
          <cell r="L750">
            <v>42422</v>
          </cell>
          <cell r="M750" t="str">
            <v>-6.3778881,105.914458</v>
          </cell>
        </row>
        <row r="751">
          <cell r="D751" t="str">
            <v>KIOS PANDEGLANG</v>
          </cell>
          <cell r="E751" t="str">
            <v>PANDEGLANG</v>
          </cell>
          <cell r="G751" t="str">
            <v>BANTEN</v>
          </cell>
          <cell r="H751" t="str">
            <v>JAWA BALI</v>
          </cell>
          <cell r="I751" t="str">
            <v>KIOS</v>
          </cell>
          <cell r="J751" t="str">
            <v>HYBRID</v>
          </cell>
          <cell r="K751" t="str">
            <v>HYBRID</v>
          </cell>
          <cell r="L751">
            <v>41575</v>
          </cell>
          <cell r="M751" t="str">
            <v>-6.2914364,106.1147233</v>
          </cell>
        </row>
        <row r="752">
          <cell r="D752" t="str">
            <v>KIOS PANIMBANG</v>
          </cell>
          <cell r="E752" t="str">
            <v>PANIMBANG</v>
          </cell>
          <cell r="G752" t="str">
            <v>BANTEN</v>
          </cell>
          <cell r="H752" t="str">
            <v>JAWA BALI</v>
          </cell>
          <cell r="I752" t="str">
            <v>KIOS</v>
          </cell>
          <cell r="J752" t="str">
            <v>HYBRID</v>
          </cell>
          <cell r="K752" t="str">
            <v>HYBRID</v>
          </cell>
          <cell r="L752">
            <v>42600</v>
          </cell>
          <cell r="M752" t="str">
            <v>-6.4940281,105.796203</v>
          </cell>
        </row>
        <row r="753">
          <cell r="D753" t="str">
            <v>KIOS PICUNG</v>
          </cell>
          <cell r="E753" t="str">
            <v>PICUNG</v>
          </cell>
          <cell r="G753" t="str">
            <v>BANTEN</v>
          </cell>
          <cell r="H753" t="str">
            <v>JAWA BALI</v>
          </cell>
          <cell r="I753" t="str">
            <v>KIOS</v>
          </cell>
          <cell r="J753" t="str">
            <v>HYBRID</v>
          </cell>
          <cell r="K753" t="str">
            <v>HYBRID</v>
          </cell>
          <cell r="L753">
            <v>40821</v>
          </cell>
          <cell r="M753" t="str">
            <v>-6.3979363,105.9896401</v>
          </cell>
        </row>
        <row r="754">
          <cell r="D754" t="str">
            <v>KIOS PASAR PANDEGLANG</v>
          </cell>
          <cell r="E754" t="str">
            <v>PASAR PANDEGLANG</v>
          </cell>
          <cell r="G754" t="str">
            <v>BANTEN</v>
          </cell>
          <cell r="H754" t="str">
            <v>JAWA BALI</v>
          </cell>
          <cell r="I754" t="str">
            <v>KIOS</v>
          </cell>
          <cell r="J754" t="str">
            <v>HYBRID</v>
          </cell>
          <cell r="K754" t="str">
            <v>HYBRID</v>
          </cell>
          <cell r="L754">
            <v>42422</v>
          </cell>
          <cell r="M754" t="str">
            <v>-6.3110011,106.1107414</v>
          </cell>
        </row>
        <row r="755">
          <cell r="D755" t="str">
            <v>KIOS SUKAMAJU</v>
          </cell>
          <cell r="E755" t="str">
            <v>SUKAMAJU</v>
          </cell>
          <cell r="G755" t="str">
            <v>BANTEN</v>
          </cell>
          <cell r="H755" t="str">
            <v>JAWA BALI</v>
          </cell>
          <cell r="I755" t="str">
            <v>KIOS</v>
          </cell>
          <cell r="J755" t="str">
            <v>HYBRID</v>
          </cell>
          <cell r="K755" t="str">
            <v>HYBRID</v>
          </cell>
          <cell r="L755">
            <v>45017</v>
          </cell>
          <cell r="M755" t="str">
            <v>-6.38966273,105.840534</v>
          </cell>
        </row>
        <row r="756">
          <cell r="D756" t="str">
            <v>KIOS CIPEUCANG</v>
          </cell>
          <cell r="E756" t="str">
            <v>CIPEUCANG</v>
          </cell>
          <cell r="G756" t="str">
            <v>BANTEN</v>
          </cell>
          <cell r="H756" t="str">
            <v>JAWA BALI</v>
          </cell>
          <cell r="I756" t="str">
            <v>KIOS</v>
          </cell>
          <cell r="J756" t="str">
            <v>HYBRID</v>
          </cell>
          <cell r="K756" t="str">
            <v>HYBRID</v>
          </cell>
          <cell r="L756">
            <v>45153</v>
          </cell>
          <cell r="M756" t="str">
            <v>-6.362298,106.026253</v>
          </cell>
        </row>
        <row r="757">
          <cell r="D757" t="str">
            <v>KIOS CADASARI</v>
          </cell>
          <cell r="E757" t="str">
            <v>CADASARI</v>
          </cell>
          <cell r="G757" t="str">
            <v>BANTEN</v>
          </cell>
          <cell r="H757" t="str">
            <v>JAWA BALI</v>
          </cell>
          <cell r="I757" t="str">
            <v>KIOS</v>
          </cell>
          <cell r="J757" t="str">
            <v>HYBRID</v>
          </cell>
          <cell r="K757" t="str">
            <v>HYBRID</v>
          </cell>
          <cell r="L757">
            <v>45231</v>
          </cell>
          <cell r="M757" t="str">
            <v>-6.326456,106.088632</v>
          </cell>
        </row>
        <row r="758">
          <cell r="D758" t="str">
            <v>KIOS LABUAN</v>
          </cell>
          <cell r="E758" t="str">
            <v>LABUAN</v>
          </cell>
          <cell r="G758" t="str">
            <v>BANTEN</v>
          </cell>
          <cell r="H758" t="str">
            <v>JAWA BALI</v>
          </cell>
          <cell r="I758" t="str">
            <v>KIOS</v>
          </cell>
          <cell r="J758" t="str">
            <v>TANDEM</v>
          </cell>
          <cell r="K758" t="str">
            <v>T POS</v>
          </cell>
          <cell r="L758">
            <v>41422</v>
          </cell>
          <cell r="M758" t="e">
            <v>#N/A</v>
          </cell>
        </row>
        <row r="759">
          <cell r="D759" t="str">
            <v>KIOS BANTUL</v>
          </cell>
          <cell r="E759" t="str">
            <v>BANTUL</v>
          </cell>
          <cell r="G759" t="str">
            <v>DIY</v>
          </cell>
          <cell r="H759" t="str">
            <v>JAWA BALI</v>
          </cell>
          <cell r="I759" t="str">
            <v>KIOS</v>
          </cell>
          <cell r="J759" t="str">
            <v>TANDEM</v>
          </cell>
          <cell r="K759" t="str">
            <v>T POS</v>
          </cell>
          <cell r="L759">
            <v>42543</v>
          </cell>
          <cell r="M759" t="e">
            <v>#N/A</v>
          </cell>
        </row>
        <row r="760">
          <cell r="D760" t="str">
            <v>KIOS PASAR TELO</v>
          </cell>
          <cell r="E760" t="str">
            <v>PASAR TELO</v>
          </cell>
          <cell r="G760" t="str">
            <v>DIY</v>
          </cell>
          <cell r="H760" t="str">
            <v>JAWA BALI</v>
          </cell>
          <cell r="I760" t="str">
            <v>KIOS</v>
          </cell>
          <cell r="J760" t="str">
            <v>HYBRID</v>
          </cell>
          <cell r="K760" t="str">
            <v>HYBRID</v>
          </cell>
          <cell r="L760">
            <v>43416</v>
          </cell>
          <cell r="M760" t="str">
            <v>-7.824362,110.373440</v>
          </cell>
        </row>
        <row r="761">
          <cell r="D761" t="str">
            <v>KIOS BANGUNTAPAN</v>
          </cell>
          <cell r="E761" t="str">
            <v>BANGUNTAPAN</v>
          </cell>
          <cell r="G761" t="str">
            <v>DIY</v>
          </cell>
          <cell r="H761" t="str">
            <v>JAWA BALI</v>
          </cell>
          <cell r="I761" t="str">
            <v>KIOS</v>
          </cell>
          <cell r="J761" t="str">
            <v>HYBRID</v>
          </cell>
          <cell r="K761" t="str">
            <v>HYBRID</v>
          </cell>
          <cell r="L761">
            <v>43754</v>
          </cell>
          <cell r="M761" t="str">
            <v>-7.847820,110.390926</v>
          </cell>
        </row>
        <row r="762">
          <cell r="D762" t="str">
            <v>KIOS GODEAN</v>
          </cell>
          <cell r="E762" t="str">
            <v>GODEAN</v>
          </cell>
          <cell r="G762" t="str">
            <v>DIY</v>
          </cell>
          <cell r="H762" t="str">
            <v>JAWA BALI</v>
          </cell>
          <cell r="I762" t="str">
            <v>KIOS</v>
          </cell>
          <cell r="J762" t="str">
            <v>HYBRID</v>
          </cell>
          <cell r="K762" t="str">
            <v>HYBRID</v>
          </cell>
          <cell r="L762">
            <v>40749</v>
          </cell>
          <cell r="M762" t="str">
            <v>-7.777099,110.330181</v>
          </cell>
        </row>
        <row r="763">
          <cell r="D763" t="str">
            <v>KIOS SEDAYU</v>
          </cell>
          <cell r="E763" t="str">
            <v>SEDAYU</v>
          </cell>
          <cell r="G763" t="str">
            <v>DIY</v>
          </cell>
          <cell r="H763" t="str">
            <v>JAWA BALI</v>
          </cell>
          <cell r="I763" t="str">
            <v>KIOS</v>
          </cell>
          <cell r="J763" t="str">
            <v>HYBRID</v>
          </cell>
          <cell r="K763" t="str">
            <v>HYBRID</v>
          </cell>
          <cell r="L763">
            <v>44743</v>
          </cell>
          <cell r="M763" t="str">
            <v>-7.812501,110.269043</v>
          </cell>
        </row>
        <row r="764">
          <cell r="D764" t="str">
            <v>KIOS COKRO</v>
          </cell>
          <cell r="E764" t="str">
            <v>COKRO</v>
          </cell>
          <cell r="G764" t="str">
            <v>DIY</v>
          </cell>
          <cell r="H764" t="str">
            <v>JAWA BALI</v>
          </cell>
          <cell r="I764" t="str">
            <v>KIOS</v>
          </cell>
          <cell r="J764" t="str">
            <v>HYBRID</v>
          </cell>
          <cell r="K764" t="str">
            <v>HYBRID</v>
          </cell>
          <cell r="L764">
            <v>42335</v>
          </cell>
          <cell r="M764" t="str">
            <v>-7.818151,110.328167</v>
          </cell>
        </row>
        <row r="765">
          <cell r="D765" t="str">
            <v>KIOS PASAR BANTUL</v>
          </cell>
          <cell r="E765" t="str">
            <v>PASAR BANTUL</v>
          </cell>
          <cell r="G765" t="str">
            <v>DIY</v>
          </cell>
          <cell r="H765" t="str">
            <v>JAWA BALI</v>
          </cell>
          <cell r="I765" t="str">
            <v>KIOS</v>
          </cell>
          <cell r="J765" t="str">
            <v>HYBRID</v>
          </cell>
          <cell r="K765" t="str">
            <v>HYBRID</v>
          </cell>
          <cell r="L765">
            <v>45017</v>
          </cell>
          <cell r="M765" t="str">
            <v>-7.878035,110.334881</v>
          </cell>
        </row>
        <row r="766">
          <cell r="D766" t="str">
            <v>KIOS WATES KOTA</v>
          </cell>
          <cell r="E766" t="str">
            <v>WATES KOTA</v>
          </cell>
          <cell r="G766" t="str">
            <v>DIY</v>
          </cell>
          <cell r="H766" t="str">
            <v>JAWA BALI</v>
          </cell>
          <cell r="I766" t="str">
            <v>KIOS</v>
          </cell>
          <cell r="J766" t="str">
            <v>HYBRID</v>
          </cell>
          <cell r="K766" t="str">
            <v>HYBRID</v>
          </cell>
          <cell r="L766">
            <v>45017</v>
          </cell>
          <cell r="M766" t="str">
            <v>-7.865464,110.150555</v>
          </cell>
        </row>
        <row r="767">
          <cell r="D767" t="str">
            <v>KIOS YOGYAKARTA</v>
          </cell>
          <cell r="E767" t="str">
            <v>YOGYAKARTA</v>
          </cell>
          <cell r="G767" t="str">
            <v>DIY</v>
          </cell>
          <cell r="H767" t="str">
            <v>JAWA BALI</v>
          </cell>
          <cell r="I767" t="str">
            <v>KIOS</v>
          </cell>
          <cell r="J767" t="str">
            <v>HYBRID</v>
          </cell>
          <cell r="K767" t="str">
            <v>HYBRID</v>
          </cell>
          <cell r="L767">
            <v>45017</v>
          </cell>
          <cell r="M767" t="str">
            <v>-7.759569,110.361714</v>
          </cell>
        </row>
        <row r="768">
          <cell r="D768" t="str">
            <v>KIOS WATES</v>
          </cell>
          <cell r="E768" t="str">
            <v>WATES</v>
          </cell>
          <cell r="G768" t="str">
            <v>DIY</v>
          </cell>
          <cell r="H768" t="str">
            <v>JAWA BALI</v>
          </cell>
          <cell r="I768" t="str">
            <v>KIOS</v>
          </cell>
          <cell r="J768" t="str">
            <v>TANDEM</v>
          </cell>
          <cell r="K768" t="str">
            <v>T POS</v>
          </cell>
          <cell r="L768">
            <v>41422</v>
          </cell>
          <cell r="M768" t="e">
            <v>#N/A</v>
          </cell>
        </row>
        <row r="769">
          <cell r="D769" t="str">
            <v>KIOS SLEMAN II</v>
          </cell>
          <cell r="E769" t="str">
            <v>SLEMAN II</v>
          </cell>
          <cell r="G769" t="str">
            <v>DIY</v>
          </cell>
          <cell r="H769" t="str">
            <v>JAWA BALI</v>
          </cell>
          <cell r="I769" t="str">
            <v>KIOS</v>
          </cell>
          <cell r="J769" t="str">
            <v>TANDEM</v>
          </cell>
          <cell r="K769" t="str">
            <v>T CABANG</v>
          </cell>
          <cell r="L769">
            <v>41575</v>
          </cell>
          <cell r="M769" t="e">
            <v>#N/A</v>
          </cell>
        </row>
        <row r="770">
          <cell r="D770" t="str">
            <v>KIOS SOLO KOTA</v>
          </cell>
          <cell r="E770" t="str">
            <v>SOLO KOTA</v>
          </cell>
          <cell r="G770" t="str">
            <v>DIY</v>
          </cell>
          <cell r="H770" t="str">
            <v>JAWA BALI</v>
          </cell>
          <cell r="I770" t="str">
            <v>KIOS</v>
          </cell>
          <cell r="J770" t="str">
            <v>HYBRID</v>
          </cell>
          <cell r="K770" t="str">
            <v>HYBRID</v>
          </cell>
          <cell r="L770">
            <v>43488</v>
          </cell>
          <cell r="M770" t="str">
            <v>-7.540797061,110.7983</v>
          </cell>
        </row>
        <row r="771">
          <cell r="D771" t="str">
            <v>KIOS HONGGOWONGSO</v>
          </cell>
          <cell r="E771" t="str">
            <v>HONGGOWONGSO</v>
          </cell>
          <cell r="G771" t="str">
            <v>DIY</v>
          </cell>
          <cell r="H771" t="str">
            <v>JAWA BALI</v>
          </cell>
          <cell r="I771" t="str">
            <v>KIOS</v>
          </cell>
          <cell r="J771" t="str">
            <v>HYBRID</v>
          </cell>
          <cell r="K771" t="str">
            <v>HYBRID</v>
          </cell>
          <cell r="L771">
            <v>42569</v>
          </cell>
          <cell r="M771" t="str">
            <v>-7.57331,110.818858</v>
          </cell>
        </row>
        <row r="772">
          <cell r="D772" t="str">
            <v>KIOS SOLO</v>
          </cell>
          <cell r="E772" t="str">
            <v>SOLO</v>
          </cell>
          <cell r="G772" t="str">
            <v>DIY</v>
          </cell>
          <cell r="H772" t="str">
            <v>JAWA BALI</v>
          </cell>
          <cell r="I772" t="str">
            <v>KIOS</v>
          </cell>
          <cell r="J772" t="str">
            <v>HYBRID</v>
          </cell>
          <cell r="K772" t="str">
            <v>HYBRID</v>
          </cell>
          <cell r="L772">
            <v>45017</v>
          </cell>
          <cell r="M772" t="str">
            <v>-7.626374,110.823646</v>
          </cell>
        </row>
        <row r="773">
          <cell r="D773" t="str">
            <v>KIOS SELOGIRI</v>
          </cell>
          <cell r="E773" t="str">
            <v>SELOGIRI</v>
          </cell>
          <cell r="G773" t="str">
            <v>DIY</v>
          </cell>
          <cell r="H773" t="str">
            <v>JAWA BALI</v>
          </cell>
          <cell r="I773" t="str">
            <v>KIOS</v>
          </cell>
          <cell r="J773" t="str">
            <v>HYBRID</v>
          </cell>
          <cell r="K773" t="str">
            <v>HYBRID</v>
          </cell>
          <cell r="L773">
            <v>45017</v>
          </cell>
          <cell r="M773" t="str">
            <v>-7.796743,110.906548</v>
          </cell>
        </row>
        <row r="774">
          <cell r="D774" t="str">
            <v>KIOS SUKOHARJO</v>
          </cell>
          <cell r="E774" t="str">
            <v>SUKOHARJO</v>
          </cell>
          <cell r="G774" t="str">
            <v>DIY</v>
          </cell>
          <cell r="H774" t="str">
            <v>JAWA BALI</v>
          </cell>
          <cell r="I774" t="str">
            <v>KIOS</v>
          </cell>
          <cell r="J774" t="str">
            <v>TANDEM</v>
          </cell>
          <cell r="K774" t="str">
            <v>T CABANG</v>
          </cell>
          <cell r="L774">
            <v>40653</v>
          </cell>
          <cell r="M774" t="e">
            <v>#N/A</v>
          </cell>
        </row>
        <row r="775">
          <cell r="D775" t="str">
            <v>KIOS WONOGIRI</v>
          </cell>
          <cell r="E775" t="str">
            <v>WONOGIRI</v>
          </cell>
          <cell r="G775" t="str">
            <v>DIY</v>
          </cell>
          <cell r="H775" t="str">
            <v>JAWA BALI</v>
          </cell>
          <cell r="I775" t="str">
            <v>KIOS</v>
          </cell>
          <cell r="J775" t="str">
            <v>TANDEM</v>
          </cell>
          <cell r="K775" t="str">
            <v>T POS</v>
          </cell>
          <cell r="L775">
            <v>41575</v>
          </cell>
          <cell r="M775" t="e">
            <v>#N/A</v>
          </cell>
        </row>
        <row r="776">
          <cell r="D776" t="str">
            <v>KIOS PEDAN</v>
          </cell>
          <cell r="E776" t="str">
            <v>PEDAN</v>
          </cell>
          <cell r="G776" t="str">
            <v>DIY</v>
          </cell>
          <cell r="H776" t="str">
            <v>JAWA BALI</v>
          </cell>
          <cell r="I776" t="str">
            <v>KIOS</v>
          </cell>
          <cell r="J776" t="str">
            <v>HYBRID</v>
          </cell>
          <cell r="K776" t="str">
            <v>HYBRID</v>
          </cell>
          <cell r="L776">
            <v>43791</v>
          </cell>
          <cell r="M776" t="str">
            <v>-7.692037,110.703809</v>
          </cell>
        </row>
        <row r="777">
          <cell r="D777" t="str">
            <v>KIOS KLATEN TENGAH</v>
          </cell>
          <cell r="E777" t="str">
            <v>KLATEN TENGAH</v>
          </cell>
          <cell r="G777" t="str">
            <v>DIY</v>
          </cell>
          <cell r="H777" t="str">
            <v>JAWA BALI</v>
          </cell>
          <cell r="I777" t="str">
            <v>KIOS</v>
          </cell>
          <cell r="J777" t="str">
            <v>HYBRID</v>
          </cell>
          <cell r="K777" t="str">
            <v>HYBRID</v>
          </cell>
          <cell r="L777">
            <v>45017</v>
          </cell>
          <cell r="M777" t="str">
            <v>-7.704437,110.604385</v>
          </cell>
        </row>
        <row r="778">
          <cell r="D778" t="str">
            <v>KIOS JATINOM</v>
          </cell>
          <cell r="E778" t="str">
            <v>JATINOM</v>
          </cell>
          <cell r="G778" t="str">
            <v>DIY</v>
          </cell>
          <cell r="H778" t="str">
            <v>JAWA BALI</v>
          </cell>
          <cell r="I778" t="str">
            <v>KIOS</v>
          </cell>
          <cell r="J778" t="str">
            <v>HYBRID</v>
          </cell>
          <cell r="K778" t="str">
            <v>HYBRID</v>
          </cell>
          <cell r="L778">
            <v>45153</v>
          </cell>
          <cell r="M778" t="str">
            <v>-7.629837230981941,110.603921</v>
          </cell>
        </row>
        <row r="779">
          <cell r="D779" t="str">
            <v>KIOS KLATEN</v>
          </cell>
          <cell r="E779" t="str">
            <v>KLATEN</v>
          </cell>
          <cell r="G779" t="str">
            <v>DIY</v>
          </cell>
          <cell r="H779" t="str">
            <v>JAWA BALI</v>
          </cell>
          <cell r="I779" t="str">
            <v>KIOS</v>
          </cell>
          <cell r="J779" t="str">
            <v>TANDEM</v>
          </cell>
          <cell r="K779" t="str">
            <v>T POS</v>
          </cell>
          <cell r="L779">
            <v>41422</v>
          </cell>
          <cell r="M779" t="e">
            <v>#N/A</v>
          </cell>
        </row>
        <row r="780">
          <cell r="D780" t="str">
            <v>KIOS PALUR</v>
          </cell>
          <cell r="E780" t="str">
            <v>PALUR</v>
          </cell>
          <cell r="G780" t="str">
            <v>DIY</v>
          </cell>
          <cell r="H780" t="str">
            <v>JAWA BALI</v>
          </cell>
          <cell r="I780" t="str">
            <v>KIOS</v>
          </cell>
          <cell r="J780" t="str">
            <v>TANDEM</v>
          </cell>
          <cell r="K780" t="str">
            <v>T CABANG</v>
          </cell>
          <cell r="L780">
            <v>42185</v>
          </cell>
          <cell r="M780" t="e">
            <v>#N/A</v>
          </cell>
        </row>
        <row r="781">
          <cell r="D781" t="str">
            <v>KIOS KARANGPANDAN</v>
          </cell>
          <cell r="E781" t="str">
            <v>KARANGPANDAN</v>
          </cell>
          <cell r="G781" t="str">
            <v>DIY</v>
          </cell>
          <cell r="H781" t="str">
            <v>JAWA BALI</v>
          </cell>
          <cell r="I781" t="str">
            <v>KIOS</v>
          </cell>
          <cell r="J781" t="str">
            <v>HYBRID</v>
          </cell>
          <cell r="K781" t="str">
            <v>HYBRID</v>
          </cell>
          <cell r="L781">
            <v>43165</v>
          </cell>
          <cell r="M781" t="str">
            <v>-7.616020,111.060254</v>
          </cell>
        </row>
        <row r="782">
          <cell r="D782" t="str">
            <v>KIOS SAMBIREJO</v>
          </cell>
          <cell r="E782" t="str">
            <v>SAMBIREJO</v>
          </cell>
          <cell r="G782" t="str">
            <v>DIY</v>
          </cell>
          <cell r="H782" t="str">
            <v>JAWA BALI</v>
          </cell>
          <cell r="I782" t="str">
            <v>KIOS</v>
          </cell>
          <cell r="J782" t="str">
            <v>HYBRID</v>
          </cell>
          <cell r="K782" t="str">
            <v>HYBRID</v>
          </cell>
          <cell r="L782">
            <v>43138</v>
          </cell>
          <cell r="M782" t="str">
            <v>-7.535745,110.838407</v>
          </cell>
        </row>
        <row r="783">
          <cell r="D783" t="str">
            <v>KIOS GEMOLONG</v>
          </cell>
          <cell r="E783" t="str">
            <v>GEMOLONG</v>
          </cell>
          <cell r="G783" t="str">
            <v>DIY</v>
          </cell>
          <cell r="H783" t="str">
            <v>JAWA BALI</v>
          </cell>
          <cell r="I783" t="str">
            <v>KIOS</v>
          </cell>
          <cell r="J783" t="str">
            <v>HYBRID</v>
          </cell>
          <cell r="K783" t="str">
            <v>HYBRID</v>
          </cell>
          <cell r="L783">
            <v>42886</v>
          </cell>
          <cell r="M783" t="str">
            <v>-7.39560,110.82749</v>
          </cell>
        </row>
        <row r="784">
          <cell r="D784" t="str">
            <v>KIOS JEBRES</v>
          </cell>
          <cell r="E784" t="str">
            <v>JEBRES</v>
          </cell>
          <cell r="G784" t="str">
            <v>DIY</v>
          </cell>
          <cell r="H784" t="str">
            <v>JAWA BALI</v>
          </cell>
          <cell r="I784" t="str">
            <v>KIOS</v>
          </cell>
          <cell r="J784" t="str">
            <v>HYBRID</v>
          </cell>
          <cell r="K784" t="str">
            <v>HYBRID</v>
          </cell>
          <cell r="L784">
            <v>45017</v>
          </cell>
          <cell r="M784" t="str">
            <v>-7.57075185259,110.841263506</v>
          </cell>
        </row>
        <row r="785">
          <cell r="D785" t="str">
            <v>KIOS PAPAHAN</v>
          </cell>
          <cell r="E785" t="str">
            <v>PAPAHAN</v>
          </cell>
          <cell r="G785" t="str">
            <v>DIY</v>
          </cell>
          <cell r="H785" t="str">
            <v>JAWA BALI</v>
          </cell>
          <cell r="I785" t="str">
            <v>KIOS</v>
          </cell>
          <cell r="J785" t="str">
            <v>HYBRID</v>
          </cell>
          <cell r="K785" t="str">
            <v>HYBRID</v>
          </cell>
          <cell r="L785">
            <v>45017</v>
          </cell>
          <cell r="M785" t="str">
            <v>-7.58998291623,110.9267500000</v>
          </cell>
        </row>
        <row r="786">
          <cell r="D786" t="str">
            <v>KIOS SUKOWATI</v>
          </cell>
          <cell r="E786" t="str">
            <v>SUKOWATI</v>
          </cell>
          <cell r="G786" t="str">
            <v>DIY</v>
          </cell>
          <cell r="H786" t="str">
            <v>JAWA BALI</v>
          </cell>
          <cell r="I786" t="str">
            <v>KIOS</v>
          </cell>
          <cell r="J786" t="str">
            <v>HYBRID</v>
          </cell>
          <cell r="K786" t="str">
            <v>HYBRID</v>
          </cell>
          <cell r="L786">
            <v>45017</v>
          </cell>
          <cell r="M786" t="str">
            <v>-7.41465049487,111.0430918684</v>
          </cell>
        </row>
        <row r="787">
          <cell r="D787" t="str">
            <v>KIOS KARANG ANYAR</v>
          </cell>
          <cell r="E787" t="str">
            <v>KARANG ANYAR</v>
          </cell>
          <cell r="G787" t="str">
            <v>DIY</v>
          </cell>
          <cell r="H787" t="str">
            <v>JAWA BALI</v>
          </cell>
          <cell r="I787" t="str">
            <v>KIOS</v>
          </cell>
          <cell r="J787" t="str">
            <v>TANDEM</v>
          </cell>
          <cell r="K787" t="str">
            <v>T POS</v>
          </cell>
          <cell r="L787">
            <v>41390</v>
          </cell>
          <cell r="M787" t="e">
            <v>#N/A</v>
          </cell>
        </row>
        <row r="788">
          <cell r="D788" t="str">
            <v>KIOS SRAGEN</v>
          </cell>
          <cell r="E788" t="str">
            <v>SRAGEN</v>
          </cell>
          <cell r="G788" t="str">
            <v>DIY</v>
          </cell>
          <cell r="H788" t="str">
            <v>JAWA BALI</v>
          </cell>
          <cell r="I788" t="str">
            <v>KIOS</v>
          </cell>
          <cell r="J788" t="str">
            <v>TANDEM</v>
          </cell>
          <cell r="K788" t="str">
            <v>T POS</v>
          </cell>
          <cell r="L788">
            <v>41575</v>
          </cell>
          <cell r="M788" t="e">
            <v>#N/A</v>
          </cell>
        </row>
        <row r="789">
          <cell r="D789" t="str">
            <v>KIOS SLEMAN</v>
          </cell>
          <cell r="E789" t="str">
            <v>SLEMAN</v>
          </cell>
          <cell r="G789" t="str">
            <v>DIY</v>
          </cell>
          <cell r="H789" t="str">
            <v>JAWA BALI</v>
          </cell>
          <cell r="I789" t="str">
            <v>KIOS</v>
          </cell>
          <cell r="J789" t="str">
            <v>TANDEM</v>
          </cell>
          <cell r="K789" t="str">
            <v>T CABANG</v>
          </cell>
          <cell r="L789">
            <v>42263</v>
          </cell>
          <cell r="M789" t="e">
            <v>#N/A</v>
          </cell>
        </row>
        <row r="790">
          <cell r="D790" t="str">
            <v>KIOS MOYUDAN</v>
          </cell>
          <cell r="E790" t="str">
            <v>MOYUDAN</v>
          </cell>
          <cell r="G790" t="str">
            <v>DIY</v>
          </cell>
          <cell r="H790" t="str">
            <v>JAWA BALI</v>
          </cell>
          <cell r="I790" t="str">
            <v>KIOS</v>
          </cell>
          <cell r="J790" t="str">
            <v>HYBRID</v>
          </cell>
          <cell r="K790" t="str">
            <v>HYBRID</v>
          </cell>
          <cell r="L790">
            <v>43759</v>
          </cell>
          <cell r="M790" t="str">
            <v>-7.767194049611,110.3913763683</v>
          </cell>
        </row>
        <row r="791">
          <cell r="D791" t="str">
            <v>KIOS MLATI</v>
          </cell>
          <cell r="E791" t="str">
            <v>MLATI</v>
          </cell>
          <cell r="G791" t="str">
            <v>DIY</v>
          </cell>
          <cell r="H791" t="str">
            <v>JAWA BALI</v>
          </cell>
          <cell r="I791" t="str">
            <v>KIOS</v>
          </cell>
          <cell r="J791" t="str">
            <v>HYBRID</v>
          </cell>
          <cell r="K791" t="str">
            <v>HYBRID</v>
          </cell>
          <cell r="L791">
            <v>42174</v>
          </cell>
          <cell r="M791" t="str">
            <v>-7.73951238127,110.3647041395</v>
          </cell>
        </row>
        <row r="792">
          <cell r="D792" t="str">
            <v>KIOS PAKEM</v>
          </cell>
          <cell r="E792" t="str">
            <v>PAKEM</v>
          </cell>
          <cell r="G792" t="str">
            <v>DIY</v>
          </cell>
          <cell r="H792" t="str">
            <v>JAWA BALI</v>
          </cell>
          <cell r="I792" t="str">
            <v>KIOS</v>
          </cell>
          <cell r="J792" t="str">
            <v>HYBRID</v>
          </cell>
          <cell r="K792" t="str">
            <v>HYBRID</v>
          </cell>
          <cell r="L792">
            <v>42569</v>
          </cell>
          <cell r="M792" t="str">
            <v>-7.665132858,110.41914</v>
          </cell>
        </row>
        <row r="793">
          <cell r="D793" t="str">
            <v>KIOS DEPOK SLEMAN</v>
          </cell>
          <cell r="E793" t="str">
            <v>DEPOK SLEMAN</v>
          </cell>
          <cell r="G793" t="str">
            <v>DIY</v>
          </cell>
          <cell r="H793" t="str">
            <v>JAWA BALI</v>
          </cell>
          <cell r="I793" t="str">
            <v>KIOS</v>
          </cell>
          <cell r="J793" t="str">
            <v>HYBRID</v>
          </cell>
          <cell r="K793" t="str">
            <v>HYBRID</v>
          </cell>
          <cell r="L793">
            <v>45017</v>
          </cell>
          <cell r="M793" t="str">
            <v>-7.753792016,110.397974</v>
          </cell>
        </row>
        <row r="794">
          <cell r="D794" t="str">
            <v>KIOS GOMBONG</v>
          </cell>
          <cell r="E794" t="str">
            <v>GOMBONG</v>
          </cell>
          <cell r="G794" t="str">
            <v>DIY</v>
          </cell>
          <cell r="H794" t="str">
            <v>JAWA BALI</v>
          </cell>
          <cell r="I794" t="str">
            <v>KIOS</v>
          </cell>
          <cell r="J794" t="str">
            <v>TANDEM</v>
          </cell>
          <cell r="K794" t="str">
            <v>T POS</v>
          </cell>
          <cell r="L794">
            <v>42262</v>
          </cell>
          <cell r="M794" t="e">
            <v>#N/A</v>
          </cell>
        </row>
        <row r="795">
          <cell r="D795" t="str">
            <v>KIOS KUTOARJO</v>
          </cell>
          <cell r="E795" t="str">
            <v>KUTOARJO</v>
          </cell>
          <cell r="G795" t="str">
            <v>DIY</v>
          </cell>
          <cell r="H795" t="str">
            <v>JAWA BALI</v>
          </cell>
          <cell r="I795" t="str">
            <v>KIOS</v>
          </cell>
          <cell r="J795" t="str">
            <v>TANDEM</v>
          </cell>
          <cell r="K795" t="str">
            <v>T POS</v>
          </cell>
          <cell r="L795">
            <v>42692</v>
          </cell>
          <cell r="M795" t="e">
            <v>#N/A</v>
          </cell>
        </row>
        <row r="796">
          <cell r="D796" t="str">
            <v>KIOS PETANAHAN</v>
          </cell>
          <cell r="E796" t="str">
            <v>PETANAHAN</v>
          </cell>
          <cell r="G796" t="str">
            <v>DIY</v>
          </cell>
          <cell r="H796" t="str">
            <v>JAWA BALI</v>
          </cell>
          <cell r="I796" t="str">
            <v>KIOS</v>
          </cell>
          <cell r="J796" t="str">
            <v>HYBRID</v>
          </cell>
          <cell r="K796" t="str">
            <v>HYBRID</v>
          </cell>
          <cell r="L796">
            <v>43416</v>
          </cell>
          <cell r="M796" t="str">
            <v>-7.745018,109.587551</v>
          </cell>
        </row>
        <row r="797">
          <cell r="D797" t="str">
            <v>KIOS PANGENREJO</v>
          </cell>
          <cell r="E797" t="str">
            <v>PANGENREJO</v>
          </cell>
          <cell r="G797" t="str">
            <v>DIY</v>
          </cell>
          <cell r="H797" t="str">
            <v>JAWA BALI</v>
          </cell>
          <cell r="I797" t="str">
            <v>KIOS</v>
          </cell>
          <cell r="J797" t="str">
            <v>HYBRID</v>
          </cell>
          <cell r="K797" t="str">
            <v>HYBRID</v>
          </cell>
          <cell r="L797">
            <v>44287</v>
          </cell>
          <cell r="M797" t="str">
            <v>-7.719596,109.926368</v>
          </cell>
        </row>
        <row r="798">
          <cell r="D798" t="str">
            <v>KIOS YOS SUDARSO</v>
          </cell>
          <cell r="E798" t="str">
            <v>YOS SUDARSO</v>
          </cell>
          <cell r="G798" t="str">
            <v>DIY</v>
          </cell>
          <cell r="H798" t="str">
            <v>JAWA BALI</v>
          </cell>
          <cell r="I798" t="str">
            <v>KIOS</v>
          </cell>
          <cell r="J798" t="str">
            <v>HYBRID</v>
          </cell>
          <cell r="K798" t="str">
            <v>HYBRID</v>
          </cell>
          <cell r="L798">
            <v>45017</v>
          </cell>
          <cell r="M798" t="str">
            <v>-7.609815,109.530203</v>
          </cell>
        </row>
        <row r="799">
          <cell r="D799" t="str">
            <v>KIOS SUDIRMAN</v>
          </cell>
          <cell r="E799" t="str">
            <v>SUDIRMAN</v>
          </cell>
          <cell r="G799" t="str">
            <v>DIY</v>
          </cell>
          <cell r="H799" t="str">
            <v>JAWA BALI</v>
          </cell>
          <cell r="I799" t="str">
            <v>KIOS</v>
          </cell>
          <cell r="J799" t="str">
            <v>HYBRID</v>
          </cell>
          <cell r="K799" t="str">
            <v>HYBRID</v>
          </cell>
          <cell r="L799">
            <v>45017</v>
          </cell>
          <cell r="M799" t="str">
            <v>-7.720484,109.994800</v>
          </cell>
        </row>
        <row r="800">
          <cell r="D800" t="str">
            <v>KIOS PEJAGOAN</v>
          </cell>
          <cell r="E800" t="str">
            <v>PEJAGOAN</v>
          </cell>
          <cell r="G800" t="str">
            <v>DIY</v>
          </cell>
          <cell r="H800" t="str">
            <v>JAWA BALI</v>
          </cell>
          <cell r="I800" t="str">
            <v>KIOS</v>
          </cell>
          <cell r="J800" t="str">
            <v>HYBRID</v>
          </cell>
          <cell r="K800" t="str">
            <v>HYBRID</v>
          </cell>
          <cell r="L800">
            <v>45017</v>
          </cell>
          <cell r="M800" t="str">
            <v>-7.665307,109.651816</v>
          </cell>
        </row>
        <row r="801">
          <cell r="D801" t="str">
            <v>KIOS KEBUMEN</v>
          </cell>
          <cell r="E801" t="str">
            <v>KEBUMEN</v>
          </cell>
          <cell r="G801" t="str">
            <v>DIY</v>
          </cell>
          <cell r="H801" t="str">
            <v>JAWA BALI</v>
          </cell>
          <cell r="I801" t="str">
            <v>KIOS</v>
          </cell>
          <cell r="J801" t="str">
            <v>TANDEM</v>
          </cell>
          <cell r="K801" t="str">
            <v>T CABANG</v>
          </cell>
          <cell r="L801">
            <v>41390</v>
          </cell>
          <cell r="M801" t="e">
            <v>#N/A</v>
          </cell>
        </row>
        <row r="802">
          <cell r="D802" t="str">
            <v>KIOS REJOSARI</v>
          </cell>
          <cell r="E802" t="str">
            <v>REJOSARI</v>
          </cell>
          <cell r="G802" t="str">
            <v>DIY</v>
          </cell>
          <cell r="H802" t="str">
            <v>JAWA BALI</v>
          </cell>
          <cell r="I802" t="str">
            <v>KIOS</v>
          </cell>
          <cell r="J802" t="str">
            <v>HYBRID</v>
          </cell>
          <cell r="K802" t="str">
            <v>HYBRID</v>
          </cell>
          <cell r="L802">
            <v>42662</v>
          </cell>
          <cell r="M802" t="str">
            <v>-7.952528,110.672282</v>
          </cell>
        </row>
        <row r="803">
          <cell r="D803" t="str">
            <v>KIOS PURWOSARI</v>
          </cell>
          <cell r="E803" t="str">
            <v>PURWOSARI</v>
          </cell>
          <cell r="G803" t="str">
            <v>DIY</v>
          </cell>
          <cell r="H803" t="str">
            <v>JAWA BALI</v>
          </cell>
          <cell r="I803" t="str">
            <v>KIOS</v>
          </cell>
          <cell r="J803" t="str">
            <v>HYBRID</v>
          </cell>
          <cell r="K803" t="str">
            <v>HYBRID</v>
          </cell>
          <cell r="L803">
            <v>42569</v>
          </cell>
          <cell r="M803" t="str">
            <v>-8.002206,110.510137</v>
          </cell>
        </row>
        <row r="804">
          <cell r="D804" t="str">
            <v>KIOS WONOSARI</v>
          </cell>
          <cell r="E804" t="str">
            <v>WONOSARI</v>
          </cell>
          <cell r="G804" t="str">
            <v>DIY</v>
          </cell>
          <cell r="H804" t="str">
            <v>JAWA BALI</v>
          </cell>
          <cell r="I804" t="str">
            <v>KIOS</v>
          </cell>
          <cell r="J804" t="str">
            <v>HYBRID</v>
          </cell>
          <cell r="K804" t="str">
            <v>HYBRID</v>
          </cell>
          <cell r="L804">
            <v>45017</v>
          </cell>
          <cell r="M804" t="str">
            <v>-7.958447,110.593818</v>
          </cell>
        </row>
        <row r="805">
          <cell r="D805" t="str">
            <v>KIOS KABUPATEN GUNUNG KIDUL</v>
          </cell>
          <cell r="E805" t="str">
            <v>KABUPATEN GUNUNG KIDUL</v>
          </cell>
          <cell r="G805" t="str">
            <v>DIY</v>
          </cell>
          <cell r="H805" t="str">
            <v>JAWA BALI</v>
          </cell>
          <cell r="I805" t="str">
            <v>KIOS</v>
          </cell>
          <cell r="J805" t="str">
            <v>TANDEM</v>
          </cell>
          <cell r="K805" t="str">
            <v>T CABANG</v>
          </cell>
          <cell r="L805">
            <v>41347</v>
          </cell>
          <cell r="M805" t="e">
            <v>#N/A</v>
          </cell>
        </row>
        <row r="806">
          <cell r="D806" t="str">
            <v>KIOS TAMANAGUNG</v>
          </cell>
          <cell r="E806" t="str">
            <v>TAMANAGUNG</v>
          </cell>
          <cell r="G806" t="str">
            <v>DIY</v>
          </cell>
          <cell r="H806" t="str">
            <v>JAWA BALI</v>
          </cell>
          <cell r="I806" t="str">
            <v>KIOS</v>
          </cell>
          <cell r="J806" t="str">
            <v>HYBRID</v>
          </cell>
          <cell r="K806" t="str">
            <v>HYBRID</v>
          </cell>
          <cell r="L806">
            <v>45017</v>
          </cell>
          <cell r="M806" t="str">
            <v>-7.5801,110.284626</v>
          </cell>
        </row>
        <row r="807">
          <cell r="D807" t="str">
            <v>KIOS MERTOYUDAN</v>
          </cell>
          <cell r="E807" t="str">
            <v>MERTOYUDAN</v>
          </cell>
          <cell r="G807" t="str">
            <v>DIY</v>
          </cell>
          <cell r="H807" t="str">
            <v>JAWA BALI</v>
          </cell>
          <cell r="I807" t="str">
            <v>KIOS</v>
          </cell>
          <cell r="J807" t="str">
            <v>HYBRID</v>
          </cell>
          <cell r="K807" t="str">
            <v>HYBRID</v>
          </cell>
          <cell r="L807">
            <v>45017</v>
          </cell>
          <cell r="M807" t="str">
            <v>-7.517649,110.226229</v>
          </cell>
        </row>
        <row r="808">
          <cell r="D808" t="str">
            <v>KIOS BOROBUDUR</v>
          </cell>
          <cell r="E808" t="str">
            <v>BOROBUDUR</v>
          </cell>
          <cell r="G808" t="str">
            <v>DIY</v>
          </cell>
          <cell r="H808" t="str">
            <v>JAWA BALI</v>
          </cell>
          <cell r="I808" t="str">
            <v>KIOS</v>
          </cell>
          <cell r="J808" t="str">
            <v>HYBRID</v>
          </cell>
          <cell r="K808" t="str">
            <v>HYBRID</v>
          </cell>
          <cell r="L808">
            <v>45153</v>
          </cell>
          <cell r="M808" t="str">
            <v>-7.517649,110.226229</v>
          </cell>
        </row>
        <row r="809">
          <cell r="D809" t="str">
            <v>KIOS BANDONGAN</v>
          </cell>
          <cell r="E809" t="str">
            <v>BANDONGAN</v>
          </cell>
          <cell r="G809" t="str">
            <v>DIY</v>
          </cell>
          <cell r="H809" t="str">
            <v>JAWA BALI</v>
          </cell>
          <cell r="I809" t="str">
            <v>KIOS</v>
          </cell>
          <cell r="J809" t="str">
            <v>TANDEM</v>
          </cell>
          <cell r="K809" t="str">
            <v>T POS</v>
          </cell>
          <cell r="L809">
            <v>40690</v>
          </cell>
          <cell r="M809" t="e">
            <v>#N/A</v>
          </cell>
        </row>
        <row r="810">
          <cell r="D810" t="str">
            <v>KIOS MAGELANG</v>
          </cell>
          <cell r="E810" t="str">
            <v>MAGELANG</v>
          </cell>
          <cell r="G810" t="str">
            <v>DIY</v>
          </cell>
          <cell r="H810" t="str">
            <v>JAWA BALI</v>
          </cell>
          <cell r="I810" t="str">
            <v>KIOS</v>
          </cell>
          <cell r="J810" t="str">
            <v>TANDEM</v>
          </cell>
          <cell r="K810" t="str">
            <v>T CABANG</v>
          </cell>
          <cell r="L810">
            <v>41575</v>
          </cell>
          <cell r="M810" t="e">
            <v>#N/A</v>
          </cell>
        </row>
        <row r="811">
          <cell r="D811" t="str">
            <v>KIOS MUNTUNG</v>
          </cell>
          <cell r="E811" t="str">
            <v>MUNTUNG</v>
          </cell>
          <cell r="G811" t="str">
            <v>DIY</v>
          </cell>
          <cell r="H811" t="str">
            <v>JAWA BALI</v>
          </cell>
          <cell r="I811" t="str">
            <v>KIOS</v>
          </cell>
          <cell r="J811" t="str">
            <v>HYBRID</v>
          </cell>
          <cell r="K811" t="str">
            <v>HYBRID</v>
          </cell>
          <cell r="L811">
            <v>43175</v>
          </cell>
          <cell r="M811" t="str">
            <v>-7.2860954,110.0958918</v>
          </cell>
        </row>
        <row r="812">
          <cell r="D812" t="str">
            <v>KIOS PRINGSURAT</v>
          </cell>
          <cell r="E812" t="str">
            <v>PRINGSURAT</v>
          </cell>
          <cell r="G812" t="str">
            <v>DIY</v>
          </cell>
          <cell r="H812" t="str">
            <v>JAWA BALI</v>
          </cell>
          <cell r="I812" t="str">
            <v>KIOS</v>
          </cell>
          <cell r="J812" t="str">
            <v>HYBRID</v>
          </cell>
          <cell r="K812" t="str">
            <v>HYBRID</v>
          </cell>
          <cell r="L812">
            <v>43573</v>
          </cell>
          <cell r="M812" t="str">
            <v>-7.3266462,110.1964639</v>
          </cell>
        </row>
        <row r="813">
          <cell r="D813" t="str">
            <v>KIOS PASAR KLIWON</v>
          </cell>
          <cell r="E813" t="str">
            <v>PASAR KLIWON</v>
          </cell>
          <cell r="G813" t="str">
            <v>DIY</v>
          </cell>
          <cell r="H813" t="str">
            <v>JAWA BALI</v>
          </cell>
          <cell r="I813" t="str">
            <v>KIOS</v>
          </cell>
          <cell r="J813" t="str">
            <v>HYBRID</v>
          </cell>
          <cell r="K813" t="str">
            <v>HYBRID</v>
          </cell>
          <cell r="L813">
            <v>45017</v>
          </cell>
          <cell r="M813" t="str">
            <v>-7.316046159,110.1813750380</v>
          </cell>
        </row>
        <row r="814">
          <cell r="D814" t="str">
            <v>KIOS TEMANGGUNG</v>
          </cell>
          <cell r="E814" t="str">
            <v>TEMANGGUNG</v>
          </cell>
          <cell r="G814" t="str">
            <v>DIY</v>
          </cell>
          <cell r="H814" t="str">
            <v>JAWA BALI</v>
          </cell>
          <cell r="I814" t="str">
            <v>KIOS</v>
          </cell>
          <cell r="J814" t="str">
            <v>TANDEM</v>
          </cell>
          <cell r="K814" t="str">
            <v>T CABANG</v>
          </cell>
          <cell r="L814">
            <v>41422</v>
          </cell>
          <cell r="M814" t="e">
            <v>#N/A</v>
          </cell>
        </row>
        <row r="815">
          <cell r="D815" t="str">
            <v>KIOS BANJARNEGARA</v>
          </cell>
          <cell r="E815" t="str">
            <v>BANJARNEGARA</v>
          </cell>
          <cell r="G815" t="str">
            <v>DIY</v>
          </cell>
          <cell r="H815" t="str">
            <v>JAWA BALI</v>
          </cell>
          <cell r="I815" t="str">
            <v>KIOS</v>
          </cell>
          <cell r="J815" t="str">
            <v>TANDEM</v>
          </cell>
          <cell r="K815" t="str">
            <v>T CABANG</v>
          </cell>
          <cell r="L815">
            <v>42194</v>
          </cell>
          <cell r="M815" t="e">
            <v>#N/A</v>
          </cell>
        </row>
        <row r="816">
          <cell r="D816" t="str">
            <v>KIOS KLAMPOK</v>
          </cell>
          <cell r="E816" t="str">
            <v>KLAMPOK</v>
          </cell>
          <cell r="G816" t="str">
            <v>DIY</v>
          </cell>
          <cell r="H816" t="str">
            <v>JAWA BALI</v>
          </cell>
          <cell r="I816" t="str">
            <v>KIOS</v>
          </cell>
          <cell r="J816" t="str">
            <v>TANDEM</v>
          </cell>
          <cell r="K816" t="str">
            <v>T POS</v>
          </cell>
          <cell r="L816">
            <v>42594</v>
          </cell>
          <cell r="M816" t="e">
            <v>#N/A</v>
          </cell>
        </row>
        <row r="817">
          <cell r="D817" t="str">
            <v>KIOS SAWANGAN</v>
          </cell>
          <cell r="E817" t="str">
            <v>SAWANGAN</v>
          </cell>
          <cell r="G817" t="str">
            <v>DIY</v>
          </cell>
          <cell r="H817" t="str">
            <v>JAWA BALI</v>
          </cell>
          <cell r="I817" t="str">
            <v>KIOS</v>
          </cell>
          <cell r="J817" t="str">
            <v>HYBRID</v>
          </cell>
          <cell r="K817" t="str">
            <v>HYBRID</v>
          </cell>
          <cell r="L817">
            <v>43754</v>
          </cell>
          <cell r="M817" t="str">
            <v>-7.423860,109.840178</v>
          </cell>
        </row>
        <row r="818">
          <cell r="D818" t="str">
            <v>KIOS GARUNG</v>
          </cell>
          <cell r="E818" t="str">
            <v>GARUNG</v>
          </cell>
          <cell r="G818" t="str">
            <v>DIY</v>
          </cell>
          <cell r="H818" t="str">
            <v>JAWA BALI</v>
          </cell>
          <cell r="I818" t="str">
            <v>KIOS</v>
          </cell>
          <cell r="J818" t="str">
            <v>HYBRID</v>
          </cell>
          <cell r="K818" t="str">
            <v>HYBRID</v>
          </cell>
          <cell r="L818">
            <v>44743</v>
          </cell>
          <cell r="M818" t="str">
            <v>-7.304124,109.915097</v>
          </cell>
        </row>
        <row r="819">
          <cell r="D819" t="str">
            <v>KIOS MANDIRAJA</v>
          </cell>
          <cell r="E819" t="str">
            <v>MANDIRAJA</v>
          </cell>
          <cell r="G819" t="str">
            <v>DIY</v>
          </cell>
          <cell r="H819" t="str">
            <v>JAWA BALI</v>
          </cell>
          <cell r="I819" t="str">
            <v>KIOS</v>
          </cell>
          <cell r="J819" t="str">
            <v>HYBRID</v>
          </cell>
          <cell r="K819" t="str">
            <v>HYBRID</v>
          </cell>
          <cell r="L819">
            <v>42340</v>
          </cell>
          <cell r="M819" t="str">
            <v>-7.371042,109.620548</v>
          </cell>
        </row>
        <row r="820">
          <cell r="D820" t="str">
            <v>KIOS BAWANG</v>
          </cell>
          <cell r="E820" t="str">
            <v>BAWANG</v>
          </cell>
          <cell r="G820" t="str">
            <v>DIY</v>
          </cell>
          <cell r="H820" t="str">
            <v>JAWA BALI</v>
          </cell>
          <cell r="I820" t="str">
            <v>KIOS</v>
          </cell>
          <cell r="J820" t="str">
            <v>HYBRID</v>
          </cell>
          <cell r="K820" t="str">
            <v>HYBRID</v>
          </cell>
          <cell r="L820">
            <v>45017</v>
          </cell>
          <cell r="M820" t="str">
            <v>-7.40180686455,109.6149055592</v>
          </cell>
        </row>
        <row r="821">
          <cell r="D821" t="str">
            <v>KIOS LEKSANA</v>
          </cell>
          <cell r="E821" t="str">
            <v>LEKSANA</v>
          </cell>
          <cell r="G821" t="str">
            <v>DIY</v>
          </cell>
          <cell r="H821" t="str">
            <v>JAWA BALI</v>
          </cell>
          <cell r="I821" t="str">
            <v>KIOS</v>
          </cell>
          <cell r="J821" t="str">
            <v>HYBRID</v>
          </cell>
          <cell r="K821" t="str">
            <v>HYBRID</v>
          </cell>
          <cell r="L821">
            <v>45017</v>
          </cell>
          <cell r="M821" t="str">
            <v>-7.272298,109.738506</v>
          </cell>
        </row>
        <row r="822">
          <cell r="D822" t="str">
            <v>KIOS KERTEK</v>
          </cell>
          <cell r="E822" t="str">
            <v>KERTEK</v>
          </cell>
          <cell r="G822" t="str">
            <v>DIY</v>
          </cell>
          <cell r="H822" t="str">
            <v>JAWA BALI</v>
          </cell>
          <cell r="I822" t="str">
            <v>KIOS</v>
          </cell>
          <cell r="J822" t="str">
            <v>HYBRID</v>
          </cell>
          <cell r="K822" t="str">
            <v>HYBRID</v>
          </cell>
          <cell r="L822">
            <v>45017</v>
          </cell>
          <cell r="M822" t="str">
            <v>-7.392220,109.965830</v>
          </cell>
        </row>
        <row r="823">
          <cell r="D823" t="str">
            <v>KIOS WONOSOBO</v>
          </cell>
          <cell r="E823" t="str">
            <v>WONOSOBO</v>
          </cell>
          <cell r="G823" t="str">
            <v>DIY</v>
          </cell>
          <cell r="H823" t="str">
            <v>JAWA BALI</v>
          </cell>
          <cell r="I823" t="str">
            <v>KIOS</v>
          </cell>
          <cell r="J823" t="str">
            <v>TANDEM</v>
          </cell>
          <cell r="K823" t="str">
            <v>T POS</v>
          </cell>
          <cell r="L823">
            <v>41575</v>
          </cell>
          <cell r="M823" t="e">
            <v>#N/A</v>
          </cell>
        </row>
        <row r="824">
          <cell r="D824" t="str">
            <v>KIOS PERUM</v>
          </cell>
          <cell r="E824" t="str">
            <v>PERUM</v>
          </cell>
          <cell r="G824" t="str">
            <v>JABAR 1</v>
          </cell>
          <cell r="H824" t="str">
            <v>JAWA BALI</v>
          </cell>
          <cell r="I824" t="str">
            <v>KIOS</v>
          </cell>
          <cell r="J824" t="str">
            <v>HYBRID</v>
          </cell>
          <cell r="K824" t="str">
            <v>HYBRID</v>
          </cell>
          <cell r="L824">
            <v>45200</v>
          </cell>
          <cell r="M824" t="str">
            <v>-6.93600364210,107.541313923</v>
          </cell>
        </row>
        <row r="825">
          <cell r="D825" t="str">
            <v>KIOS SETIABUDI</v>
          </cell>
          <cell r="E825" t="str">
            <v>SETIABUDI</v>
          </cell>
          <cell r="G825" t="str">
            <v>JABAR 1</v>
          </cell>
          <cell r="H825" t="str">
            <v>JAWA BALI</v>
          </cell>
          <cell r="I825" t="str">
            <v>KIOS</v>
          </cell>
          <cell r="J825" t="str">
            <v>HYBRID</v>
          </cell>
          <cell r="K825" t="str">
            <v>HYBRID</v>
          </cell>
          <cell r="L825">
            <v>43745</v>
          </cell>
          <cell r="M825" t="str">
            <v>-6.8878563,107.5657412</v>
          </cell>
        </row>
        <row r="826">
          <cell r="D826" t="str">
            <v>KIOS ASIA AFRIKA</v>
          </cell>
          <cell r="E826" t="str">
            <v>ASIA AFRIKA</v>
          </cell>
          <cell r="G826" t="str">
            <v>JABAR 1</v>
          </cell>
          <cell r="H826" t="str">
            <v>JAWA BALI</v>
          </cell>
          <cell r="I826" t="str">
            <v>KIOS</v>
          </cell>
          <cell r="J826" t="str">
            <v>HYBRID</v>
          </cell>
          <cell r="K826" t="str">
            <v>HYBRID</v>
          </cell>
          <cell r="L826">
            <v>43754</v>
          </cell>
          <cell r="M826" t="str">
            <v>-6.918533,107.619569</v>
          </cell>
        </row>
        <row r="827">
          <cell r="D827" t="str">
            <v>KIOS DAGO</v>
          </cell>
          <cell r="E827" t="str">
            <v>DAGO</v>
          </cell>
          <cell r="G827" t="str">
            <v>JABAR 1</v>
          </cell>
          <cell r="H827" t="str">
            <v>JAWA BALI</v>
          </cell>
          <cell r="I827" t="str">
            <v>KIOS</v>
          </cell>
          <cell r="J827" t="str">
            <v>HYBRID</v>
          </cell>
          <cell r="K827" t="str">
            <v>HYBRID</v>
          </cell>
          <cell r="L827">
            <v>42396</v>
          </cell>
          <cell r="M827" t="str">
            <v>-6.889152,107.599992</v>
          </cell>
        </row>
        <row r="828">
          <cell r="D828" t="str">
            <v>KIOS ABC</v>
          </cell>
          <cell r="E828" t="str">
            <v>ABC</v>
          </cell>
          <cell r="G828" t="str">
            <v>JABAR 1</v>
          </cell>
          <cell r="H828" t="str">
            <v>JAWA BALI</v>
          </cell>
          <cell r="I828" t="str">
            <v>KIOS</v>
          </cell>
          <cell r="J828" t="str">
            <v>HYBRID</v>
          </cell>
          <cell r="K828" t="str">
            <v>HYBRID</v>
          </cell>
          <cell r="L828">
            <v>41670</v>
          </cell>
          <cell r="M828" t="str">
            <v>-6.938114,107.603070</v>
          </cell>
        </row>
        <row r="829">
          <cell r="D829" t="str">
            <v>KIOS MARGAASIH</v>
          </cell>
          <cell r="E829" t="str">
            <v>MARGAASIH</v>
          </cell>
          <cell r="G829" t="str">
            <v>JABAR 1</v>
          </cell>
          <cell r="H829" t="str">
            <v>JAWA BALI</v>
          </cell>
          <cell r="I829" t="str">
            <v>KIOS</v>
          </cell>
          <cell r="J829" t="str">
            <v>HYBRID</v>
          </cell>
          <cell r="K829" t="str">
            <v>HYBRID</v>
          </cell>
          <cell r="L829">
            <v>42646</v>
          </cell>
          <cell r="M829" t="str">
            <v>-6.925741,107.551201</v>
          </cell>
        </row>
        <row r="830">
          <cell r="D830" t="str">
            <v>KIOS KOSAMBI</v>
          </cell>
          <cell r="E830" t="str">
            <v>KOSAMBI</v>
          </cell>
          <cell r="G830" t="str">
            <v>JABAR 1</v>
          </cell>
          <cell r="H830" t="str">
            <v>JAWA BALI</v>
          </cell>
          <cell r="I830" t="str">
            <v>KIOS</v>
          </cell>
          <cell r="J830" t="str">
            <v>HYBRID</v>
          </cell>
          <cell r="K830" t="str">
            <v>HYBRID</v>
          </cell>
          <cell r="L830">
            <v>42646</v>
          </cell>
          <cell r="M830" t="str">
            <v>-6.895790,107.571393</v>
          </cell>
        </row>
        <row r="831">
          <cell r="D831" t="str">
            <v>KIOS SUCI</v>
          </cell>
          <cell r="E831" t="str">
            <v>SUCI</v>
          </cell>
          <cell r="G831" t="str">
            <v>JABAR 1</v>
          </cell>
          <cell r="H831" t="str">
            <v>JAWA BALI</v>
          </cell>
          <cell r="I831" t="str">
            <v>KIOS</v>
          </cell>
          <cell r="J831" t="str">
            <v>HYBRID</v>
          </cell>
          <cell r="K831" t="str">
            <v>HYBRID</v>
          </cell>
          <cell r="L831">
            <v>41729</v>
          </cell>
          <cell r="M831" t="str">
            <v>-6.908142,107.621566</v>
          </cell>
        </row>
        <row r="832">
          <cell r="D832" t="str">
            <v>KIOS BANDUNG 1</v>
          </cell>
          <cell r="E832" t="str">
            <v>BANDUNG 1</v>
          </cell>
          <cell r="G832" t="str">
            <v>JABAR 1</v>
          </cell>
          <cell r="H832" t="str">
            <v>JAWA BALI</v>
          </cell>
          <cell r="I832" t="str">
            <v>KIOS</v>
          </cell>
          <cell r="J832" t="str">
            <v>HYBRID</v>
          </cell>
          <cell r="K832" t="str">
            <v>HYBRID</v>
          </cell>
          <cell r="L832">
            <v>45017</v>
          </cell>
          <cell r="M832" t="str">
            <v>-6.909622,107.568696</v>
          </cell>
        </row>
        <row r="833">
          <cell r="D833" t="str">
            <v>KIOS BANDUNG I</v>
          </cell>
          <cell r="E833" t="str">
            <v>BANDUNG I</v>
          </cell>
          <cell r="G833" t="str">
            <v>JABAR 1</v>
          </cell>
          <cell r="H833" t="str">
            <v>JAWA BALI</v>
          </cell>
          <cell r="I833" t="str">
            <v>KIOS</v>
          </cell>
          <cell r="J833" t="str">
            <v>TANDEM</v>
          </cell>
          <cell r="K833" t="str">
            <v>T CABANG</v>
          </cell>
          <cell r="L833">
            <v>41310</v>
          </cell>
          <cell r="M833" t="e">
            <v>#N/A</v>
          </cell>
        </row>
        <row r="834">
          <cell r="D834" t="str">
            <v>KIOS TANGKUBAN PERAHU</v>
          </cell>
          <cell r="E834" t="str">
            <v>TANGKUBAN PERAHU</v>
          </cell>
          <cell r="G834" t="str">
            <v>JABAR 1</v>
          </cell>
          <cell r="H834" t="str">
            <v>JAWA BALI</v>
          </cell>
          <cell r="I834" t="str">
            <v>KIOS</v>
          </cell>
          <cell r="J834" t="str">
            <v>HYBRID</v>
          </cell>
          <cell r="K834" t="str">
            <v>HYBRID</v>
          </cell>
          <cell r="L834">
            <v>42538</v>
          </cell>
          <cell r="M834" t="str">
            <v>-6.7979385,107.6529576</v>
          </cell>
        </row>
        <row r="835">
          <cell r="D835" t="str">
            <v>KIOS CIWARUGA</v>
          </cell>
          <cell r="E835" t="str">
            <v>CIWARUGA</v>
          </cell>
          <cell r="G835" t="str">
            <v>JABAR 1</v>
          </cell>
          <cell r="H835" t="str">
            <v>JAWA BALI</v>
          </cell>
          <cell r="I835" t="str">
            <v>KIOS</v>
          </cell>
          <cell r="J835" t="str">
            <v>HYBRID</v>
          </cell>
          <cell r="K835" t="str">
            <v>HYBRID</v>
          </cell>
          <cell r="L835">
            <v>42177</v>
          </cell>
          <cell r="M835" t="str">
            <v>-6.867957,107.581133</v>
          </cell>
        </row>
        <row r="836">
          <cell r="D836" t="str">
            <v>KIOS KOLMAS</v>
          </cell>
          <cell r="E836" t="str">
            <v>KOLMAS</v>
          </cell>
          <cell r="G836" t="str">
            <v>JABAR 1</v>
          </cell>
          <cell r="H836" t="str">
            <v>JAWA BALI</v>
          </cell>
          <cell r="I836" t="str">
            <v>KIOS</v>
          </cell>
          <cell r="J836" t="str">
            <v>HYBRID</v>
          </cell>
          <cell r="K836" t="str">
            <v>HYBRID</v>
          </cell>
          <cell r="L836">
            <v>44317</v>
          </cell>
          <cell r="M836" t="str">
            <v>-6.8082063,107.5972657</v>
          </cell>
        </row>
        <row r="837">
          <cell r="D837" t="str">
            <v>KIOS LEMBANG</v>
          </cell>
          <cell r="E837" t="str">
            <v>LEMBANG</v>
          </cell>
          <cell r="G837" t="str">
            <v>JABAR 1</v>
          </cell>
          <cell r="H837" t="str">
            <v>JAWA BALI</v>
          </cell>
          <cell r="I837" t="str">
            <v>KIOS</v>
          </cell>
          <cell r="J837" t="str">
            <v>HYBRID</v>
          </cell>
          <cell r="K837" t="str">
            <v>HYBRID</v>
          </cell>
          <cell r="L837">
            <v>45017</v>
          </cell>
          <cell r="M837" t="str">
            <v>-6.8248528,107.6419229</v>
          </cell>
        </row>
        <row r="838">
          <cell r="D838" t="str">
            <v>KIOS BANDUNG BARAT</v>
          </cell>
          <cell r="E838" t="str">
            <v>BANDUNG BARAT</v>
          </cell>
          <cell r="G838" t="str">
            <v>JABAR 1</v>
          </cell>
          <cell r="H838" t="str">
            <v>JAWA BALI</v>
          </cell>
          <cell r="I838" t="str">
            <v>KIOS</v>
          </cell>
          <cell r="J838" t="str">
            <v>TANDEM</v>
          </cell>
          <cell r="K838" t="str">
            <v>T CABANG</v>
          </cell>
          <cell r="L838">
            <v>41303</v>
          </cell>
          <cell r="M838" t="e">
            <v>#N/A</v>
          </cell>
        </row>
        <row r="839">
          <cell r="D839" t="str">
            <v>KIOS BATUNUNGGAL</v>
          </cell>
          <cell r="E839" t="str">
            <v>BATUNUNGGAL</v>
          </cell>
          <cell r="G839" t="str">
            <v>JABAR 1</v>
          </cell>
          <cell r="H839" t="str">
            <v>JAWA BALI</v>
          </cell>
          <cell r="I839" t="str">
            <v>KIOS</v>
          </cell>
          <cell r="J839" t="str">
            <v>HYBRID</v>
          </cell>
          <cell r="K839" t="str">
            <v>HYBRID</v>
          </cell>
          <cell r="L839">
            <v>41655</v>
          </cell>
          <cell r="M839" t="str">
            <v>-6.9147532,107.6644255</v>
          </cell>
        </row>
        <row r="840">
          <cell r="D840" t="str">
            <v>KIOS PAMAGERSARI</v>
          </cell>
          <cell r="E840" t="str">
            <v>PAMAGERSARI</v>
          </cell>
          <cell r="G840" t="str">
            <v>JABAR 1</v>
          </cell>
          <cell r="H840" t="str">
            <v>JAWA BALI</v>
          </cell>
          <cell r="I840" t="str">
            <v>KIOS</v>
          </cell>
          <cell r="J840" t="str">
            <v>HYBRID</v>
          </cell>
          <cell r="K840" t="str">
            <v>HYBRID</v>
          </cell>
          <cell r="L840">
            <v>45017</v>
          </cell>
          <cell r="M840" t="str">
            <v>-7.0488041,107.759219</v>
          </cell>
        </row>
        <row r="841">
          <cell r="D841" t="str">
            <v>KIOS KIARA CONDONG</v>
          </cell>
          <cell r="E841" t="str">
            <v>KIARA CONDONG</v>
          </cell>
          <cell r="G841" t="str">
            <v>JABAR 1</v>
          </cell>
          <cell r="H841" t="str">
            <v>JAWA BALI</v>
          </cell>
          <cell r="I841" t="str">
            <v>KIOS</v>
          </cell>
          <cell r="J841" t="str">
            <v>HYBRID</v>
          </cell>
          <cell r="K841" t="str">
            <v>HYBRID</v>
          </cell>
          <cell r="L841">
            <v>43195</v>
          </cell>
          <cell r="M841" t="str">
            <v>-6.9325904,107.6428966</v>
          </cell>
        </row>
        <row r="842">
          <cell r="D842" t="str">
            <v>KIOS KATAMSO</v>
          </cell>
          <cell r="E842" t="str">
            <v>KATAMSO</v>
          </cell>
          <cell r="G842" t="str">
            <v>JABAR 1</v>
          </cell>
          <cell r="H842" t="str">
            <v>JAWA BALI</v>
          </cell>
          <cell r="I842" t="str">
            <v>KIOS</v>
          </cell>
          <cell r="J842" t="str">
            <v>HYBRID</v>
          </cell>
          <cell r="K842" t="str">
            <v>HYBRID</v>
          </cell>
          <cell r="L842">
            <v>43726</v>
          </cell>
          <cell r="M842" t="str">
            <v>-6.903278,107.6331519</v>
          </cell>
        </row>
        <row r="843">
          <cell r="D843" t="str">
            <v>KIOS MARUYUNG</v>
          </cell>
          <cell r="E843" t="str">
            <v>MARUYUNG</v>
          </cell>
          <cell r="G843" t="str">
            <v>JABAR 1</v>
          </cell>
          <cell r="H843" t="str">
            <v>JAWA BALI</v>
          </cell>
          <cell r="I843" t="str">
            <v>KIOS</v>
          </cell>
          <cell r="J843" t="str">
            <v>HYBRID</v>
          </cell>
          <cell r="K843" t="str">
            <v>HYBRID</v>
          </cell>
          <cell r="L843">
            <v>40707</v>
          </cell>
          <cell r="M843" t="str">
            <v>-7.0365306,107.7169517</v>
          </cell>
        </row>
        <row r="844">
          <cell r="D844" t="str">
            <v>KIOS CICAHEUM</v>
          </cell>
          <cell r="E844" t="str">
            <v>CICAHEUM</v>
          </cell>
          <cell r="G844" t="str">
            <v>JABAR 1</v>
          </cell>
          <cell r="H844" t="str">
            <v>JAWA BALI</v>
          </cell>
          <cell r="I844" t="str">
            <v>KIOS</v>
          </cell>
          <cell r="J844" t="str">
            <v>HYBRID</v>
          </cell>
          <cell r="K844" t="str">
            <v>HYBRID</v>
          </cell>
          <cell r="L844">
            <v>40799</v>
          </cell>
          <cell r="M844" t="str">
            <v>-6.906397,107.704033</v>
          </cell>
        </row>
        <row r="845">
          <cell r="D845" t="str">
            <v>KIOS CIKUTRA</v>
          </cell>
          <cell r="E845" t="str">
            <v>CIKUTRA</v>
          </cell>
          <cell r="G845" t="str">
            <v>JABAR 1</v>
          </cell>
          <cell r="H845" t="str">
            <v>JAWA BALI</v>
          </cell>
          <cell r="I845" t="str">
            <v>KIOS</v>
          </cell>
          <cell r="J845" t="str">
            <v>HYBRID</v>
          </cell>
          <cell r="K845" t="str">
            <v>HYBRID</v>
          </cell>
          <cell r="L845">
            <v>42425</v>
          </cell>
          <cell r="M845" t="str">
            <v>-6.8974858,107.6437862</v>
          </cell>
        </row>
        <row r="846">
          <cell r="D846" t="str">
            <v>KIOS BANDUNG 2</v>
          </cell>
          <cell r="E846" t="str">
            <v>BANDUNG 2</v>
          </cell>
          <cell r="G846" t="str">
            <v>JABAR 1</v>
          </cell>
          <cell r="H846" t="str">
            <v>JAWA BALI</v>
          </cell>
          <cell r="I846" t="str">
            <v>KIOS</v>
          </cell>
          <cell r="J846" t="str">
            <v>HYBRID</v>
          </cell>
          <cell r="K846" t="str">
            <v>HYBRID</v>
          </cell>
          <cell r="L846">
            <v>41263</v>
          </cell>
          <cell r="M846" t="str">
            <v>-6.9360060691,107.70776367</v>
          </cell>
        </row>
        <row r="847">
          <cell r="D847" t="str">
            <v>KIOS SOLOKAN JERUK</v>
          </cell>
          <cell r="E847" t="str">
            <v>SOLOKAN JERUK</v>
          </cell>
          <cell r="G847" t="str">
            <v>JABAR 1</v>
          </cell>
          <cell r="H847" t="str">
            <v>JAWA BALI</v>
          </cell>
          <cell r="I847" t="str">
            <v>KIOS</v>
          </cell>
          <cell r="J847" t="str">
            <v>HYBRID</v>
          </cell>
          <cell r="K847" t="str">
            <v>HYBRID</v>
          </cell>
          <cell r="L847">
            <v>44317</v>
          </cell>
          <cell r="M847" t="str">
            <v>-7.027077,107.746877</v>
          </cell>
        </row>
        <row r="848">
          <cell r="D848" t="str">
            <v>KIOS MANGPRANG</v>
          </cell>
          <cell r="E848" t="str">
            <v>MANGPRANG</v>
          </cell>
          <cell r="G848" t="str">
            <v>JABAR 1</v>
          </cell>
          <cell r="H848" t="str">
            <v>JAWA BALI</v>
          </cell>
          <cell r="I848" t="str">
            <v>KIOS</v>
          </cell>
          <cell r="J848" t="str">
            <v>HYBRID</v>
          </cell>
          <cell r="K848" t="str">
            <v>HYBRID</v>
          </cell>
          <cell r="L848">
            <v>44470</v>
          </cell>
          <cell r="M848" t="str">
            <v>-6.9147532,107.6644255</v>
          </cell>
        </row>
        <row r="849">
          <cell r="D849" t="str">
            <v>KIOS CIWASTRA</v>
          </cell>
          <cell r="E849" t="str">
            <v>CIWASTRA</v>
          </cell>
          <cell r="G849" t="str">
            <v>JABAR 1</v>
          </cell>
          <cell r="H849" t="str">
            <v>JAWA BALI</v>
          </cell>
          <cell r="I849" t="str">
            <v>KIOS</v>
          </cell>
          <cell r="J849" t="str">
            <v>HYBRID</v>
          </cell>
          <cell r="K849" t="str">
            <v>HYBRID</v>
          </cell>
          <cell r="L849">
            <v>41575</v>
          </cell>
          <cell r="M849" t="str">
            <v>-6.9631954,107.6726451</v>
          </cell>
        </row>
        <row r="850">
          <cell r="D850" t="str">
            <v>KIOS MAJALAYA</v>
          </cell>
          <cell r="E850" t="str">
            <v>MAJALAYA</v>
          </cell>
          <cell r="G850" t="str">
            <v>JABAR 1</v>
          </cell>
          <cell r="H850" t="str">
            <v>JAWA BALI</v>
          </cell>
          <cell r="I850" t="str">
            <v>KIOS</v>
          </cell>
          <cell r="J850" t="str">
            <v>TANDEM</v>
          </cell>
          <cell r="K850" t="str">
            <v>T POS</v>
          </cell>
          <cell r="L850">
            <v>41361</v>
          </cell>
          <cell r="M850" t="e">
            <v>#N/A</v>
          </cell>
        </row>
        <row r="851">
          <cell r="D851" t="str">
            <v>KIOS CIPATAT</v>
          </cell>
          <cell r="E851" t="str">
            <v>CIPATAT</v>
          </cell>
          <cell r="G851" t="str">
            <v>JABAR 1</v>
          </cell>
          <cell r="H851" t="str">
            <v>JAWA BALI</v>
          </cell>
          <cell r="I851" t="str">
            <v>KIOS</v>
          </cell>
          <cell r="J851" t="str">
            <v>HYBRID</v>
          </cell>
          <cell r="K851" t="str">
            <v>HYBRID</v>
          </cell>
          <cell r="L851">
            <v>43165</v>
          </cell>
          <cell r="M851" t="str">
            <v>-6.8325202,107.3592934</v>
          </cell>
        </row>
        <row r="852">
          <cell r="D852" t="str">
            <v>KIOS CIHAMPELAS</v>
          </cell>
          <cell r="E852" t="str">
            <v>CIHAMPELAS</v>
          </cell>
          <cell r="G852" t="str">
            <v>JABAR 1</v>
          </cell>
          <cell r="H852" t="str">
            <v>JAWA BALI</v>
          </cell>
          <cell r="I852" t="str">
            <v>KIOS</v>
          </cell>
          <cell r="J852" t="str">
            <v>HYBRID</v>
          </cell>
          <cell r="K852" t="str">
            <v>HYBRID</v>
          </cell>
          <cell r="L852">
            <v>43794</v>
          </cell>
          <cell r="M852" t="str">
            <v>-6.9308847,107.4919264</v>
          </cell>
        </row>
        <row r="853">
          <cell r="D853" t="str">
            <v>KIOS SINDANGKERTA</v>
          </cell>
          <cell r="E853" t="str">
            <v>SINDANGKERTA</v>
          </cell>
          <cell r="G853" t="str">
            <v>JABAR 1</v>
          </cell>
          <cell r="H853" t="str">
            <v>JAWA BALI</v>
          </cell>
          <cell r="I853" t="str">
            <v>KIOS</v>
          </cell>
          <cell r="J853" t="str">
            <v>HYBRID</v>
          </cell>
          <cell r="K853" t="str">
            <v>HYBRID</v>
          </cell>
          <cell r="L853">
            <v>42194</v>
          </cell>
          <cell r="M853" t="str">
            <v>-6.98832545955,107.413134</v>
          </cell>
        </row>
        <row r="854">
          <cell r="D854" t="str">
            <v>KIOS CIPTAGUMUKTI</v>
          </cell>
          <cell r="E854" t="str">
            <v>CIPTAGUMUKTI</v>
          </cell>
          <cell r="G854" t="str">
            <v>JABAR 1</v>
          </cell>
          <cell r="H854" t="str">
            <v>JAWA BALI</v>
          </cell>
          <cell r="I854" t="str">
            <v>KIOS</v>
          </cell>
          <cell r="J854" t="str">
            <v>HYBRID</v>
          </cell>
          <cell r="K854" t="str">
            <v>HYBRID</v>
          </cell>
          <cell r="L854">
            <v>41289</v>
          </cell>
          <cell r="M854" t="str">
            <v>-6.7431812,107.4430068</v>
          </cell>
        </row>
        <row r="855">
          <cell r="D855" t="str">
            <v>KIOS BATUJAJAR</v>
          </cell>
          <cell r="E855" t="str">
            <v>BATUJAJAR</v>
          </cell>
          <cell r="G855" t="str">
            <v>JABAR 1</v>
          </cell>
          <cell r="H855" t="str">
            <v>JAWA BALI</v>
          </cell>
          <cell r="I855" t="str">
            <v>KIOS</v>
          </cell>
          <cell r="J855" t="str">
            <v>HYBRID</v>
          </cell>
          <cell r="K855" t="str">
            <v>HYBRID</v>
          </cell>
          <cell r="L855">
            <v>40704</v>
          </cell>
          <cell r="M855" t="str">
            <v>-6.9020687,107.5019989</v>
          </cell>
        </row>
        <row r="856">
          <cell r="D856" t="str">
            <v>KIOS SAGULING</v>
          </cell>
          <cell r="E856" t="str">
            <v>SAGULING</v>
          </cell>
          <cell r="G856" t="str">
            <v>JABAR 1</v>
          </cell>
          <cell r="H856" t="str">
            <v>JAWA BALI</v>
          </cell>
          <cell r="I856" t="str">
            <v>KIOS</v>
          </cell>
          <cell r="J856" t="str">
            <v>HYBRID</v>
          </cell>
          <cell r="K856" t="str">
            <v>HYBRID</v>
          </cell>
          <cell r="L856">
            <v>41390</v>
          </cell>
          <cell r="M856" t="str">
            <v>-6.9170617,107.3528015</v>
          </cell>
        </row>
        <row r="857">
          <cell r="D857" t="str">
            <v>KIOS CIHALIWUNG</v>
          </cell>
          <cell r="E857" t="str">
            <v>CIHALIWUNG</v>
          </cell>
          <cell r="G857" t="str">
            <v>JABAR 1</v>
          </cell>
          <cell r="H857" t="str">
            <v>JAWA BALI</v>
          </cell>
          <cell r="I857" t="str">
            <v>KIOS</v>
          </cell>
          <cell r="J857" t="str">
            <v>HYBRID</v>
          </cell>
          <cell r="K857" t="str">
            <v>HYBRID</v>
          </cell>
          <cell r="L857">
            <v>45017</v>
          </cell>
          <cell r="M857" t="str">
            <v>-6.8365129,107.4719184</v>
          </cell>
        </row>
        <row r="858">
          <cell r="D858" t="str">
            <v>KIOS KARANG TANJUNG</v>
          </cell>
          <cell r="E858" t="str">
            <v>KARANG TANJUNG</v>
          </cell>
          <cell r="G858" t="str">
            <v>JABAR 1</v>
          </cell>
          <cell r="H858" t="str">
            <v>JAWA BALI</v>
          </cell>
          <cell r="I858" t="str">
            <v>KIOS</v>
          </cell>
          <cell r="J858" t="str">
            <v>HYBRID</v>
          </cell>
          <cell r="K858" t="str">
            <v>HYBRID</v>
          </cell>
          <cell r="L858">
            <v>45017</v>
          </cell>
          <cell r="M858" t="str">
            <v>-6.9494559,107.4645804</v>
          </cell>
        </row>
        <row r="859">
          <cell r="D859" t="str">
            <v>KIOS CIRATA</v>
          </cell>
          <cell r="E859" t="str">
            <v>CIRATA</v>
          </cell>
          <cell r="G859" t="str">
            <v>JABAR 1</v>
          </cell>
          <cell r="H859" t="str">
            <v>JAWA BALI</v>
          </cell>
          <cell r="I859" t="str">
            <v>KIOS</v>
          </cell>
          <cell r="J859" t="str">
            <v>HYBRID</v>
          </cell>
          <cell r="K859" t="str">
            <v>HYBRID</v>
          </cell>
          <cell r="L859">
            <v>45061</v>
          </cell>
          <cell r="M859" t="str">
            <v>-6.736718,107.369553</v>
          </cell>
        </row>
        <row r="860">
          <cell r="D860" t="str">
            <v>KIOS CIJENUK</v>
          </cell>
          <cell r="E860" t="str">
            <v>CIJENUK</v>
          </cell>
          <cell r="G860" t="str">
            <v>JABAR 1</v>
          </cell>
          <cell r="H860" t="str">
            <v>JAWA BALI</v>
          </cell>
          <cell r="I860" t="str">
            <v>KIOS</v>
          </cell>
          <cell r="J860" t="str">
            <v>HYBRID</v>
          </cell>
          <cell r="K860" t="str">
            <v>HYBRID</v>
          </cell>
          <cell r="L860">
            <v>45231</v>
          </cell>
          <cell r="M860" t="str">
            <v>-6.96010884235,107.3770610531</v>
          </cell>
        </row>
        <row r="861">
          <cell r="D861" t="str">
            <v>KIOS PADALARANG</v>
          </cell>
          <cell r="E861" t="str">
            <v>PADALARANG</v>
          </cell>
          <cell r="G861" t="str">
            <v>JABAR 1</v>
          </cell>
          <cell r="H861" t="str">
            <v>JAWA BALI</v>
          </cell>
          <cell r="I861" t="str">
            <v>KIOS</v>
          </cell>
          <cell r="J861" t="str">
            <v>TANDEM</v>
          </cell>
          <cell r="K861" t="str">
            <v>T CABANG</v>
          </cell>
          <cell r="L861">
            <v>41575</v>
          </cell>
          <cell r="M861" t="e">
            <v>#N/A</v>
          </cell>
        </row>
        <row r="862">
          <cell r="D862" t="str">
            <v>KIOS CILILIN</v>
          </cell>
          <cell r="E862" t="str">
            <v>CILILIN</v>
          </cell>
          <cell r="G862" t="str">
            <v>JABAR 1</v>
          </cell>
          <cell r="H862" t="str">
            <v>JAWA BALI</v>
          </cell>
          <cell r="I862" t="str">
            <v>KIOS</v>
          </cell>
          <cell r="J862" t="str">
            <v>TANDEM</v>
          </cell>
          <cell r="K862" t="str">
            <v>T POS</v>
          </cell>
          <cell r="L862">
            <v>44635</v>
          </cell>
          <cell r="M862" t="e">
            <v>#N/A</v>
          </cell>
        </row>
        <row r="863">
          <cell r="D863" t="str">
            <v>KIOS SABILULUNGAN</v>
          </cell>
          <cell r="E863" t="str">
            <v>SABILULUNGAN</v>
          </cell>
          <cell r="G863" t="str">
            <v>JABAR 1</v>
          </cell>
          <cell r="H863" t="str">
            <v>JAWA BALI</v>
          </cell>
          <cell r="I863" t="str">
            <v>KIOS</v>
          </cell>
          <cell r="J863" t="str">
            <v>HYBRID</v>
          </cell>
          <cell r="K863" t="str">
            <v>HYBRID</v>
          </cell>
          <cell r="L863">
            <v>45231</v>
          </cell>
          <cell r="M863" t="str">
            <v>-7.01235317624,107.5289017794</v>
          </cell>
        </row>
        <row r="864">
          <cell r="D864" t="str">
            <v>KIOS CINCIN</v>
          </cell>
          <cell r="E864" t="str">
            <v>CINCIN</v>
          </cell>
          <cell r="G864" t="str">
            <v>JABAR 1</v>
          </cell>
          <cell r="H864" t="str">
            <v>JAWA BALI</v>
          </cell>
          <cell r="I864" t="str">
            <v>KIOS</v>
          </cell>
          <cell r="J864" t="str">
            <v>HYBRID</v>
          </cell>
          <cell r="K864" t="str">
            <v>HYBRID</v>
          </cell>
          <cell r="L864">
            <v>43172</v>
          </cell>
          <cell r="M864" t="str">
            <v>-7.019907,107.540758</v>
          </cell>
        </row>
        <row r="865">
          <cell r="D865" t="str">
            <v>KIOS PENGALENGAN</v>
          </cell>
          <cell r="E865" t="str">
            <v>PENGALENGAN</v>
          </cell>
          <cell r="G865" t="str">
            <v>JABAR 1</v>
          </cell>
          <cell r="H865" t="str">
            <v>JAWA BALI</v>
          </cell>
          <cell r="I865" t="str">
            <v>KIOS</v>
          </cell>
          <cell r="J865" t="str">
            <v>HYBRID</v>
          </cell>
          <cell r="K865" t="str">
            <v>HYBRID</v>
          </cell>
          <cell r="L865">
            <v>43731</v>
          </cell>
          <cell r="M865" t="str">
            <v>-7.080076,107.562627</v>
          </cell>
        </row>
        <row r="866">
          <cell r="D866" t="str">
            <v>KIOS BANJARAN</v>
          </cell>
          <cell r="E866" t="str">
            <v>BANJARAN</v>
          </cell>
          <cell r="G866" t="str">
            <v>JABAR 1</v>
          </cell>
          <cell r="H866" t="str">
            <v>JAWA BALI</v>
          </cell>
          <cell r="I866" t="str">
            <v>KIOS</v>
          </cell>
          <cell r="J866" t="str">
            <v>HYBRID</v>
          </cell>
          <cell r="K866" t="str">
            <v>HYBRID</v>
          </cell>
          <cell r="L866">
            <v>40690</v>
          </cell>
          <cell r="M866" t="str">
            <v>-7.042561,107.592935</v>
          </cell>
        </row>
        <row r="867">
          <cell r="D867" t="str">
            <v>KIOS BALE ENDAH</v>
          </cell>
          <cell r="E867" t="str">
            <v>BALE ENDAH</v>
          </cell>
          <cell r="G867" t="str">
            <v>JABAR 1</v>
          </cell>
          <cell r="H867" t="str">
            <v>JAWA BALI</v>
          </cell>
          <cell r="I867" t="str">
            <v>KIOS</v>
          </cell>
          <cell r="J867" t="str">
            <v>HYBRID</v>
          </cell>
          <cell r="K867" t="str">
            <v>HYBRID</v>
          </cell>
          <cell r="L867">
            <v>41320</v>
          </cell>
          <cell r="M867" t="str">
            <v>-7.0114669,107.6100887</v>
          </cell>
        </row>
        <row r="868">
          <cell r="D868" t="str">
            <v>KIOS CANGKUANG</v>
          </cell>
          <cell r="E868" t="str">
            <v>CANGKUANG</v>
          </cell>
          <cell r="G868" t="str">
            <v>JABAR 1</v>
          </cell>
          <cell r="H868" t="str">
            <v>JAWA BALI</v>
          </cell>
          <cell r="I868" t="str">
            <v>KIOS</v>
          </cell>
          <cell r="J868" t="str">
            <v>HYBRID</v>
          </cell>
          <cell r="K868" t="str">
            <v>HYBRID</v>
          </cell>
          <cell r="L868">
            <v>41320</v>
          </cell>
          <cell r="M868" t="str">
            <v>-7.039834,107.551071</v>
          </cell>
        </row>
        <row r="869">
          <cell r="D869" t="str">
            <v>KIOS ALAMENDAH</v>
          </cell>
          <cell r="E869" t="str">
            <v>ALAMENDAH</v>
          </cell>
          <cell r="G869" t="str">
            <v>JABAR 1</v>
          </cell>
          <cell r="H869" t="str">
            <v>JAWA BALI</v>
          </cell>
          <cell r="I869" t="str">
            <v>KIOS</v>
          </cell>
          <cell r="J869" t="str">
            <v>HYBRID</v>
          </cell>
          <cell r="K869" t="str">
            <v>HYBRID</v>
          </cell>
          <cell r="L869">
            <v>44317</v>
          </cell>
          <cell r="M869" t="str">
            <v>-7.118838,107.434013</v>
          </cell>
        </row>
        <row r="870">
          <cell r="D870" t="str">
            <v>KIOS SIJALAK HARUPAT</v>
          </cell>
          <cell r="E870" t="str">
            <v>SIJALAK HARUPAT</v>
          </cell>
          <cell r="G870" t="str">
            <v>JABAR 1</v>
          </cell>
          <cell r="H870" t="str">
            <v>JAWA BALI</v>
          </cell>
          <cell r="I870" t="str">
            <v>KIOS</v>
          </cell>
          <cell r="J870" t="str">
            <v>HYBRID</v>
          </cell>
          <cell r="K870" t="str">
            <v>HYBRID</v>
          </cell>
          <cell r="L870">
            <v>44317</v>
          </cell>
          <cell r="M870" t="str">
            <v>-6.9983936,107.599417</v>
          </cell>
        </row>
        <row r="871">
          <cell r="D871" t="str">
            <v>KIOS SOROJA</v>
          </cell>
          <cell r="E871" t="str">
            <v>SOROJA</v>
          </cell>
          <cell r="G871" t="str">
            <v>JABAR 1</v>
          </cell>
          <cell r="H871" t="str">
            <v>JAWA BALI</v>
          </cell>
          <cell r="I871" t="str">
            <v>KIOS</v>
          </cell>
          <cell r="J871" t="str">
            <v>HYBRID</v>
          </cell>
          <cell r="K871" t="str">
            <v>HYBRID</v>
          </cell>
          <cell r="L871">
            <v>44635</v>
          </cell>
          <cell r="M871" t="str">
            <v>-7.0478203,107.5806837</v>
          </cell>
        </row>
        <row r="872">
          <cell r="D872" t="str">
            <v>KIOS CIWIDEY</v>
          </cell>
          <cell r="E872" t="str">
            <v>CIWIDEY</v>
          </cell>
          <cell r="G872" t="str">
            <v>JABAR 1</v>
          </cell>
          <cell r="H872" t="str">
            <v>JAWA BALI</v>
          </cell>
          <cell r="I872" t="str">
            <v>KIOS</v>
          </cell>
          <cell r="J872" t="str">
            <v>HYBRID</v>
          </cell>
          <cell r="K872" t="str">
            <v>HYBRID</v>
          </cell>
          <cell r="L872">
            <v>41655</v>
          </cell>
          <cell r="M872" t="str">
            <v>-7.091363,107.479086</v>
          </cell>
        </row>
        <row r="873">
          <cell r="D873" t="str">
            <v>KIOS MANGGAHANG</v>
          </cell>
          <cell r="E873" t="str">
            <v>MANGGAHANG</v>
          </cell>
          <cell r="G873" t="str">
            <v>JABAR 1</v>
          </cell>
          <cell r="H873" t="str">
            <v>JAWA BALI</v>
          </cell>
          <cell r="I873" t="str">
            <v>KIOS</v>
          </cell>
          <cell r="J873" t="str">
            <v>HYBRID</v>
          </cell>
          <cell r="K873" t="str">
            <v>HYBRID</v>
          </cell>
          <cell r="L873">
            <v>45017</v>
          </cell>
          <cell r="M873" t="str">
            <v>-7.005003,107.618501</v>
          </cell>
        </row>
        <row r="874">
          <cell r="D874" t="str">
            <v>KIOS BALEENDAH</v>
          </cell>
          <cell r="E874" t="str">
            <v>BALEENDAH</v>
          </cell>
          <cell r="G874" t="str">
            <v>JABAR 1</v>
          </cell>
          <cell r="H874" t="str">
            <v>JAWA BALI</v>
          </cell>
          <cell r="I874" t="str">
            <v>KIOS</v>
          </cell>
          <cell r="J874" t="str">
            <v>TANDEM</v>
          </cell>
          <cell r="K874" t="str">
            <v>T POS</v>
          </cell>
          <cell r="L874">
            <v>44635</v>
          </cell>
          <cell r="M874" t="e">
            <v>#N/A</v>
          </cell>
        </row>
        <row r="875">
          <cell r="D875" t="str">
            <v>KIOS NAGROG</v>
          </cell>
          <cell r="E875" t="str">
            <v>NAGROG</v>
          </cell>
          <cell r="G875" t="str">
            <v>JABAR 1</v>
          </cell>
          <cell r="H875" t="str">
            <v>JAWA BALI</v>
          </cell>
          <cell r="I875" t="str">
            <v>KIOS</v>
          </cell>
          <cell r="J875" t="str">
            <v>HYBRID</v>
          </cell>
          <cell r="K875" t="str">
            <v>HYBRID</v>
          </cell>
          <cell r="L875">
            <v>43731</v>
          </cell>
          <cell r="M875" t="str">
            <v>-7.008381218804281,107.867913</v>
          </cell>
        </row>
        <row r="876">
          <cell r="D876" t="str">
            <v>KIOS CIKANCUNG</v>
          </cell>
          <cell r="E876" t="str">
            <v>CIKANCUNG</v>
          </cell>
          <cell r="G876" t="str">
            <v>JABAR 1</v>
          </cell>
          <cell r="H876" t="str">
            <v>JAWA BALI</v>
          </cell>
          <cell r="I876" t="str">
            <v>KIOS</v>
          </cell>
          <cell r="J876" t="str">
            <v>HYBRID</v>
          </cell>
          <cell r="K876" t="str">
            <v>HYBRID</v>
          </cell>
          <cell r="L876">
            <v>42957</v>
          </cell>
          <cell r="M876" t="str">
            <v>-6.998327046439467,107.817634</v>
          </cell>
        </row>
        <row r="877">
          <cell r="D877" t="str">
            <v>KIOS JATINANGOR</v>
          </cell>
          <cell r="E877" t="str">
            <v>JATINANGOR</v>
          </cell>
          <cell r="G877" t="str">
            <v>JABAR 1</v>
          </cell>
          <cell r="H877" t="str">
            <v>JAWA BALI</v>
          </cell>
          <cell r="I877" t="str">
            <v>KIOS</v>
          </cell>
          <cell r="J877" t="str">
            <v>HYBRID</v>
          </cell>
          <cell r="K877" t="str">
            <v>HYBRID</v>
          </cell>
          <cell r="L877">
            <v>44743</v>
          </cell>
          <cell r="M877" t="str">
            <v>-6.946517,107.772537</v>
          </cell>
        </row>
        <row r="878">
          <cell r="D878" t="str">
            <v>KIOS CICALENGKA</v>
          </cell>
          <cell r="E878" t="str">
            <v>CICALENGKA</v>
          </cell>
          <cell r="G878" t="str">
            <v>JABAR 1</v>
          </cell>
          <cell r="H878" t="str">
            <v>JAWA BALI</v>
          </cell>
          <cell r="I878" t="str">
            <v>KIOS</v>
          </cell>
          <cell r="J878" t="str">
            <v>HYBRID</v>
          </cell>
          <cell r="K878" t="str">
            <v>HYBRID</v>
          </cell>
          <cell r="L878">
            <v>41351</v>
          </cell>
          <cell r="M878" t="str">
            <v>-6.980534404656372,107.834173</v>
          </cell>
        </row>
        <row r="879">
          <cell r="D879" t="str">
            <v>KIOS RANCAEKEK</v>
          </cell>
          <cell r="E879" t="str">
            <v>RANCAEKEK</v>
          </cell>
          <cell r="G879" t="str">
            <v>JABAR 1</v>
          </cell>
          <cell r="H879" t="str">
            <v>JAWA BALI</v>
          </cell>
          <cell r="I879" t="str">
            <v>KIOS</v>
          </cell>
          <cell r="J879" t="str">
            <v>HYBRID</v>
          </cell>
          <cell r="K879" t="str">
            <v>HYBRID</v>
          </cell>
          <cell r="L879">
            <v>42262</v>
          </cell>
          <cell r="M879" t="str">
            <v>-6.958389978143338,107.765991</v>
          </cell>
        </row>
        <row r="880">
          <cell r="D880" t="str">
            <v>KIOS CILEUNYI</v>
          </cell>
          <cell r="E880" t="str">
            <v>CILEUNYI</v>
          </cell>
          <cell r="G880" t="str">
            <v>JABAR 1</v>
          </cell>
          <cell r="H880" t="str">
            <v>JAWA BALI</v>
          </cell>
          <cell r="I880" t="str">
            <v>KIOS</v>
          </cell>
          <cell r="J880" t="str">
            <v>HYBRID</v>
          </cell>
          <cell r="K880" t="str">
            <v>HYBRID</v>
          </cell>
          <cell r="L880">
            <v>45017</v>
          </cell>
          <cell r="M880" t="str">
            <v>-6.933042,107.724795</v>
          </cell>
        </row>
        <row r="881">
          <cell r="D881" t="str">
            <v>KIOS BANDUNG IV</v>
          </cell>
          <cell r="E881" t="str">
            <v>BANDUNG IV</v>
          </cell>
          <cell r="G881" t="str">
            <v>JABAR 1</v>
          </cell>
          <cell r="H881" t="str">
            <v>JAWA BALI</v>
          </cell>
          <cell r="I881" t="str">
            <v>KIOS</v>
          </cell>
          <cell r="J881" t="str">
            <v>TANDEM</v>
          </cell>
          <cell r="K881" t="str">
            <v>T CABANG</v>
          </cell>
          <cell r="L881">
            <v>40877</v>
          </cell>
          <cell r="M881" t="e">
            <v>#N/A</v>
          </cell>
        </row>
        <row r="882">
          <cell r="D882" t="str">
            <v>KIOS MOCH TOHA</v>
          </cell>
          <cell r="E882" t="str">
            <v>MOCH TOHA</v>
          </cell>
          <cell r="G882" t="str">
            <v>JABAR 1</v>
          </cell>
          <cell r="H882" t="str">
            <v>JAWA BALI</v>
          </cell>
          <cell r="I882" t="str">
            <v>KIOS</v>
          </cell>
          <cell r="J882" t="str">
            <v>HYBRID</v>
          </cell>
          <cell r="K882" t="str">
            <v>HYBRID</v>
          </cell>
          <cell r="L882">
            <v>43731</v>
          </cell>
          <cell r="M882" t="str">
            <v>-6.9694143,107.6165149</v>
          </cell>
        </row>
        <row r="883">
          <cell r="D883" t="str">
            <v>KIOS MEKAR RAHAYU</v>
          </cell>
          <cell r="E883" t="str">
            <v>MEKAR RAHAYU</v>
          </cell>
          <cell r="G883" t="str">
            <v>JABAR 1</v>
          </cell>
          <cell r="H883" t="str">
            <v>JAWA BALI</v>
          </cell>
          <cell r="I883" t="str">
            <v>KIOS</v>
          </cell>
          <cell r="J883" t="str">
            <v>HYBRID</v>
          </cell>
          <cell r="K883" t="str">
            <v>HYBRID</v>
          </cell>
          <cell r="L883">
            <v>43759</v>
          </cell>
          <cell r="M883" t="str">
            <v>-6.9727195,107.5479492</v>
          </cell>
        </row>
        <row r="884">
          <cell r="D884" t="str">
            <v>KIOS CIBADUYUT</v>
          </cell>
          <cell r="E884" t="str">
            <v>CIBADUYUT</v>
          </cell>
          <cell r="G884" t="str">
            <v>JABAR 1</v>
          </cell>
          <cell r="H884" t="str">
            <v>JAWA BALI</v>
          </cell>
          <cell r="I884" t="str">
            <v>KIOS</v>
          </cell>
          <cell r="J884" t="str">
            <v>HYBRID</v>
          </cell>
          <cell r="K884" t="str">
            <v>HYBRID</v>
          </cell>
          <cell r="L884">
            <v>42430</v>
          </cell>
          <cell r="M884" t="str">
            <v>-6.975071,107.596106</v>
          </cell>
        </row>
        <row r="885">
          <cell r="D885" t="str">
            <v>KIOS KATAPANG</v>
          </cell>
          <cell r="E885" t="str">
            <v>KATAPANG</v>
          </cell>
          <cell r="G885" t="str">
            <v>JABAR 1</v>
          </cell>
          <cell r="H885" t="str">
            <v>JAWA BALI</v>
          </cell>
          <cell r="I885" t="str">
            <v>KIOS</v>
          </cell>
          <cell r="J885" t="str">
            <v>HYBRID</v>
          </cell>
          <cell r="K885" t="str">
            <v>HYBRID</v>
          </cell>
          <cell r="L885">
            <v>43151</v>
          </cell>
          <cell r="M885" t="str">
            <v>-6.987,107.55945</v>
          </cell>
        </row>
        <row r="886">
          <cell r="D886" t="str">
            <v>KIOS BANDUNG 3</v>
          </cell>
          <cell r="E886" t="str">
            <v>BANDUNG 3</v>
          </cell>
          <cell r="G886" t="str">
            <v>JABAR 1</v>
          </cell>
          <cell r="H886" t="str">
            <v>JAWA BALI</v>
          </cell>
          <cell r="I886" t="str">
            <v>KIOS</v>
          </cell>
          <cell r="J886" t="str">
            <v>TANDEM</v>
          </cell>
          <cell r="K886" t="str">
            <v>T CABANG</v>
          </cell>
          <cell r="L886">
            <v>40730</v>
          </cell>
          <cell r="M886" t="e">
            <v>#N/A</v>
          </cell>
        </row>
        <row r="887">
          <cell r="D887" t="str">
            <v>KIOS TANIMULYA</v>
          </cell>
          <cell r="E887" t="str">
            <v>TANIMULYA</v>
          </cell>
          <cell r="G887" t="str">
            <v>JABAR 1</v>
          </cell>
          <cell r="H887" t="str">
            <v>JAWA BALI</v>
          </cell>
          <cell r="I887" t="str">
            <v>KIOS</v>
          </cell>
          <cell r="J887" t="str">
            <v>HYBRID</v>
          </cell>
          <cell r="K887" t="str">
            <v>HYBRID</v>
          </cell>
          <cell r="L887">
            <v>43707</v>
          </cell>
          <cell r="M887" t="str">
            <v>-6.858770,107.524179</v>
          </cell>
        </row>
        <row r="888">
          <cell r="D888" t="str">
            <v>KIOS CIMINDI</v>
          </cell>
          <cell r="E888" t="str">
            <v>CIMINDI</v>
          </cell>
          <cell r="G888" t="str">
            <v>JABAR 1</v>
          </cell>
          <cell r="H888" t="str">
            <v>JAWA BALI</v>
          </cell>
          <cell r="I888" t="str">
            <v>KIOS</v>
          </cell>
          <cell r="J888" t="str">
            <v>HYBRID</v>
          </cell>
          <cell r="K888" t="str">
            <v>HYBRID</v>
          </cell>
          <cell r="L888">
            <v>42285</v>
          </cell>
          <cell r="M888" t="str">
            <v>-6.897652,107.521097</v>
          </cell>
        </row>
        <row r="889">
          <cell r="D889" t="str">
            <v>KIOS BANDUNG 5</v>
          </cell>
          <cell r="E889" t="str">
            <v>BANDUNG 5</v>
          </cell>
          <cell r="G889" t="str">
            <v>JABAR 1</v>
          </cell>
          <cell r="H889" t="str">
            <v>JAWA BALI</v>
          </cell>
          <cell r="I889" t="str">
            <v>KIOS</v>
          </cell>
          <cell r="J889" t="str">
            <v>HYBRID</v>
          </cell>
          <cell r="K889" t="str">
            <v>HYBRID</v>
          </cell>
          <cell r="L889">
            <v>45017</v>
          </cell>
          <cell r="M889" t="str">
            <v>-6.861075,107.545268</v>
          </cell>
        </row>
        <row r="890">
          <cell r="D890" t="str">
            <v>KIOS KOTA CIMAHI</v>
          </cell>
          <cell r="E890" t="str">
            <v>KOTA CIMAHI</v>
          </cell>
          <cell r="G890" t="str">
            <v>JABAR 1</v>
          </cell>
          <cell r="H890" t="str">
            <v>JAWA BALI</v>
          </cell>
          <cell r="I890" t="str">
            <v>KIOS</v>
          </cell>
          <cell r="J890" t="str">
            <v>TANDEM</v>
          </cell>
          <cell r="K890" t="str">
            <v>T CABANG</v>
          </cell>
          <cell r="L890">
            <v>44635</v>
          </cell>
          <cell r="M890" t="e">
            <v>#N/A</v>
          </cell>
        </row>
        <row r="891">
          <cell r="D891" t="str">
            <v>KIOS KALIBARU</v>
          </cell>
          <cell r="E891" t="str">
            <v>KALIBARU</v>
          </cell>
          <cell r="G891" t="str">
            <v>JABAR 2</v>
          </cell>
          <cell r="H891" t="str">
            <v>JAWA BALI</v>
          </cell>
          <cell r="I891" t="str">
            <v>KIOS</v>
          </cell>
          <cell r="J891" t="str">
            <v>HYBRID</v>
          </cell>
          <cell r="K891" t="str">
            <v>HYBRID</v>
          </cell>
          <cell r="L891">
            <v>42423</v>
          </cell>
          <cell r="M891" t="str">
            <v>-6.440986,106.819693</v>
          </cell>
        </row>
        <row r="892">
          <cell r="D892" t="str">
            <v>KIOS MAMPANG</v>
          </cell>
          <cell r="E892" t="str">
            <v>MAMPANG</v>
          </cell>
          <cell r="G892" t="str">
            <v>JABAR 2</v>
          </cell>
          <cell r="H892" t="str">
            <v>JAWA BALI</v>
          </cell>
          <cell r="I892" t="str">
            <v>KIOS</v>
          </cell>
          <cell r="J892" t="str">
            <v>HYBRID</v>
          </cell>
          <cell r="K892" t="str">
            <v>HYBRID</v>
          </cell>
          <cell r="L892">
            <v>42293</v>
          </cell>
          <cell r="M892" t="str">
            <v>-6.39344,106.79489</v>
          </cell>
        </row>
        <row r="893">
          <cell r="D893" t="str">
            <v>KIOS TAPOS</v>
          </cell>
          <cell r="E893" t="str">
            <v>TAPOS</v>
          </cell>
          <cell r="G893" t="str">
            <v>JABAR 2</v>
          </cell>
          <cell r="H893" t="str">
            <v>JAWA BALI</v>
          </cell>
          <cell r="I893" t="str">
            <v>KIOS</v>
          </cell>
          <cell r="J893" t="str">
            <v>HYBRID</v>
          </cell>
          <cell r="K893" t="str">
            <v>HYBRID</v>
          </cell>
          <cell r="L893">
            <v>45017</v>
          </cell>
          <cell r="M893" t="str">
            <v>-6.444587,106.857235</v>
          </cell>
        </row>
        <row r="894">
          <cell r="D894" t="str">
            <v>KIOS PANCORAN MAS</v>
          </cell>
          <cell r="E894" t="str">
            <v>PANCORAN MAS</v>
          </cell>
          <cell r="G894" t="str">
            <v>JABAR 2</v>
          </cell>
          <cell r="H894" t="str">
            <v>JAWA BALI</v>
          </cell>
          <cell r="I894" t="str">
            <v>KIOS</v>
          </cell>
          <cell r="J894" t="str">
            <v>HYBRID</v>
          </cell>
          <cell r="K894" t="str">
            <v>HYBRID</v>
          </cell>
          <cell r="L894">
            <v>45017</v>
          </cell>
          <cell r="M894" t="str">
            <v>-6.38757397,106.81404887</v>
          </cell>
        </row>
        <row r="895">
          <cell r="D895" t="str">
            <v>KIOS CIPAYUNG JAYA DEPOK</v>
          </cell>
          <cell r="E895" t="str">
            <v>CIPAYUNG JAYA DEPOK</v>
          </cell>
          <cell r="G895" t="str">
            <v>JABAR 2</v>
          </cell>
          <cell r="H895" t="str">
            <v>JAWA BALI</v>
          </cell>
          <cell r="I895" t="str">
            <v>KIOS</v>
          </cell>
          <cell r="J895" t="str">
            <v>HYBRID</v>
          </cell>
          <cell r="K895" t="str">
            <v>HYBRID</v>
          </cell>
          <cell r="L895">
            <v>45170</v>
          </cell>
          <cell r="M895" t="str">
            <v>-6.40463,106.81953</v>
          </cell>
        </row>
        <row r="896">
          <cell r="D896" t="str">
            <v>KIOS CIMANGGIS</v>
          </cell>
          <cell r="E896" t="str">
            <v>CIMANGGIS</v>
          </cell>
          <cell r="G896" t="str">
            <v>JABAR 2</v>
          </cell>
          <cell r="H896" t="str">
            <v>JAWA BALI</v>
          </cell>
          <cell r="I896" t="str">
            <v>KIOS</v>
          </cell>
          <cell r="J896" t="str">
            <v>TANDEM</v>
          </cell>
          <cell r="K896" t="str">
            <v>T POS</v>
          </cell>
          <cell r="L896">
            <v>43118</v>
          </cell>
          <cell r="M896" t="e">
            <v>#N/A</v>
          </cell>
        </row>
        <row r="897">
          <cell r="D897" t="str">
            <v>KIOS PASAR AGUNG</v>
          </cell>
          <cell r="E897" t="str">
            <v>PASAR AGUNG</v>
          </cell>
          <cell r="G897" t="str">
            <v>JABAR 2</v>
          </cell>
          <cell r="H897" t="str">
            <v>JAWA BALI</v>
          </cell>
          <cell r="I897" t="str">
            <v>KIOS</v>
          </cell>
          <cell r="J897" t="str">
            <v>HYBRID</v>
          </cell>
          <cell r="K897" t="str">
            <v>HYBRID</v>
          </cell>
          <cell r="L897">
            <v>43416</v>
          </cell>
          <cell r="M897" t="str">
            <v>-6.39273,106.84647</v>
          </cell>
        </row>
        <row r="898">
          <cell r="D898" t="str">
            <v>KIOS JATIJAJAR</v>
          </cell>
          <cell r="E898" t="str">
            <v>JATIJAJAR</v>
          </cell>
          <cell r="G898" t="str">
            <v>JABAR 2</v>
          </cell>
          <cell r="H898" t="str">
            <v>JAWA BALI</v>
          </cell>
          <cell r="I898" t="str">
            <v>KIOS</v>
          </cell>
          <cell r="J898" t="str">
            <v>HYBRID</v>
          </cell>
          <cell r="K898" t="str">
            <v>HYBRID</v>
          </cell>
          <cell r="L898">
            <v>43419</v>
          </cell>
          <cell r="M898" t="str">
            <v>-6.3934,106.87407</v>
          </cell>
        </row>
        <row r="899">
          <cell r="D899" t="str">
            <v>KIOS TUGU</v>
          </cell>
          <cell r="E899" t="str">
            <v>TUGU</v>
          </cell>
          <cell r="G899" t="str">
            <v>JABAR 2</v>
          </cell>
          <cell r="H899" t="str">
            <v>JAWA BALI</v>
          </cell>
          <cell r="I899" t="str">
            <v>KIOS</v>
          </cell>
          <cell r="J899" t="str">
            <v>HYBRID</v>
          </cell>
          <cell r="K899" t="str">
            <v>HYBRID</v>
          </cell>
          <cell r="L899">
            <v>40690</v>
          </cell>
          <cell r="M899" t="str">
            <v>-6.37256,106.844998</v>
          </cell>
        </row>
        <row r="900">
          <cell r="D900" t="str">
            <v>KIOS BEJI</v>
          </cell>
          <cell r="E900" t="str">
            <v>BEJI</v>
          </cell>
          <cell r="G900" t="str">
            <v>JABAR 2</v>
          </cell>
          <cell r="H900" t="str">
            <v>JAWA BALI</v>
          </cell>
          <cell r="I900" t="str">
            <v>KIOS</v>
          </cell>
          <cell r="J900" t="str">
            <v>HYBRID</v>
          </cell>
          <cell r="K900" t="str">
            <v>HYBRID</v>
          </cell>
          <cell r="L900">
            <v>42543</v>
          </cell>
          <cell r="M900" t="str">
            <v>-6.372958,106.813406</v>
          </cell>
        </row>
        <row r="901">
          <cell r="D901" t="str">
            <v>KIOS DEPOK 1</v>
          </cell>
          <cell r="E901" t="str">
            <v>DEPOK 1</v>
          </cell>
          <cell r="G901" t="str">
            <v>JABAR 2</v>
          </cell>
          <cell r="H901" t="str">
            <v>JAWA BALI</v>
          </cell>
          <cell r="I901" t="str">
            <v>KIOS</v>
          </cell>
          <cell r="J901" t="str">
            <v>HYBRID</v>
          </cell>
          <cell r="K901" t="str">
            <v>HYBRID</v>
          </cell>
          <cell r="L901">
            <v>42543</v>
          </cell>
          <cell r="M901" t="str">
            <v>-6.402302,106.836578</v>
          </cell>
        </row>
        <row r="902">
          <cell r="D902" t="str">
            <v>KIOS RADAR AURI</v>
          </cell>
          <cell r="E902" t="str">
            <v>RADAR AURI</v>
          </cell>
          <cell r="G902" t="str">
            <v>JABAR 2</v>
          </cell>
          <cell r="H902" t="str">
            <v>JAWA BALI</v>
          </cell>
          <cell r="I902" t="str">
            <v>KIOS</v>
          </cell>
          <cell r="J902" t="str">
            <v>HYBRID</v>
          </cell>
          <cell r="K902" t="str">
            <v>HYBRID</v>
          </cell>
          <cell r="L902">
            <v>41821</v>
          </cell>
          <cell r="M902" t="str">
            <v>-6.371439,106.876292</v>
          </cell>
        </row>
        <row r="903">
          <cell r="D903" t="str">
            <v>KIOS CILANGKAP</v>
          </cell>
          <cell r="E903" t="str">
            <v>CILANGKAP</v>
          </cell>
          <cell r="G903" t="str">
            <v>JABAR 2</v>
          </cell>
          <cell r="H903" t="str">
            <v>JAWA BALI</v>
          </cell>
          <cell r="I903" t="str">
            <v>KIOS</v>
          </cell>
          <cell r="J903" t="str">
            <v>HYBRID</v>
          </cell>
          <cell r="K903" t="str">
            <v>HYBRID</v>
          </cell>
          <cell r="L903">
            <v>41729</v>
          </cell>
          <cell r="M903" t="str">
            <v>-6.43908,106.84351</v>
          </cell>
        </row>
        <row r="904">
          <cell r="D904" t="str">
            <v>KIOS CITAYAM</v>
          </cell>
          <cell r="E904" t="str">
            <v>CITAYAM</v>
          </cell>
          <cell r="G904" t="str">
            <v>JABAR 2</v>
          </cell>
          <cell r="H904" t="str">
            <v>JAWA BALI</v>
          </cell>
          <cell r="I904" t="str">
            <v>KIOS</v>
          </cell>
          <cell r="J904" t="str">
            <v>HYBRID</v>
          </cell>
          <cell r="K904" t="str">
            <v>HYBRID</v>
          </cell>
          <cell r="L904">
            <v>42194</v>
          </cell>
          <cell r="M904" t="str">
            <v>-6.46189,106.79887</v>
          </cell>
        </row>
        <row r="905">
          <cell r="D905" t="str">
            <v>KIOS DEPOK</v>
          </cell>
          <cell r="E905" t="str">
            <v>DEPOK</v>
          </cell>
          <cell r="G905" t="str">
            <v>JABAR 2</v>
          </cell>
          <cell r="H905" t="str">
            <v>JAWA BALI</v>
          </cell>
          <cell r="I905" t="str">
            <v>KIOS</v>
          </cell>
          <cell r="J905" t="str">
            <v>TANDEM</v>
          </cell>
          <cell r="K905" t="str">
            <v>T CABANG</v>
          </cell>
          <cell r="L905">
            <v>41326</v>
          </cell>
          <cell r="M905" t="e">
            <v>#N/A</v>
          </cell>
        </row>
        <row r="906">
          <cell r="D906" t="str">
            <v>KIOS BOJONG MENTENG</v>
          </cell>
          <cell r="E906" t="str">
            <v>BOJONG MENTENG</v>
          </cell>
          <cell r="G906" t="str">
            <v>JABAR 2</v>
          </cell>
          <cell r="H906" t="str">
            <v>JAWA BALI</v>
          </cell>
          <cell r="I906" t="str">
            <v>KIOS</v>
          </cell>
          <cell r="J906" t="str">
            <v>HYBRID</v>
          </cell>
          <cell r="K906" t="str">
            <v>HYBRID</v>
          </cell>
          <cell r="L906">
            <v>42502</v>
          </cell>
          <cell r="M906" t="str">
            <v>-6.269440,106.996116</v>
          </cell>
        </row>
        <row r="907">
          <cell r="D907" t="str">
            <v>KIOS DUREN JAYA</v>
          </cell>
          <cell r="E907" t="str">
            <v>DUREN JAYA</v>
          </cell>
          <cell r="G907" t="str">
            <v>JABAR 2</v>
          </cell>
          <cell r="H907" t="str">
            <v>JAWA BALI</v>
          </cell>
          <cell r="I907" t="str">
            <v>KIOS</v>
          </cell>
          <cell r="J907" t="str">
            <v>HYBRID</v>
          </cell>
          <cell r="K907" t="str">
            <v>HYBRID</v>
          </cell>
          <cell r="L907">
            <v>45017</v>
          </cell>
          <cell r="M907" t="str">
            <v>-6.247502,107.011811</v>
          </cell>
        </row>
        <row r="908">
          <cell r="D908" t="str">
            <v>KIOS KOMPAS</v>
          </cell>
          <cell r="E908" t="str">
            <v>KOMPAS</v>
          </cell>
          <cell r="G908" t="str">
            <v>JABAR 2</v>
          </cell>
          <cell r="H908" t="str">
            <v>JAWA BALI</v>
          </cell>
          <cell r="I908" t="str">
            <v>KIOS</v>
          </cell>
          <cell r="J908" t="str">
            <v>HYBRID</v>
          </cell>
          <cell r="K908" t="str">
            <v>HYBRID</v>
          </cell>
          <cell r="L908">
            <v>45017</v>
          </cell>
          <cell r="M908" t="str">
            <v>-6.2648494,107.0725111</v>
          </cell>
        </row>
        <row r="909">
          <cell r="D909" t="str">
            <v>KIOS RAWALUMBU</v>
          </cell>
          <cell r="E909" t="str">
            <v>RAWALUMBU</v>
          </cell>
          <cell r="G909" t="str">
            <v>JABAR 2</v>
          </cell>
          <cell r="H909" t="str">
            <v>JAWA BALI</v>
          </cell>
          <cell r="I909" t="str">
            <v>KIOS</v>
          </cell>
          <cell r="J909" t="str">
            <v>HYBRID</v>
          </cell>
          <cell r="K909" t="str">
            <v>HYBRID</v>
          </cell>
          <cell r="L909">
            <v>45017</v>
          </cell>
          <cell r="M909" t="str">
            <v>-6.266601,106.9981941</v>
          </cell>
        </row>
        <row r="910">
          <cell r="D910" t="str">
            <v>KIOS MANDIRI PAHLAWAN</v>
          </cell>
          <cell r="E910" t="str">
            <v>MANDIRI PAHLAWAN</v>
          </cell>
          <cell r="G910" t="str">
            <v>JABAR 2</v>
          </cell>
          <cell r="H910" t="str">
            <v>JAWA BALI</v>
          </cell>
          <cell r="I910" t="str">
            <v>KIOS</v>
          </cell>
          <cell r="J910" t="str">
            <v>HYBRID</v>
          </cell>
          <cell r="K910" t="str">
            <v>HYBRID</v>
          </cell>
          <cell r="L910">
            <v>43416</v>
          </cell>
          <cell r="M910" t="str">
            <v>-6.238728,107.026279</v>
          </cell>
        </row>
        <row r="911">
          <cell r="D911" t="str">
            <v>KIOS JATIMULYA</v>
          </cell>
          <cell r="E911" t="str">
            <v>JATIMULYA</v>
          </cell>
          <cell r="G911" t="str">
            <v>JABAR 2</v>
          </cell>
          <cell r="H911" t="str">
            <v>JAWA BALI</v>
          </cell>
          <cell r="I911" t="str">
            <v>KIOS</v>
          </cell>
          <cell r="J911" t="str">
            <v>HYBRID</v>
          </cell>
          <cell r="K911" t="str">
            <v>HYBRID</v>
          </cell>
          <cell r="L911">
            <v>43726</v>
          </cell>
          <cell r="M911" t="str">
            <v>-6.260526,107.054212</v>
          </cell>
        </row>
        <row r="912">
          <cell r="D912" t="str">
            <v>KIOS PEKAYON</v>
          </cell>
          <cell r="E912" t="str">
            <v>PEKAYON</v>
          </cell>
          <cell r="G912" t="str">
            <v>JABAR 2</v>
          </cell>
          <cell r="H912" t="str">
            <v>JAWA BALI</v>
          </cell>
          <cell r="I912" t="str">
            <v>KIOS</v>
          </cell>
          <cell r="J912" t="str">
            <v>HYBRID</v>
          </cell>
          <cell r="K912" t="str">
            <v>HYBRID</v>
          </cell>
          <cell r="L912">
            <v>42306</v>
          </cell>
          <cell r="M912" t="str">
            <v>-6.265023,106.986124</v>
          </cell>
        </row>
        <row r="913">
          <cell r="D913" t="str">
            <v>KIOS MANGUN JAYA</v>
          </cell>
          <cell r="E913" t="str">
            <v>MANGUN JAYA</v>
          </cell>
          <cell r="G913" t="str">
            <v>JABAR 2</v>
          </cell>
          <cell r="H913" t="str">
            <v>JAWA BALI</v>
          </cell>
          <cell r="I913" t="str">
            <v>KIOS</v>
          </cell>
          <cell r="J913" t="str">
            <v>HYBRID</v>
          </cell>
          <cell r="K913" t="str">
            <v>HYBRID</v>
          </cell>
          <cell r="L913">
            <v>40662</v>
          </cell>
          <cell r="M913" t="str">
            <v>-6.264706,107.072603</v>
          </cell>
        </row>
        <row r="914">
          <cell r="D914" t="str">
            <v>KIOS RAWAKALONG</v>
          </cell>
          <cell r="E914" t="str">
            <v>RAWAKALONG</v>
          </cell>
          <cell r="G914" t="str">
            <v>JABAR 2</v>
          </cell>
          <cell r="H914" t="str">
            <v>JAWA BALI</v>
          </cell>
          <cell r="I914" t="str">
            <v>KIOS</v>
          </cell>
          <cell r="J914" t="str">
            <v>HYBRID</v>
          </cell>
          <cell r="K914" t="str">
            <v>HYBRID</v>
          </cell>
          <cell r="L914">
            <v>42346</v>
          </cell>
          <cell r="M914" t="str">
            <v>-6.217852,107.032815</v>
          </cell>
        </row>
        <row r="915">
          <cell r="D915" t="str">
            <v>KIOS KRANJI</v>
          </cell>
          <cell r="E915" t="str">
            <v>KRANJI</v>
          </cell>
          <cell r="G915" t="str">
            <v>JABAR 2</v>
          </cell>
          <cell r="H915" t="str">
            <v>JAWA BALI</v>
          </cell>
          <cell r="I915" t="str">
            <v>KIOS</v>
          </cell>
          <cell r="J915" t="str">
            <v>HYBRID</v>
          </cell>
          <cell r="K915" t="str">
            <v>HYBRID</v>
          </cell>
          <cell r="L915">
            <v>42543</v>
          </cell>
          <cell r="M915" t="str">
            <v>-6.2282344,106.9879424</v>
          </cell>
        </row>
        <row r="916">
          <cell r="D916" t="str">
            <v>KIOS BEKASI 1</v>
          </cell>
          <cell r="E916" t="str">
            <v>BEKASI 1</v>
          </cell>
          <cell r="G916" t="str">
            <v>JABAR 2</v>
          </cell>
          <cell r="H916" t="str">
            <v>JAWA BALI</v>
          </cell>
          <cell r="I916" t="str">
            <v>KIOS</v>
          </cell>
          <cell r="J916" t="str">
            <v>HYBRID</v>
          </cell>
          <cell r="K916" t="str">
            <v>HYBRID</v>
          </cell>
          <cell r="L916">
            <v>42543</v>
          </cell>
          <cell r="M916" t="str">
            <v>-6.305194,107.028719</v>
          </cell>
        </row>
        <row r="917">
          <cell r="D917" t="str">
            <v>KIOS BEKASI</v>
          </cell>
          <cell r="E917" t="str">
            <v>BEKASI</v>
          </cell>
          <cell r="G917" t="str">
            <v>JABAR 2</v>
          </cell>
          <cell r="H917" t="str">
            <v>JAWA BALI</v>
          </cell>
          <cell r="I917" t="str">
            <v>KIOS</v>
          </cell>
          <cell r="J917" t="str">
            <v>TANDEM</v>
          </cell>
          <cell r="K917" t="str">
            <v>T CABANG</v>
          </cell>
          <cell r="L917">
            <v>41341</v>
          </cell>
          <cell r="M917" t="e">
            <v>#N/A</v>
          </cell>
        </row>
        <row r="918">
          <cell r="D918" t="str">
            <v>KIOS TAMBUN</v>
          </cell>
          <cell r="E918" t="str">
            <v>TAMBUN</v>
          </cell>
          <cell r="G918" t="str">
            <v>JABAR 2</v>
          </cell>
          <cell r="H918" t="str">
            <v>JAWA BALI</v>
          </cell>
          <cell r="I918" t="str">
            <v>KIOS</v>
          </cell>
          <cell r="J918" t="str">
            <v>TANDEM</v>
          </cell>
          <cell r="K918" t="str">
            <v>T POS</v>
          </cell>
          <cell r="L918">
            <v>41390</v>
          </cell>
          <cell r="M918" t="e">
            <v>#N/A</v>
          </cell>
        </row>
        <row r="919">
          <cell r="D919" t="str">
            <v>KIOS BANTARGEBANG</v>
          </cell>
          <cell r="E919" t="str">
            <v>BANTARGEBANG</v>
          </cell>
          <cell r="G919" t="str">
            <v>JABAR 2</v>
          </cell>
          <cell r="H919" t="str">
            <v>JAWA BALI</v>
          </cell>
          <cell r="I919" t="str">
            <v>KIOS</v>
          </cell>
          <cell r="J919" t="str">
            <v>TANDEM</v>
          </cell>
          <cell r="K919" t="str">
            <v>T POS</v>
          </cell>
          <cell r="L919">
            <v>42216</v>
          </cell>
          <cell r="M919" t="e">
            <v>#N/A</v>
          </cell>
        </row>
        <row r="920">
          <cell r="D920" t="str">
            <v>KIOS METLAND</v>
          </cell>
          <cell r="E920" t="str">
            <v>METLAND</v>
          </cell>
          <cell r="G920" t="str">
            <v>JABAR 2</v>
          </cell>
          <cell r="H920" t="str">
            <v>JAWA BALI</v>
          </cell>
          <cell r="I920" t="str">
            <v>KIOS</v>
          </cell>
          <cell r="J920" t="str">
            <v>HYBRID</v>
          </cell>
          <cell r="K920" t="str">
            <v>HYBRID</v>
          </cell>
          <cell r="L920">
            <v>45017</v>
          </cell>
          <cell r="M920" t="str">
            <v>-6.3903940,106.9808600</v>
          </cell>
        </row>
        <row r="921">
          <cell r="D921" t="str">
            <v>KIOS PASAR LAMA</v>
          </cell>
          <cell r="E921" t="str">
            <v>PASAR LAMA</v>
          </cell>
          <cell r="G921" t="str">
            <v>JABAR 2</v>
          </cell>
          <cell r="H921" t="str">
            <v>JAWA BALI</v>
          </cell>
          <cell r="I921" t="str">
            <v>KIOS</v>
          </cell>
          <cell r="J921" t="str">
            <v>HYBRID</v>
          </cell>
          <cell r="K921" t="str">
            <v>HYBRID</v>
          </cell>
          <cell r="L921">
            <v>45017</v>
          </cell>
          <cell r="M921" t="str">
            <v>-6.460706,107.065460</v>
          </cell>
        </row>
        <row r="922">
          <cell r="D922" t="str">
            <v>KIOS GUNUNG PUTRI</v>
          </cell>
          <cell r="E922" t="str">
            <v>GUNUNG PUTRI</v>
          </cell>
          <cell r="G922" t="str">
            <v>JABAR 2</v>
          </cell>
          <cell r="H922" t="str">
            <v>JAWA BALI</v>
          </cell>
          <cell r="I922" t="str">
            <v>KIOS</v>
          </cell>
          <cell r="J922" t="str">
            <v>HYBRID</v>
          </cell>
          <cell r="K922" t="str">
            <v>HYBRID</v>
          </cell>
          <cell r="L922">
            <v>45231</v>
          </cell>
          <cell r="M922" t="str">
            <v>-6.4475778,106.9766018</v>
          </cell>
        </row>
        <row r="923">
          <cell r="D923" t="str">
            <v>KIOS LIMUS NUNGGAL</v>
          </cell>
          <cell r="E923" t="str">
            <v>LIMUS NUNGGAL</v>
          </cell>
          <cell r="G923" t="str">
            <v>JABAR 2</v>
          </cell>
          <cell r="H923" t="str">
            <v>JAWA BALI</v>
          </cell>
          <cell r="I923" t="str">
            <v>KIOS</v>
          </cell>
          <cell r="J923" t="str">
            <v>HYBRID</v>
          </cell>
          <cell r="K923" t="str">
            <v>HYBRID</v>
          </cell>
          <cell r="L923">
            <v>40648</v>
          </cell>
          <cell r="M923" t="str">
            <v>-6.35991704,106.97675116</v>
          </cell>
        </row>
        <row r="924">
          <cell r="D924" t="str">
            <v>KIOS PERMATA CIBUBUR</v>
          </cell>
          <cell r="E924" t="str">
            <v>PERMATA CIBUBUR</v>
          </cell>
          <cell r="G924" t="str">
            <v>JABAR 2</v>
          </cell>
          <cell r="H924" t="str">
            <v>JAWA BALI</v>
          </cell>
          <cell r="I924" t="str">
            <v>KIOS</v>
          </cell>
          <cell r="J924" t="str">
            <v>HYBRID</v>
          </cell>
          <cell r="K924" t="str">
            <v>HYBRID</v>
          </cell>
          <cell r="L924">
            <v>44743</v>
          </cell>
          <cell r="M924" t="str">
            <v>-6.399647,106.96847</v>
          </cell>
        </row>
        <row r="925">
          <cell r="D925" t="str">
            <v>KIOS KARANGGAN</v>
          </cell>
          <cell r="E925" t="str">
            <v>KARANGGAN</v>
          </cell>
          <cell r="G925" t="str">
            <v>JABAR 2</v>
          </cell>
          <cell r="H925" t="str">
            <v>JAWA BALI</v>
          </cell>
          <cell r="I925" t="str">
            <v>KIOS</v>
          </cell>
          <cell r="J925" t="str">
            <v>HYBRID</v>
          </cell>
          <cell r="K925" t="str">
            <v>HYBRID</v>
          </cell>
          <cell r="L925">
            <v>41340</v>
          </cell>
          <cell r="M925" t="str">
            <v>-6.476474,106.873035</v>
          </cell>
        </row>
        <row r="926">
          <cell r="D926" t="str">
            <v>KIOS CIKEAS</v>
          </cell>
          <cell r="E926" t="str">
            <v>CIKEAS</v>
          </cell>
          <cell r="G926" t="str">
            <v>JABAR 2</v>
          </cell>
          <cell r="H926" t="str">
            <v>JAWA BALI</v>
          </cell>
          <cell r="I926" t="str">
            <v>KIOS</v>
          </cell>
          <cell r="J926" t="str">
            <v>HYBRID</v>
          </cell>
          <cell r="K926" t="str">
            <v>HYBRID</v>
          </cell>
          <cell r="L926">
            <v>41729</v>
          </cell>
          <cell r="M926" t="str">
            <v>-6.335715293884277,106.9665145</v>
          </cell>
        </row>
        <row r="927">
          <cell r="D927" t="str">
            <v>KIOS JATISAMPURNA</v>
          </cell>
          <cell r="E927" t="str">
            <v>JATISAMPURNA</v>
          </cell>
          <cell r="G927" t="str">
            <v>JABAR 2</v>
          </cell>
          <cell r="H927" t="str">
            <v>JAWA BALI</v>
          </cell>
          <cell r="I927" t="str">
            <v>KIOS</v>
          </cell>
          <cell r="J927" t="str">
            <v>HYBRID</v>
          </cell>
          <cell r="K927" t="str">
            <v>HYBRID</v>
          </cell>
          <cell r="L927">
            <v>42543</v>
          </cell>
          <cell r="M927" t="str">
            <v>-6.364514827728,106.9197387695</v>
          </cell>
        </row>
        <row r="928">
          <cell r="D928" t="str">
            <v>KIOS CIBARUSAH</v>
          </cell>
          <cell r="E928" t="str">
            <v>CIBARUSAH</v>
          </cell>
          <cell r="G928" t="str">
            <v>JABAR 2</v>
          </cell>
          <cell r="H928" t="str">
            <v>JAWA BALI</v>
          </cell>
          <cell r="I928" t="str">
            <v>KIOS</v>
          </cell>
          <cell r="J928" t="str">
            <v>HYBRID</v>
          </cell>
          <cell r="K928" t="str">
            <v>HYBRID</v>
          </cell>
          <cell r="L928">
            <v>41726</v>
          </cell>
          <cell r="M928" t="str">
            <v>-6.414248,107.015968</v>
          </cell>
        </row>
        <row r="929">
          <cell r="D929" t="str">
            <v>KIOS CARIU</v>
          </cell>
          <cell r="E929" t="str">
            <v>CARIU</v>
          </cell>
          <cell r="G929" t="str">
            <v>JABAR 2</v>
          </cell>
          <cell r="H929" t="str">
            <v>JAWA BALI</v>
          </cell>
          <cell r="I929" t="str">
            <v>KIOS</v>
          </cell>
          <cell r="J929" t="str">
            <v>HYBRID</v>
          </cell>
          <cell r="K929" t="str">
            <v>HYBRID</v>
          </cell>
          <cell r="L929">
            <v>41729</v>
          </cell>
          <cell r="M929" t="str">
            <v>-6.5058373,107.1302744</v>
          </cell>
        </row>
        <row r="930">
          <cell r="D930" t="str">
            <v>KIOS WANAHERANG</v>
          </cell>
          <cell r="E930" t="str">
            <v>WANAHERANG</v>
          </cell>
          <cell r="G930" t="str">
            <v>JABAR 2</v>
          </cell>
          <cell r="H930" t="str">
            <v>JAWA BALI</v>
          </cell>
          <cell r="I930" t="str">
            <v>KIOS</v>
          </cell>
          <cell r="J930" t="str">
            <v>HYBRID</v>
          </cell>
          <cell r="K930" t="str">
            <v>HYBRID</v>
          </cell>
          <cell r="L930">
            <v>41758</v>
          </cell>
          <cell r="M930" t="str">
            <v>-6.415600,106.940582</v>
          </cell>
        </row>
        <row r="931">
          <cell r="D931" t="str">
            <v>KIOS CILEUNGSI</v>
          </cell>
          <cell r="E931" t="str">
            <v>CILEUNGSI</v>
          </cell>
          <cell r="G931" t="str">
            <v>JABAR 2</v>
          </cell>
          <cell r="H931" t="str">
            <v>JAWA BALI</v>
          </cell>
          <cell r="I931" t="str">
            <v>KIOS</v>
          </cell>
          <cell r="J931" t="str">
            <v>TANDEM</v>
          </cell>
          <cell r="K931" t="str">
            <v>T CABANG</v>
          </cell>
          <cell r="L931">
            <v>41276</v>
          </cell>
          <cell r="M931" t="e">
            <v>#N/A</v>
          </cell>
        </row>
        <row r="932">
          <cell r="D932" t="str">
            <v>KIOS JONGGOL</v>
          </cell>
          <cell r="E932" t="str">
            <v>JONGGOL</v>
          </cell>
          <cell r="G932" t="str">
            <v>JABAR 2</v>
          </cell>
          <cell r="H932" t="str">
            <v>JAWA BALI</v>
          </cell>
          <cell r="I932" t="str">
            <v>KIOS</v>
          </cell>
          <cell r="J932" t="str">
            <v>TANDEM</v>
          </cell>
          <cell r="K932" t="str">
            <v>T POS</v>
          </cell>
          <cell r="L932">
            <v>41390</v>
          </cell>
          <cell r="M932" t="e">
            <v>#N/A</v>
          </cell>
        </row>
        <row r="933">
          <cell r="D933" t="str">
            <v>KIOS GALAKSI</v>
          </cell>
          <cell r="E933" t="str">
            <v>GALAKSI</v>
          </cell>
          <cell r="G933" t="str">
            <v>JABAR 2</v>
          </cell>
          <cell r="H933" t="str">
            <v>JAWA BALI</v>
          </cell>
          <cell r="I933" t="str">
            <v>KIOS</v>
          </cell>
          <cell r="J933" t="str">
            <v>HYBRID</v>
          </cell>
          <cell r="K933" t="str">
            <v>HYBRID</v>
          </cell>
          <cell r="L933">
            <v>44743</v>
          </cell>
          <cell r="M933" t="str">
            <v>-6.276543,106.970812</v>
          </cell>
        </row>
        <row r="934">
          <cell r="D934" t="str">
            <v>KIOS JATIWARINGIN</v>
          </cell>
          <cell r="E934" t="str">
            <v>JATIWARINGIN</v>
          </cell>
          <cell r="G934" t="str">
            <v>JABAR 2</v>
          </cell>
          <cell r="H934" t="str">
            <v>JAWA BALI</v>
          </cell>
          <cell r="I934" t="str">
            <v>KIOS</v>
          </cell>
          <cell r="J934" t="str">
            <v>HYBRID</v>
          </cell>
          <cell r="K934" t="str">
            <v>HYBRID</v>
          </cell>
          <cell r="L934">
            <v>42543</v>
          </cell>
          <cell r="M934" t="str">
            <v>-6.277105,106.917947</v>
          </cell>
        </row>
        <row r="935">
          <cell r="D935" t="str">
            <v>KIOS SASAKDIKIN</v>
          </cell>
          <cell r="E935" t="str">
            <v>SASAKDIKIN</v>
          </cell>
          <cell r="G935" t="str">
            <v>JABAR 2</v>
          </cell>
          <cell r="H935" t="str">
            <v>JAWA BALI</v>
          </cell>
          <cell r="I935" t="str">
            <v>KIOS</v>
          </cell>
          <cell r="J935" t="str">
            <v>HYBRID</v>
          </cell>
          <cell r="K935" t="str">
            <v>HYBRID</v>
          </cell>
          <cell r="L935">
            <v>45017</v>
          </cell>
          <cell r="M935" t="str">
            <v>-6.3262966526195274,106.92423</v>
          </cell>
        </row>
        <row r="936">
          <cell r="D936" t="str">
            <v>KIOS JATI BENING</v>
          </cell>
          <cell r="E936" t="str">
            <v>JATI BENING</v>
          </cell>
          <cell r="G936" t="str">
            <v>JABAR 2</v>
          </cell>
          <cell r="H936" t="str">
            <v>JAWA BALI</v>
          </cell>
          <cell r="I936" t="str">
            <v>KIOS</v>
          </cell>
          <cell r="J936" t="str">
            <v>HYBRID</v>
          </cell>
          <cell r="K936" t="str">
            <v>HYBRID</v>
          </cell>
          <cell r="L936">
            <v>45017</v>
          </cell>
          <cell r="M936" t="str">
            <v>-6.282953,106.929527</v>
          </cell>
        </row>
        <row r="937">
          <cell r="D937" t="str">
            <v>KIOS UJUNG ASPAL</v>
          </cell>
          <cell r="E937" t="str">
            <v>UJUNG ASPAL</v>
          </cell>
          <cell r="G937" t="str">
            <v>JABAR 2</v>
          </cell>
          <cell r="H937" t="str">
            <v>JAWA BALI</v>
          </cell>
          <cell r="I937" t="str">
            <v>KIOS</v>
          </cell>
          <cell r="J937" t="str">
            <v>TANDEM</v>
          </cell>
          <cell r="K937" t="str">
            <v>T POS</v>
          </cell>
          <cell r="L937">
            <v>43416</v>
          </cell>
          <cell r="M937" t="e">
            <v>#N/A</v>
          </cell>
        </row>
        <row r="938">
          <cell r="D938" t="str">
            <v>KIOS HANKAM</v>
          </cell>
          <cell r="E938" t="str">
            <v>HANKAM</v>
          </cell>
          <cell r="G938" t="str">
            <v>JABAR 2</v>
          </cell>
          <cell r="H938" t="str">
            <v>JAWA BALI</v>
          </cell>
          <cell r="I938" t="str">
            <v>KIOS</v>
          </cell>
          <cell r="J938" t="str">
            <v>HYBRID</v>
          </cell>
          <cell r="K938" t="str">
            <v>HYBRID</v>
          </cell>
          <cell r="L938">
            <v>43416</v>
          </cell>
          <cell r="M938" t="str">
            <v>-6.298974,106.923657</v>
          </cell>
        </row>
        <row r="939">
          <cell r="D939" t="str">
            <v>KIOS JATIMURNI</v>
          </cell>
          <cell r="E939" t="str">
            <v>JATIMURNI</v>
          </cell>
          <cell r="G939" t="str">
            <v>JABAR 2</v>
          </cell>
          <cell r="H939" t="str">
            <v>JAWA BALI</v>
          </cell>
          <cell r="I939" t="str">
            <v>KIOS</v>
          </cell>
          <cell r="J939" t="str">
            <v>HYBRID</v>
          </cell>
          <cell r="K939" t="str">
            <v>HYBRID</v>
          </cell>
          <cell r="L939">
            <v>43726</v>
          </cell>
          <cell r="M939" t="str">
            <v>-6.329104,106.935753</v>
          </cell>
        </row>
        <row r="940">
          <cell r="D940" t="str">
            <v>KIOS JATISARI</v>
          </cell>
          <cell r="E940" t="str">
            <v>JATISARI</v>
          </cell>
          <cell r="G940" t="str">
            <v>JABAR 2</v>
          </cell>
          <cell r="H940" t="str">
            <v>JAWA BALI</v>
          </cell>
          <cell r="I940" t="str">
            <v>KIOS</v>
          </cell>
          <cell r="J940" t="str">
            <v>HYBRID</v>
          </cell>
          <cell r="K940" t="str">
            <v>HYBRID</v>
          </cell>
          <cell r="L940">
            <v>43781</v>
          </cell>
          <cell r="M940" t="str">
            <v>-6.328136,106.946308</v>
          </cell>
        </row>
        <row r="941">
          <cell r="D941" t="str">
            <v>KIOS JATI MAKMUR</v>
          </cell>
          <cell r="E941" t="str">
            <v>JATI MAKMUR</v>
          </cell>
          <cell r="G941" t="str">
            <v>JABAR 2</v>
          </cell>
          <cell r="H941" t="str">
            <v>JAWA BALI</v>
          </cell>
          <cell r="I941" t="str">
            <v>KIOS</v>
          </cell>
          <cell r="J941" t="str">
            <v>HYBRID</v>
          </cell>
          <cell r="K941" t="str">
            <v>HYBRID</v>
          </cell>
          <cell r="L941">
            <v>40666</v>
          </cell>
          <cell r="M941" t="str">
            <v>-6.286518,106.947153</v>
          </cell>
        </row>
        <row r="942">
          <cell r="D942" t="str">
            <v>KIOS KINCAN</v>
          </cell>
          <cell r="E942" t="str">
            <v>KINCAN</v>
          </cell>
          <cell r="G942" t="str">
            <v>JABAR 2</v>
          </cell>
          <cell r="H942" t="str">
            <v>JAWA BALI</v>
          </cell>
          <cell r="I942" t="str">
            <v>KIOS</v>
          </cell>
          <cell r="J942" t="str">
            <v>HYBRID</v>
          </cell>
          <cell r="K942" t="str">
            <v>HYBRID</v>
          </cell>
          <cell r="L942">
            <v>42422</v>
          </cell>
          <cell r="M942" t="str">
            <v>-6.251280,106.943848</v>
          </cell>
        </row>
        <row r="943">
          <cell r="D943" t="str">
            <v>KIOS JATIASIH</v>
          </cell>
          <cell r="E943" t="str">
            <v>JATIASIH</v>
          </cell>
          <cell r="G943" t="str">
            <v>JABAR 2</v>
          </cell>
          <cell r="H943" t="str">
            <v>JAWA BALI</v>
          </cell>
          <cell r="I943" t="str">
            <v>KIOS</v>
          </cell>
          <cell r="J943" t="str">
            <v>HYBRID</v>
          </cell>
          <cell r="K943" t="str">
            <v>HYBRID</v>
          </cell>
          <cell r="L943">
            <v>42543</v>
          </cell>
          <cell r="M943" t="str">
            <v>-6.294830,106.964483</v>
          </cell>
        </row>
        <row r="944">
          <cell r="D944" t="str">
            <v>KIOS PINANG RANTI</v>
          </cell>
          <cell r="E944" t="str">
            <v>PINANG RANTI</v>
          </cell>
          <cell r="G944" t="str">
            <v>JABAR 2</v>
          </cell>
          <cell r="H944" t="str">
            <v>JAWA BALI</v>
          </cell>
          <cell r="I944" t="str">
            <v>KIOS</v>
          </cell>
          <cell r="J944" t="str">
            <v>HYBRID</v>
          </cell>
          <cell r="K944" t="str">
            <v>HYBRID</v>
          </cell>
          <cell r="L944">
            <v>42531</v>
          </cell>
          <cell r="M944" t="str">
            <v>-6.287668,106.905830</v>
          </cell>
        </row>
        <row r="945">
          <cell r="D945" t="str">
            <v>KIOS PONDOK GEDE</v>
          </cell>
          <cell r="E945" t="str">
            <v>PONDOK GEDE</v>
          </cell>
          <cell r="G945" t="str">
            <v>JABAR 2</v>
          </cell>
          <cell r="H945" t="str">
            <v>JAWA BALI</v>
          </cell>
          <cell r="I945" t="str">
            <v>KIOS</v>
          </cell>
          <cell r="J945" t="str">
            <v>TANDEM</v>
          </cell>
          <cell r="K945" t="str">
            <v>T CABANG</v>
          </cell>
          <cell r="L945">
            <v>41575</v>
          </cell>
          <cell r="M945" t="e">
            <v>#N/A</v>
          </cell>
        </row>
        <row r="946">
          <cell r="D946" t="str">
            <v>KIOS BABELAN</v>
          </cell>
          <cell r="E946" t="str">
            <v>BABELAN</v>
          </cell>
          <cell r="G946" t="str">
            <v>JABAR 2</v>
          </cell>
          <cell r="H946" t="str">
            <v>JAWA BALI</v>
          </cell>
          <cell r="I946" t="str">
            <v>KIOS</v>
          </cell>
          <cell r="J946" t="str">
            <v>HYBRID</v>
          </cell>
          <cell r="K946" t="str">
            <v>HYBRID</v>
          </cell>
          <cell r="L946">
            <v>45170</v>
          </cell>
          <cell r="M946" t="str">
            <v>-6.228386,106.982496</v>
          </cell>
        </row>
        <row r="947">
          <cell r="D947" t="str">
            <v>KIOS JAKA SAMPURNA</v>
          </cell>
          <cell r="E947" t="str">
            <v>JAKA SAMPURNA</v>
          </cell>
          <cell r="G947" t="str">
            <v>JABAR 2</v>
          </cell>
          <cell r="H947" t="str">
            <v>JAWA BALI</v>
          </cell>
          <cell r="I947" t="str">
            <v>KIOS</v>
          </cell>
          <cell r="J947" t="str">
            <v>HYBRID</v>
          </cell>
          <cell r="K947" t="str">
            <v>HYBRID</v>
          </cell>
          <cell r="L947">
            <v>43172</v>
          </cell>
          <cell r="M947" t="str">
            <v>-6.2401,106.96993</v>
          </cell>
        </row>
        <row r="948">
          <cell r="D948" t="str">
            <v>KIOS ALEXINDO</v>
          </cell>
          <cell r="E948" t="str">
            <v>ALEXINDO</v>
          </cell>
          <cell r="G948" t="str">
            <v>JABAR 2</v>
          </cell>
          <cell r="H948" t="str">
            <v>JAWA BALI</v>
          </cell>
          <cell r="I948" t="str">
            <v>KIOS</v>
          </cell>
          <cell r="J948" t="str">
            <v>HYBRID</v>
          </cell>
          <cell r="K948" t="str">
            <v>HYBRID</v>
          </cell>
          <cell r="L948">
            <v>43403</v>
          </cell>
          <cell r="M948" t="str">
            <v>-6.209986,106.981011</v>
          </cell>
        </row>
        <row r="949">
          <cell r="D949" t="str">
            <v>KIOS MARAKAS</v>
          </cell>
          <cell r="E949" t="str">
            <v>MARAKAS</v>
          </cell>
          <cell r="G949" t="str">
            <v>JABAR 2</v>
          </cell>
          <cell r="H949" t="str">
            <v>JAWA BALI</v>
          </cell>
          <cell r="I949" t="str">
            <v>KIOS</v>
          </cell>
          <cell r="J949" t="str">
            <v>HYBRID</v>
          </cell>
          <cell r="K949" t="str">
            <v>HYBRID</v>
          </cell>
          <cell r="L949">
            <v>43726</v>
          </cell>
          <cell r="M949" t="str">
            <v>-6.176442,107.012695</v>
          </cell>
        </row>
        <row r="950">
          <cell r="D950" t="str">
            <v>KIOS BINTARA JAYA</v>
          </cell>
          <cell r="E950" t="str">
            <v>BINTARA JAYA</v>
          </cell>
          <cell r="G950" t="str">
            <v>JABAR 2</v>
          </cell>
          <cell r="H950" t="str">
            <v>JAWA BALI</v>
          </cell>
          <cell r="I950" t="str">
            <v>KIOS</v>
          </cell>
          <cell r="J950" t="str">
            <v>HYBRID</v>
          </cell>
          <cell r="K950" t="str">
            <v>HYBRID</v>
          </cell>
          <cell r="L950">
            <v>42177</v>
          </cell>
          <cell r="M950" t="str">
            <v>-6.228386,106.982496</v>
          </cell>
        </row>
        <row r="951">
          <cell r="D951" t="str">
            <v>KIOS PATRIOT KRANJI</v>
          </cell>
          <cell r="E951" t="str">
            <v>PATRIOT KRANJI</v>
          </cell>
          <cell r="G951" t="str">
            <v>JABAR 2</v>
          </cell>
          <cell r="H951" t="str">
            <v>JAWA BALI</v>
          </cell>
          <cell r="I951" t="str">
            <v>KIOS</v>
          </cell>
          <cell r="J951" t="str">
            <v>HYBRID</v>
          </cell>
          <cell r="K951" t="str">
            <v>HYBRID</v>
          </cell>
          <cell r="L951">
            <v>42177</v>
          </cell>
          <cell r="M951" t="str">
            <v>-6.24665,106.98702</v>
          </cell>
        </row>
        <row r="952">
          <cell r="D952" t="str">
            <v>KIOS KALIABANG</v>
          </cell>
          <cell r="E952" t="str">
            <v>KALIABANG</v>
          </cell>
          <cell r="F952" t="str">
            <v>14275</v>
          </cell>
          <cell r="G952" t="str">
            <v>JABAR 2</v>
          </cell>
          <cell r="H952" t="str">
            <v>JAWA BALI</v>
          </cell>
          <cell r="I952" t="str">
            <v>KIOS</v>
          </cell>
          <cell r="J952" t="str">
            <v>HYBRID</v>
          </cell>
          <cell r="K952" t="str">
            <v>HYBRID</v>
          </cell>
          <cell r="L952">
            <v>41655</v>
          </cell>
          <cell r="M952" t="str">
            <v>CLOSED</v>
          </cell>
        </row>
        <row r="953">
          <cell r="D953" t="str">
            <v>KIOS TELUK PUCUNG</v>
          </cell>
          <cell r="E953" t="str">
            <v>TELUK PUCUNG</v>
          </cell>
          <cell r="G953" t="str">
            <v>JABAR 2</v>
          </cell>
          <cell r="H953" t="str">
            <v>JAWA BALI</v>
          </cell>
          <cell r="I953" t="str">
            <v>KIOS</v>
          </cell>
          <cell r="J953" t="str">
            <v>HYBRID</v>
          </cell>
          <cell r="K953" t="str">
            <v>HYBRID</v>
          </cell>
          <cell r="L953">
            <v>42317</v>
          </cell>
          <cell r="M953" t="str">
            <v>-6.228386,106.982496</v>
          </cell>
        </row>
        <row r="954">
          <cell r="D954" t="str">
            <v>KIOS UJUNG MENTENG</v>
          </cell>
          <cell r="E954" t="str">
            <v>UJUNG MENTENG</v>
          </cell>
          <cell r="G954" t="str">
            <v>JABAR 2</v>
          </cell>
          <cell r="H954" t="str">
            <v>JAWA BALI</v>
          </cell>
          <cell r="I954" t="str">
            <v>KIOS</v>
          </cell>
          <cell r="J954" t="str">
            <v>HYBRID</v>
          </cell>
          <cell r="K954" t="str">
            <v>HYBRID</v>
          </cell>
          <cell r="L954">
            <v>42466</v>
          </cell>
          <cell r="M954" t="str">
            <v>-6.177414,106.997882</v>
          </cell>
        </row>
        <row r="955">
          <cell r="D955" t="str">
            <v>KIOS CEMPAKA CAMAN</v>
          </cell>
          <cell r="E955" t="str">
            <v>CEMPAKA CAMAN</v>
          </cell>
          <cell r="G955" t="str">
            <v>JABAR 2</v>
          </cell>
          <cell r="H955" t="str">
            <v>JAWA BALI</v>
          </cell>
          <cell r="I955" t="str">
            <v>KIOS</v>
          </cell>
          <cell r="J955" t="str">
            <v>HYBRID</v>
          </cell>
          <cell r="K955" t="str">
            <v>HYBRID</v>
          </cell>
          <cell r="L955">
            <v>42405</v>
          </cell>
          <cell r="M955" t="str">
            <v>-6.228386,106.982496</v>
          </cell>
        </row>
        <row r="956">
          <cell r="D956" t="str">
            <v>KIOS SETIA ASIH</v>
          </cell>
          <cell r="E956" t="str">
            <v>SETIA ASIH</v>
          </cell>
          <cell r="G956" t="str">
            <v>JABAR 2</v>
          </cell>
          <cell r="H956" t="str">
            <v>JAWA BALI</v>
          </cell>
          <cell r="I956" t="str">
            <v>KIOS</v>
          </cell>
          <cell r="J956" t="str">
            <v>HYBRID</v>
          </cell>
          <cell r="K956" t="str">
            <v>HYBRID</v>
          </cell>
          <cell r="L956">
            <v>45017</v>
          </cell>
          <cell r="M956" t="str">
            <v>-6.171026,106.974995</v>
          </cell>
        </row>
        <row r="957">
          <cell r="D957" t="str">
            <v>KIOS HARAPAN INDAH</v>
          </cell>
          <cell r="E957" t="str">
            <v>HARAPAN INDAH</v>
          </cell>
          <cell r="G957" t="str">
            <v>JABAR 2</v>
          </cell>
          <cell r="H957" t="str">
            <v>JAWA BALI</v>
          </cell>
          <cell r="I957" t="str">
            <v>KIOS</v>
          </cell>
          <cell r="J957" t="str">
            <v>TANDEM</v>
          </cell>
          <cell r="K957" t="str">
            <v>T POS</v>
          </cell>
          <cell r="L957">
            <v>41390</v>
          </cell>
          <cell r="M957" t="e">
            <v>#N/A</v>
          </cell>
        </row>
        <row r="958">
          <cell r="D958" t="str">
            <v>KIOS SAWANGAN</v>
          </cell>
          <cell r="E958" t="str">
            <v>SAWANGAN</v>
          </cell>
          <cell r="G958" t="str">
            <v>JABAR 2</v>
          </cell>
          <cell r="H958" t="str">
            <v>JAWA BALI</v>
          </cell>
          <cell r="I958" t="str">
            <v>KIOS</v>
          </cell>
          <cell r="J958" t="str">
            <v>HYBRID</v>
          </cell>
          <cell r="K958" t="str">
            <v>HYBRID</v>
          </cell>
          <cell r="L958">
            <v>41655</v>
          </cell>
          <cell r="M958" t="str">
            <v>-6.369119,106.745393</v>
          </cell>
        </row>
        <row r="959">
          <cell r="D959" t="str">
            <v>KIOS KRUKUT</v>
          </cell>
          <cell r="E959" t="str">
            <v>KRUKUT</v>
          </cell>
          <cell r="G959" t="str">
            <v>JABAR 2</v>
          </cell>
          <cell r="H959" t="str">
            <v>JAWA BALI</v>
          </cell>
          <cell r="I959" t="str">
            <v>KIOS</v>
          </cell>
          <cell r="J959" t="str">
            <v>HYBRID</v>
          </cell>
          <cell r="K959" t="str">
            <v>HYBRID</v>
          </cell>
          <cell r="L959">
            <v>42335</v>
          </cell>
          <cell r="M959" t="str">
            <v>-6.36180626225,106.7911929999</v>
          </cell>
        </row>
        <row r="960">
          <cell r="D960" t="str">
            <v>KIOS LIMO</v>
          </cell>
          <cell r="E960" t="str">
            <v>LIMO</v>
          </cell>
          <cell r="G960" t="str">
            <v>JABAR 2</v>
          </cell>
          <cell r="H960" t="str">
            <v>JAWA BALI</v>
          </cell>
          <cell r="I960" t="str">
            <v>KIOS</v>
          </cell>
          <cell r="J960" t="str">
            <v>HYBRID</v>
          </cell>
          <cell r="K960" t="str">
            <v>HYBRID</v>
          </cell>
          <cell r="L960">
            <v>44440</v>
          </cell>
          <cell r="M960" t="str">
            <v>-6.356344,106.775627</v>
          </cell>
        </row>
        <row r="961">
          <cell r="D961" t="str">
            <v>KIOS CIGANJUR</v>
          </cell>
          <cell r="E961" t="str">
            <v>CIGANJUR</v>
          </cell>
          <cell r="G961" t="str">
            <v>JABAR 2</v>
          </cell>
          <cell r="H961" t="str">
            <v>JAWA BALI</v>
          </cell>
          <cell r="I961" t="str">
            <v>KIOS</v>
          </cell>
          <cell r="J961" t="str">
            <v>HYBRID</v>
          </cell>
          <cell r="K961" t="str">
            <v>HYBRID</v>
          </cell>
          <cell r="L961">
            <v>42317</v>
          </cell>
          <cell r="M961" t="str">
            <v>-6.360117578120535,106.800881</v>
          </cell>
        </row>
        <row r="962">
          <cell r="D962" t="str">
            <v>KIOS RANGKAPAN JAYA BARU</v>
          </cell>
          <cell r="E962" t="str">
            <v>RANGKAPAN JAYA BARU</v>
          </cell>
          <cell r="G962" t="str">
            <v>JABAR 2</v>
          </cell>
          <cell r="H962" t="str">
            <v>JAWA BALI</v>
          </cell>
          <cell r="I962" t="str">
            <v>KIOS</v>
          </cell>
          <cell r="J962" t="str">
            <v>HYBRID</v>
          </cell>
          <cell r="K962" t="str">
            <v>HYBRID</v>
          </cell>
          <cell r="L962">
            <v>42465</v>
          </cell>
          <cell r="M962" t="str">
            <v>-6.407124,106.789518</v>
          </cell>
        </row>
        <row r="963">
          <cell r="D963" t="str">
            <v>KIOS PENGASINAN</v>
          </cell>
          <cell r="E963" t="str">
            <v>PENGASINAN</v>
          </cell>
          <cell r="G963" t="str">
            <v>JABAR 2</v>
          </cell>
          <cell r="H963" t="str">
            <v>JAWA BALI</v>
          </cell>
          <cell r="I963" t="str">
            <v>KIOS</v>
          </cell>
          <cell r="J963" t="str">
            <v>HYBRID</v>
          </cell>
          <cell r="K963" t="str">
            <v>HYBRID</v>
          </cell>
          <cell r="L963">
            <v>45017</v>
          </cell>
          <cell r="M963" t="str">
            <v>-6.40740064091,106.7554557379</v>
          </cell>
        </row>
        <row r="964">
          <cell r="D964" t="str">
            <v>KIOS DEPOK III</v>
          </cell>
          <cell r="E964" t="str">
            <v>DEPOK III</v>
          </cell>
          <cell r="G964" t="str">
            <v>JABAR 2</v>
          </cell>
          <cell r="H964" t="str">
            <v>JAWA BALI</v>
          </cell>
          <cell r="I964" t="str">
            <v>KIOS</v>
          </cell>
          <cell r="J964" t="str">
            <v>TANDEM</v>
          </cell>
          <cell r="K964" t="str">
            <v>T CABANG</v>
          </cell>
          <cell r="L964">
            <v>41340</v>
          </cell>
          <cell r="M964" t="e">
            <v>#N/A</v>
          </cell>
        </row>
        <row r="965">
          <cell r="D965" t="str">
            <v>KIOS TAMAN ASTER</v>
          </cell>
          <cell r="E965" t="str">
            <v>TAMAN ASTER</v>
          </cell>
          <cell r="G965" t="str">
            <v>JABAR 2</v>
          </cell>
          <cell r="H965" t="str">
            <v>JAWA BALI</v>
          </cell>
          <cell r="I965" t="str">
            <v>KIOS</v>
          </cell>
          <cell r="J965" t="str">
            <v>HYBRID</v>
          </cell>
          <cell r="K965" t="str">
            <v>HYBRID</v>
          </cell>
          <cell r="L965">
            <v>43179</v>
          </cell>
          <cell r="M965" t="str">
            <v>-6.263133,107.137829</v>
          </cell>
        </row>
        <row r="966">
          <cell r="D966" t="str">
            <v>KIOS GRAMAPURI</v>
          </cell>
          <cell r="E966" t="str">
            <v>GRAMAPURI</v>
          </cell>
          <cell r="G966" t="str">
            <v>JABAR 2</v>
          </cell>
          <cell r="H966" t="str">
            <v>JAWA BALI</v>
          </cell>
          <cell r="I966" t="str">
            <v>KIOS</v>
          </cell>
          <cell r="J966" t="str">
            <v>HYBRID</v>
          </cell>
          <cell r="K966" t="str">
            <v>HYBRID</v>
          </cell>
          <cell r="L966">
            <v>43397</v>
          </cell>
          <cell r="M966" t="str">
            <v>-6.27053530705,107.0900265006</v>
          </cell>
        </row>
        <row r="967">
          <cell r="D967" t="str">
            <v>KIOS TELAGA MURNI</v>
          </cell>
          <cell r="E967" t="str">
            <v>TELAGA MURNI</v>
          </cell>
          <cell r="G967" t="str">
            <v>JABAR 2</v>
          </cell>
          <cell r="H967" t="str">
            <v>JAWA BALI</v>
          </cell>
          <cell r="I967" t="str">
            <v>KIOS</v>
          </cell>
          <cell r="J967" t="str">
            <v>HYBRID</v>
          </cell>
          <cell r="K967" t="str">
            <v>HYBRID</v>
          </cell>
          <cell r="L967">
            <v>43416</v>
          </cell>
          <cell r="M967" t="str">
            <v>-6.2470334,107.1029746</v>
          </cell>
        </row>
        <row r="968">
          <cell r="D968" t="str">
            <v>KIOS RAWA BANTENG</v>
          </cell>
          <cell r="E968" t="str">
            <v>RAWA BANTENG</v>
          </cell>
          <cell r="G968" t="str">
            <v>JABAR 2</v>
          </cell>
          <cell r="H968" t="str">
            <v>JAWA BALI</v>
          </cell>
          <cell r="I968" t="str">
            <v>KIOS</v>
          </cell>
          <cell r="J968" t="str">
            <v>HYBRID</v>
          </cell>
          <cell r="K968" t="str">
            <v>HYBRID</v>
          </cell>
          <cell r="L968">
            <v>42543</v>
          </cell>
          <cell r="M968" t="str">
            <v>-6.314913,107.061877</v>
          </cell>
        </row>
        <row r="969">
          <cell r="D969" t="str">
            <v>KIOS BOSIH</v>
          </cell>
          <cell r="E969" t="str">
            <v>BOSIH</v>
          </cell>
          <cell r="G969" t="str">
            <v>JABAR 2</v>
          </cell>
          <cell r="H969" t="str">
            <v>JAWA BALI</v>
          </cell>
          <cell r="I969" t="str">
            <v>KIOS</v>
          </cell>
          <cell r="J969" t="str">
            <v>HYBRID</v>
          </cell>
          <cell r="K969" t="str">
            <v>HYBRID</v>
          </cell>
          <cell r="L969">
            <v>44743</v>
          </cell>
          <cell r="M969" t="str">
            <v>-6.270624,107.090744</v>
          </cell>
        </row>
        <row r="970">
          <cell r="D970" t="str">
            <v>KIOS WANASARI</v>
          </cell>
          <cell r="E970" t="str">
            <v>WANASARI</v>
          </cell>
          <cell r="G970" t="str">
            <v>JABAR 2</v>
          </cell>
          <cell r="H970" t="str">
            <v>JAWA BALI</v>
          </cell>
          <cell r="I970" t="str">
            <v>KIOS</v>
          </cell>
          <cell r="J970" t="str">
            <v>HYBRID</v>
          </cell>
          <cell r="K970" t="str">
            <v>HYBRID</v>
          </cell>
          <cell r="L970">
            <v>45017</v>
          </cell>
          <cell r="M970" t="str">
            <v>-6.25875086890,107.0844641668</v>
          </cell>
        </row>
        <row r="971">
          <cell r="D971" t="str">
            <v>KIOS TELAJUNG</v>
          </cell>
          <cell r="E971" t="str">
            <v>TELAJUNG</v>
          </cell>
          <cell r="G971" t="str">
            <v>JABAR 2</v>
          </cell>
          <cell r="H971" t="str">
            <v>JAWA BALI</v>
          </cell>
          <cell r="I971" t="str">
            <v>KIOS</v>
          </cell>
          <cell r="J971" t="str">
            <v>HYBRID</v>
          </cell>
          <cell r="K971" t="str">
            <v>HYBRID</v>
          </cell>
          <cell r="L971">
            <v>45170</v>
          </cell>
          <cell r="M971" t="str">
            <v>-6.34898853847,107.0325443668</v>
          </cell>
        </row>
        <row r="972">
          <cell r="D972" t="str">
            <v>KIOS BEKASI III</v>
          </cell>
          <cell r="E972" t="str">
            <v>BEKASI III</v>
          </cell>
          <cell r="G972" t="str">
            <v>JABAR 2</v>
          </cell>
          <cell r="H972" t="str">
            <v>JAWA BALI</v>
          </cell>
          <cell r="I972" t="str">
            <v>KIOS</v>
          </cell>
          <cell r="J972" t="str">
            <v>TANDEM</v>
          </cell>
          <cell r="K972" t="str">
            <v>T CABANG</v>
          </cell>
          <cell r="L972">
            <v>40646</v>
          </cell>
          <cell r="M972" t="e">
            <v>#N/A</v>
          </cell>
        </row>
        <row r="973">
          <cell r="D973" t="str">
            <v>KIOS JOHAR</v>
          </cell>
          <cell r="E973" t="str">
            <v>JOHAR</v>
          </cell>
          <cell r="G973" t="str">
            <v>JABAR 3</v>
          </cell>
          <cell r="H973" t="str">
            <v>JAWA BALI</v>
          </cell>
          <cell r="I973" t="str">
            <v>KIOS</v>
          </cell>
          <cell r="J973" t="str">
            <v>HYBRID</v>
          </cell>
          <cell r="K973" t="str">
            <v>HYBRID</v>
          </cell>
          <cell r="L973">
            <v>45017</v>
          </cell>
          <cell r="M973" t="str">
            <v>-6.3172173,107.3224139</v>
          </cell>
        </row>
        <row r="974">
          <cell r="D974" t="str">
            <v>KIOS KERTABUMI</v>
          </cell>
          <cell r="E974" t="str">
            <v>KERTABUMI</v>
          </cell>
          <cell r="G974" t="str">
            <v>JABAR 3</v>
          </cell>
          <cell r="H974" t="str">
            <v>JAWA BALI</v>
          </cell>
          <cell r="I974" t="str">
            <v>KIOS</v>
          </cell>
          <cell r="J974" t="str">
            <v>HYBRID</v>
          </cell>
          <cell r="K974" t="str">
            <v>HYBRID</v>
          </cell>
          <cell r="L974">
            <v>45231</v>
          </cell>
          <cell r="M974" t="str">
            <v>-6.30602,107.29264</v>
          </cell>
        </row>
        <row r="975">
          <cell r="D975" t="str">
            <v>KIOS KALIGANDU</v>
          </cell>
          <cell r="E975" t="str">
            <v>KALIGANDU</v>
          </cell>
          <cell r="G975" t="str">
            <v>JABAR 3</v>
          </cell>
          <cell r="H975" t="str">
            <v>JAWA BALI</v>
          </cell>
          <cell r="I975" t="str">
            <v>KIOS</v>
          </cell>
          <cell r="J975" t="str">
            <v>HYBRID</v>
          </cell>
          <cell r="K975" t="str">
            <v>HYBRID</v>
          </cell>
          <cell r="L975">
            <v>45231</v>
          </cell>
          <cell r="M975" t="str">
            <v>-6.386693,107.224731</v>
          </cell>
        </row>
        <row r="976">
          <cell r="D976" t="str">
            <v>KIOS TELUK JAMBE</v>
          </cell>
          <cell r="E976" t="str">
            <v>TELUK JAMBE</v>
          </cell>
          <cell r="G976" t="str">
            <v>JABAR 3</v>
          </cell>
          <cell r="H976" t="str">
            <v>JAWA BALI</v>
          </cell>
          <cell r="I976" t="str">
            <v>KIOS</v>
          </cell>
          <cell r="J976" t="str">
            <v>HYBRID</v>
          </cell>
          <cell r="K976" t="str">
            <v>HYBRID</v>
          </cell>
          <cell r="L976">
            <v>40662</v>
          </cell>
          <cell r="M976" t="str">
            <v>-6.320284,107.314121</v>
          </cell>
        </row>
        <row r="977">
          <cell r="D977" t="str">
            <v>KIOS CURUG</v>
          </cell>
          <cell r="E977" t="str">
            <v>CURUG</v>
          </cell>
          <cell r="G977" t="str">
            <v>JABAR 3</v>
          </cell>
          <cell r="H977" t="str">
            <v>JAWA BALI</v>
          </cell>
          <cell r="I977" t="str">
            <v>KIOS</v>
          </cell>
          <cell r="J977" t="str">
            <v>HYBRID</v>
          </cell>
          <cell r="K977" t="str">
            <v>HYBRID</v>
          </cell>
          <cell r="L977">
            <v>42335</v>
          </cell>
          <cell r="M977" t="str">
            <v>-6.394256,107.378244</v>
          </cell>
        </row>
        <row r="978">
          <cell r="D978" t="str">
            <v>KIOS KONDANG JAYA</v>
          </cell>
          <cell r="E978" t="str">
            <v>KONDANG JAYA</v>
          </cell>
          <cell r="G978" t="str">
            <v>JABAR 3</v>
          </cell>
          <cell r="H978" t="str">
            <v>JAWA BALI</v>
          </cell>
          <cell r="I978" t="str">
            <v>KIOS</v>
          </cell>
          <cell r="J978" t="str">
            <v>HYBRID</v>
          </cell>
          <cell r="K978" t="str">
            <v>HYBRID</v>
          </cell>
          <cell r="L978">
            <v>42543</v>
          </cell>
          <cell r="M978" t="str">
            <v>-6.339649,107.343121</v>
          </cell>
        </row>
        <row r="979">
          <cell r="D979" t="str">
            <v>KIOS PANCAWATI</v>
          </cell>
          <cell r="E979" t="str">
            <v>PANCAWATI</v>
          </cell>
          <cell r="G979" t="str">
            <v>JABAR 3</v>
          </cell>
          <cell r="H979" t="str">
            <v>JAWA BALI</v>
          </cell>
          <cell r="I979" t="str">
            <v>KIOS</v>
          </cell>
          <cell r="J979" t="str">
            <v>HYBRID</v>
          </cell>
          <cell r="K979" t="str">
            <v>HYBRID</v>
          </cell>
          <cell r="L979">
            <v>41310</v>
          </cell>
          <cell r="M979" t="str">
            <v>-6.373064,107.381501</v>
          </cell>
        </row>
        <row r="980">
          <cell r="D980" t="str">
            <v>KIOS LAMARAN</v>
          </cell>
          <cell r="E980" t="str">
            <v>LAMARAN</v>
          </cell>
          <cell r="G980" t="str">
            <v>JABAR 3</v>
          </cell>
          <cell r="H980" t="str">
            <v>JAWA BALI</v>
          </cell>
          <cell r="I980" t="str">
            <v>KIOS</v>
          </cell>
          <cell r="J980" t="str">
            <v>HYBRID</v>
          </cell>
          <cell r="K980" t="str">
            <v>HYBRID</v>
          </cell>
          <cell r="L980">
            <v>41575</v>
          </cell>
          <cell r="M980" t="str">
            <v>-6.295493,107.329143</v>
          </cell>
        </row>
        <row r="981">
          <cell r="D981" t="str">
            <v>KIOS GALUH MAS</v>
          </cell>
          <cell r="E981" t="str">
            <v>GALUH MAS</v>
          </cell>
          <cell r="G981" t="str">
            <v>JABAR 3</v>
          </cell>
          <cell r="H981" t="str">
            <v>JAWA BALI</v>
          </cell>
          <cell r="I981" t="str">
            <v>KIOS</v>
          </cell>
          <cell r="J981" t="str">
            <v>HYBRID</v>
          </cell>
          <cell r="K981" t="str">
            <v>HYBRID</v>
          </cell>
          <cell r="L981">
            <v>44635</v>
          </cell>
          <cell r="M981" t="str">
            <v>-6.333936,107.300743</v>
          </cell>
        </row>
        <row r="982">
          <cell r="D982" t="str">
            <v>KIOS LOJI</v>
          </cell>
          <cell r="E982" t="str">
            <v>LOJI</v>
          </cell>
          <cell r="G982" t="str">
            <v>JABAR 3</v>
          </cell>
          <cell r="H982" t="str">
            <v>JAWA BALI</v>
          </cell>
          <cell r="I982" t="str">
            <v>KIOS</v>
          </cell>
          <cell r="J982" t="str">
            <v>HYBRID</v>
          </cell>
          <cell r="K982" t="str">
            <v>HYBRID</v>
          </cell>
          <cell r="L982">
            <v>42262</v>
          </cell>
          <cell r="M982" t="str">
            <v>-6.516739,107.228070</v>
          </cell>
        </row>
        <row r="983">
          <cell r="D983" t="str">
            <v>KIOS CIBALONGSARI</v>
          </cell>
          <cell r="E983" t="str">
            <v>CIBALONGSARI</v>
          </cell>
          <cell r="G983" t="str">
            <v>JABAR 3</v>
          </cell>
          <cell r="H983" t="str">
            <v>JAWA BALI</v>
          </cell>
          <cell r="I983" t="str">
            <v>KIOS</v>
          </cell>
          <cell r="J983" t="str">
            <v>HYBRID</v>
          </cell>
          <cell r="K983" t="str">
            <v>HYBRID</v>
          </cell>
          <cell r="L983">
            <v>45017</v>
          </cell>
          <cell r="M983" t="str">
            <v>-6.360679,107.353886</v>
          </cell>
        </row>
        <row r="984">
          <cell r="D984" t="str">
            <v>KIOS KLARI</v>
          </cell>
          <cell r="E984" t="str">
            <v>KLARI</v>
          </cell>
          <cell r="G984" t="str">
            <v>JABAR 3</v>
          </cell>
          <cell r="H984" t="str">
            <v>JAWA BALI</v>
          </cell>
          <cell r="I984" t="str">
            <v>KIOS</v>
          </cell>
          <cell r="J984" t="str">
            <v>TANDEM</v>
          </cell>
          <cell r="K984" t="str">
            <v>T POS</v>
          </cell>
          <cell r="L984">
            <v>44635</v>
          </cell>
          <cell r="M984" t="e">
            <v>#N/A</v>
          </cell>
        </row>
        <row r="985">
          <cell r="D985" t="str">
            <v>KIOS KARAWANG</v>
          </cell>
          <cell r="E985" t="str">
            <v>KARAWANG</v>
          </cell>
          <cell r="G985" t="str">
            <v>JABAR 3</v>
          </cell>
          <cell r="H985" t="str">
            <v>JAWA BALI</v>
          </cell>
          <cell r="I985" t="str">
            <v>KIOS</v>
          </cell>
          <cell r="J985" t="str">
            <v>TANDEM</v>
          </cell>
          <cell r="K985" t="str">
            <v>T CABANG</v>
          </cell>
          <cell r="L985">
            <v>44635</v>
          </cell>
          <cell r="M985" t="e">
            <v>#N/A</v>
          </cell>
        </row>
        <row r="986">
          <cell r="D986" t="str">
            <v>KIOS MEKARMUKTI</v>
          </cell>
          <cell r="E986" t="str">
            <v>MEKARMUKTI</v>
          </cell>
          <cell r="G986" t="str">
            <v>JABAR 3</v>
          </cell>
          <cell r="H986" t="str">
            <v>JAWA BALI</v>
          </cell>
          <cell r="I986" t="str">
            <v>KIOS</v>
          </cell>
          <cell r="J986" t="str">
            <v>HYBRID</v>
          </cell>
          <cell r="K986" t="str">
            <v>HYBRID</v>
          </cell>
          <cell r="L986">
            <v>45017</v>
          </cell>
          <cell r="M986" t="str">
            <v>-6.294401,107.148788</v>
          </cell>
        </row>
        <row r="987">
          <cell r="D987" t="str">
            <v>KIOS RENGAS BANDUNG</v>
          </cell>
          <cell r="E987" t="str">
            <v>RENGAS BANDUNG</v>
          </cell>
          <cell r="G987" t="str">
            <v>JABAR 3</v>
          </cell>
          <cell r="H987" t="str">
            <v>JAWA BALI</v>
          </cell>
          <cell r="I987" t="str">
            <v>KIOS</v>
          </cell>
          <cell r="J987" t="str">
            <v>HYBRID</v>
          </cell>
          <cell r="K987" t="str">
            <v>HYBRID</v>
          </cell>
          <cell r="L987">
            <v>45153</v>
          </cell>
          <cell r="M987" t="str">
            <v>-6.232408,107.159576</v>
          </cell>
        </row>
        <row r="988">
          <cell r="D988" t="str">
            <v>KIOS PASIR GOMBONG</v>
          </cell>
          <cell r="E988" t="str">
            <v>PASIR GOMBONG</v>
          </cell>
          <cell r="G988" t="str">
            <v>JABAR 3</v>
          </cell>
          <cell r="H988" t="str">
            <v>JAWA BALI</v>
          </cell>
          <cell r="I988" t="str">
            <v>KIOS</v>
          </cell>
          <cell r="J988" t="str">
            <v>HYBRID</v>
          </cell>
          <cell r="K988" t="str">
            <v>HYBRID</v>
          </cell>
          <cell r="L988">
            <v>43165</v>
          </cell>
          <cell r="M988" t="str">
            <v>-6.282665,107.153488</v>
          </cell>
        </row>
        <row r="989">
          <cell r="D989" t="str">
            <v>KIOS JABABEKA</v>
          </cell>
          <cell r="E989" t="str">
            <v>JABABEKA</v>
          </cell>
          <cell r="G989" t="str">
            <v>JABAR 3</v>
          </cell>
          <cell r="H989" t="str">
            <v>JAWA BALI</v>
          </cell>
          <cell r="I989" t="str">
            <v>KIOS</v>
          </cell>
          <cell r="J989" t="str">
            <v>HYBRID</v>
          </cell>
          <cell r="K989" t="str">
            <v>HYBRID</v>
          </cell>
          <cell r="L989">
            <v>43403</v>
          </cell>
          <cell r="M989" t="str">
            <v>-6.331489,107.179284</v>
          </cell>
        </row>
        <row r="990">
          <cell r="D990" t="str">
            <v>KIOS TANJUNG PURA</v>
          </cell>
          <cell r="E990" t="str">
            <v>TANJUNG PURA</v>
          </cell>
          <cell r="G990" t="str">
            <v>JABAR 3</v>
          </cell>
          <cell r="H990" t="str">
            <v>JAWA BALI</v>
          </cell>
          <cell r="I990" t="str">
            <v>KIOS</v>
          </cell>
          <cell r="J990" t="str">
            <v>HYBRID</v>
          </cell>
          <cell r="K990" t="str">
            <v>HYBRID</v>
          </cell>
          <cell r="L990">
            <v>42367</v>
          </cell>
          <cell r="M990" t="str">
            <v>-6.270375,107.269398</v>
          </cell>
        </row>
        <row r="991">
          <cell r="D991" t="str">
            <v>KIOS TEGAL DANAS</v>
          </cell>
          <cell r="E991" t="str">
            <v>TEGAL DANAS</v>
          </cell>
          <cell r="G991" t="str">
            <v>JABAR 3</v>
          </cell>
          <cell r="H991" t="str">
            <v>JAWA BALI</v>
          </cell>
          <cell r="I991" t="str">
            <v>KIOS</v>
          </cell>
          <cell r="J991" t="str">
            <v>HYBRID</v>
          </cell>
          <cell r="K991" t="str">
            <v>HYBRID</v>
          </cell>
          <cell r="L991">
            <v>42500</v>
          </cell>
          <cell r="M991" t="str">
            <v>-6.275378,107.183299</v>
          </cell>
        </row>
        <row r="992">
          <cell r="D992" t="str">
            <v>KIOS KARANG BAHAGIA</v>
          </cell>
          <cell r="E992" t="str">
            <v>KARANG BAHAGIA</v>
          </cell>
          <cell r="G992" t="str">
            <v>JABAR 3</v>
          </cell>
          <cell r="H992" t="str">
            <v>JAWA BALI</v>
          </cell>
          <cell r="I992" t="str">
            <v>KIOS</v>
          </cell>
          <cell r="J992" t="str">
            <v>HYBRID</v>
          </cell>
          <cell r="K992" t="str">
            <v>HYBRID</v>
          </cell>
          <cell r="L992">
            <v>44958</v>
          </cell>
          <cell r="M992" t="str">
            <v>-6.255213,107.15214</v>
          </cell>
        </row>
        <row r="993">
          <cell r="D993" t="str">
            <v>KIOS CIKARANG</v>
          </cell>
          <cell r="E993" t="str">
            <v>CIKARANG</v>
          </cell>
          <cell r="G993" t="str">
            <v>JABAR 3</v>
          </cell>
          <cell r="H993" t="str">
            <v>JAWA BALI</v>
          </cell>
          <cell r="I993" t="str">
            <v>KIOS</v>
          </cell>
          <cell r="J993" t="str">
            <v>TANDEM</v>
          </cell>
          <cell r="K993" t="str">
            <v>T CABANG</v>
          </cell>
          <cell r="L993">
            <v>41341</v>
          </cell>
          <cell r="M993" t="e">
            <v>#N/A</v>
          </cell>
        </row>
        <row r="994">
          <cell r="D994" t="str">
            <v>KIOS MEKARMAYA</v>
          </cell>
          <cell r="E994" t="str">
            <v>MEKARMAYA</v>
          </cell>
          <cell r="G994" t="str">
            <v>JABAR 3</v>
          </cell>
          <cell r="H994" t="str">
            <v>JAWA BALI</v>
          </cell>
          <cell r="I994" t="str">
            <v>KIOS</v>
          </cell>
          <cell r="J994" t="str">
            <v>HYBRID</v>
          </cell>
          <cell r="K994" t="str">
            <v>HYBRID</v>
          </cell>
          <cell r="L994">
            <v>45017</v>
          </cell>
          <cell r="M994" t="str">
            <v>-6.252112,107.580571</v>
          </cell>
        </row>
        <row r="995">
          <cell r="D995" t="str">
            <v>KIOS PUCUNG</v>
          </cell>
          <cell r="E995" t="str">
            <v>PUCUNG</v>
          </cell>
          <cell r="G995" t="str">
            <v>JABAR 3</v>
          </cell>
          <cell r="H995" t="str">
            <v>JAWA BALI</v>
          </cell>
          <cell r="I995" t="str">
            <v>KIOS</v>
          </cell>
          <cell r="J995" t="str">
            <v>HYBRID</v>
          </cell>
          <cell r="K995" t="str">
            <v>HYBRID</v>
          </cell>
          <cell r="L995">
            <v>43781</v>
          </cell>
          <cell r="M995" t="str">
            <v>-6.396838,107.463799</v>
          </cell>
        </row>
        <row r="996">
          <cell r="D996" t="str">
            <v>KIOS JATISARI</v>
          </cell>
          <cell r="E996" t="str">
            <v>JATISARI</v>
          </cell>
          <cell r="G996" t="str">
            <v>JABAR 3</v>
          </cell>
          <cell r="H996" t="str">
            <v>JAWA BALI</v>
          </cell>
          <cell r="I996" t="str">
            <v>KIOS</v>
          </cell>
          <cell r="J996" t="str">
            <v>HYBRID</v>
          </cell>
          <cell r="K996" t="str">
            <v>HYBRID</v>
          </cell>
          <cell r="L996">
            <v>42543</v>
          </cell>
          <cell r="M996" t="str">
            <v>-6.354264,107.544110</v>
          </cell>
        </row>
        <row r="997">
          <cell r="D997" t="str">
            <v>KIOS PURWASARI</v>
          </cell>
          <cell r="E997" t="str">
            <v>PURWASARI</v>
          </cell>
          <cell r="G997" t="str">
            <v>JABAR 3</v>
          </cell>
          <cell r="H997" t="str">
            <v>JAWA BALI</v>
          </cell>
          <cell r="I997" t="str">
            <v>KIOS</v>
          </cell>
          <cell r="J997" t="str">
            <v>HYBRID</v>
          </cell>
          <cell r="K997" t="str">
            <v>HYBRID</v>
          </cell>
          <cell r="L997">
            <v>42543</v>
          </cell>
          <cell r="M997" t="str">
            <v>-6.388819,107.413365</v>
          </cell>
        </row>
        <row r="998">
          <cell r="D998" t="str">
            <v>KIOS WADAS</v>
          </cell>
          <cell r="E998" t="str">
            <v>WADAS</v>
          </cell>
          <cell r="G998" t="str">
            <v>JABAR 3</v>
          </cell>
          <cell r="H998" t="str">
            <v>JAWA BALI</v>
          </cell>
          <cell r="I998" t="str">
            <v>KIOS</v>
          </cell>
          <cell r="J998" t="str">
            <v>HYBRID</v>
          </cell>
          <cell r="K998" t="str">
            <v>HYBRID</v>
          </cell>
          <cell r="L998">
            <v>42543</v>
          </cell>
          <cell r="M998" t="str">
            <v>-6.281683,107.458856</v>
          </cell>
        </row>
        <row r="999">
          <cell r="D999" t="str">
            <v>KIOS GEMPOL</v>
          </cell>
          <cell r="E999" t="str">
            <v>GEMPOL</v>
          </cell>
          <cell r="G999" t="str">
            <v>JABAR 3</v>
          </cell>
          <cell r="H999" t="str">
            <v>JAWA BALI</v>
          </cell>
          <cell r="I999" t="str">
            <v>KIOS</v>
          </cell>
          <cell r="J999" t="str">
            <v>HYBRID</v>
          </cell>
          <cell r="K999" t="str">
            <v>HYBRID</v>
          </cell>
          <cell r="L999">
            <v>44635</v>
          </cell>
          <cell r="M999" t="str">
            <v>-6.302000,107.567600</v>
          </cell>
        </row>
        <row r="1000">
          <cell r="D1000" t="str">
            <v>KIOS CIBUNGUR</v>
          </cell>
          <cell r="E1000" t="str">
            <v>CIBUNGUR</v>
          </cell>
          <cell r="G1000" t="str">
            <v>JABAR 3</v>
          </cell>
          <cell r="H1000" t="str">
            <v>JAWA BALI</v>
          </cell>
          <cell r="I1000" t="str">
            <v>KIOS</v>
          </cell>
          <cell r="J1000" t="str">
            <v>HYBRID</v>
          </cell>
          <cell r="K1000" t="str">
            <v>HYBRID</v>
          </cell>
          <cell r="L1000">
            <v>42459</v>
          </cell>
          <cell r="M1000" t="str">
            <v>-6.409720,107.478806</v>
          </cell>
        </row>
        <row r="1001">
          <cell r="D1001" t="str">
            <v>KIOS SUKASEURI</v>
          </cell>
          <cell r="E1001" t="str">
            <v>SUKASEURI</v>
          </cell>
          <cell r="G1001" t="str">
            <v>JABAR 3</v>
          </cell>
          <cell r="H1001" t="str">
            <v>JAWA BALI</v>
          </cell>
          <cell r="I1001" t="str">
            <v>KIOS</v>
          </cell>
          <cell r="J1001" t="str">
            <v>HYBRID</v>
          </cell>
          <cell r="K1001" t="str">
            <v>HYBRID</v>
          </cell>
          <cell r="L1001">
            <v>45017</v>
          </cell>
          <cell r="M1001" t="str">
            <v>-6.418853,107.470316</v>
          </cell>
        </row>
        <row r="1002">
          <cell r="D1002" t="str">
            <v>KIOS CIKAMPEK</v>
          </cell>
          <cell r="E1002" t="str">
            <v>CIKAMPEK</v>
          </cell>
          <cell r="G1002" t="str">
            <v>JABAR 3</v>
          </cell>
          <cell r="H1002" t="str">
            <v>JAWA BALI</v>
          </cell>
          <cell r="I1002" t="str">
            <v>KIOS</v>
          </cell>
          <cell r="J1002" t="str">
            <v>TANDEM</v>
          </cell>
          <cell r="K1002" t="str">
            <v>T CABANG</v>
          </cell>
          <cell r="L1002">
            <v>41303</v>
          </cell>
          <cell r="M1002" t="e">
            <v>#N/A</v>
          </cell>
        </row>
        <row r="1003">
          <cell r="D1003" t="str">
            <v>KIOS CILAMAYA</v>
          </cell>
          <cell r="E1003" t="str">
            <v>CILAMAYA</v>
          </cell>
          <cell r="G1003" t="str">
            <v>JABAR 3</v>
          </cell>
          <cell r="H1003" t="str">
            <v>JAWA BALI</v>
          </cell>
          <cell r="I1003" t="str">
            <v>KIOS</v>
          </cell>
          <cell r="J1003" t="str">
            <v>TANDEM</v>
          </cell>
          <cell r="K1003" t="str">
            <v>T POS</v>
          </cell>
          <cell r="L1003">
            <v>41422</v>
          </cell>
          <cell r="M1003" t="e">
            <v>#N/A</v>
          </cell>
        </row>
        <row r="1004">
          <cell r="D1004" t="str">
            <v>KIOS CIBUAYA</v>
          </cell>
          <cell r="E1004" t="str">
            <v>CIBUAYA</v>
          </cell>
          <cell r="G1004" t="str">
            <v>JABAR 3</v>
          </cell>
          <cell r="H1004" t="str">
            <v>JAWA BALI</v>
          </cell>
          <cell r="I1004" t="str">
            <v>KIOS</v>
          </cell>
          <cell r="J1004" t="str">
            <v>HYBRID</v>
          </cell>
          <cell r="K1004" t="str">
            <v>HYBRID</v>
          </cell>
          <cell r="L1004">
            <v>42629</v>
          </cell>
          <cell r="M1004" t="str">
            <v>-6.0521779,107.3551039</v>
          </cell>
        </row>
        <row r="1005">
          <cell r="D1005" t="str">
            <v>KIOS TELAGASARI</v>
          </cell>
          <cell r="E1005" t="str">
            <v>TELAGASARI</v>
          </cell>
          <cell r="G1005" t="str">
            <v>JABAR 3</v>
          </cell>
          <cell r="H1005" t="str">
            <v>JAWA BALI</v>
          </cell>
          <cell r="I1005" t="str">
            <v>KIOS</v>
          </cell>
          <cell r="J1005" t="str">
            <v>HYBRID</v>
          </cell>
          <cell r="K1005" t="str">
            <v>HYBRID</v>
          </cell>
          <cell r="L1005">
            <v>40753</v>
          </cell>
          <cell r="M1005" t="str">
            <v>-6.28875884,107.38892404</v>
          </cell>
        </row>
        <row r="1006">
          <cell r="D1006" t="str">
            <v>KIOS BATUJAYA</v>
          </cell>
          <cell r="E1006" t="str">
            <v>BATUJAYA</v>
          </cell>
          <cell r="G1006" t="str">
            <v>JABAR 3</v>
          </cell>
          <cell r="H1006" t="str">
            <v>JAWA BALI</v>
          </cell>
          <cell r="I1006" t="str">
            <v>KIOS</v>
          </cell>
          <cell r="J1006" t="str">
            <v>HYBRID</v>
          </cell>
          <cell r="K1006" t="str">
            <v>HYBRID</v>
          </cell>
          <cell r="L1006">
            <v>41344</v>
          </cell>
          <cell r="M1006" t="str">
            <v>-6.090412,107.203976</v>
          </cell>
        </row>
        <row r="1007">
          <cell r="D1007" t="str">
            <v>KIOS KARAWANG 2</v>
          </cell>
          <cell r="E1007" t="str">
            <v>KARAWANG 2</v>
          </cell>
          <cell r="G1007" t="str">
            <v>JABAR 3</v>
          </cell>
          <cell r="H1007" t="str">
            <v>JAWA BALI</v>
          </cell>
          <cell r="I1007" t="str">
            <v>KIOS</v>
          </cell>
          <cell r="J1007" t="str">
            <v>HYBRID</v>
          </cell>
          <cell r="K1007" t="str">
            <v>HYBRID</v>
          </cell>
          <cell r="L1007">
            <v>42262</v>
          </cell>
          <cell r="M1007" t="str">
            <v>-6.1572461571,107.3045538260</v>
          </cell>
        </row>
        <row r="1008">
          <cell r="D1008" t="str">
            <v>KIOS CIAMPEL</v>
          </cell>
          <cell r="E1008" t="str">
            <v>CIAMPEL</v>
          </cell>
          <cell r="G1008" t="str">
            <v>JABAR 3</v>
          </cell>
          <cell r="H1008" t="str">
            <v>JAWA BALI</v>
          </cell>
          <cell r="I1008" t="str">
            <v>KIOS</v>
          </cell>
          <cell r="J1008" t="str">
            <v>HYBRID</v>
          </cell>
          <cell r="K1008" t="str">
            <v>HYBRID</v>
          </cell>
          <cell r="L1008">
            <v>42543</v>
          </cell>
          <cell r="M1008" t="str">
            <v>-6.271124839782715,107.2683563</v>
          </cell>
        </row>
        <row r="1009">
          <cell r="D1009" t="str">
            <v>KIOS TEMPURAN</v>
          </cell>
          <cell r="E1009" t="str">
            <v>TEMPURAN</v>
          </cell>
          <cell r="G1009" t="str">
            <v>JABAR 3</v>
          </cell>
          <cell r="H1009" t="str">
            <v>JAWA BALI</v>
          </cell>
          <cell r="I1009" t="str">
            <v>KIOS</v>
          </cell>
          <cell r="J1009" t="str">
            <v>HYBRID</v>
          </cell>
          <cell r="K1009" t="str">
            <v>HYBRID</v>
          </cell>
          <cell r="L1009">
            <v>44958</v>
          </cell>
          <cell r="M1009" t="str">
            <v>-6.1774681,107.435241</v>
          </cell>
        </row>
        <row r="1010">
          <cell r="D1010" t="str">
            <v>KIOS SEMPU</v>
          </cell>
          <cell r="E1010" t="str">
            <v>SEMPU</v>
          </cell>
          <cell r="G1010" t="str">
            <v>JABAR 3</v>
          </cell>
          <cell r="H1010" t="str">
            <v>JAWA BALI</v>
          </cell>
          <cell r="I1010" t="str">
            <v>KIOS</v>
          </cell>
          <cell r="J1010" t="str">
            <v>HYBRID</v>
          </cell>
          <cell r="K1010" t="str">
            <v>HYBRID</v>
          </cell>
          <cell r="L1010">
            <v>43172</v>
          </cell>
          <cell r="M1010" t="str">
            <v>-6.350999,107.103718</v>
          </cell>
        </row>
        <row r="1011">
          <cell r="D1011" t="str">
            <v>KIOS SERANG</v>
          </cell>
          <cell r="E1011" t="str">
            <v>SERANG</v>
          </cell>
          <cell r="G1011" t="str">
            <v>JABAR 3</v>
          </cell>
          <cell r="H1011" t="str">
            <v>JAWA BALI</v>
          </cell>
          <cell r="I1011" t="str">
            <v>KIOS</v>
          </cell>
          <cell r="J1011" t="str">
            <v>HYBRID</v>
          </cell>
          <cell r="K1011" t="str">
            <v>HYBRID</v>
          </cell>
          <cell r="L1011">
            <v>41655</v>
          </cell>
          <cell r="M1011" t="str">
            <v>-6.3843204,107.1043466</v>
          </cell>
        </row>
        <row r="1012">
          <cell r="D1012" t="str">
            <v>KIOS MM2000</v>
          </cell>
          <cell r="E1012" t="str">
            <v>MM2000</v>
          </cell>
          <cell r="G1012" t="str">
            <v>JABAR 3</v>
          </cell>
          <cell r="H1012" t="str">
            <v>JAWA BALI</v>
          </cell>
          <cell r="I1012" t="str">
            <v>KIOS</v>
          </cell>
          <cell r="J1012" t="str">
            <v>HYBRID</v>
          </cell>
          <cell r="K1012" t="str">
            <v>HYBRID</v>
          </cell>
          <cell r="L1012">
            <v>42543</v>
          </cell>
          <cell r="M1012" t="str">
            <v>-6.432417,107.080467</v>
          </cell>
        </row>
        <row r="1013">
          <cell r="D1013" t="str">
            <v>KIOS CICAU</v>
          </cell>
          <cell r="E1013" t="str">
            <v>CICAU</v>
          </cell>
          <cell r="G1013" t="str">
            <v>JABAR 3</v>
          </cell>
          <cell r="H1013" t="str">
            <v>JAWA BALI</v>
          </cell>
          <cell r="I1013" t="str">
            <v>KIOS</v>
          </cell>
          <cell r="J1013" t="str">
            <v>HYBRID</v>
          </cell>
          <cell r="K1013" t="str">
            <v>HYBRID</v>
          </cell>
          <cell r="L1013">
            <v>44317</v>
          </cell>
          <cell r="M1013" t="str">
            <v>-6.34884655108,107.1360787395</v>
          </cell>
        </row>
        <row r="1014">
          <cell r="D1014" t="str">
            <v>KIOS CIFEST</v>
          </cell>
          <cell r="E1014" t="str">
            <v>CIFEST</v>
          </cell>
          <cell r="G1014" t="str">
            <v>JABAR 3</v>
          </cell>
          <cell r="H1014" t="str">
            <v>JAWA BALI</v>
          </cell>
          <cell r="I1014" t="str">
            <v>KIOS</v>
          </cell>
          <cell r="J1014" t="str">
            <v>HYBRID</v>
          </cell>
          <cell r="K1014" t="str">
            <v>HYBRID</v>
          </cell>
          <cell r="L1014">
            <v>44635</v>
          </cell>
          <cell r="M1014" t="str">
            <v>-6.3691401,107.0851011</v>
          </cell>
        </row>
        <row r="1015">
          <cell r="D1015" t="str">
            <v>KIOS CIKARANG 2</v>
          </cell>
          <cell r="E1015" t="str">
            <v>CIKARANG 2</v>
          </cell>
          <cell r="G1015" t="str">
            <v>JABAR 3</v>
          </cell>
          <cell r="H1015" t="str">
            <v>JAWA BALI</v>
          </cell>
          <cell r="I1015" t="str">
            <v>KIOS</v>
          </cell>
          <cell r="J1015" t="str">
            <v>HYBRID</v>
          </cell>
          <cell r="K1015" t="str">
            <v>HYBRID</v>
          </cell>
          <cell r="L1015">
            <v>45017</v>
          </cell>
          <cell r="M1015" t="str">
            <v>-6.32849983114,107.1239464972</v>
          </cell>
        </row>
        <row r="1016">
          <cell r="D1016" t="str">
            <v>KIOS KOTA DELTA MAS</v>
          </cell>
          <cell r="E1016" t="str">
            <v>KOTA DELTA MAS</v>
          </cell>
          <cell r="G1016" t="str">
            <v>JABAR 3</v>
          </cell>
          <cell r="H1016" t="str">
            <v>JAWA BALI</v>
          </cell>
          <cell r="I1016" t="str">
            <v>KIOS</v>
          </cell>
          <cell r="J1016" t="str">
            <v>HYBRID</v>
          </cell>
          <cell r="K1016" t="str">
            <v>HYBRID</v>
          </cell>
          <cell r="L1016">
            <v>45231</v>
          </cell>
          <cell r="M1016" t="str">
            <v>-6.318291479856467,107.147057</v>
          </cell>
        </row>
        <row r="1017">
          <cell r="D1017" t="str">
            <v>KIOS CIKEDOKAN</v>
          </cell>
          <cell r="E1017" t="str">
            <v>CIKEDOKAN</v>
          </cell>
          <cell r="G1017" t="str">
            <v>JABAR 3</v>
          </cell>
          <cell r="H1017" t="str">
            <v>JAWA BALI</v>
          </cell>
          <cell r="I1017" t="str">
            <v>KIOS</v>
          </cell>
          <cell r="J1017" t="str">
            <v>HYBRID</v>
          </cell>
          <cell r="K1017" t="str">
            <v>HYBRID</v>
          </cell>
          <cell r="L1017">
            <v>45231</v>
          </cell>
          <cell r="M1017" t="str">
            <v>-6.321234,107.088076</v>
          </cell>
        </row>
        <row r="1018">
          <cell r="D1018" t="str">
            <v>KIOS KABUPATEN BEKASI IV</v>
          </cell>
          <cell r="E1018" t="str">
            <v>KABUPATEN BEKASI IV</v>
          </cell>
          <cell r="G1018" t="str">
            <v>JABAR 3</v>
          </cell>
          <cell r="H1018" t="str">
            <v>JAWA BALI</v>
          </cell>
          <cell r="I1018" t="str">
            <v>KIOS</v>
          </cell>
          <cell r="J1018" t="str">
            <v>TANDEM</v>
          </cell>
          <cell r="K1018" t="str">
            <v>T CABANG</v>
          </cell>
          <cell r="L1018">
            <v>42179</v>
          </cell>
          <cell r="M1018" t="e">
            <v>#N/A</v>
          </cell>
        </row>
        <row r="1019">
          <cell r="D1019" t="str">
            <v>KIOS PABUARAN</v>
          </cell>
          <cell r="E1019" t="str">
            <v>PABUARAN</v>
          </cell>
          <cell r="G1019" t="str">
            <v>JABAR 3</v>
          </cell>
          <cell r="H1019" t="str">
            <v>JAWA BALI</v>
          </cell>
          <cell r="I1019" t="str">
            <v>KIOS</v>
          </cell>
          <cell r="J1019" t="str">
            <v>HYBRID</v>
          </cell>
          <cell r="K1019" t="str">
            <v>HYBRID</v>
          </cell>
          <cell r="L1019">
            <v>42173</v>
          </cell>
          <cell r="M1019" t="str">
            <v>-6.41286,107.58489</v>
          </cell>
        </row>
        <row r="1020">
          <cell r="D1020" t="str">
            <v>KIOS SUBANG</v>
          </cell>
          <cell r="E1020" t="str">
            <v>SUBANG</v>
          </cell>
          <cell r="G1020" t="str">
            <v>JABAR 3</v>
          </cell>
          <cell r="H1020" t="str">
            <v>JAWA BALI</v>
          </cell>
          <cell r="I1020" t="str">
            <v>KIOS</v>
          </cell>
          <cell r="J1020" t="str">
            <v>HYBRID</v>
          </cell>
          <cell r="K1020" t="str">
            <v>HYBRID</v>
          </cell>
          <cell r="L1020">
            <v>41575</v>
          </cell>
          <cell r="M1020" t="str">
            <v>-6.55837,107.77151</v>
          </cell>
        </row>
        <row r="1021">
          <cell r="D1021" t="str">
            <v>KIOS PRINGKASAP</v>
          </cell>
          <cell r="E1021" t="str">
            <v>PRINGKASAP</v>
          </cell>
          <cell r="G1021" t="str">
            <v>JABAR 3</v>
          </cell>
          <cell r="H1021" t="str">
            <v>JAWA BALI</v>
          </cell>
          <cell r="I1021" t="str">
            <v>KIOS</v>
          </cell>
          <cell r="J1021" t="str">
            <v>HYBRID</v>
          </cell>
          <cell r="K1021" t="str">
            <v>HYBRID</v>
          </cell>
          <cell r="L1021">
            <v>45017</v>
          </cell>
          <cell r="M1021" t="str">
            <v>-6.41941997171,107.6346219108</v>
          </cell>
        </row>
        <row r="1022">
          <cell r="D1022" t="str">
            <v>KIOS RANCABOGO</v>
          </cell>
          <cell r="E1022" t="str">
            <v>RANCABOGO</v>
          </cell>
          <cell r="G1022" t="str">
            <v>JABAR 3</v>
          </cell>
          <cell r="H1022" t="str">
            <v>JAWA BALI</v>
          </cell>
          <cell r="I1022" t="str">
            <v>KIOS</v>
          </cell>
          <cell r="J1022" t="str">
            <v>HYBRID</v>
          </cell>
          <cell r="K1022" t="str">
            <v>HYBRID</v>
          </cell>
          <cell r="L1022">
            <v>45017</v>
          </cell>
          <cell r="M1022" t="str">
            <v>-6.47329103397,107.8107908740</v>
          </cell>
        </row>
        <row r="1023">
          <cell r="D1023" t="str">
            <v>KIOS DAWUAN</v>
          </cell>
          <cell r="E1023" t="str">
            <v>DAWUAN</v>
          </cell>
          <cell r="G1023" t="str">
            <v>JABAR 3</v>
          </cell>
          <cell r="H1023" t="str">
            <v>JAWA BALI</v>
          </cell>
          <cell r="I1023" t="str">
            <v>KIOS</v>
          </cell>
          <cell r="J1023" t="str">
            <v>HYBRID</v>
          </cell>
          <cell r="K1023" t="str">
            <v>HYBRID</v>
          </cell>
          <cell r="L1023">
            <v>45231</v>
          </cell>
          <cell r="M1023" t="str">
            <v>-6.5650196,107.6753643</v>
          </cell>
        </row>
        <row r="1024">
          <cell r="D1024" t="str">
            <v>KIOS KASOMALANG</v>
          </cell>
          <cell r="E1024" t="str">
            <v>KASOMALANG</v>
          </cell>
          <cell r="G1024" t="str">
            <v>JABAR 3</v>
          </cell>
          <cell r="H1024" t="str">
            <v>JAWA BALI</v>
          </cell>
          <cell r="I1024" t="str">
            <v>KIOS</v>
          </cell>
          <cell r="J1024" t="str">
            <v>HYBRID</v>
          </cell>
          <cell r="K1024" t="str">
            <v>HYBRID</v>
          </cell>
          <cell r="L1024">
            <v>45231</v>
          </cell>
          <cell r="M1024" t="str">
            <v>-6.70052108611,107.741970446</v>
          </cell>
        </row>
        <row r="1025">
          <cell r="D1025" t="str">
            <v>KIOS PURWADADI</v>
          </cell>
          <cell r="E1025" t="str">
            <v>PURWADADI</v>
          </cell>
          <cell r="G1025" t="str">
            <v>JABAR 3</v>
          </cell>
          <cell r="H1025" t="str">
            <v>JAWA BALI</v>
          </cell>
          <cell r="I1025" t="str">
            <v>KIOS</v>
          </cell>
          <cell r="J1025" t="str">
            <v>HYBRID</v>
          </cell>
          <cell r="K1025" t="str">
            <v>HYBRID</v>
          </cell>
          <cell r="L1025">
            <v>43165</v>
          </cell>
          <cell r="M1025" t="str">
            <v>-6.443776,107.686888</v>
          </cell>
        </row>
        <row r="1026">
          <cell r="D1026" t="str">
            <v>KIOS KAMARUNG</v>
          </cell>
          <cell r="E1026" t="str">
            <v>KAMARUNG</v>
          </cell>
          <cell r="G1026" t="str">
            <v>JABAR 3</v>
          </cell>
          <cell r="H1026" t="str">
            <v>JAWA BALI</v>
          </cell>
          <cell r="I1026" t="str">
            <v>KIOS</v>
          </cell>
          <cell r="J1026" t="str">
            <v>HYBRID</v>
          </cell>
          <cell r="K1026" t="str">
            <v>HYBRID</v>
          </cell>
          <cell r="L1026">
            <v>40843</v>
          </cell>
          <cell r="M1026" t="str">
            <v>-6.4568291044,107.8121596954</v>
          </cell>
        </row>
        <row r="1027">
          <cell r="D1027" t="str">
            <v>KIOS JALAN CAGAK</v>
          </cell>
          <cell r="E1027" t="str">
            <v>JALAN CAGAK</v>
          </cell>
          <cell r="G1027" t="str">
            <v>JABAR 3</v>
          </cell>
          <cell r="H1027" t="str">
            <v>JAWA BALI</v>
          </cell>
          <cell r="I1027" t="str">
            <v>KIOS</v>
          </cell>
          <cell r="J1027" t="str">
            <v>HYBRID</v>
          </cell>
          <cell r="K1027" t="str">
            <v>HYBRID</v>
          </cell>
          <cell r="L1027">
            <v>42430</v>
          </cell>
          <cell r="M1027" t="str">
            <v>-6.67721,107.69099</v>
          </cell>
        </row>
        <row r="1028">
          <cell r="D1028" t="str">
            <v>KIOS CIBOGO</v>
          </cell>
          <cell r="E1028" t="str">
            <v>CIBOGO</v>
          </cell>
          <cell r="G1028" t="str">
            <v>JABAR 3</v>
          </cell>
          <cell r="H1028" t="str">
            <v>JAWA BALI</v>
          </cell>
          <cell r="I1028" t="str">
            <v>KIOS</v>
          </cell>
          <cell r="J1028" t="str">
            <v>HYBRID</v>
          </cell>
          <cell r="K1028" t="str">
            <v>HYBRID</v>
          </cell>
          <cell r="L1028">
            <v>42587</v>
          </cell>
          <cell r="M1028" t="str">
            <v>-6.464700,107.882300</v>
          </cell>
        </row>
        <row r="1029">
          <cell r="D1029" t="str">
            <v>KIOS CIGADUNG</v>
          </cell>
          <cell r="E1029" t="str">
            <v>CIGADUNG</v>
          </cell>
          <cell r="G1029" t="str">
            <v>JABAR 3</v>
          </cell>
          <cell r="H1029" t="str">
            <v>JAWA BALI</v>
          </cell>
          <cell r="I1029" t="str">
            <v>KIOS</v>
          </cell>
          <cell r="J1029" t="str">
            <v>HYBRID</v>
          </cell>
          <cell r="K1029" t="str">
            <v>HYBRID</v>
          </cell>
          <cell r="L1029">
            <v>44317</v>
          </cell>
          <cell r="M1029" t="str">
            <v>-6.565682,107.754962</v>
          </cell>
        </row>
        <row r="1030">
          <cell r="D1030" t="str">
            <v>KIOS CIKAUM</v>
          </cell>
          <cell r="E1030" t="str">
            <v>CIKAUM</v>
          </cell>
          <cell r="G1030" t="str">
            <v>JABAR 3</v>
          </cell>
          <cell r="H1030" t="str">
            <v>JAWA BALI</v>
          </cell>
          <cell r="I1030" t="str">
            <v>KIOS</v>
          </cell>
          <cell r="J1030" t="str">
            <v>HYBRID</v>
          </cell>
          <cell r="K1030" t="str">
            <v>HYBRID</v>
          </cell>
          <cell r="L1030">
            <v>44635</v>
          </cell>
          <cell r="M1030" t="str">
            <v>-6.39343713407,107.7462911668</v>
          </cell>
        </row>
        <row r="1031">
          <cell r="D1031" t="str">
            <v>KIOS CIJAMBE</v>
          </cell>
          <cell r="E1031" t="str">
            <v>CIJAMBE</v>
          </cell>
          <cell r="G1031" t="str">
            <v>JABAR 3</v>
          </cell>
          <cell r="H1031" t="str">
            <v>JAWA BALI</v>
          </cell>
          <cell r="I1031" t="str">
            <v>KIOS</v>
          </cell>
          <cell r="J1031" t="str">
            <v>HYBRID</v>
          </cell>
          <cell r="K1031" t="str">
            <v>HYBRID</v>
          </cell>
          <cell r="L1031">
            <v>44635</v>
          </cell>
          <cell r="M1031" t="str">
            <v>-6.6514339,107.7196352</v>
          </cell>
        </row>
        <row r="1032">
          <cell r="D1032" t="str">
            <v>KIOS WANTILAN</v>
          </cell>
          <cell r="E1032" t="str">
            <v>WANTILAN</v>
          </cell>
          <cell r="G1032" t="str">
            <v>JABAR 3</v>
          </cell>
          <cell r="H1032" t="str">
            <v>JAWA BALI</v>
          </cell>
          <cell r="I1032" t="str">
            <v>KIOS</v>
          </cell>
          <cell r="J1032" t="str">
            <v>HYBRID</v>
          </cell>
          <cell r="K1032" t="str">
            <v>HYBRID</v>
          </cell>
          <cell r="L1032">
            <v>42587</v>
          </cell>
          <cell r="M1032" t="str">
            <v>-6.50346,107.57337</v>
          </cell>
        </row>
        <row r="1033">
          <cell r="D1033" t="str">
            <v>KIOS KALIJATI</v>
          </cell>
          <cell r="E1033" t="str">
            <v>KALIJATI</v>
          </cell>
          <cell r="G1033" t="str">
            <v>JABAR 3</v>
          </cell>
          <cell r="H1033" t="str">
            <v>JAWA BALI</v>
          </cell>
          <cell r="I1033" t="str">
            <v>KIOS</v>
          </cell>
          <cell r="J1033" t="str">
            <v>HYBRID</v>
          </cell>
          <cell r="K1033" t="str">
            <v>HYBRID</v>
          </cell>
          <cell r="L1033">
            <v>40737</v>
          </cell>
          <cell r="M1033" t="str">
            <v>-6.52466,107.67373</v>
          </cell>
        </row>
        <row r="1034">
          <cell r="D1034" t="str">
            <v>KIOS CIPENDEUY</v>
          </cell>
          <cell r="E1034" t="str">
            <v>CIPENDEUY</v>
          </cell>
          <cell r="G1034" t="str">
            <v>JABAR 3</v>
          </cell>
          <cell r="H1034" t="str">
            <v>JAWA BALI</v>
          </cell>
          <cell r="I1034" t="str">
            <v>KIOS</v>
          </cell>
          <cell r="J1034" t="str">
            <v>TANDEM</v>
          </cell>
          <cell r="K1034" t="str">
            <v>T POS</v>
          </cell>
          <cell r="L1034">
            <v>44635</v>
          </cell>
          <cell r="M1034" t="e">
            <v>#N/A</v>
          </cell>
        </row>
        <row r="1035">
          <cell r="D1035" t="str">
            <v>KIOS PEGADEN</v>
          </cell>
          <cell r="E1035" t="str">
            <v>PEGADEN</v>
          </cell>
          <cell r="G1035" t="str">
            <v>JABAR 3</v>
          </cell>
          <cell r="H1035" t="str">
            <v>JAWA BALI</v>
          </cell>
          <cell r="I1035" t="str">
            <v>KIOS</v>
          </cell>
          <cell r="J1035" t="str">
            <v>TANDEM</v>
          </cell>
          <cell r="K1035" t="str">
            <v>T POS</v>
          </cell>
          <cell r="L1035">
            <v>44635</v>
          </cell>
          <cell r="M1035" t="e">
            <v>#N/A</v>
          </cell>
        </row>
        <row r="1036">
          <cell r="D1036" t="str">
            <v>KIOS COMPRENG</v>
          </cell>
          <cell r="E1036" t="str">
            <v>COMPRENG</v>
          </cell>
          <cell r="G1036" t="str">
            <v>JABAR 3</v>
          </cell>
          <cell r="H1036" t="str">
            <v>JAWA BALI</v>
          </cell>
          <cell r="I1036" t="str">
            <v>KIOS</v>
          </cell>
          <cell r="J1036" t="str">
            <v>HYBRID</v>
          </cell>
          <cell r="K1036" t="str">
            <v>HYBRID</v>
          </cell>
          <cell r="L1036">
            <v>43138</v>
          </cell>
          <cell r="M1036" t="str">
            <v>-6.413829,107.88170</v>
          </cell>
        </row>
        <row r="1037">
          <cell r="D1037" t="str">
            <v>KIOS BINONG</v>
          </cell>
          <cell r="E1037" t="str">
            <v>BINONG</v>
          </cell>
          <cell r="G1037" t="str">
            <v>JABAR 3</v>
          </cell>
          <cell r="H1037" t="str">
            <v>JAWA BALI</v>
          </cell>
          <cell r="I1037" t="str">
            <v>KIOS</v>
          </cell>
          <cell r="J1037" t="str">
            <v>HYBRID</v>
          </cell>
          <cell r="K1037" t="str">
            <v>HYBRID</v>
          </cell>
          <cell r="L1037">
            <v>42405</v>
          </cell>
          <cell r="M1037" t="str">
            <v>-6.3767365,107.7997674</v>
          </cell>
        </row>
        <row r="1038">
          <cell r="D1038" t="str">
            <v>KIOS GANTAR</v>
          </cell>
          <cell r="E1038" t="str">
            <v>GANTAR</v>
          </cell>
          <cell r="G1038" t="str">
            <v>JABAR 3</v>
          </cell>
          <cell r="H1038" t="str">
            <v>JAWA BALI</v>
          </cell>
          <cell r="I1038" t="str">
            <v>KIOS</v>
          </cell>
          <cell r="J1038" t="str">
            <v>HYBRID</v>
          </cell>
          <cell r="K1038" t="str">
            <v>HYBRID</v>
          </cell>
          <cell r="L1038">
            <v>42544</v>
          </cell>
          <cell r="M1038" t="str">
            <v>-6.51226,107.97088</v>
          </cell>
        </row>
        <row r="1039">
          <cell r="D1039" t="str">
            <v>KIOS SUKAJADI</v>
          </cell>
          <cell r="E1039" t="str">
            <v>SUKAJADI</v>
          </cell>
          <cell r="G1039" t="str">
            <v>JABAR 3</v>
          </cell>
          <cell r="H1039" t="str">
            <v>JAWA BALI</v>
          </cell>
          <cell r="I1039" t="str">
            <v>KIOS</v>
          </cell>
          <cell r="J1039" t="str">
            <v>HYBRID</v>
          </cell>
          <cell r="K1039" t="str">
            <v>HYBRID</v>
          </cell>
          <cell r="L1039">
            <v>41655</v>
          </cell>
          <cell r="M1039" t="str">
            <v>-6.467603,107.937472</v>
          </cell>
        </row>
        <row r="1040">
          <cell r="D1040" t="str">
            <v>KIOS WANGUK</v>
          </cell>
          <cell r="E1040" t="str">
            <v>WANGUK</v>
          </cell>
          <cell r="G1040" t="str">
            <v>JABAR 3</v>
          </cell>
          <cell r="H1040" t="str">
            <v>JAWA BALI</v>
          </cell>
          <cell r="I1040" t="str">
            <v>KIOS</v>
          </cell>
          <cell r="J1040" t="str">
            <v>HYBRID</v>
          </cell>
          <cell r="K1040" t="str">
            <v>HYBRID</v>
          </cell>
          <cell r="L1040">
            <v>40781</v>
          </cell>
          <cell r="M1040" t="str">
            <v>-6.34048899,107.95791852</v>
          </cell>
        </row>
        <row r="1041">
          <cell r="D1041" t="str">
            <v>KIOS CIASEM</v>
          </cell>
          <cell r="E1041" t="str">
            <v>CIASEM</v>
          </cell>
          <cell r="G1041" t="str">
            <v>JABAR 3</v>
          </cell>
          <cell r="H1041" t="str">
            <v>JAWA BALI</v>
          </cell>
          <cell r="I1041" t="str">
            <v>KIOS</v>
          </cell>
          <cell r="J1041" t="str">
            <v>HYBRID</v>
          </cell>
          <cell r="K1041" t="str">
            <v>HYBRID</v>
          </cell>
          <cell r="L1041">
            <v>42262</v>
          </cell>
          <cell r="M1041" t="str">
            <v>-6.3249923,107.6827265</v>
          </cell>
        </row>
        <row r="1042">
          <cell r="D1042" t="str">
            <v>KIOS PAMANUKAN</v>
          </cell>
          <cell r="E1042" t="str">
            <v>PAMANUKAN</v>
          </cell>
          <cell r="G1042" t="str">
            <v>JABAR 3</v>
          </cell>
          <cell r="H1042" t="str">
            <v>JAWA BALI</v>
          </cell>
          <cell r="I1042" t="str">
            <v>KIOS</v>
          </cell>
          <cell r="J1042" t="str">
            <v>HYBRID</v>
          </cell>
          <cell r="K1042" t="str">
            <v>HYBRID</v>
          </cell>
          <cell r="L1042">
            <v>45017</v>
          </cell>
          <cell r="M1042" t="str">
            <v>-6.2755392,107.8212664</v>
          </cell>
        </row>
        <row r="1043">
          <cell r="D1043" t="str">
            <v>KIOS CIPANCUH</v>
          </cell>
          <cell r="E1043" t="str">
            <v>CIPANCUH</v>
          </cell>
          <cell r="G1043" t="str">
            <v>JABAR 3</v>
          </cell>
          <cell r="H1043" t="str">
            <v>JAWA BALI</v>
          </cell>
          <cell r="I1043" t="str">
            <v>KIOS</v>
          </cell>
          <cell r="J1043" t="str">
            <v>HYBRID</v>
          </cell>
          <cell r="K1043" t="str">
            <v>HYBRID</v>
          </cell>
          <cell r="L1043">
            <v>45017</v>
          </cell>
          <cell r="M1043" t="str">
            <v>-6.447894,107.9424197</v>
          </cell>
        </row>
        <row r="1044">
          <cell r="D1044" t="str">
            <v>KIOS PATOKBEUSI</v>
          </cell>
          <cell r="E1044" t="str">
            <v>PATOKBEUSI</v>
          </cell>
          <cell r="G1044" t="str">
            <v>JABAR 3</v>
          </cell>
          <cell r="H1044" t="str">
            <v>JAWA BALI</v>
          </cell>
          <cell r="I1044" t="str">
            <v>KIOS</v>
          </cell>
          <cell r="J1044" t="str">
            <v>HYBRID</v>
          </cell>
          <cell r="K1044" t="str">
            <v>HYBRID</v>
          </cell>
          <cell r="L1044">
            <v>45153</v>
          </cell>
          <cell r="M1044" t="str">
            <v>-6.294298,107.8209148</v>
          </cell>
        </row>
        <row r="1045">
          <cell r="D1045" t="str">
            <v>KIOS SUBANG II</v>
          </cell>
          <cell r="E1045" t="str">
            <v>SUBANG II</v>
          </cell>
          <cell r="G1045" t="str">
            <v>JABAR 3</v>
          </cell>
          <cell r="H1045" t="str">
            <v>JAWA BALI</v>
          </cell>
          <cell r="I1045" t="str">
            <v>KIOS</v>
          </cell>
          <cell r="J1045" t="str">
            <v>TANDEM</v>
          </cell>
          <cell r="K1045" t="str">
            <v>T CABANG</v>
          </cell>
          <cell r="L1045">
            <v>41575</v>
          </cell>
          <cell r="M1045" t="e">
            <v>#N/A</v>
          </cell>
        </row>
        <row r="1046">
          <cell r="D1046" t="str">
            <v>KIOS HAURGEULIS</v>
          </cell>
          <cell r="E1046" t="str">
            <v>HAURGEULIS</v>
          </cell>
          <cell r="G1046" t="str">
            <v>JABAR 3</v>
          </cell>
          <cell r="H1046" t="str">
            <v>JAWA BALI</v>
          </cell>
          <cell r="I1046" t="str">
            <v>KIOS</v>
          </cell>
          <cell r="J1046" t="str">
            <v>TANDEM</v>
          </cell>
          <cell r="K1046" t="str">
            <v>T POS</v>
          </cell>
          <cell r="L1046">
            <v>44635</v>
          </cell>
          <cell r="M1046" t="e">
            <v>#N/A</v>
          </cell>
        </row>
        <row r="1047">
          <cell r="D1047" t="str">
            <v>KIOS MUNJUL</v>
          </cell>
          <cell r="E1047" t="str">
            <v>MUNJUL</v>
          </cell>
          <cell r="G1047" t="str">
            <v>JABAR 3</v>
          </cell>
          <cell r="H1047" t="str">
            <v>JAWA BALI</v>
          </cell>
          <cell r="I1047" t="str">
            <v>KIOS</v>
          </cell>
          <cell r="J1047" t="str">
            <v>HYBRID</v>
          </cell>
          <cell r="K1047" t="str">
            <v>HYBRID</v>
          </cell>
          <cell r="L1047">
            <v>45017</v>
          </cell>
          <cell r="M1047" t="str">
            <v>-6.53792818452,107.4516896683</v>
          </cell>
        </row>
        <row r="1048">
          <cell r="D1048" t="str">
            <v>KIOS CITEKO</v>
          </cell>
          <cell r="E1048" t="str">
            <v>CITEKO</v>
          </cell>
          <cell r="G1048" t="str">
            <v>JABAR 3</v>
          </cell>
          <cell r="H1048" t="str">
            <v>JAWA BALI</v>
          </cell>
          <cell r="I1048" t="str">
            <v>KIOS</v>
          </cell>
          <cell r="J1048" t="str">
            <v>HYBRID</v>
          </cell>
          <cell r="K1048" t="str">
            <v>HYBRID</v>
          </cell>
          <cell r="L1048">
            <v>45017</v>
          </cell>
          <cell r="M1048" t="str">
            <v>-6.64581587340,107.3713333956</v>
          </cell>
        </row>
        <row r="1049">
          <cell r="D1049" t="str">
            <v>KIOS BABAKAN CIKAO</v>
          </cell>
          <cell r="E1049" t="str">
            <v>BABAKAN CIKAO</v>
          </cell>
          <cell r="G1049" t="str">
            <v>JABAR 3</v>
          </cell>
          <cell r="H1049" t="str">
            <v>JAWA BALI</v>
          </cell>
          <cell r="I1049" t="str">
            <v>KIOS</v>
          </cell>
          <cell r="J1049" t="str">
            <v>HYBRID</v>
          </cell>
          <cell r="K1049" t="str">
            <v>HYBRID</v>
          </cell>
          <cell r="L1049">
            <v>42587</v>
          </cell>
          <cell r="M1049" t="str">
            <v>-6.517353,107.430815</v>
          </cell>
        </row>
        <row r="1050">
          <cell r="D1050" t="str">
            <v>KIOS JATILUHUR</v>
          </cell>
          <cell r="E1050" t="str">
            <v>JATILUHUR</v>
          </cell>
          <cell r="G1050" t="str">
            <v>JABAR 3</v>
          </cell>
          <cell r="H1050" t="str">
            <v>JAWA BALI</v>
          </cell>
          <cell r="I1050" t="str">
            <v>KIOS</v>
          </cell>
          <cell r="J1050" t="str">
            <v>HYBRID</v>
          </cell>
          <cell r="K1050" t="str">
            <v>HYBRID</v>
          </cell>
          <cell r="L1050">
            <v>42444</v>
          </cell>
          <cell r="M1050" t="str">
            <v>-6.559665,107.430042</v>
          </cell>
        </row>
        <row r="1051">
          <cell r="D1051" t="str">
            <v>KIOS BOJONG</v>
          </cell>
          <cell r="E1051" t="str">
            <v>BOJONG</v>
          </cell>
          <cell r="G1051" t="str">
            <v>JABAR 3</v>
          </cell>
          <cell r="H1051" t="str">
            <v>JAWA BALI</v>
          </cell>
          <cell r="I1051" t="str">
            <v>KIOS</v>
          </cell>
          <cell r="J1051" t="str">
            <v>HYBRID</v>
          </cell>
          <cell r="K1051" t="str">
            <v>HYBRID</v>
          </cell>
          <cell r="L1051">
            <v>42444</v>
          </cell>
          <cell r="M1051" t="str">
            <v>-6.709277,107.500632</v>
          </cell>
        </row>
        <row r="1052">
          <cell r="D1052" t="str">
            <v>KIOS CIKOPO</v>
          </cell>
          <cell r="E1052" t="str">
            <v>CIKOPO</v>
          </cell>
          <cell r="G1052" t="str">
            <v>JABAR 3</v>
          </cell>
          <cell r="H1052" t="str">
            <v>JAWA BALI</v>
          </cell>
          <cell r="I1052" t="str">
            <v>KIOS</v>
          </cell>
          <cell r="J1052" t="str">
            <v>HYBRID</v>
          </cell>
          <cell r="K1052" t="str">
            <v>HYBRID</v>
          </cell>
          <cell r="L1052">
            <v>44317</v>
          </cell>
          <cell r="M1052" t="str">
            <v>-6.47100399319,107.4660486379</v>
          </cell>
        </row>
        <row r="1053">
          <cell r="D1053" t="str">
            <v>KIOS DARANGDAN</v>
          </cell>
          <cell r="E1053" t="str">
            <v>DARANGDAN</v>
          </cell>
          <cell r="G1053" t="str">
            <v>JABAR 3</v>
          </cell>
          <cell r="H1053" t="str">
            <v>JAWA BALI</v>
          </cell>
          <cell r="I1053" t="str">
            <v>KIOS</v>
          </cell>
          <cell r="J1053" t="str">
            <v>HYBRID</v>
          </cell>
          <cell r="K1053" t="str">
            <v>HYBRID</v>
          </cell>
          <cell r="L1053">
            <v>44635</v>
          </cell>
          <cell r="M1053" t="str">
            <v>-6.681768,107.561192</v>
          </cell>
        </row>
        <row r="1054">
          <cell r="D1054" t="str">
            <v>KIOS PASAWAHAN</v>
          </cell>
          <cell r="E1054" t="str">
            <v>PASAWAHAN</v>
          </cell>
          <cell r="G1054" t="str">
            <v>JABAR 3</v>
          </cell>
          <cell r="H1054" t="str">
            <v>JAWA BALI</v>
          </cell>
          <cell r="I1054" t="str">
            <v>KIOS</v>
          </cell>
          <cell r="J1054" t="str">
            <v>HYBRID</v>
          </cell>
          <cell r="K1054" t="str">
            <v>HYBRID</v>
          </cell>
          <cell r="L1054">
            <v>44635</v>
          </cell>
          <cell r="M1054" t="str">
            <v>-6.572807,107.462652</v>
          </cell>
        </row>
        <row r="1055">
          <cell r="D1055" t="str">
            <v>KIOS CAMPAKA</v>
          </cell>
          <cell r="E1055" t="str">
            <v>CAMPAKA</v>
          </cell>
          <cell r="G1055" t="str">
            <v>JABAR 3</v>
          </cell>
          <cell r="H1055" t="str">
            <v>JAWA BALI</v>
          </cell>
          <cell r="I1055" t="str">
            <v>KIOS</v>
          </cell>
          <cell r="J1055" t="str">
            <v>HYBRID</v>
          </cell>
          <cell r="K1055" t="str">
            <v>HYBRID</v>
          </cell>
          <cell r="L1055">
            <v>40658</v>
          </cell>
          <cell r="M1055" t="str">
            <v>-6.507755,107.484846</v>
          </cell>
        </row>
        <row r="1056">
          <cell r="D1056" t="str">
            <v>KIOS ANJUN</v>
          </cell>
          <cell r="E1056" t="str">
            <v>ANJUN</v>
          </cell>
          <cell r="G1056" t="str">
            <v>JABAR 3</v>
          </cell>
          <cell r="H1056" t="str">
            <v>JAWA BALI</v>
          </cell>
          <cell r="I1056" t="str">
            <v>KIOS</v>
          </cell>
          <cell r="J1056" t="str">
            <v>HYBRID</v>
          </cell>
          <cell r="K1056" t="str">
            <v>HYBRID</v>
          </cell>
          <cell r="L1056">
            <v>41276</v>
          </cell>
          <cell r="M1056" t="str">
            <v>-6.636435,107.397768</v>
          </cell>
        </row>
        <row r="1057">
          <cell r="D1057" t="str">
            <v>KIOS PURWAKARTA</v>
          </cell>
          <cell r="E1057" t="str">
            <v>PURWAKARTA</v>
          </cell>
          <cell r="G1057" t="str">
            <v>JABAR 3</v>
          </cell>
          <cell r="H1057" t="str">
            <v>JAWA BALI</v>
          </cell>
          <cell r="I1057" t="str">
            <v>KIOS</v>
          </cell>
          <cell r="J1057" t="str">
            <v>TANDEM</v>
          </cell>
          <cell r="K1057" t="str">
            <v>T CABANG</v>
          </cell>
          <cell r="L1057">
            <v>41340</v>
          </cell>
          <cell r="M1057" t="e">
            <v>#N/A</v>
          </cell>
        </row>
        <row r="1058">
          <cell r="D1058" t="str">
            <v>KIOS PLERED</v>
          </cell>
          <cell r="E1058" t="str">
            <v>PLERED</v>
          </cell>
          <cell r="G1058" t="str">
            <v>JABAR 3</v>
          </cell>
          <cell r="H1058" t="str">
            <v>JAWA BALI</v>
          </cell>
          <cell r="I1058" t="str">
            <v>KIOS</v>
          </cell>
          <cell r="J1058" t="str">
            <v>TANDEM</v>
          </cell>
          <cell r="K1058" t="str">
            <v>T POS</v>
          </cell>
          <cell r="L1058">
            <v>44635</v>
          </cell>
          <cell r="M1058" t="e">
            <v>#N/A</v>
          </cell>
        </row>
        <row r="1059">
          <cell r="D1059" t="str">
            <v>KIOS TANAHBARU</v>
          </cell>
          <cell r="E1059" t="str">
            <v>TANAHBARU</v>
          </cell>
          <cell r="G1059" t="str">
            <v>JABAR 4</v>
          </cell>
          <cell r="H1059" t="str">
            <v>JAWA BALI</v>
          </cell>
          <cell r="I1059" t="str">
            <v>KIOS</v>
          </cell>
          <cell r="J1059" t="str">
            <v>HYBRID</v>
          </cell>
          <cell r="K1059" t="str">
            <v>HYBRID</v>
          </cell>
          <cell r="L1059">
            <v>44743</v>
          </cell>
          <cell r="M1059" t="str">
            <v>-6.5632727,106.8229789</v>
          </cell>
        </row>
        <row r="1060">
          <cell r="D1060" t="str">
            <v>KIOS KAYUMANIS</v>
          </cell>
          <cell r="E1060" t="str">
            <v>KAYUMANIS</v>
          </cell>
          <cell r="G1060" t="str">
            <v>JABAR 4</v>
          </cell>
          <cell r="H1060" t="str">
            <v>JAWA BALI</v>
          </cell>
          <cell r="I1060" t="str">
            <v>KIOS</v>
          </cell>
          <cell r="J1060" t="str">
            <v>HYBRID</v>
          </cell>
          <cell r="K1060" t="str">
            <v>HYBRID</v>
          </cell>
          <cell r="L1060">
            <v>44743</v>
          </cell>
          <cell r="M1060" t="str">
            <v>-6.53597102907,106.7730405530</v>
          </cell>
        </row>
        <row r="1061">
          <cell r="D1061" t="str">
            <v>KIOS SINDANGBARANG</v>
          </cell>
          <cell r="E1061" t="str">
            <v>SINDANGBARANG</v>
          </cell>
          <cell r="G1061" t="str">
            <v>JABAR 4</v>
          </cell>
          <cell r="H1061" t="str">
            <v>JAWA BALI</v>
          </cell>
          <cell r="I1061" t="str">
            <v>KIOS</v>
          </cell>
          <cell r="J1061" t="str">
            <v>HYBRID</v>
          </cell>
          <cell r="K1061" t="str">
            <v>HYBRID</v>
          </cell>
          <cell r="L1061">
            <v>44743</v>
          </cell>
          <cell r="M1061" t="str">
            <v>-6.579950,106.762428</v>
          </cell>
        </row>
        <row r="1062">
          <cell r="D1062" t="str">
            <v>KIOS TEGAL GUNDIL</v>
          </cell>
          <cell r="E1062" t="str">
            <v>TEGAL GUNDIL</v>
          </cell>
          <cell r="G1062" t="str">
            <v>JABAR 4</v>
          </cell>
          <cell r="H1062" t="str">
            <v>JAWA BALI</v>
          </cell>
          <cell r="I1062" t="str">
            <v>KIOS</v>
          </cell>
          <cell r="J1062" t="str">
            <v>HYBRID</v>
          </cell>
          <cell r="K1062" t="str">
            <v>HYBRID</v>
          </cell>
          <cell r="L1062">
            <v>45017</v>
          </cell>
          <cell r="M1062" t="str">
            <v>-6.56942639647,106.8141341379</v>
          </cell>
        </row>
        <row r="1063">
          <cell r="D1063" t="str">
            <v>KIOS TANAH SAREAL</v>
          </cell>
          <cell r="E1063" t="str">
            <v>TANAH SAREAL</v>
          </cell>
          <cell r="G1063" t="str">
            <v>JABAR 4</v>
          </cell>
          <cell r="H1063" t="str">
            <v>JAWA BALI</v>
          </cell>
          <cell r="I1063" t="str">
            <v>KIOS</v>
          </cell>
          <cell r="J1063" t="str">
            <v>HYBRID</v>
          </cell>
          <cell r="K1063" t="str">
            <v>HYBRID</v>
          </cell>
          <cell r="L1063">
            <v>43416</v>
          </cell>
          <cell r="M1063" t="str">
            <v>-6.569470,106.786209</v>
          </cell>
        </row>
        <row r="1064">
          <cell r="D1064" t="str">
            <v>KIOS SUKARAJA</v>
          </cell>
          <cell r="E1064" t="str">
            <v>SUKARAJA</v>
          </cell>
          <cell r="G1064" t="str">
            <v>JABAR 4</v>
          </cell>
          <cell r="H1064" t="str">
            <v>JAWA BALI</v>
          </cell>
          <cell r="I1064" t="str">
            <v>KIOS</v>
          </cell>
          <cell r="J1064" t="str">
            <v>HYBRID</v>
          </cell>
          <cell r="K1064" t="str">
            <v>HYBRID</v>
          </cell>
          <cell r="L1064">
            <v>42285</v>
          </cell>
          <cell r="M1064" t="str">
            <v>-6.58903830508,106.8257109668</v>
          </cell>
        </row>
        <row r="1065">
          <cell r="D1065" t="str">
            <v>KIOS PAMOYANAN</v>
          </cell>
          <cell r="E1065" t="str">
            <v>PAMOYANAN</v>
          </cell>
          <cell r="G1065" t="str">
            <v>JABAR 4</v>
          </cell>
          <cell r="H1065" t="str">
            <v>JAWA BALI</v>
          </cell>
          <cell r="I1065" t="str">
            <v>KIOS</v>
          </cell>
          <cell r="J1065" t="str">
            <v>HYBRID</v>
          </cell>
          <cell r="K1065" t="str">
            <v>HYBRID</v>
          </cell>
          <cell r="L1065">
            <v>42411</v>
          </cell>
          <cell r="M1065" t="str">
            <v>-6.637685,106.808157</v>
          </cell>
        </row>
        <row r="1066">
          <cell r="D1066" t="str">
            <v>KIOS CIOMAS</v>
          </cell>
          <cell r="E1066" t="str">
            <v>CIOMAS</v>
          </cell>
          <cell r="G1066" t="str">
            <v>JABAR 4</v>
          </cell>
          <cell r="H1066" t="str">
            <v>JAWA BALI</v>
          </cell>
          <cell r="I1066" t="str">
            <v>KIOS</v>
          </cell>
          <cell r="J1066" t="str">
            <v>HYBRID</v>
          </cell>
          <cell r="K1066" t="str">
            <v>HYBRID</v>
          </cell>
          <cell r="L1066">
            <v>41667</v>
          </cell>
          <cell r="M1066" t="str">
            <v>-6.59622943482,106.7599501379</v>
          </cell>
        </row>
        <row r="1067">
          <cell r="D1067" t="str">
            <v>KIOS SEMPLAK</v>
          </cell>
          <cell r="E1067" t="str">
            <v>SEMPLAK</v>
          </cell>
          <cell r="G1067" t="str">
            <v>JABAR 4</v>
          </cell>
          <cell r="H1067" t="str">
            <v>JAWA BALI</v>
          </cell>
          <cell r="I1067" t="str">
            <v>KIOS</v>
          </cell>
          <cell r="J1067" t="str">
            <v>HYBRID</v>
          </cell>
          <cell r="K1067" t="str">
            <v>HYBRID</v>
          </cell>
          <cell r="L1067">
            <v>41821</v>
          </cell>
          <cell r="M1067" t="str">
            <v>-6.562177,106.763191</v>
          </cell>
        </row>
        <row r="1068">
          <cell r="D1068" t="str">
            <v>KIOS KERADENAN</v>
          </cell>
          <cell r="E1068" t="str">
            <v>KERADENAN</v>
          </cell>
          <cell r="G1068" t="str">
            <v>JABAR 4</v>
          </cell>
          <cell r="H1068" t="str">
            <v>JAWA BALI</v>
          </cell>
          <cell r="I1068" t="str">
            <v>KIOS</v>
          </cell>
          <cell r="J1068" t="str">
            <v>HYBRID</v>
          </cell>
          <cell r="K1068" t="str">
            <v>HYBRID</v>
          </cell>
          <cell r="L1068">
            <v>42591</v>
          </cell>
          <cell r="M1068" t="str">
            <v>-6.552657,106.807488</v>
          </cell>
        </row>
        <row r="1069">
          <cell r="D1069" t="str">
            <v>KIOS TAJUR</v>
          </cell>
          <cell r="E1069" t="str">
            <v>TAJUR</v>
          </cell>
          <cell r="G1069" t="str">
            <v>JABAR 4</v>
          </cell>
          <cell r="H1069" t="str">
            <v>JAWA BALI</v>
          </cell>
          <cell r="I1069" t="str">
            <v>KIOS</v>
          </cell>
          <cell r="J1069" t="str">
            <v>HYBRID</v>
          </cell>
          <cell r="K1069" t="str">
            <v>HYBRID</v>
          </cell>
          <cell r="L1069">
            <v>44440</v>
          </cell>
          <cell r="M1069" t="str">
            <v>-6.6242071917,106.8279571956</v>
          </cell>
        </row>
        <row r="1070">
          <cell r="D1070" t="str">
            <v>KIOS BOGOR</v>
          </cell>
          <cell r="E1070" t="str">
            <v>BOGOR</v>
          </cell>
          <cell r="G1070" t="str">
            <v>JABAR 4</v>
          </cell>
          <cell r="H1070" t="str">
            <v>JAWA BALI</v>
          </cell>
          <cell r="I1070" t="str">
            <v>KIOS</v>
          </cell>
          <cell r="J1070" t="str">
            <v>TANDEM</v>
          </cell>
          <cell r="K1070" t="str">
            <v>T CABANG</v>
          </cell>
          <cell r="L1070">
            <v>41390</v>
          </cell>
          <cell r="M1070" t="e">
            <v>#N/A</v>
          </cell>
        </row>
        <row r="1071">
          <cell r="D1071" t="str">
            <v>KIOS PASUNDAN</v>
          </cell>
          <cell r="E1071" t="str">
            <v>PASUNDAN</v>
          </cell>
          <cell r="G1071" t="str">
            <v>JABAR 4</v>
          </cell>
          <cell r="H1071" t="str">
            <v>JAWA BALI</v>
          </cell>
          <cell r="I1071" t="str">
            <v>KIOS</v>
          </cell>
          <cell r="J1071" t="str">
            <v>HYBRID</v>
          </cell>
          <cell r="K1071" t="str">
            <v>HYBRID</v>
          </cell>
          <cell r="L1071">
            <v>45017</v>
          </cell>
          <cell r="M1071" t="str">
            <v>-6.921888,106.922155</v>
          </cell>
        </row>
        <row r="1072">
          <cell r="D1072" t="str">
            <v>KIOS LEMBAR SITU</v>
          </cell>
          <cell r="E1072" t="str">
            <v>LEMBAR SITU</v>
          </cell>
          <cell r="G1072" t="str">
            <v>JABAR 4</v>
          </cell>
          <cell r="H1072" t="str">
            <v>JAWA BALI</v>
          </cell>
          <cell r="I1072" t="str">
            <v>KIOS</v>
          </cell>
          <cell r="J1072" t="str">
            <v>HYBRID</v>
          </cell>
          <cell r="K1072" t="str">
            <v>HYBRID</v>
          </cell>
          <cell r="L1072">
            <v>45231</v>
          </cell>
          <cell r="M1072" t="str">
            <v>-6.95601,106.9091</v>
          </cell>
        </row>
        <row r="1073">
          <cell r="D1073" t="str">
            <v>KIOS BAROS</v>
          </cell>
          <cell r="E1073" t="str">
            <v>BAROS</v>
          </cell>
          <cell r="G1073" t="str">
            <v>JABAR 4</v>
          </cell>
          <cell r="H1073" t="str">
            <v>JAWA BALI</v>
          </cell>
          <cell r="I1073" t="str">
            <v>KIOS</v>
          </cell>
          <cell r="J1073" t="str">
            <v>HYBRID</v>
          </cell>
          <cell r="K1073" t="str">
            <v>HYBRID</v>
          </cell>
          <cell r="L1073">
            <v>43754</v>
          </cell>
          <cell r="M1073" t="str">
            <v>-6.950680,106.947139</v>
          </cell>
        </row>
        <row r="1074">
          <cell r="D1074" t="str">
            <v>KIOS CISAAT</v>
          </cell>
          <cell r="E1074" t="str">
            <v>CISAAT</v>
          </cell>
          <cell r="G1074" t="str">
            <v>JABAR 4</v>
          </cell>
          <cell r="H1074" t="str">
            <v>JAWA BALI</v>
          </cell>
          <cell r="I1074" t="str">
            <v>KIOS</v>
          </cell>
          <cell r="J1074" t="str">
            <v>HYBRID</v>
          </cell>
          <cell r="K1074" t="str">
            <v>HYBRID</v>
          </cell>
          <cell r="L1074">
            <v>42534</v>
          </cell>
          <cell r="M1074" t="str">
            <v>-6.904570,106.886633</v>
          </cell>
        </row>
        <row r="1075">
          <cell r="D1075" t="str">
            <v>KIOS PANGLESERAN</v>
          </cell>
          <cell r="E1075" t="str">
            <v>PANGLESERAN</v>
          </cell>
          <cell r="G1075" t="str">
            <v>JABAR 4</v>
          </cell>
          <cell r="H1075" t="str">
            <v>JAWA BALI</v>
          </cell>
          <cell r="I1075" t="str">
            <v>KIOS</v>
          </cell>
          <cell r="J1075" t="str">
            <v>HYBRID</v>
          </cell>
          <cell r="K1075" t="str">
            <v>HYBRID</v>
          </cell>
          <cell r="L1075">
            <v>42543</v>
          </cell>
          <cell r="M1075" t="str">
            <v>-6.978354,106.850774</v>
          </cell>
        </row>
        <row r="1076">
          <cell r="D1076" t="str">
            <v>KIOS KARANG TENGAH</v>
          </cell>
          <cell r="E1076" t="str">
            <v>KARANG TENGAH</v>
          </cell>
          <cell r="G1076" t="str">
            <v>JABAR 4</v>
          </cell>
          <cell r="H1076" t="str">
            <v>JAWA BALI</v>
          </cell>
          <cell r="I1076" t="str">
            <v>KIOS</v>
          </cell>
          <cell r="J1076" t="str">
            <v>HYBRID</v>
          </cell>
          <cell r="K1076" t="str">
            <v>HYBRID</v>
          </cell>
          <cell r="L1076">
            <v>40840</v>
          </cell>
          <cell r="M1076" t="str">
            <v>-6.894359,106.790800</v>
          </cell>
        </row>
        <row r="1077">
          <cell r="D1077" t="str">
            <v>KIOS KOSASIH</v>
          </cell>
          <cell r="E1077" t="str">
            <v>KOSASIH</v>
          </cell>
          <cell r="G1077" t="str">
            <v>JABAR 4</v>
          </cell>
          <cell r="H1077" t="str">
            <v>JAWA BALI</v>
          </cell>
          <cell r="I1077" t="str">
            <v>KIOS</v>
          </cell>
          <cell r="J1077" t="str">
            <v>HYBRID</v>
          </cell>
          <cell r="K1077" t="str">
            <v>HYBRID</v>
          </cell>
          <cell r="L1077">
            <v>40658</v>
          </cell>
          <cell r="M1077" t="str">
            <v>-6.919681,106.953922</v>
          </cell>
        </row>
        <row r="1078">
          <cell r="D1078" t="str">
            <v>KIOS PURABAYA</v>
          </cell>
          <cell r="E1078" t="str">
            <v>PURABAYA</v>
          </cell>
          <cell r="G1078" t="str">
            <v>JABAR 4</v>
          </cell>
          <cell r="H1078" t="str">
            <v>JAWA BALI</v>
          </cell>
          <cell r="I1078" t="str">
            <v>KIOS</v>
          </cell>
          <cell r="J1078" t="str">
            <v>HYBRID</v>
          </cell>
          <cell r="K1078" t="str">
            <v>HYBRID</v>
          </cell>
          <cell r="L1078">
            <v>42425</v>
          </cell>
          <cell r="M1078" t="str">
            <v>-7.109977,106.877235</v>
          </cell>
        </row>
        <row r="1079">
          <cell r="D1079" t="str">
            <v>KIOS DANALAGA</v>
          </cell>
          <cell r="E1079" t="str">
            <v>DANALAGA</v>
          </cell>
          <cell r="G1079" t="str">
            <v>JABAR 4</v>
          </cell>
          <cell r="H1079" t="str">
            <v>JAWA BALI</v>
          </cell>
          <cell r="I1079" t="str">
            <v>KIOS</v>
          </cell>
          <cell r="J1079" t="str">
            <v>HYBRID</v>
          </cell>
          <cell r="K1079" t="str">
            <v>HYBRID</v>
          </cell>
          <cell r="L1079">
            <v>44743</v>
          </cell>
          <cell r="M1079" t="str">
            <v>-6.9334086985799095,106.92082</v>
          </cell>
        </row>
        <row r="1080">
          <cell r="D1080" t="str">
            <v>KIOS SUKABUMI</v>
          </cell>
          <cell r="E1080" t="str">
            <v>SUKABUMI</v>
          </cell>
          <cell r="G1080" t="str">
            <v>JABAR 4</v>
          </cell>
          <cell r="H1080" t="str">
            <v>JAWA BALI</v>
          </cell>
          <cell r="I1080" t="str">
            <v>KIOS</v>
          </cell>
          <cell r="J1080" t="str">
            <v>TANDEM</v>
          </cell>
          <cell r="K1080" t="str">
            <v>T CABANG</v>
          </cell>
          <cell r="L1080">
            <v>41575</v>
          </cell>
          <cell r="M1080" t="e">
            <v>#N/A</v>
          </cell>
        </row>
        <row r="1081">
          <cell r="D1081" t="str">
            <v>KIOS SUKAHATI</v>
          </cell>
          <cell r="E1081" t="str">
            <v>SUKAHATI</v>
          </cell>
          <cell r="G1081" t="str">
            <v>JABAR 4</v>
          </cell>
          <cell r="H1081" t="str">
            <v>JAWA BALI</v>
          </cell>
          <cell r="I1081" t="str">
            <v>KIOS</v>
          </cell>
          <cell r="J1081" t="str">
            <v>HYBRID</v>
          </cell>
          <cell r="K1081" t="str">
            <v>HYBRID</v>
          </cell>
          <cell r="L1081">
            <v>45017</v>
          </cell>
          <cell r="M1081" t="str">
            <v>-6.48425267880,106.8174698668</v>
          </cell>
        </row>
        <row r="1082">
          <cell r="D1082" t="str">
            <v>KIOS BABAKAN MADANG</v>
          </cell>
          <cell r="E1082" t="str">
            <v>BABAKAN MADANG</v>
          </cell>
          <cell r="G1082" t="str">
            <v>JABAR 4</v>
          </cell>
          <cell r="H1082" t="str">
            <v>JAWA BALI</v>
          </cell>
          <cell r="I1082" t="str">
            <v>KIOS</v>
          </cell>
          <cell r="J1082" t="str">
            <v>HYBRID</v>
          </cell>
          <cell r="K1082" t="str">
            <v>HYBRID</v>
          </cell>
          <cell r="L1082">
            <v>45170</v>
          </cell>
          <cell r="M1082" t="str">
            <v>-6.472190,106.874629</v>
          </cell>
        </row>
        <row r="1083">
          <cell r="D1083" t="str">
            <v>KIOS CAGAK</v>
          </cell>
          <cell r="E1083" t="str">
            <v>CAGAK</v>
          </cell>
          <cell r="G1083" t="str">
            <v>JABAR 4</v>
          </cell>
          <cell r="H1083" t="str">
            <v>JAWA BALI</v>
          </cell>
          <cell r="I1083" t="str">
            <v>KIOS</v>
          </cell>
          <cell r="J1083" t="str">
            <v>HYBRID</v>
          </cell>
          <cell r="K1083" t="str">
            <v>HYBRID</v>
          </cell>
          <cell r="L1083">
            <v>45231</v>
          </cell>
          <cell r="M1083" t="str">
            <v>-6.487958,106.880321</v>
          </cell>
        </row>
        <row r="1084">
          <cell r="D1084" t="str">
            <v>KIOS CITEUREUP</v>
          </cell>
          <cell r="E1084" t="str">
            <v>CITEUREUP</v>
          </cell>
          <cell r="G1084" t="str">
            <v>JABAR 4</v>
          </cell>
          <cell r="H1084" t="str">
            <v>JAWA BALI</v>
          </cell>
          <cell r="I1084" t="str">
            <v>KIOS</v>
          </cell>
          <cell r="J1084" t="str">
            <v>TANDEM</v>
          </cell>
          <cell r="K1084" t="str">
            <v>T POS</v>
          </cell>
          <cell r="L1084">
            <v>42521</v>
          </cell>
          <cell r="M1084" t="e">
            <v>#N/A</v>
          </cell>
        </row>
        <row r="1085">
          <cell r="D1085" t="str">
            <v>KIOS CIRIUNG</v>
          </cell>
          <cell r="E1085" t="str">
            <v>CIRIUNG</v>
          </cell>
          <cell r="G1085" t="str">
            <v>JABAR 4</v>
          </cell>
          <cell r="H1085" t="str">
            <v>JAWA BALI</v>
          </cell>
          <cell r="I1085" t="str">
            <v>KIOS</v>
          </cell>
          <cell r="J1085" t="str">
            <v>HYBRID</v>
          </cell>
          <cell r="K1085" t="str">
            <v>HYBRID</v>
          </cell>
          <cell r="L1085">
            <v>43403</v>
          </cell>
          <cell r="M1085" t="str">
            <v>-6.4747005,106.8471386</v>
          </cell>
        </row>
        <row r="1086">
          <cell r="D1086" t="str">
            <v>KIOS SENTUL</v>
          </cell>
          <cell r="E1086" t="str">
            <v>SENTUL</v>
          </cell>
          <cell r="G1086" t="str">
            <v>JABAR 4</v>
          </cell>
          <cell r="H1086" t="str">
            <v>JAWA BALI</v>
          </cell>
          <cell r="I1086" t="str">
            <v>KIOS</v>
          </cell>
          <cell r="J1086" t="str">
            <v>HYBRID</v>
          </cell>
          <cell r="K1086" t="str">
            <v>HYBRID</v>
          </cell>
          <cell r="L1086">
            <v>43403</v>
          </cell>
          <cell r="M1086" t="str">
            <v>-6.49709513498,106.7949231812</v>
          </cell>
        </row>
        <row r="1087">
          <cell r="D1087" t="str">
            <v>KIOS BOJONG GEDE</v>
          </cell>
          <cell r="E1087" t="str">
            <v>BOJONG GEDE</v>
          </cell>
          <cell r="G1087" t="str">
            <v>JABAR 4</v>
          </cell>
          <cell r="H1087" t="str">
            <v>JAWA BALI</v>
          </cell>
          <cell r="I1087" t="str">
            <v>KIOS</v>
          </cell>
          <cell r="J1087" t="str">
            <v>HYBRID</v>
          </cell>
          <cell r="K1087" t="str">
            <v>HYBRID</v>
          </cell>
          <cell r="L1087">
            <v>40647</v>
          </cell>
          <cell r="M1087" t="str">
            <v>-6.478815,106.803783</v>
          </cell>
        </row>
        <row r="1088">
          <cell r="D1088" t="str">
            <v>KIOS GRIYA BUKIT JAYA</v>
          </cell>
          <cell r="E1088" t="str">
            <v>GRIYA BUKIT JAYA</v>
          </cell>
          <cell r="G1088" t="str">
            <v>JABAR 4</v>
          </cell>
          <cell r="H1088" t="str">
            <v>JAWA BALI</v>
          </cell>
          <cell r="I1088" t="str">
            <v>KIOS</v>
          </cell>
          <cell r="J1088" t="str">
            <v>HYBRID</v>
          </cell>
          <cell r="K1088" t="str">
            <v>HYBRID</v>
          </cell>
          <cell r="L1088">
            <v>40857</v>
          </cell>
          <cell r="M1088" t="str">
            <v>-6.43978,106.90627</v>
          </cell>
        </row>
        <row r="1089">
          <cell r="D1089" t="str">
            <v>KIOS CILUAR</v>
          </cell>
          <cell r="E1089" t="str">
            <v>CILUAR</v>
          </cell>
          <cell r="G1089" t="str">
            <v>JABAR 4</v>
          </cell>
          <cell r="H1089" t="str">
            <v>JAWA BALI</v>
          </cell>
          <cell r="I1089" t="str">
            <v>KIOS</v>
          </cell>
          <cell r="J1089" t="str">
            <v>HYBRID</v>
          </cell>
          <cell r="K1089" t="str">
            <v>HYBRID</v>
          </cell>
          <cell r="L1089">
            <v>41667</v>
          </cell>
          <cell r="M1089" t="str">
            <v>-6.54386,106.8263</v>
          </cell>
        </row>
        <row r="1090">
          <cell r="D1090" t="str">
            <v>KIOS TLAJUNG</v>
          </cell>
          <cell r="E1090" t="str">
            <v>TLAJUNG</v>
          </cell>
          <cell r="G1090" t="str">
            <v>JABAR 4</v>
          </cell>
          <cell r="H1090" t="str">
            <v>JAWA BALI</v>
          </cell>
          <cell r="I1090" t="str">
            <v>KIOS</v>
          </cell>
          <cell r="J1090" t="str">
            <v>HYBRID</v>
          </cell>
          <cell r="K1090" t="str">
            <v>HYBRID</v>
          </cell>
          <cell r="L1090">
            <v>42543</v>
          </cell>
          <cell r="M1090" t="str">
            <v>-6.53363,106.792</v>
          </cell>
        </row>
        <row r="1091">
          <cell r="D1091" t="str">
            <v>KIOS PONDOK RAJEG</v>
          </cell>
          <cell r="E1091" t="str">
            <v>PONDOK RAJEG</v>
          </cell>
          <cell r="G1091" t="str">
            <v>JABAR 4</v>
          </cell>
          <cell r="H1091" t="str">
            <v>JAWA BALI</v>
          </cell>
          <cell r="I1091" t="str">
            <v>KIOS</v>
          </cell>
          <cell r="J1091" t="str">
            <v>HYBRID</v>
          </cell>
          <cell r="K1091" t="str">
            <v>HYBRID</v>
          </cell>
          <cell r="L1091">
            <v>42213</v>
          </cell>
          <cell r="M1091" t="str">
            <v>-6.46168,106.82512</v>
          </cell>
        </row>
        <row r="1092">
          <cell r="D1092" t="str">
            <v>KIOS KARANG ASEM</v>
          </cell>
          <cell r="E1092" t="str">
            <v>KARANG ASEM</v>
          </cell>
          <cell r="G1092" t="str">
            <v>JABAR 4</v>
          </cell>
          <cell r="H1092" t="str">
            <v>JAWA BALI</v>
          </cell>
          <cell r="I1092" t="str">
            <v>KIOS</v>
          </cell>
          <cell r="J1092" t="str">
            <v>HYBRID</v>
          </cell>
          <cell r="K1092" t="str">
            <v>HYBRID</v>
          </cell>
          <cell r="L1092">
            <v>45017</v>
          </cell>
          <cell r="M1092" t="str">
            <v>-6.49125938228,106.8801176091</v>
          </cell>
        </row>
        <row r="1093">
          <cell r="D1093" t="str">
            <v>KIOS CIBINONG</v>
          </cell>
          <cell r="E1093" t="str">
            <v>CIBINONG</v>
          </cell>
          <cell r="G1093" t="str">
            <v>JABAR 4</v>
          </cell>
          <cell r="H1093" t="str">
            <v>JAWA BALI</v>
          </cell>
          <cell r="I1093" t="str">
            <v>KIOS</v>
          </cell>
          <cell r="J1093" t="str">
            <v>TANDEM</v>
          </cell>
          <cell r="K1093" t="str">
            <v>T CABANG</v>
          </cell>
          <cell r="L1093">
            <v>41390</v>
          </cell>
          <cell r="M1093" t="e">
            <v>#N/A</v>
          </cell>
        </row>
        <row r="1094">
          <cell r="D1094" t="str">
            <v>KIOS MUH ALI</v>
          </cell>
          <cell r="E1094" t="str">
            <v>MUH ALI</v>
          </cell>
          <cell r="G1094" t="str">
            <v>JABAR 4</v>
          </cell>
          <cell r="H1094" t="str">
            <v>JAWA BALI</v>
          </cell>
          <cell r="I1094" t="str">
            <v>KIOS</v>
          </cell>
          <cell r="J1094" t="str">
            <v>HYBRID</v>
          </cell>
          <cell r="K1094" t="str">
            <v>HYBRID</v>
          </cell>
          <cell r="L1094">
            <v>40690</v>
          </cell>
          <cell r="M1094" t="str">
            <v>-6.815250,107.251139</v>
          </cell>
        </row>
        <row r="1095">
          <cell r="D1095" t="str">
            <v>KIOS KAUM</v>
          </cell>
          <cell r="E1095" t="str">
            <v>KAUM</v>
          </cell>
          <cell r="G1095" t="str">
            <v>JABAR 4</v>
          </cell>
          <cell r="H1095" t="str">
            <v>JAWA BALI</v>
          </cell>
          <cell r="I1095" t="str">
            <v>KIOS</v>
          </cell>
          <cell r="J1095" t="str">
            <v>HYBRID</v>
          </cell>
          <cell r="K1095" t="str">
            <v>HYBRID</v>
          </cell>
          <cell r="L1095">
            <v>45017</v>
          </cell>
          <cell r="M1095" t="str">
            <v>-7.267907,107.12168</v>
          </cell>
        </row>
        <row r="1096">
          <cell r="D1096" t="str">
            <v>KIOS PASIR HAYAM</v>
          </cell>
          <cell r="E1096" t="str">
            <v>PASIR HAYAM</v>
          </cell>
          <cell r="G1096" t="str">
            <v>JABAR 4</v>
          </cell>
          <cell r="H1096" t="str">
            <v>JAWA BALI</v>
          </cell>
          <cell r="I1096" t="str">
            <v>KIOS</v>
          </cell>
          <cell r="J1096" t="str">
            <v>HYBRID</v>
          </cell>
          <cell r="K1096" t="str">
            <v>HYBRID</v>
          </cell>
          <cell r="L1096">
            <v>45017</v>
          </cell>
          <cell r="M1096" t="str">
            <v>-6.842422,107.127354</v>
          </cell>
        </row>
        <row r="1097">
          <cell r="D1097" t="str">
            <v>KIOS HAURWANGI</v>
          </cell>
          <cell r="E1097" t="str">
            <v>HAURWANGI</v>
          </cell>
          <cell r="G1097" t="str">
            <v>JABAR 4</v>
          </cell>
          <cell r="H1097" t="str">
            <v>JAWA BALI</v>
          </cell>
          <cell r="I1097" t="str">
            <v>KIOS</v>
          </cell>
          <cell r="J1097" t="str">
            <v>HYBRID</v>
          </cell>
          <cell r="K1097" t="str">
            <v>HYBRID</v>
          </cell>
          <cell r="L1097">
            <v>43788</v>
          </cell>
          <cell r="M1097" t="str">
            <v>-6.819389,107.300722</v>
          </cell>
        </row>
        <row r="1098">
          <cell r="D1098" t="str">
            <v>KIOS WARUNG KONDANG</v>
          </cell>
          <cell r="E1098" t="str">
            <v>WARUNG KONDANG</v>
          </cell>
          <cell r="G1098" t="str">
            <v>JABAR 4</v>
          </cell>
          <cell r="H1098" t="str">
            <v>JAWA BALI</v>
          </cell>
          <cell r="I1098" t="str">
            <v>KIOS</v>
          </cell>
          <cell r="J1098" t="str">
            <v>HYBRID</v>
          </cell>
          <cell r="K1098" t="str">
            <v>HYBRID</v>
          </cell>
          <cell r="L1098">
            <v>42300</v>
          </cell>
          <cell r="M1098" t="str">
            <v>-6.786056,107.172972</v>
          </cell>
        </row>
        <row r="1099">
          <cell r="D1099" t="str">
            <v>KIOS CIBEBER</v>
          </cell>
          <cell r="E1099" t="str">
            <v>CIBEBER</v>
          </cell>
          <cell r="G1099" t="str">
            <v>JABAR 4</v>
          </cell>
          <cell r="H1099" t="str">
            <v>JAWA BALI</v>
          </cell>
          <cell r="I1099" t="str">
            <v>KIOS</v>
          </cell>
          <cell r="J1099" t="str">
            <v>HYBRID</v>
          </cell>
          <cell r="K1099" t="str">
            <v>HYBRID</v>
          </cell>
          <cell r="L1099">
            <v>42543</v>
          </cell>
          <cell r="M1099" t="str">
            <v>-6.9385299,107.1280498</v>
          </cell>
        </row>
        <row r="1100">
          <cell r="D1100" t="str">
            <v>KIOS CIPANAS</v>
          </cell>
          <cell r="E1100" t="str">
            <v>CIPANAS</v>
          </cell>
          <cell r="G1100" t="str">
            <v>JABAR 4</v>
          </cell>
          <cell r="H1100" t="str">
            <v>JAWA BALI</v>
          </cell>
          <cell r="I1100" t="str">
            <v>KIOS</v>
          </cell>
          <cell r="J1100" t="str">
            <v>HYBRID</v>
          </cell>
          <cell r="K1100" t="str">
            <v>HYBRID</v>
          </cell>
          <cell r="L1100">
            <v>41422</v>
          </cell>
          <cell r="M1100" t="str">
            <v>-6.7142339,107.0585081</v>
          </cell>
        </row>
        <row r="1101">
          <cell r="D1101" t="str">
            <v>KIOS SALAKOPI</v>
          </cell>
          <cell r="E1101" t="str">
            <v>SALAKOPI</v>
          </cell>
          <cell r="G1101" t="str">
            <v>JABAR 4</v>
          </cell>
          <cell r="H1101" t="str">
            <v>JAWA BALI</v>
          </cell>
          <cell r="I1101" t="str">
            <v>KIOS</v>
          </cell>
          <cell r="J1101" t="str">
            <v>HYBRID</v>
          </cell>
          <cell r="K1101" t="str">
            <v>HYBRID</v>
          </cell>
          <cell r="L1101">
            <v>41575</v>
          </cell>
          <cell r="M1101" t="str">
            <v>-6.816576,107.1349287</v>
          </cell>
        </row>
        <row r="1102">
          <cell r="D1102" t="str">
            <v>KIOS CIKALONG</v>
          </cell>
          <cell r="E1102" t="str">
            <v>CIKALONG</v>
          </cell>
          <cell r="G1102" t="str">
            <v>JABAR 4</v>
          </cell>
          <cell r="H1102" t="str">
            <v>JAWA BALI</v>
          </cell>
          <cell r="I1102" t="str">
            <v>KIOS</v>
          </cell>
          <cell r="J1102" t="str">
            <v>HYBRID</v>
          </cell>
          <cell r="K1102" t="str">
            <v>HYBRID</v>
          </cell>
          <cell r="L1102">
            <v>44743</v>
          </cell>
          <cell r="M1102" t="str">
            <v>-6.713094,107.221462</v>
          </cell>
        </row>
        <row r="1103">
          <cell r="D1103" t="str">
            <v>KIOS WARUNGBITUNG</v>
          </cell>
          <cell r="E1103" t="str">
            <v>WARUNGBITUNG</v>
          </cell>
          <cell r="G1103" t="str">
            <v>JABAR 4</v>
          </cell>
          <cell r="H1103" t="str">
            <v>JAWA BALI</v>
          </cell>
          <cell r="I1103" t="str">
            <v>KIOS</v>
          </cell>
          <cell r="J1103" t="str">
            <v>HYBRID</v>
          </cell>
          <cell r="K1103" t="str">
            <v>HYBRID</v>
          </cell>
          <cell r="L1103">
            <v>44743</v>
          </cell>
          <cell r="M1103" t="str">
            <v>-7.001309,107.141908</v>
          </cell>
        </row>
        <row r="1104">
          <cell r="D1104" t="str">
            <v>KIOS TANGGEUNG</v>
          </cell>
          <cell r="E1104" t="str">
            <v>TANGGEUNG</v>
          </cell>
          <cell r="G1104" t="str">
            <v>JABAR 4</v>
          </cell>
          <cell r="H1104" t="str">
            <v>JAWA BALI</v>
          </cell>
          <cell r="I1104" t="str">
            <v>KIOS</v>
          </cell>
          <cell r="J1104" t="str">
            <v>TANDEM</v>
          </cell>
          <cell r="K1104" t="str">
            <v>T POS</v>
          </cell>
          <cell r="L1104">
            <v>41340</v>
          </cell>
          <cell r="M1104" t="e">
            <v>#N/A</v>
          </cell>
        </row>
        <row r="1105">
          <cell r="D1105" t="str">
            <v>KIOS CIANJUR</v>
          </cell>
          <cell r="E1105" t="str">
            <v>CIANJUR</v>
          </cell>
          <cell r="G1105" t="str">
            <v>JABAR 4</v>
          </cell>
          <cell r="H1105" t="str">
            <v>JAWA BALI</v>
          </cell>
          <cell r="I1105" t="str">
            <v>KIOS</v>
          </cell>
          <cell r="J1105" t="str">
            <v>TANDEM</v>
          </cell>
          <cell r="K1105" t="str">
            <v>T CABANG</v>
          </cell>
          <cell r="L1105">
            <v>44635</v>
          </cell>
          <cell r="M1105" t="e">
            <v>#N/A</v>
          </cell>
        </row>
        <row r="1106">
          <cell r="D1106" t="str">
            <v>KIOS WARUNGKIARA</v>
          </cell>
          <cell r="E1106" t="str">
            <v>WARUNGKIARA</v>
          </cell>
          <cell r="G1106" t="str">
            <v>JABAR 4</v>
          </cell>
          <cell r="H1106" t="str">
            <v>JAWA BALI</v>
          </cell>
          <cell r="I1106" t="str">
            <v>KIOS</v>
          </cell>
          <cell r="J1106" t="str">
            <v>HYBRID</v>
          </cell>
          <cell r="K1106" t="str">
            <v>HYBRID</v>
          </cell>
          <cell r="L1106">
            <v>42465</v>
          </cell>
          <cell r="M1106" t="str">
            <v>-6.97905815749,106.7150853688</v>
          </cell>
        </row>
        <row r="1107">
          <cell r="D1107" t="str">
            <v>KIOS PELABUHAN RATU</v>
          </cell>
          <cell r="E1107" t="str">
            <v>PELABUHAN RATU</v>
          </cell>
          <cell r="G1107" t="str">
            <v>JABAR 4</v>
          </cell>
          <cell r="H1107" t="str">
            <v>JAWA BALI</v>
          </cell>
          <cell r="I1107" t="str">
            <v>KIOS</v>
          </cell>
          <cell r="J1107" t="str">
            <v>HYBRID</v>
          </cell>
          <cell r="K1107" t="str">
            <v>HYBRID</v>
          </cell>
          <cell r="L1107">
            <v>45017</v>
          </cell>
          <cell r="M1107" t="str">
            <v>-6.98672673958,106.551876132</v>
          </cell>
        </row>
        <row r="1108">
          <cell r="D1108" t="str">
            <v>KIOS KAUM</v>
          </cell>
          <cell r="E1108" t="str">
            <v>KAUM</v>
          </cell>
          <cell r="G1108" t="str">
            <v>JABAR 4</v>
          </cell>
          <cell r="H1108" t="str">
            <v>JAWA BALI</v>
          </cell>
          <cell r="I1108" t="str">
            <v>KIOS</v>
          </cell>
          <cell r="J1108" t="str">
            <v>HYBRID</v>
          </cell>
          <cell r="K1108" t="str">
            <v>HYBRID</v>
          </cell>
          <cell r="L1108">
            <v>45017</v>
          </cell>
          <cell r="M1108" t="str">
            <v>-7.34178771593,106.5644166972</v>
          </cell>
        </row>
        <row r="1109">
          <cell r="D1109" t="str">
            <v>KIOS CISOLOK</v>
          </cell>
          <cell r="E1109" t="str">
            <v>CISOLOK</v>
          </cell>
          <cell r="G1109" t="str">
            <v>JABAR 4</v>
          </cell>
          <cell r="H1109" t="str">
            <v>JAWA BALI</v>
          </cell>
          <cell r="I1109" t="str">
            <v>KIOS</v>
          </cell>
          <cell r="J1109" t="str">
            <v>HYBRID</v>
          </cell>
          <cell r="K1109" t="str">
            <v>HYBRID</v>
          </cell>
          <cell r="L1109">
            <v>45488</v>
          </cell>
          <cell r="M1109" t="str">
            <v>-6.948747,106.480134</v>
          </cell>
        </row>
        <row r="1110">
          <cell r="D1110" t="str">
            <v>KIOS SUKABUMI II</v>
          </cell>
          <cell r="E1110" t="str">
            <v>SUKABUMI II</v>
          </cell>
          <cell r="G1110" t="str">
            <v>JABAR 4</v>
          </cell>
          <cell r="H1110" t="str">
            <v>JAWA BALI</v>
          </cell>
          <cell r="I1110" t="str">
            <v>KIOS</v>
          </cell>
          <cell r="J1110" t="str">
            <v>TANDEM</v>
          </cell>
          <cell r="K1110" t="str">
            <v>T CABANG</v>
          </cell>
          <cell r="L1110">
            <v>41276</v>
          </cell>
          <cell r="M1110" t="e">
            <v>#N/A</v>
          </cell>
        </row>
        <row r="1111">
          <cell r="D1111" t="str">
            <v>KIOS JAMPANG KULON</v>
          </cell>
          <cell r="E1111" t="str">
            <v>JAMPANG KULON</v>
          </cell>
          <cell r="G1111" t="str">
            <v>JABAR 4</v>
          </cell>
          <cell r="H1111" t="str">
            <v>JAWA BALI</v>
          </cell>
          <cell r="I1111" t="str">
            <v>KIOS</v>
          </cell>
          <cell r="J1111" t="str">
            <v>TANDEM</v>
          </cell>
          <cell r="K1111" t="str">
            <v>T POS</v>
          </cell>
          <cell r="L1111">
            <v>41276</v>
          </cell>
          <cell r="M1111" t="e">
            <v>#N/A</v>
          </cell>
        </row>
        <row r="1112">
          <cell r="D1112" t="str">
            <v>KIOS PASAR LEUWILIANG</v>
          </cell>
          <cell r="E1112" t="str">
            <v>PASAR LEUWILIANG</v>
          </cell>
          <cell r="G1112" t="str">
            <v>JABAR 4</v>
          </cell>
          <cell r="H1112" t="str">
            <v>JAWA BALI</v>
          </cell>
          <cell r="I1112" t="str">
            <v>KIOS</v>
          </cell>
          <cell r="J1112" t="str">
            <v>HYBRID</v>
          </cell>
          <cell r="K1112" t="str">
            <v>HYBRID</v>
          </cell>
          <cell r="L1112">
            <v>45231</v>
          </cell>
          <cell r="M1112" t="str">
            <v>-6.570472,106.628861</v>
          </cell>
        </row>
        <row r="1113">
          <cell r="D1113" t="str">
            <v>KIOS LEUWISADENG</v>
          </cell>
          <cell r="E1113" t="str">
            <v>LEUWISADENG</v>
          </cell>
          <cell r="G1113" t="str">
            <v>JABAR 4</v>
          </cell>
          <cell r="H1113" t="str">
            <v>JAWA BALI</v>
          </cell>
          <cell r="I1113" t="str">
            <v>KIOS</v>
          </cell>
          <cell r="J1113" t="str">
            <v>HYBRID</v>
          </cell>
          <cell r="K1113" t="str">
            <v>HYBRID</v>
          </cell>
          <cell r="L1113">
            <v>43416</v>
          </cell>
          <cell r="M1113" t="str">
            <v>-6.566061,106.614958</v>
          </cell>
        </row>
        <row r="1114">
          <cell r="D1114" t="str">
            <v>KIOS PAMIJAHAN</v>
          </cell>
          <cell r="E1114" t="str">
            <v>PAMIJAHAN</v>
          </cell>
          <cell r="G1114" t="str">
            <v>JABAR 4</v>
          </cell>
          <cell r="H1114" t="str">
            <v>JAWA BALI</v>
          </cell>
          <cell r="I1114" t="str">
            <v>KIOS</v>
          </cell>
          <cell r="J1114" t="str">
            <v>HYBRID</v>
          </cell>
          <cell r="K1114" t="str">
            <v>HYBRID</v>
          </cell>
          <cell r="L1114">
            <v>45231</v>
          </cell>
          <cell r="M1114" t="str">
            <v>-6.626934,106.659592</v>
          </cell>
        </row>
        <row r="1115">
          <cell r="D1115" t="str">
            <v>KIOS RUMPIN</v>
          </cell>
          <cell r="E1115" t="str">
            <v>RUMPIN</v>
          </cell>
          <cell r="G1115" t="str">
            <v>JABAR 4</v>
          </cell>
          <cell r="H1115" t="str">
            <v>JAWA BALI</v>
          </cell>
          <cell r="I1115" t="str">
            <v>KIOS</v>
          </cell>
          <cell r="J1115" t="str">
            <v>HYBRID</v>
          </cell>
          <cell r="K1115" t="str">
            <v>HYBRID</v>
          </cell>
          <cell r="L1115">
            <v>43726</v>
          </cell>
          <cell r="M1115" t="str">
            <v>-6.539327,106.696790</v>
          </cell>
        </row>
        <row r="1116">
          <cell r="D1116" t="str">
            <v>KIOS CIBANTENG</v>
          </cell>
          <cell r="E1116" t="str">
            <v>CIBANTENG</v>
          </cell>
          <cell r="G1116" t="str">
            <v>JABAR 4</v>
          </cell>
          <cell r="H1116" t="str">
            <v>JAWA BALI</v>
          </cell>
          <cell r="I1116" t="str">
            <v>KIOS</v>
          </cell>
          <cell r="J1116" t="str">
            <v>HYBRID</v>
          </cell>
          <cell r="K1116" t="str">
            <v>HYBRID</v>
          </cell>
          <cell r="L1116">
            <v>42543</v>
          </cell>
          <cell r="M1116" t="str">
            <v>-6.56000544265,106.7140520107</v>
          </cell>
        </row>
        <row r="1117">
          <cell r="D1117" t="str">
            <v>KIOS DRAMAGA</v>
          </cell>
          <cell r="E1117" t="str">
            <v>DRAMAGA</v>
          </cell>
          <cell r="G1117" t="str">
            <v>JABAR 4</v>
          </cell>
          <cell r="H1117" t="str">
            <v>JAWA BALI</v>
          </cell>
          <cell r="I1117" t="str">
            <v>KIOS</v>
          </cell>
          <cell r="J1117" t="str">
            <v>HYBRID</v>
          </cell>
          <cell r="K1117" t="str">
            <v>HYBRID</v>
          </cell>
          <cell r="L1117">
            <v>42597</v>
          </cell>
          <cell r="M1117" t="str">
            <v>-6.571259,106.752251</v>
          </cell>
        </row>
        <row r="1118">
          <cell r="D1118" t="str">
            <v>KIOS CIGUDEG</v>
          </cell>
          <cell r="E1118" t="str">
            <v>CIGUDEG</v>
          </cell>
          <cell r="G1118" t="str">
            <v>JABAR 4</v>
          </cell>
          <cell r="H1118" t="str">
            <v>JAWA BALI</v>
          </cell>
          <cell r="I1118" t="str">
            <v>KIOS</v>
          </cell>
          <cell r="J1118" t="str">
            <v>HYBRID</v>
          </cell>
          <cell r="K1118" t="str">
            <v>HYBRID</v>
          </cell>
          <cell r="L1118">
            <v>40835</v>
          </cell>
          <cell r="M1118" t="str">
            <v>-6.555087,106.540202</v>
          </cell>
        </row>
        <row r="1119">
          <cell r="D1119" t="str">
            <v>KIOS TENJO</v>
          </cell>
          <cell r="E1119" t="str">
            <v>TENJO</v>
          </cell>
          <cell r="G1119" t="str">
            <v>JABAR 4</v>
          </cell>
          <cell r="H1119" t="str">
            <v>JAWA BALI</v>
          </cell>
          <cell r="I1119" t="str">
            <v>KIOS</v>
          </cell>
          <cell r="J1119" t="str">
            <v>HYBRID</v>
          </cell>
          <cell r="K1119" t="str">
            <v>HYBRID</v>
          </cell>
          <cell r="L1119">
            <v>44378</v>
          </cell>
          <cell r="M1119" t="str">
            <v>-6.563970,106.558232</v>
          </cell>
        </row>
        <row r="1120">
          <cell r="D1120" t="str">
            <v>KIOS JASINGA</v>
          </cell>
          <cell r="E1120" t="str">
            <v>JASINGA</v>
          </cell>
          <cell r="G1120" t="str">
            <v>JABAR 4</v>
          </cell>
          <cell r="H1120" t="str">
            <v>JAWA BALI</v>
          </cell>
          <cell r="I1120" t="str">
            <v>KIOS</v>
          </cell>
          <cell r="J1120" t="str">
            <v>HYBRID</v>
          </cell>
          <cell r="K1120" t="str">
            <v>HYBRID</v>
          </cell>
          <cell r="L1120">
            <v>42597</v>
          </cell>
          <cell r="M1120" t="str">
            <v>-6.483832,106.472057</v>
          </cell>
        </row>
        <row r="1121">
          <cell r="D1121" t="str">
            <v>KIOS LEUWILIANG</v>
          </cell>
          <cell r="E1121" t="str">
            <v>LEUWILIANG</v>
          </cell>
          <cell r="G1121" t="str">
            <v>JABAR 4</v>
          </cell>
          <cell r="H1121" t="str">
            <v>JAWA BALI</v>
          </cell>
          <cell r="I1121" t="str">
            <v>KIOS</v>
          </cell>
          <cell r="J1121" t="str">
            <v>HYBRID</v>
          </cell>
          <cell r="K1121" t="str">
            <v>HYBRID</v>
          </cell>
          <cell r="L1121">
            <v>45017</v>
          </cell>
          <cell r="M1121" t="str">
            <v>-6.576543,106.650087</v>
          </cell>
        </row>
        <row r="1122">
          <cell r="D1122" t="str">
            <v>KIOS BOGOR II</v>
          </cell>
          <cell r="E1122" t="str">
            <v>BOGOR II</v>
          </cell>
          <cell r="G1122" t="str">
            <v>JABAR 4</v>
          </cell>
          <cell r="H1122" t="str">
            <v>JAWA BALI</v>
          </cell>
          <cell r="I1122" t="str">
            <v>KIOS</v>
          </cell>
          <cell r="J1122" t="str">
            <v>TANDEM</v>
          </cell>
          <cell r="K1122" t="str">
            <v>T CABANG</v>
          </cell>
          <cell r="L1122">
            <v>41575</v>
          </cell>
          <cell r="M1122" t="e">
            <v>#N/A</v>
          </cell>
        </row>
        <row r="1123">
          <cell r="D1123" t="str">
            <v>KIOS KAHURIPAN</v>
          </cell>
          <cell r="E1123" t="str">
            <v>KAHURIPAN</v>
          </cell>
          <cell r="G1123" t="str">
            <v>JABAR 4</v>
          </cell>
          <cell r="H1123" t="str">
            <v>JAWA BALI</v>
          </cell>
          <cell r="I1123" t="str">
            <v>KIOS</v>
          </cell>
          <cell r="J1123" t="str">
            <v>HYBRID</v>
          </cell>
          <cell r="K1123" t="str">
            <v>HYBRID</v>
          </cell>
          <cell r="L1123">
            <v>43181</v>
          </cell>
          <cell r="M1123" t="str">
            <v>-6.483055,106.732015</v>
          </cell>
        </row>
        <row r="1124">
          <cell r="D1124" t="str">
            <v>KIOS PASAR PARUNG</v>
          </cell>
          <cell r="E1124" t="str">
            <v>PASAR PARUNG</v>
          </cell>
          <cell r="G1124" t="str">
            <v>JABAR 4</v>
          </cell>
          <cell r="H1124" t="str">
            <v>JAWA BALI</v>
          </cell>
          <cell r="I1124" t="str">
            <v>KIOS</v>
          </cell>
          <cell r="J1124" t="str">
            <v>HYBRID</v>
          </cell>
          <cell r="K1124" t="str">
            <v>HYBRID</v>
          </cell>
          <cell r="L1124">
            <v>43403</v>
          </cell>
          <cell r="M1124" t="str">
            <v>-6.49454778571,106.7512505395</v>
          </cell>
        </row>
        <row r="1125">
          <cell r="D1125" t="str">
            <v>KIOS BOJONG INDAH</v>
          </cell>
          <cell r="E1125" t="str">
            <v>BOJONG INDAH</v>
          </cell>
          <cell r="G1125" t="str">
            <v>JABAR 4</v>
          </cell>
          <cell r="H1125" t="str">
            <v>JAWA BALI</v>
          </cell>
          <cell r="I1125" t="str">
            <v>KIOS</v>
          </cell>
          <cell r="J1125" t="str">
            <v>HYBRID</v>
          </cell>
          <cell r="K1125" t="str">
            <v>HYBRID</v>
          </cell>
          <cell r="L1125">
            <v>43403</v>
          </cell>
          <cell r="M1125" t="str">
            <v>-6.429237,106.731484</v>
          </cell>
        </row>
        <row r="1126">
          <cell r="D1126" t="str">
            <v>KIOS CISEENG</v>
          </cell>
          <cell r="E1126" t="str">
            <v>CISEENG</v>
          </cell>
          <cell r="G1126" t="str">
            <v>JABAR 4</v>
          </cell>
          <cell r="H1126" t="str">
            <v>JAWA BALI</v>
          </cell>
          <cell r="I1126" t="str">
            <v>KIOS</v>
          </cell>
          <cell r="J1126" t="str">
            <v>HYBRID</v>
          </cell>
          <cell r="K1126" t="str">
            <v>HYBRID</v>
          </cell>
          <cell r="L1126">
            <v>41827</v>
          </cell>
          <cell r="M1126" t="str">
            <v>-6.429237,106.731484</v>
          </cell>
        </row>
        <row r="1127">
          <cell r="D1127" t="str">
            <v>KIOS PARUNG</v>
          </cell>
          <cell r="E1127" t="str">
            <v>PARUNG</v>
          </cell>
          <cell r="G1127" t="str">
            <v>JABAR 4</v>
          </cell>
          <cell r="H1127" t="str">
            <v>JAWA BALI</v>
          </cell>
          <cell r="I1127" t="str">
            <v>KIOS</v>
          </cell>
          <cell r="J1127" t="str">
            <v>HYBRID</v>
          </cell>
          <cell r="K1127" t="str">
            <v>HYBRID</v>
          </cell>
          <cell r="L1127">
            <v>45017</v>
          </cell>
          <cell r="M1127" t="str">
            <v>-6.429237,106.731484</v>
          </cell>
        </row>
        <row r="1128">
          <cell r="D1128" t="str">
            <v>KIOS BOGOR IV</v>
          </cell>
          <cell r="E1128" t="str">
            <v>BOGOR IV</v>
          </cell>
          <cell r="G1128" t="str">
            <v>JABAR 4</v>
          </cell>
          <cell r="H1128" t="str">
            <v>JAWA BALI</v>
          </cell>
          <cell r="I1128" t="str">
            <v>KIOS</v>
          </cell>
          <cell r="J1128" t="str">
            <v>TANDEM</v>
          </cell>
          <cell r="K1128" t="str">
            <v>T CABANG</v>
          </cell>
          <cell r="L1128">
            <v>41340</v>
          </cell>
          <cell r="M1128" t="e">
            <v>#N/A</v>
          </cell>
        </row>
        <row r="1129">
          <cell r="D1129" t="str">
            <v>KIOS KOTA BOGOR III</v>
          </cell>
          <cell r="E1129" t="str">
            <v>KOTA BOGOR III</v>
          </cell>
          <cell r="G1129" t="str">
            <v>JABAR 4</v>
          </cell>
          <cell r="H1129" t="str">
            <v>JAWA BALI</v>
          </cell>
          <cell r="I1129" t="str">
            <v>KIOS</v>
          </cell>
          <cell r="J1129" t="str">
            <v>TANDEM</v>
          </cell>
          <cell r="K1129" t="str">
            <v>T CABANG</v>
          </cell>
          <cell r="L1129">
            <v>42453</v>
          </cell>
          <cell r="M1129" t="e">
            <v>#N/A</v>
          </cell>
        </row>
        <row r="1130">
          <cell r="D1130" t="str">
            <v>KIOS CARINGIN</v>
          </cell>
          <cell r="E1130" t="str">
            <v>CARINGIN</v>
          </cell>
          <cell r="G1130" t="str">
            <v>JABAR 4</v>
          </cell>
          <cell r="H1130" t="str">
            <v>JAWA BALI</v>
          </cell>
          <cell r="I1130" t="str">
            <v>KIOS</v>
          </cell>
          <cell r="J1130" t="str">
            <v>HYBRID</v>
          </cell>
          <cell r="K1130" t="str">
            <v>HYBRID</v>
          </cell>
          <cell r="L1130">
            <v>43726</v>
          </cell>
          <cell r="M1130" t="str">
            <v>-6.707474,106.822271</v>
          </cell>
        </row>
        <row r="1131">
          <cell r="D1131" t="str">
            <v>KIOS MEGA MENDUNG</v>
          </cell>
          <cell r="E1131" t="str">
            <v>MEGA MENDUNG</v>
          </cell>
          <cell r="G1131" t="str">
            <v>JABAR 4</v>
          </cell>
          <cell r="H1131" t="str">
            <v>JAWA BALI</v>
          </cell>
          <cell r="I1131" t="str">
            <v>KIOS</v>
          </cell>
          <cell r="J1131" t="str">
            <v>HYBRID</v>
          </cell>
          <cell r="K1131" t="str">
            <v>HYBRID</v>
          </cell>
          <cell r="L1131">
            <v>43830</v>
          </cell>
          <cell r="M1131" t="str">
            <v>-6.739979,106.815746</v>
          </cell>
        </row>
        <row r="1132">
          <cell r="D1132" t="str">
            <v>KIOS CIBOGO</v>
          </cell>
          <cell r="E1132" t="str">
            <v>CIBOGO</v>
          </cell>
          <cell r="G1132" t="str">
            <v>JABAR 4</v>
          </cell>
          <cell r="H1132" t="str">
            <v>JAWA BALI</v>
          </cell>
          <cell r="I1132" t="str">
            <v>KIOS</v>
          </cell>
          <cell r="J1132" t="str">
            <v>HYBRID</v>
          </cell>
          <cell r="K1132" t="str">
            <v>HYBRID</v>
          </cell>
          <cell r="L1132">
            <v>40757</v>
          </cell>
          <cell r="M1132" t="str">
            <v>-6.656398,106.859034</v>
          </cell>
        </row>
        <row r="1133">
          <cell r="D1133" t="str">
            <v>KIOS PARUNGKUDA</v>
          </cell>
          <cell r="E1133" t="str">
            <v>PARUNGKUDA</v>
          </cell>
          <cell r="G1133" t="str">
            <v>JABAR 4</v>
          </cell>
          <cell r="H1133" t="str">
            <v>JAWA BALI</v>
          </cell>
          <cell r="I1133" t="str">
            <v>KIOS</v>
          </cell>
          <cell r="J1133" t="str">
            <v>HYBRID</v>
          </cell>
          <cell r="K1133" t="str">
            <v>HYBRID</v>
          </cell>
          <cell r="L1133">
            <v>42194</v>
          </cell>
          <cell r="M1133" t="str">
            <v>-6.8527127,106.7649201</v>
          </cell>
        </row>
        <row r="1134">
          <cell r="D1134" t="str">
            <v>KIOS PASAR CIAWI</v>
          </cell>
          <cell r="E1134" t="str">
            <v>PASAR CIAWI</v>
          </cell>
          <cell r="G1134" t="str">
            <v>JABAR 4</v>
          </cell>
          <cell r="H1134" t="str">
            <v>JAWA BALI</v>
          </cell>
          <cell r="I1134" t="str">
            <v>KIOS</v>
          </cell>
          <cell r="J1134" t="str">
            <v>HYBRID</v>
          </cell>
          <cell r="K1134" t="str">
            <v>HYBRID</v>
          </cell>
          <cell r="L1134">
            <v>44470</v>
          </cell>
          <cell r="M1134" t="str">
            <v>-6.656360,106.858977</v>
          </cell>
        </row>
        <row r="1135">
          <cell r="D1135" t="str">
            <v>KIOS TELUK PINANG</v>
          </cell>
          <cell r="E1135" t="str">
            <v>TELUK PINANG</v>
          </cell>
          <cell r="G1135" t="str">
            <v>JABAR 4</v>
          </cell>
          <cell r="H1135" t="str">
            <v>JAWA BALI</v>
          </cell>
          <cell r="I1135" t="str">
            <v>KIOS</v>
          </cell>
          <cell r="J1135" t="str">
            <v>HYBRID</v>
          </cell>
          <cell r="K1135" t="str">
            <v>HYBRID</v>
          </cell>
          <cell r="L1135">
            <v>45017</v>
          </cell>
          <cell r="M1135" t="str">
            <v>-6.677606,106.855275</v>
          </cell>
        </row>
        <row r="1136">
          <cell r="D1136" t="str">
            <v>KIOS GRAHA SETIABUDI</v>
          </cell>
          <cell r="E1136" t="str">
            <v>GRAHA SETIABUDI</v>
          </cell>
          <cell r="G1136" t="str">
            <v>JABAR 4</v>
          </cell>
          <cell r="H1136" t="str">
            <v>JAWA BALI</v>
          </cell>
          <cell r="I1136" t="str">
            <v>KIOS</v>
          </cell>
          <cell r="J1136" t="str">
            <v>HYBRID</v>
          </cell>
          <cell r="K1136" t="str">
            <v>HYBRID</v>
          </cell>
          <cell r="L1136">
            <v>45017</v>
          </cell>
          <cell r="M1136" t="str">
            <v>-6.796960,106.777862</v>
          </cell>
        </row>
        <row r="1137">
          <cell r="D1137" t="str">
            <v>KIOS CICURUG</v>
          </cell>
          <cell r="E1137" t="str">
            <v>CICURUG</v>
          </cell>
          <cell r="G1137" t="str">
            <v>JABAR 4</v>
          </cell>
          <cell r="H1137" t="str">
            <v>JAWA BALI</v>
          </cell>
          <cell r="I1137" t="str">
            <v>KIOS</v>
          </cell>
          <cell r="J1137" t="str">
            <v>TANDEM</v>
          </cell>
          <cell r="K1137" t="str">
            <v>T POS</v>
          </cell>
          <cell r="L1137">
            <v>41276</v>
          </cell>
          <cell r="M1137" t="e">
            <v>#N/A</v>
          </cell>
        </row>
        <row r="1138">
          <cell r="D1138" t="str">
            <v>KIOS SUNYARAGI</v>
          </cell>
          <cell r="E1138" t="str">
            <v>SUNYARAGI</v>
          </cell>
          <cell r="G1138" t="str">
            <v>JABAR 5</v>
          </cell>
          <cell r="H1138" t="str">
            <v>JAWA BALI</v>
          </cell>
          <cell r="I1138" t="str">
            <v>KIOS</v>
          </cell>
          <cell r="J1138" t="str">
            <v>HYBRID</v>
          </cell>
          <cell r="K1138" t="str">
            <v>HYBRID</v>
          </cell>
          <cell r="L1138">
            <v>45017</v>
          </cell>
          <cell r="M1138" t="str">
            <v>-6.74273520955,108.540615295</v>
          </cell>
        </row>
        <row r="1139">
          <cell r="D1139" t="str">
            <v>KIOS SUMBER</v>
          </cell>
          <cell r="E1139" t="str">
            <v>SUMBER</v>
          </cell>
          <cell r="G1139" t="str">
            <v>JABAR 5</v>
          </cell>
          <cell r="H1139" t="str">
            <v>JAWA BALI</v>
          </cell>
          <cell r="I1139" t="str">
            <v>KIOS</v>
          </cell>
          <cell r="J1139" t="str">
            <v>TANDEM</v>
          </cell>
          <cell r="K1139" t="str">
            <v>T POS</v>
          </cell>
          <cell r="L1139">
            <v>42227</v>
          </cell>
          <cell r="M1139" t="e">
            <v>#N/A</v>
          </cell>
        </row>
        <row r="1140">
          <cell r="D1140" t="str">
            <v>KIOS TUKMUDAL</v>
          </cell>
          <cell r="E1140" t="str">
            <v>TUKMUDAL</v>
          </cell>
          <cell r="G1140" t="str">
            <v>JABAR 5</v>
          </cell>
          <cell r="H1140" t="str">
            <v>JAWA BALI</v>
          </cell>
          <cell r="I1140" t="str">
            <v>KIOS</v>
          </cell>
          <cell r="J1140" t="str">
            <v>HYBRID</v>
          </cell>
          <cell r="K1140" t="str">
            <v>HYBRID</v>
          </cell>
          <cell r="L1140">
            <v>43447</v>
          </cell>
          <cell r="M1140" t="str">
            <v>-6.7586523,108.4902246</v>
          </cell>
        </row>
        <row r="1141">
          <cell r="D1141" t="str">
            <v>KIOS GEBANG</v>
          </cell>
          <cell r="E1141" t="str">
            <v>GEBANG</v>
          </cell>
          <cell r="G1141" t="str">
            <v>JABAR 5</v>
          </cell>
          <cell r="H1141" t="str">
            <v>JAWA BALI</v>
          </cell>
          <cell r="I1141" t="str">
            <v>KIOS</v>
          </cell>
          <cell r="J1141" t="str">
            <v>HYBRID</v>
          </cell>
          <cell r="K1141" t="str">
            <v>HYBRID</v>
          </cell>
          <cell r="L1141">
            <v>43726</v>
          </cell>
          <cell r="M1141" t="str">
            <v>-6.9068304,108.737807</v>
          </cell>
        </row>
        <row r="1142">
          <cell r="D1142" t="str">
            <v>KIOS SINDANG LAUT</v>
          </cell>
          <cell r="E1142" t="str">
            <v>SINDANG LAUT</v>
          </cell>
          <cell r="G1142" t="str">
            <v>JABAR 5</v>
          </cell>
          <cell r="H1142" t="str">
            <v>JAWA BALI</v>
          </cell>
          <cell r="I1142" t="str">
            <v>KIOS</v>
          </cell>
          <cell r="J1142" t="str">
            <v>HYBRID</v>
          </cell>
          <cell r="K1142" t="str">
            <v>HYBRID</v>
          </cell>
          <cell r="L1142">
            <v>41330</v>
          </cell>
          <cell r="M1142" t="str">
            <v>-6.826211,108.619224</v>
          </cell>
        </row>
        <row r="1143">
          <cell r="D1143" t="str">
            <v>KIOS GUNUNG JATI</v>
          </cell>
          <cell r="E1143" t="str">
            <v>GUNUNG JATI</v>
          </cell>
          <cell r="G1143" t="str">
            <v>JABAR 5</v>
          </cell>
          <cell r="H1143" t="str">
            <v>JAWA BALI</v>
          </cell>
          <cell r="I1143" t="str">
            <v>KIOS</v>
          </cell>
          <cell r="J1143" t="str">
            <v>HYBRID</v>
          </cell>
          <cell r="K1143" t="str">
            <v>HYBRID</v>
          </cell>
          <cell r="L1143">
            <v>42381</v>
          </cell>
          <cell r="M1143" t="str">
            <v>-6.972822,108.577564</v>
          </cell>
        </row>
        <row r="1144">
          <cell r="D1144" t="str">
            <v>KIOS PLERED</v>
          </cell>
          <cell r="E1144" t="str">
            <v>PLERED</v>
          </cell>
          <cell r="G1144" t="str">
            <v>JABAR 5</v>
          </cell>
          <cell r="H1144" t="str">
            <v>JAWA BALI</v>
          </cell>
          <cell r="I1144" t="str">
            <v>KIOS</v>
          </cell>
          <cell r="J1144" t="str">
            <v>HYBRID</v>
          </cell>
          <cell r="K1144" t="str">
            <v>HYBRID</v>
          </cell>
          <cell r="L1144">
            <v>42227</v>
          </cell>
          <cell r="M1144" t="str">
            <v>-6.725971,108.499208</v>
          </cell>
        </row>
        <row r="1145">
          <cell r="D1145" t="str">
            <v>KIOS LOSARI</v>
          </cell>
          <cell r="E1145" t="str">
            <v>LOSARI</v>
          </cell>
          <cell r="G1145" t="str">
            <v>JABAR 5</v>
          </cell>
          <cell r="H1145" t="str">
            <v>JAWA BALI</v>
          </cell>
          <cell r="I1145" t="str">
            <v>KIOS</v>
          </cell>
          <cell r="J1145" t="str">
            <v>HYBRID</v>
          </cell>
          <cell r="K1145" t="str">
            <v>HYBRID</v>
          </cell>
          <cell r="L1145">
            <v>42607</v>
          </cell>
          <cell r="M1145" t="str">
            <v>-6.845295,108.807979</v>
          </cell>
        </row>
        <row r="1146">
          <cell r="D1146" t="str">
            <v>KIOS LURAGUNG</v>
          </cell>
          <cell r="E1146" t="str">
            <v>LURAGUNG</v>
          </cell>
          <cell r="G1146" t="str">
            <v>JABAR 5</v>
          </cell>
          <cell r="H1146" t="str">
            <v>JAWA BALI</v>
          </cell>
          <cell r="I1146" t="str">
            <v>KIOS</v>
          </cell>
          <cell r="J1146" t="str">
            <v>HYBRID</v>
          </cell>
          <cell r="K1146" t="str">
            <v>HYBRID</v>
          </cell>
          <cell r="L1146">
            <v>44743</v>
          </cell>
          <cell r="M1146" t="str">
            <v>-7.0158136,108.6281687</v>
          </cell>
        </row>
        <row r="1147">
          <cell r="D1147" t="str">
            <v>KIOS KALIJAGA</v>
          </cell>
          <cell r="E1147" t="str">
            <v>KALIJAGA</v>
          </cell>
          <cell r="G1147" t="str">
            <v>JABAR 5</v>
          </cell>
          <cell r="H1147" t="str">
            <v>JAWA BALI</v>
          </cell>
          <cell r="I1147" t="str">
            <v>KIOS</v>
          </cell>
          <cell r="J1147" t="str">
            <v>HYBRID</v>
          </cell>
          <cell r="K1147" t="str">
            <v>HYBRID</v>
          </cell>
          <cell r="L1147">
            <v>40682</v>
          </cell>
          <cell r="M1147" t="str">
            <v>-6.754407,108.559372</v>
          </cell>
        </row>
        <row r="1148">
          <cell r="D1148" t="str">
            <v>KIOS CIRENDANG</v>
          </cell>
          <cell r="E1148" t="str">
            <v>CIRENDANG</v>
          </cell>
          <cell r="G1148" t="str">
            <v>JABAR 5</v>
          </cell>
          <cell r="H1148" t="str">
            <v>JAWA BALI</v>
          </cell>
          <cell r="I1148" t="str">
            <v>KIOS</v>
          </cell>
          <cell r="J1148" t="str">
            <v>HYBRID</v>
          </cell>
          <cell r="K1148" t="str">
            <v>HYBRID</v>
          </cell>
          <cell r="L1148">
            <v>45017</v>
          </cell>
          <cell r="M1148" t="str">
            <v>-6.95156341882,108.4884418380</v>
          </cell>
        </row>
        <row r="1149">
          <cell r="D1149" t="str">
            <v>KIOS CILEDUG</v>
          </cell>
          <cell r="E1149" t="str">
            <v>CILEDUG</v>
          </cell>
          <cell r="G1149" t="str">
            <v>JABAR 5</v>
          </cell>
          <cell r="H1149" t="str">
            <v>JAWA BALI</v>
          </cell>
          <cell r="I1149" t="str">
            <v>KIOS</v>
          </cell>
          <cell r="J1149" t="str">
            <v>HYBRID</v>
          </cell>
          <cell r="K1149" t="str">
            <v>HYBRID</v>
          </cell>
          <cell r="L1149">
            <v>45017</v>
          </cell>
          <cell r="M1149" t="str">
            <v>-6.9065012,108.7324309</v>
          </cell>
        </row>
        <row r="1150">
          <cell r="D1150" t="str">
            <v>KIOS WALED</v>
          </cell>
          <cell r="E1150" t="str">
            <v>WALED</v>
          </cell>
          <cell r="G1150" t="str">
            <v>JABAR 5</v>
          </cell>
          <cell r="H1150" t="str">
            <v>JAWA BALI</v>
          </cell>
          <cell r="I1150" t="str">
            <v>KIOS</v>
          </cell>
          <cell r="J1150" t="str">
            <v>TANDEM</v>
          </cell>
          <cell r="K1150" t="str">
            <v>T POS</v>
          </cell>
          <cell r="L1150">
            <v>41299</v>
          </cell>
          <cell r="M1150" t="e">
            <v>#N/A</v>
          </cell>
        </row>
        <row r="1151">
          <cell r="D1151" t="str">
            <v>KIOS CIREBON</v>
          </cell>
          <cell r="E1151" t="str">
            <v>CIREBON</v>
          </cell>
          <cell r="G1151" t="str">
            <v>JABAR 5</v>
          </cell>
          <cell r="H1151" t="str">
            <v>JAWA BALI</v>
          </cell>
          <cell r="I1151" t="str">
            <v>KIOS</v>
          </cell>
          <cell r="J1151" t="str">
            <v>TANDEM</v>
          </cell>
          <cell r="K1151" t="str">
            <v>T CABANG</v>
          </cell>
          <cell r="L1151">
            <v>44635</v>
          </cell>
          <cell r="M1151" t="e">
            <v>#N/A</v>
          </cell>
        </row>
        <row r="1152">
          <cell r="D1152" t="str">
            <v>KIOS CIKURUBUK</v>
          </cell>
          <cell r="E1152" t="str">
            <v>CIKURUBUK</v>
          </cell>
          <cell r="G1152" t="str">
            <v>JABAR 5</v>
          </cell>
          <cell r="H1152" t="str">
            <v>JAWA BALI</v>
          </cell>
          <cell r="I1152" t="str">
            <v>KIOS</v>
          </cell>
          <cell r="J1152" t="str">
            <v>HYBRID</v>
          </cell>
          <cell r="K1152" t="str">
            <v>HYBRID</v>
          </cell>
          <cell r="L1152">
            <v>43819</v>
          </cell>
          <cell r="M1152" t="str">
            <v>-7.34622,108.22783</v>
          </cell>
        </row>
        <row r="1153">
          <cell r="D1153" t="str">
            <v>KIOS SINGAPARNA</v>
          </cell>
          <cell r="E1153" t="str">
            <v>SINGAPARNA</v>
          </cell>
          <cell r="G1153" t="str">
            <v>JABAR 5</v>
          </cell>
          <cell r="H1153" t="str">
            <v>JAWA BALI</v>
          </cell>
          <cell r="I1153" t="str">
            <v>KIOS</v>
          </cell>
          <cell r="J1153" t="str">
            <v>HYBRID</v>
          </cell>
          <cell r="K1153" t="str">
            <v>HYBRID</v>
          </cell>
          <cell r="L1153">
            <v>40702</v>
          </cell>
          <cell r="M1153" t="str">
            <v>-7.349474,108.117850</v>
          </cell>
        </row>
        <row r="1154">
          <cell r="D1154" t="str">
            <v>KIOS CIAWI 303</v>
          </cell>
          <cell r="E1154" t="str">
            <v>CIAWI 303</v>
          </cell>
          <cell r="G1154" t="str">
            <v>JABAR 5</v>
          </cell>
          <cell r="H1154" t="str">
            <v>JAWA BALI</v>
          </cell>
          <cell r="I1154" t="str">
            <v>KIOS</v>
          </cell>
          <cell r="J1154" t="str">
            <v>HYBRID</v>
          </cell>
          <cell r="K1154" t="str">
            <v>HYBRID</v>
          </cell>
          <cell r="L1154">
            <v>40843</v>
          </cell>
          <cell r="M1154" t="str">
            <v>-7.15801,108.15319</v>
          </cell>
        </row>
        <row r="1155">
          <cell r="D1155" t="str">
            <v>KIOS SINDANGKASIH</v>
          </cell>
          <cell r="E1155" t="str">
            <v>SINDANGKASIH</v>
          </cell>
          <cell r="G1155" t="str">
            <v>JABAR 5</v>
          </cell>
          <cell r="H1155" t="str">
            <v>JAWA BALI</v>
          </cell>
          <cell r="I1155" t="str">
            <v>KIOS</v>
          </cell>
          <cell r="J1155" t="str">
            <v>HYBRID</v>
          </cell>
          <cell r="K1155" t="str">
            <v>HYBRID</v>
          </cell>
          <cell r="L1155">
            <v>42531</v>
          </cell>
          <cell r="M1155" t="str">
            <v>-7.305310,108.242370</v>
          </cell>
        </row>
        <row r="1156">
          <cell r="D1156" t="str">
            <v>KIOS MANONJAYA</v>
          </cell>
          <cell r="E1156" t="str">
            <v>MANONJAYA</v>
          </cell>
          <cell r="G1156" t="str">
            <v>JABAR 5</v>
          </cell>
          <cell r="H1156" t="str">
            <v>JAWA BALI</v>
          </cell>
          <cell r="I1156" t="str">
            <v>KIOS</v>
          </cell>
          <cell r="J1156" t="str">
            <v>HYBRID</v>
          </cell>
          <cell r="K1156" t="str">
            <v>HYBRID</v>
          </cell>
          <cell r="L1156">
            <v>41037</v>
          </cell>
          <cell r="M1156" t="str">
            <v>-7.352093,108.312688</v>
          </cell>
        </row>
        <row r="1157">
          <cell r="D1157" t="str">
            <v>KIOS RAJAPOLAH</v>
          </cell>
          <cell r="E1157" t="str">
            <v>RAJAPOLAH</v>
          </cell>
          <cell r="G1157" t="str">
            <v>JABAR 5</v>
          </cell>
          <cell r="H1157" t="str">
            <v>JAWA BALI</v>
          </cell>
          <cell r="I1157" t="str">
            <v>KIOS</v>
          </cell>
          <cell r="J1157" t="str">
            <v>HYBRID</v>
          </cell>
          <cell r="K1157" t="str">
            <v>HYBRID</v>
          </cell>
          <cell r="L1157">
            <v>44470</v>
          </cell>
          <cell r="M1157" t="str">
            <v>-7.22519,108.19016</v>
          </cell>
        </row>
        <row r="1158">
          <cell r="D1158" t="str">
            <v>KIOS BANTARKALONG</v>
          </cell>
          <cell r="E1158" t="str">
            <v>BANTARKALONG</v>
          </cell>
          <cell r="G1158" t="str">
            <v>JABAR 5</v>
          </cell>
          <cell r="H1158" t="str">
            <v>JAWA BALI</v>
          </cell>
          <cell r="I1158" t="str">
            <v>KIOS</v>
          </cell>
          <cell r="J1158" t="str">
            <v>HYBRID</v>
          </cell>
          <cell r="K1158" t="str">
            <v>HYBRID</v>
          </cell>
          <cell r="L1158">
            <v>41422</v>
          </cell>
          <cell r="M1158" t="str">
            <v>-7.623279,108.107639</v>
          </cell>
        </row>
        <row r="1159">
          <cell r="D1159" t="str">
            <v>KIOS INDIHIANG</v>
          </cell>
          <cell r="E1159" t="str">
            <v>INDIHIANG</v>
          </cell>
          <cell r="G1159" t="str">
            <v>JABAR 5</v>
          </cell>
          <cell r="H1159" t="str">
            <v>JAWA BALI</v>
          </cell>
          <cell r="I1159" t="str">
            <v>KIOS</v>
          </cell>
          <cell r="J1159" t="str">
            <v>HYBRID</v>
          </cell>
          <cell r="K1159" t="str">
            <v>HYBRID</v>
          </cell>
          <cell r="L1159">
            <v>45017</v>
          </cell>
          <cell r="M1159" t="str">
            <v>-7.28170,108.20369</v>
          </cell>
        </row>
        <row r="1160">
          <cell r="D1160" t="str">
            <v>KIOS TAMANSARI</v>
          </cell>
          <cell r="E1160" t="str">
            <v>TAMANSARI</v>
          </cell>
          <cell r="G1160" t="str">
            <v>JABAR 5</v>
          </cell>
          <cell r="H1160" t="str">
            <v>JAWA BALI</v>
          </cell>
          <cell r="I1160" t="str">
            <v>KIOS</v>
          </cell>
          <cell r="J1160" t="str">
            <v>HYBRID</v>
          </cell>
          <cell r="K1160" t="str">
            <v>HYBRID</v>
          </cell>
          <cell r="L1160">
            <v>45413</v>
          </cell>
          <cell r="M1160" t="str">
            <v>-7.23104,108.13595</v>
          </cell>
        </row>
        <row r="1161">
          <cell r="D1161" t="str">
            <v>KIOS TASIKMALAYA</v>
          </cell>
          <cell r="E1161" t="str">
            <v>TASIKMALAYA</v>
          </cell>
          <cell r="G1161" t="str">
            <v>JABAR 5</v>
          </cell>
          <cell r="H1161" t="str">
            <v>JAWA BALI</v>
          </cell>
          <cell r="I1161" t="str">
            <v>KIOS</v>
          </cell>
          <cell r="J1161" t="str">
            <v>TANDEM</v>
          </cell>
          <cell r="K1161" t="str">
            <v>T CABANG</v>
          </cell>
          <cell r="L1161">
            <v>41313</v>
          </cell>
          <cell r="M1161" t="e">
            <v>#N/A</v>
          </cell>
        </row>
        <row r="1162">
          <cell r="D1162" t="str">
            <v>KIOS JATIWANGI</v>
          </cell>
          <cell r="E1162" t="str">
            <v>JATIWANGI</v>
          </cell>
          <cell r="G1162" t="str">
            <v>JABAR 5</v>
          </cell>
          <cell r="H1162" t="str">
            <v>JAWA BALI</v>
          </cell>
          <cell r="I1162" t="str">
            <v>KIOS</v>
          </cell>
          <cell r="J1162" t="str">
            <v>HYBRID</v>
          </cell>
          <cell r="K1162" t="str">
            <v>HYBRID</v>
          </cell>
          <cell r="L1162">
            <v>41575</v>
          </cell>
          <cell r="M1162" t="str">
            <v>-6.7391565,108.2541211</v>
          </cell>
        </row>
        <row r="1163">
          <cell r="D1163" t="str">
            <v>KIOS RAJAGALUH</v>
          </cell>
          <cell r="E1163" t="str">
            <v>RAJAGALUH</v>
          </cell>
          <cell r="G1163" t="str">
            <v>JABAR 5</v>
          </cell>
          <cell r="H1163" t="str">
            <v>JAWA BALI</v>
          </cell>
          <cell r="I1163" t="str">
            <v>KIOS</v>
          </cell>
          <cell r="J1163" t="str">
            <v>HYBRID</v>
          </cell>
          <cell r="K1163" t="str">
            <v>HYBRID</v>
          </cell>
          <cell r="L1163">
            <v>41390</v>
          </cell>
          <cell r="M1163" t="str">
            <v>-6.785698,108.339615</v>
          </cell>
        </row>
        <row r="1164">
          <cell r="D1164" t="str">
            <v>KIOS JATITUJUH</v>
          </cell>
          <cell r="E1164" t="str">
            <v>JATITUJUH</v>
          </cell>
          <cell r="G1164" t="str">
            <v>JABAR 5</v>
          </cell>
          <cell r="H1164" t="str">
            <v>JAWA BALI</v>
          </cell>
          <cell r="I1164" t="str">
            <v>KIOS</v>
          </cell>
          <cell r="J1164" t="str">
            <v>HYBRID</v>
          </cell>
          <cell r="K1164" t="str">
            <v>HYBRID</v>
          </cell>
          <cell r="L1164">
            <v>43830</v>
          </cell>
          <cell r="M1164" t="str">
            <v>-6.644832,108.229505</v>
          </cell>
        </row>
        <row r="1165">
          <cell r="D1165" t="str">
            <v>KIOS PANYINGKIRAN</v>
          </cell>
          <cell r="E1165" t="str">
            <v>PANYINGKIRAN</v>
          </cell>
          <cell r="G1165" t="str">
            <v>JABAR 5</v>
          </cell>
          <cell r="H1165" t="str">
            <v>JAWA BALI</v>
          </cell>
          <cell r="I1165" t="str">
            <v>KIOS</v>
          </cell>
          <cell r="J1165" t="str">
            <v>HYBRID</v>
          </cell>
          <cell r="K1165" t="str">
            <v>HYBRID</v>
          </cell>
          <cell r="L1165">
            <v>44635</v>
          </cell>
          <cell r="M1165" t="str">
            <v>-6.763551,108.169316</v>
          </cell>
        </row>
        <row r="1166">
          <cell r="D1166" t="str">
            <v>KIOS CIKIJING</v>
          </cell>
          <cell r="E1166" t="str">
            <v>CIKIJING</v>
          </cell>
          <cell r="F1166" t="str">
            <v>30474</v>
          </cell>
          <cell r="G1166" t="str">
            <v>JABAR 5</v>
          </cell>
          <cell r="H1166" t="str">
            <v>JAWA BALI</v>
          </cell>
          <cell r="I1166" t="str">
            <v>KIOS</v>
          </cell>
          <cell r="J1166" t="str">
            <v>HYBRID</v>
          </cell>
          <cell r="K1166" t="str">
            <v>HYBRID</v>
          </cell>
          <cell r="L1166">
            <v>40651</v>
          </cell>
          <cell r="M1166" t="str">
            <v>6°59'9.12588"S 108°18'39.0474"E</v>
          </cell>
        </row>
        <row r="1167">
          <cell r="D1167" t="str">
            <v>KIOS TANJUNG SARI</v>
          </cell>
          <cell r="E1167" t="str">
            <v>TANJUNG SARI</v>
          </cell>
          <cell r="G1167" t="str">
            <v>JABAR 5</v>
          </cell>
          <cell r="H1167" t="str">
            <v>JAWA BALI</v>
          </cell>
          <cell r="I1167" t="str">
            <v>KIOS</v>
          </cell>
          <cell r="J1167" t="str">
            <v>HYBRID</v>
          </cell>
          <cell r="K1167" t="str">
            <v>HYBRID</v>
          </cell>
          <cell r="L1167">
            <v>41655</v>
          </cell>
          <cell r="M1167" t="str">
            <v>-6.839015,108.017369</v>
          </cell>
        </row>
        <row r="1168">
          <cell r="D1168" t="str">
            <v>KIOS MAJALENGKA</v>
          </cell>
          <cell r="E1168" t="str">
            <v>MAJALENGKA</v>
          </cell>
          <cell r="G1168" t="str">
            <v>JABAR 5</v>
          </cell>
          <cell r="H1168" t="str">
            <v>JAWA BALI</v>
          </cell>
          <cell r="I1168" t="str">
            <v>KIOS</v>
          </cell>
          <cell r="J1168" t="str">
            <v>HYBRID</v>
          </cell>
          <cell r="K1168" t="str">
            <v>HYBRID</v>
          </cell>
          <cell r="L1168">
            <v>42620</v>
          </cell>
          <cell r="M1168" t="str">
            <v>-6.837703,108.250142</v>
          </cell>
        </row>
        <row r="1169">
          <cell r="D1169" t="str">
            <v>KIOS PRABU GEUSAN</v>
          </cell>
          <cell r="E1169" t="str">
            <v>PRABU GEUSAN</v>
          </cell>
          <cell r="G1169" t="str">
            <v>JABAR 5</v>
          </cell>
          <cell r="H1169" t="str">
            <v>JAWA BALI</v>
          </cell>
          <cell r="I1169" t="str">
            <v>KIOS</v>
          </cell>
          <cell r="J1169" t="str">
            <v>HYBRID</v>
          </cell>
          <cell r="K1169" t="str">
            <v>HYBRID</v>
          </cell>
          <cell r="L1169">
            <v>45017</v>
          </cell>
          <cell r="M1169" t="str">
            <v>-6.848451,107.923622</v>
          </cell>
        </row>
        <row r="1170">
          <cell r="D1170" t="str">
            <v>KIOS JATIPAMOR</v>
          </cell>
          <cell r="E1170" t="str">
            <v>JATIPAMOR</v>
          </cell>
          <cell r="G1170" t="str">
            <v>JABAR 5</v>
          </cell>
          <cell r="H1170" t="str">
            <v>JAWA BALI</v>
          </cell>
          <cell r="I1170" t="str">
            <v>KIOS</v>
          </cell>
          <cell r="J1170" t="str">
            <v>HYBRID</v>
          </cell>
          <cell r="K1170" t="str">
            <v>HYBRID</v>
          </cell>
          <cell r="L1170">
            <v>45017</v>
          </cell>
          <cell r="M1170" t="str">
            <v>-6.8281096,108.2029995</v>
          </cell>
        </row>
        <row r="1171">
          <cell r="D1171" t="str">
            <v>KIOS CIMALAKA</v>
          </cell>
          <cell r="E1171" t="str">
            <v>CIMALAKA</v>
          </cell>
          <cell r="G1171" t="str">
            <v>JABAR 5</v>
          </cell>
          <cell r="H1171" t="str">
            <v>JAWA BALI</v>
          </cell>
          <cell r="I1171" t="str">
            <v>KIOS</v>
          </cell>
          <cell r="J1171" t="str">
            <v>HYBRID</v>
          </cell>
          <cell r="K1171" t="str">
            <v>HYBRID</v>
          </cell>
          <cell r="L1171">
            <v>45231</v>
          </cell>
          <cell r="M1171" t="str">
            <v>-6.814523,107.951611</v>
          </cell>
        </row>
        <row r="1172">
          <cell r="D1172" t="str">
            <v>KIOS SUMEDANG</v>
          </cell>
          <cell r="E1172" t="str">
            <v>SUMEDANG</v>
          </cell>
          <cell r="G1172" t="str">
            <v>JABAR 5</v>
          </cell>
          <cell r="H1172" t="str">
            <v>JAWA BALI</v>
          </cell>
          <cell r="I1172" t="str">
            <v>KIOS</v>
          </cell>
          <cell r="J1172" t="str">
            <v>TANDEM</v>
          </cell>
          <cell r="K1172" t="str">
            <v>T POS</v>
          </cell>
          <cell r="L1172">
            <v>41341</v>
          </cell>
          <cell r="M1172" t="e">
            <v>#N/A</v>
          </cell>
        </row>
        <row r="1173">
          <cell r="D1173" t="str">
            <v>KIOS KADIPATEN</v>
          </cell>
          <cell r="E1173" t="str">
            <v>KADIPATEN</v>
          </cell>
          <cell r="G1173" t="str">
            <v>JABAR 5</v>
          </cell>
          <cell r="H1173" t="str">
            <v>JAWA BALI</v>
          </cell>
          <cell r="I1173" t="str">
            <v>KIOS</v>
          </cell>
          <cell r="J1173" t="str">
            <v>TANDEM</v>
          </cell>
          <cell r="K1173" t="str">
            <v>T CABANG</v>
          </cell>
          <cell r="L1173">
            <v>44635</v>
          </cell>
          <cell r="M1173" t="e">
            <v>#N/A</v>
          </cell>
        </row>
        <row r="1174">
          <cell r="D1174" t="str">
            <v>KIOS KERTASEMAYA</v>
          </cell>
          <cell r="E1174" t="str">
            <v>KERTASEMAYA</v>
          </cell>
          <cell r="G1174" t="str">
            <v>JABAR 5</v>
          </cell>
          <cell r="H1174" t="str">
            <v>JAWA BALI</v>
          </cell>
          <cell r="I1174" t="str">
            <v>KIOS</v>
          </cell>
          <cell r="J1174" t="str">
            <v>HYBRID</v>
          </cell>
          <cell r="K1174" t="str">
            <v>HYBRID</v>
          </cell>
          <cell r="L1174">
            <v>42422</v>
          </cell>
          <cell r="M1174" t="str">
            <v>-6.5499679,108.2841248</v>
          </cell>
        </row>
        <row r="1175">
          <cell r="D1175" t="str">
            <v>KIOS KROYA</v>
          </cell>
          <cell r="E1175" t="str">
            <v>KROYA</v>
          </cell>
          <cell r="G1175" t="str">
            <v>JABAR 5</v>
          </cell>
          <cell r="H1175" t="str">
            <v>JAWA BALI</v>
          </cell>
          <cell r="I1175" t="str">
            <v>KIOS</v>
          </cell>
          <cell r="J1175" t="str">
            <v>HYBRID</v>
          </cell>
          <cell r="K1175" t="str">
            <v>HYBRID</v>
          </cell>
          <cell r="L1175">
            <v>44958</v>
          </cell>
          <cell r="M1175" t="str">
            <v>-6.49043196387,108.0643190107</v>
          </cell>
        </row>
        <row r="1176">
          <cell r="D1176" t="str">
            <v>KIOS ARAHAN</v>
          </cell>
          <cell r="E1176" t="str">
            <v>ARAHAN</v>
          </cell>
          <cell r="G1176" t="str">
            <v>JABAR 5</v>
          </cell>
          <cell r="H1176" t="str">
            <v>JAWA BALI</v>
          </cell>
          <cell r="I1176" t="str">
            <v>KIOS</v>
          </cell>
          <cell r="J1176" t="str">
            <v>HYBRID</v>
          </cell>
          <cell r="K1176" t="str">
            <v>HYBRID</v>
          </cell>
          <cell r="L1176">
            <v>44958</v>
          </cell>
          <cell r="M1176" t="str">
            <v>-6.36271810909,108.2734850972</v>
          </cell>
        </row>
        <row r="1177">
          <cell r="D1177" t="str">
            <v>KIOS INDRAMAYU</v>
          </cell>
          <cell r="E1177" t="str">
            <v>INDRAMAYU</v>
          </cell>
          <cell r="G1177" t="str">
            <v>JABAR 5</v>
          </cell>
          <cell r="H1177" t="str">
            <v>JAWA BALI</v>
          </cell>
          <cell r="I1177" t="str">
            <v>KIOS</v>
          </cell>
          <cell r="J1177" t="str">
            <v>HYBRID</v>
          </cell>
          <cell r="K1177" t="str">
            <v>HYBRID</v>
          </cell>
          <cell r="L1177">
            <v>45017</v>
          </cell>
          <cell r="M1177" t="str">
            <v>-6.34719831331,108.3509254972</v>
          </cell>
        </row>
        <row r="1178">
          <cell r="D1178" t="str">
            <v>KIOS SLIYEG</v>
          </cell>
          <cell r="E1178" t="str">
            <v>SLIYEG</v>
          </cell>
          <cell r="G1178" t="str">
            <v>JABAR 5</v>
          </cell>
          <cell r="H1178" t="str">
            <v>JAWA BALI</v>
          </cell>
          <cell r="I1178" t="str">
            <v>KIOS</v>
          </cell>
          <cell r="J1178" t="str">
            <v>HYBRID</v>
          </cell>
          <cell r="K1178" t="str">
            <v>HYBRID</v>
          </cell>
          <cell r="L1178">
            <v>45017</v>
          </cell>
          <cell r="M1178" t="str">
            <v>-6.47625683700,108.3246321395</v>
          </cell>
        </row>
        <row r="1179">
          <cell r="D1179" t="str">
            <v>KIOS KARANG AMPEL</v>
          </cell>
          <cell r="E1179" t="str">
            <v>KARANG AMPEL</v>
          </cell>
          <cell r="G1179" t="str">
            <v>JABAR 5</v>
          </cell>
          <cell r="H1179" t="str">
            <v>JAWA BALI</v>
          </cell>
          <cell r="I1179" t="str">
            <v>KIOS</v>
          </cell>
          <cell r="J1179" t="str">
            <v>TANDEM</v>
          </cell>
          <cell r="K1179" t="str">
            <v>T POS</v>
          </cell>
          <cell r="L1179">
            <v>44635</v>
          </cell>
          <cell r="M1179" t="e">
            <v>#N/A</v>
          </cell>
        </row>
        <row r="1180">
          <cell r="D1180" t="str">
            <v>KIOS BONGAS</v>
          </cell>
          <cell r="E1180" t="str">
            <v>BONGAS</v>
          </cell>
          <cell r="G1180" t="str">
            <v>JABAR 5</v>
          </cell>
          <cell r="H1180" t="str">
            <v>JAWA BALI</v>
          </cell>
          <cell r="I1180" t="str">
            <v>KIOS</v>
          </cell>
          <cell r="J1180" t="str">
            <v>HYBRID</v>
          </cell>
          <cell r="K1180" t="str">
            <v>HYBRID</v>
          </cell>
          <cell r="L1180">
            <v>43165</v>
          </cell>
          <cell r="M1180" t="str">
            <v>-6.378163,108.008392</v>
          </cell>
        </row>
        <row r="1181">
          <cell r="D1181" t="str">
            <v>KIOS SINDANG</v>
          </cell>
          <cell r="E1181" t="str">
            <v>SINDANG</v>
          </cell>
          <cell r="G1181" t="str">
            <v>JABAR 5</v>
          </cell>
          <cell r="H1181" t="str">
            <v>JAWA BALI</v>
          </cell>
          <cell r="I1181" t="str">
            <v>KIOS</v>
          </cell>
          <cell r="J1181" t="str">
            <v>HYBRID</v>
          </cell>
          <cell r="K1181" t="str">
            <v>HYBRID</v>
          </cell>
          <cell r="L1181">
            <v>43447</v>
          </cell>
          <cell r="M1181" t="str">
            <v>-6.3229532,108.3268848</v>
          </cell>
        </row>
        <row r="1182">
          <cell r="D1182" t="str">
            <v>KIOS PATROL</v>
          </cell>
          <cell r="E1182" t="str">
            <v>PATROL</v>
          </cell>
          <cell r="G1182" t="str">
            <v>JABAR 5</v>
          </cell>
          <cell r="H1182" t="str">
            <v>JAWA BALI</v>
          </cell>
          <cell r="I1182" t="str">
            <v>KIOS</v>
          </cell>
          <cell r="J1182" t="str">
            <v>HYBRID</v>
          </cell>
          <cell r="K1182" t="str">
            <v>HYBRID</v>
          </cell>
          <cell r="L1182">
            <v>41271</v>
          </cell>
          <cell r="M1182" t="str">
            <v>-6.31494963,107.997</v>
          </cell>
        </row>
        <row r="1183">
          <cell r="D1183" t="str">
            <v>KIOS KARANGAMPEL</v>
          </cell>
          <cell r="E1183" t="str">
            <v>KARANGAMPEL</v>
          </cell>
          <cell r="G1183" t="str">
            <v>JABAR 5</v>
          </cell>
          <cell r="H1183" t="str">
            <v>JAWA BALI</v>
          </cell>
          <cell r="I1183" t="str">
            <v>KIOS</v>
          </cell>
          <cell r="J1183" t="str">
            <v>HYBRID</v>
          </cell>
          <cell r="K1183" t="str">
            <v>HYBRID</v>
          </cell>
          <cell r="L1183">
            <v>42422</v>
          </cell>
          <cell r="M1183" t="str">
            <v>-6.4655572,108.4477</v>
          </cell>
        </row>
        <row r="1184">
          <cell r="D1184" t="str">
            <v>KIOS LELEA</v>
          </cell>
          <cell r="E1184" t="str">
            <v>LELEA</v>
          </cell>
          <cell r="G1184" t="str">
            <v>JABAR 5</v>
          </cell>
          <cell r="H1184" t="str">
            <v>JAWA BALI</v>
          </cell>
          <cell r="I1184" t="str">
            <v>KIOS</v>
          </cell>
          <cell r="J1184" t="str">
            <v>HYBRID</v>
          </cell>
          <cell r="K1184" t="str">
            <v>HYBRID</v>
          </cell>
          <cell r="L1184">
            <v>42587</v>
          </cell>
          <cell r="M1184" t="str">
            <v>-6.41443284,108.253</v>
          </cell>
        </row>
        <row r="1185">
          <cell r="D1185" t="str">
            <v>KIOS TERISI</v>
          </cell>
          <cell r="E1185" t="str">
            <v>TERISI</v>
          </cell>
          <cell r="G1185" t="str">
            <v>JABAR 5</v>
          </cell>
          <cell r="H1185" t="str">
            <v>JAWA BALI</v>
          </cell>
          <cell r="I1185" t="str">
            <v>KIOS</v>
          </cell>
          <cell r="J1185" t="str">
            <v>HYBRID</v>
          </cell>
          <cell r="K1185" t="str">
            <v>HYBRID</v>
          </cell>
          <cell r="L1185">
            <v>40697</v>
          </cell>
          <cell r="M1185" t="str">
            <v>-6.468295,108.160771</v>
          </cell>
        </row>
        <row r="1186">
          <cell r="D1186" t="str">
            <v>KIOS BANGKIR</v>
          </cell>
          <cell r="E1186" t="str">
            <v>BANGKIR</v>
          </cell>
          <cell r="G1186" t="str">
            <v>JABAR 5</v>
          </cell>
          <cell r="H1186" t="str">
            <v>JAWA BALI</v>
          </cell>
          <cell r="I1186" t="str">
            <v>KIOS</v>
          </cell>
          <cell r="J1186" t="str">
            <v>HYBRID</v>
          </cell>
          <cell r="K1186" t="str">
            <v>HYBRID</v>
          </cell>
          <cell r="L1186">
            <v>40812</v>
          </cell>
          <cell r="M1186" t="str">
            <v>-6.387700,108.2895</v>
          </cell>
        </row>
        <row r="1187">
          <cell r="D1187" t="str">
            <v>KIOS VETERAN</v>
          </cell>
          <cell r="E1187" t="str">
            <v>VETERAN</v>
          </cell>
          <cell r="G1187" t="str">
            <v>JABAR 5</v>
          </cell>
          <cell r="H1187" t="str">
            <v>JAWA BALI</v>
          </cell>
          <cell r="I1187" t="str">
            <v>KIOS</v>
          </cell>
          <cell r="J1187" t="str">
            <v>HYBRID</v>
          </cell>
          <cell r="K1187" t="str">
            <v>HYBRID</v>
          </cell>
          <cell r="L1187">
            <v>40823</v>
          </cell>
          <cell r="M1187" t="str">
            <v>-6.361434,108.372821</v>
          </cell>
        </row>
        <row r="1188">
          <cell r="D1188" t="str">
            <v>KIOS GABUS</v>
          </cell>
          <cell r="E1188" t="str">
            <v>GABUS</v>
          </cell>
          <cell r="G1188" t="str">
            <v>JABAR 5</v>
          </cell>
          <cell r="H1188" t="str">
            <v>JAWA BALI</v>
          </cell>
          <cell r="I1188" t="str">
            <v>KIOS</v>
          </cell>
          <cell r="J1188" t="str">
            <v>HYBRID</v>
          </cell>
          <cell r="K1188" t="str">
            <v>HYBRID</v>
          </cell>
          <cell r="L1188">
            <v>40856</v>
          </cell>
          <cell r="M1188" t="str">
            <v>-6.43925,108.07772</v>
          </cell>
        </row>
        <row r="1189">
          <cell r="D1189" t="str">
            <v>KIOS KANDANGHAUR</v>
          </cell>
          <cell r="E1189" t="str">
            <v>KANDANGHAUR</v>
          </cell>
          <cell r="G1189" t="str">
            <v>JABAR 5</v>
          </cell>
          <cell r="H1189" t="str">
            <v>JAWA BALI</v>
          </cell>
          <cell r="I1189" t="str">
            <v>KIOS</v>
          </cell>
          <cell r="J1189" t="str">
            <v>HYBRID</v>
          </cell>
          <cell r="K1189" t="str">
            <v>HYBRID</v>
          </cell>
          <cell r="L1189">
            <v>41575</v>
          </cell>
          <cell r="M1189" t="str">
            <v>-6.3904573,108.1480093</v>
          </cell>
        </row>
        <row r="1190">
          <cell r="D1190" t="str">
            <v>KIOS JATIBARANG</v>
          </cell>
          <cell r="E1190" t="str">
            <v>JATIBARANG</v>
          </cell>
          <cell r="G1190" t="str">
            <v>JABAR 5</v>
          </cell>
          <cell r="H1190" t="str">
            <v>JAWA BALI</v>
          </cell>
          <cell r="I1190" t="str">
            <v>KIOS</v>
          </cell>
          <cell r="J1190" t="str">
            <v>TANDEM</v>
          </cell>
          <cell r="K1190" t="str">
            <v>T CABANG</v>
          </cell>
          <cell r="L1190">
            <v>41340</v>
          </cell>
          <cell r="M1190" t="e">
            <v>#N/A</v>
          </cell>
        </row>
        <row r="1191">
          <cell r="D1191" t="str">
            <v>KIOS BUNGBULANG</v>
          </cell>
          <cell r="E1191" t="str">
            <v>BUNGBULANG</v>
          </cell>
          <cell r="G1191" t="str">
            <v>JABAR 5</v>
          </cell>
          <cell r="H1191" t="str">
            <v>JAWA BALI</v>
          </cell>
          <cell r="I1191" t="str">
            <v>KIOS</v>
          </cell>
          <cell r="J1191" t="str">
            <v>HYBRID</v>
          </cell>
          <cell r="K1191" t="str">
            <v>HYBRID</v>
          </cell>
          <cell r="L1191">
            <v>42244</v>
          </cell>
          <cell r="M1191" t="str">
            <v>-7.260055,107.906674</v>
          </cell>
        </row>
        <row r="1192">
          <cell r="D1192" t="str">
            <v>KIOS PAMEUNGPEUK</v>
          </cell>
          <cell r="E1192" t="str">
            <v>PAMEUNGPEUK</v>
          </cell>
          <cell r="G1192" t="str">
            <v>JABAR 5</v>
          </cell>
          <cell r="H1192" t="str">
            <v>JAWA BALI</v>
          </cell>
          <cell r="I1192" t="str">
            <v>KIOS</v>
          </cell>
          <cell r="J1192" t="str">
            <v>HYBRID</v>
          </cell>
          <cell r="K1192" t="str">
            <v>HYBRID</v>
          </cell>
          <cell r="L1192">
            <v>41816</v>
          </cell>
          <cell r="M1192" t="str">
            <v>-7.267530,107.825291</v>
          </cell>
        </row>
        <row r="1193">
          <cell r="D1193" t="str">
            <v>KIOS LELES</v>
          </cell>
          <cell r="E1193" t="str">
            <v>LELES</v>
          </cell>
          <cell r="G1193" t="str">
            <v>JABAR 5</v>
          </cell>
          <cell r="H1193" t="str">
            <v>JAWA BALI</v>
          </cell>
          <cell r="I1193" t="str">
            <v>KIOS</v>
          </cell>
          <cell r="J1193" t="str">
            <v>HYBRID</v>
          </cell>
          <cell r="K1193" t="str">
            <v>HYBRID</v>
          </cell>
          <cell r="L1193">
            <v>44635</v>
          </cell>
          <cell r="M1193" t="str">
            <v>-7.2118,107.90129</v>
          </cell>
        </row>
        <row r="1194">
          <cell r="D1194" t="str">
            <v>KIOS WANARAJA</v>
          </cell>
          <cell r="E1194" t="str">
            <v>WANARAJA</v>
          </cell>
          <cell r="G1194" t="str">
            <v>JABAR 5</v>
          </cell>
          <cell r="H1194" t="str">
            <v>JAWA BALI</v>
          </cell>
          <cell r="I1194" t="str">
            <v>KIOS</v>
          </cell>
          <cell r="J1194" t="str">
            <v>HYBRID</v>
          </cell>
          <cell r="K1194" t="str">
            <v>HYBRID</v>
          </cell>
          <cell r="L1194">
            <v>41667</v>
          </cell>
          <cell r="M1194" t="str">
            <v>-7.211800,107.901290</v>
          </cell>
        </row>
        <row r="1195">
          <cell r="D1195" t="str">
            <v>KIOS PAPANDAYAN</v>
          </cell>
          <cell r="E1195" t="str">
            <v>PAPANDAYAN</v>
          </cell>
          <cell r="G1195" t="str">
            <v>JABAR 5</v>
          </cell>
          <cell r="H1195" t="str">
            <v>JAWA BALI</v>
          </cell>
          <cell r="I1195" t="str">
            <v>KIOS</v>
          </cell>
          <cell r="J1195" t="str">
            <v>HYBRID</v>
          </cell>
          <cell r="K1195" t="str">
            <v>HYBRID</v>
          </cell>
          <cell r="L1195">
            <v>40682</v>
          </cell>
          <cell r="M1195" t="str">
            <v>-7.211800,107.901290</v>
          </cell>
        </row>
        <row r="1196">
          <cell r="D1196" t="str">
            <v>KIOS PADASUKA</v>
          </cell>
          <cell r="E1196" t="str">
            <v>PADASUKA</v>
          </cell>
          <cell r="G1196" t="str">
            <v>JABAR 5</v>
          </cell>
          <cell r="H1196" t="str">
            <v>JAWA BALI</v>
          </cell>
          <cell r="I1196" t="str">
            <v>KIOS</v>
          </cell>
          <cell r="J1196" t="str">
            <v>HYBRID</v>
          </cell>
          <cell r="K1196" t="str">
            <v>HYBRID</v>
          </cell>
          <cell r="L1196">
            <v>45017</v>
          </cell>
          <cell r="M1196" t="str">
            <v>-7.354323,107.803664</v>
          </cell>
        </row>
        <row r="1197">
          <cell r="D1197" t="str">
            <v>KIOS CIMANUK</v>
          </cell>
          <cell r="E1197" t="str">
            <v>CIMANUK</v>
          </cell>
          <cell r="G1197" t="str">
            <v>JABAR 5</v>
          </cell>
          <cell r="H1197" t="str">
            <v>JAWA BALI</v>
          </cell>
          <cell r="I1197" t="str">
            <v>KIOS</v>
          </cell>
          <cell r="J1197" t="str">
            <v>HYBRID</v>
          </cell>
          <cell r="K1197" t="str">
            <v>HYBRID</v>
          </cell>
          <cell r="L1197">
            <v>45017</v>
          </cell>
          <cell r="M1197" t="str">
            <v>-7.211800,107.901290</v>
          </cell>
        </row>
        <row r="1198">
          <cell r="D1198" t="str">
            <v>KIOS MALANGBONG</v>
          </cell>
          <cell r="E1198" t="str">
            <v>MALANGBONG</v>
          </cell>
          <cell r="G1198" t="str">
            <v>JABAR 5</v>
          </cell>
          <cell r="H1198" t="str">
            <v>JAWA BALI</v>
          </cell>
          <cell r="I1198" t="str">
            <v>KIOS</v>
          </cell>
          <cell r="J1198" t="str">
            <v>HYBRID</v>
          </cell>
          <cell r="K1198" t="str">
            <v>HYBRID</v>
          </cell>
          <cell r="L1198">
            <v>45170</v>
          </cell>
          <cell r="M1198" t="str">
            <v>-7.211800,107.901290</v>
          </cell>
        </row>
        <row r="1199">
          <cell r="D1199" t="str">
            <v>KIOS CIKAJANG</v>
          </cell>
          <cell r="E1199" t="str">
            <v>CIKAJANG</v>
          </cell>
          <cell r="G1199" t="str">
            <v>JABAR 5</v>
          </cell>
          <cell r="H1199" t="str">
            <v>JAWA BALI</v>
          </cell>
          <cell r="I1199" t="str">
            <v>KIOS</v>
          </cell>
          <cell r="J1199" t="str">
            <v>TANDEM</v>
          </cell>
          <cell r="K1199" t="str">
            <v>T POS</v>
          </cell>
          <cell r="L1199">
            <v>41310</v>
          </cell>
          <cell r="M1199" t="e">
            <v>#N/A</v>
          </cell>
        </row>
        <row r="1200">
          <cell r="D1200" t="str">
            <v>KIOS GARUT</v>
          </cell>
          <cell r="E1200" t="str">
            <v>GARUT</v>
          </cell>
          <cell r="G1200" t="str">
            <v>JABAR 5</v>
          </cell>
          <cell r="H1200" t="str">
            <v>JAWA BALI</v>
          </cell>
          <cell r="I1200" t="str">
            <v>KIOS</v>
          </cell>
          <cell r="J1200" t="str">
            <v>TANDEM</v>
          </cell>
          <cell r="K1200" t="str">
            <v>T CABANG</v>
          </cell>
          <cell r="L1200">
            <v>41575</v>
          </cell>
          <cell r="M1200" t="e">
            <v>#N/A</v>
          </cell>
        </row>
        <row r="1201">
          <cell r="D1201" t="str">
            <v>KIOS PARIGI</v>
          </cell>
          <cell r="E1201" t="str">
            <v>PARIGI</v>
          </cell>
          <cell r="G1201" t="str">
            <v>JABAR 5</v>
          </cell>
          <cell r="H1201" t="str">
            <v>JAWA BALI</v>
          </cell>
          <cell r="I1201" t="str">
            <v>KIOS</v>
          </cell>
          <cell r="J1201" t="str">
            <v>HYBRID</v>
          </cell>
          <cell r="K1201" t="str">
            <v>HYBRID</v>
          </cell>
          <cell r="L1201">
            <v>43731</v>
          </cell>
          <cell r="M1201" t="str">
            <v>-7.694245,108.503953</v>
          </cell>
        </row>
        <row r="1202">
          <cell r="D1202" t="str">
            <v>KIOS CIKONENG</v>
          </cell>
          <cell r="E1202" t="str">
            <v>CIKONENG</v>
          </cell>
          <cell r="G1202" t="str">
            <v>JABAR 5</v>
          </cell>
          <cell r="H1202" t="str">
            <v>JAWA BALI</v>
          </cell>
          <cell r="I1202" t="str">
            <v>KIOS</v>
          </cell>
          <cell r="J1202" t="str">
            <v>HYBRID</v>
          </cell>
          <cell r="K1202" t="str">
            <v>HYBRID</v>
          </cell>
          <cell r="L1202">
            <v>44743</v>
          </cell>
          <cell r="M1202" t="str">
            <v>-7.366477,108.543071</v>
          </cell>
        </row>
        <row r="1203">
          <cell r="D1203" t="str">
            <v>KIOS PURWAHARJA</v>
          </cell>
          <cell r="E1203" t="str">
            <v>PURWAHARJA</v>
          </cell>
          <cell r="G1203" t="str">
            <v>JABAR 5</v>
          </cell>
          <cell r="H1203" t="str">
            <v>JAWA BALI</v>
          </cell>
          <cell r="I1203" t="str">
            <v>KIOS</v>
          </cell>
          <cell r="J1203" t="str">
            <v>HYBRID</v>
          </cell>
          <cell r="K1203" t="str">
            <v>HYBRID</v>
          </cell>
          <cell r="L1203">
            <v>45017</v>
          </cell>
          <cell r="M1203" t="str">
            <v>-7.366477,108.543071</v>
          </cell>
        </row>
        <row r="1204">
          <cell r="D1204" t="str">
            <v>KIOS BANJAR</v>
          </cell>
          <cell r="E1204" t="str">
            <v>BANJAR</v>
          </cell>
          <cell r="G1204" t="str">
            <v>JABAR 5</v>
          </cell>
          <cell r="H1204" t="str">
            <v>JAWA BALI</v>
          </cell>
          <cell r="I1204" t="str">
            <v>KIOS</v>
          </cell>
          <cell r="J1204" t="str">
            <v>TANDEM</v>
          </cell>
          <cell r="K1204" t="str">
            <v>T CABANG</v>
          </cell>
          <cell r="L1204">
            <v>44635</v>
          </cell>
          <cell r="M1204" t="e">
            <v>#N/A</v>
          </cell>
        </row>
        <row r="1205">
          <cell r="D1205" t="str">
            <v>KIOS SUMBERJAYA</v>
          </cell>
          <cell r="E1205" t="str">
            <v>SUMBERJAYA</v>
          </cell>
          <cell r="G1205" t="str">
            <v>JABAR 5</v>
          </cell>
          <cell r="H1205" t="str">
            <v>JAWA BALI</v>
          </cell>
          <cell r="I1205" t="str">
            <v>KIOS</v>
          </cell>
          <cell r="J1205" t="str">
            <v>HYBRID</v>
          </cell>
          <cell r="K1205" t="str">
            <v>HYBRID</v>
          </cell>
          <cell r="L1205">
            <v>43759</v>
          </cell>
          <cell r="M1205" t="str">
            <v>-6.705330,108.361927</v>
          </cell>
        </row>
        <row r="1206">
          <cell r="D1206" t="str">
            <v>KIOS PLUMBON</v>
          </cell>
          <cell r="E1206" t="str">
            <v>PLUMBON</v>
          </cell>
          <cell r="G1206" t="str">
            <v>JABAR 5</v>
          </cell>
          <cell r="H1206" t="str">
            <v>JAWA BALI</v>
          </cell>
          <cell r="I1206" t="str">
            <v>KIOS</v>
          </cell>
          <cell r="J1206" t="str">
            <v>HYBRID</v>
          </cell>
          <cell r="K1206" t="str">
            <v>HYBRID</v>
          </cell>
          <cell r="L1206">
            <v>43781</v>
          </cell>
          <cell r="M1206" t="str">
            <v>-6.728254,108.471717</v>
          </cell>
        </row>
        <row r="1207">
          <cell r="D1207" t="str">
            <v>KIOS PALIMANAN</v>
          </cell>
          <cell r="E1207" t="str">
            <v>PALIMANAN</v>
          </cell>
          <cell r="G1207" t="str">
            <v>JABAR 5</v>
          </cell>
          <cell r="H1207" t="str">
            <v>JAWA BALI</v>
          </cell>
          <cell r="I1207" t="str">
            <v>KIOS</v>
          </cell>
          <cell r="J1207" t="str">
            <v>HYBRID</v>
          </cell>
          <cell r="K1207" t="str">
            <v>HYBRID</v>
          </cell>
          <cell r="L1207">
            <v>41821</v>
          </cell>
          <cell r="M1207" t="str">
            <v>-6.713641,108.436537</v>
          </cell>
        </row>
        <row r="1208">
          <cell r="D1208" t="str">
            <v>KIOS CIWARINGIN</v>
          </cell>
          <cell r="E1208" t="str">
            <v>CIWARINGIN</v>
          </cell>
          <cell r="G1208" t="str">
            <v>JABAR 5</v>
          </cell>
          <cell r="H1208" t="str">
            <v>JAWA BALI</v>
          </cell>
          <cell r="I1208" t="str">
            <v>KIOS</v>
          </cell>
          <cell r="J1208" t="str">
            <v>HYBRID</v>
          </cell>
          <cell r="K1208" t="str">
            <v>HYBRID</v>
          </cell>
          <cell r="L1208">
            <v>42642</v>
          </cell>
          <cell r="M1208" t="str">
            <v>-6.596675,108.422047</v>
          </cell>
        </row>
        <row r="1209">
          <cell r="D1209" t="str">
            <v>KIOS ARJAWINANGUN</v>
          </cell>
          <cell r="E1209" t="str">
            <v>ARJAWINANGUN</v>
          </cell>
          <cell r="G1209" t="str">
            <v>JABAR 5</v>
          </cell>
          <cell r="H1209" t="str">
            <v>JAWA BALI</v>
          </cell>
          <cell r="I1209" t="str">
            <v>KIOS</v>
          </cell>
          <cell r="J1209" t="str">
            <v>HYBRID</v>
          </cell>
          <cell r="K1209" t="str">
            <v>HYBRID</v>
          </cell>
          <cell r="L1209">
            <v>41327</v>
          </cell>
          <cell r="M1209" t="str">
            <v>-6.638848,108.37553</v>
          </cell>
        </row>
        <row r="1210">
          <cell r="D1210" t="str">
            <v>KIOS DUKUPUNTANG</v>
          </cell>
          <cell r="E1210" t="str">
            <v>DUKUPUNTANG</v>
          </cell>
          <cell r="G1210" t="str">
            <v>JABAR 5</v>
          </cell>
          <cell r="H1210" t="str">
            <v>JAWA BALI</v>
          </cell>
          <cell r="I1210" t="str">
            <v>KIOS</v>
          </cell>
          <cell r="J1210" t="str">
            <v>HYBRID</v>
          </cell>
          <cell r="K1210" t="str">
            <v>HYBRID</v>
          </cell>
          <cell r="L1210">
            <v>45153</v>
          </cell>
          <cell r="M1210" t="str">
            <v>-6.770482,108.414996</v>
          </cell>
        </row>
        <row r="1211">
          <cell r="D1211" t="str">
            <v>KIOS KEBON KOPI</v>
          </cell>
          <cell r="E1211" t="str">
            <v>KEBON KOPI</v>
          </cell>
          <cell r="G1211" t="str">
            <v>JAMBI</v>
          </cell>
          <cell r="H1211" t="str">
            <v>NON JAWA BALI</v>
          </cell>
          <cell r="I1211" t="str">
            <v>KIOS</v>
          </cell>
          <cell r="J1211" t="str">
            <v>HYBRID</v>
          </cell>
          <cell r="K1211" t="str">
            <v>HYBRID</v>
          </cell>
          <cell r="L1211">
            <v>43138</v>
          </cell>
          <cell r="M1211" t="str">
            <v>-1.6451804,103.623528</v>
          </cell>
        </row>
        <row r="1212">
          <cell r="D1212" t="str">
            <v>KIOS PATTIMURA</v>
          </cell>
          <cell r="E1212" t="str">
            <v>PATTIMURA</v>
          </cell>
          <cell r="G1212" t="str">
            <v>JAMBI</v>
          </cell>
          <cell r="H1212" t="str">
            <v>NON JAWA BALI</v>
          </cell>
          <cell r="I1212" t="str">
            <v>KIOS</v>
          </cell>
          <cell r="J1212" t="str">
            <v>HYBRID</v>
          </cell>
          <cell r="K1212" t="str">
            <v>HYBRID</v>
          </cell>
          <cell r="L1212">
            <v>40659</v>
          </cell>
          <cell r="M1212" t="str">
            <v>-1.617390,103.553632</v>
          </cell>
        </row>
        <row r="1213">
          <cell r="D1213" t="str">
            <v>KIOS SELINCAH</v>
          </cell>
          <cell r="E1213" t="str">
            <v>SELINCAH</v>
          </cell>
          <cell r="G1213" t="str">
            <v>JAMBI</v>
          </cell>
          <cell r="H1213" t="str">
            <v>NON JAWA BALI</v>
          </cell>
          <cell r="I1213" t="str">
            <v>KIOS</v>
          </cell>
          <cell r="J1213" t="str">
            <v>HYBRID</v>
          </cell>
          <cell r="K1213" t="str">
            <v>HYBRID</v>
          </cell>
          <cell r="L1213">
            <v>42485</v>
          </cell>
          <cell r="M1213" t="str">
            <v>-1.6360319,103.6668156</v>
          </cell>
        </row>
        <row r="1214">
          <cell r="D1214" t="str">
            <v>KIOS MAYANG MANGURAI</v>
          </cell>
          <cell r="E1214" t="str">
            <v>MAYANG MANGURAI</v>
          </cell>
          <cell r="G1214" t="str">
            <v>JAMBI</v>
          </cell>
          <cell r="H1214" t="str">
            <v>NON JAWA BALI</v>
          </cell>
          <cell r="I1214" t="str">
            <v>KIOS</v>
          </cell>
          <cell r="J1214" t="str">
            <v>HYBRID</v>
          </cell>
          <cell r="K1214" t="str">
            <v>HYBRID</v>
          </cell>
          <cell r="L1214">
            <v>44743</v>
          </cell>
          <cell r="M1214" t="str">
            <v>-1.647756814956665,103.5822219</v>
          </cell>
        </row>
        <row r="1215">
          <cell r="D1215" t="str">
            <v>KIOS SEKERNAN</v>
          </cell>
          <cell r="E1215" t="str">
            <v>SEKERNAN</v>
          </cell>
          <cell r="G1215" t="str">
            <v>JAMBI</v>
          </cell>
          <cell r="H1215" t="str">
            <v>NON JAWA BALI</v>
          </cell>
          <cell r="I1215" t="str">
            <v>KIOS</v>
          </cell>
          <cell r="J1215" t="str">
            <v>HYBRID</v>
          </cell>
          <cell r="K1215" t="str">
            <v>HYBRID</v>
          </cell>
          <cell r="L1215">
            <v>45017</v>
          </cell>
          <cell r="M1215" t="str">
            <v>-1.467564,103.508438</v>
          </cell>
        </row>
        <row r="1216">
          <cell r="D1216" t="str">
            <v>KIOS JELUTUNG</v>
          </cell>
          <cell r="E1216" t="str">
            <v>JELUTUNG</v>
          </cell>
          <cell r="G1216" t="str">
            <v>JAMBI</v>
          </cell>
          <cell r="H1216" t="str">
            <v>NON JAWA BALI</v>
          </cell>
          <cell r="I1216" t="str">
            <v>KIOS</v>
          </cell>
          <cell r="J1216" t="str">
            <v>HYBRID</v>
          </cell>
          <cell r="K1216" t="str">
            <v>HYBRID</v>
          </cell>
          <cell r="L1216">
            <v>45017</v>
          </cell>
          <cell r="M1216" t="str">
            <v>-1.616565,103.616625</v>
          </cell>
        </row>
        <row r="1217">
          <cell r="D1217" t="str">
            <v>KIOS SIPIN</v>
          </cell>
          <cell r="E1217" t="str">
            <v>SIPIN</v>
          </cell>
          <cell r="G1217" t="str">
            <v>JAMBI</v>
          </cell>
          <cell r="H1217" t="str">
            <v>NON JAWA BALI</v>
          </cell>
          <cell r="I1217" t="str">
            <v>KIOS</v>
          </cell>
          <cell r="J1217" t="str">
            <v>HYBRID</v>
          </cell>
          <cell r="K1217" t="str">
            <v>HYBRID</v>
          </cell>
          <cell r="L1217">
            <v>45444</v>
          </cell>
          <cell r="M1217" t="str">
            <v>-1.598380,103.628517</v>
          </cell>
        </row>
        <row r="1218">
          <cell r="D1218" t="str">
            <v>KIOS SENGETI</v>
          </cell>
          <cell r="E1218" t="str">
            <v>SENGETI</v>
          </cell>
          <cell r="G1218" t="str">
            <v>JAMBI</v>
          </cell>
          <cell r="H1218" t="str">
            <v>NON JAWA BALI</v>
          </cell>
          <cell r="I1218" t="str">
            <v>KIOS</v>
          </cell>
          <cell r="J1218" t="str">
            <v>TANDEM</v>
          </cell>
          <cell r="K1218" t="str">
            <v>T POS</v>
          </cell>
          <cell r="L1218">
            <v>41575</v>
          </cell>
          <cell r="M1218" t="e">
            <v>#N/A</v>
          </cell>
        </row>
        <row r="1219">
          <cell r="D1219" t="str">
            <v>KIOS JAMBI</v>
          </cell>
          <cell r="E1219" t="str">
            <v>JAMBI</v>
          </cell>
          <cell r="G1219" t="str">
            <v>JAMBI</v>
          </cell>
          <cell r="H1219" t="str">
            <v>NON JAWA BALI</v>
          </cell>
          <cell r="I1219" t="str">
            <v>KIOS</v>
          </cell>
          <cell r="J1219" t="str">
            <v>TANDEM</v>
          </cell>
          <cell r="K1219" t="str">
            <v>T CABANG</v>
          </cell>
          <cell r="L1219">
            <v>44635</v>
          </cell>
          <cell r="M1219" t="e">
            <v>#N/A</v>
          </cell>
        </row>
        <row r="1220">
          <cell r="D1220" t="str">
            <v>KIOS MUARA TABIR</v>
          </cell>
          <cell r="E1220" t="str">
            <v>MUARA TABIR</v>
          </cell>
          <cell r="G1220" t="str">
            <v>JAMBI</v>
          </cell>
          <cell r="H1220" t="str">
            <v>NON JAWA BALI</v>
          </cell>
          <cell r="I1220" t="str">
            <v>KIOS</v>
          </cell>
          <cell r="J1220" t="str">
            <v>TANDEM</v>
          </cell>
          <cell r="K1220" t="str">
            <v>T POS</v>
          </cell>
          <cell r="L1220">
            <v>42530</v>
          </cell>
          <cell r="M1220" t="e">
            <v>#N/A</v>
          </cell>
        </row>
        <row r="1221">
          <cell r="D1221" t="str">
            <v>KIOS SUNGAI PINANG JAYA</v>
          </cell>
          <cell r="E1221" t="str">
            <v>SUNGAI PINANG JAYA</v>
          </cell>
          <cell r="G1221" t="str">
            <v>JAMBI</v>
          </cell>
          <cell r="H1221" t="str">
            <v>NON JAWA BALI</v>
          </cell>
          <cell r="I1221" t="str">
            <v>KIOS</v>
          </cell>
          <cell r="J1221" t="str">
            <v>HYBRID</v>
          </cell>
          <cell r="K1221" t="str">
            <v>HYBRID</v>
          </cell>
          <cell r="L1221">
            <v>43759</v>
          </cell>
          <cell r="M1221" t="str">
            <v>-1.485006,102.110669</v>
          </cell>
        </row>
        <row r="1222">
          <cell r="D1222" t="str">
            <v>KIOS JUJUHAN</v>
          </cell>
          <cell r="E1222" t="str">
            <v>JUJUHAN</v>
          </cell>
          <cell r="G1222" t="str">
            <v>JAMBI</v>
          </cell>
          <cell r="H1222" t="str">
            <v>NON JAWA BALI</v>
          </cell>
          <cell r="I1222" t="str">
            <v>KIOS</v>
          </cell>
          <cell r="J1222" t="str">
            <v>HYBRID</v>
          </cell>
          <cell r="K1222" t="str">
            <v>HYBRID</v>
          </cell>
          <cell r="L1222">
            <v>45017</v>
          </cell>
          <cell r="M1222" t="str">
            <v>-1.317478,101.760797</v>
          </cell>
        </row>
        <row r="1223">
          <cell r="D1223" t="str">
            <v>KIOS PURWASARI</v>
          </cell>
          <cell r="E1223" t="str">
            <v>PURWASARI</v>
          </cell>
          <cell r="G1223" t="str">
            <v>JAMBI</v>
          </cell>
          <cell r="H1223" t="str">
            <v>NON JAWA BALI</v>
          </cell>
          <cell r="I1223" t="str">
            <v>KIOS</v>
          </cell>
          <cell r="J1223" t="str">
            <v>HYBRID</v>
          </cell>
          <cell r="K1223" t="str">
            <v>HYBRID</v>
          </cell>
          <cell r="L1223">
            <v>45017</v>
          </cell>
          <cell r="M1223" t="str">
            <v>-1.618647,102.356495</v>
          </cell>
        </row>
        <row r="1224">
          <cell r="D1224" t="str">
            <v>KIOS MANGGIS</v>
          </cell>
          <cell r="E1224" t="str">
            <v>MANGGIS</v>
          </cell>
          <cell r="G1224" t="str">
            <v>JAMBI</v>
          </cell>
          <cell r="H1224" t="str">
            <v>NON JAWA BALI</v>
          </cell>
          <cell r="I1224" t="str">
            <v>KIOS</v>
          </cell>
          <cell r="J1224" t="str">
            <v>HYBRID</v>
          </cell>
          <cell r="K1224" t="str">
            <v>HYBRID</v>
          </cell>
          <cell r="L1224">
            <v>45017</v>
          </cell>
          <cell r="M1224" t="str">
            <v>-1.4761193,102.1191604</v>
          </cell>
        </row>
        <row r="1225">
          <cell r="D1225" t="str">
            <v>KIOS RANTAU IKIL</v>
          </cell>
          <cell r="E1225" t="str">
            <v>RANTAU IKIL</v>
          </cell>
          <cell r="G1225" t="str">
            <v>JAMBI</v>
          </cell>
          <cell r="H1225" t="str">
            <v>NON JAWA BALI</v>
          </cell>
          <cell r="I1225" t="str">
            <v>KIOS</v>
          </cell>
          <cell r="J1225" t="str">
            <v>TANDEM</v>
          </cell>
          <cell r="K1225" t="str">
            <v>T POS</v>
          </cell>
          <cell r="L1225">
            <v>40697</v>
          </cell>
          <cell r="M1225" t="e">
            <v>#N/A</v>
          </cell>
        </row>
        <row r="1226">
          <cell r="D1226" t="str">
            <v>KIOS KUAMANG KUNING</v>
          </cell>
          <cell r="E1226" t="str">
            <v>KUAMANG KUNING</v>
          </cell>
          <cell r="G1226" t="str">
            <v>JAMBI</v>
          </cell>
          <cell r="H1226" t="str">
            <v>NON JAWA BALI</v>
          </cell>
          <cell r="I1226" t="str">
            <v>KIOS</v>
          </cell>
          <cell r="J1226" t="str">
            <v>TANDEM</v>
          </cell>
          <cell r="K1226" t="str">
            <v>T POS</v>
          </cell>
          <cell r="L1226">
            <v>41274</v>
          </cell>
          <cell r="M1226" t="e">
            <v>#N/A</v>
          </cell>
        </row>
        <row r="1227">
          <cell r="D1227" t="str">
            <v>KIOS MUARA BUNGO</v>
          </cell>
          <cell r="E1227" t="str">
            <v>MUARA BUNGO</v>
          </cell>
          <cell r="G1227" t="str">
            <v>JAMBI</v>
          </cell>
          <cell r="H1227" t="str">
            <v>NON JAWA BALI</v>
          </cell>
          <cell r="I1227" t="str">
            <v>KIOS</v>
          </cell>
          <cell r="J1227" t="str">
            <v>TANDEM</v>
          </cell>
          <cell r="K1227" t="str">
            <v>T CABANG</v>
          </cell>
          <cell r="L1227">
            <v>41422</v>
          </cell>
          <cell r="M1227" t="e">
            <v>#N/A</v>
          </cell>
        </row>
        <row r="1228">
          <cell r="D1228" t="str">
            <v>KIOS SIMPANG JELITA</v>
          </cell>
          <cell r="E1228" t="str">
            <v>SIMPANG JELITA</v>
          </cell>
          <cell r="G1228" t="str">
            <v>JAMBI</v>
          </cell>
          <cell r="H1228" t="str">
            <v>NON JAWA BALI</v>
          </cell>
          <cell r="I1228" t="str">
            <v>KIOS</v>
          </cell>
          <cell r="J1228" t="str">
            <v>HYBRID</v>
          </cell>
          <cell r="K1228" t="str">
            <v>HYBRID</v>
          </cell>
          <cell r="L1228">
            <v>40750</v>
          </cell>
          <cell r="M1228" t="str">
            <v>-1.8899677,102.2999325</v>
          </cell>
        </row>
        <row r="1229">
          <cell r="D1229" t="str">
            <v>KIOS MUARA DELANG</v>
          </cell>
          <cell r="E1229" t="str">
            <v>MUARA DELANG</v>
          </cell>
          <cell r="G1229" t="str">
            <v>JAMBI</v>
          </cell>
          <cell r="H1229" t="str">
            <v>NON JAWA BALI</v>
          </cell>
          <cell r="I1229" t="str">
            <v>KIOS</v>
          </cell>
          <cell r="J1229" t="str">
            <v>HYBRID</v>
          </cell>
          <cell r="K1229" t="str">
            <v>HYBRID</v>
          </cell>
          <cell r="L1229">
            <v>45017</v>
          </cell>
          <cell r="M1229" t="str">
            <v>-1.9788406997640997,102.384531</v>
          </cell>
        </row>
        <row r="1230">
          <cell r="D1230" t="str">
            <v>KIOS SUNGAI ULAK</v>
          </cell>
          <cell r="E1230" t="str">
            <v>SUNGAI ULAK</v>
          </cell>
          <cell r="G1230" t="str">
            <v>JAMBI</v>
          </cell>
          <cell r="H1230" t="str">
            <v>NON JAWA BALI</v>
          </cell>
          <cell r="I1230" t="str">
            <v>KIOS</v>
          </cell>
          <cell r="J1230" t="str">
            <v>HYBRID</v>
          </cell>
          <cell r="K1230" t="str">
            <v>HYBRID</v>
          </cell>
          <cell r="L1230">
            <v>45017</v>
          </cell>
          <cell r="M1230" t="str">
            <v>-2.047274,102.279454</v>
          </cell>
        </row>
        <row r="1231">
          <cell r="D1231" t="str">
            <v>KIOS PASAR PAMENANG</v>
          </cell>
          <cell r="E1231" t="str">
            <v>PASAR PAMENANG</v>
          </cell>
          <cell r="G1231" t="str">
            <v>JAMBI</v>
          </cell>
          <cell r="H1231" t="str">
            <v>NON JAWA BALI</v>
          </cell>
          <cell r="I1231" t="str">
            <v>KIOS</v>
          </cell>
          <cell r="J1231" t="str">
            <v>HYBRID</v>
          </cell>
          <cell r="K1231" t="str">
            <v>HYBRID</v>
          </cell>
          <cell r="L1231">
            <v>45017</v>
          </cell>
          <cell r="M1231" t="str">
            <v>-2.114469,102.515195</v>
          </cell>
        </row>
        <row r="1232">
          <cell r="D1232" t="str">
            <v>KIOS HITAM ULU</v>
          </cell>
          <cell r="E1232" t="str">
            <v>HITAM ULU</v>
          </cell>
          <cell r="G1232" t="str">
            <v>JAMBI</v>
          </cell>
          <cell r="H1232" t="str">
            <v>NON JAWA BALI</v>
          </cell>
          <cell r="I1232" t="str">
            <v>KIOS</v>
          </cell>
          <cell r="J1232" t="str">
            <v>TANDEM</v>
          </cell>
          <cell r="K1232" t="str">
            <v>T POS</v>
          </cell>
          <cell r="L1232">
            <v>41271</v>
          </cell>
          <cell r="M1232" t="e">
            <v>#N/A</v>
          </cell>
        </row>
        <row r="1233">
          <cell r="D1233" t="str">
            <v>KIOS BANGKO</v>
          </cell>
          <cell r="E1233" t="str">
            <v>BANGKO</v>
          </cell>
          <cell r="G1233" t="str">
            <v>JAMBI</v>
          </cell>
          <cell r="H1233" t="str">
            <v>NON JAWA BALI</v>
          </cell>
          <cell r="I1233" t="str">
            <v>KIOS</v>
          </cell>
          <cell r="J1233" t="str">
            <v>TANDEM</v>
          </cell>
          <cell r="K1233" t="str">
            <v>T CABANG</v>
          </cell>
          <cell r="L1233">
            <v>41390</v>
          </cell>
          <cell r="M1233" t="e">
            <v>#N/A</v>
          </cell>
        </row>
        <row r="1234">
          <cell r="D1234" t="str">
            <v>KIOS PAMENANG</v>
          </cell>
          <cell r="E1234" t="str">
            <v>PAMENANG</v>
          </cell>
          <cell r="G1234" t="str">
            <v>JAMBI</v>
          </cell>
          <cell r="H1234" t="str">
            <v>NON JAWA BALI</v>
          </cell>
          <cell r="I1234" t="str">
            <v>KIOS</v>
          </cell>
          <cell r="J1234" t="str">
            <v>TANDEM</v>
          </cell>
          <cell r="K1234" t="str">
            <v>T POS</v>
          </cell>
          <cell r="L1234">
            <v>41422</v>
          </cell>
          <cell r="M1234" t="e">
            <v>#N/A</v>
          </cell>
        </row>
        <row r="1235">
          <cell r="D1235" t="str">
            <v>KIOS BATHIN XXIV</v>
          </cell>
          <cell r="E1235" t="str">
            <v>BATHIN XXIV</v>
          </cell>
          <cell r="G1235" t="str">
            <v>JAMBI</v>
          </cell>
          <cell r="H1235" t="str">
            <v>NON JAWA BALI</v>
          </cell>
          <cell r="I1235" t="str">
            <v>KIOS</v>
          </cell>
          <cell r="J1235" t="str">
            <v>TANDEM</v>
          </cell>
          <cell r="K1235" t="str">
            <v>T POS</v>
          </cell>
          <cell r="L1235">
            <v>44819</v>
          </cell>
          <cell r="M1235" t="e">
            <v>#N/A</v>
          </cell>
        </row>
        <row r="1236">
          <cell r="D1236" t="str">
            <v>KIOS MUARA TEMBESI</v>
          </cell>
          <cell r="E1236" t="str">
            <v>MUARA TEMBESI</v>
          </cell>
          <cell r="G1236" t="str">
            <v>JAMBI</v>
          </cell>
          <cell r="H1236" t="str">
            <v>NON JAWA BALI</v>
          </cell>
          <cell r="I1236" t="str">
            <v>KIOS</v>
          </cell>
          <cell r="J1236" t="str">
            <v>HYBRID</v>
          </cell>
          <cell r="K1236" t="str">
            <v>HYBRID</v>
          </cell>
          <cell r="L1236">
            <v>45017</v>
          </cell>
          <cell r="M1236" t="str">
            <v>-1.721833908466,103.1429708956</v>
          </cell>
        </row>
        <row r="1237">
          <cell r="D1237" t="str">
            <v>KIOS PASAR RENGAS</v>
          </cell>
          <cell r="E1237" t="str">
            <v>PASAR RENGAS</v>
          </cell>
          <cell r="G1237" t="str">
            <v>JAMBI</v>
          </cell>
          <cell r="H1237" t="str">
            <v>NON JAWA BALI</v>
          </cell>
          <cell r="I1237" t="str">
            <v>KIOS</v>
          </cell>
          <cell r="J1237" t="str">
            <v>HYBRID</v>
          </cell>
          <cell r="K1237" t="str">
            <v>HYBRID</v>
          </cell>
          <cell r="L1237">
            <v>45017</v>
          </cell>
          <cell r="M1237" t="str">
            <v>-1.635139,102.879128</v>
          </cell>
        </row>
        <row r="1238">
          <cell r="D1238" t="str">
            <v>KIOS UNIT 1</v>
          </cell>
          <cell r="E1238" t="str">
            <v>UNIT 1</v>
          </cell>
          <cell r="G1238" t="str">
            <v>JAMBI</v>
          </cell>
          <cell r="H1238" t="str">
            <v>NON JAWA BALI</v>
          </cell>
          <cell r="I1238" t="str">
            <v>KIOS</v>
          </cell>
          <cell r="J1238" t="str">
            <v>HYBRID</v>
          </cell>
          <cell r="K1238" t="str">
            <v>HYBRID</v>
          </cell>
          <cell r="L1238">
            <v>45017</v>
          </cell>
          <cell r="M1238" t="str">
            <v>-1.969059,103.434880</v>
          </cell>
        </row>
        <row r="1239">
          <cell r="D1239" t="str">
            <v>KIOS GAJAH MADA</v>
          </cell>
          <cell r="E1239" t="str">
            <v>GAJAH MADA</v>
          </cell>
          <cell r="G1239" t="str">
            <v>JAMBI</v>
          </cell>
          <cell r="H1239" t="str">
            <v>NON JAWA BALI</v>
          </cell>
          <cell r="I1239" t="str">
            <v>KIOS</v>
          </cell>
          <cell r="J1239" t="str">
            <v>HYBRID</v>
          </cell>
          <cell r="K1239" t="str">
            <v>HYBRID</v>
          </cell>
          <cell r="L1239">
            <v>45017</v>
          </cell>
          <cell r="M1239" t="str">
            <v>-1.708306,103.259422</v>
          </cell>
        </row>
        <row r="1240">
          <cell r="D1240" t="str">
            <v>KIOS SEBAPO</v>
          </cell>
          <cell r="E1240" t="str">
            <v>SEBAPO</v>
          </cell>
          <cell r="G1240" t="str">
            <v>JAMBI</v>
          </cell>
          <cell r="H1240" t="str">
            <v>NON JAWA BALI</v>
          </cell>
          <cell r="I1240" t="str">
            <v>KIOS</v>
          </cell>
          <cell r="J1240" t="str">
            <v>HYBRID</v>
          </cell>
          <cell r="K1240" t="str">
            <v>HYBRID</v>
          </cell>
          <cell r="L1240">
            <v>45017</v>
          </cell>
          <cell r="M1240" t="str">
            <v>-1.765456,103.555655</v>
          </cell>
        </row>
        <row r="1241">
          <cell r="D1241" t="str">
            <v>KIOS BAHAR SELATAN</v>
          </cell>
          <cell r="E1241" t="str">
            <v>BAHAR SELATAN</v>
          </cell>
          <cell r="G1241" t="str">
            <v>JAMBI</v>
          </cell>
          <cell r="H1241" t="str">
            <v>NON JAWA BALI</v>
          </cell>
          <cell r="I1241" t="str">
            <v>KIOS</v>
          </cell>
          <cell r="J1241" t="str">
            <v>HYBRID</v>
          </cell>
          <cell r="K1241" t="str">
            <v>HYBRID</v>
          </cell>
          <cell r="L1241">
            <v>45231</v>
          </cell>
          <cell r="M1241" t="str">
            <v>-2.0474244439732256,103.49302</v>
          </cell>
        </row>
        <row r="1242">
          <cell r="D1242" t="str">
            <v>KIOS SUNGAI RENGAS</v>
          </cell>
          <cell r="E1242" t="str">
            <v>SUNGAI RENGAS</v>
          </cell>
          <cell r="G1242" t="str">
            <v>JAMBI</v>
          </cell>
          <cell r="H1242" t="str">
            <v>NON JAWA BALI</v>
          </cell>
          <cell r="I1242" t="str">
            <v>KIOS</v>
          </cell>
          <cell r="J1242" t="str">
            <v>TANDEM</v>
          </cell>
          <cell r="K1242" t="str">
            <v>T POS</v>
          </cell>
          <cell r="L1242">
            <v>41326</v>
          </cell>
          <cell r="M1242" t="e">
            <v>#N/A</v>
          </cell>
        </row>
        <row r="1243">
          <cell r="D1243" t="str">
            <v>KIOS SUNGAI BAHAR</v>
          </cell>
          <cell r="E1243" t="str">
            <v>SUNGAI BAHAR</v>
          </cell>
          <cell r="G1243" t="str">
            <v>JAMBI</v>
          </cell>
          <cell r="H1243" t="str">
            <v>NON JAWA BALI</v>
          </cell>
          <cell r="I1243" t="str">
            <v>KIOS</v>
          </cell>
          <cell r="J1243" t="str">
            <v>TANDEM</v>
          </cell>
          <cell r="K1243" t="str">
            <v>T POS</v>
          </cell>
          <cell r="L1243">
            <v>41390</v>
          </cell>
          <cell r="M1243" t="e">
            <v>#N/A</v>
          </cell>
        </row>
        <row r="1244">
          <cell r="D1244" t="str">
            <v>KIOS MUARA BULIAN</v>
          </cell>
          <cell r="E1244" t="str">
            <v>MUARA BULIAN</v>
          </cell>
          <cell r="G1244" t="str">
            <v>JAMBI</v>
          </cell>
          <cell r="H1244" t="str">
            <v>NON JAWA BALI</v>
          </cell>
          <cell r="I1244" t="str">
            <v>KIOS</v>
          </cell>
          <cell r="J1244" t="str">
            <v>TANDEM</v>
          </cell>
          <cell r="K1244" t="str">
            <v>T CABANG</v>
          </cell>
          <cell r="L1244">
            <v>41341</v>
          </cell>
          <cell r="M1244" t="e">
            <v>#N/A</v>
          </cell>
        </row>
        <row r="1245">
          <cell r="D1245" t="str">
            <v>KIOS TEMPINO</v>
          </cell>
          <cell r="E1245" t="str">
            <v>TEMPINO</v>
          </cell>
          <cell r="G1245" t="str">
            <v>JAMBI</v>
          </cell>
          <cell r="H1245" t="str">
            <v>NON JAWA BALI</v>
          </cell>
          <cell r="I1245" t="str">
            <v>KIOS</v>
          </cell>
          <cell r="J1245" t="str">
            <v>TANDEM</v>
          </cell>
          <cell r="K1245" t="str">
            <v>T POS</v>
          </cell>
          <cell r="L1245">
            <v>41390</v>
          </cell>
          <cell r="M1245" t="e">
            <v>#N/A</v>
          </cell>
        </row>
        <row r="1246">
          <cell r="D1246" t="str">
            <v>KIOS RIMBO BUJANG</v>
          </cell>
          <cell r="E1246" t="str">
            <v>RIMBO BUJANG</v>
          </cell>
          <cell r="G1246" t="str">
            <v>JAMBI</v>
          </cell>
          <cell r="H1246" t="str">
            <v>NON JAWA BALI</v>
          </cell>
          <cell r="I1246" t="str">
            <v>KIOS</v>
          </cell>
          <cell r="J1246" t="str">
            <v>TANDEM</v>
          </cell>
          <cell r="K1246" t="str">
            <v>T CABANG</v>
          </cell>
          <cell r="L1246">
            <v>42548</v>
          </cell>
          <cell r="M1246" t="e">
            <v>#N/A</v>
          </cell>
        </row>
        <row r="1247">
          <cell r="D1247" t="str">
            <v>KIOS TEBO</v>
          </cell>
          <cell r="E1247" t="str">
            <v>TEBO</v>
          </cell>
          <cell r="G1247" t="str">
            <v>JAMBI</v>
          </cell>
          <cell r="H1247" t="str">
            <v>NON JAWA BALI</v>
          </cell>
          <cell r="I1247" t="str">
            <v>KIOS</v>
          </cell>
          <cell r="J1247" t="str">
            <v>TANDEM</v>
          </cell>
          <cell r="K1247" t="str">
            <v>T POS</v>
          </cell>
          <cell r="L1247">
            <v>44743</v>
          </cell>
          <cell r="M1247" t="e">
            <v>#N/A</v>
          </cell>
        </row>
        <row r="1248">
          <cell r="D1248" t="str">
            <v>KIOS BENGKAL</v>
          </cell>
          <cell r="E1248" t="str">
            <v>BENGKAL</v>
          </cell>
          <cell r="G1248" t="str">
            <v>JAMBI</v>
          </cell>
          <cell r="H1248" t="str">
            <v>NON JAWA BALI</v>
          </cell>
          <cell r="I1248" t="str">
            <v>KIOS</v>
          </cell>
          <cell r="J1248" t="str">
            <v>HYBRID</v>
          </cell>
          <cell r="K1248" t="str">
            <v>HYBRID</v>
          </cell>
          <cell r="L1248">
            <v>44287</v>
          </cell>
          <cell r="M1248" t="str">
            <v>-1.470932,102.667486</v>
          </cell>
        </row>
        <row r="1249">
          <cell r="D1249" t="str">
            <v>KIOS SIMPANG 21</v>
          </cell>
          <cell r="E1249" t="str">
            <v>SIMPANG 21</v>
          </cell>
          <cell r="G1249" t="str">
            <v>JAMBI</v>
          </cell>
          <cell r="H1249" t="str">
            <v>NON JAWA BALI</v>
          </cell>
          <cell r="I1249" t="str">
            <v>KIOS</v>
          </cell>
          <cell r="J1249" t="str">
            <v>HYBRID</v>
          </cell>
          <cell r="K1249" t="str">
            <v>HYBRID</v>
          </cell>
          <cell r="L1249">
            <v>40800</v>
          </cell>
          <cell r="M1249" t="str">
            <v>-1.275738,102.129325</v>
          </cell>
        </row>
        <row r="1250">
          <cell r="D1250" t="str">
            <v>KIOS WIROTOH AGUNG</v>
          </cell>
          <cell r="E1250" t="str">
            <v>WIROTOH AGUNG</v>
          </cell>
          <cell r="G1250" t="str">
            <v>JAMBI</v>
          </cell>
          <cell r="H1250" t="str">
            <v>NON JAWA BALI</v>
          </cell>
          <cell r="I1250" t="str">
            <v>KIOS</v>
          </cell>
          <cell r="J1250" t="str">
            <v>HYBRID</v>
          </cell>
          <cell r="K1250" t="str">
            <v>HYBRID</v>
          </cell>
          <cell r="L1250">
            <v>45017</v>
          </cell>
          <cell r="M1250" t="str">
            <v>-1.3243961334228516,102.095626</v>
          </cell>
        </row>
        <row r="1251">
          <cell r="D1251" t="str">
            <v>KIOS TEBO TENGAH</v>
          </cell>
          <cell r="E1251" t="str">
            <v>TEBO TENGAH</v>
          </cell>
          <cell r="G1251" t="str">
            <v>JAMBI</v>
          </cell>
          <cell r="H1251" t="str">
            <v>NON JAWA BALI</v>
          </cell>
          <cell r="I1251" t="str">
            <v>KIOS</v>
          </cell>
          <cell r="J1251" t="str">
            <v>HYBRID</v>
          </cell>
          <cell r="K1251" t="str">
            <v>HYBRID</v>
          </cell>
          <cell r="L1251">
            <v>45017</v>
          </cell>
          <cell r="M1251" t="str">
            <v>-1.462711,102.429931</v>
          </cell>
        </row>
        <row r="1252">
          <cell r="D1252" t="str">
            <v>KIOS SUNGAI BENTENG</v>
          </cell>
          <cell r="E1252" t="str">
            <v>SUNGAI BENTENG</v>
          </cell>
          <cell r="G1252" t="str">
            <v>JAMBI</v>
          </cell>
          <cell r="H1252" t="str">
            <v>NON JAWA BALI</v>
          </cell>
          <cell r="I1252" t="str">
            <v>KIOS</v>
          </cell>
          <cell r="J1252" t="str">
            <v>HYBRID</v>
          </cell>
          <cell r="K1252" t="str">
            <v>HYBRID</v>
          </cell>
          <cell r="L1252">
            <v>43759</v>
          </cell>
          <cell r="M1252" t="str">
            <v>-2.302604,102.716588</v>
          </cell>
        </row>
        <row r="1253">
          <cell r="D1253" t="str">
            <v>KIOS AIR HITAM</v>
          </cell>
          <cell r="E1253" t="str">
            <v>AIR HITAM</v>
          </cell>
          <cell r="G1253" t="str">
            <v>JAMBI</v>
          </cell>
          <cell r="H1253" t="str">
            <v>NON JAWA BALI</v>
          </cell>
          <cell r="I1253" t="str">
            <v>KIOS</v>
          </cell>
          <cell r="J1253" t="str">
            <v>HYBRID</v>
          </cell>
          <cell r="K1253" t="str">
            <v>HYBRID</v>
          </cell>
          <cell r="L1253">
            <v>43654</v>
          </cell>
          <cell r="M1253" t="str">
            <v>-1.944070,102.535164</v>
          </cell>
        </row>
        <row r="1254">
          <cell r="D1254" t="str">
            <v>KIOS BUKIT TIGO</v>
          </cell>
          <cell r="E1254" t="str">
            <v>BUKIT TIGO</v>
          </cell>
          <cell r="G1254" t="str">
            <v>JAMBI</v>
          </cell>
          <cell r="H1254" t="str">
            <v>NON JAWA BALI</v>
          </cell>
          <cell r="I1254" t="str">
            <v>KIOS</v>
          </cell>
          <cell r="J1254" t="str">
            <v>HYBRID</v>
          </cell>
          <cell r="K1254" t="str">
            <v>HYBRID</v>
          </cell>
          <cell r="L1254">
            <v>45017</v>
          </cell>
          <cell r="M1254" t="str">
            <v>-2.497505,102.712334</v>
          </cell>
        </row>
        <row r="1255">
          <cell r="D1255" t="str">
            <v>KIOS SINGKUT</v>
          </cell>
          <cell r="E1255" t="str">
            <v>SINGKUT</v>
          </cell>
          <cell r="G1255" t="str">
            <v>JAMBI</v>
          </cell>
          <cell r="H1255" t="str">
            <v>NON JAWA BALI</v>
          </cell>
          <cell r="I1255" t="str">
            <v>KIOS</v>
          </cell>
          <cell r="J1255" t="str">
            <v>TANDEM</v>
          </cell>
          <cell r="K1255" t="str">
            <v>T POS</v>
          </cell>
          <cell r="L1255">
            <v>41289</v>
          </cell>
          <cell r="M1255" t="e">
            <v>#N/A</v>
          </cell>
        </row>
        <row r="1256">
          <cell r="D1256" t="str">
            <v>KIOS MANDIANGIN</v>
          </cell>
          <cell r="E1256" t="str">
            <v>MANDIANGIN</v>
          </cell>
          <cell r="G1256" t="str">
            <v>JAMBI</v>
          </cell>
          <cell r="H1256" t="str">
            <v>NON JAWA BALI</v>
          </cell>
          <cell r="I1256" t="str">
            <v>KIOS</v>
          </cell>
          <cell r="J1256" t="str">
            <v>HYBRID</v>
          </cell>
          <cell r="K1256" t="str">
            <v>HYBRID</v>
          </cell>
          <cell r="L1256">
            <v>45200</v>
          </cell>
          <cell r="M1256" t="str">
            <v>-2.305603915326,102.6749319887</v>
          </cell>
        </row>
        <row r="1257">
          <cell r="D1257" t="str">
            <v>KIOS TEBING TINGGI</v>
          </cell>
          <cell r="E1257" t="str">
            <v>TEBING TINGGI</v>
          </cell>
          <cell r="G1257" t="str">
            <v>JAMBI</v>
          </cell>
          <cell r="H1257" t="str">
            <v>NON JAWA BALI</v>
          </cell>
          <cell r="I1257" t="str">
            <v>KIOS</v>
          </cell>
          <cell r="J1257" t="str">
            <v>TANDEM</v>
          </cell>
          <cell r="K1257" t="str">
            <v>T POS</v>
          </cell>
          <cell r="L1257">
            <v>42300</v>
          </cell>
          <cell r="M1257" t="e">
            <v>#N/A</v>
          </cell>
        </row>
        <row r="1258">
          <cell r="D1258" t="str">
            <v>KIOS RANTAU RASAU</v>
          </cell>
          <cell r="E1258" t="str">
            <v>RANTAU RASAU</v>
          </cell>
          <cell r="G1258" t="str">
            <v>JAMBI</v>
          </cell>
          <cell r="H1258" t="str">
            <v>NON JAWA BALI</v>
          </cell>
          <cell r="I1258" t="str">
            <v>KIOS</v>
          </cell>
          <cell r="J1258" t="str">
            <v>HYBRID</v>
          </cell>
          <cell r="K1258" t="str">
            <v>HYBRID</v>
          </cell>
          <cell r="L1258">
            <v>42549</v>
          </cell>
          <cell r="M1258" t="str">
            <v>-1.1700569,104.0969672</v>
          </cell>
        </row>
        <row r="1259">
          <cell r="D1259" t="str">
            <v>KIOS KM 2,5 TEBING TINGGI</v>
          </cell>
          <cell r="E1259" t="str">
            <v>KM 2,5 TEBING TINGGI</v>
          </cell>
          <cell r="G1259" t="str">
            <v>JAMBI</v>
          </cell>
          <cell r="H1259" t="str">
            <v>NON JAWA BALI</v>
          </cell>
          <cell r="I1259" t="str">
            <v>KIOS</v>
          </cell>
          <cell r="J1259" t="str">
            <v>HYBRID</v>
          </cell>
          <cell r="K1259" t="str">
            <v>HYBRID</v>
          </cell>
          <cell r="L1259">
            <v>45017</v>
          </cell>
          <cell r="M1259" t="str">
            <v>-1.0185495,103.0817148</v>
          </cell>
        </row>
        <row r="1260">
          <cell r="D1260" t="str">
            <v>KIOS KUALA TUNGKAL</v>
          </cell>
          <cell r="E1260" t="str">
            <v>KUALA TUNGKAL</v>
          </cell>
          <cell r="G1260" t="str">
            <v>JAMBI</v>
          </cell>
          <cell r="H1260" t="str">
            <v>NON JAWA BALI</v>
          </cell>
          <cell r="I1260" t="str">
            <v>KIOS</v>
          </cell>
          <cell r="J1260" t="str">
            <v>HYBRID</v>
          </cell>
          <cell r="K1260" t="str">
            <v>HYBRID</v>
          </cell>
          <cell r="L1260">
            <v>45017</v>
          </cell>
          <cell r="M1260" t="str">
            <v>-0.8244556,103.4590085</v>
          </cell>
        </row>
        <row r="1261">
          <cell r="D1261" t="str">
            <v>KIOS TALANG BABAT SABAK</v>
          </cell>
          <cell r="E1261" t="str">
            <v>TALANG BABAT SABAK</v>
          </cell>
          <cell r="G1261" t="str">
            <v>JAMBI</v>
          </cell>
          <cell r="H1261" t="str">
            <v>NON JAWA BALI</v>
          </cell>
          <cell r="I1261" t="str">
            <v>KIOS</v>
          </cell>
          <cell r="J1261" t="str">
            <v>HYBRID</v>
          </cell>
          <cell r="K1261" t="str">
            <v>HYBRID</v>
          </cell>
          <cell r="L1261">
            <v>45017</v>
          </cell>
          <cell r="M1261" t="str">
            <v>-1.2207364,103.79367</v>
          </cell>
        </row>
        <row r="1262">
          <cell r="D1262" t="str">
            <v>KIOS MERLUNG KM 121</v>
          </cell>
          <cell r="E1262" t="str">
            <v>MERLUNG KM 121</v>
          </cell>
          <cell r="G1262" t="str">
            <v>JAMBI</v>
          </cell>
          <cell r="H1262" t="str">
            <v>NON JAWA BALI</v>
          </cell>
          <cell r="I1262" t="str">
            <v>KIOS</v>
          </cell>
          <cell r="J1262" t="str">
            <v>HYBRID</v>
          </cell>
          <cell r="K1262" t="str">
            <v>HYBRID</v>
          </cell>
          <cell r="L1262">
            <v>45017</v>
          </cell>
          <cell r="M1262" t="str">
            <v>-1.2690158,103.0558958</v>
          </cell>
        </row>
        <row r="1263">
          <cell r="D1263" t="str">
            <v>KIOS SIMPANG RAMBUTAN</v>
          </cell>
          <cell r="E1263" t="str">
            <v>SIMPANG RAMBUTAN</v>
          </cell>
          <cell r="G1263" t="str">
            <v>JAMBI</v>
          </cell>
          <cell r="H1263" t="str">
            <v>NON JAWA BALI</v>
          </cell>
          <cell r="I1263" t="str">
            <v>KIOS</v>
          </cell>
          <cell r="J1263" t="str">
            <v>HYBRID</v>
          </cell>
          <cell r="K1263" t="str">
            <v>HYBRID</v>
          </cell>
          <cell r="L1263">
            <v>45200</v>
          </cell>
          <cell r="M1263" t="str">
            <v>-1.030266482481,102.8727388307</v>
          </cell>
        </row>
        <row r="1264">
          <cell r="D1264" t="str">
            <v>KIOS PEMATANG LUMUT</v>
          </cell>
          <cell r="E1264" t="str">
            <v>PEMATANG LUMUT</v>
          </cell>
          <cell r="G1264" t="str">
            <v>JAMBI</v>
          </cell>
          <cell r="H1264" t="str">
            <v>NON JAWA BALI</v>
          </cell>
          <cell r="I1264" t="str">
            <v>KIOS</v>
          </cell>
          <cell r="J1264" t="str">
            <v>HYBRID</v>
          </cell>
          <cell r="K1264" t="str">
            <v>HYBRID</v>
          </cell>
          <cell r="L1264">
            <v>45200</v>
          </cell>
          <cell r="M1264" t="str">
            <v>-1.088304230397,103.4211588595</v>
          </cell>
        </row>
        <row r="1265">
          <cell r="D1265" t="str">
            <v>KIOS KABUPATEN TJ JABUNG BARAT</v>
          </cell>
          <cell r="E1265" t="str">
            <v>KABUPATEN TJ JABUNG BARAT</v>
          </cell>
          <cell r="G1265" t="str">
            <v>JAMBI</v>
          </cell>
          <cell r="H1265" t="str">
            <v>NON JAWA BALI</v>
          </cell>
          <cell r="I1265" t="str">
            <v>KIOS</v>
          </cell>
          <cell r="J1265" t="str">
            <v>TANDEM</v>
          </cell>
          <cell r="K1265" t="str">
            <v>T CABANG</v>
          </cell>
          <cell r="L1265">
            <v>41390</v>
          </cell>
          <cell r="M1265" t="e">
            <v>#N/A</v>
          </cell>
        </row>
        <row r="1266">
          <cell r="D1266" t="str">
            <v>KIOS MUARA SABAK</v>
          </cell>
          <cell r="E1266" t="str">
            <v>MUARA SABAK</v>
          </cell>
          <cell r="G1266" t="str">
            <v>JAMBI</v>
          </cell>
          <cell r="H1266" t="str">
            <v>NON JAWA BALI</v>
          </cell>
          <cell r="I1266" t="str">
            <v>KIOS</v>
          </cell>
          <cell r="J1266" t="str">
            <v>TANDEM</v>
          </cell>
          <cell r="K1266" t="str">
            <v>T POS</v>
          </cell>
          <cell r="L1266">
            <v>41422</v>
          </cell>
          <cell r="M1266" t="e">
            <v>#N/A</v>
          </cell>
        </row>
        <row r="1267">
          <cell r="D1267" t="str">
            <v>KIOS MERLUNG</v>
          </cell>
          <cell r="E1267" t="str">
            <v>MERLUNG</v>
          </cell>
          <cell r="G1267" t="str">
            <v>JAMBI</v>
          </cell>
          <cell r="H1267" t="str">
            <v>NON JAWA BALI</v>
          </cell>
          <cell r="I1267" t="str">
            <v>KIOS</v>
          </cell>
          <cell r="J1267" t="str">
            <v>TANDEM</v>
          </cell>
          <cell r="K1267" t="str">
            <v>T POS</v>
          </cell>
          <cell r="L1267">
            <v>41341</v>
          </cell>
          <cell r="M1267" t="e">
            <v>#N/A</v>
          </cell>
        </row>
        <row r="1268">
          <cell r="D1268" t="str">
            <v>KIOS KLENDER</v>
          </cell>
          <cell r="E1268" t="str">
            <v>KLENDER</v>
          </cell>
          <cell r="G1268" t="str">
            <v>JATA 1</v>
          </cell>
          <cell r="H1268" t="str">
            <v>JAWA BALI</v>
          </cell>
          <cell r="I1268" t="str">
            <v>KIOS</v>
          </cell>
          <cell r="J1268" t="str">
            <v>HYBRID</v>
          </cell>
          <cell r="K1268" t="str">
            <v>HYBRID</v>
          </cell>
          <cell r="L1268">
            <v>42367</v>
          </cell>
          <cell r="M1268" t="str">
            <v>-6.210820,106.895046</v>
          </cell>
        </row>
        <row r="1269">
          <cell r="D1269" t="str">
            <v>KIOS KAMPUNG MAKASSAR</v>
          </cell>
          <cell r="E1269" t="str">
            <v>KAMPUNG MAKASSAR</v>
          </cell>
          <cell r="G1269" t="str">
            <v>JATA 1</v>
          </cell>
          <cell r="H1269" t="str">
            <v>JAWA BALI</v>
          </cell>
          <cell r="I1269" t="str">
            <v>KIOS</v>
          </cell>
          <cell r="J1269" t="str">
            <v>HYBRID</v>
          </cell>
          <cell r="K1269" t="str">
            <v>HYBRID</v>
          </cell>
          <cell r="L1269">
            <v>42446</v>
          </cell>
          <cell r="M1269" t="str">
            <v>-6.231464,106.873598</v>
          </cell>
        </row>
        <row r="1270">
          <cell r="D1270" t="str">
            <v>KIOS BECAKAYU</v>
          </cell>
          <cell r="E1270" t="str">
            <v>BECAKAYU</v>
          </cell>
          <cell r="G1270" t="str">
            <v>JATA 1</v>
          </cell>
          <cell r="H1270" t="str">
            <v>JAWA BALI</v>
          </cell>
          <cell r="I1270" t="str">
            <v>KIOS</v>
          </cell>
          <cell r="J1270" t="str">
            <v>HYBRID</v>
          </cell>
          <cell r="K1270" t="str">
            <v>HYBRID</v>
          </cell>
          <cell r="L1270">
            <v>45017</v>
          </cell>
          <cell r="M1270" t="str">
            <v>-6.247762,106.914317</v>
          </cell>
        </row>
        <row r="1271">
          <cell r="D1271" t="str">
            <v>KIOS JAKARTA 1</v>
          </cell>
          <cell r="E1271" t="str">
            <v>JAKARTA 1</v>
          </cell>
          <cell r="G1271" t="str">
            <v>JATA 1</v>
          </cell>
          <cell r="H1271" t="str">
            <v>JAWA BALI</v>
          </cell>
          <cell r="I1271" t="str">
            <v>KIOS</v>
          </cell>
          <cell r="J1271" t="str">
            <v>HYBRID</v>
          </cell>
          <cell r="K1271" t="str">
            <v>HYBRID</v>
          </cell>
          <cell r="L1271">
            <v>45017</v>
          </cell>
          <cell r="M1271" t="str">
            <v>-2.0343122,102.9685613</v>
          </cell>
        </row>
        <row r="1272">
          <cell r="D1272" t="str">
            <v>KIOS MUARA</v>
          </cell>
          <cell r="E1272" t="str">
            <v>MUARA</v>
          </cell>
          <cell r="G1272" t="str">
            <v>JATA 1</v>
          </cell>
          <cell r="H1272" t="str">
            <v>JAWA BALI</v>
          </cell>
          <cell r="I1272" t="str">
            <v>KIOS</v>
          </cell>
          <cell r="J1272" t="str">
            <v>HYBRID</v>
          </cell>
          <cell r="K1272" t="str">
            <v>HYBRID</v>
          </cell>
          <cell r="L1272">
            <v>43417</v>
          </cell>
          <cell r="M1272" t="str">
            <v>-6.22562,106.89092</v>
          </cell>
        </row>
        <row r="1273">
          <cell r="D1273" t="str">
            <v>KIOS DERMAGA DUREN SAWIT</v>
          </cell>
          <cell r="E1273" t="str">
            <v>DERMAGA DUREN SAWIT</v>
          </cell>
          <cell r="G1273" t="str">
            <v>JATA 1</v>
          </cell>
          <cell r="H1273" t="str">
            <v>JAWA BALI</v>
          </cell>
          <cell r="I1273" t="str">
            <v>KIOS</v>
          </cell>
          <cell r="J1273" t="str">
            <v>HYBRID</v>
          </cell>
          <cell r="K1273" t="str">
            <v>HYBRID</v>
          </cell>
          <cell r="L1273">
            <v>43754</v>
          </cell>
          <cell r="M1273" t="str">
            <v>-6.220892,106.916687</v>
          </cell>
        </row>
        <row r="1274">
          <cell r="D1274" t="str">
            <v>KIOS BASURA</v>
          </cell>
          <cell r="E1274" t="str">
            <v>BASURA</v>
          </cell>
          <cell r="G1274" t="str">
            <v>JATA 1</v>
          </cell>
          <cell r="H1274" t="str">
            <v>JAWA BALI</v>
          </cell>
          <cell r="I1274" t="str">
            <v>KIOS</v>
          </cell>
          <cell r="J1274" t="str">
            <v>HYBRID</v>
          </cell>
          <cell r="K1274" t="str">
            <v>HYBRID</v>
          </cell>
          <cell r="L1274">
            <v>42543</v>
          </cell>
          <cell r="M1274" t="str">
            <v>-7.267722,107.122167</v>
          </cell>
        </row>
        <row r="1275">
          <cell r="D1275" t="str">
            <v>KIOS PISANGAN</v>
          </cell>
          <cell r="E1275" t="str">
            <v>PISANGAN</v>
          </cell>
          <cell r="G1275" t="str">
            <v>JATA 1</v>
          </cell>
          <cell r="H1275" t="str">
            <v>JAWA BALI</v>
          </cell>
          <cell r="I1275" t="str">
            <v>KIOS</v>
          </cell>
          <cell r="J1275" t="str">
            <v>HYBRID</v>
          </cell>
          <cell r="K1275" t="str">
            <v>HYBRID</v>
          </cell>
          <cell r="L1275">
            <v>40674</v>
          </cell>
          <cell r="M1275" t="str">
            <v>-6.208572,106.867251</v>
          </cell>
        </row>
        <row r="1276">
          <cell r="D1276" t="str">
            <v>KIOS MALAKA JAYA</v>
          </cell>
          <cell r="E1276" t="str">
            <v>MALAKA JAYA</v>
          </cell>
          <cell r="G1276" t="str">
            <v>JATA 1</v>
          </cell>
          <cell r="H1276" t="str">
            <v>JAWA BALI</v>
          </cell>
          <cell r="I1276" t="str">
            <v>KIOS</v>
          </cell>
          <cell r="J1276" t="str">
            <v>HYBRID</v>
          </cell>
          <cell r="K1276" t="str">
            <v>HYBRID</v>
          </cell>
          <cell r="L1276">
            <v>41696</v>
          </cell>
          <cell r="M1276" t="str">
            <v>-6.224613,106.932831</v>
          </cell>
        </row>
        <row r="1277">
          <cell r="D1277" t="str">
            <v>KIOS KAYU JATI</v>
          </cell>
          <cell r="E1277" t="str">
            <v>KAYU JATI</v>
          </cell>
          <cell r="G1277" t="str">
            <v>JATA 1</v>
          </cell>
          <cell r="H1277" t="str">
            <v>JAWA BALI</v>
          </cell>
          <cell r="I1277" t="str">
            <v>KIOS</v>
          </cell>
          <cell r="J1277" t="str">
            <v>HYBRID</v>
          </cell>
          <cell r="K1277" t="str">
            <v>HYBRID</v>
          </cell>
          <cell r="L1277">
            <v>42216</v>
          </cell>
          <cell r="M1277" t="str">
            <v>-6.19259,106.88604</v>
          </cell>
        </row>
        <row r="1278">
          <cell r="D1278" t="str">
            <v>KIOS PONDOK BAMBU</v>
          </cell>
          <cell r="E1278" t="str">
            <v>PONDOK BAMBU</v>
          </cell>
          <cell r="G1278" t="str">
            <v>JATA 1</v>
          </cell>
          <cell r="H1278" t="str">
            <v>JAWA BALI</v>
          </cell>
          <cell r="I1278" t="str">
            <v>KIOS</v>
          </cell>
          <cell r="J1278" t="str">
            <v>HYBRID</v>
          </cell>
          <cell r="K1278" t="str">
            <v>HYBRID</v>
          </cell>
          <cell r="L1278">
            <v>42642</v>
          </cell>
          <cell r="M1278" t="str">
            <v>-6.241617,106.898778</v>
          </cell>
        </row>
        <row r="1279">
          <cell r="D1279" t="str">
            <v>KIOS JOHAR BARU</v>
          </cell>
          <cell r="E1279" t="str">
            <v>JOHAR BARU</v>
          </cell>
          <cell r="G1279" t="str">
            <v>JATA 1</v>
          </cell>
          <cell r="H1279" t="str">
            <v>JAWA BALI</v>
          </cell>
          <cell r="I1279" t="str">
            <v>KIOS</v>
          </cell>
          <cell r="J1279" t="str">
            <v>HYBRID</v>
          </cell>
          <cell r="K1279" t="str">
            <v>HYBRID</v>
          </cell>
          <cell r="L1279">
            <v>41422</v>
          </cell>
          <cell r="M1279" t="str">
            <v>-6.188340,106.856547</v>
          </cell>
        </row>
        <row r="1280">
          <cell r="D1280" t="str">
            <v>KIOS KALIMALANG</v>
          </cell>
          <cell r="E1280" t="str">
            <v>KALIMALANG</v>
          </cell>
          <cell r="G1280" t="str">
            <v>JATA 1</v>
          </cell>
          <cell r="H1280" t="str">
            <v>JAWA BALI</v>
          </cell>
          <cell r="I1280" t="str">
            <v>KIOS</v>
          </cell>
          <cell r="J1280" t="str">
            <v>TANDEM</v>
          </cell>
          <cell r="K1280" t="str">
            <v>T POS</v>
          </cell>
          <cell r="L1280">
            <v>41655</v>
          </cell>
          <cell r="M1280" t="e">
            <v>#N/A</v>
          </cell>
        </row>
        <row r="1281">
          <cell r="D1281" t="str">
            <v>KIOS JAKARTA PUSAT 2</v>
          </cell>
          <cell r="E1281" t="str">
            <v>JAKARTA PUSAT 2</v>
          </cell>
          <cell r="G1281" t="str">
            <v>JATA 1</v>
          </cell>
          <cell r="H1281" t="str">
            <v>JAWA BALI</v>
          </cell>
          <cell r="I1281" t="str">
            <v>KIOS</v>
          </cell>
          <cell r="J1281" t="str">
            <v>TANDEM</v>
          </cell>
          <cell r="K1281" t="str">
            <v>T CABANG</v>
          </cell>
          <cell r="L1281">
            <v>41726</v>
          </cell>
          <cell r="M1281" t="e">
            <v>#N/A</v>
          </cell>
        </row>
        <row r="1282">
          <cell r="D1282" t="str">
            <v>KIOS KEBAYORAN</v>
          </cell>
          <cell r="E1282" t="str">
            <v>KEBAYORAN</v>
          </cell>
          <cell r="G1282" t="str">
            <v>JATA 1</v>
          </cell>
          <cell r="H1282" t="str">
            <v>JAWA BALI</v>
          </cell>
          <cell r="I1282" t="str">
            <v>KIOS</v>
          </cell>
          <cell r="J1282" t="str">
            <v>HYBRID</v>
          </cell>
          <cell r="K1282" t="str">
            <v>HYBRID</v>
          </cell>
          <cell r="L1282">
            <v>41673</v>
          </cell>
          <cell r="M1282" t="str">
            <v>-6.252910,106.826330</v>
          </cell>
        </row>
        <row r="1283">
          <cell r="D1283" t="str">
            <v>KIOS CONDET</v>
          </cell>
          <cell r="E1283" t="str">
            <v>CONDET</v>
          </cell>
          <cell r="G1283" t="str">
            <v>JATA 1</v>
          </cell>
          <cell r="H1283" t="str">
            <v>JAWA BALI</v>
          </cell>
          <cell r="I1283" t="str">
            <v>KIOS</v>
          </cell>
          <cell r="J1283" t="str">
            <v>HYBRID</v>
          </cell>
          <cell r="K1283" t="str">
            <v>HYBRID</v>
          </cell>
          <cell r="L1283">
            <v>45017</v>
          </cell>
          <cell r="M1283" t="str">
            <v>-6.297994349,106.856112</v>
          </cell>
        </row>
        <row r="1284">
          <cell r="D1284" t="str">
            <v>KIOS JAKARTA 3</v>
          </cell>
          <cell r="E1284" t="str">
            <v>JAKARTA 3</v>
          </cell>
          <cell r="G1284" t="str">
            <v>JATA 1</v>
          </cell>
          <cell r="H1284" t="str">
            <v>JAWA BALI</v>
          </cell>
          <cell r="I1284" t="str">
            <v>KIOS</v>
          </cell>
          <cell r="J1284" t="str">
            <v>HYBRID</v>
          </cell>
          <cell r="K1284" t="str">
            <v>HYBRID</v>
          </cell>
          <cell r="L1284">
            <v>45017</v>
          </cell>
          <cell r="M1284" t="str">
            <v>-6.273079,106.836340</v>
          </cell>
        </row>
        <row r="1285">
          <cell r="D1285" t="str">
            <v>KIOS KUNINGAN</v>
          </cell>
          <cell r="E1285" t="str">
            <v>KUNINGAN</v>
          </cell>
          <cell r="G1285" t="str">
            <v>JATA 1</v>
          </cell>
          <cell r="H1285" t="str">
            <v>JAWA BALI</v>
          </cell>
          <cell r="I1285" t="str">
            <v>KIOS</v>
          </cell>
          <cell r="J1285" t="str">
            <v>HYBRID</v>
          </cell>
          <cell r="K1285" t="str">
            <v>HYBRID</v>
          </cell>
          <cell r="L1285">
            <v>45231</v>
          </cell>
          <cell r="M1285" t="str">
            <v>-6.238082,106.860171</v>
          </cell>
        </row>
        <row r="1286">
          <cell r="D1286" t="str">
            <v>KIOS POLTANGAN</v>
          </cell>
          <cell r="E1286" t="str">
            <v>POLTANGAN</v>
          </cell>
          <cell r="F1286" t="str">
            <v>11672</v>
          </cell>
          <cell r="G1286" t="str">
            <v>JATA 1</v>
          </cell>
          <cell r="H1286" t="str">
            <v>JAWA BALI</v>
          </cell>
          <cell r="I1286" t="str">
            <v>KIOS</v>
          </cell>
          <cell r="J1286" t="str">
            <v>HYBRID</v>
          </cell>
          <cell r="K1286" t="str">
            <v>HYBRID</v>
          </cell>
          <cell r="L1286">
            <v>43165</v>
          </cell>
          <cell r="M1286" t="str">
            <v>6°18'09.8"S 106°50'55.6"E</v>
          </cell>
        </row>
        <row r="1287">
          <cell r="D1287" t="str">
            <v>KIOS SRENGSENG SAWAH</v>
          </cell>
          <cell r="E1287" t="str">
            <v>SRENGSENG SAWAH</v>
          </cell>
          <cell r="G1287" t="str">
            <v>JATA 1</v>
          </cell>
          <cell r="H1287" t="str">
            <v>JAWA BALI</v>
          </cell>
          <cell r="I1287" t="str">
            <v>KIOS</v>
          </cell>
          <cell r="J1287" t="str">
            <v>HYBRID</v>
          </cell>
          <cell r="K1287" t="str">
            <v>HYBRID</v>
          </cell>
          <cell r="L1287">
            <v>43416</v>
          </cell>
          <cell r="M1287" t="str">
            <v>-6.35635,106.81275</v>
          </cell>
        </row>
        <row r="1288">
          <cell r="D1288" t="str">
            <v>KIOS MENTENG ATAS</v>
          </cell>
          <cell r="E1288" t="str">
            <v>MENTENG ATAS</v>
          </cell>
          <cell r="G1288" t="str">
            <v>JATA 1</v>
          </cell>
          <cell r="H1288" t="str">
            <v>JAWA BALI</v>
          </cell>
          <cell r="I1288" t="str">
            <v>KIOS</v>
          </cell>
          <cell r="J1288" t="str">
            <v>HYBRID</v>
          </cell>
          <cell r="K1288" t="str">
            <v>HYBRID</v>
          </cell>
          <cell r="L1288">
            <v>43754</v>
          </cell>
          <cell r="M1288" t="str">
            <v>-6.217511,106.854359</v>
          </cell>
        </row>
        <row r="1289">
          <cell r="D1289" t="str">
            <v>KIOS KRAMAT JATI</v>
          </cell>
          <cell r="E1289" t="str">
            <v>KRAMAT JATI</v>
          </cell>
          <cell r="G1289" t="str">
            <v>JATA 1</v>
          </cell>
          <cell r="H1289" t="str">
            <v>JAWA BALI</v>
          </cell>
          <cell r="I1289" t="str">
            <v>KIOS</v>
          </cell>
          <cell r="J1289" t="str">
            <v>HYBRID</v>
          </cell>
          <cell r="K1289" t="str">
            <v>HYBRID</v>
          </cell>
          <cell r="L1289">
            <v>40836</v>
          </cell>
          <cell r="M1289" t="str">
            <v>-6.283758,106.858381</v>
          </cell>
        </row>
        <row r="1290">
          <cell r="D1290" t="str">
            <v>KIOS MANGGARAI</v>
          </cell>
          <cell r="E1290" t="str">
            <v>MANGGARAI</v>
          </cell>
          <cell r="G1290" t="str">
            <v>JATA 1</v>
          </cell>
          <cell r="H1290" t="str">
            <v>JAWA BALI</v>
          </cell>
          <cell r="I1290" t="str">
            <v>KIOS</v>
          </cell>
          <cell r="J1290" t="str">
            <v>HYBRID</v>
          </cell>
          <cell r="K1290" t="str">
            <v>HYBRID</v>
          </cell>
          <cell r="L1290">
            <v>42352</v>
          </cell>
          <cell r="M1290" t="str">
            <v>-6.22209557818,106.847106097</v>
          </cell>
        </row>
        <row r="1291">
          <cell r="D1291" t="str">
            <v>KIOS JOE KELAPA</v>
          </cell>
          <cell r="E1291" t="str">
            <v>JOE KELAPA</v>
          </cell>
          <cell r="G1291" t="str">
            <v>JATA 1</v>
          </cell>
          <cell r="H1291" t="str">
            <v>JAWA BALI</v>
          </cell>
          <cell r="I1291" t="str">
            <v>KIOS</v>
          </cell>
          <cell r="J1291" t="str">
            <v>HYBRID</v>
          </cell>
          <cell r="K1291" t="str">
            <v>HYBRID</v>
          </cell>
          <cell r="L1291">
            <v>40648</v>
          </cell>
          <cell r="M1291" t="str">
            <v>-6.326820,106.829570</v>
          </cell>
        </row>
        <row r="1292">
          <cell r="D1292" t="str">
            <v>KIOS RAGUNAN</v>
          </cell>
          <cell r="E1292" t="str">
            <v>RAGUNAN</v>
          </cell>
          <cell r="G1292" t="str">
            <v>JATA 1</v>
          </cell>
          <cell r="H1292" t="str">
            <v>JAWA BALI</v>
          </cell>
          <cell r="I1292" t="str">
            <v>KIOS</v>
          </cell>
          <cell r="J1292" t="str">
            <v>HYBRID</v>
          </cell>
          <cell r="K1292" t="str">
            <v>HYBRID</v>
          </cell>
          <cell r="L1292">
            <v>44635</v>
          </cell>
          <cell r="M1292" t="str">
            <v>-6.26822,106.84616</v>
          </cell>
        </row>
        <row r="1293">
          <cell r="D1293" t="str">
            <v>KIOS KUKUSAN</v>
          </cell>
          <cell r="E1293" t="str">
            <v>KUKUSAN</v>
          </cell>
          <cell r="G1293" t="str">
            <v>JATA 1</v>
          </cell>
          <cell r="H1293" t="str">
            <v>JAWA BALI</v>
          </cell>
          <cell r="I1293" t="str">
            <v>KIOS</v>
          </cell>
          <cell r="J1293" t="str">
            <v>HYBRID</v>
          </cell>
          <cell r="K1293" t="str">
            <v>HYBRID</v>
          </cell>
          <cell r="L1293">
            <v>42488</v>
          </cell>
          <cell r="M1293" t="str">
            <v>-6.311308,106.846547</v>
          </cell>
        </row>
        <row r="1294">
          <cell r="D1294" t="str">
            <v xml:space="preserve">KIOS GEDONG </v>
          </cell>
          <cell r="E1294" t="str">
            <v>GEDONG</v>
          </cell>
          <cell r="G1294" t="str">
            <v>JATA 1</v>
          </cell>
          <cell r="H1294" t="str">
            <v>JAWA BALI</v>
          </cell>
          <cell r="I1294" t="str">
            <v>KIOS</v>
          </cell>
          <cell r="J1294" t="str">
            <v>TANDEM</v>
          </cell>
          <cell r="K1294" t="str">
            <v>T POS</v>
          </cell>
          <cell r="L1294">
            <v>41655</v>
          </cell>
          <cell r="M1294" t="e">
            <v>#N/A</v>
          </cell>
        </row>
        <row r="1295">
          <cell r="D1295" t="str">
            <v xml:space="preserve">KIOS PASAR MINGGU </v>
          </cell>
          <cell r="E1295" t="str">
            <v>PASAR MINGGU</v>
          </cell>
          <cell r="G1295" t="str">
            <v>JATA 1</v>
          </cell>
          <cell r="H1295" t="str">
            <v>JAWA BALI</v>
          </cell>
          <cell r="I1295" t="str">
            <v>KIOS</v>
          </cell>
          <cell r="J1295" t="str">
            <v>TANDEM</v>
          </cell>
          <cell r="K1295" t="str">
            <v>T CABANG</v>
          </cell>
          <cell r="L1295">
            <v>41758</v>
          </cell>
          <cell r="M1295" t="e">
            <v>#N/A</v>
          </cell>
        </row>
        <row r="1296">
          <cell r="D1296" t="str">
            <v>KIOS CIDENG</v>
          </cell>
          <cell r="E1296" t="str">
            <v>CIDENG</v>
          </cell>
          <cell r="G1296" t="str">
            <v>JATA 1</v>
          </cell>
          <cell r="H1296" t="str">
            <v>JAWA BALI</v>
          </cell>
          <cell r="I1296" t="str">
            <v>KIOS</v>
          </cell>
          <cell r="J1296" t="str">
            <v>HYBRID</v>
          </cell>
          <cell r="K1296" t="str">
            <v>HYBRID</v>
          </cell>
          <cell r="L1296">
            <v>45231</v>
          </cell>
          <cell r="M1296" t="str">
            <v>-6.18136,106.814</v>
          </cell>
        </row>
        <row r="1297">
          <cell r="D1297" t="str">
            <v>KIOS SERDANG</v>
          </cell>
          <cell r="E1297" t="str">
            <v>SERDANG</v>
          </cell>
          <cell r="G1297" t="str">
            <v>JATA 1</v>
          </cell>
          <cell r="H1297" t="str">
            <v>JAWA BALI</v>
          </cell>
          <cell r="I1297" t="str">
            <v>KIOS</v>
          </cell>
          <cell r="J1297" t="str">
            <v>HYBRID</v>
          </cell>
          <cell r="K1297" t="str">
            <v>HYBRID</v>
          </cell>
          <cell r="L1297">
            <v>40736</v>
          </cell>
          <cell r="M1297" t="str">
            <v>-6.171648,106.861223</v>
          </cell>
        </row>
        <row r="1298">
          <cell r="D1298" t="str">
            <v>KIOS DELTA</v>
          </cell>
          <cell r="E1298" t="str">
            <v>DELTA</v>
          </cell>
          <cell r="G1298" t="str">
            <v>JATA 1</v>
          </cell>
          <cell r="H1298" t="str">
            <v>JAWA BALI</v>
          </cell>
          <cell r="I1298" t="str">
            <v>KIOS</v>
          </cell>
          <cell r="J1298" t="str">
            <v>HYBRID</v>
          </cell>
          <cell r="K1298" t="str">
            <v>HYBRID</v>
          </cell>
          <cell r="L1298">
            <v>42472</v>
          </cell>
          <cell r="M1298" t="str">
            <v>-6.157644,106.866791</v>
          </cell>
        </row>
        <row r="1299">
          <cell r="D1299" t="str">
            <v>KIOS KARTINI</v>
          </cell>
          <cell r="E1299" t="str">
            <v>KARTINI</v>
          </cell>
          <cell r="G1299" t="str">
            <v>JATA 1</v>
          </cell>
          <cell r="H1299" t="str">
            <v>JAWA BALI</v>
          </cell>
          <cell r="I1299" t="str">
            <v>KIOS</v>
          </cell>
          <cell r="J1299" t="str">
            <v>HYBRID</v>
          </cell>
          <cell r="K1299" t="str">
            <v>HYBRID</v>
          </cell>
          <cell r="L1299">
            <v>42515</v>
          </cell>
          <cell r="M1299" t="str">
            <v>-6.193035,106.807039</v>
          </cell>
        </row>
        <row r="1300">
          <cell r="D1300" t="str">
            <v>KIOS MERDEKA BUNGUR</v>
          </cell>
          <cell r="E1300" t="str">
            <v>MERDEKA BUNGUR</v>
          </cell>
          <cell r="G1300" t="str">
            <v>JATA 1</v>
          </cell>
          <cell r="H1300" t="str">
            <v>JAWA BALI</v>
          </cell>
          <cell r="I1300" t="str">
            <v>KIOS</v>
          </cell>
          <cell r="J1300" t="str">
            <v>HYBRID</v>
          </cell>
          <cell r="K1300" t="str">
            <v>HYBRID</v>
          </cell>
          <cell r="L1300">
            <v>41729</v>
          </cell>
          <cell r="M1300" t="str">
            <v>-6.163816,106.858394</v>
          </cell>
        </row>
        <row r="1301">
          <cell r="D1301" t="str">
            <v>KIOS KARANG ANYAR</v>
          </cell>
          <cell r="E1301" t="str">
            <v>KARANG ANYAR</v>
          </cell>
          <cell r="G1301" t="str">
            <v>JATA 1</v>
          </cell>
          <cell r="H1301" t="str">
            <v>JAWA BALI</v>
          </cell>
          <cell r="I1301" t="str">
            <v>KIOS</v>
          </cell>
          <cell r="J1301" t="str">
            <v>HYBRID</v>
          </cell>
          <cell r="K1301" t="str">
            <v>HYBRID</v>
          </cell>
          <cell r="L1301">
            <v>42465</v>
          </cell>
          <cell r="M1301" t="str">
            <v>-6.157994,106.836436</v>
          </cell>
        </row>
        <row r="1302">
          <cell r="D1302" t="str">
            <v>KIOS HIDUP BARU</v>
          </cell>
          <cell r="E1302" t="str">
            <v>HIDUP BARU</v>
          </cell>
          <cell r="G1302" t="str">
            <v>JATA 1</v>
          </cell>
          <cell r="H1302" t="str">
            <v>JAWA BALI</v>
          </cell>
          <cell r="I1302" t="str">
            <v>KIOS</v>
          </cell>
          <cell r="J1302" t="str">
            <v>HYBRID</v>
          </cell>
          <cell r="K1302" t="str">
            <v>HYBRID</v>
          </cell>
          <cell r="L1302">
            <v>41667</v>
          </cell>
          <cell r="M1302" t="str">
            <v>-6.131691,106.845867</v>
          </cell>
        </row>
        <row r="1303">
          <cell r="D1303" t="str">
            <v>KIOS CIKINI</v>
          </cell>
          <cell r="E1303" t="str">
            <v>CIKINI</v>
          </cell>
          <cell r="G1303" t="str">
            <v>JATA 1</v>
          </cell>
          <cell r="H1303" t="str">
            <v>JAWA BALI</v>
          </cell>
          <cell r="I1303" t="str">
            <v>KIOS</v>
          </cell>
          <cell r="J1303" t="str">
            <v>HYBRID</v>
          </cell>
          <cell r="K1303" t="str">
            <v>HYBRID</v>
          </cell>
          <cell r="L1303">
            <v>42488</v>
          </cell>
          <cell r="M1303" t="str">
            <v>-6.182774,106.841004</v>
          </cell>
        </row>
        <row r="1304">
          <cell r="D1304" t="str">
            <v>KIOS PASAR BAROE</v>
          </cell>
          <cell r="E1304" t="str">
            <v>PASAR BAROE</v>
          </cell>
          <cell r="G1304" t="str">
            <v>JATA 1</v>
          </cell>
          <cell r="H1304" t="str">
            <v>JAWA BALI</v>
          </cell>
          <cell r="I1304" t="str">
            <v>KIOS</v>
          </cell>
          <cell r="J1304" t="str">
            <v>HYBRID</v>
          </cell>
          <cell r="K1304" t="str">
            <v>HYBRID</v>
          </cell>
          <cell r="L1304">
            <v>45017</v>
          </cell>
          <cell r="M1304" t="str">
            <v>-6.156603,106.836215</v>
          </cell>
        </row>
        <row r="1305">
          <cell r="D1305" t="str">
            <v>KIOS CEMPAKA BARU</v>
          </cell>
          <cell r="E1305" t="str">
            <v>CEMPAKA BARU</v>
          </cell>
          <cell r="G1305" t="str">
            <v>JATA 1</v>
          </cell>
          <cell r="H1305" t="str">
            <v>JAWA BALI</v>
          </cell>
          <cell r="I1305" t="str">
            <v>KIOS</v>
          </cell>
          <cell r="J1305" t="str">
            <v>TANDEM</v>
          </cell>
          <cell r="K1305" t="str">
            <v>T CABANG</v>
          </cell>
          <cell r="L1305">
            <v>41739</v>
          </cell>
          <cell r="M1305" t="e">
            <v>#N/A</v>
          </cell>
        </row>
        <row r="1306">
          <cell r="D1306" t="str">
            <v>KIOS SUKAPURA</v>
          </cell>
          <cell r="E1306" t="str">
            <v>SUKAPURA</v>
          </cell>
          <cell r="G1306" t="str">
            <v>JATA 1</v>
          </cell>
          <cell r="H1306" t="str">
            <v>JAWA BALI</v>
          </cell>
          <cell r="I1306" t="str">
            <v>KIOS</v>
          </cell>
          <cell r="J1306" t="str">
            <v>HYBRID</v>
          </cell>
          <cell r="K1306" t="str">
            <v>HYBRID</v>
          </cell>
          <cell r="L1306">
            <v>41855</v>
          </cell>
          <cell r="M1306" t="str">
            <v>-6.155421,106.929033</v>
          </cell>
        </row>
        <row r="1307">
          <cell r="D1307" t="str">
            <v>KIOS LAGOA</v>
          </cell>
          <cell r="E1307" t="str">
            <v>LAGOA</v>
          </cell>
          <cell r="G1307" t="str">
            <v>JATA 1</v>
          </cell>
          <cell r="H1307" t="str">
            <v>JAWA BALI</v>
          </cell>
          <cell r="I1307" t="str">
            <v>KIOS</v>
          </cell>
          <cell r="J1307" t="str">
            <v>HYBRID</v>
          </cell>
          <cell r="K1307" t="str">
            <v>HYBRID</v>
          </cell>
          <cell r="L1307">
            <v>42130</v>
          </cell>
          <cell r="M1307" t="str">
            <v>-6.115427,106.908542</v>
          </cell>
        </row>
        <row r="1308">
          <cell r="D1308" t="str">
            <v>KIOS ROROTAN</v>
          </cell>
          <cell r="E1308" t="str">
            <v>ROROTAN</v>
          </cell>
          <cell r="G1308" t="str">
            <v>JATA 1</v>
          </cell>
          <cell r="H1308" t="str">
            <v>JAWA BALI</v>
          </cell>
          <cell r="I1308" t="str">
            <v>KIOS</v>
          </cell>
          <cell r="J1308" t="str">
            <v>HYBRID</v>
          </cell>
          <cell r="K1308" t="str">
            <v>HYBRID</v>
          </cell>
          <cell r="L1308">
            <v>42306</v>
          </cell>
          <cell r="M1308" t="str">
            <v>-6.157082,106.953345</v>
          </cell>
        </row>
        <row r="1309">
          <cell r="D1309" t="str">
            <v>KIOS SUNTER</v>
          </cell>
          <cell r="E1309" t="str">
            <v>SUNTER</v>
          </cell>
          <cell r="G1309" t="str">
            <v>JATA 1</v>
          </cell>
          <cell r="H1309" t="str">
            <v>JAWA BALI</v>
          </cell>
          <cell r="I1309" t="str">
            <v>KIOS</v>
          </cell>
          <cell r="J1309" t="str">
            <v>HYBRID</v>
          </cell>
          <cell r="K1309" t="str">
            <v>HYBRID</v>
          </cell>
          <cell r="L1309">
            <v>45017</v>
          </cell>
          <cell r="M1309" t="str">
            <v>-6.12905644246,106.8819655956</v>
          </cell>
        </row>
        <row r="1310">
          <cell r="D1310" t="str">
            <v>KIOS KEBANTENAN</v>
          </cell>
          <cell r="E1310" t="str">
            <v>KEBANTENAN</v>
          </cell>
          <cell r="G1310" t="str">
            <v>JATA 1</v>
          </cell>
          <cell r="H1310" t="str">
            <v>JAWA BALI</v>
          </cell>
          <cell r="I1310" t="str">
            <v>KIOS</v>
          </cell>
          <cell r="J1310" t="str">
            <v>HYBRID</v>
          </cell>
          <cell r="K1310" t="str">
            <v>HYBRID</v>
          </cell>
          <cell r="L1310">
            <v>45017</v>
          </cell>
          <cell r="M1310" t="str">
            <v>-6.11045989874,106.9293288954</v>
          </cell>
        </row>
        <row r="1311">
          <cell r="D1311" t="str">
            <v>KIOS SEMPER</v>
          </cell>
          <cell r="E1311" t="str">
            <v>SEMPER</v>
          </cell>
          <cell r="G1311" t="str">
            <v>JATA 1</v>
          </cell>
          <cell r="H1311" t="str">
            <v>JAWA BALI</v>
          </cell>
          <cell r="I1311" t="str">
            <v>KIOS</v>
          </cell>
          <cell r="J1311" t="str">
            <v>HYBRID</v>
          </cell>
          <cell r="K1311" t="str">
            <v>HYBRID</v>
          </cell>
          <cell r="L1311">
            <v>45231</v>
          </cell>
          <cell r="M1311" t="str">
            <v>-6.12580,106.91954</v>
          </cell>
        </row>
        <row r="1312">
          <cell r="D1312" t="str">
            <v>KIOS JAKARTA UTARA</v>
          </cell>
          <cell r="E1312" t="str">
            <v>JAKARTA UTARA</v>
          </cell>
          <cell r="G1312" t="str">
            <v>JATA 1</v>
          </cell>
          <cell r="H1312" t="str">
            <v>JAWA BALI</v>
          </cell>
          <cell r="I1312" t="str">
            <v>KIOS</v>
          </cell>
          <cell r="J1312" t="str">
            <v>TANDEM</v>
          </cell>
          <cell r="K1312" t="str">
            <v>T CABANG</v>
          </cell>
          <cell r="L1312">
            <v>42185</v>
          </cell>
          <cell r="M1312" t="e">
            <v>#N/A</v>
          </cell>
        </row>
        <row r="1313">
          <cell r="D1313" t="str">
            <v>KIOS CILINCING</v>
          </cell>
          <cell r="E1313" t="str">
            <v>CILINCING</v>
          </cell>
          <cell r="G1313" t="str">
            <v>JATA 1</v>
          </cell>
          <cell r="H1313" t="str">
            <v>JAWA BALI</v>
          </cell>
          <cell r="I1313" t="str">
            <v>KIOS</v>
          </cell>
          <cell r="J1313" t="str">
            <v>TANDEM</v>
          </cell>
          <cell r="K1313" t="str">
            <v>T POS</v>
          </cell>
          <cell r="L1313">
            <v>42488</v>
          </cell>
          <cell r="M1313" t="e">
            <v>#N/A</v>
          </cell>
        </row>
        <row r="1314">
          <cell r="D1314" t="str">
            <v>KIOS MARUNDA</v>
          </cell>
          <cell r="E1314" t="str">
            <v>MARUNDA</v>
          </cell>
          <cell r="G1314" t="str">
            <v>JATA 1</v>
          </cell>
          <cell r="H1314" t="str">
            <v>JAWA BALI</v>
          </cell>
          <cell r="I1314" t="str">
            <v>KIOS</v>
          </cell>
          <cell r="J1314" t="str">
            <v>HYBRID</v>
          </cell>
          <cell r="K1314" t="str">
            <v>HYBRID</v>
          </cell>
          <cell r="L1314">
            <v>43175</v>
          </cell>
          <cell r="M1314" t="str">
            <v>-6.148332,106.955856</v>
          </cell>
        </row>
        <row r="1315">
          <cell r="D1315" t="str">
            <v>KIOS KALIBARU</v>
          </cell>
          <cell r="E1315" t="str">
            <v>KALIBARU</v>
          </cell>
          <cell r="G1315" t="str">
            <v>JATA 1</v>
          </cell>
          <cell r="H1315" t="str">
            <v>JAWA BALI</v>
          </cell>
          <cell r="I1315" t="str">
            <v>KIOS</v>
          </cell>
          <cell r="J1315" t="str">
            <v>HYBRID</v>
          </cell>
          <cell r="K1315" t="str">
            <v>HYBRID</v>
          </cell>
          <cell r="L1315">
            <v>43416</v>
          </cell>
          <cell r="M1315" t="str">
            <v>-6.101619,106.927597</v>
          </cell>
        </row>
        <row r="1316">
          <cell r="D1316" t="str">
            <v>KIOS SUNTER AGUNG</v>
          </cell>
          <cell r="E1316" t="str">
            <v>SUNTER AGUNG</v>
          </cell>
          <cell r="G1316" t="str">
            <v>JATA 1</v>
          </cell>
          <cell r="H1316" t="str">
            <v>JAWA BALI</v>
          </cell>
          <cell r="I1316" t="str">
            <v>KIOS</v>
          </cell>
          <cell r="J1316" t="str">
            <v>HYBRID</v>
          </cell>
          <cell r="K1316" t="str">
            <v>HYBRID</v>
          </cell>
          <cell r="L1316">
            <v>43759</v>
          </cell>
          <cell r="M1316" t="str">
            <v>-6.130446,106.850253</v>
          </cell>
        </row>
        <row r="1317">
          <cell r="D1317" t="str">
            <v>KIOS SUNTER JAYA</v>
          </cell>
          <cell r="E1317" t="str">
            <v>SUNTER JAYA</v>
          </cell>
          <cell r="G1317" t="str">
            <v>JATA 1</v>
          </cell>
          <cell r="H1317" t="str">
            <v>JAWA BALI</v>
          </cell>
          <cell r="I1317" t="str">
            <v>KIOS</v>
          </cell>
          <cell r="J1317" t="str">
            <v>HYBRID</v>
          </cell>
          <cell r="K1317" t="str">
            <v>HYBRID</v>
          </cell>
          <cell r="L1317">
            <v>42432</v>
          </cell>
          <cell r="M1317" t="str">
            <v>-6.15110837153,106.862833006</v>
          </cell>
        </row>
        <row r="1318">
          <cell r="D1318" t="str">
            <v>KIOS WARAKAS</v>
          </cell>
          <cell r="E1318" t="str">
            <v>WARAKAS</v>
          </cell>
          <cell r="G1318" t="str">
            <v>JATA 1</v>
          </cell>
          <cell r="H1318" t="str">
            <v>JAWA BALI</v>
          </cell>
          <cell r="I1318" t="str">
            <v>KIOS</v>
          </cell>
          <cell r="J1318" t="str">
            <v>HYBRID</v>
          </cell>
          <cell r="K1318" t="str">
            <v>HYBRID</v>
          </cell>
          <cell r="L1318">
            <v>42543</v>
          </cell>
          <cell r="M1318" t="str">
            <v>-6.121781,106.878026</v>
          </cell>
        </row>
        <row r="1319">
          <cell r="D1319" t="str">
            <v>KIOS KOJA</v>
          </cell>
          <cell r="E1319" t="str">
            <v>KOJA</v>
          </cell>
          <cell r="G1319" t="str">
            <v>JATA 1</v>
          </cell>
          <cell r="H1319" t="str">
            <v>JAWA BALI</v>
          </cell>
          <cell r="I1319" t="str">
            <v>KIOS</v>
          </cell>
          <cell r="J1319" t="str">
            <v>HYBRID</v>
          </cell>
          <cell r="K1319" t="str">
            <v>HYBRID</v>
          </cell>
          <cell r="L1319">
            <v>42569</v>
          </cell>
          <cell r="M1319" t="str">
            <v>-6.121869,106.905625</v>
          </cell>
        </row>
        <row r="1320">
          <cell r="D1320" t="str">
            <v>KIOS TUGU SELATAN</v>
          </cell>
          <cell r="E1320" t="str">
            <v>TUGU SELATAN</v>
          </cell>
          <cell r="G1320" t="str">
            <v>JATA 1</v>
          </cell>
          <cell r="H1320" t="str">
            <v>JAWA BALI</v>
          </cell>
          <cell r="I1320" t="str">
            <v>KIOS</v>
          </cell>
          <cell r="J1320" t="str">
            <v>HYBRID</v>
          </cell>
          <cell r="K1320" t="str">
            <v>HYBRID</v>
          </cell>
          <cell r="L1320">
            <v>40906</v>
          </cell>
          <cell r="M1320" t="str">
            <v>-6.1237027725,106.9056749245</v>
          </cell>
        </row>
        <row r="1321">
          <cell r="D1321" t="str">
            <v>KIOS PALSIGUNUNG</v>
          </cell>
          <cell r="E1321" t="str">
            <v>PALSIGUNUNG</v>
          </cell>
          <cell r="G1321" t="str">
            <v>JATA 1</v>
          </cell>
          <cell r="H1321" t="str">
            <v>JAWA BALI</v>
          </cell>
          <cell r="I1321" t="str">
            <v>KIOS</v>
          </cell>
          <cell r="J1321" t="str">
            <v>HYBRID</v>
          </cell>
          <cell r="K1321" t="str">
            <v>HYBRID</v>
          </cell>
          <cell r="L1321">
            <v>42423</v>
          </cell>
          <cell r="M1321" t="str">
            <v>-6.375951,106.898437</v>
          </cell>
        </row>
        <row r="1322">
          <cell r="D1322" t="str">
            <v>KIOS KALISARI</v>
          </cell>
          <cell r="E1322" t="str">
            <v>KALISARI</v>
          </cell>
          <cell r="G1322" t="str">
            <v>JATA 1</v>
          </cell>
          <cell r="H1322" t="str">
            <v>JAWA BALI</v>
          </cell>
          <cell r="I1322" t="str">
            <v>KIOS</v>
          </cell>
          <cell r="J1322" t="str">
            <v>HYBRID</v>
          </cell>
          <cell r="K1322" t="str">
            <v>HYBRID</v>
          </cell>
          <cell r="L1322">
            <v>42543</v>
          </cell>
          <cell r="M1322" t="str">
            <v>-6.318497,106.858448</v>
          </cell>
        </row>
        <row r="1323">
          <cell r="D1323" t="str">
            <v>KIOS CIBUBUR</v>
          </cell>
          <cell r="E1323" t="str">
            <v>CIBUBUR</v>
          </cell>
          <cell r="G1323" t="str">
            <v>JATA 1</v>
          </cell>
          <cell r="H1323" t="str">
            <v>JAWA BALI</v>
          </cell>
          <cell r="I1323" t="str">
            <v>KIOS</v>
          </cell>
          <cell r="J1323" t="str">
            <v>HYBRID</v>
          </cell>
          <cell r="K1323" t="str">
            <v>HYBRID</v>
          </cell>
          <cell r="L1323">
            <v>45017</v>
          </cell>
          <cell r="M1323" t="str">
            <v>-6.375951,106.898437</v>
          </cell>
        </row>
        <row r="1324">
          <cell r="D1324" t="str">
            <v>KIOS PEKAYON</v>
          </cell>
          <cell r="E1324" t="str">
            <v>PEKAYON</v>
          </cell>
          <cell r="G1324" t="str">
            <v>JATA 1</v>
          </cell>
          <cell r="H1324" t="str">
            <v>JAWA BALI</v>
          </cell>
          <cell r="I1324" t="str">
            <v>KIOS</v>
          </cell>
          <cell r="J1324" t="str">
            <v>HYBRID</v>
          </cell>
          <cell r="K1324" t="str">
            <v>HYBRID</v>
          </cell>
          <cell r="L1324">
            <v>45231</v>
          </cell>
          <cell r="M1324" t="str">
            <v>-6.339187,106.862394</v>
          </cell>
        </row>
        <row r="1325">
          <cell r="D1325" t="str">
            <v>KIOS HARJAMUKTI</v>
          </cell>
          <cell r="E1325" t="str">
            <v>HARJAMUKTI</v>
          </cell>
          <cell r="G1325" t="str">
            <v>JATA 1</v>
          </cell>
          <cell r="H1325" t="str">
            <v>JAWA BALI</v>
          </cell>
          <cell r="I1325" t="str">
            <v>KIOS</v>
          </cell>
          <cell r="J1325" t="str">
            <v>HYBRID</v>
          </cell>
          <cell r="K1325" t="str">
            <v>HYBRID</v>
          </cell>
          <cell r="L1325">
            <v>43447</v>
          </cell>
          <cell r="M1325" t="str">
            <v>-6.393390,106.880701</v>
          </cell>
        </row>
        <row r="1326">
          <cell r="D1326" t="str">
            <v>KIOS CEGER</v>
          </cell>
          <cell r="E1326" t="str">
            <v>CEGER</v>
          </cell>
          <cell r="G1326" t="str">
            <v>JATA 1</v>
          </cell>
          <cell r="H1326" t="str">
            <v>JAWA BALI</v>
          </cell>
          <cell r="I1326" t="str">
            <v>KIOS</v>
          </cell>
          <cell r="J1326" t="str">
            <v>HYBRID</v>
          </cell>
          <cell r="K1326" t="str">
            <v>HYBRID</v>
          </cell>
          <cell r="L1326">
            <v>43416</v>
          </cell>
          <cell r="M1326" t="str">
            <v>-6.314330,106.893820</v>
          </cell>
        </row>
        <row r="1327">
          <cell r="D1327" t="str">
            <v>KIOS RAMBUTAN</v>
          </cell>
          <cell r="E1327" t="str">
            <v>RAMBUTAN</v>
          </cell>
          <cell r="G1327" t="str">
            <v>JATA 1</v>
          </cell>
          <cell r="H1327" t="str">
            <v>JAWA BALI</v>
          </cell>
          <cell r="I1327" t="str">
            <v>KIOS</v>
          </cell>
          <cell r="J1327" t="str">
            <v>HYBRID</v>
          </cell>
          <cell r="K1327" t="str">
            <v>HYBRID</v>
          </cell>
          <cell r="L1327">
            <v>43726</v>
          </cell>
          <cell r="M1327" t="str">
            <v>-6.3039202,106.870917</v>
          </cell>
        </row>
        <row r="1328">
          <cell r="D1328" t="str">
            <v>KIOS MUNJUL</v>
          </cell>
          <cell r="E1328" t="str">
            <v>MUNJUL</v>
          </cell>
          <cell r="G1328" t="str">
            <v>JATA 1</v>
          </cell>
          <cell r="H1328" t="str">
            <v>JAWA BALI</v>
          </cell>
          <cell r="I1328" t="str">
            <v>KIOS</v>
          </cell>
          <cell r="J1328" t="str">
            <v>HYBRID</v>
          </cell>
          <cell r="K1328" t="str">
            <v>HYBRID</v>
          </cell>
          <cell r="L1328">
            <v>43867</v>
          </cell>
          <cell r="M1328" t="str">
            <v>-6.3558779,106.9107382</v>
          </cell>
        </row>
        <row r="1329">
          <cell r="D1329" t="str">
            <v>KIOS PASAR REBO</v>
          </cell>
          <cell r="E1329" t="str">
            <v>PASAR REBO</v>
          </cell>
          <cell r="G1329" t="str">
            <v>JATA 1</v>
          </cell>
          <cell r="H1329" t="str">
            <v>JAWA BALI</v>
          </cell>
          <cell r="I1329" t="str">
            <v>KIOS</v>
          </cell>
          <cell r="J1329" t="str">
            <v>HYBRID</v>
          </cell>
          <cell r="K1329" t="str">
            <v>HYBRID</v>
          </cell>
          <cell r="L1329">
            <v>41673</v>
          </cell>
          <cell r="M1329" t="str">
            <v>-6.327440,106.876284</v>
          </cell>
        </row>
        <row r="1330">
          <cell r="D1330" t="str">
            <v>KIOS HALIM</v>
          </cell>
          <cell r="E1330" t="str">
            <v>HALIM</v>
          </cell>
          <cell r="G1330" t="str">
            <v>JATA 1</v>
          </cell>
          <cell r="H1330" t="str">
            <v>JAWA BALI</v>
          </cell>
          <cell r="I1330" t="str">
            <v>KIOS</v>
          </cell>
          <cell r="J1330" t="str">
            <v>HYBRID</v>
          </cell>
          <cell r="K1330" t="str">
            <v>HYBRID</v>
          </cell>
          <cell r="L1330">
            <v>42243</v>
          </cell>
          <cell r="M1330" t="str">
            <v>-6.276199,106.876720</v>
          </cell>
        </row>
        <row r="1331">
          <cell r="D1331" t="str">
            <v>KIOS CILANGKAP</v>
          </cell>
          <cell r="E1331" t="str">
            <v>CILANGKAP</v>
          </cell>
          <cell r="G1331" t="str">
            <v>JATA 1</v>
          </cell>
          <cell r="H1331" t="str">
            <v>JAWA BALI</v>
          </cell>
          <cell r="I1331" t="str">
            <v>KIOS</v>
          </cell>
          <cell r="J1331" t="str">
            <v>HYBRID</v>
          </cell>
          <cell r="K1331" t="str">
            <v>HYBRID</v>
          </cell>
          <cell r="L1331">
            <v>42465</v>
          </cell>
          <cell r="M1331" t="str">
            <v>-6.43908,106.84351</v>
          </cell>
        </row>
        <row r="1332">
          <cell r="D1332" t="str">
            <v>KIOS SUKMAJAYA</v>
          </cell>
          <cell r="E1332" t="str">
            <v>SUKMAJAYA</v>
          </cell>
          <cell r="G1332" t="str">
            <v>JATA 1</v>
          </cell>
          <cell r="H1332" t="str">
            <v>JAWA BALI</v>
          </cell>
          <cell r="I1332" t="str">
            <v>KIOS</v>
          </cell>
          <cell r="J1332" t="str">
            <v>HYBRID</v>
          </cell>
          <cell r="K1332" t="str">
            <v>HYBRID</v>
          </cell>
          <cell r="L1332">
            <v>42488</v>
          </cell>
          <cell r="M1332" t="str">
            <v>-6.290628,106.906239</v>
          </cell>
        </row>
        <row r="1333">
          <cell r="D1333" t="str">
            <v>KIOS DEPOK II</v>
          </cell>
          <cell r="E1333" t="str">
            <v>DEPOK II</v>
          </cell>
          <cell r="G1333" t="str">
            <v>JATA 1</v>
          </cell>
          <cell r="H1333" t="str">
            <v>JAWA BALI</v>
          </cell>
          <cell r="I1333" t="str">
            <v>KIOS</v>
          </cell>
          <cell r="J1333" t="str">
            <v>TANDEM</v>
          </cell>
          <cell r="K1333" t="str">
            <v>T CABANG</v>
          </cell>
          <cell r="L1333">
            <v>41673</v>
          </cell>
          <cell r="M1333" t="e">
            <v>#N/A</v>
          </cell>
        </row>
        <row r="1334">
          <cell r="D1334" t="str">
            <v xml:space="preserve">KIOS JAKARTA </v>
          </cell>
          <cell r="E1334" t="str">
            <v>JAKARTA</v>
          </cell>
          <cell r="G1334" t="str">
            <v>JATA 1</v>
          </cell>
          <cell r="H1334" t="str">
            <v>JAWA BALI</v>
          </cell>
          <cell r="I1334" t="str">
            <v>KIOS</v>
          </cell>
          <cell r="J1334" t="str">
            <v>TANDEM</v>
          </cell>
          <cell r="K1334" t="str">
            <v>T CABANG</v>
          </cell>
          <cell r="L1334">
            <v>42607</v>
          </cell>
          <cell r="M1334" t="e">
            <v>#N/A</v>
          </cell>
        </row>
        <row r="1335">
          <cell r="D1335" t="str">
            <v>KIOS PENGGILINGAN</v>
          </cell>
          <cell r="E1335" t="str">
            <v>PENGGILINGAN</v>
          </cell>
          <cell r="G1335" t="str">
            <v>JATA 1</v>
          </cell>
          <cell r="H1335" t="str">
            <v>JAWA BALI</v>
          </cell>
          <cell r="I1335" t="str">
            <v>KIOS</v>
          </cell>
          <cell r="J1335" t="str">
            <v>HYBRID</v>
          </cell>
          <cell r="K1335" t="str">
            <v>HYBRID</v>
          </cell>
          <cell r="L1335">
            <v>43138</v>
          </cell>
          <cell r="M1335" t="str">
            <v>-6.197850,106.935037</v>
          </cell>
        </row>
        <row r="1336">
          <cell r="D1336" t="str">
            <v>KIOS BINTARA</v>
          </cell>
          <cell r="E1336" t="str">
            <v>BINTARA</v>
          </cell>
          <cell r="G1336" t="str">
            <v>JATA 1</v>
          </cell>
          <cell r="H1336" t="str">
            <v>JAWA BALI</v>
          </cell>
          <cell r="I1336" t="str">
            <v>KIOS</v>
          </cell>
          <cell r="J1336" t="str">
            <v>HYBRID</v>
          </cell>
          <cell r="K1336" t="str">
            <v>HYBRID</v>
          </cell>
          <cell r="L1336">
            <v>43416</v>
          </cell>
          <cell r="M1336" t="str">
            <v>-6.233520,106.946179</v>
          </cell>
        </row>
        <row r="1337">
          <cell r="D1337" t="str">
            <v>KIOS PULO GADUNG</v>
          </cell>
          <cell r="E1337" t="str">
            <v>PULO GADUNG</v>
          </cell>
          <cell r="G1337" t="str">
            <v>JATA 1</v>
          </cell>
          <cell r="H1337" t="str">
            <v>JAWA BALI</v>
          </cell>
          <cell r="I1337" t="str">
            <v>KIOS</v>
          </cell>
          <cell r="J1337" t="str">
            <v>HYBRID</v>
          </cell>
          <cell r="K1337" t="str">
            <v>HYBRID</v>
          </cell>
          <cell r="L1337">
            <v>42506</v>
          </cell>
          <cell r="M1337" t="str">
            <v>-6.199537,106.961283</v>
          </cell>
        </row>
        <row r="1338">
          <cell r="D1338" t="str">
            <v>KIOS PONDOK KELAPA</v>
          </cell>
          <cell r="E1338" t="str">
            <v>PONDOK KELAPA</v>
          </cell>
          <cell r="G1338" t="str">
            <v>JATA 1</v>
          </cell>
          <cell r="H1338" t="str">
            <v>JAWA BALI</v>
          </cell>
          <cell r="I1338" t="str">
            <v>KIOS</v>
          </cell>
          <cell r="J1338" t="str">
            <v>HYBRID</v>
          </cell>
          <cell r="K1338" t="str">
            <v>HYBRID</v>
          </cell>
          <cell r="L1338">
            <v>40694</v>
          </cell>
          <cell r="M1338" t="str">
            <v>-6.19486394019,106.9432327260</v>
          </cell>
        </row>
        <row r="1339">
          <cell r="D1339" t="str">
            <v>KIOS PULO JAHE</v>
          </cell>
          <cell r="E1339" t="str">
            <v>PULO JAHE</v>
          </cell>
          <cell r="G1339" t="str">
            <v>JATA 1</v>
          </cell>
          <cell r="H1339" t="str">
            <v>JAWA BALI</v>
          </cell>
          <cell r="I1339" t="str">
            <v>KIOS</v>
          </cell>
          <cell r="J1339" t="str">
            <v>HYBRID</v>
          </cell>
          <cell r="K1339" t="str">
            <v>HYBRID</v>
          </cell>
          <cell r="L1339">
            <v>41246</v>
          </cell>
          <cell r="M1339" t="str">
            <v>-6.200164,106.922462</v>
          </cell>
        </row>
        <row r="1340">
          <cell r="D1340" t="str">
            <v>KIOS TIPAR</v>
          </cell>
          <cell r="E1340" t="str">
            <v>TIPAR</v>
          </cell>
          <cell r="G1340" t="str">
            <v>JATA 1</v>
          </cell>
          <cell r="H1340" t="str">
            <v>JAWA BALI</v>
          </cell>
          <cell r="I1340" t="str">
            <v>KIOS</v>
          </cell>
          <cell r="J1340" t="str">
            <v>HYBRID</v>
          </cell>
          <cell r="K1340" t="str">
            <v>HYBRID</v>
          </cell>
          <cell r="L1340">
            <v>43830</v>
          </cell>
          <cell r="M1340" t="str">
            <v>-6.170014,106.934841</v>
          </cell>
        </row>
        <row r="1341">
          <cell r="D1341" t="str">
            <v>KIOS JAKARTA 5</v>
          </cell>
          <cell r="E1341" t="str">
            <v>JAKARTA 5</v>
          </cell>
          <cell r="G1341" t="str">
            <v>JATA 1</v>
          </cell>
          <cell r="H1341" t="str">
            <v>JAWA BALI</v>
          </cell>
          <cell r="I1341" t="str">
            <v>KIOS</v>
          </cell>
          <cell r="J1341" t="str">
            <v>HYBRID</v>
          </cell>
          <cell r="K1341" t="str">
            <v>HYBRID</v>
          </cell>
          <cell r="L1341">
            <v>45017</v>
          </cell>
          <cell r="M1341" t="str">
            <v>-6.21637604868,106.9532746956</v>
          </cell>
        </row>
        <row r="1342">
          <cell r="D1342" t="str">
            <v>KIOS JATINEGARA</v>
          </cell>
          <cell r="E1342" t="str">
            <v>JATINEGARA</v>
          </cell>
          <cell r="G1342" t="str">
            <v>JATA 1</v>
          </cell>
          <cell r="H1342" t="str">
            <v>JAWA BALI</v>
          </cell>
          <cell r="I1342" t="str">
            <v>KIOS</v>
          </cell>
          <cell r="J1342" t="str">
            <v>HYBRID</v>
          </cell>
          <cell r="K1342" t="str">
            <v>HYBRID</v>
          </cell>
          <cell r="L1342">
            <v>45231</v>
          </cell>
          <cell r="M1342" t="str">
            <v>-6.2064975,106.9026449</v>
          </cell>
        </row>
        <row r="1343">
          <cell r="D1343" t="str">
            <v>KIOS JAGAKARSA</v>
          </cell>
          <cell r="E1343" t="str">
            <v>JAGAKARSA</v>
          </cell>
          <cell r="G1343" t="str">
            <v>JATA 1</v>
          </cell>
          <cell r="H1343" t="str">
            <v>JAWA BALI</v>
          </cell>
          <cell r="I1343" t="str">
            <v>KIOS</v>
          </cell>
          <cell r="J1343" t="str">
            <v>HYBRID</v>
          </cell>
          <cell r="K1343" t="str">
            <v>HYBRID</v>
          </cell>
          <cell r="L1343">
            <v>43138</v>
          </cell>
          <cell r="M1343" t="str">
            <v>-6.318654057878,106.8189396360</v>
          </cell>
        </row>
        <row r="1344">
          <cell r="D1344" t="str">
            <v>KIOS PANGKALAN JATI</v>
          </cell>
          <cell r="E1344" t="str">
            <v>PANGKALAN JATI</v>
          </cell>
          <cell r="G1344" t="str">
            <v>JATA 1</v>
          </cell>
          <cell r="H1344" t="str">
            <v>JAWA BALI</v>
          </cell>
          <cell r="I1344" t="str">
            <v>KIOS</v>
          </cell>
          <cell r="J1344" t="str">
            <v>HYBRID</v>
          </cell>
          <cell r="K1344" t="str">
            <v>HYBRID</v>
          </cell>
          <cell r="L1344">
            <v>43417</v>
          </cell>
          <cell r="M1344" t="str">
            <v>-6.318505,106.795359</v>
          </cell>
        </row>
        <row r="1345">
          <cell r="D1345" t="str">
            <v>KIOS CIPETE</v>
          </cell>
          <cell r="E1345" t="str">
            <v>CIPETE</v>
          </cell>
          <cell r="G1345" t="str">
            <v>JATA 1</v>
          </cell>
          <cell r="H1345" t="str">
            <v>JAWA BALI</v>
          </cell>
          <cell r="I1345" t="str">
            <v>KIOS</v>
          </cell>
          <cell r="J1345" t="str">
            <v>HYBRID</v>
          </cell>
          <cell r="K1345" t="str">
            <v>HYBRID</v>
          </cell>
          <cell r="L1345">
            <v>42216</v>
          </cell>
          <cell r="M1345" t="str">
            <v>-6.259963,106.803692</v>
          </cell>
        </row>
        <row r="1346">
          <cell r="D1346" t="str">
            <v>KIOS PONDOK PINANG</v>
          </cell>
          <cell r="E1346" t="str">
            <v>PONDOK PINANG</v>
          </cell>
          <cell r="G1346" t="str">
            <v>JATA 1</v>
          </cell>
          <cell r="H1346" t="str">
            <v>JAWA BALI</v>
          </cell>
          <cell r="I1346" t="str">
            <v>KIOS</v>
          </cell>
          <cell r="J1346" t="str">
            <v>HYBRID</v>
          </cell>
          <cell r="K1346" t="str">
            <v>HYBRID</v>
          </cell>
          <cell r="L1346">
            <v>40914</v>
          </cell>
          <cell r="M1346" t="str">
            <v>-6.29639605740,106.7948367288</v>
          </cell>
        </row>
        <row r="1347">
          <cell r="D1347" t="str">
            <v>KIOS M KAHFI 1</v>
          </cell>
          <cell r="E1347" t="str">
            <v>M KAHFI 1</v>
          </cell>
          <cell r="G1347" t="str">
            <v>JATA 1</v>
          </cell>
          <cell r="H1347" t="str">
            <v>JAWA BALI</v>
          </cell>
          <cell r="I1347" t="str">
            <v>KIOS</v>
          </cell>
          <cell r="J1347" t="str">
            <v>HYBRID</v>
          </cell>
          <cell r="K1347" t="str">
            <v>HYBRID</v>
          </cell>
          <cell r="L1347">
            <v>42585</v>
          </cell>
          <cell r="M1347" t="str">
            <v>-6.352244,106.801445</v>
          </cell>
        </row>
        <row r="1348">
          <cell r="D1348" t="str">
            <v>KIOS CIPULIR</v>
          </cell>
          <cell r="E1348" t="str">
            <v>CIPULIR</v>
          </cell>
          <cell r="G1348" t="str">
            <v>JATA 1</v>
          </cell>
          <cell r="H1348" t="str">
            <v>JAWA BALI</v>
          </cell>
          <cell r="I1348" t="str">
            <v>KIOS</v>
          </cell>
          <cell r="J1348" t="str">
            <v>HYBRID</v>
          </cell>
          <cell r="K1348" t="str">
            <v>HYBRID</v>
          </cell>
          <cell r="L1348">
            <v>42543</v>
          </cell>
          <cell r="M1348" t="str">
            <v>-6.237374,106.775321</v>
          </cell>
        </row>
        <row r="1349">
          <cell r="D1349" t="str">
            <v>KIOS GANDUL</v>
          </cell>
          <cell r="E1349" t="str">
            <v>GANDUL</v>
          </cell>
          <cell r="F1349" t="str">
            <v>16260</v>
          </cell>
          <cell r="G1349" t="str">
            <v>JATA 1</v>
          </cell>
          <cell r="H1349" t="str">
            <v>JAWA BALI</v>
          </cell>
          <cell r="I1349" t="str">
            <v>KIOS</v>
          </cell>
          <cell r="J1349" t="str">
            <v>HYBRID</v>
          </cell>
          <cell r="K1349" t="str">
            <v>HYBRID</v>
          </cell>
          <cell r="L1349">
            <v>42502</v>
          </cell>
          <cell r="M1349" t="str">
            <v>6°20'41.0"S 106°47'32.0"E</v>
          </cell>
        </row>
        <row r="1350">
          <cell r="D1350" t="str">
            <v>KIOS JAGAKARSA 2</v>
          </cell>
          <cell r="E1350" t="str">
            <v>JAGAKARSA 2</v>
          </cell>
          <cell r="G1350" t="str">
            <v>JATA 1</v>
          </cell>
          <cell r="H1350" t="str">
            <v>JAWA BALI</v>
          </cell>
          <cell r="I1350" t="str">
            <v>KIOS</v>
          </cell>
          <cell r="J1350" t="str">
            <v>HYBRID</v>
          </cell>
          <cell r="K1350" t="str">
            <v>HYBRID</v>
          </cell>
          <cell r="L1350">
            <v>44958</v>
          </cell>
          <cell r="M1350" t="str">
            <v>-6.301636695861816,106.7949905</v>
          </cell>
        </row>
        <row r="1351">
          <cell r="D1351" t="str">
            <v>KIOS FATMAWATI</v>
          </cell>
          <cell r="E1351" t="str">
            <v>FATMAWATI</v>
          </cell>
          <cell r="G1351" t="str">
            <v>JATA 1</v>
          </cell>
          <cell r="H1351" t="str">
            <v>JAWA BALI</v>
          </cell>
          <cell r="I1351" t="str">
            <v>KIOS</v>
          </cell>
          <cell r="J1351" t="str">
            <v>HYBRID</v>
          </cell>
          <cell r="K1351" t="str">
            <v>HYBRID</v>
          </cell>
          <cell r="L1351">
            <v>45017</v>
          </cell>
          <cell r="M1351" t="str">
            <v>-6.3102306298,106.7813391668</v>
          </cell>
        </row>
        <row r="1352">
          <cell r="D1352" t="str">
            <v xml:space="preserve">KIOS JAKARTA SELATAN II </v>
          </cell>
          <cell r="E1352" t="str">
            <v>JAKARTA SELATAN II</v>
          </cell>
          <cell r="G1352" t="str">
            <v>JATA 1</v>
          </cell>
          <cell r="H1352" t="str">
            <v>JAWA BALI</v>
          </cell>
          <cell r="I1352" t="str">
            <v>KIOS</v>
          </cell>
          <cell r="J1352" t="str">
            <v>TANDEM</v>
          </cell>
          <cell r="K1352" t="str">
            <v>T CABANG</v>
          </cell>
          <cell r="L1352">
            <v>41341</v>
          </cell>
          <cell r="M1352" t="e">
            <v>#N/A</v>
          </cell>
        </row>
        <row r="1353">
          <cell r="D1353" t="str">
            <v>KIOS SRENGSENG</v>
          </cell>
          <cell r="E1353" t="str">
            <v>SRENGSENG</v>
          </cell>
          <cell r="G1353" t="str">
            <v>JATA 2</v>
          </cell>
          <cell r="H1353" t="str">
            <v>JAWA BALI</v>
          </cell>
          <cell r="I1353" t="str">
            <v>KIOS</v>
          </cell>
          <cell r="J1353" t="str">
            <v>HYBRID</v>
          </cell>
          <cell r="K1353" t="str">
            <v>HYBRID</v>
          </cell>
          <cell r="L1353">
            <v>40666</v>
          </cell>
          <cell r="M1353" t="str">
            <v>-6.212140,106.759370</v>
          </cell>
        </row>
        <row r="1354">
          <cell r="D1354" t="str">
            <v>KIOS RAWA BELONG</v>
          </cell>
          <cell r="E1354" t="str">
            <v>RAWA BELONG</v>
          </cell>
          <cell r="G1354" t="str">
            <v>JATA 2</v>
          </cell>
          <cell r="H1354" t="str">
            <v>JAWA BALI</v>
          </cell>
          <cell r="I1354" t="str">
            <v>KIOS</v>
          </cell>
          <cell r="J1354" t="str">
            <v>HYBRID</v>
          </cell>
          <cell r="K1354" t="str">
            <v>HYBRID</v>
          </cell>
          <cell r="L1354">
            <v>40865</v>
          </cell>
          <cell r="M1354" t="str">
            <v>-6.206200,106.779900</v>
          </cell>
        </row>
        <row r="1355">
          <cell r="D1355" t="str">
            <v>KIOS SLIPI</v>
          </cell>
          <cell r="E1355" t="str">
            <v>SLIPI</v>
          </cell>
          <cell r="G1355" t="str">
            <v>JATA 2</v>
          </cell>
          <cell r="H1355" t="str">
            <v>JAWA BALI</v>
          </cell>
          <cell r="I1355" t="str">
            <v>KIOS</v>
          </cell>
          <cell r="J1355" t="str">
            <v>HYBRID</v>
          </cell>
          <cell r="K1355" t="str">
            <v>HYBRID</v>
          </cell>
          <cell r="L1355">
            <v>42488</v>
          </cell>
          <cell r="M1355" t="str">
            <v>-6.20037854281,106.7908935972</v>
          </cell>
        </row>
        <row r="1356">
          <cell r="D1356" t="str">
            <v>KIOS JOGLO</v>
          </cell>
          <cell r="E1356" t="str">
            <v>JOGLO</v>
          </cell>
          <cell r="G1356" t="str">
            <v>JATA 2</v>
          </cell>
          <cell r="H1356" t="str">
            <v>JAWA BALI</v>
          </cell>
          <cell r="I1356" t="str">
            <v>KIOS</v>
          </cell>
          <cell r="J1356" t="str">
            <v>HYBRID</v>
          </cell>
          <cell r="K1356" t="str">
            <v>HYBRID</v>
          </cell>
          <cell r="L1356">
            <v>42565</v>
          </cell>
          <cell r="M1356" t="str">
            <v>-6.219090,106.729233</v>
          </cell>
        </row>
        <row r="1357">
          <cell r="D1357" t="str">
            <v>KIOS WIDURI</v>
          </cell>
          <cell r="E1357" t="str">
            <v>WIDURI</v>
          </cell>
          <cell r="G1357" t="str">
            <v>JATA 2</v>
          </cell>
          <cell r="H1357" t="str">
            <v>JAWA BALI</v>
          </cell>
          <cell r="I1357" t="str">
            <v>KIOS</v>
          </cell>
          <cell r="J1357" t="str">
            <v>HYBRID</v>
          </cell>
          <cell r="K1357" t="str">
            <v>HYBRID</v>
          </cell>
          <cell r="L1357">
            <v>44958</v>
          </cell>
          <cell r="M1357" t="str">
            <v>-6.211742814049,106.7929562683</v>
          </cell>
        </row>
        <row r="1358">
          <cell r="D1358" t="str">
            <v>KIOS JAKARTA - 2</v>
          </cell>
          <cell r="E1358" t="str">
            <v>JAKARTA - 2</v>
          </cell>
          <cell r="G1358" t="str">
            <v>JATA 2</v>
          </cell>
          <cell r="H1358" t="str">
            <v>JAWA BALI</v>
          </cell>
          <cell r="I1358" t="str">
            <v>KIOS</v>
          </cell>
          <cell r="J1358" t="str">
            <v>HYBRID</v>
          </cell>
          <cell r="K1358" t="str">
            <v>HYBRID</v>
          </cell>
          <cell r="L1358">
            <v>45017</v>
          </cell>
          <cell r="M1358" t="str">
            <v>-6.197137,106.751362</v>
          </cell>
        </row>
        <row r="1359">
          <cell r="D1359" t="str">
            <v>KIOS GREEN VILLE</v>
          </cell>
          <cell r="E1359" t="str">
            <v>GREEN VILLE</v>
          </cell>
          <cell r="G1359" t="str">
            <v>JATA 2</v>
          </cell>
          <cell r="H1359" t="str">
            <v>JAWA BALI</v>
          </cell>
          <cell r="I1359" t="str">
            <v>KIOS</v>
          </cell>
          <cell r="J1359" t="str">
            <v>HYBRID</v>
          </cell>
          <cell r="K1359" t="str">
            <v>HYBRID</v>
          </cell>
          <cell r="L1359">
            <v>43138</v>
          </cell>
          <cell r="M1359" t="str">
            <v>-6.16344792578,106.7655888260</v>
          </cell>
        </row>
        <row r="1360">
          <cell r="D1360" t="str">
            <v>KIOS KAMPUNG BARU</v>
          </cell>
          <cell r="E1360" t="str">
            <v>KAMPUNG BARU</v>
          </cell>
          <cell r="G1360" t="str">
            <v>JATA 2</v>
          </cell>
          <cell r="H1360" t="str">
            <v>JAWA BALI</v>
          </cell>
          <cell r="I1360" t="str">
            <v>KIOS</v>
          </cell>
          <cell r="J1360" t="str">
            <v>HYBRID</v>
          </cell>
          <cell r="K1360" t="str">
            <v>HYBRID</v>
          </cell>
          <cell r="L1360">
            <v>43403</v>
          </cell>
          <cell r="M1360" t="str">
            <v>-6.21837151868,106.7711754288</v>
          </cell>
        </row>
        <row r="1361">
          <cell r="D1361" t="str">
            <v>KIOS KOBAM</v>
          </cell>
          <cell r="E1361" t="str">
            <v>KOBAM</v>
          </cell>
          <cell r="G1361" t="str">
            <v>JATA 2</v>
          </cell>
          <cell r="H1361" t="str">
            <v>JAWA BALI</v>
          </cell>
          <cell r="I1361" t="str">
            <v>KIOS</v>
          </cell>
          <cell r="J1361" t="str">
            <v>HYBRID</v>
          </cell>
          <cell r="K1361" t="str">
            <v>HYBRID</v>
          </cell>
          <cell r="L1361">
            <v>43754</v>
          </cell>
          <cell r="M1361" t="str">
            <v>-6.180152,106.805977</v>
          </cell>
        </row>
        <row r="1362">
          <cell r="D1362" t="str">
            <v>KIOS BASMOL</v>
          </cell>
          <cell r="E1362" t="str">
            <v>BASMOL</v>
          </cell>
          <cell r="G1362" t="str">
            <v>JATA 2</v>
          </cell>
          <cell r="H1362" t="str">
            <v>JAWA BALI</v>
          </cell>
          <cell r="I1362" t="str">
            <v>KIOS</v>
          </cell>
          <cell r="J1362" t="str">
            <v>HYBRID</v>
          </cell>
          <cell r="K1362" t="str">
            <v>HYBRID</v>
          </cell>
          <cell r="L1362">
            <v>41655</v>
          </cell>
          <cell r="M1362" t="str">
            <v>-6.16397533046,106.7497609999</v>
          </cell>
        </row>
        <row r="1363">
          <cell r="D1363" t="str">
            <v>KIOS MERUYA</v>
          </cell>
          <cell r="E1363" t="str">
            <v>MERUYA</v>
          </cell>
          <cell r="G1363" t="str">
            <v>JATA 2</v>
          </cell>
          <cell r="H1363" t="str">
            <v>JAWA BALI</v>
          </cell>
          <cell r="I1363" t="str">
            <v>KIOS</v>
          </cell>
          <cell r="J1363" t="str">
            <v>HYBRID</v>
          </cell>
          <cell r="K1363" t="str">
            <v>HYBRID</v>
          </cell>
          <cell r="L1363">
            <v>42488</v>
          </cell>
          <cell r="M1363" t="str">
            <v>-6.202134,106.730373</v>
          </cell>
        </row>
        <row r="1364">
          <cell r="D1364" t="str">
            <v>KIOS MERCU</v>
          </cell>
          <cell r="E1364" t="str">
            <v>MERCU</v>
          </cell>
          <cell r="G1364" t="str">
            <v>JATA 2</v>
          </cell>
          <cell r="H1364" t="str">
            <v>JAWA BALI</v>
          </cell>
          <cell r="I1364" t="str">
            <v>KIOS</v>
          </cell>
          <cell r="J1364" t="str">
            <v>HYBRID</v>
          </cell>
          <cell r="K1364" t="str">
            <v>HYBRID</v>
          </cell>
          <cell r="L1364">
            <v>42396</v>
          </cell>
          <cell r="M1364" t="str">
            <v>-6.197444915771484,106.752273</v>
          </cell>
        </row>
        <row r="1365">
          <cell r="D1365" t="str">
            <v>KIOS KEDOYA</v>
          </cell>
          <cell r="E1365" t="str">
            <v>KEDOYA</v>
          </cell>
          <cell r="G1365" t="str">
            <v>JATA 2</v>
          </cell>
          <cell r="H1365" t="str">
            <v>JAWA BALI</v>
          </cell>
          <cell r="I1365" t="str">
            <v>KIOS</v>
          </cell>
          <cell r="J1365" t="str">
            <v>HYBRID</v>
          </cell>
          <cell r="K1365" t="str">
            <v>HYBRID</v>
          </cell>
          <cell r="L1365">
            <v>42453</v>
          </cell>
          <cell r="M1365" t="str">
            <v>-6.197137,106.751362</v>
          </cell>
        </row>
        <row r="1366">
          <cell r="D1366" t="str">
            <v xml:space="preserve">KIOS JAKARTA BARAT </v>
          </cell>
          <cell r="E1366" t="str">
            <v>JAKARTA BARAT</v>
          </cell>
          <cell r="G1366" t="str">
            <v>JATA 2</v>
          </cell>
          <cell r="H1366" t="str">
            <v>JAWA BALI</v>
          </cell>
          <cell r="I1366" t="str">
            <v>KIOS</v>
          </cell>
          <cell r="J1366" t="str">
            <v>TANDEM</v>
          </cell>
          <cell r="K1366" t="str">
            <v>T CABANG</v>
          </cell>
          <cell r="L1366">
            <v>44635</v>
          </cell>
          <cell r="M1366" t="e">
            <v>#N/A</v>
          </cell>
        </row>
        <row r="1367">
          <cell r="D1367" t="str">
            <v>KIOS BINTARO</v>
          </cell>
          <cell r="E1367" t="str">
            <v>BINTARO</v>
          </cell>
          <cell r="G1367" t="str">
            <v>JATA 2</v>
          </cell>
          <cell r="H1367" t="str">
            <v>JAWA BALI</v>
          </cell>
          <cell r="I1367" t="str">
            <v>KIOS</v>
          </cell>
          <cell r="J1367" t="str">
            <v>HYBRID</v>
          </cell>
          <cell r="K1367" t="str">
            <v>HYBRID</v>
          </cell>
          <cell r="L1367">
            <v>41698</v>
          </cell>
          <cell r="M1367" t="str">
            <v>-6.258388,106.707189</v>
          </cell>
        </row>
        <row r="1368">
          <cell r="D1368" t="str">
            <v>KIOS GONDRONG</v>
          </cell>
          <cell r="E1368" t="str">
            <v>GONDRONG</v>
          </cell>
          <cell r="G1368" t="str">
            <v>JATA 2</v>
          </cell>
          <cell r="H1368" t="str">
            <v>JAWA BALI</v>
          </cell>
          <cell r="I1368" t="str">
            <v>KIOS</v>
          </cell>
          <cell r="J1368" t="str">
            <v>HYBRID</v>
          </cell>
          <cell r="K1368" t="str">
            <v>HYBRID</v>
          </cell>
          <cell r="L1368">
            <v>41655</v>
          </cell>
          <cell r="M1368" t="str">
            <v>-6.199448,106.696479</v>
          </cell>
        </row>
        <row r="1369">
          <cell r="D1369" t="str">
            <v>KIOS BENGKOK</v>
          </cell>
          <cell r="E1369" t="str">
            <v>BENGKOK</v>
          </cell>
          <cell r="G1369" t="str">
            <v>JATA 2</v>
          </cell>
          <cell r="H1369" t="str">
            <v>JAWA BALI</v>
          </cell>
          <cell r="I1369" t="str">
            <v>KIOS</v>
          </cell>
          <cell r="J1369" t="str">
            <v>HYBRID</v>
          </cell>
          <cell r="K1369" t="str">
            <v>HYBRID</v>
          </cell>
          <cell r="L1369">
            <v>40648</v>
          </cell>
          <cell r="M1369" t="str">
            <v>-6.2233954,106.7026754</v>
          </cell>
        </row>
        <row r="1370">
          <cell r="D1370" t="str">
            <v>KIOS PESANGGRAHAN</v>
          </cell>
          <cell r="E1370" t="str">
            <v>PESANGGRAHAN</v>
          </cell>
          <cell r="G1370" t="str">
            <v>JATA 2</v>
          </cell>
          <cell r="H1370" t="str">
            <v>JAWA BALI</v>
          </cell>
          <cell r="I1370" t="str">
            <v>KIOS</v>
          </cell>
          <cell r="J1370" t="str">
            <v>HYBRID</v>
          </cell>
          <cell r="K1370" t="str">
            <v>HYBRID</v>
          </cell>
          <cell r="L1370">
            <v>44958</v>
          </cell>
          <cell r="M1370" t="str">
            <v>-6.25870673550,106.7587362395</v>
          </cell>
        </row>
        <row r="1371">
          <cell r="D1371" t="str">
            <v>KIOS LARANGAN</v>
          </cell>
          <cell r="E1371" t="str">
            <v>LARANGAN</v>
          </cell>
          <cell r="G1371" t="str">
            <v>JATA 2</v>
          </cell>
          <cell r="H1371" t="str">
            <v>JAWA BALI</v>
          </cell>
          <cell r="I1371" t="str">
            <v>KIOS</v>
          </cell>
          <cell r="J1371" t="str">
            <v>HYBRID</v>
          </cell>
          <cell r="K1371" t="str">
            <v>HYBRID</v>
          </cell>
          <cell r="L1371">
            <v>45017</v>
          </cell>
          <cell r="M1371" t="str">
            <v>-6.23168222140,106.7250469091</v>
          </cell>
        </row>
        <row r="1372">
          <cell r="D1372" t="str">
            <v>KIOS RADEN FATAH</v>
          </cell>
          <cell r="E1372" t="str">
            <v>RADEN FATAH</v>
          </cell>
          <cell r="G1372" t="str">
            <v>JATA 2</v>
          </cell>
          <cell r="H1372" t="str">
            <v>JAWA BALI</v>
          </cell>
          <cell r="I1372" t="str">
            <v>KIOS</v>
          </cell>
          <cell r="J1372" t="str">
            <v>HYBRID</v>
          </cell>
          <cell r="K1372" t="str">
            <v>HYBRID</v>
          </cell>
          <cell r="L1372">
            <v>45017</v>
          </cell>
          <cell r="M1372" t="str">
            <v>-6.256952,106.704144</v>
          </cell>
        </row>
        <row r="1373">
          <cell r="D1373" t="str">
            <v>KIOS TANAH SERATUS</v>
          </cell>
          <cell r="E1373" t="str">
            <v>TANAH SERATUS</v>
          </cell>
          <cell r="G1373" t="str">
            <v>JATA 2</v>
          </cell>
          <cell r="H1373" t="str">
            <v>JAWA BALI</v>
          </cell>
          <cell r="I1373" t="str">
            <v>KIOS</v>
          </cell>
          <cell r="J1373" t="str">
            <v>HYBRID</v>
          </cell>
          <cell r="K1373" t="str">
            <v>HYBRID</v>
          </cell>
          <cell r="L1373">
            <v>45231</v>
          </cell>
          <cell r="M1373" t="str">
            <v>-6.227373,106.719984</v>
          </cell>
        </row>
        <row r="1374">
          <cell r="D1374" t="str">
            <v>KIOS PONDOK KACANG</v>
          </cell>
          <cell r="E1374" t="str">
            <v>PONDOK KACANG</v>
          </cell>
          <cell r="G1374" t="str">
            <v>JATA 2</v>
          </cell>
          <cell r="H1374" t="str">
            <v>JAWA BALI</v>
          </cell>
          <cell r="I1374" t="str">
            <v>KIOS</v>
          </cell>
          <cell r="J1374" t="str">
            <v>HYBRID</v>
          </cell>
          <cell r="K1374" t="str">
            <v>HYBRID</v>
          </cell>
          <cell r="L1374">
            <v>43138</v>
          </cell>
          <cell r="M1374" t="str">
            <v>-6.2448295,106.6901038</v>
          </cell>
        </row>
        <row r="1375">
          <cell r="D1375" t="str">
            <v>KIOS PETUKANGAN</v>
          </cell>
          <cell r="E1375" t="str">
            <v>PETUKANGAN</v>
          </cell>
          <cell r="G1375" t="str">
            <v>JATA 2</v>
          </cell>
          <cell r="H1375" t="str">
            <v>JAWA BALI</v>
          </cell>
          <cell r="I1375" t="str">
            <v>KIOS</v>
          </cell>
          <cell r="J1375" t="str">
            <v>HYBRID</v>
          </cell>
          <cell r="K1375" t="str">
            <v>HYBRID</v>
          </cell>
          <cell r="L1375">
            <v>43417</v>
          </cell>
          <cell r="M1375" t="str">
            <v>-6.23241665805,106.7447226683</v>
          </cell>
        </row>
        <row r="1376">
          <cell r="D1376" t="str">
            <v>KIOS PERIGI</v>
          </cell>
          <cell r="E1376" t="str">
            <v>PERIGI</v>
          </cell>
          <cell r="G1376" t="str">
            <v>JATA 2</v>
          </cell>
          <cell r="H1376" t="str">
            <v>JAWA BALI</v>
          </cell>
          <cell r="I1376" t="str">
            <v>KIOS</v>
          </cell>
          <cell r="J1376" t="str">
            <v>HYBRID</v>
          </cell>
          <cell r="K1376" t="str">
            <v>HYBRID</v>
          </cell>
          <cell r="L1376">
            <v>42444</v>
          </cell>
          <cell r="M1376" t="str">
            <v>-6.277615,106.696419</v>
          </cell>
        </row>
        <row r="1377">
          <cell r="D1377" t="str">
            <v>KIOS KUNCIRAN</v>
          </cell>
          <cell r="E1377" t="str">
            <v>KUNCIRAN</v>
          </cell>
          <cell r="G1377" t="str">
            <v>JATA 2</v>
          </cell>
          <cell r="H1377" t="str">
            <v>JAWA BALI</v>
          </cell>
          <cell r="I1377" t="str">
            <v>KIOS</v>
          </cell>
          <cell r="J1377" t="str">
            <v>HYBRID</v>
          </cell>
          <cell r="K1377" t="str">
            <v>HYBRID</v>
          </cell>
          <cell r="L1377">
            <v>42485</v>
          </cell>
          <cell r="M1377" t="str">
            <v>-6.2220700,106.6805650</v>
          </cell>
        </row>
        <row r="1378">
          <cell r="D1378" t="str">
            <v>KIOS KARANG TENGAH</v>
          </cell>
          <cell r="E1378" t="str">
            <v>KARANG TENGAH</v>
          </cell>
          <cell r="G1378" t="str">
            <v>JATA 2</v>
          </cell>
          <cell r="H1378" t="str">
            <v>JAWA BALI</v>
          </cell>
          <cell r="I1378" t="str">
            <v>KIOS</v>
          </cell>
          <cell r="J1378" t="str">
            <v>HYBRID</v>
          </cell>
          <cell r="K1378" t="str">
            <v>HYBRID</v>
          </cell>
          <cell r="L1378">
            <v>42529</v>
          </cell>
          <cell r="M1378" t="str">
            <v>-6.20566420917,106.7147541395</v>
          </cell>
        </row>
        <row r="1379">
          <cell r="D1379" t="str">
            <v>KIOS ULUJAMI</v>
          </cell>
          <cell r="E1379" t="str">
            <v>ULUJAMI</v>
          </cell>
          <cell r="G1379" t="str">
            <v>JATA 2</v>
          </cell>
          <cell r="H1379" t="str">
            <v>JAWA BALI</v>
          </cell>
          <cell r="I1379" t="str">
            <v>KIOS</v>
          </cell>
          <cell r="J1379" t="str">
            <v>HYBRID</v>
          </cell>
          <cell r="K1379" t="str">
            <v>HYBRID</v>
          </cell>
          <cell r="L1379">
            <v>42607</v>
          </cell>
          <cell r="M1379" t="str">
            <v>-6.255697,106.763285</v>
          </cell>
        </row>
        <row r="1380">
          <cell r="D1380" t="str">
            <v>KIOS JOMBANG</v>
          </cell>
          <cell r="E1380" t="str">
            <v>JOMBANG</v>
          </cell>
          <cell r="G1380" t="str">
            <v>JATA 2</v>
          </cell>
          <cell r="H1380" t="str">
            <v>JAWA BALI</v>
          </cell>
          <cell r="I1380" t="str">
            <v>KIOS</v>
          </cell>
          <cell r="J1380" t="str">
            <v>HYBRID</v>
          </cell>
          <cell r="K1380" t="str">
            <v>HYBRID</v>
          </cell>
          <cell r="L1380">
            <v>40718</v>
          </cell>
          <cell r="M1380" t="str">
            <v>-6.2625537,106.7227379</v>
          </cell>
        </row>
        <row r="1381">
          <cell r="D1381" t="str">
            <v>KIOS BATU CEPER</v>
          </cell>
          <cell r="E1381" t="str">
            <v>BATU CEPER</v>
          </cell>
          <cell r="G1381" t="str">
            <v>JATA 2</v>
          </cell>
          <cell r="H1381" t="str">
            <v>JAWA BALI</v>
          </cell>
          <cell r="I1381" t="str">
            <v>KIOS</v>
          </cell>
          <cell r="J1381" t="str">
            <v>HYBRID</v>
          </cell>
          <cell r="K1381" t="str">
            <v>HYBRID</v>
          </cell>
          <cell r="L1381">
            <v>41726</v>
          </cell>
          <cell r="M1381" t="str">
            <v>-6.2413187,106.75197</v>
          </cell>
        </row>
        <row r="1382">
          <cell r="D1382" t="str">
            <v>KIOS CILEDUG</v>
          </cell>
          <cell r="E1382" t="str">
            <v>CILEDUG</v>
          </cell>
          <cell r="G1382" t="str">
            <v>JATA 2</v>
          </cell>
          <cell r="H1382" t="str">
            <v>JAWA BALI</v>
          </cell>
          <cell r="I1382" t="str">
            <v>KIOS</v>
          </cell>
          <cell r="J1382" t="str">
            <v>TANDEM</v>
          </cell>
          <cell r="K1382" t="str">
            <v>T CABANG</v>
          </cell>
          <cell r="L1382">
            <v>41696</v>
          </cell>
          <cell r="M1382" t="e">
            <v>#N/A</v>
          </cell>
        </row>
        <row r="1383">
          <cell r="D1383" t="str">
            <v>KIOS PONDOK AREN</v>
          </cell>
          <cell r="E1383" t="str">
            <v>PONDOK AREN</v>
          </cell>
          <cell r="G1383" t="str">
            <v>JATA 2</v>
          </cell>
          <cell r="H1383" t="str">
            <v>JAWA BALI</v>
          </cell>
          <cell r="I1383" t="str">
            <v>KIOS</v>
          </cell>
          <cell r="J1383" t="str">
            <v>TANDEM</v>
          </cell>
          <cell r="K1383" t="str">
            <v>T POS</v>
          </cell>
          <cell r="L1383">
            <v>44635</v>
          </cell>
          <cell r="M1383" t="e">
            <v>#N/A</v>
          </cell>
        </row>
        <row r="1384">
          <cell r="D1384" t="str">
            <v>KIOS PERANCIS</v>
          </cell>
          <cell r="E1384" t="str">
            <v>PERANCIS</v>
          </cell>
          <cell r="G1384" t="str">
            <v>JATA 2</v>
          </cell>
          <cell r="H1384" t="str">
            <v>JAWA BALI</v>
          </cell>
          <cell r="I1384" t="str">
            <v>KIOS</v>
          </cell>
          <cell r="J1384" t="str">
            <v>HYBRID</v>
          </cell>
          <cell r="K1384" t="str">
            <v>HYBRID</v>
          </cell>
          <cell r="L1384">
            <v>42466</v>
          </cell>
          <cell r="M1384" t="str">
            <v>-6.150973,106.732421</v>
          </cell>
        </row>
        <row r="1385">
          <cell r="D1385" t="str">
            <v>KIOS KAPUK</v>
          </cell>
          <cell r="E1385" t="str">
            <v>KAPUK</v>
          </cell>
          <cell r="G1385" t="str">
            <v>JATA 2</v>
          </cell>
          <cell r="H1385" t="str">
            <v>JAWA BALI</v>
          </cell>
          <cell r="I1385" t="str">
            <v>KIOS</v>
          </cell>
          <cell r="J1385" t="str">
            <v>HYBRID</v>
          </cell>
          <cell r="K1385" t="str">
            <v>HYBRID</v>
          </cell>
          <cell r="L1385">
            <v>40666</v>
          </cell>
          <cell r="M1385" t="str">
            <v>-6.133550,106.749768</v>
          </cell>
        </row>
        <row r="1386">
          <cell r="D1386" t="str">
            <v>KIOS JAYA</v>
          </cell>
          <cell r="E1386" t="str">
            <v>JAYA</v>
          </cell>
          <cell r="G1386" t="str">
            <v>JATA 2</v>
          </cell>
          <cell r="H1386" t="str">
            <v>JAWA BALI</v>
          </cell>
          <cell r="I1386" t="str">
            <v>KIOS</v>
          </cell>
          <cell r="J1386" t="str">
            <v>HYBRID</v>
          </cell>
          <cell r="K1386" t="str">
            <v>HYBRID</v>
          </cell>
          <cell r="L1386">
            <v>42346</v>
          </cell>
          <cell r="M1386" t="str">
            <v>-6.129483,106.727026</v>
          </cell>
        </row>
        <row r="1387">
          <cell r="D1387" t="str">
            <v>KIOS RAWA LELE</v>
          </cell>
          <cell r="E1387" t="str">
            <v>RAWA LELE</v>
          </cell>
          <cell r="G1387" t="str">
            <v>JATA 2</v>
          </cell>
          <cell r="H1387" t="str">
            <v>JAWA BALI</v>
          </cell>
          <cell r="I1387" t="str">
            <v>KIOS</v>
          </cell>
          <cell r="J1387" t="str">
            <v>HYBRID</v>
          </cell>
          <cell r="K1387" t="str">
            <v>HYBRID</v>
          </cell>
          <cell r="L1387">
            <v>44958</v>
          </cell>
          <cell r="M1387" t="str">
            <v>-6.146667,106.690278</v>
          </cell>
        </row>
        <row r="1388">
          <cell r="D1388" t="str">
            <v>KIOS KALIDERES</v>
          </cell>
          <cell r="E1388" t="str">
            <v>KALIDERES</v>
          </cell>
          <cell r="G1388" t="str">
            <v>JATA 2</v>
          </cell>
          <cell r="H1388" t="str">
            <v>JAWA BALI</v>
          </cell>
          <cell r="I1388" t="str">
            <v>KIOS</v>
          </cell>
          <cell r="J1388" t="str">
            <v>HYBRID</v>
          </cell>
          <cell r="K1388" t="str">
            <v>HYBRID</v>
          </cell>
          <cell r="L1388">
            <v>44958</v>
          </cell>
          <cell r="M1388" t="str">
            <v>-6.139010,106.731277</v>
          </cell>
        </row>
        <row r="1389">
          <cell r="D1389" t="str">
            <v>KIOS GONDRONG</v>
          </cell>
          <cell r="E1389" t="str">
            <v>GONDRONG</v>
          </cell>
          <cell r="G1389" t="str">
            <v>JATA 2</v>
          </cell>
          <cell r="H1389" t="str">
            <v>JAWA BALI</v>
          </cell>
          <cell r="I1389" t="str">
            <v>KIOS</v>
          </cell>
          <cell r="J1389" t="str">
            <v>HYBRID</v>
          </cell>
          <cell r="K1389" t="str">
            <v>HYBRID</v>
          </cell>
          <cell r="L1389">
            <v>45017</v>
          </cell>
          <cell r="M1389" t="str">
            <v>-6.178236,106.702494</v>
          </cell>
        </row>
        <row r="1390">
          <cell r="D1390" t="str">
            <v>KIOS TAMAN PALEM</v>
          </cell>
          <cell r="E1390" t="str">
            <v>TAMAN PALEM</v>
          </cell>
          <cell r="G1390" t="str">
            <v>JATA 2</v>
          </cell>
          <cell r="H1390" t="str">
            <v>JAWA BALI</v>
          </cell>
          <cell r="I1390" t="str">
            <v>KIOS</v>
          </cell>
          <cell r="J1390" t="str">
            <v>TANDEM</v>
          </cell>
          <cell r="K1390" t="str">
            <v>T CABANG</v>
          </cell>
          <cell r="L1390">
            <v>43754</v>
          </cell>
          <cell r="M1390" t="e">
            <v>#N/A</v>
          </cell>
        </row>
        <row r="1391">
          <cell r="D1391" t="str">
            <v>KIOS RAWA BUAYA</v>
          </cell>
          <cell r="E1391" t="str">
            <v>RAWA BUAYA</v>
          </cell>
          <cell r="G1391" t="str">
            <v>JATA 2</v>
          </cell>
          <cell r="H1391" t="str">
            <v>JAWA BALI</v>
          </cell>
          <cell r="I1391" t="str">
            <v>KIOS</v>
          </cell>
          <cell r="J1391" t="str">
            <v>HYBRID</v>
          </cell>
          <cell r="K1391" t="str">
            <v>HYBRID</v>
          </cell>
          <cell r="L1391">
            <v>43138</v>
          </cell>
          <cell r="M1391" t="str">
            <v>-6.161415,106.746357</v>
          </cell>
        </row>
        <row r="1392">
          <cell r="D1392" t="str">
            <v>KIOS KEMUNING</v>
          </cell>
          <cell r="E1392" t="str">
            <v>KEMUNING</v>
          </cell>
          <cell r="G1392" t="str">
            <v>JATA 2</v>
          </cell>
          <cell r="H1392" t="str">
            <v>JAWA BALI</v>
          </cell>
          <cell r="I1392" t="str">
            <v>KIOS</v>
          </cell>
          <cell r="J1392" t="str">
            <v>HYBRID</v>
          </cell>
          <cell r="K1392" t="str">
            <v>HYBRID</v>
          </cell>
          <cell r="L1392">
            <v>43447</v>
          </cell>
          <cell r="M1392" t="str">
            <v>-6.143433,106.718202</v>
          </cell>
        </row>
        <row r="1393">
          <cell r="D1393" t="str">
            <v>KIOS TEGAL ALUR</v>
          </cell>
          <cell r="E1393" t="str">
            <v>TEGAL ALUR</v>
          </cell>
          <cell r="G1393" t="str">
            <v>JATA 2</v>
          </cell>
          <cell r="H1393" t="str">
            <v>JAWA BALI</v>
          </cell>
          <cell r="I1393" t="str">
            <v>KIOS</v>
          </cell>
          <cell r="J1393" t="str">
            <v>HYBRID</v>
          </cell>
          <cell r="K1393" t="str">
            <v>HYBRID</v>
          </cell>
          <cell r="L1393">
            <v>41673</v>
          </cell>
          <cell r="M1393" t="str">
            <v>-6.107611,106.702306</v>
          </cell>
        </row>
        <row r="1394">
          <cell r="D1394" t="str">
            <v>KIOS PEDONGKELAN</v>
          </cell>
          <cell r="E1394" t="str">
            <v>PEDONGKELAN</v>
          </cell>
          <cell r="G1394" t="str">
            <v>JATA 2</v>
          </cell>
          <cell r="H1394" t="str">
            <v>JAWA BALI</v>
          </cell>
          <cell r="I1394" t="str">
            <v>KIOS</v>
          </cell>
          <cell r="J1394" t="str">
            <v>HYBRID</v>
          </cell>
          <cell r="K1394" t="str">
            <v>HYBRID</v>
          </cell>
          <cell r="L1394">
            <v>42515</v>
          </cell>
          <cell r="M1394" t="str">
            <v>-6.148443,106.748231</v>
          </cell>
        </row>
        <row r="1395">
          <cell r="D1395" t="str">
            <v>KIOS SEMANAN</v>
          </cell>
          <cell r="E1395" t="str">
            <v>SEMANAN</v>
          </cell>
          <cell r="G1395" t="str">
            <v>JATA 2</v>
          </cell>
          <cell r="H1395" t="str">
            <v>JAWA BALI</v>
          </cell>
          <cell r="I1395" t="str">
            <v>KIOS</v>
          </cell>
          <cell r="J1395" t="str">
            <v>HYBRID</v>
          </cell>
          <cell r="K1395" t="str">
            <v>HYBRID</v>
          </cell>
          <cell r="L1395">
            <v>42485</v>
          </cell>
          <cell r="M1395" t="str">
            <v>-6.165620,106.704647</v>
          </cell>
        </row>
        <row r="1396">
          <cell r="D1396" t="str">
            <v>KIOS DURKOS</v>
          </cell>
          <cell r="E1396" t="str">
            <v>DURKOS</v>
          </cell>
          <cell r="G1396" t="str">
            <v>JATA 2</v>
          </cell>
          <cell r="H1396" t="str">
            <v>JAWA BALI</v>
          </cell>
          <cell r="I1396" t="str">
            <v>KIOS</v>
          </cell>
          <cell r="J1396" t="str">
            <v>HYBRID</v>
          </cell>
          <cell r="K1396" t="str">
            <v>HYBRID</v>
          </cell>
          <cell r="L1396">
            <v>42346</v>
          </cell>
          <cell r="M1396" t="str">
            <v>-6.174953,106.725326</v>
          </cell>
        </row>
        <row r="1397">
          <cell r="D1397" t="str">
            <v>KIOS PETA UTARA</v>
          </cell>
          <cell r="E1397" t="str">
            <v>PETA UTARA</v>
          </cell>
          <cell r="G1397" t="str">
            <v>JATA 2</v>
          </cell>
          <cell r="H1397" t="str">
            <v>JAWA BALI</v>
          </cell>
          <cell r="I1397" t="str">
            <v>KIOS</v>
          </cell>
          <cell r="J1397" t="str">
            <v>HYBRID</v>
          </cell>
          <cell r="K1397" t="str">
            <v>HYBRID</v>
          </cell>
          <cell r="L1397">
            <v>42529</v>
          </cell>
          <cell r="M1397" t="str">
            <v>-6.165646,106.704723</v>
          </cell>
        </row>
        <row r="1398">
          <cell r="D1398" t="str">
            <v>KIOS KEDAUNG</v>
          </cell>
          <cell r="E1398" t="str">
            <v>KEDAUNG</v>
          </cell>
          <cell r="G1398" t="str">
            <v>JATA 2</v>
          </cell>
          <cell r="H1398" t="str">
            <v>JAWA BALI</v>
          </cell>
          <cell r="I1398" t="str">
            <v>KIOS</v>
          </cell>
          <cell r="J1398" t="str">
            <v>HYBRID</v>
          </cell>
          <cell r="K1398" t="str">
            <v>HYBRID</v>
          </cell>
          <cell r="L1398">
            <v>42367</v>
          </cell>
          <cell r="M1398" t="str">
            <v>-6.317926,106.737607</v>
          </cell>
        </row>
        <row r="1399">
          <cell r="D1399" t="str">
            <v>KIOS PRAPATAN DUREN</v>
          </cell>
          <cell r="E1399" t="str">
            <v>PRAPATAN DUREN</v>
          </cell>
          <cell r="G1399" t="str">
            <v>JATA 2</v>
          </cell>
          <cell r="H1399" t="str">
            <v>JAWA BALI</v>
          </cell>
          <cell r="I1399" t="str">
            <v>KIOS</v>
          </cell>
          <cell r="J1399" t="str">
            <v>HYBRID</v>
          </cell>
          <cell r="K1399" t="str">
            <v>HYBRID</v>
          </cell>
          <cell r="L1399">
            <v>42465</v>
          </cell>
          <cell r="M1399" t="str">
            <v>-6.297528,106.733650</v>
          </cell>
        </row>
        <row r="1400">
          <cell r="D1400" t="str">
            <v>KIOS WATES</v>
          </cell>
          <cell r="E1400" t="str">
            <v>WATES</v>
          </cell>
          <cell r="G1400" t="str">
            <v>JATA 2</v>
          </cell>
          <cell r="H1400" t="str">
            <v>JAWA BALI</v>
          </cell>
          <cell r="I1400" t="str">
            <v>KIOS</v>
          </cell>
          <cell r="J1400" t="str">
            <v>HYBRID</v>
          </cell>
          <cell r="K1400" t="str">
            <v>HYBRID</v>
          </cell>
          <cell r="L1400">
            <v>42488</v>
          </cell>
          <cell r="M1400" t="str">
            <v>-6.345416,106.716949</v>
          </cell>
        </row>
        <row r="1401">
          <cell r="D1401" t="str">
            <v>KIOS CIPUTAT</v>
          </cell>
          <cell r="E1401" t="str">
            <v>CIPUTAT</v>
          </cell>
          <cell r="G1401" t="str">
            <v>JATA 2</v>
          </cell>
          <cell r="H1401" t="str">
            <v>JAWA BALI</v>
          </cell>
          <cell r="I1401" t="str">
            <v>KIOS</v>
          </cell>
          <cell r="J1401" t="str">
            <v>HYBRID</v>
          </cell>
          <cell r="K1401" t="str">
            <v>HYBRID</v>
          </cell>
          <cell r="L1401">
            <v>40868</v>
          </cell>
          <cell r="M1401" t="str">
            <v>-6.301182,106.750897</v>
          </cell>
        </row>
        <row r="1402">
          <cell r="D1402" t="str">
            <v>KIOS WAHAB</v>
          </cell>
          <cell r="E1402" t="str">
            <v>WAHAB</v>
          </cell>
          <cell r="G1402" t="str">
            <v>JATA 2</v>
          </cell>
          <cell r="H1402" t="str">
            <v>JAWA BALI</v>
          </cell>
          <cell r="I1402" t="str">
            <v>KIOS</v>
          </cell>
          <cell r="J1402" t="str">
            <v>HYBRID</v>
          </cell>
          <cell r="K1402" t="str">
            <v>HYBRID</v>
          </cell>
          <cell r="L1402">
            <v>44958</v>
          </cell>
          <cell r="M1402" t="str">
            <v>-6.344455,106.749805</v>
          </cell>
        </row>
        <row r="1403">
          <cell r="D1403" t="str">
            <v>KIOS PARADISE WALK</v>
          </cell>
          <cell r="E1403" t="str">
            <v>PARADISE WALK</v>
          </cell>
          <cell r="G1403" t="str">
            <v>JATA 2</v>
          </cell>
          <cell r="H1403" t="str">
            <v>JAWA BALI</v>
          </cell>
          <cell r="I1403" t="str">
            <v>KIOS</v>
          </cell>
          <cell r="J1403" t="str">
            <v>HYBRID</v>
          </cell>
          <cell r="K1403" t="str">
            <v>HYBRID</v>
          </cell>
          <cell r="L1403">
            <v>44958</v>
          </cell>
          <cell r="M1403" t="str">
            <v>-6.344455,106.749805</v>
          </cell>
        </row>
        <row r="1404">
          <cell r="D1404" t="str">
            <v>KIOS MAWAR</v>
          </cell>
          <cell r="E1404" t="str">
            <v>MAWAR</v>
          </cell>
          <cell r="G1404" t="str">
            <v>JATA 2</v>
          </cell>
          <cell r="H1404" t="str">
            <v>JAWA BALI</v>
          </cell>
          <cell r="I1404" t="str">
            <v>KIOS</v>
          </cell>
          <cell r="J1404" t="str">
            <v>HYBRID</v>
          </cell>
          <cell r="K1404" t="str">
            <v>HYBRID</v>
          </cell>
          <cell r="L1404">
            <v>45017</v>
          </cell>
          <cell r="M1404" t="str">
            <v>-6.286967,106.759898</v>
          </cell>
        </row>
        <row r="1405">
          <cell r="D1405" t="str">
            <v>KIOS ANGSANA</v>
          </cell>
          <cell r="E1405" t="str">
            <v>ANGSANA</v>
          </cell>
          <cell r="G1405" t="str">
            <v>JATA 2</v>
          </cell>
          <cell r="H1405" t="str">
            <v>JAWA BALI</v>
          </cell>
          <cell r="I1405" t="str">
            <v>KIOS</v>
          </cell>
          <cell r="J1405" t="str">
            <v>HYBRID</v>
          </cell>
          <cell r="K1405" t="str">
            <v>HYBRID</v>
          </cell>
          <cell r="L1405">
            <v>45017</v>
          </cell>
          <cell r="M1405" t="str">
            <v>-6.344455,106.749805</v>
          </cell>
        </row>
        <row r="1406">
          <cell r="D1406" t="str">
            <v>KIOS REMPOA</v>
          </cell>
          <cell r="E1406" t="str">
            <v>REMPOA</v>
          </cell>
          <cell r="G1406" t="str">
            <v>JATA 2</v>
          </cell>
          <cell r="H1406" t="str">
            <v>JAWA BALI</v>
          </cell>
          <cell r="I1406" t="str">
            <v>KIOS</v>
          </cell>
          <cell r="J1406" t="str">
            <v>TANDEM</v>
          </cell>
          <cell r="K1406" t="str">
            <v>T POS</v>
          </cell>
          <cell r="L1406">
            <v>42263</v>
          </cell>
          <cell r="M1406" t="e">
            <v>#N/A</v>
          </cell>
        </row>
        <row r="1407">
          <cell r="D1407" t="str">
            <v>KIOS BENDA BARU</v>
          </cell>
          <cell r="E1407" t="str">
            <v>BENDA BARU</v>
          </cell>
          <cell r="G1407" t="str">
            <v>JATA 2</v>
          </cell>
          <cell r="H1407" t="str">
            <v>JAWA BALI</v>
          </cell>
          <cell r="I1407" t="str">
            <v>KIOS</v>
          </cell>
          <cell r="J1407" t="str">
            <v>HYBRID</v>
          </cell>
          <cell r="K1407" t="str">
            <v>HYBRID</v>
          </cell>
          <cell r="L1407">
            <v>43417</v>
          </cell>
          <cell r="M1407" t="str">
            <v>-6.331879,106.709746</v>
          </cell>
        </row>
        <row r="1408">
          <cell r="D1408" t="str">
            <v>KIOS LEGOSO</v>
          </cell>
          <cell r="E1408" t="str">
            <v>LEGOSO</v>
          </cell>
          <cell r="G1408" t="str">
            <v>JATA 2</v>
          </cell>
          <cell r="H1408" t="str">
            <v>JAWA BALI</v>
          </cell>
          <cell r="I1408" t="str">
            <v>KIOS</v>
          </cell>
          <cell r="J1408" t="str">
            <v>HYBRID</v>
          </cell>
          <cell r="K1408" t="str">
            <v>HYBRID</v>
          </cell>
          <cell r="L1408">
            <v>43781</v>
          </cell>
          <cell r="M1408" t="str">
            <v>-6.335157,106.767006</v>
          </cell>
        </row>
        <row r="1409">
          <cell r="D1409" t="str">
            <v>KIOS SUDIMARA</v>
          </cell>
          <cell r="E1409" t="str">
            <v>SUDIMARA</v>
          </cell>
          <cell r="G1409" t="str">
            <v>JATA 2</v>
          </cell>
          <cell r="H1409" t="str">
            <v>JAWA BALI</v>
          </cell>
          <cell r="I1409" t="str">
            <v>KIOS</v>
          </cell>
          <cell r="J1409" t="str">
            <v>HYBRID</v>
          </cell>
          <cell r="K1409" t="str">
            <v>HYBRID</v>
          </cell>
          <cell r="L1409">
            <v>41729</v>
          </cell>
          <cell r="M1409" t="str">
            <v>-6.301764,106.715086</v>
          </cell>
        </row>
        <row r="1410">
          <cell r="D1410" t="str">
            <v>KIOS PONDOK CABE</v>
          </cell>
          <cell r="E1410" t="str">
            <v>PONDOK CABE</v>
          </cell>
          <cell r="G1410" t="str">
            <v>JATA 2</v>
          </cell>
          <cell r="H1410" t="str">
            <v>JAWA BALI</v>
          </cell>
          <cell r="I1410" t="str">
            <v>KIOS</v>
          </cell>
          <cell r="J1410" t="str">
            <v>HYBRID</v>
          </cell>
          <cell r="K1410" t="str">
            <v>HYBRID</v>
          </cell>
          <cell r="L1410">
            <v>42488</v>
          </cell>
          <cell r="M1410" t="str">
            <v>-6.30904848427,106.7724186271</v>
          </cell>
        </row>
        <row r="1411">
          <cell r="D1411" t="str">
            <v>KIOS CINANGKA</v>
          </cell>
          <cell r="E1411" t="str">
            <v>CINANGKA</v>
          </cell>
          <cell r="G1411" t="str">
            <v>JATA 2</v>
          </cell>
          <cell r="H1411" t="str">
            <v>JAWA BALI</v>
          </cell>
          <cell r="I1411" t="str">
            <v>KIOS</v>
          </cell>
          <cell r="J1411" t="str">
            <v>HYBRID</v>
          </cell>
          <cell r="K1411" t="str">
            <v>HYBRID</v>
          </cell>
          <cell r="L1411">
            <v>42216</v>
          </cell>
          <cell r="M1411" t="str">
            <v>-6.359736,106.748098</v>
          </cell>
        </row>
        <row r="1412">
          <cell r="D1412" t="str">
            <v>KIOS CIPARA</v>
          </cell>
          <cell r="E1412" t="str">
            <v>CIPARA</v>
          </cell>
          <cell r="G1412" t="str">
            <v>JATA 2</v>
          </cell>
          <cell r="H1412" t="str">
            <v>JAWA BALI</v>
          </cell>
          <cell r="I1412" t="str">
            <v>KIOS</v>
          </cell>
          <cell r="J1412" t="str">
            <v>HYBRID</v>
          </cell>
          <cell r="K1412" t="str">
            <v>HYBRID</v>
          </cell>
          <cell r="L1412">
            <v>44378</v>
          </cell>
          <cell r="M1412" t="str">
            <v>-6.335157,106.767006</v>
          </cell>
        </row>
        <row r="1413">
          <cell r="D1413" t="str">
            <v>KIOS PONDOK RANJI</v>
          </cell>
          <cell r="E1413" t="str">
            <v>PONDOK RANJI</v>
          </cell>
          <cell r="G1413" t="str">
            <v>JATA 2</v>
          </cell>
          <cell r="H1413" t="str">
            <v>JAWA BALI</v>
          </cell>
          <cell r="I1413" t="str">
            <v>KIOS</v>
          </cell>
          <cell r="J1413" t="str">
            <v>HYBRID</v>
          </cell>
          <cell r="K1413" t="str">
            <v>HYBRID</v>
          </cell>
          <cell r="L1413">
            <v>42465</v>
          </cell>
          <cell r="M1413" t="str">
            <v>-6.355602523060067,106.733906</v>
          </cell>
        </row>
        <row r="1414">
          <cell r="D1414" t="str">
            <v>KIOS PAMULANG</v>
          </cell>
          <cell r="E1414" t="str">
            <v>PAMULANG</v>
          </cell>
          <cell r="G1414" t="str">
            <v>JATA 2</v>
          </cell>
          <cell r="H1414" t="str">
            <v>JAWA BALI</v>
          </cell>
          <cell r="I1414" t="str">
            <v>KIOS</v>
          </cell>
          <cell r="J1414" t="str">
            <v>TANDEM</v>
          </cell>
          <cell r="K1414" t="str">
            <v>T CABANG</v>
          </cell>
          <cell r="L1414">
            <v>44635</v>
          </cell>
          <cell r="M1414" t="e">
            <v>#N/A</v>
          </cell>
        </row>
        <row r="1415">
          <cell r="D1415" t="str">
            <v>KIOS TAMBORA</v>
          </cell>
          <cell r="E1415" t="str">
            <v>TAMBORA</v>
          </cell>
          <cell r="G1415" t="str">
            <v>JATA 2</v>
          </cell>
          <cell r="H1415" t="str">
            <v>JAWA BALI</v>
          </cell>
          <cell r="I1415" t="str">
            <v>KIOS</v>
          </cell>
          <cell r="J1415" t="str">
            <v>HYBRID</v>
          </cell>
          <cell r="K1415" t="str">
            <v>HYBRID</v>
          </cell>
          <cell r="L1415">
            <v>45017</v>
          </cell>
          <cell r="M1415" t="str">
            <v>-6.14507171342,106.8013321379</v>
          </cell>
        </row>
        <row r="1416">
          <cell r="D1416" t="str">
            <v>KIOS KAMPUNG BANDAN</v>
          </cell>
          <cell r="E1416" t="str">
            <v>KAMPUNG BANDAN</v>
          </cell>
          <cell r="G1416" t="str">
            <v>JATA 2</v>
          </cell>
          <cell r="H1416" t="str">
            <v>JAWA BALI</v>
          </cell>
          <cell r="I1416" t="str">
            <v>KIOS</v>
          </cell>
          <cell r="J1416" t="str">
            <v>HYBRID</v>
          </cell>
          <cell r="K1416" t="str">
            <v>HYBRID</v>
          </cell>
          <cell r="L1416">
            <v>45231</v>
          </cell>
          <cell r="M1416" t="str">
            <v>-6.168477,106.795333</v>
          </cell>
        </row>
        <row r="1417">
          <cell r="D1417" t="str">
            <v>KIOS TAMAN SARI</v>
          </cell>
          <cell r="E1417" t="str">
            <v>TAMAN SARI</v>
          </cell>
          <cell r="G1417" t="str">
            <v>JATA 2</v>
          </cell>
          <cell r="H1417" t="str">
            <v>JAWA BALI</v>
          </cell>
          <cell r="I1417" t="str">
            <v>KIOS</v>
          </cell>
          <cell r="J1417" t="str">
            <v>HYBRID</v>
          </cell>
          <cell r="K1417" t="str">
            <v>HYBRID</v>
          </cell>
          <cell r="L1417">
            <v>43677</v>
          </cell>
          <cell r="M1417" t="str">
            <v>-6.151719,106.786994</v>
          </cell>
        </row>
        <row r="1418">
          <cell r="D1418" t="str">
            <v>KIOS MUARA BARU</v>
          </cell>
          <cell r="E1418" t="str">
            <v>MUARA BARU</v>
          </cell>
          <cell r="G1418" t="str">
            <v>JATA 2</v>
          </cell>
          <cell r="H1418" t="str">
            <v>JAWA BALI</v>
          </cell>
          <cell r="I1418" t="str">
            <v>KIOS</v>
          </cell>
          <cell r="J1418" t="str">
            <v>HYBRID</v>
          </cell>
          <cell r="K1418" t="str">
            <v>HYBRID</v>
          </cell>
          <cell r="L1418">
            <v>43754</v>
          </cell>
          <cell r="M1418" t="str">
            <v>-6.169767,106.791872</v>
          </cell>
        </row>
        <row r="1419">
          <cell r="D1419" t="str">
            <v>KIOS LONTAR</v>
          </cell>
          <cell r="E1419" t="str">
            <v>LONTAR</v>
          </cell>
          <cell r="G1419" t="str">
            <v>JATA 2</v>
          </cell>
          <cell r="H1419" t="str">
            <v>JAWA BALI</v>
          </cell>
          <cell r="I1419" t="str">
            <v>KIOS</v>
          </cell>
          <cell r="J1419" t="str">
            <v>HYBRID</v>
          </cell>
          <cell r="K1419" t="str">
            <v>HYBRID</v>
          </cell>
          <cell r="L1419">
            <v>42520</v>
          </cell>
          <cell r="M1419" t="str">
            <v>-6.154530,106.778620</v>
          </cell>
        </row>
        <row r="1420">
          <cell r="D1420" t="str">
            <v>KIOS KEJAYAAN</v>
          </cell>
          <cell r="E1420" t="str">
            <v>KEJAYAAN</v>
          </cell>
          <cell r="G1420" t="str">
            <v>JATA 2</v>
          </cell>
          <cell r="H1420" t="str">
            <v>JAWA BALI</v>
          </cell>
          <cell r="I1420" t="str">
            <v>KIOS</v>
          </cell>
          <cell r="J1420" t="str">
            <v>HYBRID</v>
          </cell>
          <cell r="K1420" t="str">
            <v>HYBRID</v>
          </cell>
          <cell r="L1420">
            <v>42423</v>
          </cell>
          <cell r="M1420" t="str">
            <v>-6.15676415437,106.8110757956</v>
          </cell>
        </row>
        <row r="1421">
          <cell r="D1421" t="str">
            <v>KIOS ROXY</v>
          </cell>
          <cell r="E1421" t="str">
            <v>ROXY</v>
          </cell>
          <cell r="G1421" t="str">
            <v>JATA 2</v>
          </cell>
          <cell r="H1421" t="str">
            <v>JAWA BALI</v>
          </cell>
          <cell r="I1421" t="str">
            <v>KIOS</v>
          </cell>
          <cell r="J1421" t="str">
            <v>HYBRID</v>
          </cell>
          <cell r="K1421" t="str">
            <v>HYBRID</v>
          </cell>
          <cell r="L1421">
            <v>41673</v>
          </cell>
          <cell r="M1421" t="str">
            <v>-6.160569,106.799890</v>
          </cell>
        </row>
        <row r="1422">
          <cell r="D1422" t="str">
            <v>KIOS GEDONG PANJANG</v>
          </cell>
          <cell r="E1422" t="str">
            <v>GEDONG PANJANG</v>
          </cell>
          <cell r="G1422" t="str">
            <v>JATA 2</v>
          </cell>
          <cell r="H1422" t="str">
            <v>JAWA BALI</v>
          </cell>
          <cell r="I1422" t="str">
            <v>KIOS</v>
          </cell>
          <cell r="J1422" t="str">
            <v>HYBRID</v>
          </cell>
          <cell r="K1422" t="str">
            <v>HYBRID</v>
          </cell>
          <cell r="L1422">
            <v>44635</v>
          </cell>
          <cell r="M1422" t="str">
            <v>-6.145872,106.826467</v>
          </cell>
        </row>
        <row r="1423">
          <cell r="D1423" t="str">
            <v>KIOS TELUK GONG</v>
          </cell>
          <cell r="E1423" t="str">
            <v>TELUK GONG</v>
          </cell>
          <cell r="G1423" t="str">
            <v>JATA 2</v>
          </cell>
          <cell r="H1423" t="str">
            <v>JAWA BALI</v>
          </cell>
          <cell r="I1423" t="str">
            <v>KIOS</v>
          </cell>
          <cell r="J1423" t="str">
            <v>HYBRID</v>
          </cell>
          <cell r="K1423" t="str">
            <v>HYBRID</v>
          </cell>
          <cell r="L1423">
            <v>44635</v>
          </cell>
          <cell r="M1423" t="str">
            <v>-6.134117,106.775515</v>
          </cell>
        </row>
        <row r="1424">
          <cell r="D1424" t="str">
            <v>KIOS MANGGA DUA SQUARE</v>
          </cell>
          <cell r="E1424" t="str">
            <v>MANGGA DUA SQUARE</v>
          </cell>
          <cell r="G1424" t="str">
            <v>JATA 2</v>
          </cell>
          <cell r="H1424" t="str">
            <v>JAWA BALI</v>
          </cell>
          <cell r="I1424" t="str">
            <v>KIOS</v>
          </cell>
          <cell r="J1424" t="str">
            <v>HYBRID</v>
          </cell>
          <cell r="K1424" t="str">
            <v>HYBRID</v>
          </cell>
          <cell r="L1424">
            <v>41390</v>
          </cell>
          <cell r="M1424" t="str">
            <v>-6.1108083,106.7728583</v>
          </cell>
        </row>
        <row r="1425">
          <cell r="D1425" t="str">
            <v>KIOS MABES</v>
          </cell>
          <cell r="E1425" t="str">
            <v>MABES</v>
          </cell>
          <cell r="G1425" t="str">
            <v>JATA 2</v>
          </cell>
          <cell r="H1425" t="str">
            <v>JAWA BALI</v>
          </cell>
          <cell r="I1425" t="str">
            <v>KIOS</v>
          </cell>
          <cell r="J1425" t="str">
            <v>HYBRID</v>
          </cell>
          <cell r="K1425" t="str">
            <v>HYBRID</v>
          </cell>
          <cell r="L1425">
            <v>44958</v>
          </cell>
          <cell r="M1425" t="str">
            <v>-6.15989355572,106.8080107668</v>
          </cell>
        </row>
        <row r="1426">
          <cell r="D1426" t="str">
            <v>KIOS JAKARTA UTARA II</v>
          </cell>
          <cell r="E1426" t="str">
            <v>JAKARTA UTARA II</v>
          </cell>
          <cell r="G1426" t="str">
            <v>JATA 2</v>
          </cell>
          <cell r="H1426" t="str">
            <v>JAWA BALI</v>
          </cell>
          <cell r="I1426" t="str">
            <v>KIOS</v>
          </cell>
          <cell r="J1426" t="str">
            <v>TANDEM</v>
          </cell>
          <cell r="K1426" t="str">
            <v>T CABANG</v>
          </cell>
          <cell r="L1426">
            <v>44635</v>
          </cell>
          <cell r="M1426" t="e">
            <v>#N/A</v>
          </cell>
        </row>
        <row r="1427">
          <cell r="D1427" t="str">
            <v>KIOS PAKU JAYA</v>
          </cell>
          <cell r="E1427" t="str">
            <v>PAKU JAYA</v>
          </cell>
          <cell r="G1427" t="str">
            <v>JATA 3</v>
          </cell>
          <cell r="H1427" t="str">
            <v>JAWA BALI</v>
          </cell>
          <cell r="I1427" t="str">
            <v>KIOS</v>
          </cell>
          <cell r="J1427" t="str">
            <v>HYBRID</v>
          </cell>
          <cell r="K1427" t="str">
            <v>HYBRID</v>
          </cell>
          <cell r="L1427">
            <v>41326</v>
          </cell>
          <cell r="M1427" t="str">
            <v>-6.236631,106.671983</v>
          </cell>
        </row>
        <row r="1428">
          <cell r="D1428" t="str">
            <v>KIOS AMPERA</v>
          </cell>
          <cell r="E1428" t="str">
            <v>AMPERA</v>
          </cell>
          <cell r="G1428" t="str">
            <v>JATA 3</v>
          </cell>
          <cell r="H1428" t="str">
            <v>JAWA BALI</v>
          </cell>
          <cell r="I1428" t="str">
            <v>KIOS</v>
          </cell>
          <cell r="J1428" t="str">
            <v>HYBRID</v>
          </cell>
          <cell r="K1428" t="str">
            <v>HYBRID</v>
          </cell>
          <cell r="L1428">
            <v>41422</v>
          </cell>
          <cell r="M1428" t="str">
            <v>-6.167540,106.680387</v>
          </cell>
        </row>
        <row r="1429">
          <cell r="D1429" t="str">
            <v>KIOS BOJONG NANGKA</v>
          </cell>
          <cell r="E1429" t="str">
            <v>BOJONG NANGKA</v>
          </cell>
          <cell r="G1429" t="str">
            <v>JATA 3</v>
          </cell>
          <cell r="H1429" t="str">
            <v>JAWA BALI</v>
          </cell>
          <cell r="I1429" t="str">
            <v>KIOS</v>
          </cell>
          <cell r="J1429" t="str">
            <v>HYBRID</v>
          </cell>
          <cell r="K1429" t="str">
            <v>HYBRID</v>
          </cell>
          <cell r="L1429">
            <v>42263</v>
          </cell>
          <cell r="M1429" t="str">
            <v>-6.254554,106.596742</v>
          </cell>
        </row>
        <row r="1430">
          <cell r="D1430" t="str">
            <v>KIOS PORIS</v>
          </cell>
          <cell r="E1430" t="str">
            <v>PORIS</v>
          </cell>
          <cell r="G1430" t="str">
            <v>JATA 3</v>
          </cell>
          <cell r="H1430" t="str">
            <v>JAWA BALI</v>
          </cell>
          <cell r="I1430" t="str">
            <v>KIOS</v>
          </cell>
          <cell r="J1430" t="str">
            <v>HYBRID</v>
          </cell>
          <cell r="K1430" t="str">
            <v>HYBRID</v>
          </cell>
          <cell r="L1430">
            <v>42884</v>
          </cell>
          <cell r="M1430" t="str">
            <v>-6.185062,106.667184</v>
          </cell>
        </row>
        <row r="1431">
          <cell r="D1431" t="str">
            <v>KIOS PERINTIS KEMERDEKAAN</v>
          </cell>
          <cell r="E1431" t="str">
            <v>PERINTIS KEMERDEKAAN</v>
          </cell>
          <cell r="G1431" t="str">
            <v>JATA 3</v>
          </cell>
          <cell r="H1431" t="str">
            <v>JAWA BALI</v>
          </cell>
          <cell r="I1431" t="str">
            <v>KIOS</v>
          </cell>
          <cell r="J1431" t="str">
            <v>HYBRID</v>
          </cell>
          <cell r="K1431" t="str">
            <v>HYBRID</v>
          </cell>
          <cell r="L1431">
            <v>45017</v>
          </cell>
          <cell r="M1431" t="str">
            <v>-6.186945992693,106.6341414881</v>
          </cell>
        </row>
        <row r="1432">
          <cell r="D1432" t="str">
            <v>KIOS PONDOK JAGUNG</v>
          </cell>
          <cell r="E1432" t="str">
            <v>PONDOK JAGUNG</v>
          </cell>
          <cell r="G1432" t="str">
            <v>JATA 3</v>
          </cell>
          <cell r="H1432" t="str">
            <v>JAWA BALI</v>
          </cell>
          <cell r="I1432" t="str">
            <v>KIOS</v>
          </cell>
          <cell r="J1432" t="str">
            <v>HYBRID</v>
          </cell>
          <cell r="K1432" t="str">
            <v>HYBRID</v>
          </cell>
          <cell r="L1432">
            <v>45017</v>
          </cell>
          <cell r="M1432" t="str">
            <v>-6.2554362,106.6697436</v>
          </cell>
        </row>
        <row r="1433">
          <cell r="D1433" t="str">
            <v>KIOS PLAWAD INDAH</v>
          </cell>
          <cell r="E1433" t="str">
            <v>PLAWAD INDAH</v>
          </cell>
          <cell r="G1433" t="str">
            <v>JATA 3</v>
          </cell>
          <cell r="H1433" t="str">
            <v>JAWA BALI</v>
          </cell>
          <cell r="I1433" t="str">
            <v>KIOS</v>
          </cell>
          <cell r="J1433" t="str">
            <v>HYBRID</v>
          </cell>
          <cell r="K1433" t="str">
            <v>HYBRID</v>
          </cell>
          <cell r="L1433">
            <v>45017</v>
          </cell>
          <cell r="M1433" t="str">
            <v>-6.18806267513,106.663240542</v>
          </cell>
        </row>
        <row r="1434">
          <cell r="D1434" t="str">
            <v>KIOS CIBODAS</v>
          </cell>
          <cell r="E1434" t="str">
            <v>CIBODAS</v>
          </cell>
          <cell r="G1434" t="str">
            <v>JATA 3</v>
          </cell>
          <cell r="H1434" t="str">
            <v>JAWA BALI</v>
          </cell>
          <cell r="I1434" t="str">
            <v>KIOS</v>
          </cell>
          <cell r="J1434" t="str">
            <v>HYBRID</v>
          </cell>
          <cell r="K1434" t="str">
            <v>HYBRID</v>
          </cell>
          <cell r="L1434">
            <v>43138</v>
          </cell>
          <cell r="M1434" t="str">
            <v>-6.178290,106.616608</v>
          </cell>
        </row>
        <row r="1435">
          <cell r="D1435" t="str">
            <v>KIOS BENDA</v>
          </cell>
          <cell r="E1435" t="str">
            <v>BENDA</v>
          </cell>
          <cell r="G1435" t="str">
            <v>JATA 3</v>
          </cell>
          <cell r="H1435" t="str">
            <v>JAWA BALI</v>
          </cell>
          <cell r="I1435" t="str">
            <v>KIOS</v>
          </cell>
          <cell r="J1435" t="str">
            <v>HYBRID</v>
          </cell>
          <cell r="K1435" t="str">
            <v>HYBRID</v>
          </cell>
          <cell r="L1435">
            <v>43726</v>
          </cell>
          <cell r="M1435" t="str">
            <v>-6.159880,106.631103</v>
          </cell>
        </row>
        <row r="1436">
          <cell r="D1436" t="str">
            <v>KIOS PONDOK AREN</v>
          </cell>
          <cell r="E1436" t="str">
            <v>PONDOK AREN</v>
          </cell>
          <cell r="G1436" t="str">
            <v>JATA 3</v>
          </cell>
          <cell r="H1436" t="str">
            <v>JAWA BALI</v>
          </cell>
          <cell r="I1436" t="str">
            <v>KIOS</v>
          </cell>
          <cell r="J1436" t="str">
            <v>HYBRID</v>
          </cell>
          <cell r="K1436" t="str">
            <v>HYBRID</v>
          </cell>
          <cell r="L1436">
            <v>42405</v>
          </cell>
          <cell r="M1436" t="str">
            <v>-6.199550,106.689276</v>
          </cell>
        </row>
        <row r="1437">
          <cell r="D1437" t="str">
            <v>KIOS CIKOHKOL</v>
          </cell>
          <cell r="E1437" t="str">
            <v>CIKOHKOL</v>
          </cell>
          <cell r="G1437" t="str">
            <v>JATA 3</v>
          </cell>
          <cell r="H1437" t="str">
            <v>JAWA BALI</v>
          </cell>
          <cell r="I1437" t="str">
            <v>KIOS</v>
          </cell>
          <cell r="J1437" t="str">
            <v>HYBRID</v>
          </cell>
          <cell r="K1437" t="str">
            <v>HYBRID</v>
          </cell>
          <cell r="L1437">
            <v>42543</v>
          </cell>
          <cell r="M1437" t="str">
            <v>-6.206484,106.655549</v>
          </cell>
        </row>
        <row r="1438">
          <cell r="D1438" t="str">
            <v>KIOS JURUMUDI</v>
          </cell>
          <cell r="E1438" t="str">
            <v>JURUMUDI</v>
          </cell>
          <cell r="G1438" t="str">
            <v>JATA 3</v>
          </cell>
          <cell r="H1438" t="str">
            <v>JAWA BALI</v>
          </cell>
          <cell r="I1438" t="str">
            <v>KIOS</v>
          </cell>
          <cell r="J1438" t="str">
            <v>HYBRID</v>
          </cell>
          <cell r="K1438" t="str">
            <v>HYBRID</v>
          </cell>
          <cell r="L1438">
            <v>41670</v>
          </cell>
          <cell r="M1438" t="str">
            <v>-6.153355,106.674507</v>
          </cell>
        </row>
        <row r="1439">
          <cell r="D1439" t="str">
            <v>KIOS KEBON NANAS</v>
          </cell>
          <cell r="E1439" t="str">
            <v>KEBON NANAS</v>
          </cell>
          <cell r="G1439" t="str">
            <v>JATA 3</v>
          </cell>
          <cell r="H1439" t="str">
            <v>JAWA BALI</v>
          </cell>
          <cell r="I1439" t="str">
            <v>KIOS</v>
          </cell>
          <cell r="J1439" t="str">
            <v>HYBRID</v>
          </cell>
          <cell r="K1439" t="str">
            <v>HYBRID</v>
          </cell>
          <cell r="L1439">
            <v>44287</v>
          </cell>
          <cell r="M1439" t="str">
            <v>-6.217615,106.647821</v>
          </cell>
        </row>
        <row r="1440">
          <cell r="D1440" t="str">
            <v>KIOS KELAPA DUA</v>
          </cell>
          <cell r="E1440" t="str">
            <v>KELAPA DUA</v>
          </cell>
          <cell r="G1440" t="str">
            <v>JATA 3</v>
          </cell>
          <cell r="H1440" t="str">
            <v>JAWA BALI</v>
          </cell>
          <cell r="I1440" t="str">
            <v>KIOS</v>
          </cell>
          <cell r="J1440" t="str">
            <v>HYBRID</v>
          </cell>
          <cell r="K1440" t="str">
            <v>HYBRID</v>
          </cell>
          <cell r="L1440">
            <v>41670</v>
          </cell>
          <cell r="M1440" t="str">
            <v>-6.234884,106.623983</v>
          </cell>
        </row>
        <row r="1441">
          <cell r="D1441" t="str">
            <v>KIOS TARUNA</v>
          </cell>
          <cell r="E1441" t="str">
            <v>TARUNA</v>
          </cell>
          <cell r="G1441" t="str">
            <v>JATA 3</v>
          </cell>
          <cell r="H1441" t="str">
            <v>JAWA BALI</v>
          </cell>
          <cell r="I1441" t="str">
            <v>KIOS</v>
          </cell>
          <cell r="J1441" t="str">
            <v>HYBRID</v>
          </cell>
          <cell r="K1441" t="str">
            <v>HYBRID</v>
          </cell>
          <cell r="L1441">
            <v>44635</v>
          </cell>
          <cell r="M1441" t="str">
            <v>-6.194138,106.614354</v>
          </cell>
        </row>
        <row r="1442">
          <cell r="D1442" t="str">
            <v>KIOS TANGERANG</v>
          </cell>
          <cell r="E1442" t="str">
            <v>TANGERANG</v>
          </cell>
          <cell r="G1442" t="str">
            <v>JATA 3</v>
          </cell>
          <cell r="H1442" t="str">
            <v>JAWA BALI</v>
          </cell>
          <cell r="I1442" t="str">
            <v>KIOS</v>
          </cell>
          <cell r="J1442" t="str">
            <v>TANDEM</v>
          </cell>
          <cell r="K1442" t="str">
            <v>T CABANG</v>
          </cell>
          <cell r="L1442">
            <v>44635</v>
          </cell>
          <cell r="M1442" t="e">
            <v>#N/A</v>
          </cell>
        </row>
        <row r="1443">
          <cell r="D1443" t="str">
            <v>KIOS GADING</v>
          </cell>
          <cell r="E1443" t="str">
            <v>GADING</v>
          </cell>
          <cell r="G1443" t="str">
            <v>JATA 3</v>
          </cell>
          <cell r="H1443" t="str">
            <v>JAWA BALI</v>
          </cell>
          <cell r="I1443" t="str">
            <v>KIOS</v>
          </cell>
          <cell r="J1443" t="str">
            <v>TANDEM</v>
          </cell>
          <cell r="K1443" t="str">
            <v>T POS</v>
          </cell>
          <cell r="L1443">
            <v>44635</v>
          </cell>
          <cell r="M1443" t="e">
            <v>#N/A</v>
          </cell>
        </row>
        <row r="1444">
          <cell r="D1444" t="str">
            <v>KIOS CIPONDOH</v>
          </cell>
          <cell r="E1444" t="str">
            <v>CIPONDOH</v>
          </cell>
          <cell r="G1444" t="str">
            <v>JATA 3</v>
          </cell>
          <cell r="H1444" t="str">
            <v>JAWA BALI</v>
          </cell>
          <cell r="I1444" t="str">
            <v>KIOS</v>
          </cell>
          <cell r="J1444" t="str">
            <v>TANDEM</v>
          </cell>
          <cell r="K1444" t="str">
            <v>T POS</v>
          </cell>
          <cell r="L1444">
            <v>44635</v>
          </cell>
          <cell r="M1444" t="e">
            <v>#N/A</v>
          </cell>
        </row>
        <row r="1445">
          <cell r="D1445" t="str">
            <v>KIOS TELUK NAGA</v>
          </cell>
          <cell r="E1445" t="str">
            <v>TELUK NAGA</v>
          </cell>
          <cell r="G1445" t="str">
            <v>JATA 3</v>
          </cell>
          <cell r="H1445" t="str">
            <v>JAWA BALI</v>
          </cell>
          <cell r="I1445" t="str">
            <v>KIOS</v>
          </cell>
          <cell r="J1445" t="str">
            <v>HYBRID</v>
          </cell>
          <cell r="K1445" t="str">
            <v>HYBRID</v>
          </cell>
          <cell r="L1445">
            <v>41575</v>
          </cell>
          <cell r="M1445" t="str">
            <v>-6.077907,106.646545</v>
          </cell>
        </row>
        <row r="1446">
          <cell r="D1446" t="str">
            <v>KIOS SANGIANG</v>
          </cell>
          <cell r="E1446" t="str">
            <v>SANGIANG</v>
          </cell>
          <cell r="G1446" t="str">
            <v>JATA 3</v>
          </cell>
          <cell r="H1446" t="str">
            <v>JAWA BALI</v>
          </cell>
          <cell r="I1446" t="str">
            <v>KIOS</v>
          </cell>
          <cell r="J1446" t="str">
            <v>HYBRID</v>
          </cell>
          <cell r="K1446" t="str">
            <v>HYBRID</v>
          </cell>
          <cell r="L1446">
            <v>45017</v>
          </cell>
          <cell r="M1446" t="str">
            <v>-6.170667,106.602962</v>
          </cell>
        </row>
        <row r="1447">
          <cell r="D1447" t="str">
            <v>KIOS SEPATAN 52</v>
          </cell>
          <cell r="E1447" t="str">
            <v>SEPATAN 52</v>
          </cell>
          <cell r="G1447" t="str">
            <v>JATA 3</v>
          </cell>
          <cell r="H1447" t="str">
            <v>JAWA BALI</v>
          </cell>
          <cell r="I1447" t="str">
            <v>KIOS</v>
          </cell>
          <cell r="J1447" t="str">
            <v>HYBRID</v>
          </cell>
          <cell r="K1447" t="str">
            <v>HYBRID</v>
          </cell>
          <cell r="L1447">
            <v>45017</v>
          </cell>
          <cell r="M1447" t="str">
            <v>-6.126547,106.586658</v>
          </cell>
        </row>
        <row r="1448">
          <cell r="D1448" t="str">
            <v xml:space="preserve">KIOS SINDANG JAYA </v>
          </cell>
          <cell r="E1448" t="str">
            <v>SINDANG JAYA</v>
          </cell>
          <cell r="G1448" t="str">
            <v>JATA 3</v>
          </cell>
          <cell r="H1448" t="str">
            <v>JAWA BALI</v>
          </cell>
          <cell r="I1448" t="str">
            <v>KIOS</v>
          </cell>
          <cell r="J1448" t="str">
            <v>HYBRID</v>
          </cell>
          <cell r="K1448" t="str">
            <v>HYBRID</v>
          </cell>
          <cell r="L1448">
            <v>45017</v>
          </cell>
          <cell r="M1448" t="str">
            <v>-6.164946,106.559992</v>
          </cell>
        </row>
        <row r="1449">
          <cell r="D1449" t="str">
            <v>KIOS JATAKE</v>
          </cell>
          <cell r="E1449" t="str">
            <v>JATAKE</v>
          </cell>
          <cell r="G1449" t="str">
            <v>JATA 3</v>
          </cell>
          <cell r="H1449" t="str">
            <v>JAWA BALI</v>
          </cell>
          <cell r="I1449" t="str">
            <v>KIOS</v>
          </cell>
          <cell r="J1449" t="str">
            <v>HYBRID</v>
          </cell>
          <cell r="K1449" t="str">
            <v>HYBRID</v>
          </cell>
          <cell r="L1449">
            <v>45170</v>
          </cell>
          <cell r="M1449" t="str">
            <v>-6.202053,106.600517</v>
          </cell>
        </row>
        <row r="1450">
          <cell r="D1450" t="str">
            <v>KIOS PERIUK</v>
          </cell>
          <cell r="E1450" t="str">
            <v>PERIUK</v>
          </cell>
          <cell r="G1450" t="str">
            <v>JATA 3</v>
          </cell>
          <cell r="H1450" t="str">
            <v>JAWA BALI</v>
          </cell>
          <cell r="I1450" t="str">
            <v>KIOS</v>
          </cell>
          <cell r="J1450" t="str">
            <v>HYBRID</v>
          </cell>
          <cell r="K1450" t="str">
            <v>HYBRID</v>
          </cell>
          <cell r="L1450">
            <v>43710</v>
          </cell>
          <cell r="M1450" t="str">
            <v>-6.1550575,106.6283127</v>
          </cell>
        </row>
        <row r="1451">
          <cell r="D1451" t="str">
            <v xml:space="preserve">KIOS PISANGAN JAYA </v>
          </cell>
          <cell r="E1451" t="str">
            <v>PISANGAN JAYA</v>
          </cell>
          <cell r="G1451" t="str">
            <v>JATA 3</v>
          </cell>
          <cell r="H1451" t="str">
            <v>JAWA BALI</v>
          </cell>
          <cell r="I1451" t="str">
            <v>KIOS</v>
          </cell>
          <cell r="J1451" t="str">
            <v>HYBRID</v>
          </cell>
          <cell r="K1451" t="str">
            <v>HYBRID</v>
          </cell>
          <cell r="L1451">
            <v>41292</v>
          </cell>
          <cell r="M1451" t="str">
            <v>-6.114167,106.572640</v>
          </cell>
        </row>
        <row r="1452">
          <cell r="D1452" t="str">
            <v>KIOS KUTABUMI</v>
          </cell>
          <cell r="E1452" t="str">
            <v>KUTABUMI</v>
          </cell>
          <cell r="G1452" t="str">
            <v>JATA 3</v>
          </cell>
          <cell r="H1452" t="str">
            <v>JAWA BALI</v>
          </cell>
          <cell r="I1452" t="str">
            <v>KIOS</v>
          </cell>
          <cell r="J1452" t="str">
            <v>HYBRID</v>
          </cell>
          <cell r="K1452" t="str">
            <v>HYBRID</v>
          </cell>
          <cell r="L1452">
            <v>40870</v>
          </cell>
          <cell r="M1452" t="str">
            <v>-6.1582692878,106.569043168</v>
          </cell>
        </row>
        <row r="1453">
          <cell r="D1453" t="str">
            <v>KIOS UJUNG DARATAN MAUK</v>
          </cell>
          <cell r="E1453" t="str">
            <v>UJUNG DARATAN MAUK</v>
          </cell>
          <cell r="G1453" t="str">
            <v>JATA 3</v>
          </cell>
          <cell r="H1453" t="str">
            <v>JAWA BALI</v>
          </cell>
          <cell r="I1453" t="str">
            <v>KIOS</v>
          </cell>
          <cell r="J1453" t="str">
            <v>HYBRID</v>
          </cell>
          <cell r="K1453" t="str">
            <v>HYBRID</v>
          </cell>
          <cell r="L1453">
            <v>42500</v>
          </cell>
          <cell r="M1453" t="str">
            <v>-6.058159,106.513072</v>
          </cell>
        </row>
        <row r="1454">
          <cell r="D1454" t="str">
            <v>KIOS RAJEG</v>
          </cell>
          <cell r="E1454" t="str">
            <v>RAJEG</v>
          </cell>
          <cell r="G1454" t="str">
            <v>JATA 3</v>
          </cell>
          <cell r="H1454" t="str">
            <v>JAWA BALI</v>
          </cell>
          <cell r="I1454" t="str">
            <v>KIOS</v>
          </cell>
          <cell r="J1454" t="str">
            <v>HYBRID</v>
          </cell>
          <cell r="K1454" t="str">
            <v>HYBRID</v>
          </cell>
          <cell r="L1454">
            <v>41390</v>
          </cell>
          <cell r="M1454" t="str">
            <v>-6.132306,106.527156</v>
          </cell>
        </row>
        <row r="1455">
          <cell r="D1455" t="str">
            <v>KIOS JATI</v>
          </cell>
          <cell r="E1455" t="str">
            <v>JATI</v>
          </cell>
          <cell r="G1455" t="str">
            <v>JATA 3</v>
          </cell>
          <cell r="H1455" t="str">
            <v>JAWA BALI</v>
          </cell>
          <cell r="I1455" t="str">
            <v>KIOS</v>
          </cell>
          <cell r="J1455" t="str">
            <v>HYBRID</v>
          </cell>
          <cell r="K1455" t="str">
            <v>HYBRID</v>
          </cell>
          <cell r="L1455">
            <v>41667</v>
          </cell>
          <cell r="M1455" t="str">
            <v>-6.178241,106.595671</v>
          </cell>
        </row>
        <row r="1456">
          <cell r="D1456" t="str">
            <v>KIOS KEDATON</v>
          </cell>
          <cell r="E1456" t="str">
            <v>KEDATON</v>
          </cell>
          <cell r="G1456" t="str">
            <v>JATA 3</v>
          </cell>
          <cell r="H1456" t="str">
            <v>JAWA BALI</v>
          </cell>
          <cell r="I1456" t="str">
            <v>KIOS</v>
          </cell>
          <cell r="J1456" t="str">
            <v>HYBRID</v>
          </cell>
          <cell r="K1456" t="str">
            <v>HYBRID</v>
          </cell>
          <cell r="L1456">
            <v>44635</v>
          </cell>
          <cell r="M1456" t="str">
            <v>-6.172437,106.537079</v>
          </cell>
        </row>
        <row r="1457">
          <cell r="D1457" t="str">
            <v>KIOS PAKUHAJI</v>
          </cell>
          <cell r="E1457" t="str">
            <v>PAKUHAJI</v>
          </cell>
          <cell r="G1457" t="str">
            <v>JATA 3</v>
          </cell>
          <cell r="H1457" t="str">
            <v>JAWA BALI</v>
          </cell>
          <cell r="I1457" t="str">
            <v>KIOS</v>
          </cell>
          <cell r="J1457" t="str">
            <v>HYBRID</v>
          </cell>
          <cell r="K1457" t="str">
            <v>HYBRID</v>
          </cell>
          <cell r="L1457">
            <v>44635</v>
          </cell>
          <cell r="M1457" t="str">
            <v>-6.12133560553,106.5972648107</v>
          </cell>
        </row>
        <row r="1458">
          <cell r="D1458" t="str">
            <v>KIOS CADAS</v>
          </cell>
          <cell r="E1458" t="str">
            <v>CADAS</v>
          </cell>
          <cell r="G1458" t="str">
            <v>JATA 3</v>
          </cell>
          <cell r="H1458" t="str">
            <v>JAWA BALI</v>
          </cell>
          <cell r="I1458" t="str">
            <v>KIOS</v>
          </cell>
          <cell r="J1458" t="str">
            <v>HYBRID</v>
          </cell>
          <cell r="K1458" t="str">
            <v>HYBRID</v>
          </cell>
          <cell r="L1458">
            <v>44743</v>
          </cell>
          <cell r="M1458" t="str">
            <v>-6.149253045836789,106.589818</v>
          </cell>
        </row>
        <row r="1459">
          <cell r="D1459" t="str">
            <v>KIOS JATIUWUNG</v>
          </cell>
          <cell r="E1459" t="str">
            <v>JATIUWUNG</v>
          </cell>
          <cell r="G1459" t="str">
            <v>JATA 3</v>
          </cell>
          <cell r="H1459" t="str">
            <v>JAWA BALI</v>
          </cell>
          <cell r="I1459" t="str">
            <v>KIOS</v>
          </cell>
          <cell r="J1459" t="str">
            <v>TANDEM</v>
          </cell>
          <cell r="K1459" t="str">
            <v>T CABANG</v>
          </cell>
          <cell r="L1459">
            <v>41673</v>
          </cell>
          <cell r="M1459" t="e">
            <v>#N/A</v>
          </cell>
        </row>
        <row r="1460">
          <cell r="D1460" t="str">
            <v>KIOS SEPATAN</v>
          </cell>
          <cell r="E1460" t="str">
            <v>SEPATAN</v>
          </cell>
          <cell r="G1460" t="str">
            <v>JATA 3</v>
          </cell>
          <cell r="H1460" t="str">
            <v>JAWA BALI</v>
          </cell>
          <cell r="I1460" t="str">
            <v>KIOS</v>
          </cell>
          <cell r="J1460" t="str">
            <v>TANDEM</v>
          </cell>
          <cell r="K1460" t="str">
            <v>T POS</v>
          </cell>
          <cell r="L1460">
            <v>44635</v>
          </cell>
          <cell r="M1460" t="e">
            <v>#N/A</v>
          </cell>
        </row>
        <row r="1461">
          <cell r="D1461" t="str">
            <v>KIOS PASAR KEMIS</v>
          </cell>
          <cell r="E1461" t="str">
            <v>PASAR KEMIS</v>
          </cell>
          <cell r="G1461" t="str">
            <v>JATA 3</v>
          </cell>
          <cell r="H1461" t="str">
            <v>JAWA BALI</v>
          </cell>
          <cell r="I1461" t="str">
            <v>KIOS</v>
          </cell>
          <cell r="J1461" t="str">
            <v>TANDEM</v>
          </cell>
          <cell r="K1461" t="str">
            <v>T POS</v>
          </cell>
          <cell r="L1461">
            <v>44635</v>
          </cell>
          <cell r="M1461" t="e">
            <v>#N/A</v>
          </cell>
        </row>
        <row r="1462">
          <cell r="D1462" t="str">
            <v>KIOS PARIGI</v>
          </cell>
          <cell r="E1462" t="str">
            <v>PARIGI</v>
          </cell>
          <cell r="G1462" t="str">
            <v>JATA 3</v>
          </cell>
          <cell r="H1462" t="str">
            <v>JAWA BALI</v>
          </cell>
          <cell r="I1462" t="str">
            <v>KIOS</v>
          </cell>
          <cell r="J1462" t="str">
            <v>HYBRID</v>
          </cell>
          <cell r="K1462" t="str">
            <v>HYBRID</v>
          </cell>
          <cell r="L1462">
            <v>42485</v>
          </cell>
          <cell r="M1462" t="str">
            <v>-6.27072464102,106.556622512</v>
          </cell>
        </row>
        <row r="1463">
          <cell r="D1463" t="str">
            <v>KIOS SERDANG KULON</v>
          </cell>
          <cell r="E1463" t="str">
            <v>SERDANG KULON</v>
          </cell>
          <cell r="G1463" t="str">
            <v>JATA 3</v>
          </cell>
          <cell r="H1463" t="str">
            <v>JAWA BALI</v>
          </cell>
          <cell r="I1463" t="str">
            <v>KIOS</v>
          </cell>
          <cell r="J1463" t="str">
            <v>HYBRID</v>
          </cell>
          <cell r="K1463" t="str">
            <v>HYBRID</v>
          </cell>
          <cell r="L1463">
            <v>44958</v>
          </cell>
          <cell r="M1463" t="str">
            <v>-6.28733295576,106.5437383683</v>
          </cell>
        </row>
        <row r="1464">
          <cell r="D1464" t="str">
            <v>KIOS PINANG</v>
          </cell>
          <cell r="E1464" t="str">
            <v>PINANG</v>
          </cell>
          <cell r="G1464" t="str">
            <v>JATA 3</v>
          </cell>
          <cell r="H1464" t="str">
            <v>JAWA BALI</v>
          </cell>
          <cell r="I1464" t="str">
            <v>KIOS</v>
          </cell>
          <cell r="J1464" t="str">
            <v>HYBRID</v>
          </cell>
          <cell r="K1464" t="str">
            <v>HYBRID</v>
          </cell>
          <cell r="L1464">
            <v>45017</v>
          </cell>
          <cell r="M1464" t="str">
            <v>-6.262344,106.466939</v>
          </cell>
        </row>
        <row r="1465">
          <cell r="D1465" t="str">
            <v>KIOS PASIR GADUNG</v>
          </cell>
          <cell r="E1465" t="str">
            <v>PASIR GADUNG</v>
          </cell>
          <cell r="G1465" t="str">
            <v>JATA 3</v>
          </cell>
          <cell r="H1465" t="str">
            <v>JAWA BALI</v>
          </cell>
          <cell r="I1465" t="str">
            <v>KIOS</v>
          </cell>
          <cell r="J1465" t="str">
            <v>HYBRID</v>
          </cell>
          <cell r="K1465" t="str">
            <v>HYBRID</v>
          </cell>
          <cell r="L1465">
            <v>45153</v>
          </cell>
          <cell r="M1465" t="str">
            <v>-6.2104696117,106.5273990954</v>
          </cell>
        </row>
        <row r="1466">
          <cell r="D1466" t="str">
            <v>KIOS PASAR GUDANG</v>
          </cell>
          <cell r="E1466" t="str">
            <v>PASAR GUDANG</v>
          </cell>
          <cell r="G1466" t="str">
            <v>JATA 3</v>
          </cell>
          <cell r="H1466" t="str">
            <v>JAWA BALI</v>
          </cell>
          <cell r="I1466" t="str">
            <v>KIOS</v>
          </cell>
          <cell r="J1466" t="str">
            <v>HYBRID</v>
          </cell>
          <cell r="K1466" t="str">
            <v>HYBRID</v>
          </cell>
          <cell r="L1466">
            <v>43175</v>
          </cell>
          <cell r="M1466" t="str">
            <v>-6.312297,106.480218</v>
          </cell>
        </row>
        <row r="1467">
          <cell r="D1467" t="str">
            <v>KIOS TALAGA</v>
          </cell>
          <cell r="E1467" t="str">
            <v>TALAGA</v>
          </cell>
          <cell r="G1467" t="str">
            <v>JATA 3</v>
          </cell>
          <cell r="H1467" t="str">
            <v>JAWA BALI</v>
          </cell>
          <cell r="I1467" t="str">
            <v>KIOS</v>
          </cell>
          <cell r="J1467" t="str">
            <v>HYBRID</v>
          </cell>
          <cell r="K1467" t="str">
            <v>HYBRID</v>
          </cell>
          <cell r="L1467">
            <v>43494</v>
          </cell>
          <cell r="M1467" t="str">
            <v>-6.227519117800,106.4969837548</v>
          </cell>
        </row>
        <row r="1468">
          <cell r="D1468" t="str">
            <v>KIOS CITRA</v>
          </cell>
          <cell r="E1468" t="str">
            <v>CITRA</v>
          </cell>
          <cell r="G1468" t="str">
            <v>JATA 3</v>
          </cell>
          <cell r="H1468" t="str">
            <v>JAWA BALI</v>
          </cell>
          <cell r="I1468" t="str">
            <v>KIOS</v>
          </cell>
          <cell r="J1468" t="str">
            <v>HYBRID</v>
          </cell>
          <cell r="K1468" t="str">
            <v>HYBRID</v>
          </cell>
          <cell r="L1468">
            <v>43710</v>
          </cell>
          <cell r="M1468" t="str">
            <v>-6.250130,106.525760</v>
          </cell>
        </row>
        <row r="1469">
          <cell r="D1469" t="str">
            <v>KIOS CURUG</v>
          </cell>
          <cell r="E1469" t="str">
            <v>CURUG</v>
          </cell>
          <cell r="G1469" t="str">
            <v>JATA 3</v>
          </cell>
          <cell r="H1469" t="str">
            <v>JAWA BALI</v>
          </cell>
          <cell r="I1469" t="str">
            <v>KIOS</v>
          </cell>
          <cell r="J1469" t="str">
            <v>HYBRID</v>
          </cell>
          <cell r="K1469" t="str">
            <v>HYBRID</v>
          </cell>
          <cell r="L1469">
            <v>42502</v>
          </cell>
          <cell r="M1469" t="str">
            <v>-6.257676,106.5610711</v>
          </cell>
        </row>
        <row r="1470">
          <cell r="D1470" t="str">
            <v>KIOS PASAR KOROLET</v>
          </cell>
          <cell r="E1470" t="str">
            <v>PASAR KOROLET</v>
          </cell>
          <cell r="G1470" t="str">
            <v>JATA 3</v>
          </cell>
          <cell r="H1470" t="str">
            <v>JAWA BALI</v>
          </cell>
          <cell r="I1470" t="str">
            <v>KIOS</v>
          </cell>
          <cell r="J1470" t="str">
            <v>HYBRID</v>
          </cell>
          <cell r="K1470" t="str">
            <v>HYBRID</v>
          </cell>
          <cell r="L1470">
            <v>42465</v>
          </cell>
          <cell r="M1470" t="str">
            <v>-6.29629311691,106.5287832972</v>
          </cell>
        </row>
        <row r="1471">
          <cell r="D1471" t="str">
            <v>KIOS PEUSAR</v>
          </cell>
          <cell r="E1471" t="str">
            <v>PEUSAR</v>
          </cell>
          <cell r="G1471" t="str">
            <v>JATA 3</v>
          </cell>
          <cell r="H1471" t="str">
            <v>JAWA BALI</v>
          </cell>
          <cell r="I1471" t="str">
            <v>KIOS</v>
          </cell>
          <cell r="J1471" t="str">
            <v>HYBRID</v>
          </cell>
          <cell r="K1471" t="str">
            <v>HYBRID</v>
          </cell>
          <cell r="L1471">
            <v>42692</v>
          </cell>
          <cell r="M1471" t="str">
            <v>-6.236867,106.509400</v>
          </cell>
        </row>
        <row r="1472">
          <cell r="D1472" t="str">
            <v>KIOS BINONG</v>
          </cell>
          <cell r="E1472" t="str">
            <v>BINONG</v>
          </cell>
          <cell r="G1472" t="str">
            <v>JATA 3</v>
          </cell>
          <cell r="H1472" t="str">
            <v>JAWA BALI</v>
          </cell>
          <cell r="I1472" t="str">
            <v>KIOS</v>
          </cell>
          <cell r="J1472" t="str">
            <v>HYBRID</v>
          </cell>
          <cell r="K1472" t="str">
            <v>HYBRID</v>
          </cell>
          <cell r="L1472">
            <v>41670</v>
          </cell>
          <cell r="M1472" t="str">
            <v>-6.26398842179,106.5250954316</v>
          </cell>
        </row>
        <row r="1473">
          <cell r="D1473" t="str">
            <v>KIOS TIGARASA</v>
          </cell>
          <cell r="E1473" t="str">
            <v>TIGARASA</v>
          </cell>
          <cell r="G1473" t="str">
            <v>JATA 3</v>
          </cell>
          <cell r="H1473" t="str">
            <v>JAWA BALI</v>
          </cell>
          <cell r="I1473" t="str">
            <v>KIOS</v>
          </cell>
          <cell r="J1473" t="str">
            <v>HYBRID</v>
          </cell>
          <cell r="K1473" t="str">
            <v>HYBRID</v>
          </cell>
          <cell r="L1473">
            <v>41670</v>
          </cell>
          <cell r="M1473" t="str">
            <v>-6.253659,106.469579</v>
          </cell>
        </row>
        <row r="1474">
          <cell r="D1474" t="str">
            <v>KIOS GATOT SUBROTO</v>
          </cell>
          <cell r="E1474" t="str">
            <v>GATOT SUBROTO</v>
          </cell>
          <cell r="G1474" t="str">
            <v>JATA 3</v>
          </cell>
          <cell r="H1474" t="str">
            <v>JAWA BALI</v>
          </cell>
          <cell r="I1474" t="str">
            <v>KIOS</v>
          </cell>
          <cell r="J1474" t="str">
            <v>HYBRID</v>
          </cell>
          <cell r="K1474" t="str">
            <v>HYBRID</v>
          </cell>
          <cell r="L1474">
            <v>42423</v>
          </cell>
          <cell r="M1474" t="str">
            <v>-6.2356853,106.5285789</v>
          </cell>
        </row>
        <row r="1475">
          <cell r="D1475" t="str">
            <v>KIOS TIGARAKSA</v>
          </cell>
          <cell r="E1475" t="str">
            <v>TIGARAKSA</v>
          </cell>
          <cell r="G1475" t="str">
            <v>JATA 3</v>
          </cell>
          <cell r="H1475" t="str">
            <v>JAWA BALI</v>
          </cell>
          <cell r="I1475" t="str">
            <v>KIOS</v>
          </cell>
          <cell r="J1475" t="str">
            <v>TANDEM</v>
          </cell>
          <cell r="K1475" t="str">
            <v>T POS</v>
          </cell>
          <cell r="L1475">
            <v>44635</v>
          </cell>
          <cell r="M1475" t="e">
            <v>#N/A</v>
          </cell>
        </row>
        <row r="1476">
          <cell r="D1476" t="str">
            <v>KIOS KEMUNING</v>
          </cell>
          <cell r="E1476" t="str">
            <v>KEMUNING</v>
          </cell>
          <cell r="G1476" t="str">
            <v>JATA 3</v>
          </cell>
          <cell r="H1476" t="str">
            <v>JAWA BALI</v>
          </cell>
          <cell r="I1476" t="str">
            <v>KIOS</v>
          </cell>
          <cell r="J1476" t="str">
            <v>HYBRID</v>
          </cell>
          <cell r="K1476" t="str">
            <v>HYBRID</v>
          </cell>
          <cell r="L1476">
            <v>45017</v>
          </cell>
          <cell r="M1476" t="str">
            <v>-6.29355565153,106.5809052260</v>
          </cell>
        </row>
        <row r="1477">
          <cell r="D1477" t="str">
            <v>KIOS BUARAN</v>
          </cell>
          <cell r="E1477" t="str">
            <v>BUARAN</v>
          </cell>
          <cell r="G1477" t="str">
            <v>JATA 3</v>
          </cell>
          <cell r="H1477" t="str">
            <v>JAWA BALI</v>
          </cell>
          <cell r="I1477" t="str">
            <v>KIOS</v>
          </cell>
          <cell r="J1477" t="str">
            <v>HYBRID</v>
          </cell>
          <cell r="K1477" t="str">
            <v>HYBRID</v>
          </cell>
          <cell r="L1477">
            <v>45017</v>
          </cell>
          <cell r="M1477" t="str">
            <v>-6.35765621662,106.695072866</v>
          </cell>
        </row>
        <row r="1478">
          <cell r="D1478" t="str">
            <v>KIOS JELUPANG</v>
          </cell>
          <cell r="E1478" t="str">
            <v>JELUPANG</v>
          </cell>
          <cell r="G1478" t="str">
            <v>JATA 3</v>
          </cell>
          <cell r="H1478" t="str">
            <v>JAWA BALI</v>
          </cell>
          <cell r="I1478" t="str">
            <v>KIOS</v>
          </cell>
          <cell r="J1478" t="str">
            <v>HYBRID</v>
          </cell>
          <cell r="K1478" t="str">
            <v>HYBRID</v>
          </cell>
          <cell r="L1478">
            <v>45153</v>
          </cell>
          <cell r="M1478" t="str">
            <v>-6.313676,106.651595</v>
          </cell>
        </row>
        <row r="1479">
          <cell r="D1479" t="str">
            <v>KIOS PAGEDANGAN</v>
          </cell>
          <cell r="E1479" t="str">
            <v>PAGEDANGAN</v>
          </cell>
          <cell r="G1479" t="str">
            <v>JATA 3</v>
          </cell>
          <cell r="H1479" t="str">
            <v>JAWA BALI</v>
          </cell>
          <cell r="I1479" t="str">
            <v>KIOS</v>
          </cell>
          <cell r="J1479" t="str">
            <v>HYBRID</v>
          </cell>
          <cell r="K1479" t="str">
            <v>HYBRID</v>
          </cell>
          <cell r="L1479">
            <v>43175</v>
          </cell>
          <cell r="M1479" t="str">
            <v>-6.300259,106.60706935</v>
          </cell>
        </row>
        <row r="1480">
          <cell r="D1480" t="str">
            <v>KIOS CILENGGANG</v>
          </cell>
          <cell r="E1480" t="str">
            <v>CILENGGANG</v>
          </cell>
          <cell r="G1480" t="str">
            <v>JATA 3</v>
          </cell>
          <cell r="H1480" t="str">
            <v>JAWA BALI</v>
          </cell>
          <cell r="I1480" t="str">
            <v>KIOS</v>
          </cell>
          <cell r="J1480" t="str">
            <v>HYBRID</v>
          </cell>
          <cell r="K1480" t="str">
            <v>HYBRID</v>
          </cell>
          <cell r="L1480">
            <v>43175</v>
          </cell>
          <cell r="M1480" t="str">
            <v>-6.29280505118,106.6318511972</v>
          </cell>
        </row>
        <row r="1481">
          <cell r="D1481" t="str">
            <v>KIOS PARAKAN</v>
          </cell>
          <cell r="E1481" t="str">
            <v>PARAKAN</v>
          </cell>
          <cell r="G1481" t="str">
            <v>JATA 3</v>
          </cell>
          <cell r="H1481" t="str">
            <v>JAWA BALI</v>
          </cell>
          <cell r="I1481" t="str">
            <v>KIOS</v>
          </cell>
          <cell r="J1481" t="str">
            <v>HYBRID</v>
          </cell>
          <cell r="K1481" t="str">
            <v>HYBRID</v>
          </cell>
          <cell r="L1481">
            <v>41655</v>
          </cell>
          <cell r="M1481" t="str">
            <v>-6.3448232752,106.6877791683</v>
          </cell>
        </row>
        <row r="1482">
          <cell r="D1482" t="str">
            <v>KIOS CIATER</v>
          </cell>
          <cell r="E1482" t="str">
            <v>CIATER</v>
          </cell>
          <cell r="G1482" t="str">
            <v>JATA 3</v>
          </cell>
          <cell r="H1482" t="str">
            <v>JAWA BALI</v>
          </cell>
          <cell r="I1482" t="str">
            <v>KIOS</v>
          </cell>
          <cell r="J1482" t="str">
            <v>HYBRID</v>
          </cell>
          <cell r="K1482" t="str">
            <v>HYBRID</v>
          </cell>
          <cell r="L1482">
            <v>42472</v>
          </cell>
          <cell r="M1482" t="str">
            <v>-6.316256,106.708033</v>
          </cell>
        </row>
        <row r="1483">
          <cell r="D1483" t="str">
            <v>KIOS PARUNG PANJANG</v>
          </cell>
          <cell r="E1483" t="str">
            <v>PARUNG PANJANG</v>
          </cell>
          <cell r="G1483" t="str">
            <v>JATA 3</v>
          </cell>
          <cell r="H1483" t="str">
            <v>JAWA BALI</v>
          </cell>
          <cell r="I1483" t="str">
            <v>KIOS</v>
          </cell>
          <cell r="J1483" t="str">
            <v>HYBRID</v>
          </cell>
          <cell r="K1483" t="str">
            <v>HYBRID</v>
          </cell>
          <cell r="L1483">
            <v>42642</v>
          </cell>
          <cell r="M1483" t="str">
            <v>-6.315049,106.661504</v>
          </cell>
        </row>
        <row r="1484">
          <cell r="D1484" t="str">
            <v>KIOS MEDANG</v>
          </cell>
          <cell r="E1484" t="str">
            <v>MEDANG</v>
          </cell>
          <cell r="G1484" t="str">
            <v>JATA 3</v>
          </cell>
          <cell r="H1484" t="str">
            <v>JAWA BALI</v>
          </cell>
          <cell r="I1484" t="str">
            <v>KIOS</v>
          </cell>
          <cell r="J1484" t="str">
            <v>HYBRID</v>
          </cell>
          <cell r="K1484" t="str">
            <v>HYBRID</v>
          </cell>
          <cell r="L1484">
            <v>42472</v>
          </cell>
          <cell r="M1484" t="str">
            <v>-6.272221,106.598990</v>
          </cell>
        </row>
        <row r="1485">
          <cell r="D1485" t="str">
            <v>KIOS BABAKAN</v>
          </cell>
          <cell r="E1485" t="str">
            <v>BABAKAN</v>
          </cell>
          <cell r="G1485" t="str">
            <v>JATA 3</v>
          </cell>
          <cell r="H1485" t="str">
            <v>JAWA BALI</v>
          </cell>
          <cell r="I1485" t="str">
            <v>KIOS</v>
          </cell>
          <cell r="J1485" t="str">
            <v>HYBRID</v>
          </cell>
          <cell r="K1485" t="str">
            <v>HYBRID</v>
          </cell>
          <cell r="L1485">
            <v>41390</v>
          </cell>
          <cell r="M1485" t="str">
            <v>-6.30109602698,106.5864455683</v>
          </cell>
        </row>
        <row r="1486">
          <cell r="D1486" t="str">
            <v xml:space="preserve">KIOS SETU MUNCUL </v>
          </cell>
          <cell r="E1486" t="str">
            <v>SETU MUNCUL</v>
          </cell>
          <cell r="G1486" t="str">
            <v>JATA 3</v>
          </cell>
          <cell r="H1486" t="str">
            <v>JAWA BALI</v>
          </cell>
          <cell r="I1486" t="str">
            <v>KIOS</v>
          </cell>
          <cell r="J1486" t="str">
            <v>HYBRID</v>
          </cell>
          <cell r="K1486" t="str">
            <v>HYBRID</v>
          </cell>
          <cell r="L1486">
            <v>42597</v>
          </cell>
          <cell r="M1486" t="str">
            <v>-6.346946,106.672688</v>
          </cell>
        </row>
        <row r="1487">
          <cell r="D1487" t="str">
            <v>KIOS BSD</v>
          </cell>
          <cell r="E1487" t="str">
            <v>BSD</v>
          </cell>
          <cell r="G1487" t="str">
            <v>JATA 3</v>
          </cell>
          <cell r="H1487" t="str">
            <v>JAWA BALI</v>
          </cell>
          <cell r="I1487" t="str">
            <v>KIOS</v>
          </cell>
          <cell r="J1487" t="str">
            <v>TANDEM</v>
          </cell>
          <cell r="K1487" t="str">
            <v>T POS</v>
          </cell>
          <cell r="L1487">
            <v>44635</v>
          </cell>
          <cell r="M1487" t="e">
            <v>#N/A</v>
          </cell>
        </row>
        <row r="1488">
          <cell r="D1488" t="str">
            <v>KIOS MUNCUL</v>
          </cell>
          <cell r="E1488" t="str">
            <v>MUNCUL</v>
          </cell>
          <cell r="G1488" t="str">
            <v>JATA 3</v>
          </cell>
          <cell r="H1488" t="str">
            <v>JAWA BALI</v>
          </cell>
          <cell r="I1488" t="str">
            <v>KIOS</v>
          </cell>
          <cell r="J1488" t="str">
            <v>TANDEM</v>
          </cell>
          <cell r="K1488" t="str">
            <v>T POS</v>
          </cell>
          <cell r="L1488">
            <v>44635</v>
          </cell>
          <cell r="M1488" t="e">
            <v>#N/A</v>
          </cell>
        </row>
        <row r="1489">
          <cell r="D1489" t="str">
            <v>KIOS CEPLAK</v>
          </cell>
          <cell r="E1489" t="str">
            <v>CEPLAK</v>
          </cell>
          <cell r="G1489" t="str">
            <v>JATA 3</v>
          </cell>
          <cell r="H1489" t="str">
            <v>JAWA BALI</v>
          </cell>
          <cell r="I1489" t="str">
            <v>KIOS</v>
          </cell>
          <cell r="J1489" t="str">
            <v>HYBRID</v>
          </cell>
          <cell r="K1489" t="str">
            <v>HYBRID</v>
          </cell>
          <cell r="L1489">
            <v>43165</v>
          </cell>
          <cell r="M1489" t="str">
            <v>-6.156843,106.420473</v>
          </cell>
        </row>
        <row r="1490">
          <cell r="D1490" t="str">
            <v>KIOS PASIR NANGKA</v>
          </cell>
          <cell r="E1490" t="str">
            <v>PASIR NANGKA</v>
          </cell>
          <cell r="G1490" t="str">
            <v>JATA 3</v>
          </cell>
          <cell r="H1490" t="str">
            <v>JAWA BALI</v>
          </cell>
          <cell r="I1490" t="str">
            <v>KIOS</v>
          </cell>
          <cell r="J1490" t="str">
            <v>HYBRID</v>
          </cell>
          <cell r="K1490" t="str">
            <v>HYBRID</v>
          </cell>
          <cell r="L1490">
            <v>43098</v>
          </cell>
          <cell r="M1490" t="str">
            <v>-6.242107,106.472595</v>
          </cell>
        </row>
        <row r="1491">
          <cell r="D1491" t="str">
            <v>KIOS SENTIONG</v>
          </cell>
          <cell r="E1491" t="str">
            <v>SENTIONG</v>
          </cell>
          <cell r="G1491" t="str">
            <v>JATA 3</v>
          </cell>
          <cell r="H1491" t="str">
            <v>JAWA BALI</v>
          </cell>
          <cell r="I1491" t="str">
            <v>KIOS</v>
          </cell>
          <cell r="J1491" t="str">
            <v>HYBRID</v>
          </cell>
          <cell r="K1491" t="str">
            <v>HYBRID</v>
          </cell>
          <cell r="L1491">
            <v>40674</v>
          </cell>
          <cell r="M1491" t="str">
            <v>-6.181068,106.452166</v>
          </cell>
        </row>
        <row r="1492">
          <cell r="D1492" t="str">
            <v>KIOS KAWIDARAN</v>
          </cell>
          <cell r="E1492" t="str">
            <v>KAWIDARAN</v>
          </cell>
          <cell r="G1492" t="str">
            <v>JATA 3</v>
          </cell>
          <cell r="H1492" t="str">
            <v>JAWA BALI</v>
          </cell>
          <cell r="I1492" t="str">
            <v>KIOS</v>
          </cell>
          <cell r="J1492" t="str">
            <v>HYBRID</v>
          </cell>
          <cell r="K1492" t="str">
            <v>HYBRID</v>
          </cell>
          <cell r="L1492">
            <v>43830</v>
          </cell>
          <cell r="M1492" t="str">
            <v>-6.200638,106.479785</v>
          </cell>
        </row>
        <row r="1493">
          <cell r="D1493" t="str">
            <v>KIOS CANGKUDU</v>
          </cell>
          <cell r="E1493" t="str">
            <v>CANGKUDU</v>
          </cell>
          <cell r="G1493" t="str">
            <v>JATA 3</v>
          </cell>
          <cell r="H1493" t="str">
            <v>JAWA BALI</v>
          </cell>
          <cell r="I1493" t="str">
            <v>KIOS</v>
          </cell>
          <cell r="J1493" t="str">
            <v>HYBRID</v>
          </cell>
          <cell r="K1493" t="str">
            <v>HYBRID</v>
          </cell>
          <cell r="L1493">
            <v>44635</v>
          </cell>
          <cell r="M1493" t="str">
            <v>-6.252328,106.424739</v>
          </cell>
        </row>
        <row r="1494">
          <cell r="D1494" t="str">
            <v>KIOS KIRANA</v>
          </cell>
          <cell r="E1494" t="str">
            <v>KIRANA</v>
          </cell>
          <cell r="G1494" t="str">
            <v>JATA 3</v>
          </cell>
          <cell r="H1494" t="str">
            <v>JAWA BALI</v>
          </cell>
          <cell r="I1494" t="str">
            <v>KIOS</v>
          </cell>
          <cell r="J1494" t="str">
            <v>HYBRID</v>
          </cell>
          <cell r="K1494" t="str">
            <v>HYBRID</v>
          </cell>
          <cell r="L1494">
            <v>44635</v>
          </cell>
          <cell r="M1494" t="str">
            <v>-6.2979286,106.4133481</v>
          </cell>
        </row>
        <row r="1495">
          <cell r="D1495" t="str">
            <v>KIOS GEMBONG</v>
          </cell>
          <cell r="E1495" t="str">
            <v>GEMBONG</v>
          </cell>
          <cell r="G1495" t="str">
            <v>JATA 3</v>
          </cell>
          <cell r="H1495" t="str">
            <v>JAWA BALI</v>
          </cell>
          <cell r="I1495" t="str">
            <v>KIOS</v>
          </cell>
          <cell r="J1495" t="str">
            <v>HYBRID</v>
          </cell>
          <cell r="K1495" t="str">
            <v>HYBRID</v>
          </cell>
          <cell r="L1495">
            <v>42317</v>
          </cell>
          <cell r="M1495" t="str">
            <v>-6.218324,106.415510</v>
          </cell>
        </row>
        <row r="1496">
          <cell r="D1496" t="str">
            <v>KIOS LUKUN</v>
          </cell>
          <cell r="E1496" t="str">
            <v>LUKUN</v>
          </cell>
          <cell r="G1496" t="str">
            <v>JATA 3</v>
          </cell>
          <cell r="H1496" t="str">
            <v>JAWA BALI</v>
          </cell>
          <cell r="I1496" t="str">
            <v>KIOS</v>
          </cell>
          <cell r="J1496" t="str">
            <v>HYBRID</v>
          </cell>
          <cell r="K1496" t="str">
            <v>HYBRID</v>
          </cell>
          <cell r="L1496">
            <v>42398</v>
          </cell>
          <cell r="M1496" t="str">
            <v>-6.2671525,106.4233604</v>
          </cell>
        </row>
        <row r="1497">
          <cell r="D1497" t="str">
            <v>KIOS TANGERANG 2</v>
          </cell>
          <cell r="E1497" t="str">
            <v>TANGERANG 2</v>
          </cell>
          <cell r="G1497" t="str">
            <v>JATA 3</v>
          </cell>
          <cell r="H1497" t="str">
            <v>JAWA BALI</v>
          </cell>
          <cell r="I1497" t="str">
            <v>KIOS</v>
          </cell>
          <cell r="J1497" t="str">
            <v>HYBRID</v>
          </cell>
          <cell r="K1497" t="str">
            <v>HYBRID</v>
          </cell>
          <cell r="L1497">
            <v>45017</v>
          </cell>
          <cell r="M1497" t="str">
            <v>-6.214409,106.443351</v>
          </cell>
        </row>
        <row r="1498">
          <cell r="D1498" t="str">
            <v>KIOS SOLEAR</v>
          </cell>
          <cell r="E1498" t="str">
            <v>SOLEAR</v>
          </cell>
          <cell r="G1498" t="str">
            <v>JATA 3</v>
          </cell>
          <cell r="H1498" t="str">
            <v>JAWA BALI</v>
          </cell>
          <cell r="I1498" t="str">
            <v>KIOS</v>
          </cell>
          <cell r="J1498" t="str">
            <v>HYBRID</v>
          </cell>
          <cell r="K1498" t="str">
            <v>HYBRID</v>
          </cell>
          <cell r="L1498">
            <v>45170</v>
          </cell>
          <cell r="M1498" t="str">
            <v>-6.136318,106.381836</v>
          </cell>
        </row>
        <row r="1499">
          <cell r="D1499" t="str">
            <v>KIOS KABUPATEN TANGERANG VII</v>
          </cell>
          <cell r="E1499" t="str">
            <v>KABUPATEN TANGERANG VII</v>
          </cell>
          <cell r="G1499" t="str">
            <v>JATA 3</v>
          </cell>
          <cell r="H1499" t="str">
            <v>JAWA BALI</v>
          </cell>
          <cell r="I1499" t="str">
            <v>KIOS</v>
          </cell>
          <cell r="J1499" t="str">
            <v>TANDEM</v>
          </cell>
          <cell r="K1499" t="str">
            <v>T CABANG</v>
          </cell>
          <cell r="L1499">
            <v>44635</v>
          </cell>
          <cell r="M1499" t="e">
            <v>#N/A</v>
          </cell>
        </row>
        <row r="1500">
          <cell r="D1500" t="str">
            <v>KIOS KABUPATEN TANGERANG VI</v>
          </cell>
          <cell r="E1500" t="str">
            <v>KABUPATEN TANGERANG VI</v>
          </cell>
          <cell r="G1500" t="str">
            <v>JATA 3</v>
          </cell>
          <cell r="H1500" t="str">
            <v>JAWA BALI</v>
          </cell>
          <cell r="I1500" t="str">
            <v>KIOS</v>
          </cell>
          <cell r="J1500" t="str">
            <v>TANDEM</v>
          </cell>
          <cell r="K1500" t="str">
            <v>T CABANG</v>
          </cell>
          <cell r="L1500">
            <v>44819</v>
          </cell>
          <cell r="M1500" t="e">
            <v>#N/A</v>
          </cell>
        </row>
        <row r="1501">
          <cell r="D1501" t="str">
            <v>KIOS GEBANG</v>
          </cell>
          <cell r="E1501" t="str">
            <v>GEBANG</v>
          </cell>
          <cell r="G1501" t="str">
            <v>JATA 3</v>
          </cell>
          <cell r="H1501" t="str">
            <v>JAWA BALI</v>
          </cell>
          <cell r="I1501" t="str">
            <v>KIOS</v>
          </cell>
          <cell r="J1501" t="str">
            <v>HYBRID</v>
          </cell>
          <cell r="K1501" t="str">
            <v>HYBRID</v>
          </cell>
          <cell r="L1501">
            <v>43710</v>
          </cell>
          <cell r="M1501" t="str">
            <v>-6.188128,106.604825</v>
          </cell>
        </row>
        <row r="1502">
          <cell r="D1502" t="str">
            <v>KIOS DANAU KELAPA</v>
          </cell>
          <cell r="E1502" t="str">
            <v>DANAU KELAPA</v>
          </cell>
          <cell r="G1502" t="str">
            <v>JATA 3</v>
          </cell>
          <cell r="H1502" t="str">
            <v>JAWA BALI</v>
          </cell>
          <cell r="I1502" t="str">
            <v>KIOS</v>
          </cell>
          <cell r="J1502" t="str">
            <v>HYBRID</v>
          </cell>
          <cell r="K1502" t="str">
            <v>HYBRID</v>
          </cell>
          <cell r="L1502">
            <v>43726</v>
          </cell>
          <cell r="M1502" t="str">
            <v>-6.2320222,106.6148452</v>
          </cell>
        </row>
        <row r="1503">
          <cell r="D1503" t="str">
            <v>KIOS BINONG</v>
          </cell>
          <cell r="E1503" t="str">
            <v>BINONG</v>
          </cell>
          <cell r="G1503" t="str">
            <v>JATA 3</v>
          </cell>
          <cell r="H1503" t="str">
            <v>JAWA BALI</v>
          </cell>
          <cell r="I1503" t="str">
            <v>KIOS</v>
          </cell>
          <cell r="J1503" t="str">
            <v>HYBRID</v>
          </cell>
          <cell r="K1503" t="str">
            <v>HYBRID</v>
          </cell>
          <cell r="L1503">
            <v>42543</v>
          </cell>
          <cell r="M1503" t="str">
            <v>-6.236170,106.584167</v>
          </cell>
        </row>
        <row r="1504">
          <cell r="D1504" t="str">
            <v>KIOS EMPU GANDRING</v>
          </cell>
          <cell r="E1504" t="str">
            <v>EMPU GANDRING</v>
          </cell>
          <cell r="G1504" t="str">
            <v>JATA 3</v>
          </cell>
          <cell r="H1504" t="str">
            <v>JAWA BALI</v>
          </cell>
          <cell r="I1504" t="str">
            <v>KIOS</v>
          </cell>
          <cell r="J1504" t="str">
            <v>HYBRID</v>
          </cell>
          <cell r="K1504" t="str">
            <v>HYBRID</v>
          </cell>
          <cell r="L1504">
            <v>42185</v>
          </cell>
          <cell r="M1504" t="str">
            <v>-6.2050716,106.604564</v>
          </cell>
        </row>
        <row r="1505">
          <cell r="D1505" t="str">
            <v>KIOS PERUMNAS</v>
          </cell>
          <cell r="E1505" t="str">
            <v>PERUMNAS</v>
          </cell>
          <cell r="G1505" t="str">
            <v>JATA 3</v>
          </cell>
          <cell r="H1505" t="str">
            <v>JAWA BALI</v>
          </cell>
          <cell r="I1505" t="str">
            <v>KIOS</v>
          </cell>
          <cell r="J1505" t="str">
            <v>HYBRID</v>
          </cell>
          <cell r="K1505" t="str">
            <v>HYBRID</v>
          </cell>
          <cell r="L1505">
            <v>40666</v>
          </cell>
          <cell r="M1505" t="str">
            <v>-6.2075037,106.614557</v>
          </cell>
        </row>
        <row r="1506">
          <cell r="D1506" t="str">
            <v>KIOS MANIS JAYA</v>
          </cell>
          <cell r="E1506" t="str">
            <v>MANIS JAYA</v>
          </cell>
          <cell r="G1506" t="str">
            <v>JATA 3</v>
          </cell>
          <cell r="H1506" t="str">
            <v>JAWA BALI</v>
          </cell>
          <cell r="I1506" t="str">
            <v>KIOS</v>
          </cell>
          <cell r="J1506" t="str">
            <v>HYBRID</v>
          </cell>
          <cell r="K1506" t="str">
            <v>HYBRID</v>
          </cell>
          <cell r="L1506">
            <v>44635</v>
          </cell>
          <cell r="M1506" t="str">
            <v>-6.2136242,106.5851403</v>
          </cell>
        </row>
        <row r="1507">
          <cell r="D1507" t="str">
            <v>KIOS PAJAJARAN</v>
          </cell>
          <cell r="E1507" t="str">
            <v>PAJAJARAN</v>
          </cell>
          <cell r="G1507" t="str">
            <v>JATA 3</v>
          </cell>
          <cell r="H1507" t="str">
            <v>JAWA BALI</v>
          </cell>
          <cell r="I1507" t="str">
            <v>KIOS</v>
          </cell>
          <cell r="J1507" t="str">
            <v>HYBRID</v>
          </cell>
          <cell r="K1507" t="str">
            <v>HYBRID</v>
          </cell>
          <cell r="L1507">
            <v>42185</v>
          </cell>
          <cell r="M1507" t="str">
            <v>-6.211006,106.596443</v>
          </cell>
        </row>
        <row r="1508">
          <cell r="D1508" t="str">
            <v>KIOS CIMONE</v>
          </cell>
          <cell r="E1508" t="str">
            <v>CIMONE</v>
          </cell>
          <cell r="G1508" t="str">
            <v>JATA 3</v>
          </cell>
          <cell r="H1508" t="str">
            <v>JAWA BALI</v>
          </cell>
          <cell r="I1508" t="str">
            <v>KIOS</v>
          </cell>
          <cell r="J1508" t="str">
            <v>HYBRID</v>
          </cell>
          <cell r="K1508" t="str">
            <v>HYBRID</v>
          </cell>
          <cell r="L1508">
            <v>42229</v>
          </cell>
          <cell r="M1508" t="str">
            <v>-6.1730292,106.6052177</v>
          </cell>
        </row>
        <row r="1509">
          <cell r="D1509" t="str">
            <v>KIOS PESTENG JAYA</v>
          </cell>
          <cell r="E1509" t="str">
            <v>PESTENG JAYA</v>
          </cell>
          <cell r="G1509" t="str">
            <v>JATA 3</v>
          </cell>
          <cell r="H1509" t="str">
            <v>JAWA BALI</v>
          </cell>
          <cell r="I1509" t="str">
            <v>KIOS</v>
          </cell>
          <cell r="J1509" t="str">
            <v>HYBRID</v>
          </cell>
          <cell r="K1509" t="str">
            <v>HYBRID</v>
          </cell>
          <cell r="L1509">
            <v>45017</v>
          </cell>
          <cell r="M1509" t="str">
            <v>-6.220579,106.611532</v>
          </cell>
        </row>
        <row r="1510">
          <cell r="D1510" t="str">
            <v>KIOS DASANA</v>
          </cell>
          <cell r="E1510" t="str">
            <v>DASANA</v>
          </cell>
          <cell r="G1510" t="str">
            <v>JATA 3</v>
          </cell>
          <cell r="H1510" t="str">
            <v>JAWA BALI</v>
          </cell>
          <cell r="I1510" t="str">
            <v>KIOS</v>
          </cell>
          <cell r="J1510" t="str">
            <v>HYBRID</v>
          </cell>
          <cell r="K1510" t="str">
            <v>HYBRID</v>
          </cell>
          <cell r="L1510">
            <v>45153</v>
          </cell>
          <cell r="M1510" t="str">
            <v>-6.254563,106.600902</v>
          </cell>
        </row>
        <row r="1511">
          <cell r="D1511" t="str">
            <v>KIOS MIJEN</v>
          </cell>
          <cell r="E1511" t="str">
            <v>MIJEN</v>
          </cell>
          <cell r="G1511" t="str">
            <v>JATENG 1</v>
          </cell>
          <cell r="H1511" t="str">
            <v>JAWA BALI</v>
          </cell>
          <cell r="I1511" t="str">
            <v>KIOS</v>
          </cell>
          <cell r="J1511" t="str">
            <v>TANDEM</v>
          </cell>
          <cell r="K1511" t="str">
            <v>T POS</v>
          </cell>
          <cell r="L1511">
            <v>42612</v>
          </cell>
          <cell r="M1511" t="e">
            <v>#N/A</v>
          </cell>
        </row>
        <row r="1512">
          <cell r="D1512" t="str">
            <v>KIOS MANGKANG</v>
          </cell>
          <cell r="E1512" t="str">
            <v>MANGKANG</v>
          </cell>
          <cell r="G1512" t="str">
            <v>JATENG 1</v>
          </cell>
          <cell r="H1512" t="str">
            <v>JAWA BALI</v>
          </cell>
          <cell r="I1512" t="str">
            <v>KIOS</v>
          </cell>
          <cell r="J1512" t="str">
            <v>HYBRID</v>
          </cell>
          <cell r="K1512" t="str">
            <v>HYBRID</v>
          </cell>
          <cell r="L1512">
            <v>43175</v>
          </cell>
          <cell r="M1512" t="str">
            <v>-6.9892155,110.3938956</v>
          </cell>
        </row>
        <row r="1513">
          <cell r="D1513" t="str">
            <v>KIOS SEKARAN</v>
          </cell>
          <cell r="E1513" t="str">
            <v>SEKARAN</v>
          </cell>
          <cell r="G1513" t="str">
            <v>JATENG 1</v>
          </cell>
          <cell r="H1513" t="str">
            <v>JAWA BALI</v>
          </cell>
          <cell r="I1513" t="str">
            <v>KIOS</v>
          </cell>
          <cell r="J1513" t="str">
            <v>HYBRID</v>
          </cell>
          <cell r="K1513" t="str">
            <v>HYBRID</v>
          </cell>
          <cell r="L1513">
            <v>44136</v>
          </cell>
          <cell r="M1513" t="str">
            <v>-7.0430038,110.3915604</v>
          </cell>
        </row>
        <row r="1514">
          <cell r="D1514" t="str">
            <v>KIOS GUNUNG PATI</v>
          </cell>
          <cell r="E1514" t="str">
            <v>GUNUNG PATI</v>
          </cell>
          <cell r="G1514" t="str">
            <v>JATENG 1</v>
          </cell>
          <cell r="H1514" t="str">
            <v>JAWA BALI</v>
          </cell>
          <cell r="I1514" t="str">
            <v>KIOS</v>
          </cell>
          <cell r="J1514" t="str">
            <v>HYBRID</v>
          </cell>
          <cell r="K1514" t="str">
            <v>HYBRID</v>
          </cell>
          <cell r="L1514">
            <v>41698</v>
          </cell>
          <cell r="M1514" t="str">
            <v>-7.0216580,110.3362280</v>
          </cell>
        </row>
        <row r="1515">
          <cell r="D1515" t="str">
            <v>KIOS JATISARI</v>
          </cell>
          <cell r="E1515" t="str">
            <v>JATISARI</v>
          </cell>
          <cell r="F1515" t="str">
            <v>12974</v>
          </cell>
          <cell r="G1515" t="str">
            <v>JATENG 1</v>
          </cell>
          <cell r="H1515" t="str">
            <v>JAWA BALI</v>
          </cell>
          <cell r="I1515" t="str">
            <v>KIOS</v>
          </cell>
          <cell r="J1515" t="str">
            <v>HYBRID</v>
          </cell>
          <cell r="K1515" t="str">
            <v>HYBRID</v>
          </cell>
          <cell r="L1515">
            <v>45017</v>
          </cell>
          <cell r="M1515" t="str">
            <v>-7.0649778,110.3113091</v>
          </cell>
        </row>
        <row r="1516">
          <cell r="D1516" t="str">
            <v>KIOS KALIPANCUR</v>
          </cell>
          <cell r="E1516" t="str">
            <v>KALIPANCUR</v>
          </cell>
          <cell r="G1516" t="str">
            <v>JATENG 1</v>
          </cell>
          <cell r="H1516" t="str">
            <v>JAWA BALI</v>
          </cell>
          <cell r="I1516" t="str">
            <v>KIOS</v>
          </cell>
          <cell r="J1516" t="str">
            <v>HYBRID</v>
          </cell>
          <cell r="K1516" t="str">
            <v>HYBRID</v>
          </cell>
          <cell r="L1516">
            <v>45017</v>
          </cell>
          <cell r="M1516" t="str">
            <v>-6.989241,110.393888</v>
          </cell>
        </row>
        <row r="1517">
          <cell r="D1517" t="str">
            <v>KIOS GRAFIKA</v>
          </cell>
          <cell r="E1517" t="str">
            <v>GRAFIKA</v>
          </cell>
          <cell r="G1517" t="str">
            <v>JATENG 1</v>
          </cell>
          <cell r="H1517" t="str">
            <v>JAWA BALI</v>
          </cell>
          <cell r="I1517" t="str">
            <v>KIOS</v>
          </cell>
          <cell r="J1517" t="str">
            <v>HYBRID</v>
          </cell>
          <cell r="K1517" t="str">
            <v>HYBRID</v>
          </cell>
          <cell r="L1517">
            <v>45017</v>
          </cell>
          <cell r="M1517" t="str">
            <v>-7.078067,110.421089</v>
          </cell>
        </row>
        <row r="1518">
          <cell r="D1518" t="str">
            <v>KIOS SEMARANG</v>
          </cell>
          <cell r="E1518" t="str">
            <v>SEMARANG</v>
          </cell>
          <cell r="G1518" t="str">
            <v>JATENG 1</v>
          </cell>
          <cell r="H1518" t="str">
            <v>JAWA BALI</v>
          </cell>
          <cell r="I1518" t="str">
            <v>KIOS</v>
          </cell>
          <cell r="J1518" t="str">
            <v>TANDEM</v>
          </cell>
          <cell r="K1518" t="str">
            <v>T CABANG</v>
          </cell>
          <cell r="L1518">
            <v>41341</v>
          </cell>
          <cell r="M1518" t="e">
            <v>#N/A</v>
          </cell>
        </row>
        <row r="1519">
          <cell r="D1519" t="str">
            <v>KIOS BANYUMANIK</v>
          </cell>
          <cell r="E1519" t="str">
            <v>BANYUMANIK</v>
          </cell>
          <cell r="G1519" t="str">
            <v>JATENG 1</v>
          </cell>
          <cell r="H1519" t="str">
            <v>JAWA BALI</v>
          </cell>
          <cell r="I1519" t="str">
            <v>KIOS</v>
          </cell>
          <cell r="J1519" t="str">
            <v>TANDEM</v>
          </cell>
          <cell r="K1519" t="str">
            <v>T POS</v>
          </cell>
          <cell r="L1519">
            <v>41655</v>
          </cell>
          <cell r="M1519" t="e">
            <v>#N/A</v>
          </cell>
        </row>
        <row r="1520">
          <cell r="D1520" t="str">
            <v>KIOS DEMAK</v>
          </cell>
          <cell r="E1520" t="str">
            <v>DEMAK</v>
          </cell>
          <cell r="G1520" t="str">
            <v>JATENG 1</v>
          </cell>
          <cell r="H1520" t="str">
            <v>JAWA BALI</v>
          </cell>
          <cell r="I1520" t="str">
            <v>KIOS</v>
          </cell>
          <cell r="J1520" t="str">
            <v>TANDEM</v>
          </cell>
          <cell r="K1520" t="str">
            <v>T POS</v>
          </cell>
          <cell r="L1520">
            <v>42265</v>
          </cell>
          <cell r="M1520" t="e">
            <v>#N/A</v>
          </cell>
        </row>
        <row r="1521">
          <cell r="D1521" t="str">
            <v>KIOS KUDUS</v>
          </cell>
          <cell r="E1521" t="str">
            <v>KUDUS</v>
          </cell>
          <cell r="G1521" t="str">
            <v>JATENG 1</v>
          </cell>
          <cell r="H1521" t="str">
            <v>JAWA BALI</v>
          </cell>
          <cell r="I1521" t="str">
            <v>KIOS</v>
          </cell>
          <cell r="J1521" t="str">
            <v>TANDEM</v>
          </cell>
          <cell r="K1521" t="str">
            <v>T CABANG</v>
          </cell>
          <cell r="L1521">
            <v>42284</v>
          </cell>
          <cell r="M1521" t="e">
            <v>#N/A</v>
          </cell>
        </row>
        <row r="1522">
          <cell r="D1522" t="str">
            <v>KIOS KALIWUNGU</v>
          </cell>
          <cell r="E1522" t="str">
            <v>KALIWUNGU</v>
          </cell>
          <cell r="G1522" t="str">
            <v>JATENG 1</v>
          </cell>
          <cell r="H1522" t="str">
            <v>JAWA BALI</v>
          </cell>
          <cell r="I1522" t="str">
            <v>KIOS</v>
          </cell>
          <cell r="J1522" t="str">
            <v>HYBRID</v>
          </cell>
          <cell r="K1522" t="str">
            <v>HYBRID</v>
          </cell>
          <cell r="L1522">
            <v>43759</v>
          </cell>
          <cell r="M1522" t="str">
            <v>-6.8000537527,110.819634</v>
          </cell>
        </row>
        <row r="1523">
          <cell r="D1523" t="str">
            <v>KIOS JEKULO</v>
          </cell>
          <cell r="E1523" t="str">
            <v>JEKULO</v>
          </cell>
          <cell r="G1523" t="str">
            <v>JATENG 1</v>
          </cell>
          <cell r="H1523" t="str">
            <v>JAWA BALI</v>
          </cell>
          <cell r="I1523" t="str">
            <v>KIOS</v>
          </cell>
          <cell r="J1523" t="str">
            <v>HYBRID</v>
          </cell>
          <cell r="K1523" t="str">
            <v>HYBRID</v>
          </cell>
          <cell r="L1523">
            <v>42521</v>
          </cell>
          <cell r="M1523" t="str">
            <v>-6.744075,110.8636066</v>
          </cell>
        </row>
        <row r="1524">
          <cell r="D1524" t="str">
            <v>KIOS KARANG TENGAH DEMAK</v>
          </cell>
          <cell r="E1524" t="str">
            <v>KARANG TENGAH DEMAK</v>
          </cell>
          <cell r="G1524" t="str">
            <v>JATENG 1</v>
          </cell>
          <cell r="H1524" t="str">
            <v>JAWA BALI</v>
          </cell>
          <cell r="I1524" t="str">
            <v>KIOS</v>
          </cell>
          <cell r="J1524" t="str">
            <v>HYBRID</v>
          </cell>
          <cell r="K1524" t="str">
            <v>HYBRID</v>
          </cell>
          <cell r="L1524">
            <v>42548</v>
          </cell>
          <cell r="M1524" t="str">
            <v>-6.8714,110.72873</v>
          </cell>
        </row>
        <row r="1525">
          <cell r="D1525" t="str">
            <v>KIOS UNDAAN</v>
          </cell>
          <cell r="E1525" t="str">
            <v>UNDAAN</v>
          </cell>
          <cell r="G1525" t="str">
            <v>JATENG 1</v>
          </cell>
          <cell r="H1525" t="str">
            <v>JAWA BALI</v>
          </cell>
          <cell r="I1525" t="str">
            <v>KIOS</v>
          </cell>
          <cell r="J1525" t="str">
            <v>HYBRID</v>
          </cell>
          <cell r="K1525" t="str">
            <v>HYBRID</v>
          </cell>
          <cell r="L1525">
            <v>40653</v>
          </cell>
          <cell r="M1525" t="str">
            <v>-6.858757120,110.832953</v>
          </cell>
        </row>
        <row r="1526">
          <cell r="D1526" t="str">
            <v>KIOS RATAN ANYAR</v>
          </cell>
          <cell r="E1526" t="str">
            <v>RATAN ANYAR</v>
          </cell>
          <cell r="G1526" t="str">
            <v>JATENG 1</v>
          </cell>
          <cell r="H1526" t="str">
            <v>JAWA BALI</v>
          </cell>
          <cell r="I1526" t="str">
            <v>KIOS</v>
          </cell>
          <cell r="J1526" t="str">
            <v>HYBRID</v>
          </cell>
          <cell r="K1526" t="str">
            <v>HYBRID</v>
          </cell>
          <cell r="L1526">
            <v>45017</v>
          </cell>
          <cell r="M1526" t="str">
            <v>-6.893326597,110.64312</v>
          </cell>
        </row>
        <row r="1527">
          <cell r="D1527" t="str">
            <v>KIOS JATI</v>
          </cell>
          <cell r="E1527" t="str">
            <v>JATI</v>
          </cell>
          <cell r="G1527" t="str">
            <v>JATENG 1</v>
          </cell>
          <cell r="H1527" t="str">
            <v>JAWA BALI</v>
          </cell>
          <cell r="I1527" t="str">
            <v>KIOS</v>
          </cell>
          <cell r="J1527" t="str">
            <v>HYBRID</v>
          </cell>
          <cell r="K1527" t="str">
            <v>HYBRID</v>
          </cell>
          <cell r="L1527">
            <v>45017</v>
          </cell>
          <cell r="M1527" t="str">
            <v>-6.816635047871,110.8527415379</v>
          </cell>
        </row>
        <row r="1528">
          <cell r="D1528" t="str">
            <v>KIOS KELING</v>
          </cell>
          <cell r="E1528" t="str">
            <v>KELING</v>
          </cell>
          <cell r="G1528" t="str">
            <v>JATENG 1</v>
          </cell>
          <cell r="H1528" t="str">
            <v>JAWA BALI</v>
          </cell>
          <cell r="I1528" t="str">
            <v>KIOS</v>
          </cell>
          <cell r="J1528" t="str">
            <v>HYBRID</v>
          </cell>
          <cell r="K1528" t="str">
            <v>HYBRID</v>
          </cell>
          <cell r="L1528">
            <v>43518</v>
          </cell>
          <cell r="M1528" t="str">
            <v>-6.481652,110.865931</v>
          </cell>
        </row>
        <row r="1529">
          <cell r="D1529" t="str">
            <v>KIOS WELAHAN</v>
          </cell>
          <cell r="E1529" t="str">
            <v>WELAHAN</v>
          </cell>
          <cell r="G1529" t="str">
            <v>JATENG 1</v>
          </cell>
          <cell r="H1529" t="str">
            <v>JAWA BALI</v>
          </cell>
          <cell r="I1529" t="str">
            <v>KIOS</v>
          </cell>
          <cell r="J1529" t="str">
            <v>HYBRID</v>
          </cell>
          <cell r="K1529" t="str">
            <v>HYBRID</v>
          </cell>
          <cell r="L1529">
            <v>43879</v>
          </cell>
          <cell r="M1529" t="str">
            <v>-6.773911,110.724255</v>
          </cell>
        </row>
        <row r="1530">
          <cell r="D1530" t="str">
            <v>KIOS TROSO</v>
          </cell>
          <cell r="E1530" t="str">
            <v>TROSO</v>
          </cell>
          <cell r="G1530" t="str">
            <v>JATENG 1</v>
          </cell>
          <cell r="H1530" t="str">
            <v>JAWA BALI</v>
          </cell>
          <cell r="I1530" t="str">
            <v>KIOS</v>
          </cell>
          <cell r="J1530" t="str">
            <v>HYBRID</v>
          </cell>
          <cell r="K1530" t="str">
            <v>HYBRID</v>
          </cell>
          <cell r="L1530">
            <v>45017</v>
          </cell>
          <cell r="M1530" t="str">
            <v>-6.683381,110.692269</v>
          </cell>
        </row>
        <row r="1531">
          <cell r="D1531" t="str">
            <v>KIOS HEPARA</v>
          </cell>
          <cell r="E1531" t="str">
            <v>HEPARA</v>
          </cell>
          <cell r="G1531" t="str">
            <v>JATENG 1</v>
          </cell>
          <cell r="H1531" t="str">
            <v>JAWA BALI</v>
          </cell>
          <cell r="I1531" t="str">
            <v>KIOS</v>
          </cell>
          <cell r="J1531" t="str">
            <v>HYBRID</v>
          </cell>
          <cell r="K1531" t="str">
            <v>HYBRID</v>
          </cell>
          <cell r="L1531">
            <v>45017</v>
          </cell>
          <cell r="M1531" t="str">
            <v>-6.602269,110.664733</v>
          </cell>
        </row>
        <row r="1532">
          <cell r="D1532" t="str">
            <v>KIOS SEKURO</v>
          </cell>
          <cell r="E1532" t="str">
            <v>SEKURO</v>
          </cell>
          <cell r="G1532" t="str">
            <v>JATENG 1</v>
          </cell>
          <cell r="H1532" t="str">
            <v>JAWA BALI</v>
          </cell>
          <cell r="I1532" t="str">
            <v>KIOS</v>
          </cell>
          <cell r="J1532" t="str">
            <v>HYBRID</v>
          </cell>
          <cell r="K1532" t="str">
            <v>HYBRID</v>
          </cell>
          <cell r="L1532">
            <v>45017</v>
          </cell>
          <cell r="M1532" t="str">
            <v>-6.529140,110.728124</v>
          </cell>
        </row>
        <row r="1533">
          <cell r="D1533" t="str">
            <v>KIOS KALINYAMATAN</v>
          </cell>
          <cell r="E1533" t="str">
            <v>KALINYAMATAN</v>
          </cell>
          <cell r="G1533" t="str">
            <v>JATENG 1</v>
          </cell>
          <cell r="H1533" t="str">
            <v>JAWA BALI</v>
          </cell>
          <cell r="I1533" t="str">
            <v>KIOS</v>
          </cell>
          <cell r="J1533" t="str">
            <v>TANDEM</v>
          </cell>
          <cell r="K1533" t="str">
            <v>T POS</v>
          </cell>
          <cell r="L1533">
            <v>40658</v>
          </cell>
          <cell r="M1533" t="e">
            <v>#N/A</v>
          </cell>
        </row>
        <row r="1534">
          <cell r="D1534" t="str">
            <v>KIOS JEPARA</v>
          </cell>
          <cell r="E1534" t="str">
            <v>JEPARA</v>
          </cell>
          <cell r="G1534" t="str">
            <v>JATENG 1</v>
          </cell>
          <cell r="H1534" t="str">
            <v>JAWA BALI</v>
          </cell>
          <cell r="I1534" t="str">
            <v>KIOS</v>
          </cell>
          <cell r="J1534" t="str">
            <v>TANDEM</v>
          </cell>
          <cell r="K1534" t="str">
            <v>T CABANG</v>
          </cell>
          <cell r="L1534">
            <v>41575</v>
          </cell>
          <cell r="M1534" t="e">
            <v>#N/A</v>
          </cell>
        </row>
        <row r="1535">
          <cell r="D1535" t="str">
            <v>KIOS BANGSRI</v>
          </cell>
          <cell r="E1535" t="str">
            <v>BANGSRI</v>
          </cell>
          <cell r="G1535" t="str">
            <v>JATENG 1</v>
          </cell>
          <cell r="H1535" t="str">
            <v>JAWA BALI</v>
          </cell>
          <cell r="I1535" t="str">
            <v>KIOS</v>
          </cell>
          <cell r="J1535" t="str">
            <v>TANDEM</v>
          </cell>
          <cell r="K1535" t="str">
            <v>T POS</v>
          </cell>
          <cell r="L1535">
            <v>41575</v>
          </cell>
          <cell r="M1535" t="e">
            <v>#N/A</v>
          </cell>
        </row>
        <row r="1536">
          <cell r="D1536" t="str">
            <v>KIOS JUWANA</v>
          </cell>
          <cell r="E1536" t="str">
            <v>JUWANA</v>
          </cell>
          <cell r="G1536" t="str">
            <v>JATENG 1</v>
          </cell>
          <cell r="H1536" t="str">
            <v>JAWA BALI</v>
          </cell>
          <cell r="I1536" t="str">
            <v>KIOS</v>
          </cell>
          <cell r="J1536" t="str">
            <v>TANDEM</v>
          </cell>
          <cell r="K1536" t="str">
            <v>T POS</v>
          </cell>
          <cell r="L1536">
            <v>42515</v>
          </cell>
          <cell r="M1536" t="e">
            <v>#N/A</v>
          </cell>
        </row>
        <row r="1537">
          <cell r="D1537" t="str">
            <v>KIOS TAYU</v>
          </cell>
          <cell r="E1537" t="str">
            <v>TAYU</v>
          </cell>
          <cell r="G1537" t="str">
            <v>JATENG 1</v>
          </cell>
          <cell r="H1537" t="str">
            <v>JAWA BALI</v>
          </cell>
          <cell r="I1537" t="str">
            <v>KIOS</v>
          </cell>
          <cell r="J1537" t="str">
            <v>HYBRID</v>
          </cell>
          <cell r="K1537" t="str">
            <v>HYBRID</v>
          </cell>
          <cell r="L1537">
            <v>42327</v>
          </cell>
          <cell r="M1537" t="str">
            <v>-6.596783,111.046262</v>
          </cell>
        </row>
        <row r="1538">
          <cell r="D1538" t="str">
            <v>KIOS GABUS</v>
          </cell>
          <cell r="E1538" t="str">
            <v>GABUS</v>
          </cell>
          <cell r="G1538" t="str">
            <v>JATENG 1</v>
          </cell>
          <cell r="H1538" t="str">
            <v>JAWA BALI</v>
          </cell>
          <cell r="I1538" t="str">
            <v>KIOS</v>
          </cell>
          <cell r="J1538" t="str">
            <v>HYBRID</v>
          </cell>
          <cell r="K1538" t="str">
            <v>HYBRID</v>
          </cell>
          <cell r="L1538">
            <v>42569</v>
          </cell>
          <cell r="M1538" t="str">
            <v>-6.827847,111.053327</v>
          </cell>
        </row>
        <row r="1539">
          <cell r="D1539" t="str">
            <v>KIOS PAJEKSAN</v>
          </cell>
          <cell r="E1539" t="str">
            <v>PAJEKSAN</v>
          </cell>
          <cell r="G1539" t="str">
            <v>JATENG 1</v>
          </cell>
          <cell r="H1539" t="str">
            <v>JAWA BALI</v>
          </cell>
          <cell r="I1539" t="str">
            <v>KIOS</v>
          </cell>
          <cell r="J1539" t="str">
            <v>HYBRID</v>
          </cell>
          <cell r="K1539" t="str">
            <v>HYBRID</v>
          </cell>
          <cell r="L1539">
            <v>45017</v>
          </cell>
          <cell r="M1539" t="str">
            <v>-6.719050,111.147173</v>
          </cell>
        </row>
        <row r="1540">
          <cell r="D1540" t="str">
            <v xml:space="preserve">KIOS WINONG </v>
          </cell>
          <cell r="E1540" t="str">
            <v>WINONG</v>
          </cell>
          <cell r="G1540" t="str">
            <v>JATENG 1</v>
          </cell>
          <cell r="H1540" t="str">
            <v>JAWA BALI</v>
          </cell>
          <cell r="I1540" t="str">
            <v>KIOS</v>
          </cell>
          <cell r="J1540" t="str">
            <v>HYBRID</v>
          </cell>
          <cell r="K1540" t="str">
            <v>HYBRID</v>
          </cell>
          <cell r="L1540">
            <v>45017</v>
          </cell>
          <cell r="M1540" t="str">
            <v>-6.740530,111.025186</v>
          </cell>
        </row>
        <row r="1541">
          <cell r="D1541" t="str">
            <v>KIOS PATI</v>
          </cell>
          <cell r="E1541" t="str">
            <v>PATI</v>
          </cell>
          <cell r="G1541" t="str">
            <v>JATENG 1</v>
          </cell>
          <cell r="H1541" t="str">
            <v>JAWA BALI</v>
          </cell>
          <cell r="I1541" t="str">
            <v>KIOS</v>
          </cell>
          <cell r="J1541" t="str">
            <v>TANDEM</v>
          </cell>
          <cell r="K1541" t="str">
            <v>T CABANG</v>
          </cell>
          <cell r="L1541">
            <v>41575</v>
          </cell>
          <cell r="M1541" t="e">
            <v>#N/A</v>
          </cell>
        </row>
        <row r="1542">
          <cell r="D1542" t="str">
            <v>KIOS GROBOGAN</v>
          </cell>
          <cell r="E1542" t="str">
            <v>GROBOGAN</v>
          </cell>
          <cell r="G1542" t="str">
            <v>JATENG 1</v>
          </cell>
          <cell r="H1542" t="str">
            <v>JAWA BALI</v>
          </cell>
          <cell r="I1542" t="str">
            <v>KIOS</v>
          </cell>
          <cell r="J1542" t="str">
            <v>HYBRID</v>
          </cell>
          <cell r="K1542" t="str">
            <v>HYBRID</v>
          </cell>
          <cell r="L1542">
            <v>43731</v>
          </cell>
          <cell r="M1542" t="str">
            <v>-7.02501446011,110.9213255818</v>
          </cell>
        </row>
        <row r="1543">
          <cell r="D1543" t="str">
            <v>KIOS DANYANG</v>
          </cell>
          <cell r="E1543" t="str">
            <v>DANYANG</v>
          </cell>
          <cell r="G1543" t="str">
            <v>JATENG 1</v>
          </cell>
          <cell r="H1543" t="str">
            <v>JAWA BALI</v>
          </cell>
          <cell r="I1543" t="str">
            <v>KIOS</v>
          </cell>
          <cell r="J1543" t="str">
            <v>HYBRID</v>
          </cell>
          <cell r="K1543" t="str">
            <v>HYBRID</v>
          </cell>
          <cell r="L1543">
            <v>42543</v>
          </cell>
          <cell r="M1543" t="str">
            <v>-7.1107836,110.9117313</v>
          </cell>
        </row>
        <row r="1544">
          <cell r="D1544" t="str">
            <v>KIOS WIROSARI</v>
          </cell>
          <cell r="E1544" t="str">
            <v>WIROSARI</v>
          </cell>
          <cell r="G1544" t="str">
            <v>JATENG 1</v>
          </cell>
          <cell r="H1544" t="str">
            <v>JAWA BALI</v>
          </cell>
          <cell r="I1544" t="str">
            <v>KIOS</v>
          </cell>
          <cell r="J1544" t="str">
            <v>HYBRID</v>
          </cell>
          <cell r="K1544" t="str">
            <v>HYBRID</v>
          </cell>
          <cell r="L1544">
            <v>42335</v>
          </cell>
          <cell r="M1544" t="str">
            <v>-7.0783650,111.0891380</v>
          </cell>
        </row>
        <row r="1545">
          <cell r="D1545" t="str">
            <v>KIOS PULOKULON</v>
          </cell>
          <cell r="E1545" t="str">
            <v>PULOKULON</v>
          </cell>
          <cell r="G1545" t="str">
            <v>JATENG 1</v>
          </cell>
          <cell r="H1545" t="str">
            <v>JAWA BALI</v>
          </cell>
          <cell r="I1545" t="str">
            <v>KIOS</v>
          </cell>
          <cell r="J1545" t="str">
            <v>HYBRID</v>
          </cell>
          <cell r="K1545" t="str">
            <v>HYBRID</v>
          </cell>
          <cell r="L1545">
            <v>44454</v>
          </cell>
          <cell r="M1545" t="str">
            <v>-7.128681751950,111.069258538</v>
          </cell>
        </row>
        <row r="1546">
          <cell r="D1546" t="str">
            <v>KIOS KURIPAN</v>
          </cell>
          <cell r="E1546" t="str">
            <v>KURIPAN</v>
          </cell>
          <cell r="G1546" t="str">
            <v>JATENG 1</v>
          </cell>
          <cell r="H1546" t="str">
            <v>JAWA BALI</v>
          </cell>
          <cell r="I1546" t="str">
            <v>KIOS</v>
          </cell>
          <cell r="J1546" t="str">
            <v>HYBRID</v>
          </cell>
          <cell r="K1546" t="str">
            <v>HYBRID</v>
          </cell>
          <cell r="L1546">
            <v>45017</v>
          </cell>
          <cell r="M1546" t="str">
            <v>-7.077994052585,110.8902734846</v>
          </cell>
        </row>
        <row r="1547">
          <cell r="D1547" t="str">
            <v>KIOS PURWODADI</v>
          </cell>
          <cell r="E1547" t="str">
            <v>PURWODADI</v>
          </cell>
          <cell r="G1547" t="str">
            <v>JATENG 1</v>
          </cell>
          <cell r="H1547" t="str">
            <v>JAWA BALI</v>
          </cell>
          <cell r="I1547" t="str">
            <v>KIOS</v>
          </cell>
          <cell r="J1547" t="str">
            <v>TANDEM</v>
          </cell>
          <cell r="K1547" t="str">
            <v>T CABANG</v>
          </cell>
          <cell r="L1547">
            <v>44635</v>
          </cell>
          <cell r="M1547" t="e">
            <v>#N/A</v>
          </cell>
        </row>
        <row r="1548">
          <cell r="D1548" t="str">
            <v>KIOS PEMUDA</v>
          </cell>
          <cell r="E1548" t="str">
            <v>PEMUDA</v>
          </cell>
          <cell r="G1548" t="str">
            <v>JATENG 1</v>
          </cell>
          <cell r="H1548" t="str">
            <v>JAWA BALI</v>
          </cell>
          <cell r="I1548" t="str">
            <v>KIOS</v>
          </cell>
          <cell r="J1548" t="str">
            <v>HYBRID</v>
          </cell>
          <cell r="K1548" t="str">
            <v>HYBRID</v>
          </cell>
          <cell r="L1548">
            <v>45017</v>
          </cell>
          <cell r="M1548" t="str">
            <v>-6.713489,111.343395</v>
          </cell>
        </row>
        <row r="1549">
          <cell r="D1549" t="str">
            <v>KIOS RONGGOLAWE</v>
          </cell>
          <cell r="E1549" t="str">
            <v>RONGGOLAWE</v>
          </cell>
          <cell r="G1549" t="str">
            <v>JATENG 1</v>
          </cell>
          <cell r="H1549" t="str">
            <v>JAWA BALI</v>
          </cell>
          <cell r="I1549" t="str">
            <v>KIOS</v>
          </cell>
          <cell r="J1549" t="str">
            <v>HYBRID</v>
          </cell>
          <cell r="K1549" t="str">
            <v>HYBRID</v>
          </cell>
          <cell r="L1549">
            <v>45017</v>
          </cell>
          <cell r="M1549" t="str">
            <v>-7.148442,111.592541</v>
          </cell>
        </row>
        <row r="1550">
          <cell r="D1550" t="str">
            <v>KIOS KAUMAN</v>
          </cell>
          <cell r="E1550" t="str">
            <v>KAUMAN</v>
          </cell>
          <cell r="G1550" t="str">
            <v>JATENG 1</v>
          </cell>
          <cell r="H1550" t="str">
            <v>JAWA BALI</v>
          </cell>
          <cell r="I1550" t="str">
            <v>KIOS</v>
          </cell>
          <cell r="J1550" t="str">
            <v>HYBRID</v>
          </cell>
          <cell r="K1550" t="str">
            <v>HYBRID</v>
          </cell>
          <cell r="L1550">
            <v>45017</v>
          </cell>
          <cell r="M1550" t="str">
            <v>-6.970079,111.408466</v>
          </cell>
        </row>
        <row r="1551">
          <cell r="D1551" t="str">
            <v>KIOS REMBANG</v>
          </cell>
          <cell r="E1551" t="str">
            <v>REMBANG</v>
          </cell>
          <cell r="G1551" t="str">
            <v>JATENG 1</v>
          </cell>
          <cell r="H1551" t="str">
            <v>JAWA BALI</v>
          </cell>
          <cell r="I1551" t="str">
            <v>KIOS</v>
          </cell>
          <cell r="J1551" t="str">
            <v>TANDEM</v>
          </cell>
          <cell r="K1551" t="str">
            <v>T POS</v>
          </cell>
          <cell r="L1551">
            <v>41575</v>
          </cell>
          <cell r="M1551" t="e">
            <v>#N/A</v>
          </cell>
        </row>
        <row r="1552">
          <cell r="D1552" t="str">
            <v>KIOS CEPU</v>
          </cell>
          <cell r="E1552" t="str">
            <v>CEPU</v>
          </cell>
          <cell r="G1552" t="str">
            <v>JATENG 1</v>
          </cell>
          <cell r="H1552" t="str">
            <v>JAWA BALI</v>
          </cell>
          <cell r="I1552" t="str">
            <v>KIOS</v>
          </cell>
          <cell r="J1552" t="str">
            <v>TANDEM</v>
          </cell>
          <cell r="K1552" t="str">
            <v>T POS</v>
          </cell>
          <cell r="L1552">
            <v>41575</v>
          </cell>
          <cell r="M1552" t="e">
            <v>#N/A</v>
          </cell>
        </row>
        <row r="1553">
          <cell r="D1553" t="str">
            <v>KIOS BLORA</v>
          </cell>
          <cell r="E1553" t="str">
            <v>BLORA</v>
          </cell>
          <cell r="G1553" t="str">
            <v>JATENG 1</v>
          </cell>
          <cell r="H1553" t="str">
            <v>JAWA BALI</v>
          </cell>
          <cell r="I1553" t="str">
            <v>KIOS</v>
          </cell>
          <cell r="J1553" t="str">
            <v>TANDEM</v>
          </cell>
          <cell r="K1553" t="str">
            <v>T CABANG</v>
          </cell>
          <cell r="L1553">
            <v>44635</v>
          </cell>
          <cell r="M1553" t="e">
            <v>#N/A</v>
          </cell>
        </row>
        <row r="1554">
          <cell r="D1554" t="str">
            <v>KIOS PLAMONGAN</v>
          </cell>
          <cell r="E1554" t="str">
            <v>PLAMONGAN</v>
          </cell>
          <cell r="G1554" t="str">
            <v>JATENG 1</v>
          </cell>
          <cell r="H1554" t="str">
            <v>JAWA BALI</v>
          </cell>
          <cell r="I1554" t="str">
            <v>KIOS</v>
          </cell>
          <cell r="J1554" t="str">
            <v>HYBRID</v>
          </cell>
          <cell r="K1554" t="str">
            <v>HYBRID</v>
          </cell>
          <cell r="L1554">
            <v>42285</v>
          </cell>
          <cell r="M1554" t="str">
            <v>-7.032470,110.542708</v>
          </cell>
        </row>
        <row r="1555">
          <cell r="D1555" t="str">
            <v>KIOS TLOGOSARI</v>
          </cell>
          <cell r="E1555" t="str">
            <v>TLOGOSARI</v>
          </cell>
          <cell r="G1555" t="str">
            <v>JATENG 1</v>
          </cell>
          <cell r="H1555" t="str">
            <v>JAWA BALI</v>
          </cell>
          <cell r="I1555" t="str">
            <v>KIOS</v>
          </cell>
          <cell r="J1555" t="str">
            <v>HYBRID</v>
          </cell>
          <cell r="K1555" t="str">
            <v>HYBRID</v>
          </cell>
          <cell r="L1555">
            <v>40652</v>
          </cell>
          <cell r="M1555" t="str">
            <v>-6.985450,110.445798</v>
          </cell>
        </row>
        <row r="1556">
          <cell r="D1556" t="str">
            <v>KIOS PUCANG GADING</v>
          </cell>
          <cell r="E1556" t="str">
            <v>PUCANG GADING</v>
          </cell>
          <cell r="G1556" t="str">
            <v>JATENG 1</v>
          </cell>
          <cell r="H1556" t="str">
            <v>JAWA BALI</v>
          </cell>
          <cell r="I1556" t="str">
            <v>KIOS</v>
          </cell>
          <cell r="J1556" t="str">
            <v>HYBRID</v>
          </cell>
          <cell r="K1556" t="str">
            <v>HYBRID</v>
          </cell>
          <cell r="L1556">
            <v>44392</v>
          </cell>
          <cell r="M1556" t="str">
            <v>-7.0366729,110.4902299</v>
          </cell>
        </row>
        <row r="1557">
          <cell r="D1557" t="str">
            <v>KIOS KALIGAWE</v>
          </cell>
          <cell r="E1557" t="str">
            <v>KALIGAWE</v>
          </cell>
          <cell r="G1557" t="str">
            <v>JATENG 1</v>
          </cell>
          <cell r="H1557" t="str">
            <v>JAWA BALI</v>
          </cell>
          <cell r="I1557" t="str">
            <v>KIOS</v>
          </cell>
          <cell r="J1557" t="str">
            <v>HYBRID</v>
          </cell>
          <cell r="K1557" t="str">
            <v>HYBRID</v>
          </cell>
          <cell r="L1557">
            <v>44392</v>
          </cell>
          <cell r="M1557" t="str">
            <v>-6.999171,110.455858</v>
          </cell>
        </row>
        <row r="1558">
          <cell r="D1558" t="str">
            <v>KIOS SAYUNG</v>
          </cell>
          <cell r="E1558" t="str">
            <v>SAYUNG</v>
          </cell>
          <cell r="G1558" t="str">
            <v>JATENG 1</v>
          </cell>
          <cell r="H1558" t="str">
            <v>JAWA BALI</v>
          </cell>
          <cell r="I1558" t="str">
            <v>KIOS</v>
          </cell>
          <cell r="J1558" t="str">
            <v>HYBRID</v>
          </cell>
          <cell r="K1558" t="str">
            <v>HYBRID</v>
          </cell>
          <cell r="L1558">
            <v>42642</v>
          </cell>
          <cell r="M1558" t="str">
            <v>-6.9695596,110.4833757</v>
          </cell>
        </row>
        <row r="1559">
          <cell r="D1559" t="str">
            <v>KIOS WOLTER MONGINSIDI</v>
          </cell>
          <cell r="E1559" t="str">
            <v>WOLTER MONGINSIDI</v>
          </cell>
          <cell r="G1559" t="str">
            <v>JATENG 1</v>
          </cell>
          <cell r="H1559" t="str">
            <v>JAWA BALI</v>
          </cell>
          <cell r="I1559" t="str">
            <v>KIOS</v>
          </cell>
          <cell r="J1559" t="str">
            <v>HYBRID</v>
          </cell>
          <cell r="K1559" t="str">
            <v>HYBRID</v>
          </cell>
          <cell r="L1559">
            <v>45017</v>
          </cell>
          <cell r="M1559" t="str">
            <v>-6.990816,110.472949</v>
          </cell>
        </row>
        <row r="1560">
          <cell r="D1560" t="str">
            <v>KIOS SEMARANG III</v>
          </cell>
          <cell r="E1560" t="str">
            <v>SEMARANG III</v>
          </cell>
          <cell r="G1560" t="str">
            <v>JATENG 1</v>
          </cell>
          <cell r="H1560" t="str">
            <v>JAWA BALI</v>
          </cell>
          <cell r="I1560" t="str">
            <v>KIOS</v>
          </cell>
          <cell r="J1560" t="str">
            <v>TANDEM</v>
          </cell>
          <cell r="K1560" t="str">
            <v>T CABANG</v>
          </cell>
          <cell r="L1560">
            <v>44635</v>
          </cell>
          <cell r="M1560" t="e">
            <v>#N/A</v>
          </cell>
        </row>
        <row r="1561">
          <cell r="D1561" t="str">
            <v>KIOS KOTA SEMARANG II</v>
          </cell>
          <cell r="E1561" t="str">
            <v>KOTA SEMARANG II</v>
          </cell>
          <cell r="G1561" t="str">
            <v>JATENG 1</v>
          </cell>
          <cell r="H1561" t="str">
            <v>JAWA BALI</v>
          </cell>
          <cell r="I1561" t="str">
            <v>KIOS</v>
          </cell>
          <cell r="J1561" t="str">
            <v>TANDEM</v>
          </cell>
          <cell r="K1561" t="str">
            <v>T CABANG</v>
          </cell>
          <cell r="L1561">
            <v>43105</v>
          </cell>
          <cell r="M1561" t="e">
            <v>#N/A</v>
          </cell>
        </row>
        <row r="1562">
          <cell r="D1562" t="str">
            <v>KIOS PEKUNDEN</v>
          </cell>
          <cell r="E1562" t="str">
            <v>PEKUNDEN</v>
          </cell>
          <cell r="G1562" t="str">
            <v>JATENG 1</v>
          </cell>
          <cell r="H1562" t="str">
            <v>JAWA BALI</v>
          </cell>
          <cell r="I1562" t="str">
            <v>KIOS</v>
          </cell>
          <cell r="J1562" t="str">
            <v>HYBRID</v>
          </cell>
          <cell r="K1562" t="str">
            <v>HYBRID</v>
          </cell>
          <cell r="L1562">
            <v>43731</v>
          </cell>
          <cell r="M1562" t="str">
            <v>-6.988497892,110.414196</v>
          </cell>
        </row>
        <row r="1563">
          <cell r="D1563" t="str">
            <v>KIOS TEMBALANG</v>
          </cell>
          <cell r="E1563" t="str">
            <v>TEMBALANG</v>
          </cell>
          <cell r="G1563" t="str">
            <v>JATENG 1</v>
          </cell>
          <cell r="H1563" t="str">
            <v>JAWA BALI</v>
          </cell>
          <cell r="I1563" t="str">
            <v>KIOS</v>
          </cell>
          <cell r="J1563" t="str">
            <v>HYBRID</v>
          </cell>
          <cell r="K1563" t="str">
            <v>HYBRID</v>
          </cell>
          <cell r="L1563">
            <v>44743</v>
          </cell>
          <cell r="M1563" t="str">
            <v>-7.028682,110.471663</v>
          </cell>
        </row>
        <row r="1564">
          <cell r="D1564" t="str">
            <v>KIOS HASANUDIN</v>
          </cell>
          <cell r="E1564" t="str">
            <v>HASANUDIN</v>
          </cell>
          <cell r="G1564" t="str">
            <v>JATENG 1</v>
          </cell>
          <cell r="H1564" t="str">
            <v>JAWA BALI</v>
          </cell>
          <cell r="I1564" t="str">
            <v>KIOS</v>
          </cell>
          <cell r="J1564" t="str">
            <v>HYBRID</v>
          </cell>
          <cell r="K1564" t="str">
            <v>HYBRID</v>
          </cell>
          <cell r="L1564">
            <v>42485</v>
          </cell>
          <cell r="M1564" t="str">
            <v>-6.96614077675,110.4091965683</v>
          </cell>
        </row>
        <row r="1565">
          <cell r="D1565" t="str">
            <v>KIOS SRIWIJAYA</v>
          </cell>
          <cell r="E1565" t="str">
            <v>SRIWIJAYA</v>
          </cell>
          <cell r="F1565" t="str">
            <v>43474</v>
          </cell>
          <cell r="G1565" t="str">
            <v>JATENG 1</v>
          </cell>
          <cell r="H1565" t="str">
            <v>JAWA BALI</v>
          </cell>
          <cell r="I1565" t="str">
            <v>KIOS</v>
          </cell>
          <cell r="J1565" t="str">
            <v>HYBRID</v>
          </cell>
          <cell r="K1565" t="str">
            <v>HYBRID</v>
          </cell>
          <cell r="L1565">
            <v>45017</v>
          </cell>
          <cell r="M1565" t="str">
            <v>-7.005720994700553, 110.44327765470506</v>
          </cell>
        </row>
        <row r="1566">
          <cell r="D1566" t="str">
            <v>KIOS DUKOH GUBUG</v>
          </cell>
          <cell r="E1566" t="str">
            <v>DUKOH GUBUG</v>
          </cell>
          <cell r="G1566" t="str">
            <v>JATENG 1</v>
          </cell>
          <cell r="H1566" t="str">
            <v>JAWA BALI</v>
          </cell>
          <cell r="I1566" t="str">
            <v>KIOS</v>
          </cell>
          <cell r="J1566" t="str">
            <v>HYBRID</v>
          </cell>
          <cell r="K1566" t="str">
            <v>HYBRID</v>
          </cell>
          <cell r="L1566">
            <v>43447</v>
          </cell>
          <cell r="M1566" t="str">
            <v>-7.0516623,110.6588916</v>
          </cell>
        </row>
        <row r="1567">
          <cell r="D1567" t="str">
            <v>KIOS TEGOWANU</v>
          </cell>
          <cell r="E1567" t="str">
            <v>TEGOWANU</v>
          </cell>
          <cell r="G1567" t="str">
            <v>JATENG 1</v>
          </cell>
          <cell r="H1567" t="str">
            <v>JAWA BALI</v>
          </cell>
          <cell r="I1567" t="str">
            <v>KIOS</v>
          </cell>
          <cell r="J1567" t="str">
            <v>HYBRID</v>
          </cell>
          <cell r="K1567" t="str">
            <v>HYBRID</v>
          </cell>
          <cell r="L1567">
            <v>44392</v>
          </cell>
          <cell r="M1567" t="str">
            <v>-7.050051,110.599446</v>
          </cell>
        </row>
        <row r="1568">
          <cell r="D1568" t="str">
            <v>KIOS GODONG</v>
          </cell>
          <cell r="E1568" t="str">
            <v>GODONG</v>
          </cell>
          <cell r="G1568" t="str">
            <v>JATENG 1</v>
          </cell>
          <cell r="H1568" t="str">
            <v>JAWA BALI</v>
          </cell>
          <cell r="I1568" t="str">
            <v>KIOS</v>
          </cell>
          <cell r="J1568" t="str">
            <v>HYBRID</v>
          </cell>
          <cell r="K1568" t="str">
            <v>HYBRID</v>
          </cell>
          <cell r="L1568">
            <v>40653</v>
          </cell>
          <cell r="M1568" t="str">
            <v>-7.020261,110.766207</v>
          </cell>
        </row>
        <row r="1569">
          <cell r="D1569" t="str">
            <v>KIOS KARANGRAYUNG</v>
          </cell>
          <cell r="E1569" t="str">
            <v>KARANGRAYUNG</v>
          </cell>
          <cell r="G1569" t="str">
            <v>JATENG 1</v>
          </cell>
          <cell r="H1569" t="str">
            <v>JAWA BALI</v>
          </cell>
          <cell r="I1569" t="str">
            <v>KIOS</v>
          </cell>
          <cell r="J1569" t="str">
            <v>HYBRID</v>
          </cell>
          <cell r="K1569" t="str">
            <v>HYBRID</v>
          </cell>
          <cell r="L1569">
            <v>45017</v>
          </cell>
          <cell r="M1569" t="str">
            <v>-7.10717545092,110.7805734972</v>
          </cell>
        </row>
        <row r="1570">
          <cell r="D1570" t="str">
            <v xml:space="preserve">KIOS GROBOGAN </v>
          </cell>
          <cell r="E1570" t="str">
            <v>GROBOGAN</v>
          </cell>
          <cell r="G1570" t="str">
            <v>JATENG 1</v>
          </cell>
          <cell r="H1570" t="str">
            <v>JAWA BALI</v>
          </cell>
          <cell r="I1570" t="str">
            <v>KIOS</v>
          </cell>
          <cell r="J1570" t="str">
            <v>TANDEM</v>
          </cell>
          <cell r="K1570" t="str">
            <v>T CABANG</v>
          </cell>
          <cell r="L1570">
            <v>44635</v>
          </cell>
          <cell r="M1570" t="e">
            <v>#N/A</v>
          </cell>
        </row>
        <row r="1571">
          <cell r="D1571" t="str">
            <v>KIOS PALAGAN</v>
          </cell>
          <cell r="E1571" t="str">
            <v>PALAGAN</v>
          </cell>
          <cell r="G1571" t="str">
            <v>JATENG 1</v>
          </cell>
          <cell r="H1571" t="str">
            <v>JAWA BALI</v>
          </cell>
          <cell r="I1571" t="str">
            <v>KIOS</v>
          </cell>
          <cell r="J1571" t="str">
            <v>HYBRID</v>
          </cell>
          <cell r="K1571" t="str">
            <v>HYBRID</v>
          </cell>
          <cell r="L1571">
            <v>44743</v>
          </cell>
          <cell r="M1571" t="str">
            <v>-7.249356,110.421986</v>
          </cell>
        </row>
        <row r="1572">
          <cell r="D1572" t="str">
            <v>KIOS BANYUDONO</v>
          </cell>
          <cell r="E1572" t="str">
            <v>BANYUDONO</v>
          </cell>
          <cell r="G1572" t="str">
            <v>JATENG 1</v>
          </cell>
          <cell r="H1572" t="str">
            <v>JAWA BALI</v>
          </cell>
          <cell r="I1572" t="str">
            <v>KIOS</v>
          </cell>
          <cell r="J1572" t="str">
            <v>HYBRID</v>
          </cell>
          <cell r="K1572" t="str">
            <v>HYBRID</v>
          </cell>
          <cell r="L1572">
            <v>40687</v>
          </cell>
          <cell r="M1572" t="str">
            <v>-7.542361,110.680414</v>
          </cell>
        </row>
        <row r="1573">
          <cell r="D1573" t="str">
            <v>KIOS SIMO BOYOLALI</v>
          </cell>
          <cell r="E1573" t="str">
            <v>SIMO BOYOLALI</v>
          </cell>
          <cell r="F1573" t="str">
            <v>46760</v>
          </cell>
          <cell r="G1573" t="str">
            <v>JATENG 1</v>
          </cell>
          <cell r="H1573" t="str">
            <v>JAWA BALI</v>
          </cell>
          <cell r="I1573" t="str">
            <v>KIOS</v>
          </cell>
          <cell r="J1573" t="str">
            <v>HYBRID</v>
          </cell>
          <cell r="K1573" t="str">
            <v>HYBRID</v>
          </cell>
          <cell r="L1573">
            <v>42544</v>
          </cell>
          <cell r="M1573" t="str">
            <v>-7.446902702088529, 110.67867631781455</v>
          </cell>
        </row>
        <row r="1574">
          <cell r="D1574" t="str">
            <v>KIOS SIDOREJO</v>
          </cell>
          <cell r="E1574" t="str">
            <v>SIDOREJO</v>
          </cell>
          <cell r="G1574" t="str">
            <v>JATENG 1</v>
          </cell>
          <cell r="H1574" t="str">
            <v>JAWA BALI</v>
          </cell>
          <cell r="I1574" t="str">
            <v>KIOS</v>
          </cell>
          <cell r="J1574" t="str">
            <v>HYBRID</v>
          </cell>
          <cell r="K1574" t="str">
            <v>HYBRID</v>
          </cell>
          <cell r="L1574">
            <v>45017</v>
          </cell>
          <cell r="M1574" t="str">
            <v>-7.29784512445,110.4820559067</v>
          </cell>
        </row>
        <row r="1575">
          <cell r="D1575" t="str">
            <v>KIOS HOS COKROAMINOTO</v>
          </cell>
          <cell r="E1575" t="str">
            <v>HOS COKROAMINOTO</v>
          </cell>
          <cell r="G1575" t="str">
            <v>JATENG 1</v>
          </cell>
          <cell r="H1575" t="str">
            <v>JAWA BALI</v>
          </cell>
          <cell r="I1575" t="str">
            <v>KIOS</v>
          </cell>
          <cell r="J1575" t="str">
            <v>HYBRID</v>
          </cell>
          <cell r="K1575" t="str">
            <v>HYBRID</v>
          </cell>
          <cell r="L1575">
            <v>45017</v>
          </cell>
          <cell r="M1575" t="str">
            <v>-7.12683133552,110.4036768395</v>
          </cell>
        </row>
        <row r="1576">
          <cell r="D1576" t="str">
            <v>KIOS SALATIGA</v>
          </cell>
          <cell r="E1576" t="str">
            <v>SALATIGA</v>
          </cell>
          <cell r="G1576" t="str">
            <v>JATENG 1</v>
          </cell>
          <cell r="H1576" t="str">
            <v>JAWA BALI</v>
          </cell>
          <cell r="I1576" t="str">
            <v>KIOS</v>
          </cell>
          <cell r="J1576" t="str">
            <v>TANDEM</v>
          </cell>
          <cell r="K1576" t="str">
            <v>T CABANG</v>
          </cell>
          <cell r="L1576">
            <v>44635</v>
          </cell>
          <cell r="M1576" t="e">
            <v>#N/A</v>
          </cell>
        </row>
        <row r="1577">
          <cell r="D1577" t="str">
            <v>KIOS KARANGJATI</v>
          </cell>
          <cell r="E1577" t="str">
            <v>KARANGJATI</v>
          </cell>
          <cell r="G1577" t="str">
            <v>JATENG 1</v>
          </cell>
          <cell r="H1577" t="str">
            <v>JAWA BALI</v>
          </cell>
          <cell r="I1577" t="str">
            <v>KIOS</v>
          </cell>
          <cell r="J1577" t="str">
            <v>TANDEM</v>
          </cell>
          <cell r="K1577" t="str">
            <v>T POS</v>
          </cell>
          <cell r="L1577">
            <v>41919</v>
          </cell>
          <cell r="M1577" t="e">
            <v>#N/A</v>
          </cell>
        </row>
        <row r="1578">
          <cell r="D1578" t="str">
            <v>KIOS GEMUH</v>
          </cell>
          <cell r="E1578" t="str">
            <v>GEMUH</v>
          </cell>
          <cell r="G1578" t="str">
            <v>JATENG 1</v>
          </cell>
          <cell r="H1578" t="str">
            <v>JAWA BALI</v>
          </cell>
          <cell r="I1578" t="str">
            <v>KIOS</v>
          </cell>
          <cell r="J1578" t="str">
            <v>HYBRID</v>
          </cell>
          <cell r="K1578" t="str">
            <v>HYBRID</v>
          </cell>
          <cell r="L1578">
            <v>41390</v>
          </cell>
          <cell r="M1578" t="str">
            <v>-6.9730844,110.138144</v>
          </cell>
        </row>
        <row r="1579">
          <cell r="D1579" t="str">
            <v>KIOS KALIWUNGU</v>
          </cell>
          <cell r="E1579" t="str">
            <v>KALIWUNGU</v>
          </cell>
          <cell r="G1579" t="str">
            <v>JATENG 1</v>
          </cell>
          <cell r="H1579" t="str">
            <v>JAWA BALI</v>
          </cell>
          <cell r="I1579" t="str">
            <v>KIOS</v>
          </cell>
          <cell r="J1579" t="str">
            <v>HYBRID</v>
          </cell>
          <cell r="K1579" t="str">
            <v>HYBRID</v>
          </cell>
          <cell r="L1579">
            <v>45017</v>
          </cell>
          <cell r="M1579" t="str">
            <v>-6.964590,110.248174</v>
          </cell>
        </row>
        <row r="1580">
          <cell r="D1580" t="str">
            <v>KIOS KENDAL</v>
          </cell>
          <cell r="E1580" t="str">
            <v>KENDAL</v>
          </cell>
          <cell r="G1580" t="str">
            <v>JATENG 1</v>
          </cell>
          <cell r="H1580" t="str">
            <v>JAWA BALI</v>
          </cell>
          <cell r="I1580" t="str">
            <v>KIOS</v>
          </cell>
          <cell r="J1580" t="str">
            <v>TANDEM</v>
          </cell>
          <cell r="K1580" t="str">
            <v>T CABANG</v>
          </cell>
          <cell r="L1580">
            <v>44635</v>
          </cell>
          <cell r="M1580" t="e">
            <v>#N/A</v>
          </cell>
        </row>
        <row r="1581">
          <cell r="D1581" t="str">
            <v>KIOS SLAWI</v>
          </cell>
          <cell r="E1581" t="str">
            <v>SLAWI</v>
          </cell>
          <cell r="G1581" t="str">
            <v>JATENG 2</v>
          </cell>
          <cell r="H1581" t="str">
            <v>JAWA BALI</v>
          </cell>
          <cell r="I1581" t="str">
            <v>KIOS</v>
          </cell>
          <cell r="J1581" t="str">
            <v>TANDEM</v>
          </cell>
          <cell r="K1581" t="str">
            <v>T POS</v>
          </cell>
          <cell r="L1581">
            <v>42692</v>
          </cell>
          <cell r="M1581" t="e">
            <v>#N/A</v>
          </cell>
        </row>
        <row r="1582">
          <cell r="D1582" t="str">
            <v>KIOS BOJONG</v>
          </cell>
          <cell r="E1582" t="str">
            <v>BOJONG</v>
          </cell>
          <cell r="G1582" t="str">
            <v>JATENG 2</v>
          </cell>
          <cell r="H1582" t="str">
            <v>JAWA BALI</v>
          </cell>
          <cell r="I1582" t="str">
            <v>KIOS</v>
          </cell>
          <cell r="J1582" t="str">
            <v>TANDEM</v>
          </cell>
          <cell r="K1582" t="str">
            <v>T POS</v>
          </cell>
          <cell r="L1582">
            <v>42786</v>
          </cell>
          <cell r="M1582" t="e">
            <v>#N/A</v>
          </cell>
        </row>
        <row r="1583">
          <cell r="D1583" t="str">
            <v>KIOS MARGADANA</v>
          </cell>
          <cell r="E1583" t="str">
            <v>MARGADANA</v>
          </cell>
          <cell r="G1583" t="str">
            <v>JATENG 2</v>
          </cell>
          <cell r="H1583" t="str">
            <v>JAWA BALI</v>
          </cell>
          <cell r="I1583" t="str">
            <v>KIOS</v>
          </cell>
          <cell r="J1583" t="str">
            <v>HYBRID</v>
          </cell>
          <cell r="K1583" t="str">
            <v>HYBRID</v>
          </cell>
          <cell r="L1583">
            <v>44743</v>
          </cell>
          <cell r="M1583" t="str">
            <v>-6.88116045659,109.1045905472</v>
          </cell>
        </row>
        <row r="1584">
          <cell r="D1584" t="str">
            <v>KIOS KRAMAT</v>
          </cell>
          <cell r="E1584" t="str">
            <v>KRAMAT</v>
          </cell>
          <cell r="G1584" t="str">
            <v>JATENG 2</v>
          </cell>
          <cell r="H1584" t="str">
            <v>JAWA BALI</v>
          </cell>
          <cell r="I1584" t="str">
            <v>KIOS</v>
          </cell>
          <cell r="J1584" t="str">
            <v>HYBRID</v>
          </cell>
          <cell r="K1584" t="str">
            <v>HYBRID</v>
          </cell>
          <cell r="L1584">
            <v>43788</v>
          </cell>
          <cell r="M1584" t="str">
            <v>-6.896618,109.188161</v>
          </cell>
        </row>
        <row r="1585">
          <cell r="D1585" t="str">
            <v>KIOS PANGKAH</v>
          </cell>
          <cell r="E1585" t="str">
            <v>PANGKAH</v>
          </cell>
          <cell r="G1585" t="str">
            <v>JATENG 2</v>
          </cell>
          <cell r="H1585" t="str">
            <v>JAWA BALI</v>
          </cell>
          <cell r="I1585" t="str">
            <v>KIOS</v>
          </cell>
          <cell r="J1585" t="str">
            <v>HYBRID</v>
          </cell>
          <cell r="K1585" t="str">
            <v>HYBRID</v>
          </cell>
          <cell r="L1585">
            <v>43788</v>
          </cell>
          <cell r="M1585" t="str">
            <v>-6.947098,109.184464</v>
          </cell>
        </row>
        <row r="1586">
          <cell r="D1586" t="str">
            <v>KIOS TRAYEMAN</v>
          </cell>
          <cell r="E1586" t="str">
            <v>TRAYEMAN</v>
          </cell>
          <cell r="G1586" t="str">
            <v>JATENG 2</v>
          </cell>
          <cell r="H1586" t="str">
            <v>JAWA BALI</v>
          </cell>
          <cell r="I1586" t="str">
            <v>KIOS</v>
          </cell>
          <cell r="J1586" t="str">
            <v>HYBRID</v>
          </cell>
          <cell r="K1586" t="str">
            <v>HYBRID</v>
          </cell>
          <cell r="L1586">
            <v>45017</v>
          </cell>
          <cell r="M1586" t="str">
            <v>-6.963185,109.133458</v>
          </cell>
        </row>
        <row r="1587">
          <cell r="D1587" t="str">
            <v>KIOS LEBAKSIU</v>
          </cell>
          <cell r="E1587" t="str">
            <v>LEBAKSIU</v>
          </cell>
          <cell r="G1587" t="str">
            <v>JATENG 2</v>
          </cell>
          <cell r="H1587" t="str">
            <v>JAWA BALI</v>
          </cell>
          <cell r="I1587" t="str">
            <v>KIOS</v>
          </cell>
          <cell r="J1587" t="str">
            <v>HYBRID</v>
          </cell>
          <cell r="K1587" t="str">
            <v>HYBRID</v>
          </cell>
          <cell r="L1587">
            <v>45017</v>
          </cell>
          <cell r="M1587" t="str">
            <v>-7.046838,109.144070</v>
          </cell>
        </row>
        <row r="1588">
          <cell r="D1588" t="str">
            <v>KIOS TEGAL TIMUR</v>
          </cell>
          <cell r="E1588" t="str">
            <v>TEGAL TIMUR</v>
          </cell>
          <cell r="G1588" t="str">
            <v>JATENG 2</v>
          </cell>
          <cell r="H1588" t="str">
            <v>JAWA BALI</v>
          </cell>
          <cell r="I1588" t="str">
            <v>KIOS</v>
          </cell>
          <cell r="J1588" t="str">
            <v>HYBRID</v>
          </cell>
          <cell r="K1588" t="str">
            <v>HYBRID</v>
          </cell>
          <cell r="L1588">
            <v>45017</v>
          </cell>
          <cell r="M1588" t="str">
            <v>-6.859385,109.145083</v>
          </cell>
        </row>
        <row r="1589">
          <cell r="D1589" t="str">
            <v>KIOS TUWEL</v>
          </cell>
          <cell r="E1589" t="str">
            <v>TUWEL</v>
          </cell>
          <cell r="G1589" t="str">
            <v>JATENG 2</v>
          </cell>
          <cell r="H1589" t="str">
            <v>JAWA BALI</v>
          </cell>
          <cell r="I1589" t="str">
            <v>KIOS</v>
          </cell>
          <cell r="J1589" t="str">
            <v>HYBRID</v>
          </cell>
          <cell r="K1589" t="str">
            <v>HYBRID</v>
          </cell>
          <cell r="L1589">
            <v>45200</v>
          </cell>
          <cell r="M1589" t="str">
            <v>-7.137789,109.149668</v>
          </cell>
        </row>
        <row r="1590">
          <cell r="D1590" t="str">
            <v>KIOS TEGAL</v>
          </cell>
          <cell r="E1590" t="str">
            <v>TEGAL</v>
          </cell>
          <cell r="G1590" t="str">
            <v>JATENG 2</v>
          </cell>
          <cell r="H1590" t="str">
            <v>JAWA BALI</v>
          </cell>
          <cell r="I1590" t="str">
            <v>KIOS</v>
          </cell>
          <cell r="J1590" t="str">
            <v>TANDEM</v>
          </cell>
          <cell r="K1590" t="str">
            <v>T CABANG</v>
          </cell>
          <cell r="L1590">
            <v>44635</v>
          </cell>
          <cell r="M1590" t="e">
            <v>#N/A</v>
          </cell>
        </row>
        <row r="1591">
          <cell r="D1591" t="str">
            <v>KIOS PEKALONGAN KOTA</v>
          </cell>
          <cell r="E1591" t="str">
            <v>PEKALONGAN KOTA</v>
          </cell>
          <cell r="G1591" t="str">
            <v>JATENG 2</v>
          </cell>
          <cell r="H1591" t="str">
            <v>JAWA BALI</v>
          </cell>
          <cell r="I1591" t="str">
            <v>KIOS</v>
          </cell>
          <cell r="J1591" t="str">
            <v>HYBRID</v>
          </cell>
          <cell r="K1591" t="str">
            <v>HYBRID</v>
          </cell>
          <cell r="L1591">
            <v>43754</v>
          </cell>
          <cell r="M1591" t="str">
            <v>-6.8869942,109.6859483</v>
          </cell>
        </row>
        <row r="1592">
          <cell r="D1592" t="str">
            <v>KIOS KEDUNGWUNI</v>
          </cell>
          <cell r="E1592" t="str">
            <v>KEDUNGWUNI</v>
          </cell>
          <cell r="G1592" t="str">
            <v>JATENG 2</v>
          </cell>
          <cell r="H1592" t="str">
            <v>JAWA BALI</v>
          </cell>
          <cell r="I1592" t="str">
            <v>KIOS</v>
          </cell>
          <cell r="J1592" t="str">
            <v>HYBRID</v>
          </cell>
          <cell r="K1592" t="str">
            <v>HYBRID</v>
          </cell>
          <cell r="L1592">
            <v>43775</v>
          </cell>
          <cell r="M1592" t="str">
            <v>-6.960224,109.647755</v>
          </cell>
        </row>
        <row r="1593">
          <cell r="D1593" t="str">
            <v>KIOS WIRADESA</v>
          </cell>
          <cell r="E1593" t="str">
            <v>WIRADESA</v>
          </cell>
          <cell r="G1593" t="str">
            <v>JATENG 2</v>
          </cell>
          <cell r="H1593" t="str">
            <v>JAWA BALI</v>
          </cell>
          <cell r="I1593" t="str">
            <v>KIOS</v>
          </cell>
          <cell r="J1593" t="str">
            <v>HYBRID</v>
          </cell>
          <cell r="K1593" t="str">
            <v>HYBRID</v>
          </cell>
          <cell r="L1593">
            <v>42543</v>
          </cell>
          <cell r="M1593" t="str">
            <v>-6.892467,109.617453</v>
          </cell>
        </row>
        <row r="1594">
          <cell r="D1594" t="str">
            <v>KIOS KAJEN</v>
          </cell>
          <cell r="E1594" t="str">
            <v>KAJEN</v>
          </cell>
          <cell r="G1594" t="str">
            <v>JATENG 2</v>
          </cell>
          <cell r="H1594" t="str">
            <v>JAWA BALI</v>
          </cell>
          <cell r="I1594" t="str">
            <v>KIOS</v>
          </cell>
          <cell r="J1594" t="str">
            <v>HYBRID</v>
          </cell>
          <cell r="K1594" t="str">
            <v>HYBRID</v>
          </cell>
          <cell r="L1594">
            <v>43026</v>
          </cell>
          <cell r="M1594" t="str">
            <v>-7.016200,109.512146</v>
          </cell>
        </row>
        <row r="1595">
          <cell r="D1595" t="str">
            <v>KIOS MEDONO</v>
          </cell>
          <cell r="E1595" t="str">
            <v>MEDONO</v>
          </cell>
          <cell r="G1595" t="str">
            <v>JATENG 2</v>
          </cell>
          <cell r="H1595" t="str">
            <v>JAWA BALI</v>
          </cell>
          <cell r="I1595" t="str">
            <v>KIOS</v>
          </cell>
          <cell r="J1595" t="str">
            <v>HYBRID</v>
          </cell>
          <cell r="K1595" t="str">
            <v>HYBRID</v>
          </cell>
          <cell r="L1595">
            <v>45017</v>
          </cell>
          <cell r="M1595" t="str">
            <v>-6.90656478039,109.671716835</v>
          </cell>
        </row>
        <row r="1596">
          <cell r="D1596" t="str">
            <v>KIOS BUARAN</v>
          </cell>
          <cell r="E1596" t="str">
            <v>BUARAN</v>
          </cell>
          <cell r="G1596" t="str">
            <v>JATENG 2</v>
          </cell>
          <cell r="H1596" t="str">
            <v>JAWA BALI</v>
          </cell>
          <cell r="I1596" t="str">
            <v>KIOS</v>
          </cell>
          <cell r="J1596" t="str">
            <v>HYBRID</v>
          </cell>
          <cell r="K1596" t="str">
            <v>HYBRID</v>
          </cell>
          <cell r="L1596">
            <v>45153</v>
          </cell>
          <cell r="M1596" t="str">
            <v>-6.919945,109.657389</v>
          </cell>
        </row>
        <row r="1597">
          <cell r="D1597" t="str">
            <v>KIOS PEKALONGAN</v>
          </cell>
          <cell r="E1597" t="str">
            <v>PEKALONGAN</v>
          </cell>
          <cell r="G1597" t="str">
            <v>JATENG 2</v>
          </cell>
          <cell r="H1597" t="str">
            <v>JAWA BALI</v>
          </cell>
          <cell r="I1597" t="str">
            <v>KIOS</v>
          </cell>
          <cell r="J1597" t="str">
            <v>TANDEM</v>
          </cell>
          <cell r="K1597" t="str">
            <v>T CABANG</v>
          </cell>
          <cell r="L1597">
            <v>44362</v>
          </cell>
          <cell r="M1597" t="e">
            <v>#N/A</v>
          </cell>
        </row>
        <row r="1598">
          <cell r="D1598" t="str">
            <v>KIOS PURWOKERTO</v>
          </cell>
          <cell r="E1598" t="str">
            <v>PURWOKERTO</v>
          </cell>
          <cell r="G1598" t="str">
            <v>JATENG 2</v>
          </cell>
          <cell r="H1598" t="str">
            <v>JAWA BALI</v>
          </cell>
          <cell r="I1598" t="str">
            <v>KIOS</v>
          </cell>
          <cell r="J1598" t="str">
            <v>TANDEM</v>
          </cell>
          <cell r="K1598" t="str">
            <v>T CABANG</v>
          </cell>
          <cell r="L1598">
            <v>44635</v>
          </cell>
          <cell r="M1598" t="e">
            <v>#N/A</v>
          </cell>
        </row>
        <row r="1599">
          <cell r="D1599" t="str">
            <v>KIOS KEMBARAN</v>
          </cell>
          <cell r="E1599" t="str">
            <v>KEMBARAN</v>
          </cell>
          <cell r="G1599" t="str">
            <v>JATENG 2</v>
          </cell>
          <cell r="H1599" t="str">
            <v>JAWA BALI</v>
          </cell>
          <cell r="I1599" t="str">
            <v>KIOS</v>
          </cell>
          <cell r="J1599" t="str">
            <v>HYBRID</v>
          </cell>
          <cell r="K1599" t="str">
            <v>HYBRID</v>
          </cell>
          <cell r="L1599">
            <v>43754</v>
          </cell>
          <cell r="M1599" t="str">
            <v>-7.3974118,109.28390864</v>
          </cell>
        </row>
        <row r="1600">
          <cell r="D1600" t="str">
            <v>KIOS PASAR PAHING</v>
          </cell>
          <cell r="E1600" t="str">
            <v>PASAR PAHING</v>
          </cell>
          <cell r="G1600" t="str">
            <v>JATENG 2</v>
          </cell>
          <cell r="H1600" t="str">
            <v>JAWA BALI</v>
          </cell>
          <cell r="I1600" t="str">
            <v>KIOS</v>
          </cell>
          <cell r="J1600" t="str">
            <v>HYBRID</v>
          </cell>
          <cell r="K1600" t="str">
            <v>HYBRID</v>
          </cell>
          <cell r="L1600">
            <v>44743</v>
          </cell>
          <cell r="M1600" t="str">
            <v>-7.439881,109.268795</v>
          </cell>
        </row>
        <row r="1601">
          <cell r="D1601" t="str">
            <v>KIOS SOKARAJA</v>
          </cell>
          <cell r="E1601" t="str">
            <v>SOKARAJA</v>
          </cell>
          <cell r="G1601" t="str">
            <v>JATENG 2</v>
          </cell>
          <cell r="H1601" t="str">
            <v>JAWA BALI</v>
          </cell>
          <cell r="I1601" t="str">
            <v>KIOS</v>
          </cell>
          <cell r="J1601" t="str">
            <v>HYBRID</v>
          </cell>
          <cell r="K1601" t="str">
            <v>HYBRID</v>
          </cell>
          <cell r="L1601">
            <v>45017</v>
          </cell>
          <cell r="M1601" t="str">
            <v>-7.4576124432,109.286428</v>
          </cell>
        </row>
        <row r="1602">
          <cell r="D1602" t="str">
            <v>KIOS PATIKRAJA</v>
          </cell>
          <cell r="E1602" t="str">
            <v>PATIKRAJA</v>
          </cell>
          <cell r="G1602" t="str">
            <v>JATENG 2</v>
          </cell>
          <cell r="H1602" t="str">
            <v>JAWA BALI</v>
          </cell>
          <cell r="I1602" t="str">
            <v>KIOS</v>
          </cell>
          <cell r="J1602" t="str">
            <v>HYBRID</v>
          </cell>
          <cell r="K1602" t="str">
            <v>HYBRID</v>
          </cell>
          <cell r="L1602">
            <v>45231</v>
          </cell>
          <cell r="M1602" t="str">
            <v>-7.4797372304,109.221101</v>
          </cell>
        </row>
        <row r="1603">
          <cell r="D1603" t="str">
            <v>KIOS LIMBANGAN</v>
          </cell>
          <cell r="E1603" t="str">
            <v>LIMBANGAN</v>
          </cell>
          <cell r="G1603" t="str">
            <v>JATENG 2</v>
          </cell>
          <cell r="H1603" t="str">
            <v>JAWA BALI</v>
          </cell>
          <cell r="I1603" t="str">
            <v>KIOS</v>
          </cell>
          <cell r="J1603" t="str">
            <v>HYBRID</v>
          </cell>
          <cell r="K1603" t="str">
            <v>HYBRID</v>
          </cell>
          <cell r="L1603">
            <v>40666</v>
          </cell>
          <cell r="M1603" t="str">
            <v>-7.677968,109.055908</v>
          </cell>
        </row>
        <row r="1604">
          <cell r="D1604" t="str">
            <v>KIOS KROYA</v>
          </cell>
          <cell r="E1604" t="str">
            <v>KROYA</v>
          </cell>
          <cell r="G1604" t="str">
            <v>JATENG 2</v>
          </cell>
          <cell r="H1604" t="str">
            <v>JAWA BALI</v>
          </cell>
          <cell r="I1604" t="str">
            <v>KIOS</v>
          </cell>
          <cell r="J1604" t="str">
            <v>HYBRID</v>
          </cell>
          <cell r="K1604" t="str">
            <v>HYBRID</v>
          </cell>
          <cell r="L1604">
            <v>42509</v>
          </cell>
          <cell r="M1604" t="str">
            <v>-7.631863,109.239651</v>
          </cell>
        </row>
        <row r="1605">
          <cell r="D1605" t="str">
            <v>KIOS MAOS</v>
          </cell>
          <cell r="E1605" t="str">
            <v>MAOS</v>
          </cell>
          <cell r="G1605" t="str">
            <v>JATENG 2</v>
          </cell>
          <cell r="H1605" t="str">
            <v>JAWA BALI</v>
          </cell>
          <cell r="I1605" t="str">
            <v>KIOS</v>
          </cell>
          <cell r="J1605" t="str">
            <v>HYBRID</v>
          </cell>
          <cell r="K1605" t="str">
            <v>HYBRID</v>
          </cell>
          <cell r="L1605">
            <v>41341</v>
          </cell>
          <cell r="M1605" t="str">
            <v>-7.620748,109.147052</v>
          </cell>
        </row>
        <row r="1606">
          <cell r="D1606" t="str">
            <v>KIOS SIDANEGARA</v>
          </cell>
          <cell r="E1606" t="str">
            <v>SIDANEGARA</v>
          </cell>
          <cell r="G1606" t="str">
            <v>JATENG 2</v>
          </cell>
          <cell r="H1606" t="str">
            <v>JAWA BALI</v>
          </cell>
          <cell r="I1606" t="str">
            <v>KIOS</v>
          </cell>
          <cell r="J1606" t="str">
            <v>HYBRID</v>
          </cell>
          <cell r="K1606" t="str">
            <v>HYBRID</v>
          </cell>
          <cell r="L1606">
            <v>45017</v>
          </cell>
          <cell r="M1606" t="str">
            <v>-7.701572,109.016577</v>
          </cell>
        </row>
        <row r="1607">
          <cell r="D1607" t="str">
            <v>KIOS CILACAP</v>
          </cell>
          <cell r="E1607" t="str">
            <v>CILACAP</v>
          </cell>
          <cell r="G1607" t="str">
            <v>JATENG 2</v>
          </cell>
          <cell r="H1607" t="str">
            <v>JAWA BALI</v>
          </cell>
          <cell r="I1607" t="str">
            <v>KIOS</v>
          </cell>
          <cell r="J1607" t="str">
            <v>TANDEM</v>
          </cell>
          <cell r="K1607" t="str">
            <v>T CABANG</v>
          </cell>
          <cell r="L1607">
            <v>44635</v>
          </cell>
          <cell r="M1607" t="e">
            <v>#N/A</v>
          </cell>
        </row>
        <row r="1608">
          <cell r="D1608" t="str">
            <v>KIOS BREBES KOTA</v>
          </cell>
          <cell r="E1608" t="str">
            <v>BREBES KOTA</v>
          </cell>
          <cell r="G1608" t="str">
            <v>JATENG 2</v>
          </cell>
          <cell r="H1608" t="str">
            <v>JAWA BALI</v>
          </cell>
          <cell r="I1608" t="str">
            <v>KIOS</v>
          </cell>
          <cell r="J1608" t="str">
            <v>HYBRID</v>
          </cell>
          <cell r="K1608" t="str">
            <v>HYBRID</v>
          </cell>
          <cell r="L1608">
            <v>43788</v>
          </cell>
          <cell r="M1608" t="str">
            <v>-6.87246882535,109.0399138668</v>
          </cell>
        </row>
        <row r="1609">
          <cell r="D1609" t="str">
            <v>KIOS LARANGAN</v>
          </cell>
          <cell r="E1609" t="str">
            <v>LARANGAN</v>
          </cell>
          <cell r="F1609" t="str">
            <v>11154</v>
          </cell>
          <cell r="G1609" t="str">
            <v>JATENG 2</v>
          </cell>
          <cell r="H1609" t="str">
            <v>JAWA BALI</v>
          </cell>
          <cell r="I1609" t="str">
            <v>KIOS</v>
          </cell>
          <cell r="J1609" t="str">
            <v>HYBRID</v>
          </cell>
          <cell r="K1609" t="str">
            <v>HYBRID</v>
          </cell>
          <cell r="L1609">
            <v>43403</v>
          </cell>
          <cell r="M1609" t="str">
            <v>-6.9451719296838705, 109.00566023405234</v>
          </cell>
        </row>
        <row r="1610">
          <cell r="D1610" t="str">
            <v>KIOS DUKUH TENGAH</v>
          </cell>
          <cell r="E1610" t="str">
            <v>DUKUH TENGAH</v>
          </cell>
          <cell r="G1610" t="str">
            <v>JATENG 2</v>
          </cell>
          <cell r="H1610" t="str">
            <v>JAWA BALI</v>
          </cell>
          <cell r="I1610" t="str">
            <v>KIOS</v>
          </cell>
          <cell r="J1610" t="str">
            <v>HYBRID</v>
          </cell>
          <cell r="K1610" t="str">
            <v>HYBRID</v>
          </cell>
          <cell r="L1610">
            <v>42529</v>
          </cell>
          <cell r="M1610" t="str">
            <v>-6.930408,108.888079</v>
          </cell>
        </row>
        <row r="1611">
          <cell r="D1611" t="str">
            <v>KIOS SONGGOM</v>
          </cell>
          <cell r="E1611" t="str">
            <v>SONGGOM</v>
          </cell>
          <cell r="G1611" t="str">
            <v>JATENG 2</v>
          </cell>
          <cell r="H1611" t="str">
            <v>JAWA BALI</v>
          </cell>
          <cell r="I1611" t="str">
            <v>KIOS</v>
          </cell>
          <cell r="J1611" t="str">
            <v>HYBRID</v>
          </cell>
          <cell r="K1611" t="str">
            <v>HYBRID</v>
          </cell>
          <cell r="L1611">
            <v>45017</v>
          </cell>
          <cell r="M1611" t="str">
            <v>-6.96646,109.058901</v>
          </cell>
        </row>
        <row r="1612">
          <cell r="D1612" t="str">
            <v>KIOS LOSARI</v>
          </cell>
          <cell r="E1612" t="str">
            <v>LOSARI</v>
          </cell>
          <cell r="G1612" t="str">
            <v>JATENG 2</v>
          </cell>
          <cell r="H1612" t="str">
            <v>JAWA BALI</v>
          </cell>
          <cell r="I1612" t="str">
            <v>KIOS</v>
          </cell>
          <cell r="J1612" t="str">
            <v>HYBRID</v>
          </cell>
          <cell r="K1612" t="str">
            <v>HYBRID</v>
          </cell>
          <cell r="L1612">
            <v>45017</v>
          </cell>
          <cell r="M1612" t="str">
            <v>-6.92194105256,108.830333095</v>
          </cell>
        </row>
        <row r="1613">
          <cell r="D1613" t="str">
            <v>KIOS JATIBARANG BREBES</v>
          </cell>
          <cell r="E1613" t="str">
            <v>JATIBARANG BREBES</v>
          </cell>
          <cell r="G1613" t="str">
            <v>JATENG 2</v>
          </cell>
          <cell r="H1613" t="str">
            <v>JAWA BALI</v>
          </cell>
          <cell r="I1613" t="str">
            <v>KIOS</v>
          </cell>
          <cell r="J1613" t="str">
            <v>HYBRID</v>
          </cell>
          <cell r="K1613" t="str">
            <v>HYBRID</v>
          </cell>
          <cell r="L1613">
            <v>45231</v>
          </cell>
          <cell r="M1613" t="str">
            <v>-6.968534,109.056531</v>
          </cell>
        </row>
        <row r="1614">
          <cell r="D1614" t="str">
            <v>KIOS BREBES</v>
          </cell>
          <cell r="E1614" t="str">
            <v>BREBES</v>
          </cell>
          <cell r="G1614" t="str">
            <v>JATENG 2</v>
          </cell>
          <cell r="H1614" t="str">
            <v>JAWA BALI</v>
          </cell>
          <cell r="I1614" t="str">
            <v>KIOS</v>
          </cell>
          <cell r="J1614" t="str">
            <v>TANDEM</v>
          </cell>
          <cell r="K1614" t="str">
            <v>T CABANG</v>
          </cell>
          <cell r="L1614">
            <v>44635</v>
          </cell>
          <cell r="M1614" t="e">
            <v>#N/A</v>
          </cell>
        </row>
        <row r="1615">
          <cell r="D1615" t="str">
            <v>KIOS KETANGGUNGAN</v>
          </cell>
          <cell r="E1615" t="str">
            <v>KETANGGUNGAN</v>
          </cell>
          <cell r="G1615" t="str">
            <v>JATENG 2</v>
          </cell>
          <cell r="H1615" t="str">
            <v>JAWA BALI</v>
          </cell>
          <cell r="I1615" t="str">
            <v>KIOS</v>
          </cell>
          <cell r="J1615" t="str">
            <v>TANDEM</v>
          </cell>
          <cell r="K1615" t="str">
            <v>T POS</v>
          </cell>
          <cell r="L1615">
            <v>44635</v>
          </cell>
          <cell r="M1615" t="e">
            <v>#N/A</v>
          </cell>
        </row>
        <row r="1616">
          <cell r="D1616" t="str">
            <v>KIOS BANTARBOLANG</v>
          </cell>
          <cell r="E1616" t="str">
            <v>BANTARBOLANG</v>
          </cell>
          <cell r="F1616" t="str">
            <v>42770</v>
          </cell>
          <cell r="G1616" t="str">
            <v>JATENG 2</v>
          </cell>
          <cell r="H1616" t="str">
            <v>JAWA BALI</v>
          </cell>
          <cell r="I1616" t="str">
            <v>KIOS</v>
          </cell>
          <cell r="J1616" t="str">
            <v>HYBRID</v>
          </cell>
          <cell r="K1616" t="str">
            <v>HYBRID</v>
          </cell>
          <cell r="L1616">
            <v>43165</v>
          </cell>
          <cell r="M1616" t="str">
            <v>-7.035142°,109.378166°</v>
          </cell>
        </row>
        <row r="1617">
          <cell r="D1617" t="str">
            <v>KIOS BELIK</v>
          </cell>
          <cell r="E1617" t="str">
            <v>BELIK</v>
          </cell>
          <cell r="G1617" t="str">
            <v>JATENG 2</v>
          </cell>
          <cell r="H1617" t="str">
            <v>JAWA BALI</v>
          </cell>
          <cell r="I1617" t="str">
            <v>KIOS</v>
          </cell>
          <cell r="J1617" t="str">
            <v>HYBRID</v>
          </cell>
          <cell r="K1617" t="str">
            <v>HYBRID</v>
          </cell>
          <cell r="L1617">
            <v>42367</v>
          </cell>
          <cell r="M1617" t="str">
            <v>-7.187046,109.330266</v>
          </cell>
        </row>
        <row r="1618">
          <cell r="D1618" t="str">
            <v>KIOS WARUNGPRING</v>
          </cell>
          <cell r="E1618" t="str">
            <v>WARUNGPRING</v>
          </cell>
          <cell r="G1618" t="str">
            <v>JATENG 2</v>
          </cell>
          <cell r="H1618" t="str">
            <v>JAWA BALI</v>
          </cell>
          <cell r="I1618" t="str">
            <v>KIOS</v>
          </cell>
          <cell r="J1618" t="str">
            <v>HYBRID</v>
          </cell>
          <cell r="K1618" t="str">
            <v>HYBRID</v>
          </cell>
          <cell r="L1618">
            <v>44743</v>
          </cell>
          <cell r="M1618" t="str">
            <v>-7.077970,109.269648</v>
          </cell>
        </row>
        <row r="1619">
          <cell r="D1619" t="str">
            <v>KIOS MOGA</v>
          </cell>
          <cell r="E1619" t="str">
            <v>MOGA</v>
          </cell>
          <cell r="G1619" t="str">
            <v>JATENG 2</v>
          </cell>
          <cell r="H1619" t="str">
            <v>JAWA BALI</v>
          </cell>
          <cell r="I1619" t="str">
            <v>KIOS</v>
          </cell>
          <cell r="J1619" t="str">
            <v>HYBRID</v>
          </cell>
          <cell r="K1619" t="str">
            <v>HYBRID</v>
          </cell>
          <cell r="L1619">
            <v>42821</v>
          </cell>
          <cell r="M1619" t="str">
            <v>-7.129469,109.248568</v>
          </cell>
        </row>
        <row r="1620">
          <cell r="D1620" t="str">
            <v>KIOS PEMALANG 2</v>
          </cell>
          <cell r="E1620" t="str">
            <v>PEMALANG 2</v>
          </cell>
          <cell r="G1620" t="str">
            <v>JATENG 2</v>
          </cell>
          <cell r="H1620" t="str">
            <v>JAWA BALI</v>
          </cell>
          <cell r="I1620" t="str">
            <v>KIOS</v>
          </cell>
          <cell r="J1620" t="str">
            <v>HYBRID</v>
          </cell>
          <cell r="K1620" t="str">
            <v>HYBRID</v>
          </cell>
          <cell r="L1620">
            <v>45017</v>
          </cell>
          <cell r="M1620" t="str">
            <v>-7.096048,109.317207</v>
          </cell>
        </row>
        <row r="1621">
          <cell r="D1621" t="str">
            <v>KIOS KOTA PEMALANG II</v>
          </cell>
          <cell r="E1621" t="str">
            <v>KOTA PEMALANG II</v>
          </cell>
          <cell r="G1621" t="str">
            <v>JATENG 2</v>
          </cell>
          <cell r="H1621" t="str">
            <v>JAWA BALI</v>
          </cell>
          <cell r="I1621" t="str">
            <v>KIOS</v>
          </cell>
          <cell r="J1621" t="str">
            <v>TANDEM</v>
          </cell>
          <cell r="K1621" t="str">
            <v>T CABANG</v>
          </cell>
          <cell r="L1621">
            <v>44635</v>
          </cell>
          <cell r="M1621" t="e">
            <v>#N/A</v>
          </cell>
        </row>
        <row r="1622">
          <cell r="D1622" t="str">
            <v>KIOS LIMPUNG</v>
          </cell>
          <cell r="E1622" t="str">
            <v>LIMPUNG</v>
          </cell>
          <cell r="G1622" t="str">
            <v>JATENG 2</v>
          </cell>
          <cell r="H1622" t="str">
            <v>JAWA BALI</v>
          </cell>
          <cell r="I1622" t="str">
            <v>KIOS</v>
          </cell>
          <cell r="J1622" t="str">
            <v>TANDEM</v>
          </cell>
          <cell r="K1622" t="str">
            <v>T POS</v>
          </cell>
          <cell r="L1622">
            <v>42692</v>
          </cell>
          <cell r="M1622" t="e">
            <v>#N/A</v>
          </cell>
        </row>
        <row r="1623">
          <cell r="D1623" t="str">
            <v>KIOS WONOTUNGGAL</v>
          </cell>
          <cell r="E1623" t="str">
            <v>WONOTUNGGAL</v>
          </cell>
          <cell r="G1623" t="str">
            <v>JATENG 2</v>
          </cell>
          <cell r="H1623" t="str">
            <v>JAWA BALI</v>
          </cell>
          <cell r="I1623" t="str">
            <v>KIOS</v>
          </cell>
          <cell r="J1623" t="str">
            <v>HYBRID</v>
          </cell>
          <cell r="K1623" t="str">
            <v>HYBRID</v>
          </cell>
          <cell r="L1623">
            <v>42472</v>
          </cell>
          <cell r="M1623" t="str">
            <v>-7.024879,109.792510</v>
          </cell>
        </row>
        <row r="1624">
          <cell r="D1624" t="str">
            <v>KIOS BATANG KOTA</v>
          </cell>
          <cell r="E1624" t="str">
            <v>BATANG KOTA</v>
          </cell>
          <cell r="G1624" t="str">
            <v>JATENG 2</v>
          </cell>
          <cell r="H1624" t="str">
            <v>JAWA BALI</v>
          </cell>
          <cell r="I1624" t="str">
            <v>KIOS</v>
          </cell>
          <cell r="J1624" t="str">
            <v>HYBRID</v>
          </cell>
          <cell r="K1624" t="str">
            <v>HYBRID</v>
          </cell>
          <cell r="L1624">
            <v>43028</v>
          </cell>
          <cell r="M1624" t="str">
            <v>-6.905228,109.731209</v>
          </cell>
        </row>
        <row r="1625">
          <cell r="D1625" t="str">
            <v>KIOS GRINGSING</v>
          </cell>
          <cell r="E1625" t="str">
            <v>GRINGSING</v>
          </cell>
          <cell r="G1625" t="str">
            <v>JATENG 2</v>
          </cell>
          <cell r="H1625" t="str">
            <v>JAWA BALI</v>
          </cell>
          <cell r="I1625" t="str">
            <v>KIOS</v>
          </cell>
          <cell r="J1625" t="str">
            <v>HYBRID</v>
          </cell>
          <cell r="K1625" t="str">
            <v>HYBRID</v>
          </cell>
          <cell r="L1625">
            <v>44958</v>
          </cell>
          <cell r="M1625" t="str">
            <v>-6.930943,109.728344</v>
          </cell>
        </row>
        <row r="1626">
          <cell r="D1626" t="str">
            <v>KIOS SEMPU</v>
          </cell>
          <cell r="E1626" t="str">
            <v>SEMPU</v>
          </cell>
          <cell r="G1626" t="str">
            <v>JATENG 2</v>
          </cell>
          <cell r="H1626" t="str">
            <v>JAWA BALI</v>
          </cell>
          <cell r="I1626" t="str">
            <v>KIOS</v>
          </cell>
          <cell r="J1626" t="str">
            <v>HYBRID</v>
          </cell>
          <cell r="K1626" t="str">
            <v>HYBRID</v>
          </cell>
          <cell r="L1626">
            <v>45017</v>
          </cell>
          <cell r="M1626" t="str">
            <v>-7.009361,109.924855</v>
          </cell>
        </row>
        <row r="1627">
          <cell r="D1627" t="str">
            <v>KIOS BATANG</v>
          </cell>
          <cell r="E1627" t="str">
            <v>BATANG</v>
          </cell>
          <cell r="G1627" t="str">
            <v>JATENG 2</v>
          </cell>
          <cell r="H1627" t="str">
            <v>JAWA BALI</v>
          </cell>
          <cell r="I1627" t="str">
            <v>KIOS</v>
          </cell>
          <cell r="J1627" t="str">
            <v>HYBRID</v>
          </cell>
          <cell r="K1627" t="str">
            <v>HYBRID</v>
          </cell>
          <cell r="L1627">
            <v>45017</v>
          </cell>
          <cell r="M1627" t="str">
            <v>-6.930943,109.728344</v>
          </cell>
        </row>
        <row r="1628">
          <cell r="D1628" t="str">
            <v>KIOS TULIS</v>
          </cell>
          <cell r="E1628" t="str">
            <v>TULIS</v>
          </cell>
          <cell r="G1628" t="str">
            <v>JATENG 2</v>
          </cell>
          <cell r="H1628" t="str">
            <v>JAWA BALI</v>
          </cell>
          <cell r="I1628" t="str">
            <v>KIOS</v>
          </cell>
          <cell r="J1628" t="str">
            <v>HYBRID</v>
          </cell>
          <cell r="K1628" t="str">
            <v>HYBRID</v>
          </cell>
          <cell r="L1628">
            <v>45231</v>
          </cell>
          <cell r="M1628" t="str">
            <v>-6.94751099192,109.783585613</v>
          </cell>
        </row>
        <row r="1629">
          <cell r="D1629" t="str">
            <v>KIOS KOTA BATANG</v>
          </cell>
          <cell r="E1629" t="str">
            <v>KOTA BATANG</v>
          </cell>
          <cell r="G1629" t="str">
            <v>JATENG 2</v>
          </cell>
          <cell r="H1629" t="str">
            <v>JAWA BALI</v>
          </cell>
          <cell r="I1629" t="str">
            <v>KIOS</v>
          </cell>
          <cell r="J1629" t="str">
            <v>TANDEM</v>
          </cell>
          <cell r="K1629" t="str">
            <v>T CABANG</v>
          </cell>
          <cell r="L1629">
            <v>44362</v>
          </cell>
          <cell r="M1629" t="e">
            <v>#N/A</v>
          </cell>
        </row>
        <row r="1630">
          <cell r="D1630" t="str">
            <v>KIOS KAWUNGANTEN</v>
          </cell>
          <cell r="E1630" t="str">
            <v>KAWUNGANTEN</v>
          </cell>
          <cell r="G1630" t="str">
            <v>JATENG 2</v>
          </cell>
          <cell r="H1630" t="str">
            <v>JAWA BALI</v>
          </cell>
          <cell r="I1630" t="str">
            <v>KIOS</v>
          </cell>
          <cell r="J1630" t="str">
            <v>HYBRID</v>
          </cell>
          <cell r="K1630" t="str">
            <v>HYBRID</v>
          </cell>
          <cell r="L1630">
            <v>42538</v>
          </cell>
          <cell r="M1630" t="str">
            <v>-7.596729,108.919610</v>
          </cell>
        </row>
        <row r="1631">
          <cell r="D1631" t="str">
            <v>KIOS MAJENANG</v>
          </cell>
          <cell r="E1631" t="str">
            <v>MAJENANG</v>
          </cell>
          <cell r="G1631" t="str">
            <v>JATENG 2</v>
          </cell>
          <cell r="H1631" t="str">
            <v>JAWA BALI</v>
          </cell>
          <cell r="I1631" t="str">
            <v>KIOS</v>
          </cell>
          <cell r="J1631" t="str">
            <v>HYBRID</v>
          </cell>
          <cell r="K1631" t="str">
            <v>HYBRID</v>
          </cell>
          <cell r="L1631">
            <v>45017</v>
          </cell>
          <cell r="M1631" t="str">
            <v>-7.301147,108.767183</v>
          </cell>
        </row>
        <row r="1632">
          <cell r="D1632" t="str">
            <v>KIOS GUNUNGREJA</v>
          </cell>
          <cell r="E1632" t="str">
            <v>GUNUNGREJA</v>
          </cell>
          <cell r="G1632" t="str">
            <v>JATENG 2</v>
          </cell>
          <cell r="H1632" t="str">
            <v>JAWA BALI</v>
          </cell>
          <cell r="I1632" t="str">
            <v>KIOS</v>
          </cell>
          <cell r="J1632" t="str">
            <v>HYBRID</v>
          </cell>
          <cell r="K1632" t="str">
            <v>HYBRID</v>
          </cell>
          <cell r="L1632">
            <v>45017</v>
          </cell>
          <cell r="M1632" t="str">
            <v>-7.484906,108.788545</v>
          </cell>
        </row>
        <row r="1633">
          <cell r="D1633" t="str">
            <v>KIOS CIMANGGU</v>
          </cell>
          <cell r="E1633" t="str">
            <v>CIMANGGU</v>
          </cell>
          <cell r="G1633" t="str">
            <v>JATENG 2</v>
          </cell>
          <cell r="H1633" t="str">
            <v>JAWA BALI</v>
          </cell>
          <cell r="I1633" t="str">
            <v>KIOS</v>
          </cell>
          <cell r="J1633" t="str">
            <v>HYBRID</v>
          </cell>
          <cell r="K1633" t="str">
            <v>HYBRID</v>
          </cell>
          <cell r="L1633">
            <v>45170</v>
          </cell>
          <cell r="M1633" t="str">
            <v>-7.348243424557105,108.837061</v>
          </cell>
        </row>
        <row r="1634">
          <cell r="D1634" t="str">
            <v>KIOS KABUPATEN CILACAP II</v>
          </cell>
          <cell r="E1634" t="str">
            <v>KABUPATEN CILACAP II</v>
          </cell>
          <cell r="G1634" t="str">
            <v>JATENG 2</v>
          </cell>
          <cell r="H1634" t="str">
            <v>JAWA BALI</v>
          </cell>
          <cell r="I1634" t="str">
            <v>KIOS</v>
          </cell>
          <cell r="J1634" t="str">
            <v>TANDEM</v>
          </cell>
          <cell r="K1634" t="str">
            <v>T CABANG</v>
          </cell>
          <cell r="L1634">
            <v>41271</v>
          </cell>
          <cell r="M1634" t="e">
            <v>#N/A</v>
          </cell>
        </row>
        <row r="1635">
          <cell r="D1635" t="str">
            <v>KIOS SIDAREJA</v>
          </cell>
          <cell r="E1635" t="str">
            <v>SIDAREJA</v>
          </cell>
          <cell r="G1635" t="str">
            <v>JATENG 2</v>
          </cell>
          <cell r="H1635" t="str">
            <v>JAWA BALI</v>
          </cell>
          <cell r="I1635" t="str">
            <v>KIOS</v>
          </cell>
          <cell r="J1635" t="str">
            <v>TANDEM</v>
          </cell>
          <cell r="K1635" t="str">
            <v>T POS</v>
          </cell>
          <cell r="L1635">
            <v>41347</v>
          </cell>
          <cell r="M1635" t="e">
            <v>#N/A</v>
          </cell>
        </row>
        <row r="1636">
          <cell r="D1636" t="str">
            <v>KIOS AJIBARANG</v>
          </cell>
          <cell r="E1636" t="str">
            <v>AJIBARANG</v>
          </cell>
          <cell r="G1636" t="str">
            <v>JATENG 2</v>
          </cell>
          <cell r="H1636" t="str">
            <v>JAWA BALI</v>
          </cell>
          <cell r="I1636" t="str">
            <v>KIOS</v>
          </cell>
          <cell r="J1636" t="str">
            <v>TANDEM</v>
          </cell>
          <cell r="K1636" t="str">
            <v>T POS</v>
          </cell>
          <cell r="L1636">
            <v>42612</v>
          </cell>
          <cell r="M1636" t="e">
            <v>#N/A</v>
          </cell>
        </row>
        <row r="1637">
          <cell r="D1637" t="str">
            <v>KIOS TONJONG</v>
          </cell>
          <cell r="E1637" t="str">
            <v>TONJONG</v>
          </cell>
          <cell r="G1637" t="str">
            <v>JATENG 2</v>
          </cell>
          <cell r="H1637" t="str">
            <v>JAWA BALI</v>
          </cell>
          <cell r="I1637" t="str">
            <v>KIOS</v>
          </cell>
          <cell r="J1637" t="str">
            <v>HYBRID</v>
          </cell>
          <cell r="K1637" t="str">
            <v>HYBRID</v>
          </cell>
          <cell r="L1637">
            <v>44287</v>
          </cell>
          <cell r="M1637" t="str">
            <v>-7.263902,109.011090</v>
          </cell>
        </row>
        <row r="1638">
          <cell r="D1638" t="str">
            <v>KIOS AJIBARANG KULON</v>
          </cell>
          <cell r="E1638" t="str">
            <v>AJIBARANG KULON</v>
          </cell>
          <cell r="G1638" t="str">
            <v>JATENG 2</v>
          </cell>
          <cell r="H1638" t="str">
            <v>JAWA BALI</v>
          </cell>
          <cell r="I1638" t="str">
            <v>KIOS</v>
          </cell>
          <cell r="J1638" t="str">
            <v>HYBRID</v>
          </cell>
          <cell r="K1638" t="str">
            <v>HYBRID</v>
          </cell>
          <cell r="L1638">
            <v>45017</v>
          </cell>
          <cell r="M1638" t="str">
            <v>-7.414143,109.079118</v>
          </cell>
        </row>
        <row r="1639">
          <cell r="D1639" t="str">
            <v>KIOS JATISAWIT</v>
          </cell>
          <cell r="E1639" t="str">
            <v>JATISAWIT</v>
          </cell>
          <cell r="G1639" t="str">
            <v>JATENG 2</v>
          </cell>
          <cell r="H1639" t="str">
            <v>JAWA BALI</v>
          </cell>
          <cell r="I1639" t="str">
            <v>KIOS</v>
          </cell>
          <cell r="J1639" t="str">
            <v>HYBRID</v>
          </cell>
          <cell r="K1639" t="str">
            <v>HYBRID</v>
          </cell>
          <cell r="L1639">
            <v>45017</v>
          </cell>
          <cell r="M1639" t="str">
            <v>-7.263902,109.01109</v>
          </cell>
        </row>
        <row r="1640">
          <cell r="D1640" t="str">
            <v>KIOS KLAPAGADING</v>
          </cell>
          <cell r="E1640" t="str">
            <v>KLAPAGADING</v>
          </cell>
          <cell r="G1640" t="str">
            <v>JATENG 2</v>
          </cell>
          <cell r="H1640" t="str">
            <v>JAWA BALI</v>
          </cell>
          <cell r="I1640" t="str">
            <v>KIOS</v>
          </cell>
          <cell r="J1640" t="str">
            <v>HYBRID</v>
          </cell>
          <cell r="K1640" t="str">
            <v>HYBRID</v>
          </cell>
          <cell r="L1640">
            <v>45231</v>
          </cell>
          <cell r="M1640" t="str">
            <v>-7.263902,109.011090</v>
          </cell>
        </row>
        <row r="1641">
          <cell r="D1641" t="str">
            <v>KIOS KABUPATEN BREBES II</v>
          </cell>
          <cell r="E1641" t="str">
            <v>KABUPATEN BREBES II</v>
          </cell>
          <cell r="G1641" t="str">
            <v>JATENG 2</v>
          </cell>
          <cell r="H1641" t="str">
            <v>JAWA BALI</v>
          </cell>
          <cell r="I1641" t="str">
            <v>KIOS</v>
          </cell>
          <cell r="J1641" t="str">
            <v>TANDEM</v>
          </cell>
          <cell r="K1641" t="str">
            <v>T CABANG</v>
          </cell>
          <cell r="L1641">
            <v>44635</v>
          </cell>
          <cell r="M1641" t="e">
            <v>#N/A</v>
          </cell>
        </row>
        <row r="1642">
          <cell r="D1642" t="str">
            <v>KIOS BOBOTSARI</v>
          </cell>
          <cell r="E1642" t="str">
            <v>BOBOTSARI</v>
          </cell>
          <cell r="G1642" t="str">
            <v>JATENG 2</v>
          </cell>
          <cell r="H1642" t="str">
            <v>JAWA BALI</v>
          </cell>
          <cell r="I1642" t="str">
            <v>KIOS</v>
          </cell>
          <cell r="J1642" t="str">
            <v>TANDEM</v>
          </cell>
          <cell r="K1642" t="str">
            <v>T POS</v>
          </cell>
          <cell r="L1642">
            <v>42611</v>
          </cell>
          <cell r="M1642" t="e">
            <v>#N/A</v>
          </cell>
        </row>
        <row r="1643">
          <cell r="D1643" t="str">
            <v>KIOS KABUPATEN PURBALINGGA</v>
          </cell>
          <cell r="E1643" t="str">
            <v>KABUPATEN PURBALINGGA</v>
          </cell>
          <cell r="G1643" t="str">
            <v>JATENG 2</v>
          </cell>
          <cell r="H1643" t="str">
            <v>JAWA BALI</v>
          </cell>
          <cell r="I1643" t="str">
            <v>KIOS</v>
          </cell>
          <cell r="J1643" t="str">
            <v>TANDEM</v>
          </cell>
          <cell r="K1643" t="str">
            <v>T CABANG</v>
          </cell>
          <cell r="L1643">
            <v>44635</v>
          </cell>
          <cell r="M1643" t="e">
            <v>#N/A</v>
          </cell>
        </row>
        <row r="1644">
          <cell r="D1644" t="str">
            <v>KIOS PASAR BUKATEJA</v>
          </cell>
          <cell r="E1644" t="str">
            <v>PASAR BUKATEJA</v>
          </cell>
          <cell r="G1644" t="str">
            <v>JATENG 2</v>
          </cell>
          <cell r="H1644" t="str">
            <v>JAWA BALI</v>
          </cell>
          <cell r="I1644" t="str">
            <v>KIOS</v>
          </cell>
          <cell r="J1644" t="str">
            <v>HYBRID</v>
          </cell>
          <cell r="K1644" t="str">
            <v>HYBRID</v>
          </cell>
          <cell r="L1644">
            <v>43754</v>
          </cell>
          <cell r="M1644" t="str">
            <v>-7.433914,109.432877</v>
          </cell>
        </row>
        <row r="1645">
          <cell r="D1645" t="str">
            <v>KIOS PEMUDA</v>
          </cell>
          <cell r="E1645" t="str">
            <v>PEMUDA</v>
          </cell>
          <cell r="G1645" t="str">
            <v>JATENG 2</v>
          </cell>
          <cell r="H1645" t="str">
            <v>JAWA BALI</v>
          </cell>
          <cell r="I1645" t="str">
            <v>KIOS</v>
          </cell>
          <cell r="J1645" t="str">
            <v>HYBRID</v>
          </cell>
          <cell r="K1645" t="str">
            <v>HYBRID</v>
          </cell>
          <cell r="L1645">
            <v>45017</v>
          </cell>
          <cell r="M1645" t="str">
            <v>-7.308984,109.365006</v>
          </cell>
        </row>
        <row r="1646">
          <cell r="D1646" t="str">
            <v>KIOS PURBALINGGA</v>
          </cell>
          <cell r="E1646" t="str">
            <v>PURBALINGGA</v>
          </cell>
          <cell r="G1646" t="str">
            <v>JATENG 2</v>
          </cell>
          <cell r="H1646" t="str">
            <v>JAWA BALI</v>
          </cell>
          <cell r="I1646" t="str">
            <v>KIOS</v>
          </cell>
          <cell r="J1646" t="str">
            <v>HYBRID</v>
          </cell>
          <cell r="K1646" t="str">
            <v>HYBRID</v>
          </cell>
          <cell r="L1646">
            <v>45017</v>
          </cell>
          <cell r="M1646" t="str">
            <v>-7.412768,109.341001</v>
          </cell>
        </row>
        <row r="1647">
          <cell r="D1647" t="str">
            <v>KIOS SUMAMPIR</v>
          </cell>
          <cell r="E1647" t="str">
            <v>SUMAMPIR</v>
          </cell>
          <cell r="G1647" t="str">
            <v>JATENG 2</v>
          </cell>
          <cell r="H1647" t="str">
            <v>JAWA BALI</v>
          </cell>
          <cell r="I1647" t="str">
            <v>KIOS</v>
          </cell>
          <cell r="J1647" t="str">
            <v>HYBRID</v>
          </cell>
          <cell r="K1647" t="str">
            <v>HYBRID</v>
          </cell>
          <cell r="L1647">
            <v>45231</v>
          </cell>
          <cell r="M1647" t="str">
            <v>-7.30294629849,109.5158117077</v>
          </cell>
        </row>
        <row r="1648">
          <cell r="D1648" t="str">
            <v>KIOS PEMALANG</v>
          </cell>
          <cell r="E1648" t="str">
            <v>PEMALANG</v>
          </cell>
          <cell r="G1648" t="str">
            <v>JATENG 2</v>
          </cell>
          <cell r="H1648" t="str">
            <v>JAWA BALI</v>
          </cell>
          <cell r="I1648" t="str">
            <v>KIOS</v>
          </cell>
          <cell r="J1648" t="str">
            <v>TANDEM</v>
          </cell>
          <cell r="K1648" t="str">
            <v>T CABANG</v>
          </cell>
          <cell r="L1648">
            <v>42597</v>
          </cell>
          <cell r="M1648" t="e">
            <v>#N/A</v>
          </cell>
        </row>
        <row r="1649">
          <cell r="D1649" t="str">
            <v>KIOS PADURAKSA</v>
          </cell>
          <cell r="E1649" t="str">
            <v>PADURAKSA</v>
          </cell>
          <cell r="G1649" t="str">
            <v>JATENG 2</v>
          </cell>
          <cell r="H1649" t="str">
            <v>JAWA BALI</v>
          </cell>
          <cell r="I1649" t="str">
            <v>KIOS</v>
          </cell>
          <cell r="J1649" t="str">
            <v>HYBRID</v>
          </cell>
          <cell r="K1649" t="str">
            <v>HYBRID</v>
          </cell>
          <cell r="L1649">
            <v>43138</v>
          </cell>
          <cell r="M1649" t="str">
            <v>-6.938502,109.389590</v>
          </cell>
        </row>
        <row r="1650">
          <cell r="D1650" t="str">
            <v>KIOS BODEH</v>
          </cell>
          <cell r="E1650" t="str">
            <v>BODEH</v>
          </cell>
          <cell r="G1650" t="str">
            <v>JATENG 2</v>
          </cell>
          <cell r="H1650" t="str">
            <v>JAWA BALI</v>
          </cell>
          <cell r="I1650" t="str">
            <v>KIOS</v>
          </cell>
          <cell r="J1650" t="str">
            <v>HYBRID</v>
          </cell>
          <cell r="K1650" t="str">
            <v>HYBRID</v>
          </cell>
          <cell r="L1650">
            <v>42607</v>
          </cell>
          <cell r="M1650" t="str">
            <v>-6.957181,109.506698</v>
          </cell>
        </row>
        <row r="1651">
          <cell r="D1651" t="str">
            <v>KIOS AMPELGADING</v>
          </cell>
          <cell r="E1651" t="str">
            <v>AMPELGADING</v>
          </cell>
          <cell r="G1651" t="str">
            <v>JATENG 2</v>
          </cell>
          <cell r="H1651" t="str">
            <v>JAWA BALI</v>
          </cell>
          <cell r="I1651" t="str">
            <v>KIOS</v>
          </cell>
          <cell r="J1651" t="str">
            <v>HYBRID</v>
          </cell>
          <cell r="K1651" t="str">
            <v>HYBRID</v>
          </cell>
          <cell r="L1651">
            <v>44743</v>
          </cell>
          <cell r="M1651" t="str">
            <v>-6.934917,109.502144</v>
          </cell>
        </row>
        <row r="1652">
          <cell r="D1652" t="str">
            <v>KIOS PETARUKAN</v>
          </cell>
          <cell r="E1652" t="str">
            <v>PETARUKAN</v>
          </cell>
          <cell r="G1652" t="str">
            <v>JATENG 2</v>
          </cell>
          <cell r="H1652" t="str">
            <v>JAWA BALI</v>
          </cell>
          <cell r="I1652" t="str">
            <v>KIOS</v>
          </cell>
          <cell r="J1652" t="str">
            <v>HYBRID</v>
          </cell>
          <cell r="K1652" t="str">
            <v>HYBRID</v>
          </cell>
          <cell r="L1652">
            <v>40711</v>
          </cell>
          <cell r="M1652" t="str">
            <v>-6.8943795784,109.454235125</v>
          </cell>
        </row>
        <row r="1653">
          <cell r="D1653" t="str">
            <v>KIOS ULUJAMI</v>
          </cell>
          <cell r="E1653" t="str">
            <v>ULUJAMI</v>
          </cell>
          <cell r="G1653" t="str">
            <v>JATENG 2</v>
          </cell>
          <cell r="H1653" t="str">
            <v>JAWA BALI</v>
          </cell>
          <cell r="I1653" t="str">
            <v>KIOS</v>
          </cell>
          <cell r="J1653" t="str">
            <v>HYBRID</v>
          </cell>
          <cell r="K1653" t="str">
            <v>HYBRID</v>
          </cell>
          <cell r="L1653">
            <v>43173</v>
          </cell>
          <cell r="M1653" t="str">
            <v>-6.883713,109.565026</v>
          </cell>
        </row>
        <row r="1654">
          <cell r="D1654" t="str">
            <v>KIOS WANAREJAN</v>
          </cell>
          <cell r="E1654" t="str">
            <v>WANAREJAN</v>
          </cell>
          <cell r="G1654" t="str">
            <v>JATENG 2</v>
          </cell>
          <cell r="H1654" t="str">
            <v>JAWA BALI</v>
          </cell>
          <cell r="I1654" t="str">
            <v>KIOS</v>
          </cell>
          <cell r="J1654" t="str">
            <v>HYBRID</v>
          </cell>
          <cell r="K1654" t="str">
            <v>HYBRID</v>
          </cell>
          <cell r="L1654">
            <v>45017</v>
          </cell>
          <cell r="M1654" t="str">
            <v>-6.8917667,109.3995193</v>
          </cell>
        </row>
        <row r="1655">
          <cell r="D1655" t="str">
            <v>KIOS PURWOHARJO</v>
          </cell>
          <cell r="E1655" t="str">
            <v>PURWOHARJO</v>
          </cell>
          <cell r="G1655" t="str">
            <v>JATENG 2</v>
          </cell>
          <cell r="H1655" t="str">
            <v>JAWA BALI</v>
          </cell>
          <cell r="I1655" t="str">
            <v>KIOS</v>
          </cell>
          <cell r="J1655" t="str">
            <v>HYBRID</v>
          </cell>
          <cell r="K1655" t="str">
            <v>HYBRID</v>
          </cell>
          <cell r="L1655">
            <v>45017</v>
          </cell>
          <cell r="M1655" t="str">
            <v>-6.901214,109.527680</v>
          </cell>
        </row>
        <row r="1656">
          <cell r="D1656" t="str">
            <v>KIOS COMAL</v>
          </cell>
          <cell r="E1656" t="str">
            <v>COMAL</v>
          </cell>
          <cell r="G1656" t="str">
            <v>JATENG 2</v>
          </cell>
          <cell r="H1656" t="str">
            <v>JAWA BALI</v>
          </cell>
          <cell r="I1656" t="str">
            <v>KIOS</v>
          </cell>
          <cell r="J1656" t="str">
            <v>TANDEM</v>
          </cell>
          <cell r="K1656" t="str">
            <v>T POS</v>
          </cell>
          <cell r="L1656">
            <v>42543</v>
          </cell>
          <cell r="M1656" t="e">
            <v>#N/A</v>
          </cell>
        </row>
        <row r="1657">
          <cell r="D1657" t="str">
            <v>KIOS PANDEGILING</v>
          </cell>
          <cell r="E1657" t="str">
            <v>PANDEGILING</v>
          </cell>
          <cell r="G1657" t="str">
            <v>JATIM 1</v>
          </cell>
          <cell r="H1657" t="str">
            <v>JAWA BALI</v>
          </cell>
          <cell r="I1657" t="str">
            <v>KIOS</v>
          </cell>
          <cell r="J1657" t="str">
            <v>HYBRID</v>
          </cell>
          <cell r="K1657" t="str">
            <v>HYBRID</v>
          </cell>
          <cell r="L1657">
            <v>43165</v>
          </cell>
          <cell r="M1657" t="str">
            <v>-7.256029,112.732999</v>
          </cell>
        </row>
        <row r="1658">
          <cell r="D1658" t="str">
            <v>KIOS DHARMAHUSADA</v>
          </cell>
          <cell r="E1658" t="str">
            <v>DHARMAHUSADA</v>
          </cell>
          <cell r="G1658" t="str">
            <v>JATIM 1</v>
          </cell>
          <cell r="H1658" t="str">
            <v>JAWA BALI</v>
          </cell>
          <cell r="I1658" t="str">
            <v>KIOS</v>
          </cell>
          <cell r="J1658" t="str">
            <v>HYBRID</v>
          </cell>
          <cell r="K1658" t="str">
            <v>HYBRID</v>
          </cell>
          <cell r="L1658">
            <v>43403</v>
          </cell>
          <cell r="M1658" t="str">
            <v>-7.244150,112.751537</v>
          </cell>
        </row>
        <row r="1659">
          <cell r="D1659" t="str">
            <v>KIOS TANJUNG PERAK</v>
          </cell>
          <cell r="E1659" t="str">
            <v>TANJUNG PERAK</v>
          </cell>
          <cell r="G1659" t="str">
            <v>JATIM 1</v>
          </cell>
          <cell r="H1659" t="str">
            <v>JAWA BALI</v>
          </cell>
          <cell r="I1659" t="str">
            <v>KIOS</v>
          </cell>
          <cell r="J1659" t="str">
            <v>HYBRID</v>
          </cell>
          <cell r="K1659" t="str">
            <v>HYBRID</v>
          </cell>
          <cell r="L1659">
            <v>43745</v>
          </cell>
          <cell r="M1659" t="str">
            <v>-7.219805,112.750640</v>
          </cell>
        </row>
        <row r="1660">
          <cell r="D1660" t="str">
            <v>KIOS TIDAR</v>
          </cell>
          <cell r="E1660" t="str">
            <v>TIDAR</v>
          </cell>
          <cell r="G1660" t="str">
            <v>JATIM 1</v>
          </cell>
          <cell r="H1660" t="str">
            <v>JAWA BALI</v>
          </cell>
          <cell r="I1660" t="str">
            <v>KIOS</v>
          </cell>
          <cell r="J1660" t="str">
            <v>HYBRID</v>
          </cell>
          <cell r="K1660" t="str">
            <v>HYBRID</v>
          </cell>
          <cell r="L1660">
            <v>40805</v>
          </cell>
          <cell r="M1660" t="str">
            <v>-7.25507024284,112.7230679530</v>
          </cell>
        </row>
        <row r="1661">
          <cell r="D1661" t="str">
            <v>KIOS SURAMADU</v>
          </cell>
          <cell r="E1661" t="str">
            <v>SURAMADU</v>
          </cell>
          <cell r="G1661" t="str">
            <v>JATIM 1</v>
          </cell>
          <cell r="H1661" t="str">
            <v>JAWA BALI</v>
          </cell>
          <cell r="I1661" t="str">
            <v>KIOS</v>
          </cell>
          <cell r="J1661" t="str">
            <v>HYBRID</v>
          </cell>
          <cell r="K1661" t="str">
            <v>HYBRID</v>
          </cell>
          <cell r="L1661">
            <v>44470</v>
          </cell>
          <cell r="M1661" t="str">
            <v>-7.239777,112.770550</v>
          </cell>
        </row>
        <row r="1662">
          <cell r="D1662" t="str">
            <v>KIOS KREMBANGAN</v>
          </cell>
          <cell r="E1662" t="str">
            <v>KREMBANGAN</v>
          </cell>
          <cell r="G1662" t="str">
            <v>JATIM 1</v>
          </cell>
          <cell r="H1662" t="str">
            <v>JAWA BALI</v>
          </cell>
          <cell r="I1662" t="str">
            <v>KIOS</v>
          </cell>
          <cell r="J1662" t="str">
            <v>HYBRID</v>
          </cell>
          <cell r="K1662" t="str">
            <v>HYBRID</v>
          </cell>
          <cell r="L1662">
            <v>45017</v>
          </cell>
          <cell r="M1662" t="str">
            <v>-7.2450566,112.7186447</v>
          </cell>
        </row>
        <row r="1663">
          <cell r="D1663" t="str">
            <v>KIOS RANGKAH</v>
          </cell>
          <cell r="E1663" t="str">
            <v>RANGKAH</v>
          </cell>
          <cell r="G1663" t="str">
            <v>JATIM 1</v>
          </cell>
          <cell r="H1663" t="str">
            <v>JAWA BALI</v>
          </cell>
          <cell r="I1663" t="str">
            <v>KIOS</v>
          </cell>
          <cell r="J1663" t="str">
            <v>HYBRID</v>
          </cell>
          <cell r="K1663" t="str">
            <v>HYBRID</v>
          </cell>
          <cell r="L1663">
            <v>45017</v>
          </cell>
          <cell r="M1663" t="str">
            <v>-7.2478771,112.769076</v>
          </cell>
        </row>
        <row r="1664">
          <cell r="D1664" t="str">
            <v>KIOS SURABAYA 1</v>
          </cell>
          <cell r="E1664" t="str">
            <v>SURABAYA 1</v>
          </cell>
          <cell r="G1664" t="str">
            <v>JATIM 1</v>
          </cell>
          <cell r="H1664" t="str">
            <v>JAWA BALI</v>
          </cell>
          <cell r="I1664" t="str">
            <v>KIOS</v>
          </cell>
          <cell r="J1664" t="str">
            <v>HYBRID</v>
          </cell>
          <cell r="K1664" t="str">
            <v>HYBRID</v>
          </cell>
          <cell r="L1664">
            <v>45017</v>
          </cell>
          <cell r="M1664" t="str">
            <v>-7.231665047576571,112.753360</v>
          </cell>
        </row>
        <row r="1665">
          <cell r="D1665" t="str">
            <v>KIOS KALI KEDINDING</v>
          </cell>
          <cell r="E1665" t="str">
            <v>KALI KEDINDING</v>
          </cell>
          <cell r="G1665" t="str">
            <v>JATIM 1</v>
          </cell>
          <cell r="H1665" t="str">
            <v>JAWA BALI</v>
          </cell>
          <cell r="I1665" t="str">
            <v>KIOS</v>
          </cell>
          <cell r="J1665" t="str">
            <v>HYBRID</v>
          </cell>
          <cell r="K1665" t="str">
            <v>HYBRID</v>
          </cell>
          <cell r="L1665">
            <v>45231</v>
          </cell>
          <cell r="M1665" t="str">
            <v>-7.231670369322036,112.753360</v>
          </cell>
        </row>
        <row r="1666">
          <cell r="D1666" t="str">
            <v>KIOS SURABAYA</v>
          </cell>
          <cell r="E1666" t="str">
            <v>SURABAYA</v>
          </cell>
          <cell r="G1666" t="str">
            <v>JATIM 1</v>
          </cell>
          <cell r="H1666" t="str">
            <v>JAWA BALI</v>
          </cell>
          <cell r="I1666" t="str">
            <v>KIOS</v>
          </cell>
          <cell r="J1666" t="str">
            <v>TANDEM</v>
          </cell>
          <cell r="K1666" t="str">
            <v>T CABANG</v>
          </cell>
          <cell r="L1666">
            <v>41575</v>
          </cell>
          <cell r="M1666" t="e">
            <v>#N/A</v>
          </cell>
        </row>
        <row r="1667">
          <cell r="D1667" t="str">
            <v>KIOS KENJERAN</v>
          </cell>
          <cell r="E1667" t="str">
            <v>KENJERAN</v>
          </cell>
          <cell r="G1667" t="str">
            <v>JATIM 1</v>
          </cell>
          <cell r="H1667" t="str">
            <v>JAWA BALI</v>
          </cell>
          <cell r="I1667" t="str">
            <v>KIOS</v>
          </cell>
          <cell r="J1667" t="str">
            <v>TANDEM</v>
          </cell>
          <cell r="K1667" t="str">
            <v>T POS</v>
          </cell>
          <cell r="L1667">
            <v>41667</v>
          </cell>
          <cell r="M1667" t="e">
            <v>#N/A</v>
          </cell>
        </row>
        <row r="1668">
          <cell r="D1668" t="str">
            <v>KIOS C SURABAYA 1</v>
          </cell>
          <cell r="E1668" t="str">
            <v>C SURABAYA 1</v>
          </cell>
          <cell r="G1668" t="str">
            <v>JATIM 1</v>
          </cell>
          <cell r="H1668" t="str">
            <v>JAWA BALI</v>
          </cell>
          <cell r="I1668" t="str">
            <v>KIOS</v>
          </cell>
          <cell r="J1668" t="str">
            <v>TANDEM</v>
          </cell>
          <cell r="K1668" t="str">
            <v>T POS</v>
          </cell>
          <cell r="L1668">
            <v>42216</v>
          </cell>
          <cell r="M1668" t="e">
            <v>#N/A</v>
          </cell>
        </row>
        <row r="1669">
          <cell r="D1669" t="str">
            <v>KIOS LEBO</v>
          </cell>
          <cell r="E1669" t="str">
            <v>LEBO</v>
          </cell>
          <cell r="G1669" t="str">
            <v>JATIM 1</v>
          </cell>
          <cell r="H1669" t="str">
            <v>JAWA BALI</v>
          </cell>
          <cell r="I1669" t="str">
            <v>KIOS</v>
          </cell>
          <cell r="J1669" t="str">
            <v>HYBRID</v>
          </cell>
          <cell r="K1669" t="str">
            <v>HYBRID</v>
          </cell>
          <cell r="L1669">
            <v>43208</v>
          </cell>
          <cell r="M1669" t="str">
            <v>-7.453224,112.649579</v>
          </cell>
        </row>
        <row r="1670">
          <cell r="D1670" t="str">
            <v>KIOS KREMBUNG</v>
          </cell>
          <cell r="E1670" t="str">
            <v>KREMBUNG</v>
          </cell>
          <cell r="G1670" t="str">
            <v>JATIM 1</v>
          </cell>
          <cell r="H1670" t="str">
            <v>JAWA BALI</v>
          </cell>
          <cell r="I1670" t="str">
            <v>KIOS</v>
          </cell>
          <cell r="J1670" t="str">
            <v>HYBRID</v>
          </cell>
          <cell r="K1670" t="str">
            <v>HYBRID</v>
          </cell>
          <cell r="L1670">
            <v>43403</v>
          </cell>
          <cell r="M1670" t="str">
            <v>-7.509157,112.623360</v>
          </cell>
        </row>
        <row r="1671">
          <cell r="D1671" t="str">
            <v>KIOS GEDANGAN</v>
          </cell>
          <cell r="E1671" t="str">
            <v>GEDANGAN</v>
          </cell>
          <cell r="G1671" t="str">
            <v>JATIM 1</v>
          </cell>
          <cell r="H1671" t="str">
            <v>JAWA BALI</v>
          </cell>
          <cell r="I1671" t="str">
            <v>KIOS</v>
          </cell>
          <cell r="J1671" t="str">
            <v>HYBRID</v>
          </cell>
          <cell r="K1671" t="str">
            <v>HYBRID</v>
          </cell>
          <cell r="L1671">
            <v>42500</v>
          </cell>
          <cell r="M1671" t="str">
            <v>-7.522684,112.665995</v>
          </cell>
        </row>
        <row r="1672">
          <cell r="D1672" t="str">
            <v>KIOS SUKODONO</v>
          </cell>
          <cell r="E1672" t="str">
            <v>SUKODONO</v>
          </cell>
          <cell r="G1672" t="str">
            <v>JATIM 1</v>
          </cell>
          <cell r="H1672" t="str">
            <v>JAWA BALI</v>
          </cell>
          <cell r="I1672" t="str">
            <v>KIOS</v>
          </cell>
          <cell r="J1672" t="str">
            <v>HYBRID</v>
          </cell>
          <cell r="K1672" t="str">
            <v>HYBRID</v>
          </cell>
          <cell r="L1672">
            <v>42543</v>
          </cell>
          <cell r="M1672" t="str">
            <v>-7.405261,112.673223</v>
          </cell>
        </row>
        <row r="1673">
          <cell r="D1673" t="str">
            <v>KIOS TANGGULANGIN</v>
          </cell>
          <cell r="E1673" t="str">
            <v>TANGGULANGIN</v>
          </cell>
          <cell r="G1673" t="str">
            <v>JATIM 1</v>
          </cell>
          <cell r="H1673" t="str">
            <v>JAWA BALI</v>
          </cell>
          <cell r="I1673" t="str">
            <v>KIOS</v>
          </cell>
          <cell r="J1673" t="str">
            <v>HYBRID</v>
          </cell>
          <cell r="K1673" t="str">
            <v>HYBRID</v>
          </cell>
          <cell r="L1673">
            <v>42927</v>
          </cell>
          <cell r="M1673" t="str">
            <v>-7.499086,112.697792</v>
          </cell>
        </row>
        <row r="1674">
          <cell r="D1674" t="str">
            <v>KIOS BRIGJEND KATAMSO</v>
          </cell>
          <cell r="E1674" t="str">
            <v>BRIGJEND KATAMSO</v>
          </cell>
          <cell r="G1674" t="str">
            <v>JATIM 1</v>
          </cell>
          <cell r="H1674" t="str">
            <v>JAWA BALI</v>
          </cell>
          <cell r="I1674" t="str">
            <v>KIOS</v>
          </cell>
          <cell r="J1674" t="str">
            <v>HYBRID</v>
          </cell>
          <cell r="K1674" t="str">
            <v>HYBRID</v>
          </cell>
          <cell r="L1674">
            <v>41324</v>
          </cell>
          <cell r="M1674" t="str">
            <v>-7.432554,112.722510</v>
          </cell>
        </row>
        <row r="1675">
          <cell r="D1675" t="str">
            <v>KIOS LINGKAR TIMUR</v>
          </cell>
          <cell r="E1675" t="str">
            <v>LINGKAR TIMUR</v>
          </cell>
          <cell r="G1675" t="str">
            <v>JATIM 1</v>
          </cell>
          <cell r="H1675" t="str">
            <v>JAWA BALI</v>
          </cell>
          <cell r="I1675" t="str">
            <v>KIOS</v>
          </cell>
          <cell r="J1675" t="str">
            <v>HYBRID</v>
          </cell>
          <cell r="K1675" t="str">
            <v>HYBRID</v>
          </cell>
          <cell r="L1675">
            <v>44287</v>
          </cell>
          <cell r="M1675" t="str">
            <v>-7.4680786,112.727992</v>
          </cell>
        </row>
        <row r="1676">
          <cell r="D1676" t="str">
            <v>KIOS PAGERWOJO</v>
          </cell>
          <cell r="E1676" t="str">
            <v>PAGERWOJO</v>
          </cell>
          <cell r="G1676" t="str">
            <v>JATIM 1</v>
          </cell>
          <cell r="H1676" t="str">
            <v>JAWA BALI</v>
          </cell>
          <cell r="I1676" t="str">
            <v>KIOS</v>
          </cell>
          <cell r="J1676" t="str">
            <v>HYBRID</v>
          </cell>
          <cell r="K1676" t="str">
            <v>HYBRID</v>
          </cell>
          <cell r="L1676">
            <v>45017</v>
          </cell>
          <cell r="M1676" t="str">
            <v>-7.438908,112.705788</v>
          </cell>
        </row>
        <row r="1677">
          <cell r="D1677" t="str">
            <v>KIOS JABON</v>
          </cell>
          <cell r="E1677" t="str">
            <v>JABON</v>
          </cell>
          <cell r="G1677" t="str">
            <v>JATIM 1</v>
          </cell>
          <cell r="H1677" t="str">
            <v>JAWA BALI</v>
          </cell>
          <cell r="I1677" t="str">
            <v>KIOS</v>
          </cell>
          <cell r="J1677" t="str">
            <v>HYBRID</v>
          </cell>
          <cell r="K1677" t="str">
            <v>HYBRID</v>
          </cell>
          <cell r="L1677">
            <v>45200</v>
          </cell>
          <cell r="M1677" t="str">
            <v>-7.54786086734,112.7231070828</v>
          </cell>
        </row>
        <row r="1678">
          <cell r="D1678" t="str">
            <v>KIOS SIDOARJO</v>
          </cell>
          <cell r="E1678" t="str">
            <v>SIDOARJO</v>
          </cell>
          <cell r="G1678" t="str">
            <v>JATIM 1</v>
          </cell>
          <cell r="H1678" t="str">
            <v>JAWA BALI</v>
          </cell>
          <cell r="I1678" t="str">
            <v>KIOS</v>
          </cell>
          <cell r="J1678" t="str">
            <v>TANDEM</v>
          </cell>
          <cell r="K1678" t="str">
            <v>T CABANG</v>
          </cell>
          <cell r="L1678">
            <v>40682</v>
          </cell>
          <cell r="M1678" t="e">
            <v>#N/A</v>
          </cell>
        </row>
        <row r="1679">
          <cell r="D1679" t="str">
            <v>KIOS WONOKROMO</v>
          </cell>
          <cell r="E1679" t="str">
            <v>WONOKROMO</v>
          </cell>
          <cell r="G1679" t="str">
            <v>JATIM 1</v>
          </cell>
          <cell r="H1679" t="str">
            <v>JAWA BALI</v>
          </cell>
          <cell r="I1679" t="str">
            <v>KIOS</v>
          </cell>
          <cell r="J1679" t="str">
            <v>HYBRID</v>
          </cell>
          <cell r="K1679" t="str">
            <v>HYBRID</v>
          </cell>
          <cell r="L1679">
            <v>45017</v>
          </cell>
          <cell r="M1679" t="str">
            <v>-7.30701727098,112.7246369380</v>
          </cell>
        </row>
        <row r="1680">
          <cell r="D1680" t="str">
            <v>KIOS KUTISARI</v>
          </cell>
          <cell r="E1680" t="str">
            <v>KUTISARI</v>
          </cell>
          <cell r="G1680" t="str">
            <v>JATIM 1</v>
          </cell>
          <cell r="H1680" t="str">
            <v>JAWA BALI</v>
          </cell>
          <cell r="I1680" t="str">
            <v>KIOS</v>
          </cell>
          <cell r="J1680" t="str">
            <v>HYBRID</v>
          </cell>
          <cell r="K1680" t="str">
            <v>HYBRID</v>
          </cell>
          <cell r="L1680">
            <v>45017</v>
          </cell>
          <cell r="M1680" t="str">
            <v>-7.33568201076,112.7449970668</v>
          </cell>
        </row>
        <row r="1681">
          <cell r="D1681" t="str">
            <v>KIOS KALIRUNGKUT</v>
          </cell>
          <cell r="E1681" t="str">
            <v>KALIRUNGKUT</v>
          </cell>
          <cell r="G1681" t="str">
            <v>JATIM 1</v>
          </cell>
          <cell r="H1681" t="str">
            <v>JAWA BALI</v>
          </cell>
          <cell r="I1681" t="str">
            <v>KIOS</v>
          </cell>
          <cell r="J1681" t="str">
            <v>HYBRID</v>
          </cell>
          <cell r="K1681" t="str">
            <v>HYBRID</v>
          </cell>
          <cell r="L1681">
            <v>45017</v>
          </cell>
          <cell r="M1681" t="str">
            <v>-7.32244603865,112.7730834956</v>
          </cell>
        </row>
        <row r="1682">
          <cell r="D1682" t="str">
            <v>KIOS GUNUNG SARI</v>
          </cell>
          <cell r="E1682" t="str">
            <v>GUNUNG SARI</v>
          </cell>
          <cell r="G1682" t="str">
            <v>JATIM 1</v>
          </cell>
          <cell r="H1682" t="str">
            <v>JAWA BALI</v>
          </cell>
          <cell r="I1682" t="str">
            <v>KIOS</v>
          </cell>
          <cell r="J1682" t="str">
            <v>TANDEM</v>
          </cell>
          <cell r="K1682" t="str">
            <v>T POS</v>
          </cell>
          <cell r="L1682">
            <v>42346</v>
          </cell>
          <cell r="M1682" t="e">
            <v>#N/A</v>
          </cell>
        </row>
        <row r="1683">
          <cell r="D1683" t="str">
            <v>KIOS GUNUNG ANYAR JAYA</v>
          </cell>
          <cell r="E1683" t="str">
            <v>GUNUNG ANYAR JAYA</v>
          </cell>
          <cell r="G1683" t="str">
            <v>JATIM 1</v>
          </cell>
          <cell r="H1683" t="str">
            <v>JAWA BALI</v>
          </cell>
          <cell r="I1683" t="str">
            <v>KIOS</v>
          </cell>
          <cell r="J1683" t="str">
            <v>HYBRID</v>
          </cell>
          <cell r="K1683" t="str">
            <v>HYBRID</v>
          </cell>
          <cell r="L1683">
            <v>43731</v>
          </cell>
          <cell r="M1683" t="str">
            <v>-7.33444999,112.799678</v>
          </cell>
        </row>
        <row r="1684">
          <cell r="D1684" t="str">
            <v>KIOS KEBRAON</v>
          </cell>
          <cell r="E1684" t="str">
            <v>KEBRAON</v>
          </cell>
          <cell r="G1684" t="str">
            <v>JATIM 1</v>
          </cell>
          <cell r="H1684" t="str">
            <v>JAWA BALI</v>
          </cell>
          <cell r="I1684" t="str">
            <v>KIOS</v>
          </cell>
          <cell r="J1684" t="str">
            <v>HYBRID</v>
          </cell>
          <cell r="K1684" t="str">
            <v>HYBRID</v>
          </cell>
          <cell r="L1684">
            <v>43731</v>
          </cell>
          <cell r="M1684" t="str">
            <v>-7.330902,112.686205</v>
          </cell>
        </row>
        <row r="1685">
          <cell r="D1685" t="str">
            <v>KIOS BABATAN</v>
          </cell>
          <cell r="E1685" t="str">
            <v>BABATAN</v>
          </cell>
          <cell r="G1685" t="str">
            <v>JATIM 1</v>
          </cell>
          <cell r="H1685" t="str">
            <v>JAWA BALI</v>
          </cell>
          <cell r="I1685" t="str">
            <v>KIOS</v>
          </cell>
          <cell r="J1685" t="str">
            <v>HYBRID</v>
          </cell>
          <cell r="K1685" t="str">
            <v>HYBRID</v>
          </cell>
          <cell r="L1685">
            <v>42488</v>
          </cell>
          <cell r="M1685" t="str">
            <v>-7.31246831776,112.7078326683</v>
          </cell>
        </row>
        <row r="1686">
          <cell r="D1686" t="str">
            <v>KIOS PANDUGO</v>
          </cell>
          <cell r="E1686" t="str">
            <v>PANDUGO</v>
          </cell>
          <cell r="G1686" t="str">
            <v>JATIM 1</v>
          </cell>
          <cell r="H1686" t="str">
            <v>JAWA BALI</v>
          </cell>
          <cell r="I1686" t="str">
            <v>KIOS</v>
          </cell>
          <cell r="J1686" t="str">
            <v>HYBRID</v>
          </cell>
          <cell r="K1686" t="str">
            <v>HYBRID</v>
          </cell>
          <cell r="L1686">
            <v>42585</v>
          </cell>
          <cell r="M1686" t="str">
            <v>-7.3214351340,112.78368</v>
          </cell>
        </row>
        <row r="1687">
          <cell r="D1687" t="str">
            <v>KIOS PAGESANGAN</v>
          </cell>
          <cell r="E1687" t="str">
            <v>PAGESANGAN</v>
          </cell>
          <cell r="G1687" t="str">
            <v>JATIM 1</v>
          </cell>
          <cell r="H1687" t="str">
            <v>JAWA BALI</v>
          </cell>
          <cell r="I1687" t="str">
            <v>KIOS</v>
          </cell>
          <cell r="J1687" t="str">
            <v>HYBRID</v>
          </cell>
          <cell r="K1687" t="str">
            <v>HYBRID</v>
          </cell>
          <cell r="L1687">
            <v>42542</v>
          </cell>
          <cell r="M1687" t="str">
            <v>-7.332841233,112.713095</v>
          </cell>
        </row>
        <row r="1688">
          <cell r="D1688" t="str">
            <v>KIOS BENDUL MERISI</v>
          </cell>
          <cell r="E1688" t="str">
            <v>BENDUL MERISI</v>
          </cell>
          <cell r="G1688" t="str">
            <v>JATIM 1</v>
          </cell>
          <cell r="H1688" t="str">
            <v>JAWA BALI</v>
          </cell>
          <cell r="I1688" t="str">
            <v>KIOS</v>
          </cell>
          <cell r="J1688" t="str">
            <v>HYBRID</v>
          </cell>
          <cell r="K1688" t="str">
            <v>HYBRID</v>
          </cell>
          <cell r="L1688">
            <v>42607</v>
          </cell>
          <cell r="M1688" t="str">
            <v>-7.3069183,112.7503252</v>
          </cell>
        </row>
        <row r="1689">
          <cell r="D1689" t="str">
            <v>KIOS RUNGKUT INDUSTRI</v>
          </cell>
          <cell r="E1689" t="str">
            <v>RUNGKUT INDUSTRI</v>
          </cell>
          <cell r="G1689" t="str">
            <v>JATIM 1</v>
          </cell>
          <cell r="H1689" t="str">
            <v>JAWA BALI</v>
          </cell>
          <cell r="I1689" t="str">
            <v>KIOS</v>
          </cell>
          <cell r="J1689" t="str">
            <v>HYBRID</v>
          </cell>
          <cell r="K1689" t="str">
            <v>HYBRID</v>
          </cell>
          <cell r="L1689">
            <v>40856</v>
          </cell>
          <cell r="M1689" t="str">
            <v>-7.337245,112.768379</v>
          </cell>
        </row>
        <row r="1690">
          <cell r="D1690" t="str">
            <v>KIOS LIDAH KULON</v>
          </cell>
          <cell r="E1690" t="str">
            <v>LIDAH KULON</v>
          </cell>
          <cell r="G1690" t="str">
            <v>JATIM 1</v>
          </cell>
          <cell r="H1690" t="str">
            <v>JAWA BALI</v>
          </cell>
          <cell r="I1690" t="str">
            <v>KIOS</v>
          </cell>
          <cell r="J1690" t="str">
            <v>HYBRID</v>
          </cell>
          <cell r="K1690" t="str">
            <v>HYBRID</v>
          </cell>
          <cell r="L1690">
            <v>42398</v>
          </cell>
          <cell r="M1690" t="str">
            <v>-7.305356,112.646812</v>
          </cell>
        </row>
        <row r="1691">
          <cell r="D1691" t="str">
            <v>KIOS KARAH AGUNG</v>
          </cell>
          <cell r="E1691" t="str">
            <v>KARAH AGUNG</v>
          </cell>
          <cell r="G1691" t="str">
            <v>JATIM 1</v>
          </cell>
          <cell r="H1691" t="str">
            <v>JAWA BALI</v>
          </cell>
          <cell r="I1691" t="str">
            <v>KIOS</v>
          </cell>
          <cell r="J1691" t="str">
            <v>HYBRID</v>
          </cell>
          <cell r="K1691" t="str">
            <v>HYBRID</v>
          </cell>
          <cell r="L1691">
            <v>42543</v>
          </cell>
          <cell r="M1691" t="str">
            <v>-7.3120897,112.7185785</v>
          </cell>
        </row>
        <row r="1692">
          <cell r="D1692" t="str">
            <v>KIOS RUNGKUT</v>
          </cell>
          <cell r="E1692" t="str">
            <v>RUNGKUT</v>
          </cell>
          <cell r="G1692" t="str">
            <v>JATIM 1</v>
          </cell>
          <cell r="H1692" t="str">
            <v>JAWA BALI</v>
          </cell>
          <cell r="I1692" t="str">
            <v>KIOS</v>
          </cell>
          <cell r="J1692" t="str">
            <v>TANDEM</v>
          </cell>
          <cell r="K1692" t="str">
            <v>T CABANG</v>
          </cell>
          <cell r="L1692">
            <v>41575</v>
          </cell>
          <cell r="M1692" t="e">
            <v>#N/A</v>
          </cell>
        </row>
        <row r="1693">
          <cell r="D1693" t="str">
            <v>KIOS GUNUNG ANYAR</v>
          </cell>
          <cell r="E1693" t="str">
            <v>GUNUNG ANYAR</v>
          </cell>
          <cell r="G1693" t="str">
            <v>JATIM 1</v>
          </cell>
          <cell r="H1693" t="str">
            <v>JAWA BALI</v>
          </cell>
          <cell r="I1693" t="str">
            <v>KIOS</v>
          </cell>
          <cell r="J1693" t="str">
            <v>TANDEM</v>
          </cell>
          <cell r="K1693" t="str">
            <v>T POS</v>
          </cell>
          <cell r="L1693">
            <v>44635</v>
          </cell>
          <cell r="M1693" t="e">
            <v>#N/A</v>
          </cell>
        </row>
        <row r="1694">
          <cell r="D1694" t="str">
            <v>KIOS SEPANJANG</v>
          </cell>
          <cell r="E1694" t="str">
            <v>SEPANJANG</v>
          </cell>
          <cell r="G1694" t="str">
            <v>JATIM 1</v>
          </cell>
          <cell r="H1694" t="str">
            <v>JAWA BALI</v>
          </cell>
          <cell r="I1694" t="str">
            <v>KIOS</v>
          </cell>
          <cell r="J1694" t="str">
            <v>HYBRID</v>
          </cell>
          <cell r="K1694" t="str">
            <v>HYBRID</v>
          </cell>
          <cell r="L1694">
            <v>43165</v>
          </cell>
          <cell r="M1694" t="str">
            <v>-7.3387889,112.7044699</v>
          </cell>
        </row>
        <row r="1695">
          <cell r="D1695" t="str">
            <v>KIOS TAMAN</v>
          </cell>
          <cell r="E1695" t="str">
            <v>TAMAN</v>
          </cell>
          <cell r="G1695" t="str">
            <v>JATIM 1</v>
          </cell>
          <cell r="H1695" t="str">
            <v>JAWA BALI</v>
          </cell>
          <cell r="I1695" t="str">
            <v>KIOS</v>
          </cell>
          <cell r="J1695" t="str">
            <v>HYBRID</v>
          </cell>
          <cell r="K1695" t="str">
            <v>HYBRID</v>
          </cell>
          <cell r="L1695">
            <v>43419</v>
          </cell>
          <cell r="M1695" t="str">
            <v>-7.3701841,112.6512439</v>
          </cell>
        </row>
        <row r="1696">
          <cell r="D1696" t="str">
            <v>KIOS SAIMBANG</v>
          </cell>
          <cell r="E1696" t="str">
            <v>SAIMBANG</v>
          </cell>
          <cell r="G1696" t="str">
            <v>JATIM 1</v>
          </cell>
          <cell r="H1696" t="str">
            <v>JAWA BALI</v>
          </cell>
          <cell r="I1696" t="str">
            <v>KIOS</v>
          </cell>
          <cell r="J1696" t="str">
            <v>HYBRID</v>
          </cell>
          <cell r="K1696" t="str">
            <v>HYBRID</v>
          </cell>
          <cell r="L1696">
            <v>42346</v>
          </cell>
          <cell r="M1696" t="str">
            <v>-7.4204336,112.6712913</v>
          </cell>
        </row>
        <row r="1697">
          <cell r="D1697" t="str">
            <v>KIOS PRAMBON KRIAN</v>
          </cell>
          <cell r="E1697" t="str">
            <v>PRAMBON KRIAN</v>
          </cell>
          <cell r="G1697" t="str">
            <v>JATIM 1</v>
          </cell>
          <cell r="H1697" t="str">
            <v>JAWA BALI</v>
          </cell>
          <cell r="I1697" t="str">
            <v>KIOS</v>
          </cell>
          <cell r="J1697" t="str">
            <v>HYBRID</v>
          </cell>
          <cell r="K1697" t="str">
            <v>HYBRID</v>
          </cell>
          <cell r="L1697">
            <v>42299</v>
          </cell>
          <cell r="M1697" t="str">
            <v>-7.4545222,112.568534</v>
          </cell>
        </row>
        <row r="1698">
          <cell r="D1698" t="str">
            <v>KIOS WONOAYU</v>
          </cell>
          <cell r="E1698" t="str">
            <v>WONOAYU</v>
          </cell>
          <cell r="G1698" t="str">
            <v>JATIM 1</v>
          </cell>
          <cell r="H1698" t="str">
            <v>JAWA BALI</v>
          </cell>
          <cell r="I1698" t="str">
            <v>KIOS</v>
          </cell>
          <cell r="J1698" t="str">
            <v>HYBRID</v>
          </cell>
          <cell r="K1698" t="str">
            <v>HYBRID</v>
          </cell>
          <cell r="L1698">
            <v>42293</v>
          </cell>
          <cell r="M1698" t="str">
            <v>-7.4376128,112.6240424</v>
          </cell>
        </row>
        <row r="1699">
          <cell r="D1699" t="str">
            <v>KIOS PASAR KRIAN</v>
          </cell>
          <cell r="E1699" t="str">
            <v>PASAR KRIAN</v>
          </cell>
          <cell r="G1699" t="str">
            <v>JATIM 1</v>
          </cell>
          <cell r="H1699" t="str">
            <v>JAWA BALI</v>
          </cell>
          <cell r="I1699" t="str">
            <v>KIOS</v>
          </cell>
          <cell r="J1699" t="str">
            <v>HYBRID</v>
          </cell>
          <cell r="K1699" t="str">
            <v>HYBRID</v>
          </cell>
          <cell r="L1699">
            <v>44635</v>
          </cell>
          <cell r="M1699" t="str">
            <v>-7.39526081085,112.5975952148</v>
          </cell>
        </row>
        <row r="1700">
          <cell r="D1700" t="str">
            <v>KIOS BALONG BENDO</v>
          </cell>
          <cell r="E1700" t="str">
            <v>BALONG BENDO</v>
          </cell>
          <cell r="G1700" t="str">
            <v>JATIM 1</v>
          </cell>
          <cell r="H1700" t="str">
            <v>JAWA BALI</v>
          </cell>
          <cell r="I1700" t="str">
            <v>KIOS</v>
          </cell>
          <cell r="J1700" t="str">
            <v>HYBRID</v>
          </cell>
          <cell r="K1700" t="str">
            <v>HYBRID</v>
          </cell>
          <cell r="L1700">
            <v>43839</v>
          </cell>
          <cell r="M1700" t="str">
            <v>-7.427030,112.4756649</v>
          </cell>
        </row>
        <row r="1701">
          <cell r="D1701" t="str">
            <v>KIOS BARENGKRAJAN</v>
          </cell>
          <cell r="E1701" t="str">
            <v>BARENGKRAJAN</v>
          </cell>
          <cell r="G1701" t="str">
            <v>JATIM 1</v>
          </cell>
          <cell r="H1701" t="str">
            <v>JAWA BALI</v>
          </cell>
          <cell r="I1701" t="str">
            <v>KIOS</v>
          </cell>
          <cell r="J1701" t="str">
            <v>HYBRID</v>
          </cell>
          <cell r="K1701" t="str">
            <v>HYBRID</v>
          </cell>
          <cell r="L1701">
            <v>45017</v>
          </cell>
          <cell r="M1701" t="str">
            <v>-7.3765321,112.606093</v>
          </cell>
        </row>
        <row r="1702">
          <cell r="D1702" t="str">
            <v>KIOS SIDOARJO 2</v>
          </cell>
          <cell r="E1702" t="str">
            <v>SIDOARJO 2</v>
          </cell>
          <cell r="G1702" t="str">
            <v>JATIM 1</v>
          </cell>
          <cell r="H1702" t="str">
            <v>JAWA BALI</v>
          </cell>
          <cell r="I1702" t="str">
            <v>KIOS</v>
          </cell>
          <cell r="J1702" t="str">
            <v>TANDEM</v>
          </cell>
          <cell r="K1702" t="str">
            <v>T CABANG</v>
          </cell>
          <cell r="L1702">
            <v>41361</v>
          </cell>
          <cell r="M1702" t="e">
            <v>#N/A</v>
          </cell>
        </row>
        <row r="1703">
          <cell r="D1703" t="str">
            <v>KIOS KALIJUDAN</v>
          </cell>
          <cell r="E1703" t="str">
            <v>KALIJUDAN</v>
          </cell>
          <cell r="G1703" t="str">
            <v>JATIM 1</v>
          </cell>
          <cell r="H1703" t="str">
            <v>JAWA BALI</v>
          </cell>
          <cell r="I1703" t="str">
            <v>KIOS</v>
          </cell>
          <cell r="J1703" t="str">
            <v>HYBRID</v>
          </cell>
          <cell r="K1703" t="str">
            <v>HYBRID</v>
          </cell>
          <cell r="L1703">
            <v>43165</v>
          </cell>
          <cell r="M1703" t="str">
            <v>-7.256486,112.779762</v>
          </cell>
        </row>
        <row r="1704">
          <cell r="D1704" t="str">
            <v>KIOS PLOSO BOGEN</v>
          </cell>
          <cell r="E1704" t="str">
            <v>PLOSO BOGEN</v>
          </cell>
          <cell r="G1704" t="str">
            <v>JATIM 1</v>
          </cell>
          <cell r="H1704" t="str">
            <v>JAWA BALI</v>
          </cell>
          <cell r="I1704" t="str">
            <v>KIOS</v>
          </cell>
          <cell r="J1704" t="str">
            <v>HYBRID</v>
          </cell>
          <cell r="K1704" t="str">
            <v>HYBRID</v>
          </cell>
          <cell r="L1704">
            <v>42465</v>
          </cell>
          <cell r="M1704" t="str">
            <v>-7.252389,112.761722</v>
          </cell>
        </row>
        <row r="1705">
          <cell r="D1705" t="str">
            <v>KIOS KEPUTIH</v>
          </cell>
          <cell r="E1705" t="str">
            <v>KEPUTIH</v>
          </cell>
          <cell r="G1705" t="str">
            <v>JATIM 1</v>
          </cell>
          <cell r="H1705" t="str">
            <v>JAWA BALI</v>
          </cell>
          <cell r="I1705" t="str">
            <v>KIOS</v>
          </cell>
          <cell r="J1705" t="str">
            <v>HYBRID</v>
          </cell>
          <cell r="K1705" t="str">
            <v>HYBRID</v>
          </cell>
          <cell r="L1705">
            <v>43663</v>
          </cell>
          <cell r="M1705" t="str">
            <v>-7.295972,112.801389</v>
          </cell>
        </row>
        <row r="1706">
          <cell r="D1706" t="str">
            <v>KIOS PASAR KEMBANG</v>
          </cell>
          <cell r="E1706" t="str">
            <v>PASAR KEMBANG</v>
          </cell>
          <cell r="G1706" t="str">
            <v>JATIM 1</v>
          </cell>
          <cell r="H1706" t="str">
            <v>JAWA BALI</v>
          </cell>
          <cell r="I1706" t="str">
            <v>KIOS</v>
          </cell>
          <cell r="J1706" t="str">
            <v>HYBRID</v>
          </cell>
          <cell r="K1706" t="str">
            <v>HYBRID</v>
          </cell>
          <cell r="L1706">
            <v>42398</v>
          </cell>
          <cell r="M1706" t="str">
            <v>-7.274306,112.727667</v>
          </cell>
        </row>
        <row r="1707">
          <cell r="D1707" t="str">
            <v>KIOS SEMOLOWARU</v>
          </cell>
          <cell r="E1707" t="str">
            <v>SEMOLOWARU</v>
          </cell>
          <cell r="G1707" t="str">
            <v>JATIM 1</v>
          </cell>
          <cell r="H1707" t="str">
            <v>JAWA BALI</v>
          </cell>
          <cell r="I1707" t="str">
            <v>KIOS</v>
          </cell>
          <cell r="J1707" t="str">
            <v>HYBRID</v>
          </cell>
          <cell r="K1707" t="str">
            <v>HYBRID</v>
          </cell>
          <cell r="L1707">
            <v>44470</v>
          </cell>
          <cell r="M1707" t="str">
            <v>-7.291797,112.764697</v>
          </cell>
        </row>
        <row r="1708">
          <cell r="D1708" t="str">
            <v>KIOS BRATANG</v>
          </cell>
          <cell r="E1708" t="str">
            <v>BRATANG</v>
          </cell>
          <cell r="G1708" t="str">
            <v>JATIM 1</v>
          </cell>
          <cell r="H1708" t="str">
            <v>JAWA BALI</v>
          </cell>
          <cell r="I1708" t="str">
            <v>KIOS</v>
          </cell>
          <cell r="J1708" t="str">
            <v>HYBRID</v>
          </cell>
          <cell r="K1708" t="str">
            <v>HYBRID</v>
          </cell>
          <cell r="L1708">
            <v>42594</v>
          </cell>
          <cell r="M1708" t="str">
            <v>-7.297056,112.747361</v>
          </cell>
        </row>
        <row r="1709">
          <cell r="D1709" t="str">
            <v>KIOS KARANG MENJANGAN</v>
          </cell>
          <cell r="E1709" t="str">
            <v>KARANG MENJANGAN</v>
          </cell>
          <cell r="G1709" t="str">
            <v>JATIM 1</v>
          </cell>
          <cell r="H1709" t="str">
            <v>JAWA BALI</v>
          </cell>
          <cell r="I1709" t="str">
            <v>KIOS</v>
          </cell>
          <cell r="J1709" t="str">
            <v>HYBRID</v>
          </cell>
          <cell r="K1709" t="str">
            <v>HYBRID</v>
          </cell>
          <cell r="L1709">
            <v>45017</v>
          </cell>
          <cell r="M1709" t="str">
            <v>-7.273562791888,112.7622208174</v>
          </cell>
        </row>
        <row r="1710">
          <cell r="D1710" t="str">
            <v>KIOS SURABAYA 2</v>
          </cell>
          <cell r="E1710" t="str">
            <v>SURABAYA 2</v>
          </cell>
          <cell r="G1710" t="str">
            <v>JATIM 1</v>
          </cell>
          <cell r="H1710" t="str">
            <v>JAWA BALI</v>
          </cell>
          <cell r="I1710" t="str">
            <v>KIOS</v>
          </cell>
          <cell r="J1710" t="str">
            <v>TANDEM</v>
          </cell>
          <cell r="K1710" t="str">
            <v>T CABANG</v>
          </cell>
          <cell r="L1710">
            <v>40897</v>
          </cell>
          <cell r="M1710" t="e">
            <v>#N/A</v>
          </cell>
        </row>
        <row r="1711">
          <cell r="D1711" t="str">
            <v>KIOS SURABAYA 3</v>
          </cell>
          <cell r="E1711" t="str">
            <v>SURABAYA 3</v>
          </cell>
          <cell r="G1711" t="str">
            <v>JATIM 1</v>
          </cell>
          <cell r="H1711" t="str">
            <v>JAWA BALI</v>
          </cell>
          <cell r="I1711" t="str">
            <v>KIOS</v>
          </cell>
          <cell r="J1711" t="str">
            <v>TANDEM</v>
          </cell>
          <cell r="K1711" t="str">
            <v>T CABANG</v>
          </cell>
          <cell r="L1711">
            <v>42306</v>
          </cell>
          <cell r="M1711" t="e">
            <v>#N/A</v>
          </cell>
        </row>
        <row r="1712">
          <cell r="D1712" t="str">
            <v>KIOS MANUKAN</v>
          </cell>
          <cell r="E1712" t="str">
            <v>MANUKAN</v>
          </cell>
          <cell r="G1712" t="str">
            <v>JATIM 1</v>
          </cell>
          <cell r="H1712" t="str">
            <v>JAWA BALI</v>
          </cell>
          <cell r="I1712" t="str">
            <v>KIOS</v>
          </cell>
          <cell r="J1712" t="str">
            <v>HYBRID</v>
          </cell>
          <cell r="K1712" t="str">
            <v>HYBRID</v>
          </cell>
          <cell r="L1712">
            <v>43165</v>
          </cell>
          <cell r="M1712" t="str">
            <v>-7.264009,112.676980</v>
          </cell>
        </row>
        <row r="1713">
          <cell r="D1713" t="str">
            <v>KIOS ASEMROWO</v>
          </cell>
          <cell r="E1713" t="str">
            <v>ASEMROWO</v>
          </cell>
          <cell r="G1713" t="str">
            <v>JATIM 1</v>
          </cell>
          <cell r="H1713" t="str">
            <v>JAWA BALI</v>
          </cell>
          <cell r="I1713" t="str">
            <v>KIOS</v>
          </cell>
          <cell r="J1713" t="str">
            <v>HYBRID</v>
          </cell>
          <cell r="K1713" t="str">
            <v>HYBRID</v>
          </cell>
          <cell r="L1713">
            <v>43417</v>
          </cell>
          <cell r="M1713" t="str">
            <v>-7.266588,112.712226</v>
          </cell>
        </row>
        <row r="1714">
          <cell r="D1714" t="str">
            <v>KIOS BENOWO</v>
          </cell>
          <cell r="E1714" t="str">
            <v>BENOWO</v>
          </cell>
          <cell r="G1714" t="str">
            <v>JATIM 1</v>
          </cell>
          <cell r="H1714" t="str">
            <v>JAWA BALI</v>
          </cell>
          <cell r="I1714" t="str">
            <v>KIOS</v>
          </cell>
          <cell r="J1714" t="str">
            <v>HYBRID</v>
          </cell>
          <cell r="K1714" t="str">
            <v>HYBRID</v>
          </cell>
          <cell r="L1714">
            <v>42317</v>
          </cell>
          <cell r="M1714" t="str">
            <v>-7.252312,112.649533</v>
          </cell>
        </row>
        <row r="1715">
          <cell r="D1715" t="str">
            <v>KIOS TANDES</v>
          </cell>
          <cell r="E1715" t="str">
            <v>TANDES</v>
          </cell>
          <cell r="G1715" t="str">
            <v>JATIM 1</v>
          </cell>
          <cell r="H1715" t="str">
            <v>JAWA BALI</v>
          </cell>
          <cell r="I1715" t="str">
            <v>KIOS</v>
          </cell>
          <cell r="J1715" t="str">
            <v>HYBRID</v>
          </cell>
          <cell r="K1715" t="str">
            <v>HYBRID</v>
          </cell>
          <cell r="L1715">
            <v>41667</v>
          </cell>
          <cell r="M1715" t="str">
            <v>-7.2624335,112.694421</v>
          </cell>
        </row>
        <row r="1716">
          <cell r="D1716" t="str">
            <v>KIOS PAKIS</v>
          </cell>
          <cell r="E1716" t="str">
            <v>PAKIS</v>
          </cell>
          <cell r="G1716" t="str">
            <v>JATIM 1</v>
          </cell>
          <cell r="H1716" t="str">
            <v>JAWA BALI</v>
          </cell>
          <cell r="I1716" t="str">
            <v>KIOS</v>
          </cell>
          <cell r="J1716" t="str">
            <v>HYBRID</v>
          </cell>
          <cell r="K1716" t="str">
            <v>HYBRID</v>
          </cell>
          <cell r="L1716">
            <v>44470</v>
          </cell>
          <cell r="M1716" t="str">
            <v>-7.282688,112.708450</v>
          </cell>
        </row>
        <row r="1717">
          <cell r="D1717" t="str">
            <v>KIOS SIMOMULYO</v>
          </cell>
          <cell r="E1717" t="str">
            <v>SIMOMULYO</v>
          </cell>
          <cell r="G1717" t="str">
            <v>JATIM 1</v>
          </cell>
          <cell r="H1717" t="str">
            <v>JAWA BALI</v>
          </cell>
          <cell r="I1717" t="str">
            <v>KIOS</v>
          </cell>
          <cell r="J1717" t="str">
            <v>HYBRID</v>
          </cell>
          <cell r="K1717" t="str">
            <v>HYBRID</v>
          </cell>
          <cell r="L1717">
            <v>44470</v>
          </cell>
          <cell r="M1717" t="str">
            <v>-7.254365,112.712026</v>
          </cell>
        </row>
        <row r="1718">
          <cell r="D1718" t="str">
            <v>KIOS DUKUH KUPANG</v>
          </cell>
          <cell r="E1718" t="str">
            <v>DUKUH KUPANG</v>
          </cell>
          <cell r="G1718" t="str">
            <v>JATIM 1</v>
          </cell>
          <cell r="H1718" t="str">
            <v>JAWA BALI</v>
          </cell>
          <cell r="I1718" t="str">
            <v>KIOS</v>
          </cell>
          <cell r="J1718" t="str">
            <v>HYBRID</v>
          </cell>
          <cell r="K1718" t="str">
            <v>HYBRID</v>
          </cell>
          <cell r="L1718">
            <v>42642</v>
          </cell>
          <cell r="M1718" t="str">
            <v>-7.280130,112.720608</v>
          </cell>
        </row>
        <row r="1719">
          <cell r="D1719" t="str">
            <v>KIOS SAMBIKEREP</v>
          </cell>
          <cell r="E1719" t="str">
            <v>SAMBIKEREP</v>
          </cell>
          <cell r="G1719" t="str">
            <v>JATIM 1</v>
          </cell>
          <cell r="H1719" t="str">
            <v>JAWA BALI</v>
          </cell>
          <cell r="I1719" t="str">
            <v>KIOS</v>
          </cell>
          <cell r="J1719" t="str">
            <v>HYBRID</v>
          </cell>
          <cell r="K1719" t="str">
            <v>HYBRID</v>
          </cell>
          <cell r="L1719">
            <v>42538</v>
          </cell>
          <cell r="M1719" t="str">
            <v>-7.283374,112.666688</v>
          </cell>
        </row>
        <row r="1720">
          <cell r="D1720" t="str">
            <v>KIOS NGESONG</v>
          </cell>
          <cell r="E1720" t="str">
            <v>NGESONG</v>
          </cell>
          <cell r="G1720" t="str">
            <v>JATIM 1</v>
          </cell>
          <cell r="H1720" t="str">
            <v>JAWA BALI</v>
          </cell>
          <cell r="I1720" t="str">
            <v>KIOS</v>
          </cell>
          <cell r="J1720" t="str">
            <v>HYBRID</v>
          </cell>
          <cell r="K1720" t="str">
            <v>HYBRID</v>
          </cell>
          <cell r="L1720">
            <v>45017</v>
          </cell>
          <cell r="M1720" t="str">
            <v>-7.2742946,112.7052453</v>
          </cell>
        </row>
        <row r="1721">
          <cell r="D1721" t="str">
            <v>KIOS KEDAMEAN</v>
          </cell>
          <cell r="E1721" t="str">
            <v>KEDAMEAN</v>
          </cell>
          <cell r="G1721" t="str">
            <v>JATIM 1</v>
          </cell>
          <cell r="H1721" t="str">
            <v>JAWA BALI</v>
          </cell>
          <cell r="I1721" t="str">
            <v>KIOS</v>
          </cell>
          <cell r="J1721" t="str">
            <v>HYBRID</v>
          </cell>
          <cell r="K1721" t="str">
            <v>HYBRID</v>
          </cell>
          <cell r="L1721">
            <v>45200</v>
          </cell>
          <cell r="M1721" t="str">
            <v>-7.32715301580,112.565669350</v>
          </cell>
        </row>
        <row r="1722">
          <cell r="D1722" t="str">
            <v>KIOS DOMAS</v>
          </cell>
          <cell r="E1722" t="str">
            <v>DOMAS</v>
          </cell>
          <cell r="G1722" t="str">
            <v>JATIM 1</v>
          </cell>
          <cell r="H1722" t="str">
            <v>JAWA BALI</v>
          </cell>
          <cell r="I1722" t="str">
            <v>KIOS</v>
          </cell>
          <cell r="J1722" t="str">
            <v>HYBRID</v>
          </cell>
          <cell r="K1722" t="str">
            <v>HYBRID</v>
          </cell>
          <cell r="L1722">
            <v>43403</v>
          </cell>
          <cell r="M1722" t="str">
            <v>-7.288209,112.563294</v>
          </cell>
        </row>
        <row r="1723">
          <cell r="D1723" t="str">
            <v>KIOS SIDOWUNGU</v>
          </cell>
          <cell r="E1723" t="str">
            <v>SIDOWUNGU</v>
          </cell>
          <cell r="G1723" t="str">
            <v>JATIM 1</v>
          </cell>
          <cell r="H1723" t="str">
            <v>JAWA BALI</v>
          </cell>
          <cell r="I1723" t="str">
            <v>KIOS</v>
          </cell>
          <cell r="J1723" t="str">
            <v>HYBRID</v>
          </cell>
          <cell r="K1723" t="str">
            <v>HYBRID</v>
          </cell>
          <cell r="L1723">
            <v>43403</v>
          </cell>
          <cell r="M1723" t="str">
            <v>-7.298694,112.607411</v>
          </cell>
        </row>
        <row r="1724">
          <cell r="D1724" t="str">
            <v>KIOS BENJENG</v>
          </cell>
          <cell r="E1724" t="str">
            <v>BENJENG</v>
          </cell>
          <cell r="G1724" t="str">
            <v>JATIM 1</v>
          </cell>
          <cell r="H1724" t="str">
            <v>JAWA BALI</v>
          </cell>
          <cell r="I1724" t="str">
            <v>KIOS</v>
          </cell>
          <cell r="J1724" t="str">
            <v>HYBRID</v>
          </cell>
          <cell r="K1724" t="str">
            <v>HYBRID</v>
          </cell>
          <cell r="L1724">
            <v>43710</v>
          </cell>
          <cell r="M1724" t="str">
            <v>-7.248990,112.560880</v>
          </cell>
        </row>
        <row r="1725">
          <cell r="D1725" t="str">
            <v>KIOS LEGUNDI</v>
          </cell>
          <cell r="E1725" t="str">
            <v>LEGUNDI</v>
          </cell>
          <cell r="G1725" t="str">
            <v>JATIM 1</v>
          </cell>
          <cell r="H1725" t="str">
            <v>JAWA BALI</v>
          </cell>
          <cell r="I1725" t="str">
            <v>KIOS</v>
          </cell>
          <cell r="J1725" t="str">
            <v>HYBRID</v>
          </cell>
          <cell r="K1725" t="str">
            <v>HYBRID</v>
          </cell>
          <cell r="L1725">
            <v>42569</v>
          </cell>
          <cell r="M1725" t="str">
            <v>-7.387834,112.569379</v>
          </cell>
        </row>
        <row r="1726">
          <cell r="D1726" t="str">
            <v>KIOS BAMBE</v>
          </cell>
          <cell r="E1726" t="str">
            <v>BAMBE</v>
          </cell>
          <cell r="G1726" t="str">
            <v>JATIM 1</v>
          </cell>
          <cell r="H1726" t="str">
            <v>JAWA BALI</v>
          </cell>
          <cell r="I1726" t="str">
            <v>KIOS</v>
          </cell>
          <cell r="J1726" t="str">
            <v>HYBRID</v>
          </cell>
          <cell r="K1726" t="str">
            <v>HYBRID</v>
          </cell>
          <cell r="L1726">
            <v>42569</v>
          </cell>
          <cell r="M1726" t="str">
            <v>-7.3604999,112.6434851</v>
          </cell>
        </row>
        <row r="1727">
          <cell r="D1727" t="str">
            <v>KIOS MOROWUDI</v>
          </cell>
          <cell r="E1727" t="str">
            <v>MOROWUDI</v>
          </cell>
          <cell r="G1727" t="str">
            <v>JATIM 1</v>
          </cell>
          <cell r="H1727" t="str">
            <v>JAWA BALI</v>
          </cell>
          <cell r="I1727" t="str">
            <v>KIOS</v>
          </cell>
          <cell r="J1727" t="str">
            <v>HYBRID</v>
          </cell>
          <cell r="K1727" t="str">
            <v>HYBRID</v>
          </cell>
          <cell r="L1727">
            <v>44635</v>
          </cell>
          <cell r="M1727" t="str">
            <v>-7.2376436,112.6048807</v>
          </cell>
        </row>
        <row r="1728">
          <cell r="D1728" t="str">
            <v>KIOS MENGANTI</v>
          </cell>
          <cell r="E1728" t="str">
            <v>MENGANTI</v>
          </cell>
          <cell r="G1728" t="str">
            <v>JATIM 1</v>
          </cell>
          <cell r="H1728" t="str">
            <v>JAWA BALI</v>
          </cell>
          <cell r="I1728" t="str">
            <v>KIOS</v>
          </cell>
          <cell r="J1728" t="str">
            <v>HYBRID</v>
          </cell>
          <cell r="K1728" t="str">
            <v>HYBRID</v>
          </cell>
          <cell r="L1728">
            <v>45017</v>
          </cell>
          <cell r="M1728" t="str">
            <v>-7.2376375,112.6048721</v>
          </cell>
        </row>
        <row r="1729">
          <cell r="D1729" t="str">
            <v>KIOS KRIKILAN</v>
          </cell>
          <cell r="E1729" t="str">
            <v>KRIKILAN</v>
          </cell>
          <cell r="G1729" t="str">
            <v>JATIM 1</v>
          </cell>
          <cell r="H1729" t="str">
            <v>JAWA BALI</v>
          </cell>
          <cell r="I1729" t="str">
            <v>KIOS</v>
          </cell>
          <cell r="J1729" t="str">
            <v>HYBRID</v>
          </cell>
          <cell r="K1729" t="str">
            <v>HYBRID</v>
          </cell>
          <cell r="L1729">
            <v>45017</v>
          </cell>
          <cell r="M1729" t="str">
            <v>-7.3322055,112.6320927</v>
          </cell>
        </row>
        <row r="1730">
          <cell r="D1730" t="str">
            <v>KIOS GRESIK II</v>
          </cell>
          <cell r="E1730" t="str">
            <v>GRESIK II</v>
          </cell>
          <cell r="G1730" t="str">
            <v>JATIM 1</v>
          </cell>
          <cell r="H1730" t="str">
            <v>JAWA BALI</v>
          </cell>
          <cell r="I1730" t="str">
            <v>KIOS</v>
          </cell>
          <cell r="J1730" t="str">
            <v>TANDEM</v>
          </cell>
          <cell r="K1730" t="str">
            <v>T CABANG</v>
          </cell>
          <cell r="L1730">
            <v>41667</v>
          </cell>
          <cell r="M1730" t="e">
            <v>#N/A</v>
          </cell>
        </row>
        <row r="1731">
          <cell r="D1731" t="str">
            <v>KIOS DRIYOREJO</v>
          </cell>
          <cell r="E1731" t="str">
            <v>DRIYOREJO</v>
          </cell>
          <cell r="G1731" t="str">
            <v>JATIM 1</v>
          </cell>
          <cell r="H1731" t="str">
            <v>JAWA BALI</v>
          </cell>
          <cell r="I1731" t="str">
            <v>KIOS</v>
          </cell>
          <cell r="J1731" t="str">
            <v>TANDEM</v>
          </cell>
          <cell r="K1731" t="str">
            <v>T POS</v>
          </cell>
          <cell r="L1731">
            <v>44635</v>
          </cell>
          <cell r="M1731" t="e">
            <v>#N/A</v>
          </cell>
        </row>
        <row r="1732">
          <cell r="D1732" t="str">
            <v>KIOS JENGGALA</v>
          </cell>
          <cell r="E1732" t="str">
            <v>JENGGALA</v>
          </cell>
          <cell r="G1732" t="str">
            <v>JATIM 1</v>
          </cell>
          <cell r="H1732" t="str">
            <v>JAWA BALI</v>
          </cell>
          <cell r="I1732" t="str">
            <v>KIOS</v>
          </cell>
          <cell r="J1732" t="str">
            <v>HYBRID</v>
          </cell>
          <cell r="K1732" t="str">
            <v>HYBRID</v>
          </cell>
          <cell r="L1732">
            <v>43138</v>
          </cell>
          <cell r="M1732" t="str">
            <v>-7.3882790,112.7313650</v>
          </cell>
        </row>
        <row r="1733">
          <cell r="D1733" t="str">
            <v>KIOS SEDATI</v>
          </cell>
          <cell r="E1733" t="str">
            <v>SEDATI</v>
          </cell>
          <cell r="G1733" t="str">
            <v>JATIM 1</v>
          </cell>
          <cell r="H1733" t="str">
            <v>JAWA BALI</v>
          </cell>
          <cell r="I1733" t="str">
            <v>KIOS</v>
          </cell>
          <cell r="J1733" t="str">
            <v>HYBRID</v>
          </cell>
          <cell r="K1733" t="str">
            <v>HYBRID</v>
          </cell>
          <cell r="L1733">
            <v>43403</v>
          </cell>
          <cell r="M1733" t="str">
            <v>-7.386733,112.761030</v>
          </cell>
        </row>
        <row r="1734">
          <cell r="D1734" t="str">
            <v>KIOS TROPODO</v>
          </cell>
          <cell r="E1734" t="str">
            <v>TROPODO</v>
          </cell>
          <cell r="G1734" t="str">
            <v>JATIM 1</v>
          </cell>
          <cell r="H1734" t="str">
            <v>JAWA BALI</v>
          </cell>
          <cell r="I1734" t="str">
            <v>KIOS</v>
          </cell>
          <cell r="J1734" t="str">
            <v>HYBRID</v>
          </cell>
          <cell r="K1734" t="str">
            <v>HYBRID</v>
          </cell>
          <cell r="L1734">
            <v>43731</v>
          </cell>
          <cell r="M1734" t="str">
            <v>-7.349796,112.75978</v>
          </cell>
        </row>
        <row r="1735">
          <cell r="D1735" t="str">
            <v>KIOS WAGE</v>
          </cell>
          <cell r="E1735" t="str">
            <v>WAGE</v>
          </cell>
          <cell r="G1735" t="str">
            <v>JATIM 1</v>
          </cell>
          <cell r="H1735" t="str">
            <v>JAWA BALI</v>
          </cell>
          <cell r="I1735" t="str">
            <v>KIOS</v>
          </cell>
          <cell r="J1735" t="str">
            <v>HYBRID</v>
          </cell>
          <cell r="K1735" t="str">
            <v>HYBRID</v>
          </cell>
          <cell r="L1735">
            <v>42376</v>
          </cell>
          <cell r="M1735" t="str">
            <v>-7.370152,112.716506</v>
          </cell>
        </row>
        <row r="1736">
          <cell r="D1736" t="str">
            <v>KIOS BUNGURASIH</v>
          </cell>
          <cell r="E1736" t="str">
            <v>BUNGURASIH</v>
          </cell>
          <cell r="G1736" t="str">
            <v>JATIM 1</v>
          </cell>
          <cell r="H1736" t="str">
            <v>JAWA BALI</v>
          </cell>
          <cell r="I1736" t="str">
            <v>KIOS</v>
          </cell>
          <cell r="J1736" t="str">
            <v>HYBRID</v>
          </cell>
          <cell r="K1736" t="str">
            <v>HYBRID</v>
          </cell>
          <cell r="L1736">
            <v>42446</v>
          </cell>
          <cell r="M1736" t="str">
            <v>-7.36232322650,112.6953505242</v>
          </cell>
        </row>
        <row r="1737">
          <cell r="D1737" t="str">
            <v>KIOS GATEWAY</v>
          </cell>
          <cell r="E1737" t="str">
            <v>GATEWAY</v>
          </cell>
          <cell r="G1737" t="str">
            <v>JATIM 1</v>
          </cell>
          <cell r="H1737" t="str">
            <v>JAWA BALI</v>
          </cell>
          <cell r="I1737" t="str">
            <v>KIOS</v>
          </cell>
          <cell r="J1737" t="str">
            <v>HYBRID</v>
          </cell>
          <cell r="K1737" t="str">
            <v>HYBRID</v>
          </cell>
          <cell r="L1737">
            <v>44635</v>
          </cell>
          <cell r="M1737" t="str">
            <v>-7.352475,112.717703</v>
          </cell>
        </row>
        <row r="1738">
          <cell r="D1738" t="str">
            <v>KIOS SIDOARJO 3</v>
          </cell>
          <cell r="E1738" t="str">
            <v>SIDOARJO 3</v>
          </cell>
          <cell r="G1738" t="str">
            <v>JATIM 1</v>
          </cell>
          <cell r="H1738" t="str">
            <v>JAWA BALI</v>
          </cell>
          <cell r="I1738" t="str">
            <v>KIOS</v>
          </cell>
          <cell r="J1738" t="str">
            <v>HYBRID</v>
          </cell>
          <cell r="K1738" t="str">
            <v>HYBRID</v>
          </cell>
          <cell r="L1738">
            <v>41968</v>
          </cell>
          <cell r="M1738" t="str">
            <v>-7.349612,112.749543</v>
          </cell>
        </row>
        <row r="1739">
          <cell r="D1739" t="str">
            <v>KIOS BANGSALSARI</v>
          </cell>
          <cell r="E1739" t="str">
            <v>BANGSALSARI</v>
          </cell>
          <cell r="G1739" t="str">
            <v>JATIM 2</v>
          </cell>
          <cell r="H1739" t="str">
            <v>JAWA BALI</v>
          </cell>
          <cell r="I1739" t="str">
            <v>KIOS</v>
          </cell>
          <cell r="J1739" t="str">
            <v>TANDEM</v>
          </cell>
          <cell r="K1739" t="str">
            <v>T POS</v>
          </cell>
          <cell r="L1739">
            <v>43228</v>
          </cell>
          <cell r="M1739" t="e">
            <v>#N/A</v>
          </cell>
        </row>
        <row r="1740">
          <cell r="D1740" t="str">
            <v>KIOS WULUHAN</v>
          </cell>
          <cell r="E1740" t="str">
            <v>WULUHAN</v>
          </cell>
          <cell r="G1740" t="str">
            <v>JATIM 2</v>
          </cell>
          <cell r="H1740" t="str">
            <v>JAWA BALI</v>
          </cell>
          <cell r="I1740" t="str">
            <v>KIOS</v>
          </cell>
          <cell r="J1740" t="str">
            <v>HYBRID</v>
          </cell>
          <cell r="K1740" t="str">
            <v>HYBRID</v>
          </cell>
          <cell r="L1740">
            <v>43710</v>
          </cell>
          <cell r="M1740" t="str">
            <v>-8.346831,113.603132</v>
          </cell>
        </row>
        <row r="1741">
          <cell r="D1741" t="str">
            <v>KIOS KENCONG</v>
          </cell>
          <cell r="E1741" t="str">
            <v>KENCONG</v>
          </cell>
          <cell r="G1741" t="str">
            <v>JATIM 2</v>
          </cell>
          <cell r="H1741" t="str">
            <v>JAWA BALI</v>
          </cell>
          <cell r="I1741" t="str">
            <v>KIOS</v>
          </cell>
          <cell r="J1741" t="str">
            <v>HYBRID</v>
          </cell>
          <cell r="K1741" t="str">
            <v>HYBRID</v>
          </cell>
          <cell r="L1741">
            <v>42543</v>
          </cell>
          <cell r="M1741" t="str">
            <v>-8.269494,113.362145</v>
          </cell>
        </row>
        <row r="1742">
          <cell r="D1742" t="str">
            <v>KIOS ARJASA</v>
          </cell>
          <cell r="E1742" t="str">
            <v>ARJASA</v>
          </cell>
          <cell r="G1742" t="str">
            <v>JATIM 2</v>
          </cell>
          <cell r="H1742" t="str">
            <v>JAWA BALI</v>
          </cell>
          <cell r="I1742" t="str">
            <v>KIOS</v>
          </cell>
          <cell r="J1742" t="str">
            <v>HYBRID</v>
          </cell>
          <cell r="K1742" t="str">
            <v>HYBRID</v>
          </cell>
          <cell r="L1742">
            <v>42629</v>
          </cell>
          <cell r="M1742" t="str">
            <v>-8.141655,113.729919</v>
          </cell>
        </row>
        <row r="1743">
          <cell r="D1743" t="str">
            <v>KIOS JEMBER</v>
          </cell>
          <cell r="E1743" t="str">
            <v>JEMBER</v>
          </cell>
          <cell r="G1743" t="str">
            <v>JATIM 2</v>
          </cell>
          <cell r="H1743" t="str">
            <v>JAWA BALI</v>
          </cell>
          <cell r="I1743" t="str">
            <v>KIOS</v>
          </cell>
          <cell r="J1743" t="str">
            <v>HYBRID</v>
          </cell>
          <cell r="K1743" t="str">
            <v>HYBRID</v>
          </cell>
          <cell r="L1743">
            <v>41575</v>
          </cell>
          <cell r="M1743" t="str">
            <v>-8.189259,113.690305</v>
          </cell>
        </row>
        <row r="1744">
          <cell r="D1744" t="str">
            <v>KIOS KALISAT</v>
          </cell>
          <cell r="E1744" t="str">
            <v>KALISAT</v>
          </cell>
          <cell r="G1744" t="str">
            <v>JATIM 2</v>
          </cell>
          <cell r="H1744" t="str">
            <v>JAWA BALI</v>
          </cell>
          <cell r="I1744" t="str">
            <v>KIOS</v>
          </cell>
          <cell r="J1744" t="str">
            <v>HYBRID</v>
          </cell>
          <cell r="K1744" t="str">
            <v>HYBRID</v>
          </cell>
          <cell r="L1744">
            <v>45017</v>
          </cell>
          <cell r="M1744" t="str">
            <v>-8.133063,113.818518</v>
          </cell>
        </row>
        <row r="1745">
          <cell r="D1745" t="str">
            <v>KIOS ANGGUL</v>
          </cell>
          <cell r="E1745" t="str">
            <v>ANGGUL</v>
          </cell>
          <cell r="G1745" t="str">
            <v>JATIM 2</v>
          </cell>
          <cell r="H1745" t="str">
            <v>JAWA BALI</v>
          </cell>
          <cell r="I1745" t="str">
            <v>KIOS</v>
          </cell>
          <cell r="J1745" t="str">
            <v>HYBRID</v>
          </cell>
          <cell r="K1745" t="str">
            <v>HYBRID</v>
          </cell>
          <cell r="L1745">
            <v>45200</v>
          </cell>
          <cell r="M1745" t="str">
            <v>-8.16918690391,113.4693998987</v>
          </cell>
        </row>
        <row r="1746">
          <cell r="D1746" t="str">
            <v>KIOS RAMBUPUJI</v>
          </cell>
          <cell r="E1746" t="str">
            <v>RAMBUPUJI</v>
          </cell>
          <cell r="G1746" t="str">
            <v>JATIM 2</v>
          </cell>
          <cell r="H1746" t="str">
            <v>JAWA BALI</v>
          </cell>
          <cell r="I1746" t="str">
            <v>KIOS</v>
          </cell>
          <cell r="J1746" t="str">
            <v>HYBRID</v>
          </cell>
          <cell r="K1746" t="str">
            <v>HYBRID</v>
          </cell>
          <cell r="L1746">
            <v>45200</v>
          </cell>
          <cell r="M1746" t="str">
            <v>-8.2035315,113.6136091</v>
          </cell>
        </row>
        <row r="1747">
          <cell r="D1747" t="str">
            <v>KIOS TLOGOMAS</v>
          </cell>
          <cell r="E1747" t="str">
            <v>TLOGOMAS</v>
          </cell>
          <cell r="G1747" t="str">
            <v>JATIM 2</v>
          </cell>
          <cell r="H1747" t="str">
            <v>JAWA BALI</v>
          </cell>
          <cell r="I1747" t="str">
            <v>KIOS</v>
          </cell>
          <cell r="J1747" t="str">
            <v>TANDEM</v>
          </cell>
          <cell r="K1747" t="str">
            <v>T POS</v>
          </cell>
          <cell r="L1747">
            <v>43403</v>
          </cell>
          <cell r="M1747" t="e">
            <v>#N/A</v>
          </cell>
        </row>
        <row r="1748">
          <cell r="D1748" t="str">
            <v>KIOS GADANG</v>
          </cell>
          <cell r="E1748" t="str">
            <v>GADANG</v>
          </cell>
          <cell r="G1748" t="str">
            <v>JATIM 2</v>
          </cell>
          <cell r="H1748" t="str">
            <v>JAWA BALI</v>
          </cell>
          <cell r="I1748" t="str">
            <v>KIOS</v>
          </cell>
          <cell r="J1748" t="str">
            <v>HYBRID</v>
          </cell>
          <cell r="K1748" t="str">
            <v>HYBRID</v>
          </cell>
          <cell r="L1748">
            <v>43172</v>
          </cell>
          <cell r="M1748" t="str">
            <v>-8.007837,112.629822</v>
          </cell>
        </row>
        <row r="1749">
          <cell r="D1749" t="str">
            <v>KIOS KLOJEN</v>
          </cell>
          <cell r="E1749" t="str">
            <v>KLOJEN</v>
          </cell>
          <cell r="G1749" t="str">
            <v>JATIM 2</v>
          </cell>
          <cell r="H1749" t="str">
            <v>JAWA BALI</v>
          </cell>
          <cell r="I1749" t="str">
            <v>KIOS</v>
          </cell>
          <cell r="J1749" t="str">
            <v>HYBRID</v>
          </cell>
          <cell r="K1749" t="str">
            <v>HYBRID</v>
          </cell>
          <cell r="L1749">
            <v>45200</v>
          </cell>
          <cell r="M1749" t="str">
            <v>-7.967126,112.652916</v>
          </cell>
        </row>
        <row r="1750">
          <cell r="D1750" t="str">
            <v>KIOS WAGIR PERJUANGAN</v>
          </cell>
          <cell r="E1750" t="str">
            <v>WAGIR PERJUANGAN</v>
          </cell>
          <cell r="F1750" t="str">
            <v>80774</v>
          </cell>
          <cell r="G1750" t="str">
            <v>JATIM 2</v>
          </cell>
          <cell r="H1750" t="str">
            <v>JAWA BALI</v>
          </cell>
          <cell r="I1750" t="str">
            <v>KIOS</v>
          </cell>
          <cell r="J1750" t="str">
            <v>HYBRID</v>
          </cell>
          <cell r="K1750" t="str">
            <v>HYBRID</v>
          </cell>
          <cell r="L1750">
            <v>43839</v>
          </cell>
          <cell r="M1750" t="str">
            <v>-7.956368400699991, 112.72636744122724</v>
          </cell>
        </row>
        <row r="1751">
          <cell r="D1751" t="str">
            <v>KIOS SAWOJAJAR</v>
          </cell>
          <cell r="E1751" t="str">
            <v>SAWOJAJAR</v>
          </cell>
          <cell r="G1751" t="str">
            <v>JATIM 2</v>
          </cell>
          <cell r="H1751" t="str">
            <v>JAWA BALI</v>
          </cell>
          <cell r="I1751" t="str">
            <v>KIOS</v>
          </cell>
          <cell r="J1751" t="str">
            <v>HYBRID</v>
          </cell>
          <cell r="K1751" t="str">
            <v>HYBRID</v>
          </cell>
          <cell r="L1751">
            <v>42543</v>
          </cell>
          <cell r="M1751" t="str">
            <v>-7.980338,112.663955</v>
          </cell>
        </row>
        <row r="1752">
          <cell r="D1752" t="str">
            <v>KIOS MERGAN</v>
          </cell>
          <cell r="E1752" t="str">
            <v>MERGAN</v>
          </cell>
          <cell r="G1752" t="str">
            <v>JATIM 2</v>
          </cell>
          <cell r="H1752" t="str">
            <v>JAWA BALI</v>
          </cell>
          <cell r="I1752" t="str">
            <v>KIOS</v>
          </cell>
          <cell r="J1752" t="str">
            <v>HYBRID</v>
          </cell>
          <cell r="K1752" t="str">
            <v>HYBRID</v>
          </cell>
          <cell r="L1752">
            <v>42534</v>
          </cell>
          <cell r="M1752" t="str">
            <v>-7.983351,112.615753</v>
          </cell>
        </row>
        <row r="1753">
          <cell r="D1753" t="str">
            <v>KIOS DAU</v>
          </cell>
          <cell r="E1753" t="str">
            <v>DAU</v>
          </cell>
          <cell r="G1753" t="str">
            <v>JATIM 2</v>
          </cell>
          <cell r="H1753" t="str">
            <v>JAWA BALI</v>
          </cell>
          <cell r="I1753" t="str">
            <v>KIOS</v>
          </cell>
          <cell r="J1753" t="str">
            <v>HYBRID</v>
          </cell>
          <cell r="K1753" t="str">
            <v>HYBRID</v>
          </cell>
          <cell r="L1753">
            <v>42570</v>
          </cell>
          <cell r="M1753" t="str">
            <v>-7.925333,112.600496</v>
          </cell>
        </row>
        <row r="1754">
          <cell r="D1754" t="str">
            <v>KIOS DINOYO</v>
          </cell>
          <cell r="E1754" t="str">
            <v>DINOYO</v>
          </cell>
          <cell r="G1754" t="str">
            <v>JATIM 2</v>
          </cell>
          <cell r="H1754" t="str">
            <v>JAWA BALI</v>
          </cell>
          <cell r="I1754" t="str">
            <v>KIOS</v>
          </cell>
          <cell r="J1754" t="str">
            <v>HYBRID</v>
          </cell>
          <cell r="K1754" t="str">
            <v>HYBRID</v>
          </cell>
          <cell r="L1754">
            <v>45017</v>
          </cell>
          <cell r="M1754" t="str">
            <v>-7.95479302153,112.6110263541</v>
          </cell>
        </row>
        <row r="1755">
          <cell r="D1755" t="str">
            <v>KIOS BOROBUDUR</v>
          </cell>
          <cell r="E1755" t="str">
            <v>BOROBUDUR</v>
          </cell>
          <cell r="G1755" t="str">
            <v>JATIM 2</v>
          </cell>
          <cell r="H1755" t="str">
            <v>JAWA BALI</v>
          </cell>
          <cell r="I1755" t="str">
            <v>KIOS</v>
          </cell>
          <cell r="J1755" t="str">
            <v>HYBRID</v>
          </cell>
          <cell r="K1755" t="str">
            <v>HYBRID</v>
          </cell>
          <cell r="L1755">
            <v>45017</v>
          </cell>
          <cell r="M1755" t="str">
            <v>-7.938894,112.633689</v>
          </cell>
        </row>
        <row r="1756">
          <cell r="D1756" t="str">
            <v>KIOS MALANG</v>
          </cell>
          <cell r="E1756" t="str">
            <v>MALANG</v>
          </cell>
          <cell r="G1756" t="str">
            <v>JATIM 2</v>
          </cell>
          <cell r="H1756" t="str">
            <v>JAWA BALI</v>
          </cell>
          <cell r="I1756" t="str">
            <v>KIOS</v>
          </cell>
          <cell r="J1756" t="str">
            <v>TANDEM</v>
          </cell>
          <cell r="K1756" t="str">
            <v>T CABANG</v>
          </cell>
          <cell r="L1756">
            <v>41575</v>
          </cell>
          <cell r="M1756" t="e">
            <v>#N/A</v>
          </cell>
        </row>
        <row r="1757">
          <cell r="D1757" t="str">
            <v>KIOS GENDING</v>
          </cell>
          <cell r="E1757" t="str">
            <v>GENDING</v>
          </cell>
          <cell r="G1757" t="str">
            <v>JATIM 2</v>
          </cell>
          <cell r="H1757" t="str">
            <v>JAWA BALI</v>
          </cell>
          <cell r="I1757" t="str">
            <v>KIOS</v>
          </cell>
          <cell r="J1757" t="str">
            <v>HYBRID</v>
          </cell>
          <cell r="K1757" t="str">
            <v>HYBRID</v>
          </cell>
          <cell r="L1757">
            <v>43731</v>
          </cell>
          <cell r="M1757" t="str">
            <v>-7.7919842,113.3145069</v>
          </cell>
        </row>
        <row r="1758">
          <cell r="D1758" t="str">
            <v>KIOS PAJARAKAN</v>
          </cell>
          <cell r="E1758" t="str">
            <v>PAJARAKAN</v>
          </cell>
          <cell r="G1758" t="str">
            <v>JATIM 2</v>
          </cell>
          <cell r="H1758" t="str">
            <v>JAWA BALI</v>
          </cell>
          <cell r="I1758" t="str">
            <v>KIOS</v>
          </cell>
          <cell r="J1758" t="str">
            <v>HYBRID</v>
          </cell>
          <cell r="K1758" t="str">
            <v>HYBRID</v>
          </cell>
          <cell r="L1758">
            <v>40759</v>
          </cell>
          <cell r="M1758" t="str">
            <v>-7.765444,113.382930</v>
          </cell>
        </row>
        <row r="1759">
          <cell r="D1759" t="str">
            <v>KIOS LECES</v>
          </cell>
          <cell r="E1759" t="str">
            <v>LECES</v>
          </cell>
          <cell r="G1759" t="str">
            <v>JATIM 2</v>
          </cell>
          <cell r="H1759" t="str">
            <v>JAWA BALI</v>
          </cell>
          <cell r="I1759" t="str">
            <v>KIOS</v>
          </cell>
          <cell r="J1759" t="str">
            <v>HYBRID</v>
          </cell>
          <cell r="K1759" t="str">
            <v>HYBRID</v>
          </cell>
          <cell r="L1759">
            <v>40862</v>
          </cell>
          <cell r="M1759" t="str">
            <v>-7.847406,113.229545</v>
          </cell>
        </row>
        <row r="1760">
          <cell r="D1760" t="str">
            <v>KIOS MARON</v>
          </cell>
          <cell r="E1760" t="str">
            <v>MARON</v>
          </cell>
          <cell r="G1760" t="str">
            <v>JATIM 2</v>
          </cell>
          <cell r="H1760" t="str">
            <v>JAWA BALI</v>
          </cell>
          <cell r="I1760" t="str">
            <v>KIOS</v>
          </cell>
          <cell r="J1760" t="str">
            <v>HYBRID</v>
          </cell>
          <cell r="K1760" t="str">
            <v>HYBRID</v>
          </cell>
          <cell r="L1760">
            <v>42543</v>
          </cell>
          <cell r="M1760" t="str">
            <v>-7.8530002,113.361576</v>
          </cell>
        </row>
        <row r="1761">
          <cell r="D1761" t="str">
            <v>KIOS TONGAS</v>
          </cell>
          <cell r="E1761" t="str">
            <v>TONGAS</v>
          </cell>
          <cell r="G1761" t="str">
            <v>JATIM 2</v>
          </cell>
          <cell r="H1761" t="str">
            <v>JAWA BALI</v>
          </cell>
          <cell r="I1761" t="str">
            <v>KIOS</v>
          </cell>
          <cell r="J1761" t="str">
            <v>HYBRID</v>
          </cell>
          <cell r="K1761" t="str">
            <v>HYBRID</v>
          </cell>
          <cell r="L1761">
            <v>41655</v>
          </cell>
          <cell r="M1761" t="str">
            <v>-7.752917,113.178556</v>
          </cell>
        </row>
        <row r="1762">
          <cell r="D1762" t="str">
            <v>KIOS PAITON</v>
          </cell>
          <cell r="E1762" t="str">
            <v>PAITON</v>
          </cell>
          <cell r="G1762" t="str">
            <v>JATIM 2</v>
          </cell>
          <cell r="H1762" t="str">
            <v>JAWA BALI</v>
          </cell>
          <cell r="I1762" t="str">
            <v>KIOS</v>
          </cell>
          <cell r="J1762" t="str">
            <v>HYBRID</v>
          </cell>
          <cell r="K1762" t="str">
            <v>HYBRID</v>
          </cell>
          <cell r="L1762">
            <v>42306</v>
          </cell>
          <cell r="M1762" t="str">
            <v>-7.715580,113.519576</v>
          </cell>
        </row>
        <row r="1763">
          <cell r="D1763" t="str">
            <v xml:space="preserve">KIOS PAHLAWAN </v>
          </cell>
          <cell r="E1763" t="str">
            <v>PAHLAWAN</v>
          </cell>
          <cell r="G1763" t="str">
            <v>JATIM 2</v>
          </cell>
          <cell r="H1763" t="str">
            <v>JAWA BALI</v>
          </cell>
          <cell r="I1763" t="str">
            <v>KIOS</v>
          </cell>
          <cell r="J1763" t="str">
            <v>HYBRID</v>
          </cell>
          <cell r="K1763" t="str">
            <v>HYBRID</v>
          </cell>
          <cell r="L1763">
            <v>45017</v>
          </cell>
          <cell r="M1763" t="str">
            <v>-7.7566601,113.2203836</v>
          </cell>
        </row>
        <row r="1764">
          <cell r="D1764" t="str">
            <v>KIOS PANGLIMA</v>
          </cell>
          <cell r="E1764" t="str">
            <v>PANGLIMA</v>
          </cell>
          <cell r="G1764" t="str">
            <v>JATIM 2</v>
          </cell>
          <cell r="H1764" t="str">
            <v>JAWA BALI</v>
          </cell>
          <cell r="I1764" t="str">
            <v>KIOS</v>
          </cell>
          <cell r="J1764" t="str">
            <v>HYBRID</v>
          </cell>
          <cell r="K1764" t="str">
            <v>HYBRID</v>
          </cell>
          <cell r="L1764">
            <v>45017</v>
          </cell>
          <cell r="M1764" t="str">
            <v>-7.759403,113.428174</v>
          </cell>
        </row>
        <row r="1765">
          <cell r="D1765" t="str">
            <v>KIOS PROBOLINGGO</v>
          </cell>
          <cell r="E1765" t="str">
            <v>PROBOLINGGO</v>
          </cell>
          <cell r="G1765" t="str">
            <v>JATIM 2</v>
          </cell>
          <cell r="H1765" t="str">
            <v>JAWA BALI</v>
          </cell>
          <cell r="I1765" t="str">
            <v>KIOS</v>
          </cell>
          <cell r="J1765" t="str">
            <v>TANDEM</v>
          </cell>
          <cell r="K1765" t="str">
            <v>T CABANG</v>
          </cell>
          <cell r="L1765">
            <v>41390</v>
          </cell>
          <cell r="M1765" t="e">
            <v>#N/A</v>
          </cell>
        </row>
        <row r="1766">
          <cell r="D1766" t="str">
            <v>KIOS KRAKSAAN</v>
          </cell>
          <cell r="E1766" t="str">
            <v>KRAKSAAN</v>
          </cell>
          <cell r="G1766" t="str">
            <v>JATIM 2</v>
          </cell>
          <cell r="H1766" t="str">
            <v>JAWA BALI</v>
          </cell>
          <cell r="I1766" t="str">
            <v>KIOS</v>
          </cell>
          <cell r="J1766" t="str">
            <v>TANDEM</v>
          </cell>
          <cell r="K1766" t="str">
            <v>T POS</v>
          </cell>
          <cell r="L1766">
            <v>44635</v>
          </cell>
          <cell r="M1766" t="e">
            <v>#N/A</v>
          </cell>
        </row>
        <row r="1767">
          <cell r="D1767" t="str">
            <v>KIOS PRONOJIWO</v>
          </cell>
          <cell r="E1767" t="str">
            <v>PRONOJIWO</v>
          </cell>
          <cell r="G1767" t="str">
            <v>JATIM 2</v>
          </cell>
          <cell r="H1767" t="str">
            <v>JAWA BALI</v>
          </cell>
          <cell r="I1767" t="str">
            <v>KIOS</v>
          </cell>
          <cell r="J1767" t="str">
            <v>HYBRID</v>
          </cell>
          <cell r="K1767" t="str">
            <v>HYBRID</v>
          </cell>
          <cell r="L1767">
            <v>43419</v>
          </cell>
          <cell r="M1767" t="str">
            <v>-8.186517,113.180134</v>
          </cell>
        </row>
        <row r="1768">
          <cell r="D1768" t="str">
            <v>KIOS SEBUT TANI</v>
          </cell>
          <cell r="E1768" t="str">
            <v>SEBUT TANI</v>
          </cell>
          <cell r="G1768" t="str">
            <v>JATIM 2</v>
          </cell>
          <cell r="H1768" t="str">
            <v>JAWA BALI</v>
          </cell>
          <cell r="I1768" t="str">
            <v>KIOS</v>
          </cell>
          <cell r="J1768" t="str">
            <v>HYBRID</v>
          </cell>
          <cell r="K1768" t="str">
            <v>HYBRID</v>
          </cell>
          <cell r="L1768">
            <v>40666</v>
          </cell>
          <cell r="M1768" t="str">
            <v>-8.236566,113.312163</v>
          </cell>
        </row>
        <row r="1769">
          <cell r="D1769" t="str">
            <v>KIOS JATIROTO</v>
          </cell>
          <cell r="E1769" t="str">
            <v>JATIROTO</v>
          </cell>
          <cell r="G1769" t="str">
            <v>JATIM 2</v>
          </cell>
          <cell r="H1769" t="str">
            <v>JAWA BALI</v>
          </cell>
          <cell r="I1769" t="str">
            <v>KIOS</v>
          </cell>
          <cell r="J1769" t="str">
            <v>HYBRID</v>
          </cell>
          <cell r="K1769" t="str">
            <v>HYBRID</v>
          </cell>
          <cell r="L1769">
            <v>41655</v>
          </cell>
          <cell r="M1769" t="str">
            <v>-8.118666,113.361159</v>
          </cell>
        </row>
        <row r="1770">
          <cell r="D1770" t="str">
            <v>KIOS TEMPEH</v>
          </cell>
          <cell r="E1770" t="str">
            <v>TEMPEH</v>
          </cell>
          <cell r="G1770" t="str">
            <v>JATIM 2</v>
          </cell>
          <cell r="H1770" t="str">
            <v>JAWA BALI</v>
          </cell>
          <cell r="I1770" t="str">
            <v>KIOS</v>
          </cell>
          <cell r="J1770" t="str">
            <v>HYBRID</v>
          </cell>
          <cell r="K1770" t="str">
            <v>HYBRID</v>
          </cell>
          <cell r="L1770">
            <v>42543</v>
          </cell>
          <cell r="M1770" t="str">
            <v>-8.094337,113.089283</v>
          </cell>
        </row>
        <row r="1771">
          <cell r="D1771" t="str">
            <v>KIOS AHMAD YANI</v>
          </cell>
          <cell r="E1771" t="str">
            <v>AHMAD YANI</v>
          </cell>
          <cell r="G1771" t="str">
            <v>JATIM 2</v>
          </cell>
          <cell r="H1771" t="str">
            <v>JAWA BALI</v>
          </cell>
          <cell r="I1771" t="str">
            <v>KIOS</v>
          </cell>
          <cell r="J1771" t="str">
            <v>HYBRID</v>
          </cell>
          <cell r="K1771" t="str">
            <v>HYBRID</v>
          </cell>
          <cell r="L1771">
            <v>44743</v>
          </cell>
          <cell r="M1771" t="str">
            <v>-8.1057185,113.232063</v>
          </cell>
        </row>
        <row r="1772">
          <cell r="D1772" t="str">
            <v>KIOS CANDIPURO</v>
          </cell>
          <cell r="E1772" t="str">
            <v>CANDIPURO</v>
          </cell>
          <cell r="G1772" t="str">
            <v>JATIM 2</v>
          </cell>
          <cell r="H1772" t="str">
            <v>JAWA BALI</v>
          </cell>
          <cell r="I1772" t="str">
            <v>KIOS</v>
          </cell>
          <cell r="J1772" t="str">
            <v>HYBRID</v>
          </cell>
          <cell r="K1772" t="str">
            <v>HYBRID</v>
          </cell>
          <cell r="L1772">
            <v>45017</v>
          </cell>
          <cell r="M1772" t="str">
            <v>-8.2096729,113.0979469</v>
          </cell>
        </row>
        <row r="1773">
          <cell r="D1773" t="str">
            <v>KIOS TOMPOKERSAN</v>
          </cell>
          <cell r="E1773" t="str">
            <v>TOMPOKERSAN</v>
          </cell>
          <cell r="G1773" t="str">
            <v>JATIM 2</v>
          </cell>
          <cell r="H1773" t="str">
            <v>JAWA BALI</v>
          </cell>
          <cell r="I1773" t="str">
            <v>KIOS</v>
          </cell>
          <cell r="J1773" t="str">
            <v>HYBRID</v>
          </cell>
          <cell r="K1773" t="str">
            <v>HYBRID</v>
          </cell>
          <cell r="L1773">
            <v>45017</v>
          </cell>
          <cell r="M1773" t="str">
            <v>-8.134922,113.222206</v>
          </cell>
        </row>
        <row r="1774">
          <cell r="D1774" t="str">
            <v>KIOS PASIRIAN</v>
          </cell>
          <cell r="E1774" t="str">
            <v>PASIRIAN</v>
          </cell>
          <cell r="G1774" t="str">
            <v>JATIM 2</v>
          </cell>
          <cell r="H1774" t="str">
            <v>JAWA BALI</v>
          </cell>
          <cell r="I1774" t="str">
            <v>KIOS</v>
          </cell>
          <cell r="J1774" t="str">
            <v>TANDEM</v>
          </cell>
          <cell r="K1774" t="str">
            <v>T POS</v>
          </cell>
          <cell r="L1774">
            <v>40871</v>
          </cell>
          <cell r="M1774" t="e">
            <v>#N/A</v>
          </cell>
        </row>
        <row r="1775">
          <cell r="D1775" t="str">
            <v>KIOS LUMAJANG</v>
          </cell>
          <cell r="E1775" t="str">
            <v>LUMAJANG</v>
          </cell>
          <cell r="G1775" t="str">
            <v>JATIM 2</v>
          </cell>
          <cell r="H1775" t="str">
            <v>JAWA BALI</v>
          </cell>
          <cell r="I1775" t="str">
            <v>KIOS</v>
          </cell>
          <cell r="J1775" t="str">
            <v>TANDEM</v>
          </cell>
          <cell r="K1775" t="str">
            <v>T CABANG</v>
          </cell>
          <cell r="L1775">
            <v>41390</v>
          </cell>
          <cell r="M1775" t="e">
            <v>#N/A</v>
          </cell>
        </row>
        <row r="1776">
          <cell r="D1776" t="str">
            <v>KIOS MARON GENTENG</v>
          </cell>
          <cell r="E1776" t="str">
            <v>MARON GENTENG</v>
          </cell>
          <cell r="G1776" t="str">
            <v>JATIM 2</v>
          </cell>
          <cell r="H1776" t="str">
            <v>JAWA BALI</v>
          </cell>
          <cell r="I1776" t="str">
            <v>KIOS</v>
          </cell>
          <cell r="J1776" t="str">
            <v>HYBRID</v>
          </cell>
          <cell r="K1776" t="str">
            <v>HYBRID</v>
          </cell>
          <cell r="L1776">
            <v>45017</v>
          </cell>
          <cell r="M1776" t="str">
            <v>-8.346523,114.147044</v>
          </cell>
        </row>
        <row r="1777">
          <cell r="D1777" t="str">
            <v>KIOS KETAPANG</v>
          </cell>
          <cell r="E1777" t="str">
            <v>KETAPANG</v>
          </cell>
          <cell r="G1777" t="str">
            <v>JATIM 2</v>
          </cell>
          <cell r="H1777" t="str">
            <v>JAWA BALI</v>
          </cell>
          <cell r="I1777" t="str">
            <v>KIOS</v>
          </cell>
          <cell r="J1777" t="str">
            <v>HYBRID</v>
          </cell>
          <cell r="K1777" t="str">
            <v>HYBRID</v>
          </cell>
          <cell r="L1777">
            <v>43138</v>
          </cell>
          <cell r="M1777" t="str">
            <v>-8.1557238,114.3947745</v>
          </cell>
        </row>
        <row r="1778">
          <cell r="D1778" t="str">
            <v>KIOS KABAT</v>
          </cell>
          <cell r="E1778" t="str">
            <v>KABAT</v>
          </cell>
          <cell r="G1778" t="str">
            <v>JATIM 2</v>
          </cell>
          <cell r="H1778" t="str">
            <v>JAWA BALI</v>
          </cell>
          <cell r="I1778" t="str">
            <v>KIOS</v>
          </cell>
          <cell r="J1778" t="str">
            <v>HYBRID</v>
          </cell>
          <cell r="K1778" t="str">
            <v>HYBRID</v>
          </cell>
          <cell r="L1778">
            <v>43403</v>
          </cell>
          <cell r="M1778" t="str">
            <v>-8.264520,114.327771</v>
          </cell>
        </row>
        <row r="1779">
          <cell r="D1779" t="str">
            <v>KIOS GLENMORE</v>
          </cell>
          <cell r="E1779" t="str">
            <v>GLENMORE</v>
          </cell>
          <cell r="G1779" t="str">
            <v>JATIM 2</v>
          </cell>
          <cell r="H1779" t="str">
            <v>JAWA BALI</v>
          </cell>
          <cell r="I1779" t="str">
            <v>KIOS</v>
          </cell>
          <cell r="J1779" t="str">
            <v>HYBRID</v>
          </cell>
          <cell r="K1779" t="str">
            <v>HYBRID</v>
          </cell>
          <cell r="L1779">
            <v>43839</v>
          </cell>
          <cell r="M1779" t="str">
            <v>-8.313214,114.050670</v>
          </cell>
        </row>
        <row r="1780">
          <cell r="D1780" t="str">
            <v>KIOS JAJAG</v>
          </cell>
          <cell r="E1780" t="str">
            <v>JAJAG</v>
          </cell>
          <cell r="G1780" t="str">
            <v>JATIM 2</v>
          </cell>
          <cell r="H1780" t="str">
            <v>JAWA BALI</v>
          </cell>
          <cell r="I1780" t="str">
            <v>KIOS</v>
          </cell>
          <cell r="J1780" t="str">
            <v>HYBRID</v>
          </cell>
          <cell r="K1780" t="str">
            <v>HYBRID</v>
          </cell>
          <cell r="L1780">
            <v>42543</v>
          </cell>
          <cell r="M1780" t="str">
            <v>-8.426409,114.171829</v>
          </cell>
        </row>
        <row r="1781">
          <cell r="D1781" t="str">
            <v>KIOS PURWOHARJO</v>
          </cell>
          <cell r="E1781" t="str">
            <v>PURWOHARJO</v>
          </cell>
          <cell r="G1781" t="str">
            <v>JATIM 2</v>
          </cell>
          <cell r="H1781" t="str">
            <v>JAWA BALI</v>
          </cell>
          <cell r="I1781" t="str">
            <v>KIOS</v>
          </cell>
          <cell r="J1781" t="str">
            <v>HYBRID</v>
          </cell>
          <cell r="K1781" t="str">
            <v>HYBRID</v>
          </cell>
          <cell r="L1781">
            <v>44743</v>
          </cell>
          <cell r="M1781" t="str">
            <v>-8.464712,114.232167</v>
          </cell>
        </row>
        <row r="1782">
          <cell r="D1782" t="str">
            <v>KIOS PESANGGARAN</v>
          </cell>
          <cell r="E1782" t="str">
            <v>PESANGGARAN</v>
          </cell>
          <cell r="G1782" t="str">
            <v>JATIM 2</v>
          </cell>
          <cell r="H1782" t="str">
            <v>JAWA BALI</v>
          </cell>
          <cell r="I1782" t="str">
            <v>KIOS</v>
          </cell>
          <cell r="J1782" t="str">
            <v>HYBRID</v>
          </cell>
          <cell r="K1782" t="str">
            <v>HYBRID</v>
          </cell>
          <cell r="L1782">
            <v>44743</v>
          </cell>
          <cell r="M1782" t="str">
            <v>-8.222474,114.367926</v>
          </cell>
        </row>
        <row r="1783">
          <cell r="D1783" t="str">
            <v>KIOS GLADAG ROGOJAMPI</v>
          </cell>
          <cell r="E1783" t="str">
            <v>GLADAG ROGOJAMPI</v>
          </cell>
          <cell r="G1783" t="str">
            <v>JATIM 2</v>
          </cell>
          <cell r="H1783" t="str">
            <v>JAWA BALI</v>
          </cell>
          <cell r="I1783" t="str">
            <v>KIOS</v>
          </cell>
          <cell r="J1783" t="str">
            <v>HYBRID</v>
          </cell>
          <cell r="K1783" t="str">
            <v>HYBRID</v>
          </cell>
          <cell r="L1783">
            <v>40862</v>
          </cell>
          <cell r="M1783" t="str">
            <v>-8.335682,114.283221</v>
          </cell>
        </row>
        <row r="1784">
          <cell r="D1784" t="str">
            <v>KIOS SUKOPURO</v>
          </cell>
          <cell r="E1784" t="str">
            <v>SUKOPURO</v>
          </cell>
          <cell r="G1784" t="str">
            <v>JATIM 2</v>
          </cell>
          <cell r="H1784" t="str">
            <v>JAWA BALI</v>
          </cell>
          <cell r="I1784" t="str">
            <v>KIOS</v>
          </cell>
          <cell r="J1784" t="str">
            <v>HYBRID</v>
          </cell>
          <cell r="K1784" t="str">
            <v>HYBRID</v>
          </cell>
          <cell r="L1784">
            <v>45017</v>
          </cell>
          <cell r="M1784" t="str">
            <v>-8.3969293,114.2711615</v>
          </cell>
        </row>
        <row r="1785">
          <cell r="D1785" t="str">
            <v>KIOS PAKIS</v>
          </cell>
          <cell r="E1785" t="str">
            <v>PAKIS</v>
          </cell>
          <cell r="G1785" t="str">
            <v>JATIM 2</v>
          </cell>
          <cell r="H1785" t="str">
            <v>JAWA BALI</v>
          </cell>
          <cell r="I1785" t="str">
            <v>KIOS</v>
          </cell>
          <cell r="J1785" t="str">
            <v>HYBRID</v>
          </cell>
          <cell r="K1785" t="str">
            <v>HYBRID</v>
          </cell>
          <cell r="L1785">
            <v>45017</v>
          </cell>
          <cell r="M1785" t="str">
            <v>-8.2433418,114.3528964</v>
          </cell>
        </row>
        <row r="1786">
          <cell r="D1786" t="str">
            <v>KIOS SRONO</v>
          </cell>
          <cell r="E1786" t="str">
            <v>SRONO</v>
          </cell>
          <cell r="G1786" t="str">
            <v>JATIM 2</v>
          </cell>
          <cell r="H1786" t="str">
            <v>JAWA BALI</v>
          </cell>
          <cell r="I1786" t="str">
            <v>KIOS</v>
          </cell>
          <cell r="J1786" t="str">
            <v>TANDEM</v>
          </cell>
          <cell r="K1786" t="str">
            <v>T POS</v>
          </cell>
          <cell r="L1786">
            <v>40659</v>
          </cell>
          <cell r="M1786" t="e">
            <v>#N/A</v>
          </cell>
        </row>
        <row r="1787">
          <cell r="D1787" t="str">
            <v>KIOS BANYUWANGI</v>
          </cell>
          <cell r="E1787" t="str">
            <v>BANYUWANGI</v>
          </cell>
          <cell r="G1787" t="str">
            <v>JATIM 2</v>
          </cell>
          <cell r="H1787" t="str">
            <v>JAWA BALI</v>
          </cell>
          <cell r="I1787" t="str">
            <v>KIOS</v>
          </cell>
          <cell r="J1787" t="str">
            <v>TANDEM</v>
          </cell>
          <cell r="K1787" t="str">
            <v>T CABANG</v>
          </cell>
          <cell r="L1787">
            <v>41575</v>
          </cell>
          <cell r="M1787" t="e">
            <v>#N/A</v>
          </cell>
        </row>
        <row r="1788">
          <cell r="D1788" t="str">
            <v>KIOS GENTENG</v>
          </cell>
          <cell r="E1788" t="str">
            <v>GENTENG</v>
          </cell>
          <cell r="G1788" t="str">
            <v>JATIM 2</v>
          </cell>
          <cell r="H1788" t="str">
            <v>JAWA BALI</v>
          </cell>
          <cell r="I1788" t="str">
            <v>KIOS</v>
          </cell>
          <cell r="J1788" t="str">
            <v>TANDEM</v>
          </cell>
          <cell r="K1788" t="str">
            <v>T POS</v>
          </cell>
          <cell r="L1788">
            <v>41575</v>
          </cell>
          <cell r="M1788" t="e">
            <v>#N/A</v>
          </cell>
        </row>
        <row r="1789">
          <cell r="D1789" t="str">
            <v>KIOS RANGGEH</v>
          </cell>
          <cell r="E1789" t="str">
            <v>RANGGEH</v>
          </cell>
          <cell r="G1789" t="str">
            <v>JATIM 2</v>
          </cell>
          <cell r="H1789" t="str">
            <v>JAWA BALI</v>
          </cell>
          <cell r="I1789" t="str">
            <v>KIOS</v>
          </cell>
          <cell r="J1789" t="str">
            <v>HYBRID</v>
          </cell>
          <cell r="K1789" t="str">
            <v>HYBRID</v>
          </cell>
          <cell r="L1789">
            <v>43069</v>
          </cell>
          <cell r="M1789" t="str">
            <v>-7.701894,112.903327</v>
          </cell>
        </row>
        <row r="1790">
          <cell r="D1790" t="str">
            <v>KIOS KRATON</v>
          </cell>
          <cell r="E1790" t="str">
            <v>KRATON</v>
          </cell>
          <cell r="G1790" t="str">
            <v>JATIM 2</v>
          </cell>
          <cell r="H1790" t="str">
            <v>JAWA BALI</v>
          </cell>
          <cell r="I1790" t="str">
            <v>KIOS</v>
          </cell>
          <cell r="J1790" t="str">
            <v>HYBRID</v>
          </cell>
          <cell r="K1790" t="str">
            <v>HYBRID</v>
          </cell>
          <cell r="L1790">
            <v>44317</v>
          </cell>
          <cell r="M1790" t="str">
            <v>-7.628053,112.871675</v>
          </cell>
        </row>
        <row r="1791">
          <cell r="D1791" t="str">
            <v>KIOS BEJI</v>
          </cell>
          <cell r="E1791" t="str">
            <v>BEJI</v>
          </cell>
          <cell r="G1791" t="str">
            <v>JATIM 2</v>
          </cell>
          <cell r="H1791" t="str">
            <v>JAWA BALI</v>
          </cell>
          <cell r="I1791" t="str">
            <v>KIOS</v>
          </cell>
          <cell r="J1791" t="str">
            <v>HYBRID</v>
          </cell>
          <cell r="K1791" t="str">
            <v>HYBRID</v>
          </cell>
          <cell r="L1791">
            <v>44635</v>
          </cell>
          <cell r="M1791" t="str">
            <v>-7.574229,112.72867</v>
          </cell>
        </row>
        <row r="1792">
          <cell r="D1792" t="str">
            <v>KIOS NGOPAK</v>
          </cell>
          <cell r="E1792" t="str">
            <v>NGOPAK</v>
          </cell>
          <cell r="G1792" t="str">
            <v>JATIM 2</v>
          </cell>
          <cell r="H1792" t="str">
            <v>JAWA BALI</v>
          </cell>
          <cell r="I1792" t="str">
            <v>KIOS</v>
          </cell>
          <cell r="J1792" t="str">
            <v>HYBRID</v>
          </cell>
          <cell r="K1792" t="str">
            <v>HYBRID</v>
          </cell>
          <cell r="L1792">
            <v>42543</v>
          </cell>
          <cell r="M1792" t="str">
            <v>-7.699901,112.977828</v>
          </cell>
        </row>
        <row r="1793">
          <cell r="D1793" t="str">
            <v>KIOS PACAR KELING</v>
          </cell>
          <cell r="E1793" t="str">
            <v>PACAR KELING</v>
          </cell>
          <cell r="G1793" t="str">
            <v>JATIM 2</v>
          </cell>
          <cell r="H1793" t="str">
            <v>JAWA BALI</v>
          </cell>
          <cell r="I1793" t="str">
            <v>KIOS</v>
          </cell>
          <cell r="J1793" t="str">
            <v>HYBRID</v>
          </cell>
          <cell r="K1793" t="str">
            <v>HYBRID</v>
          </cell>
          <cell r="L1793">
            <v>44958</v>
          </cell>
          <cell r="M1793" t="str">
            <v>-7.699975677891,112.8669363490</v>
          </cell>
        </row>
        <row r="1794">
          <cell r="D1794" t="str">
            <v>KIOS PASURUAN</v>
          </cell>
          <cell r="E1794" t="str">
            <v>PASURUAN</v>
          </cell>
          <cell r="G1794" t="str">
            <v>JATIM 2</v>
          </cell>
          <cell r="H1794" t="str">
            <v>JAWA BALI</v>
          </cell>
          <cell r="I1794" t="str">
            <v>KIOS</v>
          </cell>
          <cell r="J1794" t="str">
            <v>HYBRID</v>
          </cell>
          <cell r="K1794" t="str">
            <v>HYBRID</v>
          </cell>
          <cell r="L1794">
            <v>45017</v>
          </cell>
          <cell r="M1794" t="str">
            <v>-7.684372,112.883453</v>
          </cell>
        </row>
        <row r="1795">
          <cell r="D1795" t="str">
            <v>KIOS KALIREJO</v>
          </cell>
          <cell r="E1795" t="str">
            <v>KALIREJO</v>
          </cell>
          <cell r="G1795" t="str">
            <v>JATIM 2</v>
          </cell>
          <cell r="H1795" t="str">
            <v>JAWA BALI</v>
          </cell>
          <cell r="I1795" t="str">
            <v>KIOS</v>
          </cell>
          <cell r="J1795" t="str">
            <v>HYBRID</v>
          </cell>
          <cell r="K1795" t="str">
            <v>HYBRID</v>
          </cell>
          <cell r="L1795">
            <v>45017</v>
          </cell>
          <cell r="M1795" t="str">
            <v>-7.5970206,112.776419</v>
          </cell>
        </row>
        <row r="1796">
          <cell r="D1796" t="str">
            <v>KIOS KOTA PASURUAN</v>
          </cell>
          <cell r="E1796" t="str">
            <v>KOTA PASURUAN</v>
          </cell>
          <cell r="G1796" t="str">
            <v>JATIM 2</v>
          </cell>
          <cell r="H1796" t="str">
            <v>JAWA BALI</v>
          </cell>
          <cell r="I1796" t="str">
            <v>KIOS</v>
          </cell>
          <cell r="J1796" t="str">
            <v>TANDEM</v>
          </cell>
          <cell r="K1796" t="str">
            <v>T CABANG</v>
          </cell>
          <cell r="L1796">
            <v>41575</v>
          </cell>
          <cell r="M1796" t="e">
            <v>#N/A</v>
          </cell>
        </row>
        <row r="1797">
          <cell r="D1797" t="str">
            <v>KIOS BANGIL</v>
          </cell>
          <cell r="E1797" t="str">
            <v>BANGIL</v>
          </cell>
          <cell r="G1797" t="str">
            <v>JATIM 2</v>
          </cell>
          <cell r="H1797" t="str">
            <v>JAWA BALI</v>
          </cell>
          <cell r="I1797" t="str">
            <v>KIOS</v>
          </cell>
          <cell r="J1797" t="str">
            <v>TANDEM</v>
          </cell>
          <cell r="K1797" t="str">
            <v>T POS</v>
          </cell>
          <cell r="L1797">
            <v>40653</v>
          </cell>
          <cell r="M1797" t="e">
            <v>#N/A</v>
          </cell>
        </row>
        <row r="1798">
          <cell r="D1798" t="str">
            <v>KIOS TANAN</v>
          </cell>
          <cell r="E1798" t="str">
            <v>TANAN</v>
          </cell>
          <cell r="G1798" t="str">
            <v>JATIM 2</v>
          </cell>
          <cell r="H1798" t="str">
            <v>JAWA BALI</v>
          </cell>
          <cell r="I1798" t="str">
            <v>KIOS</v>
          </cell>
          <cell r="J1798" t="str">
            <v>HYBRID</v>
          </cell>
          <cell r="K1798" t="str">
            <v>HYBRID</v>
          </cell>
          <cell r="L1798">
            <v>43731</v>
          </cell>
          <cell r="M1798" t="str">
            <v>-7.706928,113.968924</v>
          </cell>
        </row>
        <row r="1799">
          <cell r="D1799" t="str">
            <v xml:space="preserve">KIOS TAMANSARI </v>
          </cell>
          <cell r="E1799" t="str">
            <v>TAMANSARI</v>
          </cell>
          <cell r="G1799" t="str">
            <v>JATIM 2</v>
          </cell>
          <cell r="H1799" t="str">
            <v>JAWA BALI</v>
          </cell>
          <cell r="I1799" t="str">
            <v>KIOS</v>
          </cell>
          <cell r="J1799" t="str">
            <v>HYBRID</v>
          </cell>
          <cell r="K1799" t="str">
            <v>HYBRID</v>
          </cell>
          <cell r="L1799">
            <v>41320</v>
          </cell>
          <cell r="M1799" t="str">
            <v>-7.931249,113.824060</v>
          </cell>
        </row>
        <row r="1800">
          <cell r="D1800" t="str">
            <v>KIOS TAPEN</v>
          </cell>
          <cell r="E1800" t="str">
            <v>TAPEN</v>
          </cell>
          <cell r="G1800" t="str">
            <v>JATIM 2</v>
          </cell>
          <cell r="H1800" t="str">
            <v>JAWA BALI</v>
          </cell>
          <cell r="I1800" t="str">
            <v>KIOS</v>
          </cell>
          <cell r="J1800" t="str">
            <v>HYBRID</v>
          </cell>
          <cell r="K1800" t="str">
            <v>HYBRID</v>
          </cell>
          <cell r="L1800">
            <v>42390</v>
          </cell>
          <cell r="M1800" t="str">
            <v>-7.884456,113.896307</v>
          </cell>
        </row>
        <row r="1801">
          <cell r="D1801" t="str">
            <v>KIOS BESUKI</v>
          </cell>
          <cell r="E1801" t="str">
            <v>BESUKI</v>
          </cell>
          <cell r="G1801" t="str">
            <v>JATIM 2</v>
          </cell>
          <cell r="H1801" t="str">
            <v>JAWA BALI</v>
          </cell>
          <cell r="I1801" t="str">
            <v>KIOS</v>
          </cell>
          <cell r="J1801" t="str">
            <v>HYBRID</v>
          </cell>
          <cell r="K1801" t="str">
            <v>HYBRID</v>
          </cell>
          <cell r="L1801">
            <v>42570</v>
          </cell>
          <cell r="M1801" t="str">
            <v>-7.736352,113.695061</v>
          </cell>
        </row>
        <row r="1802">
          <cell r="D1802" t="str">
            <v>KIOS ASEMBAGUS</v>
          </cell>
          <cell r="E1802" t="str">
            <v>ASEMBAGUS</v>
          </cell>
          <cell r="G1802" t="str">
            <v>JATIM 2</v>
          </cell>
          <cell r="H1802" t="str">
            <v>JAWA BALI</v>
          </cell>
          <cell r="I1802" t="str">
            <v>KIOS</v>
          </cell>
          <cell r="J1802" t="str">
            <v>HYBRID</v>
          </cell>
          <cell r="K1802" t="str">
            <v>HYBRID</v>
          </cell>
          <cell r="L1802">
            <v>42661</v>
          </cell>
          <cell r="M1802" t="str">
            <v>-7.750451,114.207796</v>
          </cell>
        </row>
        <row r="1803">
          <cell r="D1803" t="str">
            <v>KIOS PENANGGUNGAN</v>
          </cell>
          <cell r="E1803" t="str">
            <v>PENANGGUNGAN</v>
          </cell>
          <cell r="G1803" t="str">
            <v>JATIM 2</v>
          </cell>
          <cell r="H1803" t="str">
            <v>JAWA BALI</v>
          </cell>
          <cell r="I1803" t="str">
            <v>KIOS</v>
          </cell>
          <cell r="J1803" t="str">
            <v>HYBRID</v>
          </cell>
          <cell r="K1803" t="str">
            <v>HYBRID</v>
          </cell>
          <cell r="L1803">
            <v>44743</v>
          </cell>
          <cell r="M1803" t="str">
            <v>-8.031767,113.776297</v>
          </cell>
        </row>
        <row r="1804">
          <cell r="D1804" t="str">
            <v xml:space="preserve">KIOS PANJI </v>
          </cell>
          <cell r="E1804" t="str">
            <v>PANJI</v>
          </cell>
          <cell r="G1804" t="str">
            <v>JATIM 2</v>
          </cell>
          <cell r="H1804" t="str">
            <v>JAWA BALI</v>
          </cell>
          <cell r="I1804" t="str">
            <v>KIOS</v>
          </cell>
          <cell r="J1804" t="str">
            <v>HYBRID</v>
          </cell>
          <cell r="K1804" t="str">
            <v>HYBRID</v>
          </cell>
          <cell r="L1804">
            <v>45017</v>
          </cell>
          <cell r="M1804" t="str">
            <v>-7.701808,114.019566</v>
          </cell>
        </row>
        <row r="1805">
          <cell r="D1805" t="str">
            <v>KIOS KOTA KULON</v>
          </cell>
          <cell r="E1805" t="str">
            <v>KOTA KULON</v>
          </cell>
          <cell r="G1805" t="str">
            <v>JATIM 2</v>
          </cell>
          <cell r="H1805" t="str">
            <v>JAWA BALI</v>
          </cell>
          <cell r="I1805" t="str">
            <v>KIOS</v>
          </cell>
          <cell r="J1805" t="str">
            <v>HYBRID</v>
          </cell>
          <cell r="K1805" t="str">
            <v>HYBRID</v>
          </cell>
          <cell r="L1805">
            <v>45017</v>
          </cell>
          <cell r="M1805" t="str">
            <v>-7.908510,113.814904</v>
          </cell>
        </row>
        <row r="1806">
          <cell r="D1806" t="str">
            <v>KIOS SITUBONDO</v>
          </cell>
          <cell r="E1806" t="str">
            <v>SITUBONDO</v>
          </cell>
          <cell r="G1806" t="str">
            <v>JATIM 2</v>
          </cell>
          <cell r="H1806" t="str">
            <v>JAWA BALI</v>
          </cell>
          <cell r="I1806" t="str">
            <v>KIOS</v>
          </cell>
          <cell r="J1806" t="str">
            <v>TANDEM</v>
          </cell>
          <cell r="K1806" t="str">
            <v>T CABANG</v>
          </cell>
          <cell r="L1806">
            <v>41302</v>
          </cell>
          <cell r="M1806" t="e">
            <v>#N/A</v>
          </cell>
        </row>
        <row r="1807">
          <cell r="D1807" t="str">
            <v>KIOS BONDOWOSO</v>
          </cell>
          <cell r="E1807" t="str">
            <v>BONDOWOSO</v>
          </cell>
          <cell r="G1807" t="str">
            <v>JATIM 2</v>
          </cell>
          <cell r="H1807" t="str">
            <v>JAWA BALI</v>
          </cell>
          <cell r="I1807" t="str">
            <v>KIOS</v>
          </cell>
          <cell r="J1807" t="str">
            <v>TANDEM</v>
          </cell>
          <cell r="K1807" t="str">
            <v>T POS</v>
          </cell>
          <cell r="L1807">
            <v>44635</v>
          </cell>
          <cell r="M1807" t="e">
            <v>#N/A</v>
          </cell>
        </row>
        <row r="1808">
          <cell r="D1808" t="str">
            <v>KIOS KARANGPLOSO</v>
          </cell>
          <cell r="E1808" t="str">
            <v>KARANGPLOSO</v>
          </cell>
          <cell r="G1808" t="str">
            <v>JATIM 2</v>
          </cell>
          <cell r="H1808" t="str">
            <v>JAWA BALI</v>
          </cell>
          <cell r="I1808" t="str">
            <v>KIOS</v>
          </cell>
          <cell r="J1808" t="str">
            <v>HYBRID</v>
          </cell>
          <cell r="K1808" t="str">
            <v>HYBRID</v>
          </cell>
          <cell r="L1808">
            <v>42213</v>
          </cell>
          <cell r="M1808" t="str">
            <v>-7.9003904,112.5876876</v>
          </cell>
        </row>
        <row r="1809">
          <cell r="D1809" t="str">
            <v>KIOS PUJON</v>
          </cell>
          <cell r="E1809" t="str">
            <v>PUJON</v>
          </cell>
          <cell r="G1809" t="str">
            <v>JATIM 2</v>
          </cell>
          <cell r="H1809" t="str">
            <v>JAWA BALI</v>
          </cell>
          <cell r="I1809" t="str">
            <v>KIOS</v>
          </cell>
          <cell r="J1809" t="str">
            <v>HYBRID</v>
          </cell>
          <cell r="K1809" t="str">
            <v>HYBRID</v>
          </cell>
          <cell r="L1809">
            <v>44287</v>
          </cell>
          <cell r="M1809" t="str">
            <v>-7.882339,112.364700</v>
          </cell>
        </row>
        <row r="1810">
          <cell r="D1810" t="str">
            <v>KIOS KEPUHARJO</v>
          </cell>
          <cell r="E1810" t="str">
            <v>KEPUHARJO</v>
          </cell>
          <cell r="G1810" t="str">
            <v>JATIM 2</v>
          </cell>
          <cell r="H1810" t="str">
            <v>JAWA BALI</v>
          </cell>
          <cell r="I1810" t="str">
            <v>KIOS</v>
          </cell>
          <cell r="J1810" t="str">
            <v>HYBRID</v>
          </cell>
          <cell r="K1810" t="str">
            <v>HYBRID</v>
          </cell>
          <cell r="L1810">
            <v>44743</v>
          </cell>
          <cell r="M1810" t="str">
            <v>-7.8999353,112.6026663</v>
          </cell>
        </row>
        <row r="1811">
          <cell r="D1811" t="str">
            <v>KIOS BATU</v>
          </cell>
          <cell r="E1811" t="str">
            <v>BATU</v>
          </cell>
          <cell r="G1811" t="str">
            <v>JATIM 2</v>
          </cell>
          <cell r="H1811" t="str">
            <v>JAWA BALI</v>
          </cell>
          <cell r="I1811" t="str">
            <v>KIOS</v>
          </cell>
          <cell r="J1811" t="str">
            <v>HYBRID</v>
          </cell>
          <cell r="K1811" t="str">
            <v>HYBRID</v>
          </cell>
          <cell r="L1811">
            <v>45017</v>
          </cell>
          <cell r="M1811" t="str">
            <v>-7.837440,112.528200</v>
          </cell>
        </row>
        <row r="1812">
          <cell r="D1812" t="str">
            <v>KIOS SUMBERSEKAR</v>
          </cell>
          <cell r="E1812" t="str">
            <v>SUMBERSEKAR</v>
          </cell>
          <cell r="G1812" t="str">
            <v>JATIM 2</v>
          </cell>
          <cell r="H1812" t="str">
            <v>JAWA BALI</v>
          </cell>
          <cell r="I1812" t="str">
            <v>KIOS</v>
          </cell>
          <cell r="J1812" t="str">
            <v>HYBRID</v>
          </cell>
          <cell r="K1812" t="str">
            <v>HYBRID</v>
          </cell>
          <cell r="L1812">
            <v>45200</v>
          </cell>
          <cell r="M1812" t="str">
            <v>-7.87189472911,112.5278861562</v>
          </cell>
        </row>
        <row r="1813">
          <cell r="D1813" t="str">
            <v>KIOS KOTA BATU</v>
          </cell>
          <cell r="E1813" t="str">
            <v>KOTA BATU</v>
          </cell>
          <cell r="G1813" t="str">
            <v>JATIM 2</v>
          </cell>
          <cell r="H1813" t="str">
            <v>JAWA BALI</v>
          </cell>
          <cell r="I1813" t="str">
            <v>KIOS</v>
          </cell>
          <cell r="J1813" t="str">
            <v>TANDEM</v>
          </cell>
          <cell r="K1813" t="str">
            <v>T CABANG</v>
          </cell>
          <cell r="L1813">
            <v>40827</v>
          </cell>
          <cell r="M1813" t="e">
            <v>#N/A</v>
          </cell>
        </row>
        <row r="1814">
          <cell r="D1814" t="str">
            <v>KIOS TUTUR</v>
          </cell>
          <cell r="E1814" t="str">
            <v>TUTUR</v>
          </cell>
          <cell r="G1814" t="str">
            <v>JATIM 2</v>
          </cell>
          <cell r="H1814" t="str">
            <v>JAWA BALI</v>
          </cell>
          <cell r="I1814" t="str">
            <v>KIOS</v>
          </cell>
          <cell r="J1814" t="str">
            <v>HYBRID</v>
          </cell>
          <cell r="K1814" t="str">
            <v>HYBRID</v>
          </cell>
          <cell r="L1814">
            <v>43710</v>
          </cell>
          <cell r="M1814" t="str">
            <v>-7.898021,112.827247</v>
          </cell>
        </row>
        <row r="1815">
          <cell r="D1815" t="str">
            <v>KIOS PURWOSARI</v>
          </cell>
          <cell r="E1815" t="str">
            <v>PURWOSARI</v>
          </cell>
          <cell r="G1815" t="str">
            <v>JATIM 2</v>
          </cell>
          <cell r="H1815" t="str">
            <v>JAWA BALI</v>
          </cell>
          <cell r="I1815" t="str">
            <v>KIOS</v>
          </cell>
          <cell r="J1815" t="str">
            <v>HYBRID</v>
          </cell>
          <cell r="K1815" t="str">
            <v>HYBRID</v>
          </cell>
          <cell r="L1815">
            <v>41670</v>
          </cell>
          <cell r="M1815" t="str">
            <v>-7.7703352982627,112.74478751</v>
          </cell>
        </row>
        <row r="1816">
          <cell r="D1816" t="str">
            <v>KIOS KEJAPANAN</v>
          </cell>
          <cell r="E1816" t="str">
            <v>KEJAPANAN</v>
          </cell>
          <cell r="G1816" t="str">
            <v>JATIM 2</v>
          </cell>
          <cell r="H1816" t="str">
            <v>JAWA BALI</v>
          </cell>
          <cell r="I1816" t="str">
            <v>KIOS</v>
          </cell>
          <cell r="J1816" t="str">
            <v>HYBRID</v>
          </cell>
          <cell r="K1816" t="str">
            <v>HYBRID</v>
          </cell>
          <cell r="L1816">
            <v>43069</v>
          </cell>
          <cell r="M1816" t="str">
            <v>-7.564054,112.692153</v>
          </cell>
        </row>
        <row r="1817">
          <cell r="D1817" t="str">
            <v>KIOS PRIGEN</v>
          </cell>
          <cell r="E1817" t="str">
            <v>PRIGEN</v>
          </cell>
          <cell r="G1817" t="str">
            <v>JATIM 2</v>
          </cell>
          <cell r="H1817" t="str">
            <v>JAWA BALI</v>
          </cell>
          <cell r="I1817" t="str">
            <v>KIOS</v>
          </cell>
          <cell r="J1817" t="str">
            <v>HYBRID</v>
          </cell>
          <cell r="K1817" t="str">
            <v>HYBRID</v>
          </cell>
          <cell r="L1817">
            <v>44635</v>
          </cell>
          <cell r="M1817" t="str">
            <v>-7.69296750065,112.629146912</v>
          </cell>
        </row>
        <row r="1818">
          <cell r="D1818" t="str">
            <v>KIOS PANDAAN</v>
          </cell>
          <cell r="E1818" t="str">
            <v>PANDAAN</v>
          </cell>
          <cell r="G1818" t="str">
            <v>JATIM 2</v>
          </cell>
          <cell r="H1818" t="str">
            <v>JAWA BALI</v>
          </cell>
          <cell r="I1818" t="str">
            <v>KIOS</v>
          </cell>
          <cell r="J1818" t="str">
            <v>HYBRID</v>
          </cell>
          <cell r="K1818" t="str">
            <v>HYBRID</v>
          </cell>
          <cell r="L1818">
            <v>45017</v>
          </cell>
          <cell r="M1818" t="str">
            <v>-7.668952,112.698765</v>
          </cell>
        </row>
        <row r="1819">
          <cell r="D1819" t="str">
            <v>KIOS SUKOREJO</v>
          </cell>
          <cell r="E1819" t="str">
            <v>SUKOREJO</v>
          </cell>
          <cell r="G1819" t="str">
            <v>JATIM 2</v>
          </cell>
          <cell r="H1819" t="str">
            <v>JAWA BALI</v>
          </cell>
          <cell r="I1819" t="str">
            <v>KIOS</v>
          </cell>
          <cell r="J1819" t="str">
            <v>HYBRID</v>
          </cell>
          <cell r="K1819" t="str">
            <v>HYBRID</v>
          </cell>
          <cell r="L1819">
            <v>45200</v>
          </cell>
          <cell r="M1819" t="str">
            <v>-7.696487,112.710721</v>
          </cell>
        </row>
        <row r="1820">
          <cell r="D1820" t="str">
            <v>KIOS KABUPATEN PASURUAN II</v>
          </cell>
          <cell r="E1820" t="str">
            <v>KABUPATEN PASURUAN II</v>
          </cell>
          <cell r="G1820" t="str">
            <v>JATIM 2</v>
          </cell>
          <cell r="H1820" t="str">
            <v>JAWA BALI</v>
          </cell>
          <cell r="I1820" t="str">
            <v>KIOS</v>
          </cell>
          <cell r="J1820" t="str">
            <v>TANDEM</v>
          </cell>
          <cell r="K1820" t="str">
            <v>T CABANG</v>
          </cell>
          <cell r="L1820">
            <v>41299</v>
          </cell>
          <cell r="M1820" t="e">
            <v>#N/A</v>
          </cell>
        </row>
        <row r="1821">
          <cell r="D1821" t="str">
            <v>KIOS TUMPANG</v>
          </cell>
          <cell r="E1821" t="str">
            <v>TUMPANG</v>
          </cell>
          <cell r="G1821" t="str">
            <v>JATIM 2</v>
          </cell>
          <cell r="H1821" t="str">
            <v>JAWA BALI</v>
          </cell>
          <cell r="I1821" t="str">
            <v>KIOS</v>
          </cell>
          <cell r="J1821" t="str">
            <v>TANDEM</v>
          </cell>
          <cell r="K1821" t="str">
            <v>T POS</v>
          </cell>
          <cell r="L1821">
            <v>42692</v>
          </cell>
          <cell r="M1821" t="e">
            <v>#N/A</v>
          </cell>
        </row>
        <row r="1822">
          <cell r="D1822" t="str">
            <v>KIOS KARANGLO</v>
          </cell>
          <cell r="E1822" t="str">
            <v>KARANGLO</v>
          </cell>
          <cell r="F1822" t="str">
            <v>85170</v>
          </cell>
          <cell r="G1822" t="str">
            <v>JATIM 2</v>
          </cell>
          <cell r="H1822" t="str">
            <v>JAWA BALI</v>
          </cell>
          <cell r="I1822" t="str">
            <v>KIOS</v>
          </cell>
          <cell r="J1822" t="str">
            <v>HYBRID</v>
          </cell>
          <cell r="K1822" t="str">
            <v>HYBRID</v>
          </cell>
          <cell r="L1822">
            <v>43447</v>
          </cell>
          <cell r="M1822" t="str">
            <v>-7.956347149418768, 112.72638889886389</v>
          </cell>
        </row>
        <row r="1823">
          <cell r="D1823" t="str">
            <v>KIOS LAWANG</v>
          </cell>
          <cell r="E1823" t="str">
            <v>LAWANG</v>
          </cell>
          <cell r="G1823" t="str">
            <v>JATIM 2</v>
          </cell>
          <cell r="H1823" t="str">
            <v>JAWA BALI</v>
          </cell>
          <cell r="I1823" t="str">
            <v>KIOS</v>
          </cell>
          <cell r="J1823" t="str">
            <v>HYBRID</v>
          </cell>
          <cell r="K1823" t="str">
            <v>HYBRID</v>
          </cell>
          <cell r="L1823">
            <v>40658</v>
          </cell>
          <cell r="M1823" t="str">
            <v>-7.835593913417393,112.697497</v>
          </cell>
        </row>
        <row r="1824">
          <cell r="D1824" t="str">
            <v>KIOS SINGOSARI</v>
          </cell>
          <cell r="E1824" t="str">
            <v>SINGOSARI</v>
          </cell>
          <cell r="G1824" t="str">
            <v>JATIM 2</v>
          </cell>
          <cell r="H1824" t="str">
            <v>JAWA BALI</v>
          </cell>
          <cell r="I1824" t="str">
            <v>KIOS</v>
          </cell>
          <cell r="J1824" t="str">
            <v>HYBRID</v>
          </cell>
          <cell r="K1824" t="str">
            <v>HYBRID</v>
          </cell>
          <cell r="L1824">
            <v>43173</v>
          </cell>
          <cell r="M1824" t="str">
            <v>-7.886599,112.667900</v>
          </cell>
        </row>
        <row r="1825">
          <cell r="D1825" t="str">
            <v>KIOS PAKIS</v>
          </cell>
          <cell r="E1825" t="str">
            <v>PAKIS</v>
          </cell>
          <cell r="G1825" t="str">
            <v>JATIM 2</v>
          </cell>
          <cell r="H1825" t="str">
            <v>JAWA BALI</v>
          </cell>
          <cell r="I1825" t="str">
            <v>KIOS</v>
          </cell>
          <cell r="J1825" t="str">
            <v>HYBRID</v>
          </cell>
          <cell r="K1825" t="str">
            <v>HYBRID</v>
          </cell>
          <cell r="L1825">
            <v>42436</v>
          </cell>
          <cell r="M1825" t="str">
            <v>-7.952524029732787,112.685447</v>
          </cell>
        </row>
        <row r="1826">
          <cell r="D1826" t="str">
            <v>KIOS ABDUL RACHMAN SALEH</v>
          </cell>
          <cell r="E1826" t="str">
            <v>ABDUL RACHMAN SALEH</v>
          </cell>
          <cell r="G1826" t="str">
            <v>JATIM 2</v>
          </cell>
          <cell r="H1826" t="str">
            <v>JAWA BALI</v>
          </cell>
          <cell r="I1826" t="str">
            <v>KIOS</v>
          </cell>
          <cell r="J1826" t="str">
            <v>HYBRID</v>
          </cell>
          <cell r="K1826" t="str">
            <v>HYBRID</v>
          </cell>
          <cell r="L1826">
            <v>44743</v>
          </cell>
          <cell r="M1826" t="str">
            <v>-8.039709,112.769182</v>
          </cell>
        </row>
        <row r="1827">
          <cell r="D1827" t="str">
            <v>KIOS JERU</v>
          </cell>
          <cell r="E1827" t="str">
            <v>JERU</v>
          </cell>
          <cell r="G1827" t="str">
            <v>JATIM 2</v>
          </cell>
          <cell r="H1827" t="str">
            <v>JAWA BALI</v>
          </cell>
          <cell r="I1827" t="str">
            <v>KIOS</v>
          </cell>
          <cell r="J1827" t="str">
            <v>HYBRID</v>
          </cell>
          <cell r="K1827" t="str">
            <v>HYBRID</v>
          </cell>
          <cell r="L1827">
            <v>45017</v>
          </cell>
          <cell r="M1827" t="str">
            <v>-8.000644,112.760882</v>
          </cell>
        </row>
        <row r="1828">
          <cell r="D1828" t="str">
            <v>KIOS GARUDA</v>
          </cell>
          <cell r="E1828" t="str">
            <v>GARUDA</v>
          </cell>
          <cell r="G1828" t="str">
            <v>JATIM 2</v>
          </cell>
          <cell r="H1828" t="str">
            <v>JAWA BALI</v>
          </cell>
          <cell r="I1828" t="str">
            <v>KIOS</v>
          </cell>
          <cell r="J1828" t="str">
            <v>HYBRID</v>
          </cell>
          <cell r="K1828" t="str">
            <v>HYBRID</v>
          </cell>
          <cell r="L1828">
            <v>45017</v>
          </cell>
          <cell r="M1828" t="str">
            <v>-7.891182179294,112.6579878091</v>
          </cell>
        </row>
        <row r="1829">
          <cell r="D1829" t="str">
            <v>KIOS KABUPATEN MALANG II</v>
          </cell>
          <cell r="E1829" t="str">
            <v>KABUPATEN MALANG II</v>
          </cell>
          <cell r="G1829" t="str">
            <v>JATIM 2</v>
          </cell>
          <cell r="H1829" t="str">
            <v>JAWA BALI</v>
          </cell>
          <cell r="I1829" t="str">
            <v>KIOS</v>
          </cell>
          <cell r="J1829" t="str">
            <v>TANDEM</v>
          </cell>
          <cell r="K1829" t="str">
            <v>T CABANG</v>
          </cell>
          <cell r="L1829">
            <v>44348</v>
          </cell>
          <cell r="M1829" t="e">
            <v>#N/A</v>
          </cell>
        </row>
        <row r="1830">
          <cell r="D1830" t="str">
            <v>KIOS PELEM</v>
          </cell>
          <cell r="E1830" t="str">
            <v>PELEM</v>
          </cell>
          <cell r="G1830" t="str">
            <v>JATIM 3</v>
          </cell>
          <cell r="H1830" t="str">
            <v>JAWA BALI</v>
          </cell>
          <cell r="I1830" t="str">
            <v>KIOS</v>
          </cell>
          <cell r="J1830" t="str">
            <v>TANDEM</v>
          </cell>
          <cell r="K1830" t="str">
            <v>T POS</v>
          </cell>
          <cell r="L1830">
            <v>42390</v>
          </cell>
          <cell r="M1830" t="e">
            <v>#N/A</v>
          </cell>
        </row>
        <row r="1831">
          <cell r="D1831" t="str">
            <v>KIOS BOGO</v>
          </cell>
          <cell r="E1831" t="str">
            <v>BOGO</v>
          </cell>
          <cell r="G1831" t="str">
            <v>JATIM 3</v>
          </cell>
          <cell r="H1831" t="str">
            <v>JAWA BALI</v>
          </cell>
          <cell r="I1831" t="str">
            <v>KIOS</v>
          </cell>
          <cell r="J1831" t="str">
            <v>HYBRID</v>
          </cell>
          <cell r="K1831" t="str">
            <v>HYBRID</v>
          </cell>
          <cell r="L1831">
            <v>43839</v>
          </cell>
          <cell r="M1831" t="str">
            <v>-7.711495,112.129949</v>
          </cell>
        </row>
        <row r="1832">
          <cell r="D1832" t="str">
            <v>KIOS KANDAT</v>
          </cell>
          <cell r="E1832" t="str">
            <v>KANDAT</v>
          </cell>
          <cell r="G1832" t="str">
            <v>JATIM 3</v>
          </cell>
          <cell r="H1832" t="str">
            <v>JAWA BALI</v>
          </cell>
          <cell r="I1832" t="str">
            <v>KIOS</v>
          </cell>
          <cell r="J1832" t="str">
            <v>HYBRID</v>
          </cell>
          <cell r="K1832" t="str">
            <v>HYBRID</v>
          </cell>
          <cell r="L1832">
            <v>40724</v>
          </cell>
          <cell r="M1832" t="str">
            <v>-7.905700,112.035050</v>
          </cell>
        </row>
        <row r="1833">
          <cell r="D1833" t="str">
            <v>KIOS PARE</v>
          </cell>
          <cell r="E1833" t="str">
            <v>PARE</v>
          </cell>
          <cell r="G1833" t="str">
            <v>JATIM 3</v>
          </cell>
          <cell r="H1833" t="str">
            <v>JAWA BALI</v>
          </cell>
          <cell r="I1833" t="str">
            <v>KIOS</v>
          </cell>
          <cell r="J1833" t="str">
            <v>HYBRID</v>
          </cell>
          <cell r="K1833" t="str">
            <v>HYBRID</v>
          </cell>
          <cell r="L1833">
            <v>45017</v>
          </cell>
          <cell r="M1833" t="str">
            <v>-7.764517,112.186770</v>
          </cell>
        </row>
        <row r="1834">
          <cell r="D1834" t="str">
            <v>KIOS KEDIRI</v>
          </cell>
          <cell r="E1834" t="str">
            <v>KEDIRI</v>
          </cell>
          <cell r="G1834" t="str">
            <v>JATIM 3</v>
          </cell>
          <cell r="H1834" t="str">
            <v>JAWA BALI</v>
          </cell>
          <cell r="I1834" t="str">
            <v>KIOS</v>
          </cell>
          <cell r="J1834" t="str">
            <v>HYBRID</v>
          </cell>
          <cell r="K1834" t="str">
            <v>HYBRID</v>
          </cell>
          <cell r="L1834">
            <v>45017</v>
          </cell>
          <cell r="M1834" t="str">
            <v>-7.812725,112.010036</v>
          </cell>
        </row>
        <row r="1835">
          <cell r="D1835" t="str">
            <v>KIOS SEMAMPIR</v>
          </cell>
          <cell r="E1835" t="str">
            <v>SEMAMPIR</v>
          </cell>
          <cell r="G1835" t="str">
            <v>JATIM 3</v>
          </cell>
          <cell r="H1835" t="str">
            <v>JAWA BALI</v>
          </cell>
          <cell r="I1835" t="str">
            <v>KIOS</v>
          </cell>
          <cell r="J1835" t="str">
            <v>TANDEM</v>
          </cell>
          <cell r="K1835" t="str">
            <v>T CABANG</v>
          </cell>
          <cell r="L1835">
            <v>41575</v>
          </cell>
          <cell r="M1835" t="e">
            <v>#N/A</v>
          </cell>
        </row>
        <row r="1836">
          <cell r="D1836" t="str">
            <v>KIOS SARADAN MEJAYAN</v>
          </cell>
          <cell r="E1836" t="str">
            <v>SARADAN MEJAYAN</v>
          </cell>
          <cell r="G1836" t="str">
            <v>JATIM 3</v>
          </cell>
          <cell r="H1836" t="str">
            <v>JAWA BALI</v>
          </cell>
          <cell r="I1836" t="str">
            <v>KIOS</v>
          </cell>
          <cell r="J1836" t="str">
            <v>TANDEM</v>
          </cell>
          <cell r="K1836" t="str">
            <v>T POS</v>
          </cell>
          <cell r="L1836">
            <v>42346</v>
          </cell>
          <cell r="M1836" t="e">
            <v>#N/A</v>
          </cell>
        </row>
        <row r="1837">
          <cell r="D1837" t="str">
            <v>KIOS DEMANGAN</v>
          </cell>
          <cell r="E1837" t="str">
            <v>DEMANGAN</v>
          </cell>
          <cell r="G1837" t="str">
            <v>JATIM 3</v>
          </cell>
          <cell r="H1837" t="str">
            <v>JAWA BALI</v>
          </cell>
          <cell r="I1837" t="str">
            <v>KIOS</v>
          </cell>
          <cell r="J1837" t="str">
            <v>HYBRID</v>
          </cell>
          <cell r="K1837" t="str">
            <v>HYBRID</v>
          </cell>
          <cell r="L1837">
            <v>43165</v>
          </cell>
          <cell r="M1837" t="str">
            <v>-7.657480,111.526909</v>
          </cell>
        </row>
        <row r="1838">
          <cell r="D1838" t="str">
            <v>KIOS BARAT</v>
          </cell>
          <cell r="E1838" t="str">
            <v>BARAT</v>
          </cell>
          <cell r="G1838" t="str">
            <v>JATIM 3</v>
          </cell>
          <cell r="H1838" t="str">
            <v>JAWA BALI</v>
          </cell>
          <cell r="I1838" t="str">
            <v>KIOS</v>
          </cell>
          <cell r="J1838" t="str">
            <v>HYBRID</v>
          </cell>
          <cell r="K1838" t="str">
            <v>HYBRID</v>
          </cell>
          <cell r="L1838">
            <v>43731</v>
          </cell>
          <cell r="M1838" t="str">
            <v>-7.56113340139,111.4559569395</v>
          </cell>
        </row>
        <row r="1839">
          <cell r="D1839" t="str">
            <v>KIOS PLAOSAN</v>
          </cell>
          <cell r="E1839" t="str">
            <v>PLAOSAN</v>
          </cell>
          <cell r="G1839" t="str">
            <v>JATIM 3</v>
          </cell>
          <cell r="H1839" t="str">
            <v>JAWA BALI</v>
          </cell>
          <cell r="I1839" t="str">
            <v>KIOS</v>
          </cell>
          <cell r="J1839" t="str">
            <v>HYBRID</v>
          </cell>
          <cell r="K1839" t="str">
            <v>HYBRID</v>
          </cell>
          <cell r="L1839">
            <v>44743</v>
          </cell>
          <cell r="M1839" t="str">
            <v>-7.684281687,111.249210630</v>
          </cell>
        </row>
        <row r="1840">
          <cell r="D1840" t="str">
            <v>KIOS CARUBAN</v>
          </cell>
          <cell r="E1840" t="str">
            <v>CARUBAN</v>
          </cell>
          <cell r="G1840" t="str">
            <v>JATIM 3</v>
          </cell>
          <cell r="H1840" t="str">
            <v>JAWA BALI</v>
          </cell>
          <cell r="I1840" t="str">
            <v>KIOS</v>
          </cell>
          <cell r="J1840" t="str">
            <v>HYBRID</v>
          </cell>
          <cell r="K1840" t="str">
            <v>HYBRID</v>
          </cell>
          <cell r="L1840">
            <v>45017</v>
          </cell>
          <cell r="M1840" t="str">
            <v>-7.54881022170,111.6708235380</v>
          </cell>
        </row>
        <row r="1841">
          <cell r="D1841" t="str">
            <v>KIOS KLEGEN</v>
          </cell>
          <cell r="E1841" t="str">
            <v>KLEGEN</v>
          </cell>
          <cell r="G1841" t="str">
            <v>JATIM 3</v>
          </cell>
          <cell r="H1841" t="str">
            <v>JAWA BALI</v>
          </cell>
          <cell r="I1841" t="str">
            <v>KIOS</v>
          </cell>
          <cell r="J1841" t="str">
            <v>HYBRID</v>
          </cell>
          <cell r="K1841" t="str">
            <v>HYBRID</v>
          </cell>
          <cell r="L1841">
            <v>45017</v>
          </cell>
          <cell r="M1841" t="str">
            <v>-7.632804,111.533042</v>
          </cell>
        </row>
        <row r="1842">
          <cell r="D1842" t="str">
            <v>KIOS PASAR SAYUR</v>
          </cell>
          <cell r="E1842" t="str">
            <v>PASAR SAYUR</v>
          </cell>
          <cell r="G1842" t="str">
            <v>JATIM 3</v>
          </cell>
          <cell r="H1842" t="str">
            <v>JAWA BALI</v>
          </cell>
          <cell r="I1842" t="str">
            <v>KIOS</v>
          </cell>
          <cell r="J1842" t="str">
            <v>HYBRID</v>
          </cell>
          <cell r="K1842" t="str">
            <v>HYBRID</v>
          </cell>
          <cell r="L1842">
            <v>45017</v>
          </cell>
          <cell r="M1842" t="str">
            <v>-7.643342,111.3287591</v>
          </cell>
        </row>
        <row r="1843">
          <cell r="D1843" t="str">
            <v>KIOS MADIUN</v>
          </cell>
          <cell r="E1843" t="str">
            <v>MADIUN</v>
          </cell>
          <cell r="G1843" t="str">
            <v>JATIM 3</v>
          </cell>
          <cell r="H1843" t="str">
            <v>JAWA BALI</v>
          </cell>
          <cell r="I1843" t="str">
            <v>KIOS</v>
          </cell>
          <cell r="J1843" t="str">
            <v>TANDEM</v>
          </cell>
          <cell r="K1843" t="str">
            <v>T CABANG</v>
          </cell>
          <cell r="L1843">
            <v>40653</v>
          </cell>
          <cell r="M1843" t="str">
            <v>-7.657480,111.526909</v>
          </cell>
        </row>
        <row r="1844">
          <cell r="D1844" t="str">
            <v>KIOS MAGETAN</v>
          </cell>
          <cell r="E1844" t="str">
            <v>MAGETAN</v>
          </cell>
          <cell r="G1844" t="str">
            <v>JATIM 3</v>
          </cell>
          <cell r="H1844" t="str">
            <v>JAWA BALI</v>
          </cell>
          <cell r="I1844" t="str">
            <v>KIOS</v>
          </cell>
          <cell r="J1844" t="str">
            <v>TANDEM</v>
          </cell>
          <cell r="K1844" t="str">
            <v>T POS</v>
          </cell>
          <cell r="L1844">
            <v>41390</v>
          </cell>
          <cell r="M1844" t="e">
            <v>#N/A</v>
          </cell>
        </row>
        <row r="1845">
          <cell r="D1845" t="str">
            <v>KIOS DONOMULYO</v>
          </cell>
          <cell r="E1845" t="str">
            <v>DONOMULYO</v>
          </cell>
          <cell r="G1845" t="str">
            <v>JATIM 3</v>
          </cell>
          <cell r="H1845" t="str">
            <v>JAWA BALI</v>
          </cell>
          <cell r="I1845" t="str">
            <v>KIOS</v>
          </cell>
          <cell r="J1845" t="str">
            <v>HYBRID</v>
          </cell>
          <cell r="K1845" t="str">
            <v>HYBRID</v>
          </cell>
          <cell r="L1845">
            <v>44287</v>
          </cell>
          <cell r="M1845" t="str">
            <v>-8.131514,112.568728</v>
          </cell>
        </row>
        <row r="1846">
          <cell r="D1846" t="str">
            <v>KIOS DILEM</v>
          </cell>
          <cell r="E1846" t="str">
            <v>DILEM</v>
          </cell>
          <cell r="G1846" t="str">
            <v>JATIM 3</v>
          </cell>
          <cell r="H1846" t="str">
            <v>JAWA BALI</v>
          </cell>
          <cell r="I1846" t="str">
            <v>KIOS</v>
          </cell>
          <cell r="J1846" t="str">
            <v>HYBRID</v>
          </cell>
          <cell r="K1846" t="str">
            <v>HYBRID</v>
          </cell>
          <cell r="L1846">
            <v>45017</v>
          </cell>
          <cell r="M1846" t="str">
            <v>-8.11375681187,112.5758627395</v>
          </cell>
        </row>
        <row r="1847">
          <cell r="D1847" t="str">
            <v>KIOS NERUT</v>
          </cell>
          <cell r="E1847" t="str">
            <v>NERUT</v>
          </cell>
          <cell r="G1847" t="str">
            <v>JATIM 3</v>
          </cell>
          <cell r="H1847" t="str">
            <v>JAWA BALI</v>
          </cell>
          <cell r="I1847" t="str">
            <v>KIOS</v>
          </cell>
          <cell r="J1847" t="str">
            <v>HYBRID</v>
          </cell>
          <cell r="K1847" t="str">
            <v>HYBRID</v>
          </cell>
          <cell r="L1847">
            <v>45017</v>
          </cell>
          <cell r="M1847" t="str">
            <v>-8.1671462,112.6910468</v>
          </cell>
        </row>
        <row r="1848">
          <cell r="D1848" t="str">
            <v>KIOS DAMPIT</v>
          </cell>
          <cell r="E1848" t="str">
            <v>DAMPIT</v>
          </cell>
          <cell r="G1848" t="str">
            <v>JATIM 3</v>
          </cell>
          <cell r="H1848" t="str">
            <v>JAWA BALI</v>
          </cell>
          <cell r="I1848" t="str">
            <v>KIOS</v>
          </cell>
          <cell r="J1848" t="str">
            <v>HYBRID</v>
          </cell>
          <cell r="K1848" t="str">
            <v>HYBRID</v>
          </cell>
          <cell r="L1848">
            <v>43138</v>
          </cell>
          <cell r="M1848" t="str">
            <v>-8.19520466049,112.7177503683</v>
          </cell>
        </row>
        <row r="1849">
          <cell r="D1849" t="str">
            <v>KIOS NGAJUM</v>
          </cell>
          <cell r="E1849" t="str">
            <v>NGAJUM</v>
          </cell>
          <cell r="G1849" t="str">
            <v>JATIM 3</v>
          </cell>
          <cell r="H1849" t="str">
            <v>JAWA BALI</v>
          </cell>
          <cell r="I1849" t="str">
            <v>KIOS</v>
          </cell>
          <cell r="J1849" t="str">
            <v>HYBRID</v>
          </cell>
          <cell r="K1849" t="str">
            <v>HYBRID</v>
          </cell>
          <cell r="L1849">
            <v>43403</v>
          </cell>
          <cell r="M1849" t="str">
            <v>-8.097335,112.542591</v>
          </cell>
        </row>
        <row r="1850">
          <cell r="D1850" t="str">
            <v>KIOS WAJAK</v>
          </cell>
          <cell r="E1850" t="str">
            <v>WAJAK</v>
          </cell>
          <cell r="G1850" t="str">
            <v>JATIM 3</v>
          </cell>
          <cell r="H1850" t="str">
            <v>JAWA BALI</v>
          </cell>
          <cell r="I1850" t="str">
            <v>KIOS</v>
          </cell>
          <cell r="J1850" t="str">
            <v>HYBRID</v>
          </cell>
          <cell r="K1850" t="str">
            <v>HYBRID</v>
          </cell>
          <cell r="L1850">
            <v>43731</v>
          </cell>
          <cell r="M1850" t="str">
            <v>-8.1020037,112.7298509</v>
          </cell>
        </row>
        <row r="1851">
          <cell r="D1851" t="str">
            <v>KIOS BULULAWANG</v>
          </cell>
          <cell r="E1851" t="str">
            <v>BULULAWANG</v>
          </cell>
          <cell r="G1851" t="str">
            <v>JATIM 3</v>
          </cell>
          <cell r="H1851" t="str">
            <v>JAWA BALI</v>
          </cell>
          <cell r="I1851" t="str">
            <v>KIOS</v>
          </cell>
          <cell r="J1851" t="str">
            <v>HYBRID</v>
          </cell>
          <cell r="K1851" t="str">
            <v>HYBRID</v>
          </cell>
          <cell r="L1851">
            <v>40674</v>
          </cell>
          <cell r="M1851" t="str">
            <v>-8.071109,112.641107</v>
          </cell>
        </row>
        <row r="1852">
          <cell r="D1852" t="str">
            <v>KIOS WAGIR</v>
          </cell>
          <cell r="E1852" t="str">
            <v>WAGIR</v>
          </cell>
          <cell r="G1852" t="str">
            <v>JATIM 3</v>
          </cell>
          <cell r="H1852" t="str">
            <v>JAWA BALI</v>
          </cell>
          <cell r="I1852" t="str">
            <v>KIOS</v>
          </cell>
          <cell r="J1852" t="str">
            <v>HYBRID</v>
          </cell>
          <cell r="K1852" t="str">
            <v>HYBRID</v>
          </cell>
          <cell r="L1852">
            <v>42285</v>
          </cell>
          <cell r="M1852" t="str">
            <v>-8.0179608074,112.5987766818</v>
          </cell>
        </row>
        <row r="1853">
          <cell r="D1853" t="str">
            <v>KIOS SUMBERPUCUNG</v>
          </cell>
          <cell r="E1853" t="str">
            <v>SUMBERPUCUNG</v>
          </cell>
          <cell r="G1853" t="str">
            <v>JATIM 3</v>
          </cell>
          <cell r="H1853" t="str">
            <v>JAWA BALI</v>
          </cell>
          <cell r="I1853" t="str">
            <v>KIOS</v>
          </cell>
          <cell r="J1853" t="str">
            <v>HYBRID</v>
          </cell>
          <cell r="K1853" t="str">
            <v>HYBRID</v>
          </cell>
          <cell r="L1853">
            <v>42577</v>
          </cell>
          <cell r="M1853" t="str">
            <v>-8.156862,112.473568</v>
          </cell>
        </row>
        <row r="1854">
          <cell r="D1854" t="str">
            <v>KIOS SEDAYU</v>
          </cell>
          <cell r="E1854" t="str">
            <v>SEDAYU</v>
          </cell>
          <cell r="G1854" t="str">
            <v>JATIM 3</v>
          </cell>
          <cell r="H1854" t="str">
            <v>JAWA BALI</v>
          </cell>
          <cell r="I1854" t="str">
            <v>KIOS</v>
          </cell>
          <cell r="J1854" t="str">
            <v>HYBRID</v>
          </cell>
          <cell r="K1854" t="str">
            <v>HYBRID</v>
          </cell>
          <cell r="L1854">
            <v>42543</v>
          </cell>
          <cell r="M1854" t="str">
            <v>-8.177505,112.686664</v>
          </cell>
        </row>
        <row r="1855">
          <cell r="D1855" t="str">
            <v>KIOS KEPANJEN</v>
          </cell>
          <cell r="E1855" t="str">
            <v>KEPANJEN</v>
          </cell>
          <cell r="G1855" t="str">
            <v>JATIM 3</v>
          </cell>
          <cell r="H1855" t="str">
            <v>JAWA BALI</v>
          </cell>
          <cell r="I1855" t="str">
            <v>KIOS</v>
          </cell>
          <cell r="J1855" t="str">
            <v>TANDEM</v>
          </cell>
          <cell r="K1855" t="str">
            <v>T CABANG</v>
          </cell>
          <cell r="L1855">
            <v>41390</v>
          </cell>
          <cell r="M1855" t="e">
            <v>#N/A</v>
          </cell>
        </row>
        <row r="1856">
          <cell r="D1856" t="str">
            <v>KIOS TUREN</v>
          </cell>
          <cell r="E1856" t="str">
            <v>TUREN</v>
          </cell>
          <cell r="G1856" t="str">
            <v>JATIM 3</v>
          </cell>
          <cell r="H1856" t="str">
            <v>JAWA BALI</v>
          </cell>
          <cell r="I1856" t="str">
            <v>KIOS</v>
          </cell>
          <cell r="J1856" t="str">
            <v>TANDEM</v>
          </cell>
          <cell r="K1856" t="str">
            <v>T POS</v>
          </cell>
          <cell r="L1856">
            <v>44635</v>
          </cell>
          <cell r="M1856" t="e">
            <v>#N/A</v>
          </cell>
        </row>
        <row r="1857">
          <cell r="D1857" t="str">
            <v>KIOS KESAMBEN</v>
          </cell>
          <cell r="E1857" t="str">
            <v>KESAMBEN</v>
          </cell>
          <cell r="F1857" t="str">
            <v>83671</v>
          </cell>
          <cell r="G1857" t="str">
            <v>JATIM 3</v>
          </cell>
          <cell r="H1857" t="str">
            <v>JAWA BALI</v>
          </cell>
          <cell r="I1857" t="str">
            <v>KIOS</v>
          </cell>
          <cell r="J1857" t="str">
            <v>HYBRID</v>
          </cell>
          <cell r="K1857" t="str">
            <v>HYBRID</v>
          </cell>
          <cell r="L1857">
            <v>43738</v>
          </cell>
          <cell r="M1857" t="str">
            <v>CLOSED</v>
          </cell>
        </row>
        <row r="1858">
          <cell r="D1858" t="str">
            <v>KIOS SRENGAT</v>
          </cell>
          <cell r="E1858" t="str">
            <v>SRENGAT</v>
          </cell>
          <cell r="G1858" t="str">
            <v>JATIM 3</v>
          </cell>
          <cell r="H1858" t="str">
            <v>JAWA BALI</v>
          </cell>
          <cell r="I1858" t="str">
            <v>KIOS</v>
          </cell>
          <cell r="J1858" t="str">
            <v>HYBRID</v>
          </cell>
          <cell r="K1858" t="str">
            <v>HYBRID</v>
          </cell>
          <cell r="L1858">
            <v>42485</v>
          </cell>
          <cell r="M1858" t="str">
            <v>-8.062952,112.067796</v>
          </cell>
        </row>
        <row r="1859">
          <cell r="D1859" t="str">
            <v>KIOS SUTOJAYAN</v>
          </cell>
          <cell r="E1859" t="str">
            <v>SUTOJAYAN</v>
          </cell>
          <cell r="G1859" t="str">
            <v>JATIM 3</v>
          </cell>
          <cell r="H1859" t="str">
            <v>JAWA BALI</v>
          </cell>
          <cell r="I1859" t="str">
            <v>KIOS</v>
          </cell>
          <cell r="J1859" t="str">
            <v>HYBRID</v>
          </cell>
          <cell r="K1859" t="str">
            <v>HYBRID</v>
          </cell>
          <cell r="L1859">
            <v>42661</v>
          </cell>
          <cell r="M1859" t="str">
            <v>-8.128421,112.220306</v>
          </cell>
        </row>
        <row r="1860">
          <cell r="D1860" t="str">
            <v>KIOS WLINGI</v>
          </cell>
          <cell r="E1860" t="str">
            <v>WLINGI</v>
          </cell>
          <cell r="G1860" t="str">
            <v>JATIM 3</v>
          </cell>
          <cell r="H1860" t="str">
            <v>JAWA BALI</v>
          </cell>
          <cell r="I1860" t="str">
            <v>KIOS</v>
          </cell>
          <cell r="J1860" t="str">
            <v>HYBRID</v>
          </cell>
          <cell r="K1860" t="str">
            <v>HYBRID</v>
          </cell>
          <cell r="L1860">
            <v>42543</v>
          </cell>
          <cell r="M1860" t="str">
            <v>-8.078978,112.333614</v>
          </cell>
        </row>
        <row r="1861">
          <cell r="D1861" t="str">
            <v>KIOS TALUN</v>
          </cell>
          <cell r="E1861" t="str">
            <v>TALUN</v>
          </cell>
          <cell r="G1861" t="str">
            <v>JATIM 3</v>
          </cell>
          <cell r="H1861" t="str">
            <v>JAWA BALI</v>
          </cell>
          <cell r="I1861" t="str">
            <v>KIOS</v>
          </cell>
          <cell r="J1861" t="str">
            <v>HYBRID</v>
          </cell>
          <cell r="K1861" t="str">
            <v>HYBRID</v>
          </cell>
          <cell r="L1861">
            <v>44743</v>
          </cell>
          <cell r="M1861" t="str">
            <v>-8.0898313,112.2889551</v>
          </cell>
        </row>
        <row r="1862">
          <cell r="D1862" t="str">
            <v>KIOS SUKOREJO</v>
          </cell>
          <cell r="E1862" t="str">
            <v>SUKOREJO</v>
          </cell>
          <cell r="G1862" t="str">
            <v>JATIM 3</v>
          </cell>
          <cell r="H1862" t="str">
            <v>JAWA BALI</v>
          </cell>
          <cell r="I1862" t="str">
            <v>KIOS</v>
          </cell>
          <cell r="J1862" t="str">
            <v>HYBRID</v>
          </cell>
          <cell r="K1862" t="str">
            <v>HYBRID</v>
          </cell>
          <cell r="L1862">
            <v>45017</v>
          </cell>
          <cell r="M1862" t="str">
            <v>-8.099694,112.147045</v>
          </cell>
        </row>
        <row r="1863">
          <cell r="D1863" t="str">
            <v>KIOS BLITAR</v>
          </cell>
          <cell r="E1863" t="str">
            <v>BLITAR</v>
          </cell>
          <cell r="G1863" t="str">
            <v>JATIM 3</v>
          </cell>
          <cell r="H1863" t="str">
            <v>JAWA BALI</v>
          </cell>
          <cell r="I1863" t="str">
            <v>KIOS</v>
          </cell>
          <cell r="J1863" t="str">
            <v>TANDEM</v>
          </cell>
          <cell r="K1863" t="str">
            <v>T CABANG</v>
          </cell>
          <cell r="L1863">
            <v>41289</v>
          </cell>
          <cell r="M1863" t="e">
            <v>#N/A</v>
          </cell>
        </row>
        <row r="1864">
          <cell r="D1864" t="str">
            <v>KIOS KENITEN</v>
          </cell>
          <cell r="E1864" t="str">
            <v>KENITEN</v>
          </cell>
          <cell r="G1864" t="str">
            <v>JATIM 3</v>
          </cell>
          <cell r="H1864" t="str">
            <v>JAWA BALI</v>
          </cell>
          <cell r="I1864" t="str">
            <v>KIOS</v>
          </cell>
          <cell r="J1864" t="str">
            <v>HYBRID</v>
          </cell>
          <cell r="K1864" t="str">
            <v>HYBRID</v>
          </cell>
          <cell r="L1864">
            <v>43427</v>
          </cell>
          <cell r="M1864" t="str">
            <v>-7.842318,111.479492</v>
          </cell>
        </row>
        <row r="1865">
          <cell r="D1865" t="str">
            <v>KIOS ARJOSARI PACITAN</v>
          </cell>
          <cell r="E1865" t="str">
            <v>ARJOSARI PACITAN</v>
          </cell>
          <cell r="G1865" t="str">
            <v>JATIM 3</v>
          </cell>
          <cell r="H1865" t="str">
            <v>JAWA BALI</v>
          </cell>
          <cell r="I1865" t="str">
            <v>KIOS</v>
          </cell>
          <cell r="J1865" t="str">
            <v>HYBRID</v>
          </cell>
          <cell r="K1865" t="str">
            <v>HYBRID</v>
          </cell>
          <cell r="L1865">
            <v>43404</v>
          </cell>
          <cell r="M1865" t="str">
            <v>-8.131074905395508,111.1468582</v>
          </cell>
        </row>
        <row r="1866">
          <cell r="D1866" t="str">
            <v>KIOS SOMOROTO</v>
          </cell>
          <cell r="E1866" t="str">
            <v>SOMOROTO</v>
          </cell>
          <cell r="G1866" t="str">
            <v>JATIM 3</v>
          </cell>
          <cell r="H1866" t="str">
            <v>JAWA BALI</v>
          </cell>
          <cell r="I1866" t="str">
            <v>KIOS</v>
          </cell>
          <cell r="J1866" t="str">
            <v>HYBRID</v>
          </cell>
          <cell r="K1866" t="str">
            <v>HYBRID</v>
          </cell>
          <cell r="L1866">
            <v>44743</v>
          </cell>
          <cell r="M1866" t="str">
            <v>-7.871006,111.408638</v>
          </cell>
        </row>
        <row r="1867">
          <cell r="D1867" t="str">
            <v>KIOS PAJU PONOROGO</v>
          </cell>
          <cell r="E1867" t="str">
            <v>PAJU PONOROGO</v>
          </cell>
          <cell r="G1867" t="str">
            <v>JATIM 3</v>
          </cell>
          <cell r="H1867" t="str">
            <v>JAWA BALI</v>
          </cell>
          <cell r="I1867" t="str">
            <v>KIOS</v>
          </cell>
          <cell r="J1867" t="str">
            <v>HYBRID</v>
          </cell>
          <cell r="K1867" t="str">
            <v>HYBRID</v>
          </cell>
          <cell r="L1867">
            <v>45017</v>
          </cell>
          <cell r="M1867" t="str">
            <v>-7.88625793903,111.4613545423</v>
          </cell>
        </row>
        <row r="1868">
          <cell r="D1868" t="str">
            <v>KIOS ARJOWINANGUN PACITAN</v>
          </cell>
          <cell r="E1868" t="str">
            <v>ARJOWINANGUN PACITAN</v>
          </cell>
          <cell r="G1868" t="str">
            <v>JATIM 3</v>
          </cell>
          <cell r="H1868" t="str">
            <v>JAWA BALI</v>
          </cell>
          <cell r="I1868" t="str">
            <v>KIOS</v>
          </cell>
          <cell r="J1868" t="str">
            <v>HYBRID</v>
          </cell>
          <cell r="K1868" t="str">
            <v>HYBRID</v>
          </cell>
          <cell r="L1868">
            <v>45017</v>
          </cell>
          <cell r="M1868" t="str">
            <v>-8.197811126708984,111.1114425</v>
          </cell>
        </row>
        <row r="1869">
          <cell r="D1869" t="str">
            <v>KIOS PONOROGO</v>
          </cell>
          <cell r="E1869" t="str">
            <v>PONOROGO</v>
          </cell>
          <cell r="G1869" t="str">
            <v>JATIM 3</v>
          </cell>
          <cell r="H1869" t="str">
            <v>JAWA BALI</v>
          </cell>
          <cell r="I1869" t="str">
            <v>KIOS</v>
          </cell>
          <cell r="J1869" t="str">
            <v>TANDEM</v>
          </cell>
          <cell r="K1869" t="str">
            <v>T CABANG</v>
          </cell>
          <cell r="L1869">
            <v>41390</v>
          </cell>
          <cell r="M1869" t="e">
            <v>#N/A</v>
          </cell>
        </row>
        <row r="1870">
          <cell r="D1870" t="str">
            <v>KIOS PACITAN</v>
          </cell>
          <cell r="E1870" t="str">
            <v>PACITAN</v>
          </cell>
          <cell r="G1870" t="str">
            <v>JATIM 3</v>
          </cell>
          <cell r="H1870" t="str">
            <v>JAWA BALI</v>
          </cell>
          <cell r="I1870" t="str">
            <v>KIOS</v>
          </cell>
          <cell r="J1870" t="str">
            <v>TANDEM</v>
          </cell>
          <cell r="K1870" t="str">
            <v>T POS</v>
          </cell>
          <cell r="L1870">
            <v>41575</v>
          </cell>
          <cell r="M1870" t="e">
            <v>#N/A</v>
          </cell>
        </row>
        <row r="1871">
          <cell r="D1871" t="str">
            <v>KIOS NGUNUT</v>
          </cell>
          <cell r="E1871" t="str">
            <v>NGUNUT</v>
          </cell>
          <cell r="G1871" t="str">
            <v>JATIM 3</v>
          </cell>
          <cell r="H1871" t="str">
            <v>JAWA BALI</v>
          </cell>
          <cell r="I1871" t="str">
            <v>KIOS</v>
          </cell>
          <cell r="J1871" t="str">
            <v>TANDEM</v>
          </cell>
          <cell r="K1871" t="str">
            <v>T POS</v>
          </cell>
          <cell r="L1871">
            <v>44743</v>
          </cell>
          <cell r="M1871" t="e">
            <v>#N/A</v>
          </cell>
        </row>
        <row r="1872">
          <cell r="D1872" t="str">
            <v>KIOS KALIDAWIR</v>
          </cell>
          <cell r="E1872" t="str">
            <v>KALIDAWIR</v>
          </cell>
          <cell r="G1872" t="str">
            <v>JATIM 3</v>
          </cell>
          <cell r="H1872" t="str">
            <v>JAWA BALI</v>
          </cell>
          <cell r="I1872" t="str">
            <v>KIOS</v>
          </cell>
          <cell r="J1872" t="str">
            <v>HYBRID</v>
          </cell>
          <cell r="K1872" t="str">
            <v>HYBRID</v>
          </cell>
          <cell r="L1872">
            <v>43418</v>
          </cell>
          <cell r="M1872" t="str">
            <v>-8.104552,112.019944</v>
          </cell>
        </row>
        <row r="1873">
          <cell r="D1873" t="str">
            <v>KIOS DURENAN</v>
          </cell>
          <cell r="E1873" t="str">
            <v>DURENAN</v>
          </cell>
          <cell r="G1873" t="str">
            <v>JATIM 3</v>
          </cell>
          <cell r="H1873" t="str">
            <v>JAWA BALI</v>
          </cell>
          <cell r="I1873" t="str">
            <v>KIOS</v>
          </cell>
          <cell r="J1873" t="str">
            <v>HYBRID</v>
          </cell>
          <cell r="K1873" t="str">
            <v>HYBRID</v>
          </cell>
          <cell r="L1873">
            <v>42543</v>
          </cell>
          <cell r="M1873" t="str">
            <v>-8.120102,111.794627</v>
          </cell>
        </row>
        <row r="1874">
          <cell r="D1874" t="str">
            <v>KIOS CAMPURDARAT</v>
          </cell>
          <cell r="E1874" t="str">
            <v>CAMPURDARAT</v>
          </cell>
          <cell r="G1874" t="str">
            <v>JATIM 3</v>
          </cell>
          <cell r="H1874" t="str">
            <v>JAWA BALI</v>
          </cell>
          <cell r="I1874" t="str">
            <v>KIOS</v>
          </cell>
          <cell r="J1874" t="str">
            <v>HYBRID</v>
          </cell>
          <cell r="K1874" t="str">
            <v>HYBRID</v>
          </cell>
          <cell r="L1874">
            <v>44635</v>
          </cell>
          <cell r="M1874" t="str">
            <v>-8.057824,111.865124</v>
          </cell>
        </row>
        <row r="1875">
          <cell r="D1875" t="str">
            <v>KIOS MANGUNSARI</v>
          </cell>
          <cell r="E1875" t="str">
            <v>MANGUNSARI</v>
          </cell>
          <cell r="G1875" t="str">
            <v>JATIM 3</v>
          </cell>
          <cell r="H1875" t="str">
            <v>JAWA BALI</v>
          </cell>
          <cell r="I1875" t="str">
            <v>KIOS</v>
          </cell>
          <cell r="J1875" t="str">
            <v>HYBRID</v>
          </cell>
          <cell r="K1875" t="str">
            <v>HYBRID</v>
          </cell>
          <cell r="L1875">
            <v>40737</v>
          </cell>
          <cell r="M1875" t="str">
            <v>-8.125061,111.893226</v>
          </cell>
        </row>
        <row r="1876">
          <cell r="D1876" t="str">
            <v>KIOS KARANGAN</v>
          </cell>
          <cell r="E1876" t="str">
            <v>KARANGAN</v>
          </cell>
          <cell r="G1876" t="str">
            <v>JATIM 3</v>
          </cell>
          <cell r="H1876" t="str">
            <v>JAWA BALI</v>
          </cell>
          <cell r="I1876" t="str">
            <v>KIOS</v>
          </cell>
          <cell r="J1876" t="str">
            <v>HYBRID</v>
          </cell>
          <cell r="K1876" t="str">
            <v>HYBRID</v>
          </cell>
          <cell r="L1876">
            <v>45017</v>
          </cell>
          <cell r="M1876" t="str">
            <v>-8.085507,111.660703</v>
          </cell>
        </row>
        <row r="1877">
          <cell r="D1877" t="str">
            <v>KIOS TERTEK</v>
          </cell>
          <cell r="E1877" t="str">
            <v>TERTEK</v>
          </cell>
          <cell r="G1877" t="str">
            <v>JATIM 3</v>
          </cell>
          <cell r="H1877" t="str">
            <v>JAWA BALI</v>
          </cell>
          <cell r="I1877" t="str">
            <v>KIOS</v>
          </cell>
          <cell r="J1877" t="str">
            <v>HYBRID</v>
          </cell>
          <cell r="K1877" t="str">
            <v>HYBRID</v>
          </cell>
          <cell r="L1877">
            <v>45017</v>
          </cell>
          <cell r="M1877" t="str">
            <v>-8.07161106213,111.8939960668</v>
          </cell>
        </row>
        <row r="1878">
          <cell r="D1878" t="str">
            <v>KIOS NGANTRU</v>
          </cell>
          <cell r="E1878" t="str">
            <v>NGANTRU</v>
          </cell>
          <cell r="G1878" t="str">
            <v>JATIM 3</v>
          </cell>
          <cell r="H1878" t="str">
            <v>JAWA BALI</v>
          </cell>
          <cell r="I1878" t="str">
            <v>KIOS</v>
          </cell>
          <cell r="J1878" t="str">
            <v>HYBRID</v>
          </cell>
          <cell r="K1878" t="str">
            <v>HYBRID</v>
          </cell>
          <cell r="L1878">
            <v>45017</v>
          </cell>
          <cell r="M1878" t="str">
            <v>-8.060727,111.708991</v>
          </cell>
        </row>
        <row r="1879">
          <cell r="D1879" t="str">
            <v>KIOS POS TULUNGAGUNG</v>
          </cell>
          <cell r="E1879" t="str">
            <v>POS TULUNGAGUNG</v>
          </cell>
          <cell r="G1879" t="str">
            <v>JATIM 3</v>
          </cell>
          <cell r="H1879" t="str">
            <v>JAWA BALI</v>
          </cell>
          <cell r="I1879" t="str">
            <v>KIOS</v>
          </cell>
          <cell r="J1879" t="str">
            <v>TANDEM</v>
          </cell>
          <cell r="K1879" t="str">
            <v>T CABANG</v>
          </cell>
          <cell r="L1879">
            <v>41667</v>
          </cell>
          <cell r="M1879" t="e">
            <v>#N/A</v>
          </cell>
        </row>
        <row r="1880">
          <cell r="D1880" t="str">
            <v>KIOS TRENGGALEK</v>
          </cell>
          <cell r="E1880" t="str">
            <v>TRENGGALEK</v>
          </cell>
          <cell r="G1880" t="str">
            <v>JATIM 3</v>
          </cell>
          <cell r="H1880" t="str">
            <v>JAWA BALI</v>
          </cell>
          <cell r="I1880" t="str">
            <v>KIOS</v>
          </cell>
          <cell r="J1880" t="str">
            <v>TANDEM</v>
          </cell>
          <cell r="K1880" t="str">
            <v>T POS</v>
          </cell>
          <cell r="L1880">
            <v>41390</v>
          </cell>
          <cell r="M1880" t="e">
            <v>#N/A</v>
          </cell>
        </row>
        <row r="1881">
          <cell r="D1881" t="str">
            <v>KIOS KERTOSONO</v>
          </cell>
          <cell r="E1881" t="str">
            <v>KERTOSONO</v>
          </cell>
          <cell r="G1881" t="str">
            <v>JATIM 3</v>
          </cell>
          <cell r="H1881" t="str">
            <v>JAWA BALI</v>
          </cell>
          <cell r="I1881" t="str">
            <v>KIOS</v>
          </cell>
          <cell r="J1881" t="str">
            <v>TANDEM</v>
          </cell>
          <cell r="K1881" t="str">
            <v>T POS</v>
          </cell>
          <cell r="L1881">
            <v>44743</v>
          </cell>
          <cell r="M1881" t="e">
            <v>#N/A</v>
          </cell>
        </row>
        <row r="1882">
          <cell r="D1882" t="str">
            <v>KIOS GONDANG</v>
          </cell>
          <cell r="E1882" t="str">
            <v>GONDANG</v>
          </cell>
          <cell r="G1882" t="str">
            <v>JATIM 3</v>
          </cell>
          <cell r="H1882" t="str">
            <v>JAWA BALI</v>
          </cell>
          <cell r="I1882" t="str">
            <v>KIOS</v>
          </cell>
          <cell r="J1882" t="str">
            <v>HYBRID</v>
          </cell>
          <cell r="K1882" t="str">
            <v>HYBRID</v>
          </cell>
          <cell r="L1882">
            <v>43138</v>
          </cell>
          <cell r="M1882" t="str">
            <v>-7.61312948565,112.0210942916</v>
          </cell>
        </row>
        <row r="1883">
          <cell r="D1883" t="str">
            <v>KIOS PACE</v>
          </cell>
          <cell r="E1883" t="str">
            <v>PACE</v>
          </cell>
          <cell r="G1883" t="str">
            <v>JATIM 3</v>
          </cell>
          <cell r="H1883" t="str">
            <v>JAWA BALI</v>
          </cell>
          <cell r="I1883" t="str">
            <v>KIOS</v>
          </cell>
          <cell r="J1883" t="str">
            <v>HYBRID</v>
          </cell>
          <cell r="K1883" t="str">
            <v>HYBRID</v>
          </cell>
          <cell r="L1883">
            <v>43403</v>
          </cell>
          <cell r="M1883" t="str">
            <v>-7.660736,111.871618</v>
          </cell>
        </row>
        <row r="1884">
          <cell r="D1884" t="str">
            <v>KIOS REJOSO</v>
          </cell>
          <cell r="E1884" t="str">
            <v>REJOSO</v>
          </cell>
          <cell r="G1884" t="str">
            <v>JATIM 3</v>
          </cell>
          <cell r="H1884" t="str">
            <v>JAWA BALI</v>
          </cell>
          <cell r="I1884" t="str">
            <v>KIOS</v>
          </cell>
          <cell r="J1884" t="str">
            <v>HYBRID</v>
          </cell>
          <cell r="K1884" t="str">
            <v>HYBRID</v>
          </cell>
          <cell r="L1884">
            <v>43840</v>
          </cell>
          <cell r="M1884" t="str">
            <v>-7.524502,111.906259</v>
          </cell>
        </row>
        <row r="1885">
          <cell r="D1885" t="str">
            <v>KIOS PRAMBON</v>
          </cell>
          <cell r="E1885" t="str">
            <v>PRAMBON</v>
          </cell>
          <cell r="G1885" t="str">
            <v>JATIM 3</v>
          </cell>
          <cell r="H1885" t="str">
            <v>JAWA BALI</v>
          </cell>
          <cell r="I1885" t="str">
            <v>KIOS</v>
          </cell>
          <cell r="J1885" t="str">
            <v>HYBRID</v>
          </cell>
          <cell r="K1885" t="str">
            <v>HYBRID</v>
          </cell>
          <cell r="L1885">
            <v>40737</v>
          </cell>
          <cell r="M1885" t="str">
            <v>-7.69121922896,112.0189276797</v>
          </cell>
        </row>
        <row r="1886">
          <cell r="D1886" t="str">
            <v>KIOS BANARAN</v>
          </cell>
          <cell r="E1886" t="str">
            <v>BANARAN</v>
          </cell>
          <cell r="G1886" t="str">
            <v>JATIM 3</v>
          </cell>
          <cell r="H1886" t="str">
            <v>JAWA BALI</v>
          </cell>
          <cell r="I1886" t="str">
            <v>KIOS</v>
          </cell>
          <cell r="J1886" t="str">
            <v>HYBRID</v>
          </cell>
          <cell r="K1886" t="str">
            <v>HYBRID</v>
          </cell>
          <cell r="L1886">
            <v>45017</v>
          </cell>
          <cell r="M1886" t="str">
            <v>-7.591737,112.107357</v>
          </cell>
        </row>
        <row r="1887">
          <cell r="D1887" t="str">
            <v>KIOS NGANJUK</v>
          </cell>
          <cell r="E1887" t="str">
            <v>NGANJUK</v>
          </cell>
          <cell r="G1887" t="str">
            <v>JATIM 3</v>
          </cell>
          <cell r="H1887" t="str">
            <v>JAWA BALI</v>
          </cell>
          <cell r="I1887" t="str">
            <v>KIOS</v>
          </cell>
          <cell r="J1887" t="str">
            <v>HYBRID</v>
          </cell>
          <cell r="K1887" t="str">
            <v>HYBRID</v>
          </cell>
          <cell r="L1887">
            <v>45017</v>
          </cell>
          <cell r="M1887" t="str">
            <v>-7.608444,111.906556</v>
          </cell>
        </row>
        <row r="1888">
          <cell r="D1888" t="str">
            <v>KIOS KABUPATEN NGANJUK</v>
          </cell>
          <cell r="E1888" t="str">
            <v>KABUPATEN NGANJUK</v>
          </cell>
          <cell r="G1888" t="str">
            <v>JATIM 3</v>
          </cell>
          <cell r="H1888" t="str">
            <v>JAWA BALI</v>
          </cell>
          <cell r="I1888" t="str">
            <v>KIOS</v>
          </cell>
          <cell r="J1888" t="str">
            <v>TANDEM</v>
          </cell>
          <cell r="K1888" t="str">
            <v>T CABANG</v>
          </cell>
          <cell r="L1888">
            <v>41575</v>
          </cell>
          <cell r="M1888" t="e">
            <v>#N/A</v>
          </cell>
        </row>
        <row r="1889">
          <cell r="D1889" t="str">
            <v>KIOS KARANGJATI</v>
          </cell>
          <cell r="E1889" t="str">
            <v>KARANGJATI</v>
          </cell>
          <cell r="G1889" t="str">
            <v>JATIM 3</v>
          </cell>
          <cell r="H1889" t="str">
            <v>JAWA BALI</v>
          </cell>
          <cell r="I1889" t="str">
            <v>KIOS</v>
          </cell>
          <cell r="J1889" t="str">
            <v>HYBRID</v>
          </cell>
          <cell r="K1889" t="str">
            <v>HYBRID</v>
          </cell>
          <cell r="L1889">
            <v>43403</v>
          </cell>
          <cell r="M1889" t="str">
            <v>-7.455100,111.600838</v>
          </cell>
        </row>
        <row r="1890">
          <cell r="D1890" t="str">
            <v>KIOS GENENG</v>
          </cell>
          <cell r="E1890" t="str">
            <v>GENENG</v>
          </cell>
          <cell r="G1890" t="str">
            <v>JATIM 3</v>
          </cell>
          <cell r="H1890" t="str">
            <v>JAWA BALI</v>
          </cell>
          <cell r="I1890" t="str">
            <v>KIOS</v>
          </cell>
          <cell r="J1890" t="str">
            <v>HYBRID</v>
          </cell>
          <cell r="K1890" t="str">
            <v>HYBRID</v>
          </cell>
          <cell r="L1890">
            <v>43839</v>
          </cell>
          <cell r="M1890" t="str">
            <v>-7.488534,111.429199</v>
          </cell>
        </row>
        <row r="1891">
          <cell r="D1891" t="str">
            <v>KIOS KENDAL</v>
          </cell>
          <cell r="E1891" t="str">
            <v>KENDAL</v>
          </cell>
          <cell r="G1891" t="str">
            <v>JATIM 3</v>
          </cell>
          <cell r="H1891" t="str">
            <v>JAWA BALI</v>
          </cell>
          <cell r="I1891" t="str">
            <v>KIOS</v>
          </cell>
          <cell r="J1891" t="str">
            <v>HYBRID</v>
          </cell>
          <cell r="K1891" t="str">
            <v>HYBRID</v>
          </cell>
          <cell r="L1891">
            <v>44287</v>
          </cell>
          <cell r="M1891" t="str">
            <v>-7.519532,111.254878</v>
          </cell>
        </row>
        <row r="1892">
          <cell r="D1892" t="str">
            <v>KIOS GENDINGAN</v>
          </cell>
          <cell r="E1892" t="str">
            <v>GENDINGAN</v>
          </cell>
          <cell r="G1892" t="str">
            <v>JATIM 3</v>
          </cell>
          <cell r="H1892" t="str">
            <v>JAWA BALI</v>
          </cell>
          <cell r="I1892" t="str">
            <v>KIOS</v>
          </cell>
          <cell r="J1892" t="str">
            <v>HYBRID</v>
          </cell>
          <cell r="K1892" t="str">
            <v>HYBRID</v>
          </cell>
          <cell r="L1892">
            <v>42194</v>
          </cell>
          <cell r="M1892" t="str">
            <v>-7.375455,111.225096</v>
          </cell>
        </row>
        <row r="1893">
          <cell r="D1893" t="str">
            <v>KIOS KEDUNGGALAR</v>
          </cell>
          <cell r="E1893" t="str">
            <v>KEDUNGGALAR</v>
          </cell>
          <cell r="G1893" t="str">
            <v>JATIM 3</v>
          </cell>
          <cell r="H1893" t="str">
            <v>JAWA BALI</v>
          </cell>
          <cell r="I1893" t="str">
            <v>KIOS</v>
          </cell>
          <cell r="J1893" t="str">
            <v>HYBRID</v>
          </cell>
          <cell r="K1893" t="str">
            <v>HYBRID</v>
          </cell>
          <cell r="L1893">
            <v>44743</v>
          </cell>
          <cell r="M1893" t="str">
            <v>-7.414863,111.314730</v>
          </cell>
        </row>
        <row r="1894">
          <cell r="D1894" t="str">
            <v>KIOS NGAWI</v>
          </cell>
          <cell r="E1894" t="str">
            <v>NGAWI</v>
          </cell>
          <cell r="G1894" t="str">
            <v>JATIM 3</v>
          </cell>
          <cell r="H1894" t="str">
            <v>JAWA BALI</v>
          </cell>
          <cell r="I1894" t="str">
            <v>KIOS</v>
          </cell>
          <cell r="J1894" t="str">
            <v>HYBRID</v>
          </cell>
          <cell r="K1894" t="str">
            <v>HYBRID</v>
          </cell>
          <cell r="L1894">
            <v>45017</v>
          </cell>
          <cell r="M1894" t="str">
            <v>-7.393616,111.4600498</v>
          </cell>
        </row>
        <row r="1895">
          <cell r="D1895" t="str">
            <v>KIOS KABUPATEN NGAWI</v>
          </cell>
          <cell r="E1895" t="str">
            <v>KABUPATEN NGAWI</v>
          </cell>
          <cell r="G1895" t="str">
            <v>JATIM 3</v>
          </cell>
          <cell r="H1895" t="str">
            <v>JAWA BALI</v>
          </cell>
          <cell r="I1895" t="str">
            <v>KIOS</v>
          </cell>
          <cell r="J1895" t="str">
            <v>TANDEM</v>
          </cell>
          <cell r="K1895" t="str">
            <v>T CABANG</v>
          </cell>
          <cell r="L1895">
            <v>41390</v>
          </cell>
          <cell r="M1895" t="e">
            <v>#N/A</v>
          </cell>
        </row>
        <row r="1896">
          <cell r="D1896" t="str">
            <v>KIOS GRESIK</v>
          </cell>
          <cell r="E1896" t="str">
            <v>GRESIK</v>
          </cell>
          <cell r="G1896" t="str">
            <v>JATIM 4</v>
          </cell>
          <cell r="H1896" t="str">
            <v>JAWA BALI</v>
          </cell>
          <cell r="I1896" t="str">
            <v>KIOS</v>
          </cell>
          <cell r="J1896" t="str">
            <v>TANDEM</v>
          </cell>
          <cell r="K1896" t="str">
            <v>T CABANG</v>
          </cell>
          <cell r="L1896">
            <v>42565</v>
          </cell>
          <cell r="M1896" t="e">
            <v>#N/A</v>
          </cell>
        </row>
        <row r="1897">
          <cell r="D1897" t="str">
            <v>KIOS MANYAR</v>
          </cell>
          <cell r="E1897" t="str">
            <v>MANYAR</v>
          </cell>
          <cell r="G1897" t="str">
            <v>JATIM 4</v>
          </cell>
          <cell r="H1897" t="str">
            <v>JAWA BALI</v>
          </cell>
          <cell r="I1897" t="str">
            <v>KIOS</v>
          </cell>
          <cell r="J1897" t="str">
            <v>HYBRID</v>
          </cell>
          <cell r="K1897" t="str">
            <v>HYBRID</v>
          </cell>
          <cell r="L1897">
            <v>43412</v>
          </cell>
          <cell r="M1897" t="str">
            <v>-7.147951,112.617043</v>
          </cell>
        </row>
        <row r="1898">
          <cell r="D1898" t="str">
            <v>KIOS PASAR GRESIK</v>
          </cell>
          <cell r="E1898" t="str">
            <v>PASAR GRESIK</v>
          </cell>
          <cell r="G1898" t="str">
            <v>JATIM 4</v>
          </cell>
          <cell r="H1898" t="str">
            <v>JAWA BALI</v>
          </cell>
          <cell r="I1898" t="str">
            <v>KIOS</v>
          </cell>
          <cell r="J1898" t="str">
            <v>HYBRID</v>
          </cell>
          <cell r="K1898" t="str">
            <v>HYBRID</v>
          </cell>
          <cell r="L1898">
            <v>43403</v>
          </cell>
          <cell r="M1898" t="str">
            <v>-7.151124,112.646429</v>
          </cell>
        </row>
        <row r="1899">
          <cell r="D1899" t="str">
            <v>KIOS PONDOK PERMATA SUCI</v>
          </cell>
          <cell r="E1899" t="str">
            <v>PONDOK PERMATA SUCI</v>
          </cell>
          <cell r="G1899" t="str">
            <v>JATIM 4</v>
          </cell>
          <cell r="H1899" t="str">
            <v>JAWA BALI</v>
          </cell>
          <cell r="I1899" t="str">
            <v>KIOS</v>
          </cell>
          <cell r="J1899" t="str">
            <v>HYBRID</v>
          </cell>
          <cell r="K1899" t="str">
            <v>HYBRID</v>
          </cell>
          <cell r="L1899">
            <v>43710</v>
          </cell>
          <cell r="M1899" t="str">
            <v>-7.154913,112.595841</v>
          </cell>
        </row>
        <row r="1900">
          <cell r="D1900" t="str">
            <v>KIOS CERME</v>
          </cell>
          <cell r="E1900" t="str">
            <v>CERME</v>
          </cell>
          <cell r="G1900" t="str">
            <v>JATIM 4</v>
          </cell>
          <cell r="H1900" t="str">
            <v>JAWA BALI</v>
          </cell>
          <cell r="I1900" t="str">
            <v>KIOS</v>
          </cell>
          <cell r="J1900" t="str">
            <v>HYBRID</v>
          </cell>
          <cell r="K1900" t="str">
            <v>HYBRID</v>
          </cell>
          <cell r="L1900">
            <v>42327</v>
          </cell>
          <cell r="M1900" t="str">
            <v>-7.227883,112.566626</v>
          </cell>
        </row>
        <row r="1901">
          <cell r="D1901" t="str">
            <v>KIOS RANDUAGUNG</v>
          </cell>
          <cell r="E1901" t="str">
            <v>RANDUAGUNG</v>
          </cell>
          <cell r="G1901" t="str">
            <v>JATIM 4</v>
          </cell>
          <cell r="H1901" t="str">
            <v>JAWA BALI</v>
          </cell>
          <cell r="I1901" t="str">
            <v>KIOS</v>
          </cell>
          <cell r="J1901" t="str">
            <v>HYBRID</v>
          </cell>
          <cell r="K1901" t="str">
            <v>HYBRID</v>
          </cell>
          <cell r="L1901">
            <v>42597</v>
          </cell>
          <cell r="M1901" t="str">
            <v>-7.1602962,112.6208877</v>
          </cell>
        </row>
        <row r="1902">
          <cell r="D1902" t="str">
            <v>KIOS BUNGAH</v>
          </cell>
          <cell r="E1902" t="str">
            <v>BUNGAH</v>
          </cell>
          <cell r="G1902" t="str">
            <v>JATIM 4</v>
          </cell>
          <cell r="H1902" t="str">
            <v>JAWA BALI</v>
          </cell>
          <cell r="I1902" t="str">
            <v>KIOS</v>
          </cell>
          <cell r="J1902" t="str">
            <v>HYBRID</v>
          </cell>
          <cell r="K1902" t="str">
            <v>HYBRID</v>
          </cell>
          <cell r="L1902">
            <v>40695</v>
          </cell>
          <cell r="M1902" t="str">
            <v>-7.0562093,112.5761263</v>
          </cell>
        </row>
        <row r="1903">
          <cell r="D1903" t="str">
            <v xml:space="preserve">KIOS PEKAUMAN </v>
          </cell>
          <cell r="E1903" t="str">
            <v>PEKAUMAN</v>
          </cell>
          <cell r="G1903" t="str">
            <v>JATIM 4</v>
          </cell>
          <cell r="H1903" t="str">
            <v>JAWA BALI</v>
          </cell>
          <cell r="I1903" t="str">
            <v>KIOS</v>
          </cell>
          <cell r="J1903" t="str">
            <v>HYBRID</v>
          </cell>
          <cell r="K1903" t="str">
            <v>HYBRID</v>
          </cell>
          <cell r="L1903">
            <v>45017</v>
          </cell>
          <cell r="M1903" t="str">
            <v>-7.15769182054,112.6534138380</v>
          </cell>
        </row>
        <row r="1904">
          <cell r="D1904" t="str">
            <v>KIOS DUKUN</v>
          </cell>
          <cell r="E1904" t="str">
            <v>DUKUN</v>
          </cell>
          <cell r="G1904" t="str">
            <v>JATIM 4</v>
          </cell>
          <cell r="H1904" t="str">
            <v>JAWA BALI</v>
          </cell>
          <cell r="I1904" t="str">
            <v>KIOS</v>
          </cell>
          <cell r="J1904" t="str">
            <v>HYBRID</v>
          </cell>
          <cell r="K1904" t="str">
            <v>HYBRID</v>
          </cell>
          <cell r="L1904">
            <v>45231</v>
          </cell>
          <cell r="M1904" t="str">
            <v>-7.00536639635,112.5078509954</v>
          </cell>
        </row>
        <row r="1905">
          <cell r="D1905" t="str">
            <v>KIOS SINGGAHAN</v>
          </cell>
          <cell r="E1905" t="str">
            <v>SINGGAHAN</v>
          </cell>
          <cell r="G1905" t="str">
            <v>JATIM 4</v>
          </cell>
          <cell r="H1905" t="str">
            <v>JAWA BALI</v>
          </cell>
          <cell r="I1905" t="str">
            <v>KIOS</v>
          </cell>
          <cell r="J1905" t="str">
            <v>TANDEM</v>
          </cell>
          <cell r="K1905" t="str">
            <v>T POS</v>
          </cell>
          <cell r="L1905">
            <v>44743</v>
          </cell>
          <cell r="M1905" t="e">
            <v>#N/A</v>
          </cell>
        </row>
        <row r="1906">
          <cell r="D1906" t="str">
            <v>KIOS PABEYAN TUBAN</v>
          </cell>
          <cell r="E1906" t="str">
            <v>PABEYAN TUBAN</v>
          </cell>
          <cell r="G1906" t="str">
            <v>JATIM 4</v>
          </cell>
          <cell r="H1906" t="str">
            <v>JAWA BALI</v>
          </cell>
          <cell r="I1906" t="str">
            <v>KIOS</v>
          </cell>
          <cell r="J1906" t="str">
            <v>HYBRID</v>
          </cell>
          <cell r="K1906" t="str">
            <v>HYBRID</v>
          </cell>
          <cell r="L1906">
            <v>43416</v>
          </cell>
          <cell r="M1906" t="str">
            <v>-6.8033393,111.8440613</v>
          </cell>
        </row>
        <row r="1907">
          <cell r="D1907" t="str">
            <v>KIOS PALANG</v>
          </cell>
          <cell r="E1907" t="str">
            <v>PALANG</v>
          </cell>
          <cell r="G1907" t="str">
            <v>JATIM 4</v>
          </cell>
          <cell r="H1907" t="str">
            <v>JAWA BALI</v>
          </cell>
          <cell r="I1907" t="str">
            <v>KIOS</v>
          </cell>
          <cell r="J1907" t="str">
            <v>HYBRID</v>
          </cell>
          <cell r="K1907" t="str">
            <v>HYBRID</v>
          </cell>
          <cell r="L1907">
            <v>43839</v>
          </cell>
          <cell r="M1907" t="str">
            <v>-6.900400,112.150882</v>
          </cell>
        </row>
        <row r="1908">
          <cell r="D1908" t="str">
            <v>KIOS PLUMPANG</v>
          </cell>
          <cell r="E1908" t="str">
            <v>PLUMPANG</v>
          </cell>
          <cell r="G1908" t="str">
            <v>JATIM 4</v>
          </cell>
          <cell r="H1908" t="str">
            <v>JAWA BALI</v>
          </cell>
          <cell r="I1908" t="str">
            <v>KIOS</v>
          </cell>
          <cell r="J1908" t="str">
            <v>HYBRID</v>
          </cell>
          <cell r="K1908" t="str">
            <v>HYBRID</v>
          </cell>
          <cell r="L1908">
            <v>40666</v>
          </cell>
          <cell r="M1908" t="str">
            <v>-7.028968,112.100223</v>
          </cell>
        </row>
        <row r="1909">
          <cell r="D1909" t="str">
            <v>KIOS MULYOAGUNG</v>
          </cell>
          <cell r="E1909" t="str">
            <v>MULYOAGUNG</v>
          </cell>
          <cell r="G1909" t="str">
            <v>JATIM 4</v>
          </cell>
          <cell r="H1909" t="str">
            <v>JAWA BALI</v>
          </cell>
          <cell r="I1909" t="str">
            <v>KIOS</v>
          </cell>
          <cell r="J1909" t="str">
            <v>HYBRID</v>
          </cell>
          <cell r="K1909" t="str">
            <v>HYBRID</v>
          </cell>
          <cell r="L1909">
            <v>42390</v>
          </cell>
          <cell r="M1909" t="str">
            <v>-6.970048,111.778892</v>
          </cell>
        </row>
        <row r="1910">
          <cell r="D1910" t="str">
            <v>KIOS MERAKURAK</v>
          </cell>
          <cell r="E1910" t="str">
            <v>MERAKURAK</v>
          </cell>
          <cell r="G1910" t="str">
            <v>JATIM 4</v>
          </cell>
          <cell r="H1910" t="str">
            <v>JAWA BALI</v>
          </cell>
          <cell r="I1910" t="str">
            <v>KIOS</v>
          </cell>
          <cell r="J1910" t="str">
            <v>HYBRID</v>
          </cell>
          <cell r="K1910" t="str">
            <v>HYBRID</v>
          </cell>
          <cell r="L1910">
            <v>42543</v>
          </cell>
          <cell r="M1910" t="str">
            <v>-6.878268,111.988289</v>
          </cell>
        </row>
        <row r="1911">
          <cell r="D1911" t="str">
            <v>KIOS JATIROGO</v>
          </cell>
          <cell r="E1911" t="str">
            <v>JATIROGO</v>
          </cell>
          <cell r="G1911" t="str">
            <v>JATIM 4</v>
          </cell>
          <cell r="H1911" t="str">
            <v>JAWA BALI</v>
          </cell>
          <cell r="I1911" t="str">
            <v>KIOS</v>
          </cell>
          <cell r="J1911" t="str">
            <v>HYBRID</v>
          </cell>
          <cell r="K1911" t="str">
            <v>HYBRID</v>
          </cell>
          <cell r="L1911">
            <v>45017</v>
          </cell>
          <cell r="M1911" t="str">
            <v>-6.895340,111.670788</v>
          </cell>
        </row>
        <row r="1912">
          <cell r="D1912" t="str">
            <v>KIOS SEMANDING</v>
          </cell>
          <cell r="E1912" t="str">
            <v>SEMANDING</v>
          </cell>
          <cell r="G1912" t="str">
            <v>JATIM 4</v>
          </cell>
          <cell r="H1912" t="str">
            <v>JAWA BALI</v>
          </cell>
          <cell r="I1912" t="str">
            <v>KIOS</v>
          </cell>
          <cell r="J1912" t="str">
            <v>HYBRID</v>
          </cell>
          <cell r="K1912" t="str">
            <v>HYBRID</v>
          </cell>
          <cell r="L1912">
            <v>45017</v>
          </cell>
          <cell r="M1912" t="str">
            <v>-6.9196519019,112.0631617956</v>
          </cell>
        </row>
        <row r="1913">
          <cell r="D1913" t="str">
            <v>KIOS TUBAN</v>
          </cell>
          <cell r="E1913" t="str">
            <v>TUBAN</v>
          </cell>
          <cell r="G1913" t="str">
            <v>JATIM 4</v>
          </cell>
          <cell r="H1913" t="str">
            <v>JAWA BALI</v>
          </cell>
          <cell r="I1913" t="str">
            <v>KIOS</v>
          </cell>
          <cell r="J1913" t="str">
            <v>TANDEM</v>
          </cell>
          <cell r="K1913" t="str">
            <v>T CABANG</v>
          </cell>
          <cell r="L1913">
            <v>41575</v>
          </cell>
          <cell r="M1913" t="e">
            <v>#N/A</v>
          </cell>
        </row>
        <row r="1914">
          <cell r="D1914" t="str">
            <v>KIOS GAJAH MADA</v>
          </cell>
          <cell r="E1914" t="str">
            <v>GAJAH MADA</v>
          </cell>
          <cell r="G1914" t="str">
            <v>JATIM 4</v>
          </cell>
          <cell r="H1914" t="str">
            <v>JAWA BALI</v>
          </cell>
          <cell r="I1914" t="str">
            <v>KIOS</v>
          </cell>
          <cell r="J1914" t="str">
            <v>HYBRID</v>
          </cell>
          <cell r="K1914" t="str">
            <v>HYBRID</v>
          </cell>
          <cell r="L1914">
            <v>45017</v>
          </cell>
          <cell r="M1914" t="str">
            <v>-7.509289,112.539021</v>
          </cell>
        </row>
        <row r="1915">
          <cell r="D1915" t="str">
            <v>KIOS BANGSAL</v>
          </cell>
          <cell r="E1915" t="str">
            <v>BANGSAL</v>
          </cell>
          <cell r="G1915" t="str">
            <v>JATIM 4</v>
          </cell>
          <cell r="H1915" t="str">
            <v>JAWA BALI</v>
          </cell>
          <cell r="I1915" t="str">
            <v>KIOS</v>
          </cell>
          <cell r="J1915" t="str">
            <v>HYBRID</v>
          </cell>
          <cell r="K1915" t="str">
            <v>HYBRID</v>
          </cell>
          <cell r="L1915">
            <v>45231</v>
          </cell>
          <cell r="M1915" t="str">
            <v>-7.495071,112.460159</v>
          </cell>
        </row>
        <row r="1916">
          <cell r="D1916" t="str">
            <v>KIOS MOJOPAHIT</v>
          </cell>
          <cell r="E1916" t="str">
            <v>MOJOPAHIT</v>
          </cell>
          <cell r="G1916" t="str">
            <v>JATIM 4</v>
          </cell>
          <cell r="H1916" t="str">
            <v>JAWA BALI</v>
          </cell>
          <cell r="I1916" t="str">
            <v>KIOS</v>
          </cell>
          <cell r="J1916" t="str">
            <v>HYBRID</v>
          </cell>
          <cell r="K1916" t="str">
            <v>HYBRID</v>
          </cell>
          <cell r="L1916">
            <v>43138</v>
          </cell>
          <cell r="M1916" t="str">
            <v>-7.47928,112.43205</v>
          </cell>
        </row>
        <row r="1917">
          <cell r="D1917" t="str">
            <v>KIOS TROWULAN</v>
          </cell>
          <cell r="E1917" t="str">
            <v>TROWULAN</v>
          </cell>
          <cell r="G1917" t="str">
            <v>JATIM 4</v>
          </cell>
          <cell r="H1917" t="str">
            <v>JAWA BALI</v>
          </cell>
          <cell r="I1917" t="str">
            <v>KIOS</v>
          </cell>
          <cell r="J1917" t="str">
            <v>HYBRID</v>
          </cell>
          <cell r="K1917" t="str">
            <v>HYBRID</v>
          </cell>
          <cell r="L1917">
            <v>43710</v>
          </cell>
          <cell r="M1917" t="str">
            <v>-7.52312,112.42004</v>
          </cell>
        </row>
        <row r="1918">
          <cell r="D1918" t="str">
            <v>KIOS PACET</v>
          </cell>
          <cell r="E1918" t="str">
            <v>PACET</v>
          </cell>
          <cell r="G1918" t="str">
            <v>JATIM 4</v>
          </cell>
          <cell r="H1918" t="str">
            <v>JAWA BALI</v>
          </cell>
          <cell r="I1918" t="str">
            <v>KIOS</v>
          </cell>
          <cell r="J1918" t="str">
            <v>HYBRID</v>
          </cell>
          <cell r="K1918" t="str">
            <v>HYBRID</v>
          </cell>
          <cell r="L1918">
            <v>43731</v>
          </cell>
          <cell r="M1918" t="str">
            <v>-7.602532,112.532083</v>
          </cell>
        </row>
        <row r="1919">
          <cell r="D1919" t="str">
            <v>KIOS DLANGGU</v>
          </cell>
          <cell r="E1919" t="str">
            <v>DLANGGU</v>
          </cell>
          <cell r="G1919" t="str">
            <v>JATIM 4</v>
          </cell>
          <cell r="H1919" t="str">
            <v>JAWA BALI</v>
          </cell>
          <cell r="I1919" t="str">
            <v>KIOS</v>
          </cell>
          <cell r="J1919" t="str">
            <v>HYBRID</v>
          </cell>
          <cell r="K1919" t="str">
            <v>HYBRID</v>
          </cell>
          <cell r="L1919">
            <v>43000</v>
          </cell>
          <cell r="M1919" t="str">
            <v>-7.567408,112.483134</v>
          </cell>
        </row>
        <row r="1920">
          <cell r="D1920" t="str">
            <v>KIOS DEKA JETIS</v>
          </cell>
          <cell r="E1920" t="str">
            <v>DEKA JETIS</v>
          </cell>
          <cell r="G1920" t="str">
            <v>JATIM 4</v>
          </cell>
          <cell r="H1920" t="str">
            <v>JAWA BALI</v>
          </cell>
          <cell r="I1920" t="str">
            <v>KIOS</v>
          </cell>
          <cell r="J1920" t="str">
            <v>HYBRID</v>
          </cell>
          <cell r="K1920" t="str">
            <v>HYBRID</v>
          </cell>
          <cell r="L1920">
            <v>42543</v>
          </cell>
          <cell r="M1920" t="str">
            <v>-7.400222,112.427750</v>
          </cell>
        </row>
        <row r="1921">
          <cell r="D1921" t="str">
            <v>KIOS NGORO MOJOKERTO</v>
          </cell>
          <cell r="E1921" t="str">
            <v>NGORO MOJOKERTO</v>
          </cell>
          <cell r="G1921" t="str">
            <v>JATIM 4</v>
          </cell>
          <cell r="H1921" t="str">
            <v>JAWA BALI</v>
          </cell>
          <cell r="I1921" t="str">
            <v>KIOS</v>
          </cell>
          <cell r="J1921" t="str">
            <v>HYBRID</v>
          </cell>
          <cell r="K1921" t="str">
            <v>HYBRID</v>
          </cell>
          <cell r="L1921">
            <v>42544</v>
          </cell>
          <cell r="M1921" t="str">
            <v>-7.529972,112.603722</v>
          </cell>
        </row>
        <row r="1922">
          <cell r="D1922" t="str">
            <v>KIOS MAGERSARI</v>
          </cell>
          <cell r="E1922" t="str">
            <v>MAGERSARI</v>
          </cell>
          <cell r="G1922" t="str">
            <v>JATIM 4</v>
          </cell>
          <cell r="H1922" t="str">
            <v>JAWA BALI</v>
          </cell>
          <cell r="I1922" t="str">
            <v>KIOS</v>
          </cell>
          <cell r="J1922" t="str">
            <v>HYBRID</v>
          </cell>
          <cell r="K1922" t="str">
            <v>HYBRID</v>
          </cell>
          <cell r="L1922">
            <v>45017</v>
          </cell>
          <cell r="M1922" t="str">
            <v>-7.471798,112.446633</v>
          </cell>
        </row>
        <row r="1923">
          <cell r="D1923" t="str">
            <v>KIOS MOJOKERTO</v>
          </cell>
          <cell r="E1923" t="str">
            <v>MOJOKERTO</v>
          </cell>
          <cell r="G1923" t="str">
            <v>JATIM 4</v>
          </cell>
          <cell r="H1923" t="str">
            <v>JAWA BALI</v>
          </cell>
          <cell r="I1923" t="str">
            <v>KIOS</v>
          </cell>
          <cell r="J1923" t="str">
            <v>TANDEM</v>
          </cell>
          <cell r="K1923" t="str">
            <v>T CABANG</v>
          </cell>
          <cell r="L1923">
            <v>43403</v>
          </cell>
          <cell r="M1923" t="e">
            <v>#N/A</v>
          </cell>
        </row>
        <row r="1924">
          <cell r="D1924" t="str">
            <v>KIOS MOJOSARI</v>
          </cell>
          <cell r="E1924" t="str">
            <v>MOJOSARI</v>
          </cell>
          <cell r="G1924" t="str">
            <v>JATIM 4</v>
          </cell>
          <cell r="H1924" t="str">
            <v>JAWA BALI</v>
          </cell>
          <cell r="I1924" t="str">
            <v>KIOS</v>
          </cell>
          <cell r="J1924" t="str">
            <v>TANDEM</v>
          </cell>
          <cell r="K1924" t="str">
            <v>T POS</v>
          </cell>
          <cell r="L1924">
            <v>40765</v>
          </cell>
          <cell r="M1924" t="e">
            <v>#N/A</v>
          </cell>
        </row>
        <row r="1925">
          <cell r="D1925" t="str">
            <v>KIOS PACIRAN</v>
          </cell>
          <cell r="E1925" t="str">
            <v>PACIRAN</v>
          </cell>
          <cell r="G1925" t="str">
            <v>JATIM 4</v>
          </cell>
          <cell r="H1925" t="str">
            <v>JAWA BALI</v>
          </cell>
          <cell r="I1925" t="str">
            <v>KIOS</v>
          </cell>
          <cell r="J1925" t="str">
            <v>TANDEM</v>
          </cell>
          <cell r="K1925" t="str">
            <v>T POS</v>
          </cell>
          <cell r="L1925">
            <v>42263</v>
          </cell>
          <cell r="M1925" t="e">
            <v>#N/A</v>
          </cell>
        </row>
        <row r="1926">
          <cell r="D1926" t="str">
            <v>KIOS DEKET</v>
          </cell>
          <cell r="E1926" t="str">
            <v>DEKET</v>
          </cell>
          <cell r="G1926" t="str">
            <v>JATIM 4</v>
          </cell>
          <cell r="H1926" t="str">
            <v>JAWA BALI</v>
          </cell>
          <cell r="I1926" t="str">
            <v>KIOS</v>
          </cell>
          <cell r="J1926" t="str">
            <v>HYBRID</v>
          </cell>
          <cell r="K1926" t="str">
            <v>HYBRID</v>
          </cell>
          <cell r="L1926">
            <v>43403</v>
          </cell>
          <cell r="M1926" t="str">
            <v>-7.115681,112.438804</v>
          </cell>
        </row>
        <row r="1927">
          <cell r="D1927" t="str">
            <v>KIOS SUGIO</v>
          </cell>
          <cell r="E1927" t="str">
            <v>SUGIO</v>
          </cell>
          <cell r="G1927" t="str">
            <v>JATIM 4</v>
          </cell>
          <cell r="H1927" t="str">
            <v>JAWA BALI</v>
          </cell>
          <cell r="I1927" t="str">
            <v>KIOS</v>
          </cell>
          <cell r="J1927" t="str">
            <v>HYBRID</v>
          </cell>
          <cell r="K1927" t="str">
            <v>HYBRID</v>
          </cell>
          <cell r="L1927">
            <v>43839</v>
          </cell>
          <cell r="M1927" t="str">
            <v>-7.160544,112.282437</v>
          </cell>
        </row>
        <row r="1928">
          <cell r="D1928" t="str">
            <v>KIOS MANTUP</v>
          </cell>
          <cell r="E1928" t="str">
            <v>MANTUP</v>
          </cell>
          <cell r="G1928" t="str">
            <v>JATIM 4</v>
          </cell>
          <cell r="H1928" t="str">
            <v>JAWA BALI</v>
          </cell>
          <cell r="I1928" t="str">
            <v>KIOS</v>
          </cell>
          <cell r="J1928" t="str">
            <v>HYBRID</v>
          </cell>
          <cell r="K1928" t="str">
            <v>HYBRID</v>
          </cell>
          <cell r="L1928">
            <v>44287</v>
          </cell>
          <cell r="M1928" t="str">
            <v>-7.263052,112.360417</v>
          </cell>
        </row>
        <row r="1929">
          <cell r="D1929" t="str">
            <v>KIOS PLAZA</v>
          </cell>
          <cell r="E1929" t="str">
            <v>PLAZA</v>
          </cell>
          <cell r="G1929" t="str">
            <v>JATIM 4</v>
          </cell>
          <cell r="H1929" t="str">
            <v>JAWA BALI</v>
          </cell>
          <cell r="I1929" t="str">
            <v>KIOS</v>
          </cell>
          <cell r="J1929" t="str">
            <v>HYBRID</v>
          </cell>
          <cell r="K1929" t="str">
            <v>HYBRID</v>
          </cell>
          <cell r="L1929">
            <v>40681</v>
          </cell>
          <cell r="M1929" t="str">
            <v>-7.126740,112.407787</v>
          </cell>
        </row>
        <row r="1930">
          <cell r="D1930" t="str">
            <v>KIOS SUKODADI</v>
          </cell>
          <cell r="E1930" t="str">
            <v>SUKODADI</v>
          </cell>
          <cell r="G1930" t="str">
            <v>JATIM 4</v>
          </cell>
          <cell r="H1930" t="str">
            <v>JAWA BALI</v>
          </cell>
          <cell r="I1930" t="str">
            <v>KIOS</v>
          </cell>
          <cell r="J1930" t="str">
            <v>HYBRID</v>
          </cell>
          <cell r="K1930" t="str">
            <v>HYBRID</v>
          </cell>
          <cell r="L1930">
            <v>42543</v>
          </cell>
          <cell r="M1930" t="str">
            <v>-7.095820,112.285837</v>
          </cell>
        </row>
        <row r="1931">
          <cell r="D1931" t="str">
            <v xml:space="preserve">KIOS MAHARANI </v>
          </cell>
          <cell r="E1931" t="str">
            <v>MAHARANI</v>
          </cell>
          <cell r="G1931" t="str">
            <v>JATIM 4</v>
          </cell>
          <cell r="H1931" t="str">
            <v>JAWA BALI</v>
          </cell>
          <cell r="I1931" t="str">
            <v>KIOS</v>
          </cell>
          <cell r="J1931" t="str">
            <v>HYBRID</v>
          </cell>
          <cell r="K1931" t="str">
            <v>HYBRID</v>
          </cell>
          <cell r="L1931">
            <v>45017</v>
          </cell>
          <cell r="M1931" t="str">
            <v>-6.878998,112.391597</v>
          </cell>
        </row>
        <row r="1932">
          <cell r="D1932" t="str">
            <v xml:space="preserve">KIOS JOKO TINGKIR </v>
          </cell>
          <cell r="E1932" t="str">
            <v>JOKO TINGKIR</v>
          </cell>
          <cell r="G1932" t="str">
            <v>JATIM 4</v>
          </cell>
          <cell r="H1932" t="str">
            <v>JAWA BALI</v>
          </cell>
          <cell r="I1932" t="str">
            <v>KIOS</v>
          </cell>
          <cell r="J1932" t="str">
            <v>HYBRID</v>
          </cell>
          <cell r="K1932" t="str">
            <v>HYBRID</v>
          </cell>
          <cell r="L1932">
            <v>45017</v>
          </cell>
          <cell r="M1932" t="str">
            <v>-7.128119,112.163126</v>
          </cell>
        </row>
        <row r="1933">
          <cell r="D1933" t="str">
            <v>KIOS KUSUMA BANGSA</v>
          </cell>
          <cell r="E1933" t="str">
            <v>KUSUMA BANGSA</v>
          </cell>
          <cell r="G1933" t="str">
            <v>JATIM 4</v>
          </cell>
          <cell r="H1933" t="str">
            <v>JAWA BALI</v>
          </cell>
          <cell r="I1933" t="str">
            <v>KIOS</v>
          </cell>
          <cell r="J1933" t="str">
            <v>HYBRID</v>
          </cell>
          <cell r="K1933" t="str">
            <v>HYBRID</v>
          </cell>
          <cell r="L1933">
            <v>45017</v>
          </cell>
          <cell r="M1933" t="str">
            <v>-7.113517,112.405380</v>
          </cell>
        </row>
        <row r="1934">
          <cell r="D1934" t="str">
            <v>KIOS BABAT</v>
          </cell>
          <cell r="E1934" t="str">
            <v>BABAT</v>
          </cell>
          <cell r="G1934" t="str">
            <v>JATIM 4</v>
          </cell>
          <cell r="H1934" t="str">
            <v>JAWA BALI</v>
          </cell>
          <cell r="I1934" t="str">
            <v>KIOS</v>
          </cell>
          <cell r="J1934" t="str">
            <v>TANDEM</v>
          </cell>
          <cell r="K1934" t="str">
            <v>T POS</v>
          </cell>
          <cell r="L1934">
            <v>41320</v>
          </cell>
          <cell r="M1934" t="e">
            <v>#N/A</v>
          </cell>
        </row>
        <row r="1935">
          <cell r="D1935" t="str">
            <v>KIOS LAMONGAN</v>
          </cell>
          <cell r="E1935" t="str">
            <v>LAMONGAN</v>
          </cell>
          <cell r="G1935" t="str">
            <v>JATIM 4</v>
          </cell>
          <cell r="H1935" t="str">
            <v>JAWA BALI</v>
          </cell>
          <cell r="I1935" t="str">
            <v>KIOS</v>
          </cell>
          <cell r="J1935" t="str">
            <v>TANDEM</v>
          </cell>
          <cell r="K1935" t="str">
            <v>T CABANG</v>
          </cell>
          <cell r="L1935">
            <v>41670</v>
          </cell>
          <cell r="M1935" t="e">
            <v>#N/A</v>
          </cell>
        </row>
        <row r="1936">
          <cell r="D1936" t="str">
            <v>KIOS DANDER</v>
          </cell>
          <cell r="E1936" t="str">
            <v>DANDER</v>
          </cell>
          <cell r="G1936" t="str">
            <v>JATIM 4</v>
          </cell>
          <cell r="H1936" t="str">
            <v>JAWA BALI</v>
          </cell>
          <cell r="I1936" t="str">
            <v>KIOS</v>
          </cell>
          <cell r="J1936" t="str">
            <v>HYBRID</v>
          </cell>
          <cell r="K1936" t="str">
            <v>HYBRID</v>
          </cell>
          <cell r="L1936">
            <v>43165</v>
          </cell>
          <cell r="M1936" t="str">
            <v>-7.244300,111.851026</v>
          </cell>
        </row>
        <row r="1937">
          <cell r="D1937" t="str">
            <v>KIOS TOBO</v>
          </cell>
          <cell r="E1937" t="str">
            <v>TOBO</v>
          </cell>
          <cell r="G1937" t="str">
            <v>JATIM 4</v>
          </cell>
          <cell r="H1937" t="str">
            <v>JAWA BALI</v>
          </cell>
          <cell r="I1937" t="str">
            <v>KIOS</v>
          </cell>
          <cell r="J1937" t="str">
            <v>HYBRID</v>
          </cell>
          <cell r="K1937" t="str">
            <v>HYBRID</v>
          </cell>
          <cell r="L1937">
            <v>42488</v>
          </cell>
          <cell r="M1937" t="str">
            <v>-7.173088,111.661422</v>
          </cell>
        </row>
        <row r="1938">
          <cell r="D1938" t="str">
            <v>KIOS BAURENO</v>
          </cell>
          <cell r="E1938" t="str">
            <v>BAURENO</v>
          </cell>
          <cell r="G1938" t="str">
            <v>JATIM 4</v>
          </cell>
          <cell r="H1938" t="str">
            <v>JAWA BALI</v>
          </cell>
          <cell r="I1938" t="str">
            <v>KIOS</v>
          </cell>
          <cell r="J1938" t="str">
            <v>HYBRID</v>
          </cell>
          <cell r="K1938" t="str">
            <v>HYBRID</v>
          </cell>
          <cell r="L1938">
            <v>42488</v>
          </cell>
          <cell r="M1938" t="str">
            <v>-7.139112,112.083080</v>
          </cell>
        </row>
        <row r="1939">
          <cell r="D1939" t="str">
            <v>KIOS SROYO</v>
          </cell>
          <cell r="E1939" t="str">
            <v>SROYO</v>
          </cell>
          <cell r="G1939" t="str">
            <v>JATIM 4</v>
          </cell>
          <cell r="H1939" t="str">
            <v>JAWA BALI</v>
          </cell>
          <cell r="I1939" t="str">
            <v>KIOS</v>
          </cell>
          <cell r="J1939" t="str">
            <v>HYBRID</v>
          </cell>
          <cell r="K1939" t="str">
            <v>HYBRID</v>
          </cell>
          <cell r="L1939">
            <v>40646</v>
          </cell>
          <cell r="M1939" t="str">
            <v>-7.161086,112.048588</v>
          </cell>
        </row>
        <row r="1940">
          <cell r="D1940" t="str">
            <v>KIOS BALEN</v>
          </cell>
          <cell r="E1940" t="str">
            <v>BALEN</v>
          </cell>
          <cell r="G1940" t="str">
            <v>JATIM 4</v>
          </cell>
          <cell r="H1940" t="str">
            <v>JAWA BALI</v>
          </cell>
          <cell r="I1940" t="str">
            <v>KIOS</v>
          </cell>
          <cell r="J1940" t="str">
            <v>HYBRID</v>
          </cell>
          <cell r="K1940" t="str">
            <v>HYBRID</v>
          </cell>
          <cell r="L1940">
            <v>44743</v>
          </cell>
          <cell r="M1940" t="str">
            <v>-7.200991,111.958322</v>
          </cell>
        </row>
        <row r="1941">
          <cell r="D1941" t="str">
            <v>KIOS VETERAN</v>
          </cell>
          <cell r="E1941" t="str">
            <v>VETERAN</v>
          </cell>
          <cell r="G1941" t="str">
            <v>JATIM 4</v>
          </cell>
          <cell r="H1941" t="str">
            <v>JAWA BALI</v>
          </cell>
          <cell r="I1941" t="str">
            <v>KIOS</v>
          </cell>
          <cell r="J1941" t="str">
            <v>HYBRID</v>
          </cell>
          <cell r="K1941" t="str">
            <v>HYBRID</v>
          </cell>
          <cell r="L1941">
            <v>45017</v>
          </cell>
          <cell r="M1941" t="str">
            <v>-7.159345,111.881867</v>
          </cell>
        </row>
        <row r="1942">
          <cell r="D1942" t="str">
            <v>KIOS BOJONEGORO</v>
          </cell>
          <cell r="E1942" t="str">
            <v>BOJONEGORO</v>
          </cell>
          <cell r="G1942" t="str">
            <v>JATIM 4</v>
          </cell>
          <cell r="H1942" t="str">
            <v>JAWA BALI</v>
          </cell>
          <cell r="I1942" t="str">
            <v>KIOS</v>
          </cell>
          <cell r="J1942" t="str">
            <v>TANDEM</v>
          </cell>
          <cell r="K1942" t="str">
            <v>T CABANG</v>
          </cell>
          <cell r="L1942">
            <v>41351</v>
          </cell>
          <cell r="M1942" t="e">
            <v>#N/A</v>
          </cell>
        </row>
        <row r="1943">
          <cell r="D1943" t="str">
            <v>KIOS SUMENEP</v>
          </cell>
          <cell r="E1943" t="str">
            <v>SUMENEP</v>
          </cell>
          <cell r="G1943" t="str">
            <v>JATIM 4</v>
          </cell>
          <cell r="H1943" t="str">
            <v>JAWA BALI</v>
          </cell>
          <cell r="I1943" t="str">
            <v>KIOS</v>
          </cell>
          <cell r="J1943" t="str">
            <v>TANDEM</v>
          </cell>
          <cell r="K1943" t="str">
            <v>T POS</v>
          </cell>
          <cell r="L1943">
            <v>42306</v>
          </cell>
          <cell r="M1943" t="e">
            <v>#N/A</v>
          </cell>
        </row>
        <row r="1944">
          <cell r="D1944" t="str">
            <v>KIOS LENTENG SUMENEP</v>
          </cell>
          <cell r="E1944" t="str">
            <v>LENTENG SUMENEP</v>
          </cell>
          <cell r="F1944" t="str">
            <v>81670</v>
          </cell>
          <cell r="G1944" t="str">
            <v>JATIM 4</v>
          </cell>
          <cell r="H1944" t="str">
            <v>JAWA BALI</v>
          </cell>
          <cell r="I1944" t="str">
            <v>KIOS</v>
          </cell>
          <cell r="J1944" t="str">
            <v>HYBRID</v>
          </cell>
          <cell r="K1944" t="str">
            <v>HYBRID</v>
          </cell>
          <cell r="L1944">
            <v>42692</v>
          </cell>
          <cell r="M1944" t="str">
            <v>7°00'40.0"S 113°49'48.7"E</v>
          </cell>
        </row>
        <row r="1945">
          <cell r="D1945" t="str">
            <v>KIOS MARENGAN</v>
          </cell>
          <cell r="E1945" t="str">
            <v>MARENGAN</v>
          </cell>
          <cell r="G1945" t="str">
            <v>JATIM 4</v>
          </cell>
          <cell r="H1945" t="str">
            <v>JAWA BALI</v>
          </cell>
          <cell r="I1945" t="str">
            <v>KIOS</v>
          </cell>
          <cell r="J1945" t="str">
            <v>HYBRID</v>
          </cell>
          <cell r="K1945" t="str">
            <v>HYBRID</v>
          </cell>
          <cell r="L1945">
            <v>42627</v>
          </cell>
          <cell r="M1945" t="str">
            <v>-7.168073,113.480954</v>
          </cell>
        </row>
        <row r="1946">
          <cell r="D1946" t="str">
            <v>KIOS RONGGOSUKOWATI</v>
          </cell>
          <cell r="E1946" t="str">
            <v>RONGGOSUKOWATI</v>
          </cell>
          <cell r="G1946" t="str">
            <v>JATIM 4</v>
          </cell>
          <cell r="H1946" t="str">
            <v>JAWA BALI</v>
          </cell>
          <cell r="I1946" t="str">
            <v>KIOS</v>
          </cell>
          <cell r="J1946" t="str">
            <v>HYBRID</v>
          </cell>
          <cell r="K1946" t="str">
            <v>HYBRID</v>
          </cell>
          <cell r="L1946">
            <v>40659</v>
          </cell>
          <cell r="M1946" t="str">
            <v>-7.153770,113.484627</v>
          </cell>
        </row>
        <row r="1947">
          <cell r="D1947" t="str">
            <v>KIOS PAMOLOKAN</v>
          </cell>
          <cell r="E1947" t="str">
            <v>PAMOLOKAN</v>
          </cell>
          <cell r="G1947" t="str">
            <v>JATIM 4</v>
          </cell>
          <cell r="H1947" t="str">
            <v>JAWA BALI</v>
          </cell>
          <cell r="I1947" t="str">
            <v>KIOS</v>
          </cell>
          <cell r="J1947" t="str">
            <v>HYBRID</v>
          </cell>
          <cell r="K1947" t="str">
            <v>HYBRID</v>
          </cell>
          <cell r="L1947">
            <v>45017</v>
          </cell>
          <cell r="M1947" t="str">
            <v>-7.005915,113.855892</v>
          </cell>
        </row>
        <row r="1948">
          <cell r="D1948" t="str">
            <v>KIOS PURBA</v>
          </cell>
          <cell r="E1948" t="str">
            <v>PURBA</v>
          </cell>
          <cell r="G1948" t="str">
            <v>JATIM 4</v>
          </cell>
          <cell r="H1948" t="str">
            <v>JAWA BALI</v>
          </cell>
          <cell r="I1948" t="str">
            <v>KIOS</v>
          </cell>
          <cell r="J1948" t="str">
            <v>HYBRID</v>
          </cell>
          <cell r="K1948" t="str">
            <v>HYBRID</v>
          </cell>
          <cell r="L1948">
            <v>45017</v>
          </cell>
          <cell r="M1948" t="str">
            <v>-7.16495583408,113.4826305956</v>
          </cell>
        </row>
        <row r="1949">
          <cell r="D1949" t="str">
            <v>KIOS PAMEKASAN</v>
          </cell>
          <cell r="E1949" t="str">
            <v>PAMEKASAN</v>
          </cell>
          <cell r="G1949" t="str">
            <v>JATIM 4</v>
          </cell>
          <cell r="H1949" t="str">
            <v>JAWA BALI</v>
          </cell>
          <cell r="I1949" t="str">
            <v>KIOS</v>
          </cell>
          <cell r="J1949" t="str">
            <v>TANDEM</v>
          </cell>
          <cell r="K1949" t="str">
            <v>T CABANG</v>
          </cell>
          <cell r="L1949">
            <v>44635</v>
          </cell>
          <cell r="M1949" t="e">
            <v>#N/A</v>
          </cell>
        </row>
        <row r="1950">
          <cell r="D1950" t="str">
            <v>KIOS KAMAL</v>
          </cell>
          <cell r="E1950" t="str">
            <v>KAMAL</v>
          </cell>
          <cell r="F1950" t="str">
            <v>83870</v>
          </cell>
          <cell r="G1950" t="str">
            <v>JATIM 4</v>
          </cell>
          <cell r="H1950" t="str">
            <v>JAWA BALI</v>
          </cell>
          <cell r="I1950" t="str">
            <v>KIOS</v>
          </cell>
          <cell r="J1950" t="str">
            <v>HYBRID</v>
          </cell>
          <cell r="K1950" t="str">
            <v>HYBRID</v>
          </cell>
          <cell r="L1950">
            <v>40701</v>
          </cell>
          <cell r="M1950" t="str">
            <v>-7,1614380, 112,7194960</v>
          </cell>
        </row>
        <row r="1951">
          <cell r="D1951" t="str">
            <v>KIOS SENENAN</v>
          </cell>
          <cell r="E1951" t="str">
            <v>SENENAN</v>
          </cell>
          <cell r="G1951" t="str">
            <v>JATIM 4</v>
          </cell>
          <cell r="H1951" t="str">
            <v>JAWA BALI</v>
          </cell>
          <cell r="I1951" t="str">
            <v>KIOS</v>
          </cell>
          <cell r="J1951" t="str">
            <v>HYBRID</v>
          </cell>
          <cell r="K1951" t="str">
            <v>HYBRID</v>
          </cell>
          <cell r="L1951">
            <v>42398</v>
          </cell>
          <cell r="M1951" t="str">
            <v>-7.038518,112.740327</v>
          </cell>
        </row>
        <row r="1952">
          <cell r="D1952" t="str">
            <v>KIOS TANAH MERAH</v>
          </cell>
          <cell r="E1952" t="str">
            <v>TANAH MERAH</v>
          </cell>
          <cell r="G1952" t="str">
            <v>JATIM 4</v>
          </cell>
          <cell r="H1952" t="str">
            <v>JAWA BALI</v>
          </cell>
          <cell r="I1952" t="str">
            <v>KIOS</v>
          </cell>
          <cell r="J1952" t="str">
            <v>HYBRID</v>
          </cell>
          <cell r="K1952" t="str">
            <v>HYBRID</v>
          </cell>
          <cell r="L1952">
            <v>42263</v>
          </cell>
          <cell r="M1952" t="str">
            <v>-7.070910,112.830764</v>
          </cell>
        </row>
        <row r="1953">
          <cell r="D1953" t="str">
            <v>KIOS ARABAYA</v>
          </cell>
          <cell r="E1953" t="str">
            <v>ARABAYA</v>
          </cell>
          <cell r="G1953" t="str">
            <v>JATIM 4</v>
          </cell>
          <cell r="H1953" t="str">
            <v>JAWA BALI</v>
          </cell>
          <cell r="I1953" t="str">
            <v>KIOS</v>
          </cell>
          <cell r="J1953" t="str">
            <v>HYBRID</v>
          </cell>
          <cell r="K1953" t="str">
            <v>HYBRID</v>
          </cell>
          <cell r="L1953">
            <v>42398</v>
          </cell>
          <cell r="M1953" t="str">
            <v>-7.016594,112.756781</v>
          </cell>
        </row>
        <row r="1954">
          <cell r="D1954" t="str">
            <v>KIOS BURNEH</v>
          </cell>
          <cell r="E1954" t="str">
            <v>BURNEH</v>
          </cell>
          <cell r="G1954" t="str">
            <v>JATIM 4</v>
          </cell>
          <cell r="H1954" t="str">
            <v>JAWA BALI</v>
          </cell>
          <cell r="I1954" t="str">
            <v>KIOS</v>
          </cell>
          <cell r="J1954" t="str">
            <v>HYBRID</v>
          </cell>
          <cell r="K1954" t="str">
            <v>HYBRID</v>
          </cell>
          <cell r="L1954">
            <v>45017</v>
          </cell>
          <cell r="M1954" t="str">
            <v>-7.033377,112.764101</v>
          </cell>
        </row>
        <row r="1955">
          <cell r="D1955" t="str">
            <v>KIOS BANGKALAN</v>
          </cell>
          <cell r="E1955" t="str">
            <v>BANGKALAN</v>
          </cell>
          <cell r="G1955" t="str">
            <v>JATIM 4</v>
          </cell>
          <cell r="H1955" t="str">
            <v>JAWA BALI</v>
          </cell>
          <cell r="I1955" t="str">
            <v>KIOS</v>
          </cell>
          <cell r="J1955" t="str">
            <v>TANDEM</v>
          </cell>
          <cell r="K1955" t="str">
            <v>T CABANG</v>
          </cell>
          <cell r="L1955">
            <v>42398</v>
          </cell>
          <cell r="M1955" t="e">
            <v>#N/A</v>
          </cell>
        </row>
        <row r="1956">
          <cell r="D1956" t="str">
            <v>KIOS PERAK</v>
          </cell>
          <cell r="E1956" t="str">
            <v>PERAK</v>
          </cell>
          <cell r="G1956" t="str">
            <v>JATIM 4</v>
          </cell>
          <cell r="H1956" t="str">
            <v>JAWA BALI</v>
          </cell>
          <cell r="I1956" t="str">
            <v>KIOS</v>
          </cell>
          <cell r="J1956" t="str">
            <v>HYBRID</v>
          </cell>
          <cell r="K1956" t="str">
            <v>HYBRID</v>
          </cell>
          <cell r="L1956">
            <v>43403</v>
          </cell>
          <cell r="M1956" t="str">
            <v>-7.5810160,112.159620</v>
          </cell>
        </row>
        <row r="1957">
          <cell r="D1957" t="str">
            <v>KIOS SUMOBITO</v>
          </cell>
          <cell r="E1957" t="str">
            <v>SUMOBITO</v>
          </cell>
          <cell r="G1957" t="str">
            <v>JATIM 4</v>
          </cell>
          <cell r="H1957" t="str">
            <v>JAWA BALI</v>
          </cell>
          <cell r="I1957" t="str">
            <v>KIOS</v>
          </cell>
          <cell r="J1957" t="str">
            <v>HYBRID</v>
          </cell>
          <cell r="K1957" t="str">
            <v>HYBRID</v>
          </cell>
          <cell r="L1957">
            <v>43710</v>
          </cell>
          <cell r="M1957" t="str">
            <v>-7.516148,112.342018</v>
          </cell>
        </row>
        <row r="1958">
          <cell r="D1958" t="str">
            <v>KIOS CURIK</v>
          </cell>
          <cell r="E1958" t="str">
            <v>CURIK</v>
          </cell>
          <cell r="G1958" t="str">
            <v>JATIM 4</v>
          </cell>
          <cell r="H1958" t="str">
            <v>JAWA BALI</v>
          </cell>
          <cell r="I1958" t="str">
            <v>KIOS</v>
          </cell>
          <cell r="J1958" t="str">
            <v>HYBRID</v>
          </cell>
          <cell r="K1958" t="str">
            <v>HYBRID</v>
          </cell>
          <cell r="L1958">
            <v>42327</v>
          </cell>
          <cell r="M1958" t="str">
            <v>-7.610357,112.239465</v>
          </cell>
        </row>
        <row r="1959">
          <cell r="D1959" t="str">
            <v>KIOS NGORO</v>
          </cell>
          <cell r="E1959" t="str">
            <v>NGORO</v>
          </cell>
          <cell r="G1959" t="str">
            <v>JATIM 4</v>
          </cell>
          <cell r="H1959" t="str">
            <v>JAWA BALI</v>
          </cell>
          <cell r="I1959" t="str">
            <v>KIOS</v>
          </cell>
          <cell r="J1959" t="str">
            <v>HYBRID</v>
          </cell>
          <cell r="K1959" t="str">
            <v>HYBRID</v>
          </cell>
          <cell r="L1959">
            <v>42430</v>
          </cell>
          <cell r="M1959" t="str">
            <v>-7.693216,112.271448</v>
          </cell>
        </row>
        <row r="1960">
          <cell r="D1960" t="str">
            <v>KIOS MOJOAGUNG</v>
          </cell>
          <cell r="E1960" t="str">
            <v>MOJOAGUNG</v>
          </cell>
          <cell r="G1960" t="str">
            <v>JATIM 4</v>
          </cell>
          <cell r="H1960" t="str">
            <v>JAWA BALI</v>
          </cell>
          <cell r="I1960" t="str">
            <v>KIOS</v>
          </cell>
          <cell r="J1960" t="str">
            <v>HYBRID</v>
          </cell>
          <cell r="K1960" t="str">
            <v>HYBRID</v>
          </cell>
          <cell r="L1960">
            <v>42583</v>
          </cell>
          <cell r="M1960" t="str">
            <v>-7.5641736964,112.3403239972</v>
          </cell>
        </row>
        <row r="1961">
          <cell r="D1961" t="str">
            <v>KIOS PLOSO</v>
          </cell>
          <cell r="E1961" t="str">
            <v>PLOSO</v>
          </cell>
          <cell r="G1961" t="str">
            <v>JATIM 4</v>
          </cell>
          <cell r="H1961" t="str">
            <v>JAWA BALI</v>
          </cell>
          <cell r="I1961" t="str">
            <v>KIOS</v>
          </cell>
          <cell r="J1961" t="str">
            <v>HYBRID</v>
          </cell>
          <cell r="K1961" t="str">
            <v>HYBRID</v>
          </cell>
          <cell r="L1961">
            <v>42583</v>
          </cell>
          <cell r="M1961" t="str">
            <v>-7.455065,112.227269</v>
          </cell>
        </row>
        <row r="1962">
          <cell r="D1962" t="str">
            <v>KIOS MOJOWARNO</v>
          </cell>
          <cell r="E1962" t="str">
            <v>MOJOWARNO</v>
          </cell>
          <cell r="G1962" t="str">
            <v>JATIM 4</v>
          </cell>
          <cell r="H1962" t="str">
            <v>JAWA BALI</v>
          </cell>
          <cell r="I1962" t="str">
            <v>KIOS</v>
          </cell>
          <cell r="J1962" t="str">
            <v>HYBRID</v>
          </cell>
          <cell r="K1962" t="str">
            <v>HYBRID</v>
          </cell>
          <cell r="L1962">
            <v>44484</v>
          </cell>
          <cell r="M1962" t="str">
            <v>-7.590777,112.261887</v>
          </cell>
        </row>
        <row r="1963">
          <cell r="D1963" t="str">
            <v>KIOS SENGON</v>
          </cell>
          <cell r="E1963" t="str">
            <v>SENGON</v>
          </cell>
          <cell r="G1963" t="str">
            <v>JATIM 4</v>
          </cell>
          <cell r="H1963" t="str">
            <v>JAWA BALI</v>
          </cell>
          <cell r="I1963" t="str">
            <v>KIOS</v>
          </cell>
          <cell r="J1963" t="str">
            <v>HYBRID</v>
          </cell>
          <cell r="K1963" t="str">
            <v>HYBRID</v>
          </cell>
          <cell r="L1963">
            <v>44866</v>
          </cell>
          <cell r="M1963" t="str">
            <v>-7.54552875020,112.2305066972</v>
          </cell>
        </row>
        <row r="1964">
          <cell r="D1964" t="str">
            <v>KIOS PLANDI</v>
          </cell>
          <cell r="E1964" t="str">
            <v>PLANDI</v>
          </cell>
          <cell r="G1964" t="str">
            <v>JATIM 4</v>
          </cell>
          <cell r="H1964" t="str">
            <v>JAWA BALI</v>
          </cell>
          <cell r="I1964" t="str">
            <v>KIOS</v>
          </cell>
          <cell r="J1964" t="str">
            <v>HYBRID</v>
          </cell>
          <cell r="K1964" t="str">
            <v>HYBRID</v>
          </cell>
          <cell r="L1964">
            <v>45017</v>
          </cell>
          <cell r="M1964" t="str">
            <v>-7.558146342058,112.2350084731</v>
          </cell>
        </row>
        <row r="1965">
          <cell r="D1965" t="str">
            <v>KIOS TAMBAK REJO</v>
          </cell>
          <cell r="E1965" t="str">
            <v>TAMBAK REJO</v>
          </cell>
          <cell r="G1965" t="str">
            <v>JATIM 4</v>
          </cell>
          <cell r="H1965" t="str">
            <v>JAWA BALI</v>
          </cell>
          <cell r="I1965" t="str">
            <v>KIOS</v>
          </cell>
          <cell r="J1965" t="str">
            <v>HYBRID</v>
          </cell>
          <cell r="K1965" t="str">
            <v>HYBRID</v>
          </cell>
          <cell r="L1965">
            <v>45200</v>
          </cell>
          <cell r="M1965" t="str">
            <v>-7.529417,112.232079</v>
          </cell>
        </row>
        <row r="1966">
          <cell r="D1966" t="str">
            <v>KIOS JOMBANG</v>
          </cell>
          <cell r="E1966" t="str">
            <v>JOMBANG</v>
          </cell>
          <cell r="G1966" t="str">
            <v>JATIM 4</v>
          </cell>
          <cell r="H1966" t="str">
            <v>JAWA BALI</v>
          </cell>
          <cell r="I1966" t="str">
            <v>KIOS</v>
          </cell>
          <cell r="J1966" t="str">
            <v>TANDEM</v>
          </cell>
          <cell r="K1966" t="str">
            <v>T CABANG</v>
          </cell>
          <cell r="L1966">
            <v>41575</v>
          </cell>
          <cell r="M1966" t="e">
            <v>#N/A</v>
          </cell>
        </row>
        <row r="1967">
          <cell r="D1967" t="str">
            <v>KIOS SERDAM</v>
          </cell>
          <cell r="E1967" t="str">
            <v>SERDAM</v>
          </cell>
          <cell r="G1967" t="str">
            <v>KALBAR</v>
          </cell>
          <cell r="H1967" t="str">
            <v>NON JAWA BALI</v>
          </cell>
          <cell r="I1967" t="str">
            <v>KIOS</v>
          </cell>
          <cell r="J1967" t="str">
            <v>HYBRID</v>
          </cell>
          <cell r="K1967" t="str">
            <v>HYBRID</v>
          </cell>
          <cell r="L1967">
            <v>42536</v>
          </cell>
          <cell r="M1967" t="str">
            <v>-0.074546,109.358642</v>
          </cell>
        </row>
        <row r="1968">
          <cell r="D1968" t="str">
            <v>KIOS SUI BANGKONG</v>
          </cell>
          <cell r="E1968" t="str">
            <v>SUI BANGKONG</v>
          </cell>
          <cell r="G1968" t="str">
            <v>KALBAR</v>
          </cell>
          <cell r="H1968" t="str">
            <v>NON JAWA BALI</v>
          </cell>
          <cell r="I1968" t="str">
            <v>KIOS</v>
          </cell>
          <cell r="J1968" t="str">
            <v>HYBRID</v>
          </cell>
          <cell r="K1968" t="str">
            <v>HYBRID</v>
          </cell>
          <cell r="L1968">
            <v>42543</v>
          </cell>
          <cell r="M1968" t="str">
            <v>-0.054188,109.312797</v>
          </cell>
        </row>
        <row r="1969">
          <cell r="D1969" t="str">
            <v>KIOS AKCAYA</v>
          </cell>
          <cell r="E1969" t="str">
            <v>AKCAYA</v>
          </cell>
          <cell r="G1969" t="str">
            <v>KALBAR</v>
          </cell>
          <cell r="H1969" t="str">
            <v>NON JAWA BALI</v>
          </cell>
          <cell r="I1969" t="str">
            <v>KIOS</v>
          </cell>
          <cell r="J1969" t="str">
            <v>HYBRID</v>
          </cell>
          <cell r="K1969" t="str">
            <v>HYBRID</v>
          </cell>
          <cell r="L1969">
            <v>45017</v>
          </cell>
          <cell r="M1969" t="str">
            <v>-0.0574635300874,109.323353237</v>
          </cell>
        </row>
        <row r="1970">
          <cell r="D1970" t="str">
            <v>KIOS SUNGAI KAKAP</v>
          </cell>
          <cell r="E1970" t="str">
            <v>SUNGAI KAKAP</v>
          </cell>
          <cell r="G1970" t="str">
            <v>KALBAR</v>
          </cell>
          <cell r="H1970" t="str">
            <v>NON JAWA BALI</v>
          </cell>
          <cell r="I1970" t="str">
            <v>KIOS</v>
          </cell>
          <cell r="J1970" t="str">
            <v>HYBRID</v>
          </cell>
          <cell r="K1970" t="str">
            <v>HYBRID</v>
          </cell>
          <cell r="L1970">
            <v>45017</v>
          </cell>
          <cell r="M1970" t="str">
            <v>-0.06054951614419,109.17519941</v>
          </cell>
        </row>
        <row r="1971">
          <cell r="D1971" t="str">
            <v>KIOS KUBU</v>
          </cell>
          <cell r="E1971" t="str">
            <v>KUBU</v>
          </cell>
          <cell r="G1971" t="str">
            <v>KALBAR</v>
          </cell>
          <cell r="H1971" t="str">
            <v>NON JAWA BALI</v>
          </cell>
          <cell r="I1971" t="str">
            <v>KIOS</v>
          </cell>
          <cell r="J1971" t="str">
            <v>HYBRID</v>
          </cell>
          <cell r="K1971" t="str">
            <v>HYBRID</v>
          </cell>
          <cell r="L1971">
            <v>45427</v>
          </cell>
          <cell r="M1971" t="str">
            <v>-0.489208,109.384964</v>
          </cell>
        </row>
        <row r="1972">
          <cell r="D1972" t="str">
            <v>KIOS SUNGAI RENGAS</v>
          </cell>
          <cell r="E1972" t="str">
            <v>SUNGAI RENGAS</v>
          </cell>
          <cell r="G1972" t="str">
            <v>KALBAR</v>
          </cell>
          <cell r="H1972" t="str">
            <v>NON JAWA BALI</v>
          </cell>
          <cell r="I1972" t="str">
            <v>KIOS</v>
          </cell>
          <cell r="J1972" t="str">
            <v>HYBRID</v>
          </cell>
          <cell r="K1972" t="str">
            <v>HYBRID</v>
          </cell>
          <cell r="L1972">
            <v>43181</v>
          </cell>
          <cell r="M1972" t="str">
            <v>-0.0053195,109.2641611</v>
          </cell>
        </row>
        <row r="1973">
          <cell r="D1973" t="str">
            <v>KIOS WAHID HASYIM</v>
          </cell>
          <cell r="E1973" t="str">
            <v>WAHID HASYIM</v>
          </cell>
          <cell r="G1973" t="str">
            <v>KALBAR</v>
          </cell>
          <cell r="H1973" t="str">
            <v>NON JAWA BALI</v>
          </cell>
          <cell r="I1973" t="str">
            <v>KIOS</v>
          </cell>
          <cell r="J1973" t="str">
            <v>HYBRID</v>
          </cell>
          <cell r="K1973" t="str">
            <v>HYBRID</v>
          </cell>
          <cell r="L1973">
            <v>43404</v>
          </cell>
          <cell r="M1973" t="str">
            <v>-0.027270,109.327622</v>
          </cell>
        </row>
        <row r="1974">
          <cell r="D1974" t="str">
            <v>KIOS PARIS</v>
          </cell>
          <cell r="E1974" t="str">
            <v>PARIS</v>
          </cell>
          <cell r="G1974" t="str">
            <v>KALBAR</v>
          </cell>
          <cell r="H1974" t="str">
            <v>NON JAWA BALI</v>
          </cell>
          <cell r="I1974" t="str">
            <v>KIOS</v>
          </cell>
          <cell r="J1974" t="str">
            <v>HYBRID</v>
          </cell>
          <cell r="K1974" t="str">
            <v>HYBRID</v>
          </cell>
          <cell r="L1974">
            <v>43754</v>
          </cell>
          <cell r="M1974" t="str">
            <v>-0.061841185953,109.35704436</v>
          </cell>
        </row>
        <row r="1975">
          <cell r="D1975" t="str">
            <v>KIOS PAL 9</v>
          </cell>
          <cell r="E1975" t="str">
            <v>PAL 9</v>
          </cell>
          <cell r="G1975" t="str">
            <v>KALBAR</v>
          </cell>
          <cell r="H1975" t="str">
            <v>NON JAWA BALI</v>
          </cell>
          <cell r="I1975" t="str">
            <v>KIOS</v>
          </cell>
          <cell r="J1975" t="str">
            <v>HYBRID</v>
          </cell>
          <cell r="K1975" t="str">
            <v>HYBRID</v>
          </cell>
          <cell r="L1975">
            <v>43710</v>
          </cell>
          <cell r="M1975" t="str">
            <v>-0.042651,109.281755</v>
          </cell>
        </row>
        <row r="1976">
          <cell r="D1976" t="str">
            <v>KIOS SUI JAWI</v>
          </cell>
          <cell r="E1976" t="str">
            <v>SUI JAWI</v>
          </cell>
          <cell r="G1976" t="str">
            <v>KALBAR</v>
          </cell>
          <cell r="H1976" t="str">
            <v>NON JAWA BALI</v>
          </cell>
          <cell r="I1976" t="str">
            <v>KIOS</v>
          </cell>
          <cell r="J1976" t="str">
            <v>HYBRID</v>
          </cell>
          <cell r="K1976" t="str">
            <v>HYBRID</v>
          </cell>
          <cell r="L1976">
            <v>43839</v>
          </cell>
          <cell r="M1976" t="str">
            <v>-0.019186,109.306908</v>
          </cell>
        </row>
        <row r="1977">
          <cell r="D1977" t="str">
            <v>KIOS MARTADINATA</v>
          </cell>
          <cell r="E1977" t="str">
            <v>MARTADINATA</v>
          </cell>
          <cell r="G1977" t="str">
            <v>KALBAR</v>
          </cell>
          <cell r="H1977" t="str">
            <v>NON JAWA BALI</v>
          </cell>
          <cell r="I1977" t="str">
            <v>KIOS</v>
          </cell>
          <cell r="J1977" t="str">
            <v>HYBRID</v>
          </cell>
          <cell r="K1977" t="str">
            <v>HYBRID</v>
          </cell>
          <cell r="L1977">
            <v>40659</v>
          </cell>
          <cell r="M1977" t="str">
            <v>-0.011383,109.3135963</v>
          </cell>
        </row>
        <row r="1978">
          <cell r="D1978" t="str">
            <v>KIOS PAL LIMA</v>
          </cell>
          <cell r="E1978" t="str">
            <v>PAL LIMA</v>
          </cell>
          <cell r="G1978" t="str">
            <v>KALBAR</v>
          </cell>
          <cell r="H1978" t="str">
            <v>NON JAWA BALI</v>
          </cell>
          <cell r="I1978" t="str">
            <v>KIOS</v>
          </cell>
          <cell r="J1978" t="str">
            <v>HYBRID</v>
          </cell>
          <cell r="K1978" t="str">
            <v>HYBRID</v>
          </cell>
          <cell r="L1978">
            <v>41390</v>
          </cell>
          <cell r="M1978" t="str">
            <v>-0.040732,109.313060</v>
          </cell>
        </row>
        <row r="1979">
          <cell r="D1979" t="str">
            <v>KIOS PONTIANAK</v>
          </cell>
          <cell r="E1979" t="str">
            <v>PONTIANAK</v>
          </cell>
          <cell r="G1979" t="str">
            <v>KALBAR</v>
          </cell>
          <cell r="H1979" t="str">
            <v>NON JAWA BALI</v>
          </cell>
          <cell r="I1979" t="str">
            <v>KIOS</v>
          </cell>
          <cell r="J1979" t="str">
            <v>TANDEM</v>
          </cell>
          <cell r="K1979" t="str">
            <v>T CABANG</v>
          </cell>
          <cell r="L1979">
            <v>41575</v>
          </cell>
          <cell r="M1979" t="e">
            <v>#N/A</v>
          </cell>
        </row>
        <row r="1980">
          <cell r="D1980" t="str">
            <v>KIOS JERUJU</v>
          </cell>
          <cell r="E1980" t="str">
            <v>JERUJU</v>
          </cell>
          <cell r="G1980" t="str">
            <v>KALBAR</v>
          </cell>
          <cell r="H1980" t="str">
            <v>NON JAWA BALI</v>
          </cell>
          <cell r="I1980" t="str">
            <v>KIOS</v>
          </cell>
          <cell r="J1980" t="str">
            <v>TANDEM</v>
          </cell>
          <cell r="K1980" t="str">
            <v>T POS</v>
          </cell>
          <cell r="L1980">
            <v>44635</v>
          </cell>
          <cell r="M1980" t="e">
            <v>#N/A</v>
          </cell>
        </row>
        <row r="1981">
          <cell r="D1981" t="str">
            <v>KIOS ANTIBAR</v>
          </cell>
          <cell r="E1981" t="str">
            <v>ANTIBAR</v>
          </cell>
          <cell r="G1981" t="str">
            <v>KALBAR</v>
          </cell>
          <cell r="H1981" t="str">
            <v>NON JAWA BALI</v>
          </cell>
          <cell r="I1981" t="str">
            <v>KIOS</v>
          </cell>
          <cell r="J1981" t="str">
            <v>HYBRID</v>
          </cell>
          <cell r="K1981" t="str">
            <v>HYBRID</v>
          </cell>
          <cell r="L1981">
            <v>42513</v>
          </cell>
          <cell r="M1981" t="str">
            <v>0.346061,108.963017</v>
          </cell>
        </row>
        <row r="1982">
          <cell r="D1982" t="str">
            <v>KIOS ANJUNGAN</v>
          </cell>
          <cell r="E1982" t="str">
            <v>ANJUNGAN</v>
          </cell>
          <cell r="G1982" t="str">
            <v>KALBAR</v>
          </cell>
          <cell r="H1982" t="str">
            <v>NON JAWA BALI</v>
          </cell>
          <cell r="I1982" t="str">
            <v>KIOS</v>
          </cell>
          <cell r="J1982" t="str">
            <v>HYBRID</v>
          </cell>
          <cell r="K1982" t="str">
            <v>HYBRID</v>
          </cell>
          <cell r="L1982">
            <v>42405</v>
          </cell>
          <cell r="M1982" t="str">
            <v>0.3618142,109.1658714</v>
          </cell>
        </row>
        <row r="1983">
          <cell r="D1983" t="str">
            <v>KIOS SUNGAI PINYUH</v>
          </cell>
          <cell r="E1983" t="str">
            <v>SUNGAI PINYUH</v>
          </cell>
          <cell r="G1983" t="str">
            <v>KALBAR</v>
          </cell>
          <cell r="H1983" t="str">
            <v>NON JAWA BALI</v>
          </cell>
          <cell r="I1983" t="str">
            <v>KIOS</v>
          </cell>
          <cell r="J1983" t="str">
            <v>HYBRID</v>
          </cell>
          <cell r="K1983" t="str">
            <v>HYBRID</v>
          </cell>
          <cell r="L1983">
            <v>45017</v>
          </cell>
          <cell r="M1983" t="str">
            <v>0.279319,109.069637</v>
          </cell>
        </row>
        <row r="1984">
          <cell r="D1984" t="str">
            <v>KIOS HILIR TENGAH</v>
          </cell>
          <cell r="E1984" t="str">
            <v>HILIR TENGAH</v>
          </cell>
          <cell r="G1984" t="str">
            <v>KALBAR</v>
          </cell>
          <cell r="H1984" t="str">
            <v>NON JAWA BALI</v>
          </cell>
          <cell r="I1984" t="str">
            <v>KIOS</v>
          </cell>
          <cell r="J1984" t="str">
            <v>HYBRID</v>
          </cell>
          <cell r="K1984" t="str">
            <v>HYBRID</v>
          </cell>
          <cell r="L1984">
            <v>45017</v>
          </cell>
          <cell r="M1984" t="str">
            <v>0.381066,109.953142</v>
          </cell>
        </row>
        <row r="1985">
          <cell r="D1985" t="str">
            <v>KIOS MEMPAWAH</v>
          </cell>
          <cell r="E1985" t="str">
            <v>MEMPAWAH</v>
          </cell>
          <cell r="G1985" t="str">
            <v>KALBAR</v>
          </cell>
          <cell r="H1985" t="str">
            <v>NON JAWA BALI</v>
          </cell>
          <cell r="I1985" t="str">
            <v>KIOS</v>
          </cell>
          <cell r="J1985" t="str">
            <v>TANDEM</v>
          </cell>
          <cell r="K1985" t="str">
            <v>T CABANG</v>
          </cell>
          <cell r="L1985">
            <v>41317</v>
          </cell>
          <cell r="M1985" t="e">
            <v>#N/A</v>
          </cell>
        </row>
        <row r="1986">
          <cell r="D1986" t="str">
            <v>KIOS POS NGABANG</v>
          </cell>
          <cell r="E1986" t="str">
            <v>POS NGABANG</v>
          </cell>
          <cell r="G1986" t="str">
            <v>KALBAR</v>
          </cell>
          <cell r="H1986" t="str">
            <v>NON JAWA BALI</v>
          </cell>
          <cell r="I1986" t="str">
            <v>KIOS</v>
          </cell>
          <cell r="J1986" t="str">
            <v>TANDEM</v>
          </cell>
          <cell r="K1986" t="str">
            <v>T POS</v>
          </cell>
          <cell r="L1986">
            <v>41667</v>
          </cell>
          <cell r="M1986" t="e">
            <v>#N/A</v>
          </cell>
        </row>
        <row r="1987">
          <cell r="D1987" t="str">
            <v>KIOS BENGKAYANG</v>
          </cell>
          <cell r="E1987" t="str">
            <v>BENGKAYANG</v>
          </cell>
          <cell r="G1987" t="str">
            <v>KALBAR</v>
          </cell>
          <cell r="H1987" t="str">
            <v>NON JAWA BALI</v>
          </cell>
          <cell r="I1987" t="str">
            <v>KIOS</v>
          </cell>
          <cell r="J1987" t="str">
            <v>TANDEM</v>
          </cell>
          <cell r="K1987" t="str">
            <v>T POS</v>
          </cell>
          <cell r="L1987">
            <v>42394</v>
          </cell>
          <cell r="M1987" t="e">
            <v>#N/A</v>
          </cell>
        </row>
        <row r="1988">
          <cell r="D1988" t="str">
            <v>KIOS PEMANGKAT</v>
          </cell>
          <cell r="E1988" t="str">
            <v>PEMANGKAT</v>
          </cell>
          <cell r="G1988" t="str">
            <v>KALBAR</v>
          </cell>
          <cell r="H1988" t="str">
            <v>NON JAWA BALI</v>
          </cell>
          <cell r="I1988" t="str">
            <v>KIOS</v>
          </cell>
          <cell r="J1988" t="str">
            <v>HYBRID</v>
          </cell>
          <cell r="K1988" t="str">
            <v>HYBRID</v>
          </cell>
          <cell r="L1988">
            <v>43710</v>
          </cell>
          <cell r="M1988" t="str">
            <v>1.178825,108.9755959</v>
          </cell>
        </row>
        <row r="1989">
          <cell r="D1989" t="str">
            <v>KIOS CONDONG</v>
          </cell>
          <cell r="E1989" t="str">
            <v>CONDONG</v>
          </cell>
          <cell r="G1989" t="str">
            <v>KALBAR</v>
          </cell>
          <cell r="H1989" t="str">
            <v>NON JAWA BALI</v>
          </cell>
          <cell r="I1989" t="str">
            <v>KIOS</v>
          </cell>
          <cell r="J1989" t="str">
            <v>HYBRID</v>
          </cell>
          <cell r="K1989" t="str">
            <v>HYBRID</v>
          </cell>
          <cell r="L1989">
            <v>44743</v>
          </cell>
          <cell r="M1989" t="str">
            <v>0.905416,109.003632</v>
          </cell>
        </row>
        <row r="1990">
          <cell r="D1990" t="str">
            <v>KIOS SEKURA</v>
          </cell>
          <cell r="E1990" t="str">
            <v>SEKURA</v>
          </cell>
          <cell r="G1990" t="str">
            <v>KALBAR</v>
          </cell>
          <cell r="H1990" t="str">
            <v>NON JAWA BALI</v>
          </cell>
          <cell r="I1990" t="str">
            <v>KIOS</v>
          </cell>
          <cell r="J1990" t="str">
            <v>HYBRID</v>
          </cell>
          <cell r="K1990" t="str">
            <v>HYBRID</v>
          </cell>
          <cell r="L1990">
            <v>42396</v>
          </cell>
          <cell r="M1990" t="str">
            <v>1.469075,109.216983</v>
          </cell>
        </row>
        <row r="1991">
          <cell r="D1991" t="str">
            <v>KIOS BUMI EMAS</v>
          </cell>
          <cell r="E1991" t="str">
            <v>BUMI EMAS</v>
          </cell>
          <cell r="G1991" t="str">
            <v>KALBAR</v>
          </cell>
          <cell r="H1991" t="str">
            <v>NON JAWA BALI</v>
          </cell>
          <cell r="I1991" t="str">
            <v>KIOS</v>
          </cell>
          <cell r="J1991" t="str">
            <v>HYBRID</v>
          </cell>
          <cell r="K1991" t="str">
            <v>HYBRID</v>
          </cell>
          <cell r="L1991">
            <v>45017</v>
          </cell>
          <cell r="M1991" t="str">
            <v>0.8166795,109.4898899</v>
          </cell>
        </row>
        <row r="1992">
          <cell r="D1992" t="str">
            <v>KIOS SINGKAWANG BARAT</v>
          </cell>
          <cell r="E1992" t="str">
            <v>SINGKAWANG BARAT</v>
          </cell>
          <cell r="G1992" t="str">
            <v>KALBAR</v>
          </cell>
          <cell r="H1992" t="str">
            <v>NON JAWA BALI</v>
          </cell>
          <cell r="I1992" t="str">
            <v>KIOS</v>
          </cell>
          <cell r="J1992" t="str">
            <v>HYBRID</v>
          </cell>
          <cell r="K1992" t="str">
            <v>HYBRID</v>
          </cell>
          <cell r="L1992">
            <v>45017</v>
          </cell>
          <cell r="M1992" t="str">
            <v>0.911106,108.976684</v>
          </cell>
        </row>
        <row r="1993">
          <cell r="D1993" t="str">
            <v>KIOS DALAM KAUM</v>
          </cell>
          <cell r="E1993" t="str">
            <v>DALAM KAUM</v>
          </cell>
          <cell r="G1993" t="str">
            <v>KALBAR</v>
          </cell>
          <cell r="H1993" t="str">
            <v>NON JAWA BALI</v>
          </cell>
          <cell r="I1993" t="str">
            <v>KIOS</v>
          </cell>
          <cell r="J1993" t="str">
            <v>HYBRID</v>
          </cell>
          <cell r="K1993" t="str">
            <v>HYBRID</v>
          </cell>
          <cell r="L1993">
            <v>45017</v>
          </cell>
          <cell r="M1993" t="str">
            <v>1.3658744,109.3189608</v>
          </cell>
        </row>
        <row r="1994">
          <cell r="D1994" t="str">
            <v>KIOS PASIRAN</v>
          </cell>
          <cell r="E1994" t="str">
            <v>PASIRAN</v>
          </cell>
          <cell r="G1994" t="str">
            <v>KALBAR</v>
          </cell>
          <cell r="H1994" t="str">
            <v>NON JAWA BALI</v>
          </cell>
          <cell r="I1994" t="str">
            <v>KIOS</v>
          </cell>
          <cell r="J1994" t="str">
            <v>TANDEM</v>
          </cell>
          <cell r="K1994" t="str">
            <v>T CABANG</v>
          </cell>
          <cell r="L1994">
            <v>44348</v>
          </cell>
          <cell r="M1994" t="e">
            <v>#N/A</v>
          </cell>
        </row>
        <row r="1995">
          <cell r="D1995" t="str">
            <v>KIOS SAMBAS</v>
          </cell>
          <cell r="E1995" t="str">
            <v>SAMBAS</v>
          </cell>
          <cell r="G1995" t="str">
            <v>KALBAR</v>
          </cell>
          <cell r="H1995" t="str">
            <v>NON JAWA BALI</v>
          </cell>
          <cell r="I1995" t="str">
            <v>KIOS</v>
          </cell>
          <cell r="J1995" t="str">
            <v>TANDEM</v>
          </cell>
          <cell r="K1995" t="str">
            <v>T POS</v>
          </cell>
          <cell r="L1995">
            <v>41344</v>
          </cell>
          <cell r="M1995" t="e">
            <v>#N/A</v>
          </cell>
        </row>
        <row r="1996">
          <cell r="D1996" t="str">
            <v>KIOS SOSOK</v>
          </cell>
          <cell r="E1996" t="str">
            <v>SOSOK</v>
          </cell>
          <cell r="G1996" t="str">
            <v>KALBAR</v>
          </cell>
          <cell r="H1996" t="str">
            <v>NON JAWA BALI</v>
          </cell>
          <cell r="I1996" t="str">
            <v>KIOS</v>
          </cell>
          <cell r="J1996" t="str">
            <v>TANDEM</v>
          </cell>
          <cell r="K1996" t="str">
            <v>T POS</v>
          </cell>
          <cell r="L1996">
            <v>42422</v>
          </cell>
          <cell r="M1996" t="e">
            <v>#N/A</v>
          </cell>
        </row>
        <row r="1997">
          <cell r="D1997" t="str">
            <v>KIOS BODOK</v>
          </cell>
          <cell r="E1997" t="str">
            <v>BODOK</v>
          </cell>
          <cell r="G1997" t="str">
            <v>KALBAR</v>
          </cell>
          <cell r="H1997" t="str">
            <v>NON JAWA BALI</v>
          </cell>
          <cell r="I1997" t="str">
            <v>KIOS</v>
          </cell>
          <cell r="J1997" t="str">
            <v>HYBRID</v>
          </cell>
          <cell r="K1997" t="str">
            <v>HYBRID</v>
          </cell>
          <cell r="L1997">
            <v>43138</v>
          </cell>
          <cell r="M1997" t="str">
            <v>0.205865,110.435406</v>
          </cell>
        </row>
        <row r="1998">
          <cell r="D1998" t="str">
            <v>KIOS TAYAN</v>
          </cell>
          <cell r="E1998" t="str">
            <v>TAYAN</v>
          </cell>
          <cell r="G1998" t="str">
            <v>KALBAR</v>
          </cell>
          <cell r="H1998" t="str">
            <v>NON JAWA BALI</v>
          </cell>
          <cell r="I1998" t="str">
            <v>KIOS</v>
          </cell>
          <cell r="J1998" t="str">
            <v>HYBRID</v>
          </cell>
          <cell r="K1998" t="str">
            <v>HYBRID</v>
          </cell>
          <cell r="L1998">
            <v>43839</v>
          </cell>
          <cell r="M1998" t="str">
            <v>0.000677,111.010239</v>
          </cell>
        </row>
        <row r="1999">
          <cell r="D1999" t="str">
            <v>KIOS TAYAN HULU</v>
          </cell>
          <cell r="E1999" t="str">
            <v>TAYAN HULU</v>
          </cell>
          <cell r="G1999" t="str">
            <v>KALBAR</v>
          </cell>
          <cell r="H1999" t="str">
            <v>NON JAWA BALI</v>
          </cell>
          <cell r="I1999" t="str">
            <v>KIOS</v>
          </cell>
          <cell r="J1999" t="str">
            <v>HYBRID</v>
          </cell>
          <cell r="K1999" t="str">
            <v>HYBRID</v>
          </cell>
          <cell r="L1999">
            <v>45017</v>
          </cell>
          <cell r="M1999" t="str">
            <v>0.291431,110.245026</v>
          </cell>
        </row>
        <row r="2000">
          <cell r="D2000" t="str">
            <v>KIOS KAPUAS</v>
          </cell>
          <cell r="E2000" t="str">
            <v>KAPUAS</v>
          </cell>
          <cell r="G2000" t="str">
            <v>KALBAR</v>
          </cell>
          <cell r="H2000" t="str">
            <v>NON JAWA BALI</v>
          </cell>
          <cell r="I2000" t="str">
            <v>KIOS</v>
          </cell>
          <cell r="J2000" t="str">
            <v>HYBRID</v>
          </cell>
          <cell r="K2000" t="str">
            <v>HYBRID</v>
          </cell>
          <cell r="L2000">
            <v>45017</v>
          </cell>
          <cell r="M2000" t="str">
            <v>0.123367,110.605376</v>
          </cell>
        </row>
        <row r="2001">
          <cell r="D2001" t="str">
            <v>KIOS PASAR BARU</v>
          </cell>
          <cell r="E2001" t="str">
            <v>PASAR BARU</v>
          </cell>
          <cell r="G2001" t="str">
            <v>KALBAR</v>
          </cell>
          <cell r="H2001" t="str">
            <v>NON JAWA BALI</v>
          </cell>
          <cell r="I2001" t="str">
            <v>KIOS</v>
          </cell>
          <cell r="J2001" t="str">
            <v>HYBRID</v>
          </cell>
          <cell r="K2001" t="str">
            <v>HYBRID</v>
          </cell>
          <cell r="L2001">
            <v>45017</v>
          </cell>
          <cell r="M2001" t="str">
            <v>0.017472,110.889952</v>
          </cell>
        </row>
        <row r="2002">
          <cell r="D2002" t="str">
            <v>KIOS KEMBAYAN</v>
          </cell>
          <cell r="E2002" t="str">
            <v>KEMBAYAN</v>
          </cell>
          <cell r="G2002" t="str">
            <v>KALBAR</v>
          </cell>
          <cell r="H2002" t="str">
            <v>NON JAWA BALI</v>
          </cell>
          <cell r="I2002" t="str">
            <v>KIOS</v>
          </cell>
          <cell r="J2002" t="str">
            <v>HYBRID</v>
          </cell>
          <cell r="K2002" t="str">
            <v>HYBRID</v>
          </cell>
          <cell r="L2002">
            <v>45017</v>
          </cell>
          <cell r="M2002" t="str">
            <v>0.828372,110.435747</v>
          </cell>
        </row>
        <row r="2003">
          <cell r="D2003" t="str">
            <v>KIOS BELITANG</v>
          </cell>
          <cell r="E2003" t="str">
            <v>BELITANG</v>
          </cell>
          <cell r="G2003" t="str">
            <v>KALBAR</v>
          </cell>
          <cell r="H2003" t="str">
            <v>NON JAWA BALI</v>
          </cell>
          <cell r="I2003" t="str">
            <v>KIOS</v>
          </cell>
          <cell r="J2003" t="str">
            <v>HYBRID</v>
          </cell>
          <cell r="K2003" t="str">
            <v>HYBRID</v>
          </cell>
          <cell r="L2003">
            <v>45170</v>
          </cell>
          <cell r="M2003" t="str">
            <v>0.123367,110.605376</v>
          </cell>
        </row>
        <row r="2004">
          <cell r="D2004" t="str">
            <v>KIOS SANGGAU</v>
          </cell>
          <cell r="E2004" t="str">
            <v>SANGGAU</v>
          </cell>
          <cell r="G2004" t="str">
            <v>KALBAR</v>
          </cell>
          <cell r="H2004" t="str">
            <v>NON JAWA BALI</v>
          </cell>
          <cell r="I2004" t="str">
            <v>KIOS</v>
          </cell>
          <cell r="J2004" t="str">
            <v>TANDEM</v>
          </cell>
          <cell r="K2004" t="str">
            <v>T CABANG</v>
          </cell>
          <cell r="L2004">
            <v>41390</v>
          </cell>
          <cell r="M2004" t="e">
            <v>#N/A</v>
          </cell>
        </row>
        <row r="2005">
          <cell r="D2005" t="str">
            <v>KIOS SEKADAU</v>
          </cell>
          <cell r="E2005" t="str">
            <v>SEKADAU</v>
          </cell>
          <cell r="G2005" t="str">
            <v>KALBAR</v>
          </cell>
          <cell r="H2005" t="str">
            <v>NON JAWA BALI</v>
          </cell>
          <cell r="I2005" t="str">
            <v>KIOS</v>
          </cell>
          <cell r="J2005" t="str">
            <v>TANDEM</v>
          </cell>
          <cell r="K2005" t="str">
            <v>T POS</v>
          </cell>
          <cell r="L2005">
            <v>41667</v>
          </cell>
          <cell r="M2005" t="e">
            <v>#N/A</v>
          </cell>
        </row>
        <row r="2006">
          <cell r="D2006" t="str">
            <v>KIOS SEKAYAM</v>
          </cell>
          <cell r="E2006" t="str">
            <v>SEKAYAM</v>
          </cell>
          <cell r="G2006" t="str">
            <v>KALBAR</v>
          </cell>
          <cell r="H2006" t="str">
            <v>NON JAWA BALI</v>
          </cell>
          <cell r="I2006" t="str">
            <v>KIOS</v>
          </cell>
          <cell r="J2006" t="str">
            <v>TANDEM</v>
          </cell>
          <cell r="K2006" t="str">
            <v>T POS</v>
          </cell>
          <cell r="L2006">
            <v>44666</v>
          </cell>
          <cell r="M2006" t="e">
            <v>#N/A</v>
          </cell>
        </row>
        <row r="2007">
          <cell r="D2007" t="str">
            <v>KIOS SILAT</v>
          </cell>
          <cell r="E2007" t="str">
            <v>SILAT</v>
          </cell>
          <cell r="G2007" t="str">
            <v>KALBAR</v>
          </cell>
          <cell r="H2007" t="str">
            <v>NON JAWA BALI</v>
          </cell>
          <cell r="I2007" t="str">
            <v>KIOS</v>
          </cell>
          <cell r="J2007" t="str">
            <v>TANDEM</v>
          </cell>
          <cell r="K2007" t="str">
            <v>T POS</v>
          </cell>
          <cell r="L2007">
            <v>44819</v>
          </cell>
          <cell r="M2007" t="e">
            <v>#N/A</v>
          </cell>
        </row>
        <row r="2008">
          <cell r="D2008" t="str">
            <v>KIOS NANGA PINOH</v>
          </cell>
          <cell r="E2008" t="str">
            <v>NANGA PINOH</v>
          </cell>
          <cell r="G2008" t="str">
            <v>KALBAR</v>
          </cell>
          <cell r="H2008" t="str">
            <v>NON JAWA BALI</v>
          </cell>
          <cell r="I2008" t="str">
            <v>KIOS</v>
          </cell>
          <cell r="J2008" t="str">
            <v>HYBRID</v>
          </cell>
          <cell r="K2008" t="str">
            <v>HYBRID</v>
          </cell>
          <cell r="L2008">
            <v>44287</v>
          </cell>
          <cell r="M2008" t="str">
            <v>-0.333735,111.731216</v>
          </cell>
        </row>
        <row r="2009">
          <cell r="D2009" t="str">
            <v>KIOS TEBELIAN</v>
          </cell>
          <cell r="E2009" t="str">
            <v>TEBELIAN</v>
          </cell>
          <cell r="G2009" t="str">
            <v>KALBAR</v>
          </cell>
          <cell r="H2009" t="str">
            <v>NON JAWA BALI</v>
          </cell>
          <cell r="I2009" t="str">
            <v>KIOS</v>
          </cell>
          <cell r="J2009" t="str">
            <v>HYBRID</v>
          </cell>
          <cell r="K2009" t="str">
            <v>HYBRID</v>
          </cell>
          <cell r="L2009">
            <v>44743</v>
          </cell>
          <cell r="M2009" t="str">
            <v>0.069657,111.480234</v>
          </cell>
        </row>
        <row r="2010">
          <cell r="D2010" t="str">
            <v>KIOS PUTUSSIBAU</v>
          </cell>
          <cell r="E2010" t="str">
            <v>PUTUSSIBAU</v>
          </cell>
          <cell r="G2010" t="str">
            <v>KALBAR</v>
          </cell>
          <cell r="H2010" t="str">
            <v>NON JAWA BALI</v>
          </cell>
          <cell r="I2010" t="str">
            <v>KIOS</v>
          </cell>
          <cell r="J2010" t="str">
            <v>HYBRID</v>
          </cell>
          <cell r="K2010" t="str">
            <v>HYBRID</v>
          </cell>
          <cell r="L2010">
            <v>45017</v>
          </cell>
          <cell r="M2010" t="str">
            <v>0.069657,111.480234</v>
          </cell>
        </row>
        <row r="2011">
          <cell r="D2011" t="str">
            <v>KIOS BANING KOTA</v>
          </cell>
          <cell r="E2011" t="str">
            <v>BANING KOTA</v>
          </cell>
          <cell r="G2011" t="str">
            <v>KALBAR</v>
          </cell>
          <cell r="H2011" t="str">
            <v>NON JAWA BALI</v>
          </cell>
          <cell r="I2011" t="str">
            <v>KIOS</v>
          </cell>
          <cell r="J2011" t="str">
            <v>HYBRID</v>
          </cell>
          <cell r="K2011" t="str">
            <v>HYBRID</v>
          </cell>
          <cell r="L2011">
            <v>45017</v>
          </cell>
          <cell r="M2011" t="str">
            <v>0.069657,111.480234</v>
          </cell>
        </row>
        <row r="2012">
          <cell r="D2012" t="str">
            <v>KIOS KELAM PERMAI</v>
          </cell>
          <cell r="E2012" t="str">
            <v>KELAM PERMAI</v>
          </cell>
          <cell r="G2012" t="str">
            <v>KALBAR</v>
          </cell>
          <cell r="H2012" t="str">
            <v>NON JAWA BALI</v>
          </cell>
          <cell r="I2012" t="str">
            <v>KIOS</v>
          </cell>
          <cell r="J2012" t="str">
            <v>HYBRID</v>
          </cell>
          <cell r="K2012" t="str">
            <v>HYBRID</v>
          </cell>
          <cell r="L2012">
            <v>45170</v>
          </cell>
          <cell r="M2012" t="str">
            <v>0.069657,111.480234</v>
          </cell>
        </row>
        <row r="2013">
          <cell r="D2013" t="str">
            <v>KIOS SINTANG</v>
          </cell>
          <cell r="E2013" t="str">
            <v>SINTANG</v>
          </cell>
          <cell r="G2013" t="str">
            <v>KALBAR</v>
          </cell>
          <cell r="H2013" t="str">
            <v>NON JAWA BALI</v>
          </cell>
          <cell r="I2013" t="str">
            <v>KIOS</v>
          </cell>
          <cell r="J2013" t="str">
            <v>TANDEM</v>
          </cell>
          <cell r="K2013" t="str">
            <v>T CABANG</v>
          </cell>
          <cell r="L2013">
            <v>44348</v>
          </cell>
          <cell r="M2013" t="e">
            <v>#N/A</v>
          </cell>
        </row>
        <row r="2014">
          <cell r="D2014" t="str">
            <v>KIOS KETAPANG</v>
          </cell>
          <cell r="E2014" t="str">
            <v>KETAPANG</v>
          </cell>
          <cell r="G2014" t="str">
            <v>KALBAR</v>
          </cell>
          <cell r="H2014" t="str">
            <v>NON JAWA BALI</v>
          </cell>
          <cell r="I2014" t="str">
            <v>KIOS</v>
          </cell>
          <cell r="J2014" t="str">
            <v>TANDEM</v>
          </cell>
          <cell r="K2014" t="str">
            <v>T CABANG</v>
          </cell>
          <cell r="L2014">
            <v>42436</v>
          </cell>
          <cell r="M2014" t="e">
            <v>#N/A</v>
          </cell>
        </row>
        <row r="2015">
          <cell r="D2015" t="str">
            <v>KIOS SANDAI</v>
          </cell>
          <cell r="E2015" t="str">
            <v>SANDAI</v>
          </cell>
          <cell r="G2015" t="str">
            <v>KALBAR</v>
          </cell>
          <cell r="H2015" t="str">
            <v>NON JAWA BALI</v>
          </cell>
          <cell r="I2015" t="str">
            <v>KIOS</v>
          </cell>
          <cell r="J2015" t="str">
            <v>TANDEM</v>
          </cell>
          <cell r="K2015" t="str">
            <v>T POS</v>
          </cell>
          <cell r="L2015">
            <v>42597</v>
          </cell>
          <cell r="M2015" t="e">
            <v>#N/A</v>
          </cell>
        </row>
        <row r="2016">
          <cell r="D2016" t="str">
            <v>KIOS NANGA TAYAP</v>
          </cell>
          <cell r="E2016" t="str">
            <v>NANGA TAYAP</v>
          </cell>
          <cell r="G2016" t="str">
            <v>KALBAR</v>
          </cell>
          <cell r="H2016" t="str">
            <v>NON JAWA BALI</v>
          </cell>
          <cell r="I2016" t="str">
            <v>KIOS</v>
          </cell>
          <cell r="J2016" t="str">
            <v>HYBRID</v>
          </cell>
          <cell r="K2016" t="str">
            <v>HYBRID</v>
          </cell>
          <cell r="L2016">
            <v>44287</v>
          </cell>
          <cell r="M2016" t="str">
            <v>-1.5347415,110.5659767</v>
          </cell>
        </row>
        <row r="2017">
          <cell r="D2017" t="str">
            <v>KIOS AIR UPAS</v>
          </cell>
          <cell r="E2017" t="str">
            <v>AIR UPAS</v>
          </cell>
          <cell r="G2017" t="str">
            <v>KALBAR</v>
          </cell>
          <cell r="H2017" t="str">
            <v>NON JAWA BALI</v>
          </cell>
          <cell r="I2017" t="str">
            <v>KIOS</v>
          </cell>
          <cell r="J2017" t="str">
            <v>HYBRID</v>
          </cell>
          <cell r="K2017" t="str">
            <v>HYBRID</v>
          </cell>
          <cell r="L2017">
            <v>44501</v>
          </cell>
          <cell r="M2017" t="str">
            <v>-2.314963,110.814386</v>
          </cell>
        </row>
        <row r="2018">
          <cell r="D2018" t="str">
            <v>KIOS DELTA PAWAN</v>
          </cell>
          <cell r="E2018" t="str">
            <v>DELTA PAWAN</v>
          </cell>
          <cell r="G2018" t="str">
            <v>KALBAR</v>
          </cell>
          <cell r="H2018" t="str">
            <v>NON JAWA BALI</v>
          </cell>
          <cell r="I2018" t="str">
            <v>KIOS</v>
          </cell>
          <cell r="J2018" t="str">
            <v>HYBRID</v>
          </cell>
          <cell r="K2018" t="str">
            <v>HYBRID</v>
          </cell>
          <cell r="L2018">
            <v>44866</v>
          </cell>
          <cell r="M2018" t="str">
            <v>-1.814634,109.970924</v>
          </cell>
        </row>
        <row r="2019">
          <cell r="D2019" t="str">
            <v>KIOS SAMPIT</v>
          </cell>
          <cell r="E2019" t="str">
            <v>SAMPIT</v>
          </cell>
          <cell r="G2019" t="str">
            <v>KALBAR</v>
          </cell>
          <cell r="H2019" t="str">
            <v>NON JAWA BALI</v>
          </cell>
          <cell r="I2019" t="str">
            <v>KIOS</v>
          </cell>
          <cell r="J2019" t="str">
            <v>HYBRID</v>
          </cell>
          <cell r="K2019" t="str">
            <v>HYBRID</v>
          </cell>
          <cell r="L2019">
            <v>45017</v>
          </cell>
          <cell r="M2019" t="str">
            <v>-1.838190,109.967724</v>
          </cell>
        </row>
        <row r="2020">
          <cell r="D2020" t="str">
            <v>KIOS SANDAI KANAN</v>
          </cell>
          <cell r="E2020" t="str">
            <v>SANDAI KANAN</v>
          </cell>
          <cell r="G2020" t="str">
            <v>KALBAR</v>
          </cell>
          <cell r="H2020" t="str">
            <v>NON JAWA BALI</v>
          </cell>
          <cell r="I2020" t="str">
            <v>KIOS</v>
          </cell>
          <cell r="J2020" t="str">
            <v>HYBRID</v>
          </cell>
          <cell r="K2020" t="str">
            <v>HYBRID</v>
          </cell>
          <cell r="L2020">
            <v>45017</v>
          </cell>
          <cell r="M2020" t="str">
            <v>-1.241016,110.528605</v>
          </cell>
        </row>
        <row r="2021">
          <cell r="D2021" t="str">
            <v>KIOS SUKADANA</v>
          </cell>
          <cell r="E2021" t="str">
            <v>SUKADANA</v>
          </cell>
          <cell r="G2021" t="str">
            <v>KALBAR</v>
          </cell>
          <cell r="H2021" t="str">
            <v>NON JAWA BALI</v>
          </cell>
          <cell r="I2021" t="str">
            <v>KIOS</v>
          </cell>
          <cell r="J2021" t="str">
            <v>HYBRID</v>
          </cell>
          <cell r="K2021" t="str">
            <v>HYBRID</v>
          </cell>
          <cell r="L2021">
            <v>45170</v>
          </cell>
          <cell r="M2021" t="str">
            <v>-1.234040,109.950639</v>
          </cell>
        </row>
        <row r="2022">
          <cell r="D2022" t="str">
            <v>KIOS BENUA KAYONG</v>
          </cell>
          <cell r="E2022" t="str">
            <v>BENUA KAYONG</v>
          </cell>
          <cell r="G2022" t="str">
            <v>KALBAR</v>
          </cell>
          <cell r="H2022" t="str">
            <v>NON JAWA BALI</v>
          </cell>
          <cell r="I2022" t="str">
            <v>KIOS</v>
          </cell>
          <cell r="J2022" t="str">
            <v>HYBRID</v>
          </cell>
          <cell r="K2022" t="str">
            <v>HYBRID</v>
          </cell>
          <cell r="L2022">
            <v>45170</v>
          </cell>
          <cell r="M2022" t="str">
            <v>-1.865835,109.976103</v>
          </cell>
        </row>
        <row r="2023">
          <cell r="D2023" t="str">
            <v>KIOS KUALA DUA</v>
          </cell>
          <cell r="E2023" t="str">
            <v>KUALA DUA</v>
          </cell>
          <cell r="G2023" t="str">
            <v>KALBAR</v>
          </cell>
          <cell r="H2023" t="str">
            <v>NON JAWA BALI</v>
          </cell>
          <cell r="I2023" t="str">
            <v>KIOS</v>
          </cell>
          <cell r="J2023" t="str">
            <v>TANDEM</v>
          </cell>
          <cell r="K2023" t="str">
            <v>T POS</v>
          </cell>
          <cell r="L2023">
            <v>42513</v>
          </cell>
          <cell r="M2023" t="e">
            <v>#N/A</v>
          </cell>
        </row>
        <row r="2024">
          <cell r="D2024" t="str">
            <v>KIOS ARANG LIMBUNG</v>
          </cell>
          <cell r="E2024" t="str">
            <v>ARANG LIMBUNG</v>
          </cell>
          <cell r="G2024" t="str">
            <v>KALBAR</v>
          </cell>
          <cell r="H2024" t="str">
            <v>NON JAWA BALI</v>
          </cell>
          <cell r="I2024" t="str">
            <v>KIOS</v>
          </cell>
          <cell r="J2024" t="str">
            <v>HYBRID</v>
          </cell>
          <cell r="K2024" t="str">
            <v>HYBRID</v>
          </cell>
          <cell r="L2024">
            <v>43165</v>
          </cell>
          <cell r="M2024" t="str">
            <v>-0.112236946821,109.408782958</v>
          </cell>
        </row>
        <row r="2025">
          <cell r="D2025" t="str">
            <v>KIOS PARIT MAYOR</v>
          </cell>
          <cell r="E2025" t="str">
            <v>PARIT MAYOR</v>
          </cell>
          <cell r="G2025" t="str">
            <v>KALBAR</v>
          </cell>
          <cell r="H2025" t="str">
            <v>NON JAWA BALI</v>
          </cell>
          <cell r="I2025" t="str">
            <v>KIOS</v>
          </cell>
          <cell r="J2025" t="str">
            <v>HYBRID</v>
          </cell>
          <cell r="K2025" t="str">
            <v>HYBRID</v>
          </cell>
          <cell r="L2025">
            <v>43731</v>
          </cell>
          <cell r="M2025" t="str">
            <v>-0.0682131436395,109.387841737</v>
          </cell>
        </row>
        <row r="2026">
          <cell r="D2026" t="str">
            <v>KIOS PANGLIMA AIM</v>
          </cell>
          <cell r="E2026" t="str">
            <v>PANGLIMA AIM</v>
          </cell>
          <cell r="G2026" t="str">
            <v>KALBAR</v>
          </cell>
          <cell r="H2026" t="str">
            <v>NON JAWA BALI</v>
          </cell>
          <cell r="I2026" t="str">
            <v>KIOS</v>
          </cell>
          <cell r="J2026" t="str">
            <v>HYBRID</v>
          </cell>
          <cell r="K2026" t="str">
            <v>HYBRID</v>
          </cell>
          <cell r="L2026">
            <v>43305</v>
          </cell>
          <cell r="M2026" t="str">
            <v>-0.0344383147102,109.360343897</v>
          </cell>
        </row>
        <row r="2027">
          <cell r="D2027" t="str">
            <v>KIOS SUI RAYA</v>
          </cell>
          <cell r="E2027" t="str">
            <v>SUI RAYA</v>
          </cell>
          <cell r="G2027" t="str">
            <v>KALBAR</v>
          </cell>
          <cell r="H2027" t="str">
            <v>NON JAWA BALI</v>
          </cell>
          <cell r="I2027" t="str">
            <v>KIOS</v>
          </cell>
          <cell r="J2027" t="str">
            <v>HYBRID</v>
          </cell>
          <cell r="K2027" t="str">
            <v>HYBRID</v>
          </cell>
          <cell r="L2027">
            <v>41655</v>
          </cell>
          <cell r="M2027" t="str">
            <v>-0.0864073013811,109.390808366</v>
          </cell>
        </row>
        <row r="2028">
          <cell r="D2028" t="str">
            <v>KIOS RASAU JAYA</v>
          </cell>
          <cell r="E2028" t="str">
            <v>RASAU JAYA</v>
          </cell>
          <cell r="G2028" t="str">
            <v>KALBAR</v>
          </cell>
          <cell r="H2028" t="str">
            <v>NON JAWA BALI</v>
          </cell>
          <cell r="I2028" t="str">
            <v>KIOS</v>
          </cell>
          <cell r="J2028" t="str">
            <v>HYBRID</v>
          </cell>
          <cell r="K2028" t="str">
            <v>HYBRID</v>
          </cell>
          <cell r="L2028">
            <v>45017</v>
          </cell>
          <cell r="M2028" t="str">
            <v>-0.149181112647,109.41229248</v>
          </cell>
        </row>
        <row r="2029">
          <cell r="D2029" t="str">
            <v>KIOS SIANTAN</v>
          </cell>
          <cell r="E2029" t="str">
            <v>SIANTAN</v>
          </cell>
          <cell r="G2029" t="str">
            <v>KALBAR</v>
          </cell>
          <cell r="H2029" t="str">
            <v>NON JAWA BALI</v>
          </cell>
          <cell r="I2029" t="str">
            <v>KIOS</v>
          </cell>
          <cell r="J2029" t="str">
            <v>HYBRID</v>
          </cell>
          <cell r="K2029" t="str">
            <v>HYBRID</v>
          </cell>
          <cell r="L2029">
            <v>45017</v>
          </cell>
          <cell r="M2029" t="str">
            <v>-.0074847,109.363715</v>
          </cell>
        </row>
        <row r="2030">
          <cell r="D2030" t="str">
            <v>KIOS KOTA PONTIANAK II</v>
          </cell>
          <cell r="E2030" t="str">
            <v>KOTA PONTIANAK II</v>
          </cell>
          <cell r="G2030" t="str">
            <v>KALBAR</v>
          </cell>
          <cell r="H2030" t="str">
            <v>NON JAWA BALI</v>
          </cell>
          <cell r="I2030" t="str">
            <v>KIOS</v>
          </cell>
          <cell r="J2030" t="str">
            <v>TANDEM</v>
          </cell>
          <cell r="K2030" t="str">
            <v>T CABANG</v>
          </cell>
          <cell r="L2030">
            <v>41313</v>
          </cell>
          <cell r="M2030" t="e">
            <v>#N/A</v>
          </cell>
        </row>
        <row r="2031">
          <cell r="D2031" t="str">
            <v>KIOS BARITO</v>
          </cell>
          <cell r="E2031" t="str">
            <v>BARITO</v>
          </cell>
          <cell r="G2031" t="str">
            <v>KALSELTENG</v>
          </cell>
          <cell r="H2031" t="str">
            <v>NON JAWA BALI</v>
          </cell>
          <cell r="I2031" t="str">
            <v>KIOS</v>
          </cell>
          <cell r="J2031" t="str">
            <v>HYBRID</v>
          </cell>
          <cell r="K2031" t="str">
            <v>HYBRID</v>
          </cell>
          <cell r="L2031">
            <v>45017</v>
          </cell>
          <cell r="M2031" t="str">
            <v>-3.007975,114.396885</v>
          </cell>
        </row>
        <row r="2032">
          <cell r="D2032" t="str">
            <v>KIOS PALIWARA</v>
          </cell>
          <cell r="E2032" t="str">
            <v>PALIWARA</v>
          </cell>
          <cell r="G2032" t="str">
            <v>KALSELTENG</v>
          </cell>
          <cell r="H2032" t="str">
            <v>NON JAWA BALI</v>
          </cell>
          <cell r="I2032" t="str">
            <v>KIOS</v>
          </cell>
          <cell r="J2032" t="str">
            <v>HYBRID</v>
          </cell>
          <cell r="K2032" t="str">
            <v>HYBRID</v>
          </cell>
          <cell r="L2032">
            <v>45231</v>
          </cell>
          <cell r="M2032" t="str">
            <v>-3.14978751902,114.5031989788</v>
          </cell>
        </row>
        <row r="2033">
          <cell r="D2033" t="str">
            <v>KIOS MARABAHAN</v>
          </cell>
          <cell r="E2033" t="str">
            <v>MARABAHAN</v>
          </cell>
          <cell r="G2033" t="str">
            <v>KALSELTENG</v>
          </cell>
          <cell r="H2033" t="str">
            <v>NON JAWA BALI</v>
          </cell>
          <cell r="I2033" t="str">
            <v>KIOS</v>
          </cell>
          <cell r="J2033" t="str">
            <v>HYBRID</v>
          </cell>
          <cell r="K2033" t="str">
            <v>HYBRID</v>
          </cell>
          <cell r="L2033">
            <v>43138</v>
          </cell>
          <cell r="M2033" t="str">
            <v>-2.982153,114.758506</v>
          </cell>
        </row>
        <row r="2034">
          <cell r="D2034" t="str">
            <v>KIOS PULPIS</v>
          </cell>
          <cell r="E2034" t="str">
            <v>PULPIS</v>
          </cell>
          <cell r="G2034" t="str">
            <v>KALSELTENG</v>
          </cell>
          <cell r="H2034" t="str">
            <v>NON JAWA BALI</v>
          </cell>
          <cell r="I2034" t="str">
            <v>KIOS</v>
          </cell>
          <cell r="J2034" t="str">
            <v>HYBRID</v>
          </cell>
          <cell r="K2034" t="str">
            <v>HYBRID</v>
          </cell>
          <cell r="L2034">
            <v>43416</v>
          </cell>
          <cell r="M2034" t="str">
            <v>-3.310820,114.578402</v>
          </cell>
        </row>
        <row r="2035">
          <cell r="D2035" t="str">
            <v>KIOS P. ANTASARI</v>
          </cell>
          <cell r="E2035" t="str">
            <v>P. ANTASARI</v>
          </cell>
          <cell r="G2035" t="str">
            <v>KALSELTENG</v>
          </cell>
          <cell r="H2035" t="str">
            <v>NON JAWA BALI</v>
          </cell>
          <cell r="I2035" t="str">
            <v>KIOS</v>
          </cell>
          <cell r="J2035" t="str">
            <v>HYBRID</v>
          </cell>
          <cell r="K2035" t="str">
            <v>HYBRID</v>
          </cell>
          <cell r="L2035">
            <v>40674</v>
          </cell>
          <cell r="M2035" t="str">
            <v>-3.336305,114.607736</v>
          </cell>
        </row>
        <row r="2036">
          <cell r="D2036" t="str">
            <v>KIOS SULTAN ADAM</v>
          </cell>
          <cell r="E2036" t="str">
            <v>SULTAN ADAM</v>
          </cell>
          <cell r="G2036" t="str">
            <v>KALSELTENG</v>
          </cell>
          <cell r="H2036" t="str">
            <v>NON JAWA BALI</v>
          </cell>
          <cell r="I2036" t="str">
            <v>KIOS</v>
          </cell>
          <cell r="J2036" t="str">
            <v>HYBRID</v>
          </cell>
          <cell r="K2036" t="str">
            <v>HYBRID</v>
          </cell>
          <cell r="L2036">
            <v>41758</v>
          </cell>
          <cell r="M2036" t="str">
            <v>-3.304572,114.602219</v>
          </cell>
        </row>
        <row r="2037">
          <cell r="D2037" t="str">
            <v>KIOS HANDIL BAKTI</v>
          </cell>
          <cell r="E2037" t="str">
            <v>HANDIL BAKTI</v>
          </cell>
          <cell r="G2037" t="str">
            <v>KALSELTENG</v>
          </cell>
          <cell r="H2037" t="str">
            <v>NON JAWA BALI</v>
          </cell>
          <cell r="I2037" t="str">
            <v>KIOS</v>
          </cell>
          <cell r="J2037" t="str">
            <v>HYBRID</v>
          </cell>
          <cell r="K2037" t="str">
            <v>HYBRID</v>
          </cell>
          <cell r="L2037">
            <v>42376</v>
          </cell>
          <cell r="M2037" t="str">
            <v>-3.270691,114.601005</v>
          </cell>
        </row>
        <row r="2038">
          <cell r="D2038" t="str">
            <v>KIOS M SOETOYO</v>
          </cell>
          <cell r="E2038" t="str">
            <v>M SOETOYO</v>
          </cell>
          <cell r="G2038" t="str">
            <v>KALSELTENG</v>
          </cell>
          <cell r="H2038" t="str">
            <v>NON JAWA BALI</v>
          </cell>
          <cell r="I2038" t="str">
            <v>KIOS</v>
          </cell>
          <cell r="J2038" t="str">
            <v>HYBRID</v>
          </cell>
          <cell r="K2038" t="str">
            <v>HYBRID</v>
          </cell>
          <cell r="L2038">
            <v>42585</v>
          </cell>
          <cell r="M2038" t="str">
            <v>-3.320043,114.584416</v>
          </cell>
        </row>
        <row r="2039">
          <cell r="D2039" t="str">
            <v>KIOS GAMBUT</v>
          </cell>
          <cell r="E2039" t="str">
            <v>GAMBUT</v>
          </cell>
          <cell r="G2039" t="str">
            <v>KALSELTENG</v>
          </cell>
          <cell r="H2039" t="str">
            <v>NON JAWA BALI</v>
          </cell>
          <cell r="I2039" t="str">
            <v>KIOS</v>
          </cell>
          <cell r="J2039" t="str">
            <v>HYBRID</v>
          </cell>
          <cell r="K2039" t="str">
            <v>HYBRID</v>
          </cell>
          <cell r="L2039">
            <v>42642</v>
          </cell>
          <cell r="M2039" t="str">
            <v>-3.406097,114.667212</v>
          </cell>
        </row>
        <row r="2040">
          <cell r="D2040" t="str">
            <v>KIOS SUNGAI LULUT</v>
          </cell>
          <cell r="E2040" t="str">
            <v>SUNGAI LULUT</v>
          </cell>
          <cell r="G2040" t="str">
            <v>KALSELTENG</v>
          </cell>
          <cell r="H2040" t="str">
            <v>NON JAWA BALI</v>
          </cell>
          <cell r="I2040" t="str">
            <v>KIOS</v>
          </cell>
          <cell r="J2040" t="str">
            <v>HYBRID</v>
          </cell>
          <cell r="K2040" t="str">
            <v>HYBRID</v>
          </cell>
          <cell r="L2040">
            <v>44287</v>
          </cell>
          <cell r="M2040" t="str">
            <v>-3.28739,114.5845128</v>
          </cell>
        </row>
        <row r="2041">
          <cell r="D2041" t="str">
            <v>KIOS BANJAR INDAH</v>
          </cell>
          <cell r="E2041" t="str">
            <v>BANJAR INDAH</v>
          </cell>
          <cell r="G2041" t="str">
            <v>KALSELTENG</v>
          </cell>
          <cell r="H2041" t="str">
            <v>NON JAWA BALI</v>
          </cell>
          <cell r="I2041" t="str">
            <v>KIOS</v>
          </cell>
          <cell r="J2041" t="str">
            <v>HYBRID</v>
          </cell>
          <cell r="K2041" t="str">
            <v>HYBRID</v>
          </cell>
          <cell r="L2041">
            <v>45017</v>
          </cell>
          <cell r="M2041" t="str">
            <v>-3.3459122,114.6227675</v>
          </cell>
        </row>
        <row r="2042">
          <cell r="D2042" t="str">
            <v>KIOS BANJARMASIN</v>
          </cell>
          <cell r="E2042" t="str">
            <v>BANJARMASIN</v>
          </cell>
          <cell r="G2042" t="str">
            <v>KALSELTENG</v>
          </cell>
          <cell r="H2042" t="str">
            <v>NON JAWA BALI</v>
          </cell>
          <cell r="I2042" t="str">
            <v>KIOS</v>
          </cell>
          <cell r="J2042" t="str">
            <v>TANDEM</v>
          </cell>
          <cell r="K2042" t="str">
            <v>T CABANG</v>
          </cell>
          <cell r="L2042">
            <v>41390</v>
          </cell>
          <cell r="M2042" t="e">
            <v>#N/A</v>
          </cell>
        </row>
        <row r="2043">
          <cell r="D2043" t="str">
            <v>KIOS POS KUALA KAPUAS</v>
          </cell>
          <cell r="E2043" t="str">
            <v>POS KUALA KAPUAS</v>
          </cell>
          <cell r="G2043" t="str">
            <v>KALSELTENG</v>
          </cell>
          <cell r="H2043" t="str">
            <v>NON JAWA BALI</v>
          </cell>
          <cell r="I2043" t="str">
            <v>KIOS</v>
          </cell>
          <cell r="J2043" t="str">
            <v>TANDEM</v>
          </cell>
          <cell r="K2043" t="str">
            <v>T POS</v>
          </cell>
          <cell r="L2043">
            <v>41667</v>
          </cell>
          <cell r="M2043" t="e">
            <v>#N/A</v>
          </cell>
        </row>
        <row r="2044">
          <cell r="D2044" t="str">
            <v>KIOS MT HARYONO</v>
          </cell>
          <cell r="E2044" t="str">
            <v>MT HARYONO</v>
          </cell>
          <cell r="G2044" t="str">
            <v>KALSELTENG</v>
          </cell>
          <cell r="H2044" t="str">
            <v>NON JAWA BALI</v>
          </cell>
          <cell r="I2044" t="str">
            <v>KIOS</v>
          </cell>
          <cell r="J2044" t="str">
            <v>HYBRID</v>
          </cell>
          <cell r="K2044" t="str">
            <v>HYBRID</v>
          </cell>
          <cell r="L2044">
            <v>45017</v>
          </cell>
          <cell r="M2044" t="str">
            <v>-2.5411941,112.9490547</v>
          </cell>
        </row>
        <row r="2045">
          <cell r="D2045" t="str">
            <v>KIOS KALIKASA</v>
          </cell>
          <cell r="E2045" t="str">
            <v>KALIKASA</v>
          </cell>
          <cell r="G2045" t="str">
            <v>KALSELTENG</v>
          </cell>
          <cell r="H2045" t="str">
            <v>NON JAWA BALI</v>
          </cell>
          <cell r="I2045" t="str">
            <v>KIOS</v>
          </cell>
          <cell r="J2045" t="str">
            <v>HYBRID</v>
          </cell>
          <cell r="K2045" t="str">
            <v>HYBRID</v>
          </cell>
          <cell r="L2045">
            <v>45017</v>
          </cell>
          <cell r="M2045" t="str">
            <v>-2.0248205,112.7992467</v>
          </cell>
        </row>
        <row r="2046">
          <cell r="D2046" t="str">
            <v>KIOS BANGKAL</v>
          </cell>
          <cell r="E2046" t="str">
            <v>BANGKAL</v>
          </cell>
          <cell r="G2046" t="str">
            <v>KALSELTENG</v>
          </cell>
          <cell r="H2046" t="str">
            <v>NON JAWA BALI</v>
          </cell>
          <cell r="I2046" t="str">
            <v>KIOS</v>
          </cell>
          <cell r="J2046" t="str">
            <v>HYBRID</v>
          </cell>
          <cell r="K2046" t="str">
            <v>HYBRID</v>
          </cell>
          <cell r="L2046">
            <v>45170</v>
          </cell>
          <cell r="M2046" t="str">
            <v>-2.545673,112.499044</v>
          </cell>
        </row>
        <row r="2047">
          <cell r="D2047" t="str">
            <v>KIOS TELAGA ANTANG</v>
          </cell>
          <cell r="E2047" t="str">
            <v>TELAGA ANTANG</v>
          </cell>
          <cell r="G2047" t="str">
            <v>KALSELTENG</v>
          </cell>
          <cell r="H2047" t="str">
            <v>NON JAWA BALI</v>
          </cell>
          <cell r="I2047" t="str">
            <v>KIOS</v>
          </cell>
          <cell r="J2047" t="str">
            <v>HYBRID</v>
          </cell>
          <cell r="K2047" t="str">
            <v>HYBRID</v>
          </cell>
          <cell r="L2047">
            <v>45170</v>
          </cell>
          <cell r="M2047" t="str">
            <v>-1.8124987,112.6164357</v>
          </cell>
        </row>
        <row r="2048">
          <cell r="D2048" t="str">
            <v>KIOS SEIBABI</v>
          </cell>
          <cell r="E2048" t="str">
            <v>SEIBABI</v>
          </cell>
          <cell r="G2048" t="str">
            <v>KALSELTENG</v>
          </cell>
          <cell r="H2048" t="str">
            <v>NON JAWA BALI</v>
          </cell>
          <cell r="I2048" t="str">
            <v>KIOS</v>
          </cell>
          <cell r="J2048" t="str">
            <v>TANDEM</v>
          </cell>
          <cell r="K2048" t="str">
            <v>T POS</v>
          </cell>
          <cell r="L2048">
            <v>42543</v>
          </cell>
          <cell r="M2048" t="e">
            <v>#N/A</v>
          </cell>
        </row>
        <row r="2049">
          <cell r="D2049" t="str">
            <v>KIOS BAAMANG</v>
          </cell>
          <cell r="E2049" t="str">
            <v>BAAMANG</v>
          </cell>
          <cell r="G2049" t="str">
            <v>KALSELTENG</v>
          </cell>
          <cell r="H2049" t="str">
            <v>NON JAWA BALI</v>
          </cell>
          <cell r="I2049" t="str">
            <v>KIOS</v>
          </cell>
          <cell r="J2049" t="str">
            <v>HYBRID</v>
          </cell>
          <cell r="K2049" t="str">
            <v>HYBRID</v>
          </cell>
          <cell r="L2049">
            <v>43404</v>
          </cell>
          <cell r="M2049" t="str">
            <v>-2.515720,112.95101</v>
          </cell>
        </row>
        <row r="2050">
          <cell r="D2050" t="str">
            <v>KIOS SINAR</v>
          </cell>
          <cell r="E2050" t="str">
            <v>SINAR</v>
          </cell>
          <cell r="G2050" t="str">
            <v>KALSELTENG</v>
          </cell>
          <cell r="H2050" t="str">
            <v>NON JAWA BALI</v>
          </cell>
          <cell r="I2050" t="str">
            <v>KIOS</v>
          </cell>
          <cell r="J2050" t="str">
            <v>HYBRID</v>
          </cell>
          <cell r="K2050" t="str">
            <v>HYBRID</v>
          </cell>
          <cell r="L2050">
            <v>40674</v>
          </cell>
          <cell r="M2050" t="str">
            <v>-3.381522,112.553062</v>
          </cell>
        </row>
        <row r="2051">
          <cell r="D2051" t="str">
            <v>KIOS MB KETAPANG</v>
          </cell>
          <cell r="E2051" t="str">
            <v>MB KETAPANG</v>
          </cell>
          <cell r="G2051" t="str">
            <v>KALSELTENG</v>
          </cell>
          <cell r="H2051" t="str">
            <v>NON JAWA BALI</v>
          </cell>
          <cell r="I2051" t="str">
            <v>KIOS</v>
          </cell>
          <cell r="J2051" t="str">
            <v>HYBRID</v>
          </cell>
          <cell r="K2051" t="str">
            <v>HYBRID</v>
          </cell>
          <cell r="L2051">
            <v>42642</v>
          </cell>
          <cell r="M2051" t="str">
            <v>-2.552880,112.96097</v>
          </cell>
        </row>
        <row r="2052">
          <cell r="D2052" t="str">
            <v>KIOS PELANTARAN</v>
          </cell>
          <cell r="E2052" t="str">
            <v>PELANTARAN</v>
          </cell>
          <cell r="G2052" t="str">
            <v>KALSELTENG</v>
          </cell>
          <cell r="H2052" t="str">
            <v>NON JAWA BALI</v>
          </cell>
          <cell r="I2052" t="str">
            <v>KIOS</v>
          </cell>
          <cell r="J2052" t="str">
            <v>HYBRID</v>
          </cell>
          <cell r="K2052" t="str">
            <v>HYBRID</v>
          </cell>
          <cell r="L2052">
            <v>44409</v>
          </cell>
          <cell r="M2052" t="str">
            <v>-2.0492908,112.9803223</v>
          </cell>
        </row>
        <row r="2053">
          <cell r="D2053" t="str">
            <v>KIOS RUNGAU RAYA</v>
          </cell>
          <cell r="E2053" t="str">
            <v>RUNGAU RAYA</v>
          </cell>
          <cell r="G2053" t="str">
            <v>KALSELTENG</v>
          </cell>
          <cell r="H2053" t="str">
            <v>NON JAWA BALI</v>
          </cell>
          <cell r="I2053" t="str">
            <v>KIOS</v>
          </cell>
          <cell r="J2053" t="str">
            <v>HYBRID</v>
          </cell>
          <cell r="K2053" t="str">
            <v>HYBRID</v>
          </cell>
          <cell r="L2053">
            <v>44197</v>
          </cell>
          <cell r="M2053" t="str">
            <v>-2.3456114,112.3227757</v>
          </cell>
        </row>
        <row r="2054">
          <cell r="D2054" t="str">
            <v>KIOS SAMUDA</v>
          </cell>
          <cell r="E2054" t="str">
            <v>SAMUDA</v>
          </cell>
          <cell r="G2054" t="str">
            <v>KALSELTENG</v>
          </cell>
          <cell r="H2054" t="str">
            <v>NON JAWA BALI</v>
          </cell>
          <cell r="I2054" t="str">
            <v>KIOS</v>
          </cell>
          <cell r="J2054" t="str">
            <v>HYBRID</v>
          </cell>
          <cell r="K2054" t="str">
            <v>HYBRID</v>
          </cell>
          <cell r="L2054">
            <v>44743</v>
          </cell>
          <cell r="M2054" t="str">
            <v>-2.8411311,112.9677854</v>
          </cell>
        </row>
        <row r="2055">
          <cell r="D2055" t="str">
            <v>KIOS TELAWANG</v>
          </cell>
          <cell r="E2055" t="str">
            <v>TELAWANG</v>
          </cell>
          <cell r="G2055" t="str">
            <v>KALSELTENG</v>
          </cell>
          <cell r="H2055" t="str">
            <v>NON JAWA BALI</v>
          </cell>
          <cell r="I2055" t="str">
            <v>KIOS</v>
          </cell>
          <cell r="J2055" t="str">
            <v>HYBRID</v>
          </cell>
          <cell r="K2055" t="str">
            <v>HYBRID</v>
          </cell>
          <cell r="L2055">
            <v>45017</v>
          </cell>
          <cell r="M2055" t="str">
            <v>-2.408902,112.459350</v>
          </cell>
        </row>
        <row r="2056">
          <cell r="D2056" t="str">
            <v>KIOS SAMPIT</v>
          </cell>
          <cell r="E2056" t="str">
            <v>SAMPIT</v>
          </cell>
          <cell r="G2056" t="str">
            <v>KALSELTENG</v>
          </cell>
          <cell r="H2056" t="str">
            <v>NON JAWA BALI</v>
          </cell>
          <cell r="I2056" t="str">
            <v>KIOS</v>
          </cell>
          <cell r="J2056" t="str">
            <v>TANDEM</v>
          </cell>
          <cell r="K2056" t="str">
            <v>T CABANG</v>
          </cell>
          <cell r="L2056">
            <v>41422</v>
          </cell>
          <cell r="M2056" t="e">
            <v>#N/A</v>
          </cell>
        </row>
        <row r="2057">
          <cell r="D2057" t="str">
            <v>KIOS PARENGGEAN</v>
          </cell>
          <cell r="E2057" t="str">
            <v>PARENGGEAN</v>
          </cell>
          <cell r="G2057" t="str">
            <v>KALSELTENG</v>
          </cell>
          <cell r="H2057" t="str">
            <v>NON JAWA BALI</v>
          </cell>
          <cell r="I2057" t="str">
            <v>KIOS</v>
          </cell>
          <cell r="J2057" t="str">
            <v>TANDEM</v>
          </cell>
          <cell r="K2057" t="str">
            <v>T POS</v>
          </cell>
          <cell r="L2057">
            <v>41655</v>
          </cell>
          <cell r="M2057" t="e">
            <v>#N/A</v>
          </cell>
        </row>
        <row r="2058">
          <cell r="D2058" t="str">
            <v>KIOS GUNTUNG MANGGIS</v>
          </cell>
          <cell r="E2058" t="str">
            <v>GUNTUNG MANGGIS</v>
          </cell>
          <cell r="G2058" t="str">
            <v>KALSELTENG</v>
          </cell>
          <cell r="H2058" t="str">
            <v>NON JAWA BALI</v>
          </cell>
          <cell r="I2058" t="str">
            <v>KIOS</v>
          </cell>
          <cell r="J2058" t="str">
            <v>HYBRID</v>
          </cell>
          <cell r="K2058" t="str">
            <v>HYBRID</v>
          </cell>
          <cell r="L2058">
            <v>45017</v>
          </cell>
          <cell r="M2058" t="str">
            <v>-3.460806729670,114.7948241395</v>
          </cell>
        </row>
        <row r="2059">
          <cell r="D2059" t="str">
            <v>KIOS PABAHANAN</v>
          </cell>
          <cell r="E2059" t="str">
            <v>PABAHANAN</v>
          </cell>
          <cell r="G2059" t="str">
            <v>KALSELTENG</v>
          </cell>
          <cell r="H2059" t="str">
            <v>NON JAWA BALI</v>
          </cell>
          <cell r="I2059" t="str">
            <v>KIOS</v>
          </cell>
          <cell r="J2059" t="str">
            <v>HYBRID</v>
          </cell>
          <cell r="K2059" t="str">
            <v>HYBRID</v>
          </cell>
          <cell r="L2059">
            <v>45231</v>
          </cell>
          <cell r="M2059" t="str">
            <v>-3.772954,114.772980</v>
          </cell>
        </row>
        <row r="2060">
          <cell r="D2060" t="str">
            <v>KIOS SIMPANG PENGARON</v>
          </cell>
          <cell r="E2060" t="str">
            <v>SIMPANG PENGARON</v>
          </cell>
          <cell r="G2060" t="str">
            <v>KALSELTENG</v>
          </cell>
          <cell r="H2060" t="str">
            <v>NON JAWA BALI</v>
          </cell>
          <cell r="I2060" t="str">
            <v>KIOS</v>
          </cell>
          <cell r="J2060" t="str">
            <v>HYBRID</v>
          </cell>
          <cell r="K2060" t="str">
            <v>HYBRID</v>
          </cell>
          <cell r="L2060">
            <v>45231</v>
          </cell>
          <cell r="M2060" t="str">
            <v>-3.249307,115.042961</v>
          </cell>
        </row>
        <row r="2061">
          <cell r="D2061" t="str">
            <v>KIOS BINUANG</v>
          </cell>
          <cell r="E2061" t="str">
            <v>BINUANG</v>
          </cell>
          <cell r="G2061" t="str">
            <v>KALSELTENG</v>
          </cell>
          <cell r="H2061" t="str">
            <v>NON JAWA BALI</v>
          </cell>
          <cell r="I2061" t="str">
            <v>KIOS</v>
          </cell>
          <cell r="J2061" t="str">
            <v>TANDEM</v>
          </cell>
          <cell r="K2061" t="str">
            <v>T POS</v>
          </cell>
          <cell r="L2061">
            <v>42735</v>
          </cell>
          <cell r="M2061" t="e">
            <v>#N/A</v>
          </cell>
        </row>
        <row r="2062">
          <cell r="D2062" t="str">
            <v>KIOS PASAR BANJARBARU</v>
          </cell>
          <cell r="E2062" t="str">
            <v>PASAR BANJARBARU</v>
          </cell>
          <cell r="G2062" t="str">
            <v>KALSELTENG</v>
          </cell>
          <cell r="H2062" t="str">
            <v>NON JAWA BALI</v>
          </cell>
          <cell r="I2062" t="str">
            <v>KIOS</v>
          </cell>
          <cell r="J2062" t="str">
            <v>HYBRID</v>
          </cell>
          <cell r="K2062" t="str">
            <v>HYBRID</v>
          </cell>
          <cell r="L2062">
            <v>43165</v>
          </cell>
          <cell r="M2062" t="str">
            <v>-3.444094,114.830455</v>
          </cell>
        </row>
        <row r="2063">
          <cell r="D2063" t="str">
            <v>KIOS BATI BATI</v>
          </cell>
          <cell r="E2063" t="str">
            <v>BATI BATI</v>
          </cell>
          <cell r="F2063" t="str">
            <v>50572</v>
          </cell>
          <cell r="G2063" t="str">
            <v>KALSELTENG</v>
          </cell>
          <cell r="H2063" t="str">
            <v>NON JAWA BALI</v>
          </cell>
          <cell r="I2063" t="str">
            <v>KIOS</v>
          </cell>
          <cell r="J2063" t="str">
            <v>HYBRID</v>
          </cell>
          <cell r="K2063" t="str">
            <v>HYBRID</v>
          </cell>
          <cell r="L2063">
            <v>42585</v>
          </cell>
          <cell r="M2063" t="str">
            <v>3°33'54.6"S 114°44'07.9"E</v>
          </cell>
        </row>
        <row r="2064">
          <cell r="D2064" t="str">
            <v>KIOS LANDASAN ULIN</v>
          </cell>
          <cell r="E2064" t="str">
            <v>LANDASAN ULIN</v>
          </cell>
          <cell r="G2064" t="str">
            <v>KALSELTENG</v>
          </cell>
          <cell r="H2064" t="str">
            <v>NON JAWA BALI</v>
          </cell>
          <cell r="I2064" t="str">
            <v>KIOS</v>
          </cell>
          <cell r="J2064" t="str">
            <v>HYBRID</v>
          </cell>
          <cell r="K2064" t="str">
            <v>HYBRID</v>
          </cell>
          <cell r="L2064">
            <v>40653</v>
          </cell>
          <cell r="M2064" t="str">
            <v>-3.442832,114.726546</v>
          </cell>
        </row>
        <row r="2065">
          <cell r="D2065" t="str">
            <v>KIOS BALITAN BANJARBARU</v>
          </cell>
          <cell r="E2065" t="str">
            <v>BALITAN BANJARBARU</v>
          </cell>
          <cell r="G2065" t="str">
            <v>KALSELTENG</v>
          </cell>
          <cell r="H2065" t="str">
            <v>NON JAWA BALI</v>
          </cell>
          <cell r="I2065" t="str">
            <v>KIOS</v>
          </cell>
          <cell r="J2065" t="str">
            <v>HYBRID</v>
          </cell>
          <cell r="K2065" t="str">
            <v>HYBRID</v>
          </cell>
          <cell r="L2065">
            <v>42262</v>
          </cell>
          <cell r="M2065" t="str">
            <v>-3.434452,114.814436</v>
          </cell>
        </row>
        <row r="2066">
          <cell r="D2066" t="str">
            <v>KIOS SEKUMPUL</v>
          </cell>
          <cell r="E2066" t="str">
            <v>SEKUMPUL</v>
          </cell>
          <cell r="G2066" t="str">
            <v>KALSELTENG</v>
          </cell>
          <cell r="H2066" t="str">
            <v>NON JAWA BALI</v>
          </cell>
          <cell r="I2066" t="str">
            <v>KIOS</v>
          </cell>
          <cell r="J2066" t="str">
            <v>HYBRID</v>
          </cell>
          <cell r="K2066" t="str">
            <v>HYBRID</v>
          </cell>
          <cell r="L2066">
            <v>42425</v>
          </cell>
          <cell r="M2066" t="str">
            <v>-3.4319331,114.8613173</v>
          </cell>
        </row>
        <row r="2067">
          <cell r="D2067" t="str">
            <v>KIOS ANGSAU</v>
          </cell>
          <cell r="E2067" t="str">
            <v>ANGSAU</v>
          </cell>
          <cell r="G2067" t="str">
            <v>KALSELTENG</v>
          </cell>
          <cell r="H2067" t="str">
            <v>NON JAWA BALI</v>
          </cell>
          <cell r="I2067" t="str">
            <v>KIOS</v>
          </cell>
          <cell r="J2067" t="str">
            <v>HYBRID</v>
          </cell>
          <cell r="K2067" t="str">
            <v>HYBRID</v>
          </cell>
          <cell r="L2067">
            <v>44743</v>
          </cell>
          <cell r="M2067" t="str">
            <v>-3.463713,114.850148</v>
          </cell>
        </row>
        <row r="2068">
          <cell r="D2068" t="str">
            <v>KIOS MATARAMAN</v>
          </cell>
          <cell r="E2068" t="str">
            <v>MATARAMAN</v>
          </cell>
          <cell r="G2068" t="str">
            <v>KALSELTENG</v>
          </cell>
          <cell r="H2068" t="str">
            <v>NON JAWA BALI</v>
          </cell>
          <cell r="I2068" t="str">
            <v>KIOS</v>
          </cell>
          <cell r="J2068" t="str">
            <v>HYBRID</v>
          </cell>
          <cell r="K2068" t="str">
            <v>HYBRID</v>
          </cell>
          <cell r="L2068">
            <v>41696</v>
          </cell>
          <cell r="M2068" t="str">
            <v>-3.4230836,114.8379865</v>
          </cell>
        </row>
        <row r="2069">
          <cell r="D2069" t="str">
            <v>KIOS HARUBAN</v>
          </cell>
          <cell r="E2069" t="str">
            <v>HARUBAN</v>
          </cell>
          <cell r="G2069" t="str">
            <v>KALSELTENG</v>
          </cell>
          <cell r="H2069" t="str">
            <v>NON JAWA BALI</v>
          </cell>
          <cell r="I2069" t="str">
            <v>KIOS</v>
          </cell>
          <cell r="J2069" t="str">
            <v>HYBRID</v>
          </cell>
          <cell r="K2069" t="str">
            <v>HYBRID</v>
          </cell>
          <cell r="L2069">
            <v>45017</v>
          </cell>
          <cell r="M2069" t="str">
            <v>-3.163933,115.087267</v>
          </cell>
        </row>
        <row r="2070">
          <cell r="D2070" t="str">
            <v>KIOS KIJANG MAS</v>
          </cell>
          <cell r="E2070" t="str">
            <v>KIJANG MAS</v>
          </cell>
          <cell r="G2070" t="str">
            <v>KALSELTENG</v>
          </cell>
          <cell r="H2070" t="str">
            <v>NON JAWA BALI</v>
          </cell>
          <cell r="I2070" t="str">
            <v>KIOS</v>
          </cell>
          <cell r="J2070" t="str">
            <v>HYBRID</v>
          </cell>
          <cell r="K2070" t="str">
            <v>HYBRID</v>
          </cell>
          <cell r="L2070">
            <v>45017</v>
          </cell>
          <cell r="M2070" t="str">
            <v>-3.805315639962,114.7880228668</v>
          </cell>
        </row>
        <row r="2071">
          <cell r="D2071" t="str">
            <v>KIOS PELAIHARI</v>
          </cell>
          <cell r="E2071" t="str">
            <v>PELAIHARI</v>
          </cell>
          <cell r="G2071" t="str">
            <v>KALSELTENG</v>
          </cell>
          <cell r="H2071" t="str">
            <v>NON JAWA BALI</v>
          </cell>
          <cell r="I2071" t="str">
            <v>KIOS</v>
          </cell>
          <cell r="J2071" t="str">
            <v>TANDEM</v>
          </cell>
          <cell r="K2071" t="str">
            <v>T POS</v>
          </cell>
          <cell r="L2071">
            <v>41289</v>
          </cell>
          <cell r="M2071" t="e">
            <v>#N/A</v>
          </cell>
        </row>
        <row r="2072">
          <cell r="D2072" t="str">
            <v>KIOS MARTAPURA</v>
          </cell>
          <cell r="E2072" t="str">
            <v>MARTAPURA</v>
          </cell>
          <cell r="G2072" t="str">
            <v>KALSELTENG</v>
          </cell>
          <cell r="H2072" t="str">
            <v>NON JAWA BALI</v>
          </cell>
          <cell r="I2072" t="str">
            <v>KIOS</v>
          </cell>
          <cell r="J2072" t="str">
            <v>TANDEM</v>
          </cell>
          <cell r="K2072" t="str">
            <v>T CABANG</v>
          </cell>
          <cell r="L2072">
            <v>41575</v>
          </cell>
          <cell r="M2072" t="e">
            <v>#N/A</v>
          </cell>
        </row>
        <row r="2073">
          <cell r="D2073" t="str">
            <v>KIOS BAHALAP</v>
          </cell>
          <cell r="E2073" t="str">
            <v>BAHALAP</v>
          </cell>
          <cell r="G2073" t="str">
            <v>KALSELTENG</v>
          </cell>
          <cell r="H2073" t="str">
            <v>NON JAWA BALI</v>
          </cell>
          <cell r="I2073" t="str">
            <v>KIOS</v>
          </cell>
          <cell r="J2073" t="str">
            <v>HYBRID</v>
          </cell>
          <cell r="K2073" t="str">
            <v>HYBRID</v>
          </cell>
          <cell r="L2073">
            <v>43731</v>
          </cell>
          <cell r="M2073" t="str">
            <v>-2.223271,113.901481</v>
          </cell>
        </row>
        <row r="2074">
          <cell r="D2074" t="str">
            <v>KIOS SABANGAU</v>
          </cell>
          <cell r="E2074" t="str">
            <v>SABANGAU</v>
          </cell>
          <cell r="G2074" t="str">
            <v>KALSELTENG</v>
          </cell>
          <cell r="H2074" t="str">
            <v>NON JAWA BALI</v>
          </cell>
          <cell r="I2074" t="str">
            <v>KIOS</v>
          </cell>
          <cell r="J2074" t="str">
            <v>HYBRID</v>
          </cell>
          <cell r="K2074" t="str">
            <v>HYBRID</v>
          </cell>
          <cell r="L2074">
            <v>43888</v>
          </cell>
          <cell r="M2074" t="str">
            <v>-2.2899145,113.918435</v>
          </cell>
        </row>
        <row r="2075">
          <cell r="D2075" t="str">
            <v>KIOS RAJAWALI</v>
          </cell>
          <cell r="E2075" t="str">
            <v>RAJAWALI</v>
          </cell>
          <cell r="G2075" t="str">
            <v>KALSELTENG</v>
          </cell>
          <cell r="H2075" t="str">
            <v>NON JAWA BALI</v>
          </cell>
          <cell r="I2075" t="str">
            <v>KIOS</v>
          </cell>
          <cell r="J2075" t="str">
            <v>HYBRID</v>
          </cell>
          <cell r="K2075" t="str">
            <v>HYBRID</v>
          </cell>
          <cell r="L2075">
            <v>40674</v>
          </cell>
          <cell r="M2075" t="str">
            <v>-2.189761,113.891404</v>
          </cell>
        </row>
        <row r="2076">
          <cell r="D2076" t="str">
            <v>KIOS PULANG PISAU</v>
          </cell>
          <cell r="E2076" t="str">
            <v>PULANG PISAU</v>
          </cell>
          <cell r="G2076" t="str">
            <v>KALSELTENG</v>
          </cell>
          <cell r="H2076" t="str">
            <v>NON JAWA BALI</v>
          </cell>
          <cell r="I2076" t="str">
            <v>KIOS</v>
          </cell>
          <cell r="J2076" t="str">
            <v>HYBRID</v>
          </cell>
          <cell r="K2076" t="str">
            <v>HYBRID</v>
          </cell>
          <cell r="L2076">
            <v>42236</v>
          </cell>
          <cell r="M2076" t="str">
            <v>-2.752943,114.258691</v>
          </cell>
        </row>
        <row r="2077">
          <cell r="D2077" t="str">
            <v>KIOS MAKMUR</v>
          </cell>
          <cell r="E2077" t="str">
            <v>MAKMUR</v>
          </cell>
          <cell r="G2077" t="str">
            <v>KALSELTENG</v>
          </cell>
          <cell r="H2077" t="str">
            <v>NON JAWA BALI</v>
          </cell>
          <cell r="I2077" t="str">
            <v>KIOS</v>
          </cell>
          <cell r="J2077" t="str">
            <v>HYBRID</v>
          </cell>
          <cell r="K2077" t="str">
            <v>HYBRID</v>
          </cell>
          <cell r="L2077">
            <v>43332</v>
          </cell>
          <cell r="M2077" t="str">
            <v>-2.20894098,113.92557995</v>
          </cell>
        </row>
        <row r="2078">
          <cell r="D2078" t="str">
            <v>KIOS KATINGAN</v>
          </cell>
          <cell r="E2078" t="str">
            <v>KATINGAN</v>
          </cell>
          <cell r="G2078" t="str">
            <v>KALSELTENG</v>
          </cell>
          <cell r="H2078" t="str">
            <v>NON JAWA BALI</v>
          </cell>
          <cell r="I2078" t="str">
            <v>KIOS</v>
          </cell>
          <cell r="J2078" t="str">
            <v>HYBRID</v>
          </cell>
          <cell r="K2078" t="str">
            <v>HYBRID</v>
          </cell>
          <cell r="L2078">
            <v>45017</v>
          </cell>
          <cell r="M2078" t="str">
            <v>-1.899904,113.385019</v>
          </cell>
        </row>
        <row r="2079">
          <cell r="D2079" t="str">
            <v>KIOS GUNUNG MAS</v>
          </cell>
          <cell r="E2079" t="str">
            <v>GUNUNG MAS</v>
          </cell>
          <cell r="G2079" t="str">
            <v>KALSELTENG</v>
          </cell>
          <cell r="H2079" t="str">
            <v>NON JAWA BALI</v>
          </cell>
          <cell r="I2079" t="str">
            <v>KIOS</v>
          </cell>
          <cell r="J2079" t="str">
            <v>HYBRID</v>
          </cell>
          <cell r="K2079" t="str">
            <v>HYBRID</v>
          </cell>
          <cell r="L2079">
            <v>45017</v>
          </cell>
          <cell r="M2079" t="str">
            <v>-1.104107,113.861187</v>
          </cell>
        </row>
        <row r="2080">
          <cell r="D2080" t="str">
            <v>KIOS PANARUNG</v>
          </cell>
          <cell r="E2080" t="str">
            <v>PANARUNG</v>
          </cell>
          <cell r="G2080" t="str">
            <v>KALSELTENG</v>
          </cell>
          <cell r="H2080" t="str">
            <v>NON JAWA BALI</v>
          </cell>
          <cell r="I2080" t="str">
            <v>KIOS</v>
          </cell>
          <cell r="J2080" t="str">
            <v>HYBRID</v>
          </cell>
          <cell r="K2080" t="str">
            <v>HYBRID</v>
          </cell>
          <cell r="L2080">
            <v>45017</v>
          </cell>
          <cell r="M2080" t="str">
            <v>-2.2279906,113.9343457</v>
          </cell>
        </row>
        <row r="2081">
          <cell r="D2081" t="str">
            <v>KIOS TUMBANG SAMBA</v>
          </cell>
          <cell r="E2081" t="str">
            <v>TUMBANG SAMBA</v>
          </cell>
          <cell r="G2081" t="str">
            <v>KALSELTENG</v>
          </cell>
          <cell r="H2081" t="str">
            <v>NON JAWA BALI</v>
          </cell>
          <cell r="I2081" t="str">
            <v>KIOS</v>
          </cell>
          <cell r="J2081" t="str">
            <v>HYBRID</v>
          </cell>
          <cell r="K2081" t="str">
            <v>HYBRID</v>
          </cell>
          <cell r="L2081">
            <v>45200</v>
          </cell>
          <cell r="M2081" t="str">
            <v>-1.447724937658,113.092700426</v>
          </cell>
        </row>
        <row r="2082">
          <cell r="D2082" t="str">
            <v>KIOS KASONGAN</v>
          </cell>
          <cell r="E2082" t="str">
            <v>KASONGAN</v>
          </cell>
          <cell r="G2082" t="str">
            <v>KALSELTENG</v>
          </cell>
          <cell r="H2082" t="str">
            <v>NON JAWA BALI</v>
          </cell>
          <cell r="I2082" t="str">
            <v>KIOS</v>
          </cell>
          <cell r="J2082" t="str">
            <v>TANDEM</v>
          </cell>
          <cell r="K2082" t="str">
            <v>T POS</v>
          </cell>
          <cell r="L2082">
            <v>41317</v>
          </cell>
          <cell r="M2082" t="e">
            <v>#N/A</v>
          </cell>
        </row>
        <row r="2083">
          <cell r="D2083" t="str">
            <v>KIOS KUALA KURUN</v>
          </cell>
          <cell r="E2083" t="str">
            <v>KUALA KURUN</v>
          </cell>
          <cell r="G2083" t="str">
            <v>KALSELTENG</v>
          </cell>
          <cell r="H2083" t="str">
            <v>NON JAWA BALI</v>
          </cell>
          <cell r="I2083" t="str">
            <v>KIOS</v>
          </cell>
          <cell r="J2083" t="str">
            <v>TANDEM</v>
          </cell>
          <cell r="K2083" t="str">
            <v>T POS</v>
          </cell>
          <cell r="L2083">
            <v>41390</v>
          </cell>
          <cell r="M2083" t="e">
            <v>#N/A</v>
          </cell>
        </row>
        <row r="2084">
          <cell r="D2084" t="str">
            <v>KIOS PALANGKARA</v>
          </cell>
          <cell r="E2084" t="str">
            <v>PALANGKARA</v>
          </cell>
          <cell r="G2084" t="str">
            <v>KALSELTENG</v>
          </cell>
          <cell r="H2084" t="str">
            <v>NON JAWA BALI</v>
          </cell>
          <cell r="I2084" t="str">
            <v>KIOS</v>
          </cell>
          <cell r="J2084" t="str">
            <v>TANDEM</v>
          </cell>
          <cell r="K2084" t="str">
            <v>T CABANG</v>
          </cell>
          <cell r="L2084">
            <v>41575</v>
          </cell>
          <cell r="M2084" t="e">
            <v>#N/A</v>
          </cell>
        </row>
        <row r="2085">
          <cell r="D2085" t="str">
            <v>KIOS LAMANDAU</v>
          </cell>
          <cell r="E2085" t="str">
            <v>LAMANDAU</v>
          </cell>
          <cell r="G2085" t="str">
            <v>KALSELTENG</v>
          </cell>
          <cell r="H2085" t="str">
            <v>NON JAWA BALI</v>
          </cell>
          <cell r="I2085" t="str">
            <v>KIOS</v>
          </cell>
          <cell r="J2085" t="str">
            <v>HYBRID</v>
          </cell>
          <cell r="K2085" t="str">
            <v>HYBRID</v>
          </cell>
          <cell r="L2085">
            <v>45017</v>
          </cell>
          <cell r="M2085" t="str">
            <v>-2.1821393966674805,111.457260</v>
          </cell>
        </row>
        <row r="2086">
          <cell r="D2086" t="str">
            <v>KIOS SUNGAI RANGIT</v>
          </cell>
          <cell r="E2086" t="str">
            <v>SUNGAI RANGIT</v>
          </cell>
          <cell r="G2086" t="str">
            <v>KALSELTENG</v>
          </cell>
          <cell r="H2086" t="str">
            <v>NON JAWA BALI</v>
          </cell>
          <cell r="I2086" t="str">
            <v>KIOS</v>
          </cell>
          <cell r="J2086" t="str">
            <v>HYBRID</v>
          </cell>
          <cell r="K2086" t="str">
            <v>HYBRID</v>
          </cell>
          <cell r="L2086">
            <v>45017</v>
          </cell>
          <cell r="M2086" t="str">
            <v>-2.5792977809906006,111.735671</v>
          </cell>
        </row>
        <row r="2087">
          <cell r="D2087" t="str">
            <v>KIOS SUKAMANDANG</v>
          </cell>
          <cell r="E2087" t="str">
            <v>SUKAMANDANG</v>
          </cell>
          <cell r="G2087" t="str">
            <v>KALSELTENG</v>
          </cell>
          <cell r="H2087" t="str">
            <v>NON JAWA BALI</v>
          </cell>
          <cell r="I2087" t="str">
            <v>KIOS</v>
          </cell>
          <cell r="J2087" t="str">
            <v>HYBRID</v>
          </cell>
          <cell r="K2087" t="str">
            <v>HYBRID</v>
          </cell>
          <cell r="L2087">
            <v>45231</v>
          </cell>
          <cell r="M2087" t="str">
            <v>-2.1550710,112.084334</v>
          </cell>
        </row>
        <row r="2088">
          <cell r="D2088" t="str">
            <v>KIOS NATAI KERBAU</v>
          </cell>
          <cell r="E2088" t="str">
            <v>NATAI KERBAU</v>
          </cell>
          <cell r="G2088" t="str">
            <v>KALSELTENG</v>
          </cell>
          <cell r="H2088" t="str">
            <v>NON JAWA BALI</v>
          </cell>
          <cell r="I2088" t="str">
            <v>KIOS</v>
          </cell>
          <cell r="J2088" t="str">
            <v>TANDEM</v>
          </cell>
          <cell r="K2088" t="str">
            <v>T POS</v>
          </cell>
          <cell r="L2088">
            <v>42243</v>
          </cell>
          <cell r="M2088" t="e">
            <v>#N/A</v>
          </cell>
        </row>
        <row r="2089">
          <cell r="D2089" t="str">
            <v>KIOS MAHKOTA</v>
          </cell>
          <cell r="E2089" t="str">
            <v>MAHKOTA</v>
          </cell>
          <cell r="G2089" t="str">
            <v>KALSELTENG</v>
          </cell>
          <cell r="H2089" t="str">
            <v>NON JAWA BALI</v>
          </cell>
          <cell r="I2089" t="str">
            <v>KIOS</v>
          </cell>
          <cell r="J2089" t="str">
            <v>HYBRID</v>
          </cell>
          <cell r="K2089" t="str">
            <v>HYBRID</v>
          </cell>
          <cell r="L2089">
            <v>43138</v>
          </cell>
          <cell r="M2089" t="str">
            <v>-2.709771,111.171997</v>
          </cell>
        </row>
        <row r="2090">
          <cell r="D2090" t="str">
            <v>KIOS JC RANGKAP</v>
          </cell>
          <cell r="E2090" t="str">
            <v>JC RANGKAP</v>
          </cell>
          <cell r="G2090" t="str">
            <v>KALSELTENG</v>
          </cell>
          <cell r="H2090" t="str">
            <v>NON JAWA BALI</v>
          </cell>
          <cell r="I2090" t="str">
            <v>KIOS</v>
          </cell>
          <cell r="J2090" t="str">
            <v>HYBRID</v>
          </cell>
          <cell r="K2090" t="str">
            <v>HYBRID</v>
          </cell>
          <cell r="L2090">
            <v>43165</v>
          </cell>
          <cell r="M2090" t="str">
            <v>-2.181171,111.466554</v>
          </cell>
        </row>
        <row r="2091">
          <cell r="D2091" t="str">
            <v>KIOS BUNDARAN</v>
          </cell>
          <cell r="E2091" t="str">
            <v>BUNDARAN</v>
          </cell>
          <cell r="G2091" t="str">
            <v>KALSELTENG</v>
          </cell>
          <cell r="H2091" t="str">
            <v>NON JAWA BALI</v>
          </cell>
          <cell r="I2091" t="str">
            <v>KIOS</v>
          </cell>
          <cell r="J2091" t="str">
            <v>HYBRID</v>
          </cell>
          <cell r="K2091" t="str">
            <v>HYBRID</v>
          </cell>
          <cell r="L2091">
            <v>43731</v>
          </cell>
          <cell r="M2091" t="str">
            <v>-2.7109940,111.6464790</v>
          </cell>
        </row>
        <row r="2092">
          <cell r="D2092" t="str">
            <v>KIOS PANDU SANJAYA</v>
          </cell>
          <cell r="E2092" t="str">
            <v>PANDU SANJAYA</v>
          </cell>
          <cell r="G2092" t="str">
            <v>KALSELTENG</v>
          </cell>
          <cell r="H2092" t="str">
            <v>NON JAWA BALI</v>
          </cell>
          <cell r="I2092" t="str">
            <v>KIOS</v>
          </cell>
          <cell r="J2092" t="str">
            <v>HYBRID</v>
          </cell>
          <cell r="K2092" t="str">
            <v>HYBRID</v>
          </cell>
          <cell r="L2092">
            <v>40809</v>
          </cell>
          <cell r="M2092" t="str">
            <v>-2.47178315942678,111.7753503</v>
          </cell>
        </row>
        <row r="2093">
          <cell r="D2093" t="str">
            <v>KIOS BALAI RIAM</v>
          </cell>
          <cell r="E2093" t="str">
            <v>BALAI RIAM</v>
          </cell>
          <cell r="G2093" t="str">
            <v>KALSELTENG</v>
          </cell>
          <cell r="H2093" t="str">
            <v>NON JAWA BALI</v>
          </cell>
          <cell r="I2093" t="str">
            <v>KIOS</v>
          </cell>
          <cell r="J2093" t="str">
            <v>HYBRID</v>
          </cell>
          <cell r="K2093" t="str">
            <v>HYBRID</v>
          </cell>
          <cell r="L2093">
            <v>42613</v>
          </cell>
          <cell r="M2093" t="str">
            <v>-2.301046,111.183261</v>
          </cell>
        </row>
        <row r="2094">
          <cell r="D2094" t="str">
            <v>KIOS ARAPURA</v>
          </cell>
          <cell r="E2094" t="str">
            <v>ARAPURA</v>
          </cell>
          <cell r="G2094" t="str">
            <v>KALSELTENG</v>
          </cell>
          <cell r="H2094" t="str">
            <v>NON JAWA BALI</v>
          </cell>
          <cell r="I2094" t="str">
            <v>KIOS</v>
          </cell>
          <cell r="J2094" t="str">
            <v>HYBRID</v>
          </cell>
          <cell r="K2094" t="str">
            <v>HYBRID</v>
          </cell>
          <cell r="L2094">
            <v>42244</v>
          </cell>
          <cell r="M2094" t="str">
            <v>-2.070330,111.635162</v>
          </cell>
        </row>
        <row r="2095">
          <cell r="D2095" t="str">
            <v>KIOS DESPOT SUKAMARA</v>
          </cell>
          <cell r="E2095" t="str">
            <v>DESPOT SUKAMARA</v>
          </cell>
          <cell r="G2095" t="str">
            <v>KALSELTENG</v>
          </cell>
          <cell r="H2095" t="str">
            <v>NON JAWA BALI</v>
          </cell>
          <cell r="I2095" t="str">
            <v>KIOS</v>
          </cell>
          <cell r="J2095" t="str">
            <v>HYBRID</v>
          </cell>
          <cell r="K2095" t="str">
            <v>HYBRID</v>
          </cell>
          <cell r="L2095">
            <v>41696</v>
          </cell>
          <cell r="M2095" t="str">
            <v>-2.441190,111.336727</v>
          </cell>
        </row>
        <row r="2096">
          <cell r="D2096" t="str">
            <v>KIOS KARANG MULYA</v>
          </cell>
          <cell r="E2096" t="str">
            <v>KARANG MULYA</v>
          </cell>
          <cell r="G2096" t="str">
            <v>KALSELTENG</v>
          </cell>
          <cell r="H2096" t="str">
            <v>NON JAWA BALI</v>
          </cell>
          <cell r="I2096" t="str">
            <v>KIOS</v>
          </cell>
          <cell r="J2096" t="str">
            <v>HYBRID</v>
          </cell>
          <cell r="K2096" t="str">
            <v>HYBRID</v>
          </cell>
          <cell r="L2096">
            <v>45017</v>
          </cell>
          <cell r="M2096" t="str">
            <v>-2.4621360301971436,111.923828</v>
          </cell>
        </row>
        <row r="2097">
          <cell r="D2097" t="str">
            <v>KIOS ARSEL</v>
          </cell>
          <cell r="E2097" t="str">
            <v>ARSEL</v>
          </cell>
          <cell r="G2097" t="str">
            <v>KALSELTENG</v>
          </cell>
          <cell r="H2097" t="str">
            <v>NON JAWA BALI</v>
          </cell>
          <cell r="I2097" t="str">
            <v>KIOS</v>
          </cell>
          <cell r="J2097" t="str">
            <v>HYBRID</v>
          </cell>
          <cell r="K2097" t="str">
            <v>HYBRID</v>
          </cell>
          <cell r="L2097">
            <v>45017</v>
          </cell>
          <cell r="M2097" t="str">
            <v>-2.683810234069824,111.6306686</v>
          </cell>
        </row>
        <row r="2098">
          <cell r="D2098" t="str">
            <v>KIOS MENDAWAI</v>
          </cell>
          <cell r="E2098" t="str">
            <v>MENDAWAI</v>
          </cell>
          <cell r="G2098" t="str">
            <v>KALSELTENG</v>
          </cell>
          <cell r="H2098" t="str">
            <v>NON JAWA BALI</v>
          </cell>
          <cell r="I2098" t="str">
            <v>KIOS</v>
          </cell>
          <cell r="J2098" t="str">
            <v>TANDEM</v>
          </cell>
          <cell r="K2098" t="str">
            <v>T CABANG</v>
          </cell>
          <cell r="L2098">
            <v>44348</v>
          </cell>
          <cell r="M2098" t="e">
            <v>#N/A</v>
          </cell>
        </row>
        <row r="2099">
          <cell r="D2099" t="str">
            <v>KIOS NANGA BULIK</v>
          </cell>
          <cell r="E2099" t="str">
            <v>NANGA BULIK</v>
          </cell>
          <cell r="G2099" t="str">
            <v>KALSELTENG</v>
          </cell>
          <cell r="H2099" t="str">
            <v>NON JAWA BALI</v>
          </cell>
          <cell r="I2099" t="str">
            <v>KIOS</v>
          </cell>
          <cell r="J2099" t="str">
            <v>TANDEM</v>
          </cell>
          <cell r="K2099" t="str">
            <v>T POS</v>
          </cell>
          <cell r="L2099">
            <v>41276</v>
          </cell>
          <cell r="M2099" t="e">
            <v>#N/A</v>
          </cell>
        </row>
        <row r="2100">
          <cell r="D2100" t="str">
            <v>KIOS SUKAMARA</v>
          </cell>
          <cell r="E2100" t="str">
            <v>SUKAMARA</v>
          </cell>
          <cell r="G2100" t="str">
            <v>KALSELTENG</v>
          </cell>
          <cell r="H2100" t="str">
            <v>NON JAWA BALI</v>
          </cell>
          <cell r="I2100" t="str">
            <v>KIOS</v>
          </cell>
          <cell r="J2100" t="str">
            <v>TANDEM</v>
          </cell>
          <cell r="K2100" t="str">
            <v>T POS</v>
          </cell>
          <cell r="L2100">
            <v>44635</v>
          </cell>
          <cell r="M2100" t="e">
            <v>#N/A</v>
          </cell>
        </row>
        <row r="2101">
          <cell r="D2101" t="str">
            <v>KIOS KOTABARU</v>
          </cell>
          <cell r="E2101" t="str">
            <v>KOTABARU</v>
          </cell>
          <cell r="G2101" t="str">
            <v>KALSELTENG</v>
          </cell>
          <cell r="H2101" t="str">
            <v>NON JAWA BALI</v>
          </cell>
          <cell r="I2101" t="str">
            <v>KIOS</v>
          </cell>
          <cell r="J2101" t="str">
            <v>TANDEM</v>
          </cell>
          <cell r="K2101" t="str">
            <v>T POS</v>
          </cell>
          <cell r="L2101">
            <v>42213</v>
          </cell>
          <cell r="M2101" t="e">
            <v>#N/A</v>
          </cell>
        </row>
        <row r="2102">
          <cell r="D2102" t="str">
            <v>KIOS PAGATAN</v>
          </cell>
          <cell r="E2102" t="str">
            <v>PAGATAN</v>
          </cell>
          <cell r="G2102" t="str">
            <v>KALSELTENG</v>
          </cell>
          <cell r="H2102" t="str">
            <v>NON JAWA BALI</v>
          </cell>
          <cell r="I2102" t="str">
            <v>KIOS</v>
          </cell>
          <cell r="J2102" t="str">
            <v>HYBRID</v>
          </cell>
          <cell r="K2102" t="str">
            <v>HYBRID</v>
          </cell>
          <cell r="L2102">
            <v>43138</v>
          </cell>
          <cell r="M2102" t="str">
            <v>-3.64831026916,115.7578225711</v>
          </cell>
        </row>
        <row r="2103">
          <cell r="D2103" t="str">
            <v>KIOS SERONGGA</v>
          </cell>
          <cell r="E2103" t="str">
            <v>SERONGGA</v>
          </cell>
          <cell r="G2103" t="str">
            <v>KALSELTENG</v>
          </cell>
          <cell r="H2103" t="str">
            <v>NON JAWA BALI</v>
          </cell>
          <cell r="I2103" t="str">
            <v>KIOS</v>
          </cell>
          <cell r="J2103" t="str">
            <v>HYBRID</v>
          </cell>
          <cell r="K2103" t="str">
            <v>HYBRID</v>
          </cell>
          <cell r="L2103">
            <v>42620</v>
          </cell>
          <cell r="M2103" t="str">
            <v>-3.50844274493,115.6941900134</v>
          </cell>
        </row>
        <row r="2104">
          <cell r="D2104" t="str">
            <v>KIOS KARANG BINTANG</v>
          </cell>
          <cell r="E2104" t="str">
            <v>KARANG BINTANG</v>
          </cell>
          <cell r="G2104" t="str">
            <v>KALSELTENG</v>
          </cell>
          <cell r="H2104" t="str">
            <v>NON JAWA BALI</v>
          </cell>
          <cell r="I2104" t="str">
            <v>KIOS</v>
          </cell>
          <cell r="J2104" t="str">
            <v>HYBRID</v>
          </cell>
          <cell r="K2104" t="str">
            <v>HYBRID</v>
          </cell>
          <cell r="L2104">
            <v>44378</v>
          </cell>
          <cell r="M2104" t="str">
            <v>-3.398870125844,115.983200742</v>
          </cell>
        </row>
        <row r="2105">
          <cell r="D2105" t="str">
            <v>KIOS PULAU LAUT</v>
          </cell>
          <cell r="E2105" t="str">
            <v>PULAU LAUT</v>
          </cell>
          <cell r="G2105" t="str">
            <v>KALSELTENG</v>
          </cell>
          <cell r="H2105" t="str">
            <v>NON JAWA BALI</v>
          </cell>
          <cell r="I2105" t="str">
            <v>KIOS</v>
          </cell>
          <cell r="J2105" t="str">
            <v>HYBRID</v>
          </cell>
          <cell r="K2105" t="str">
            <v>HYBRID</v>
          </cell>
          <cell r="L2105">
            <v>45017</v>
          </cell>
          <cell r="M2105" t="str">
            <v>-3.2408270233554,116.2297778</v>
          </cell>
        </row>
        <row r="2106">
          <cell r="D2106" t="str">
            <v>KIOS SATUI</v>
          </cell>
          <cell r="E2106" t="str">
            <v>SATUI</v>
          </cell>
          <cell r="G2106" t="str">
            <v>KALSELTENG</v>
          </cell>
          <cell r="H2106" t="str">
            <v>NON JAWA BALI</v>
          </cell>
          <cell r="I2106" t="str">
            <v>KIOS</v>
          </cell>
          <cell r="J2106" t="str">
            <v>HYBRID</v>
          </cell>
          <cell r="K2106" t="str">
            <v>HYBRID</v>
          </cell>
          <cell r="L2106">
            <v>45017</v>
          </cell>
          <cell r="M2106" t="str">
            <v>-3.779743,115.395456</v>
          </cell>
        </row>
        <row r="2107">
          <cell r="D2107" t="str">
            <v>KIOS SIMPANG EMPAT</v>
          </cell>
          <cell r="E2107" t="str">
            <v>SIMPANG EMPAT</v>
          </cell>
          <cell r="G2107" t="str">
            <v>KALSELTENG</v>
          </cell>
          <cell r="H2107" t="str">
            <v>NON JAWA BALI</v>
          </cell>
          <cell r="I2107" t="str">
            <v>KIOS</v>
          </cell>
          <cell r="J2107" t="str">
            <v>HYBRID</v>
          </cell>
          <cell r="K2107" t="str">
            <v>HYBRID</v>
          </cell>
          <cell r="L2107">
            <v>45017</v>
          </cell>
          <cell r="M2107" t="str">
            <v>-3.425572,116.005083</v>
          </cell>
        </row>
        <row r="2108">
          <cell r="D2108" t="str">
            <v>KIOS AL KAUTSAR</v>
          </cell>
          <cell r="E2108" t="str">
            <v>AL KAUTSAR</v>
          </cell>
          <cell r="G2108" t="str">
            <v>KALSELTENG</v>
          </cell>
          <cell r="H2108" t="str">
            <v>NON JAWA BALI</v>
          </cell>
          <cell r="I2108" t="str">
            <v>KIOS</v>
          </cell>
          <cell r="J2108" t="str">
            <v>HYBRID</v>
          </cell>
          <cell r="K2108" t="str">
            <v>HYBRID</v>
          </cell>
          <cell r="L2108">
            <v>45231</v>
          </cell>
          <cell r="M2108" t="str">
            <v>-3.73848552914,115.4880305174</v>
          </cell>
        </row>
        <row r="2109">
          <cell r="D2109" t="str">
            <v>KIOS SENGAYAM</v>
          </cell>
          <cell r="E2109" t="str">
            <v>SENGAYAM</v>
          </cell>
          <cell r="G2109" t="str">
            <v>KALSELTENG</v>
          </cell>
          <cell r="H2109" t="str">
            <v>NON JAWA BALI</v>
          </cell>
          <cell r="I2109" t="str">
            <v>KIOS</v>
          </cell>
          <cell r="J2109" t="str">
            <v>HYBRID</v>
          </cell>
          <cell r="K2109" t="str">
            <v>HYBRID</v>
          </cell>
          <cell r="L2109">
            <v>45231</v>
          </cell>
          <cell r="M2109" t="str">
            <v>-2.340454820399,116.0101689510</v>
          </cell>
        </row>
        <row r="2110">
          <cell r="D2110" t="str">
            <v>KIOS SUNGAI DANAU</v>
          </cell>
          <cell r="E2110" t="str">
            <v>SUNGAI DANAU</v>
          </cell>
          <cell r="G2110" t="str">
            <v>KALSELTENG</v>
          </cell>
          <cell r="H2110" t="str">
            <v>NON JAWA BALI</v>
          </cell>
          <cell r="I2110" t="str">
            <v>KIOS</v>
          </cell>
          <cell r="J2110" t="str">
            <v>TANDEM</v>
          </cell>
          <cell r="K2110" t="str">
            <v>T POS</v>
          </cell>
          <cell r="L2110">
            <v>40704</v>
          </cell>
          <cell r="M2110" t="e">
            <v>#N/A</v>
          </cell>
        </row>
        <row r="2111">
          <cell r="D2111" t="str">
            <v>KIOS BATULICIN</v>
          </cell>
          <cell r="E2111" t="str">
            <v>BATULICIN</v>
          </cell>
          <cell r="G2111" t="str">
            <v>KALSELTENG</v>
          </cell>
          <cell r="H2111" t="str">
            <v>NON JAWA BALI</v>
          </cell>
          <cell r="I2111" t="str">
            <v>KIOS</v>
          </cell>
          <cell r="J2111" t="str">
            <v>TANDEM</v>
          </cell>
          <cell r="K2111" t="str">
            <v>T CABANG</v>
          </cell>
          <cell r="L2111">
            <v>41390</v>
          </cell>
          <cell r="M2111" t="e">
            <v>#N/A</v>
          </cell>
        </row>
        <row r="2112">
          <cell r="D2112" t="str">
            <v>KIOS KELUA</v>
          </cell>
          <cell r="E2112" t="str">
            <v>KELUA</v>
          </cell>
          <cell r="G2112" t="str">
            <v>KALSELTENG</v>
          </cell>
          <cell r="H2112" t="str">
            <v>NON JAWA BALI</v>
          </cell>
          <cell r="I2112" t="str">
            <v>KIOS</v>
          </cell>
          <cell r="J2112" t="str">
            <v>HYBRID</v>
          </cell>
          <cell r="K2112" t="str">
            <v>HYBRID</v>
          </cell>
          <cell r="L2112">
            <v>45170</v>
          </cell>
          <cell r="M2112" t="str">
            <v>-2.285418,115.295426</v>
          </cell>
        </row>
        <row r="2113">
          <cell r="D2113" t="str">
            <v>KIOS TIMPAH</v>
          </cell>
          <cell r="E2113" t="str">
            <v>TIMPAH</v>
          </cell>
          <cell r="F2113" t="str">
            <v>54051</v>
          </cell>
          <cell r="G2113" t="str">
            <v>KALSELTENG</v>
          </cell>
          <cell r="H2113" t="str">
            <v>NON JAWA BALI</v>
          </cell>
          <cell r="I2113" t="str">
            <v>KIOS</v>
          </cell>
          <cell r="J2113" t="str">
            <v>HYBRID</v>
          </cell>
          <cell r="K2113" t="str">
            <v>HYBRID</v>
          </cell>
          <cell r="L2113">
            <v>45200</v>
          </cell>
          <cell r="M2113" t="str">
            <v>-1.5831231,113.8705211,9</v>
          </cell>
        </row>
        <row r="2114">
          <cell r="D2114" t="str">
            <v>KIOS BALANGAN</v>
          </cell>
          <cell r="E2114" t="str">
            <v>BALANGAN</v>
          </cell>
          <cell r="G2114" t="str">
            <v>KALSELTENG</v>
          </cell>
          <cell r="H2114" t="str">
            <v>NON JAWA BALI</v>
          </cell>
          <cell r="I2114" t="str">
            <v>KIOS</v>
          </cell>
          <cell r="J2114" t="str">
            <v>HYBRID</v>
          </cell>
          <cell r="K2114" t="str">
            <v>HYBRID</v>
          </cell>
          <cell r="L2114">
            <v>43138</v>
          </cell>
          <cell r="M2114" t="str">
            <v>-2.330846,115.462966</v>
          </cell>
        </row>
        <row r="2115">
          <cell r="D2115" t="str">
            <v>KIOS AMPAH</v>
          </cell>
          <cell r="E2115" t="str">
            <v>AMPAH</v>
          </cell>
          <cell r="G2115" t="str">
            <v>KALSELTENG</v>
          </cell>
          <cell r="H2115" t="str">
            <v>NON JAWA BALI</v>
          </cell>
          <cell r="I2115" t="str">
            <v>KIOS</v>
          </cell>
          <cell r="J2115" t="str">
            <v>HYBRID</v>
          </cell>
          <cell r="K2115" t="str">
            <v>HYBRID</v>
          </cell>
          <cell r="L2115">
            <v>43483</v>
          </cell>
          <cell r="M2115" t="str">
            <v>-1.793664,115.149716</v>
          </cell>
        </row>
        <row r="2116">
          <cell r="D2116" t="str">
            <v>KIOS RANTAU</v>
          </cell>
          <cell r="E2116" t="str">
            <v>RANTAU</v>
          </cell>
          <cell r="G2116" t="str">
            <v>KALSELTENG</v>
          </cell>
          <cell r="H2116" t="str">
            <v>NON JAWA BALI</v>
          </cell>
          <cell r="I2116" t="str">
            <v>KIOS</v>
          </cell>
          <cell r="J2116" t="str">
            <v>HYBRID</v>
          </cell>
          <cell r="K2116" t="str">
            <v>HYBRID</v>
          </cell>
          <cell r="L2116">
            <v>40848</v>
          </cell>
          <cell r="M2116" t="str">
            <v>-2.927306,115.166398</v>
          </cell>
        </row>
        <row r="2117">
          <cell r="D2117" t="str">
            <v>KIOS TAMIYANG LAYANG</v>
          </cell>
          <cell r="E2117" t="str">
            <v>TAMIYANG LAYANG</v>
          </cell>
          <cell r="G2117" t="str">
            <v>KALSELTENG</v>
          </cell>
          <cell r="H2117" t="str">
            <v>NON JAWA BALI</v>
          </cell>
          <cell r="I2117" t="str">
            <v>KIOS</v>
          </cell>
          <cell r="J2117" t="str">
            <v>HYBRID</v>
          </cell>
          <cell r="K2117" t="str">
            <v>HYBRID</v>
          </cell>
          <cell r="L2117">
            <v>40731</v>
          </cell>
          <cell r="M2117" t="str">
            <v>-2.112568,115.167310</v>
          </cell>
        </row>
        <row r="2118">
          <cell r="D2118" t="str">
            <v>KIOS BARABAI</v>
          </cell>
          <cell r="E2118" t="str">
            <v>BARABAI</v>
          </cell>
          <cell r="G2118" t="str">
            <v>KALSELTENG</v>
          </cell>
          <cell r="H2118" t="str">
            <v>NON JAWA BALI</v>
          </cell>
          <cell r="I2118" t="str">
            <v>KIOS</v>
          </cell>
          <cell r="J2118" t="str">
            <v>HYBRID</v>
          </cell>
          <cell r="K2118" t="str">
            <v>HYBRID</v>
          </cell>
          <cell r="L2118">
            <v>44743</v>
          </cell>
          <cell r="M2118" t="str">
            <v>-2.589819,115.373344</v>
          </cell>
        </row>
        <row r="2119">
          <cell r="D2119" t="str">
            <v>KIOS TUMPANG TALU</v>
          </cell>
          <cell r="E2119" t="str">
            <v>TUMPANG TALU</v>
          </cell>
          <cell r="G2119" t="str">
            <v>KALSELTENG</v>
          </cell>
          <cell r="H2119" t="str">
            <v>NON JAWA BALI</v>
          </cell>
          <cell r="I2119" t="str">
            <v>KIOS</v>
          </cell>
          <cell r="J2119" t="str">
            <v>HYBRID</v>
          </cell>
          <cell r="K2119" t="str">
            <v>HYBRID</v>
          </cell>
          <cell r="L2119">
            <v>45017</v>
          </cell>
          <cell r="M2119" t="str">
            <v>-2.779550,115.262607</v>
          </cell>
        </row>
        <row r="2120">
          <cell r="D2120" t="str">
            <v>KIOS BUNDARAN MAS</v>
          </cell>
          <cell r="E2120" t="str">
            <v>BUNDARAN MAS</v>
          </cell>
          <cell r="G2120" t="str">
            <v>KALSELTENG</v>
          </cell>
          <cell r="H2120" t="str">
            <v>NON JAWA BALI</v>
          </cell>
          <cell r="I2120" t="str">
            <v>KIOS</v>
          </cell>
          <cell r="J2120" t="str">
            <v>HYBRID</v>
          </cell>
          <cell r="K2120" t="str">
            <v>HYBRID</v>
          </cell>
          <cell r="L2120">
            <v>45017</v>
          </cell>
          <cell r="M2120" t="str">
            <v>-0.651083,114.571002</v>
          </cell>
        </row>
        <row r="2121">
          <cell r="D2121" t="str">
            <v>KIOS BORNEO BATARA</v>
          </cell>
          <cell r="E2121" t="str">
            <v>BORNEO BATARA</v>
          </cell>
          <cell r="G2121" t="str">
            <v>KALSELTENG</v>
          </cell>
          <cell r="H2121" t="str">
            <v>NON JAWA BALI</v>
          </cell>
          <cell r="I2121" t="str">
            <v>KIOS</v>
          </cell>
          <cell r="J2121" t="str">
            <v>HYBRID</v>
          </cell>
          <cell r="K2121" t="str">
            <v>HYBRID</v>
          </cell>
          <cell r="L2121">
            <v>45017</v>
          </cell>
          <cell r="M2121" t="str">
            <v>-0.9502962,114.899329</v>
          </cell>
        </row>
        <row r="2122">
          <cell r="D2122" t="str">
            <v>KIOS SARABAKAWA</v>
          </cell>
          <cell r="E2122" t="str">
            <v>SARABAKAWA</v>
          </cell>
          <cell r="G2122" t="str">
            <v>KALSELTENG</v>
          </cell>
          <cell r="H2122" t="str">
            <v>NON JAWA BALI</v>
          </cell>
          <cell r="I2122" t="str">
            <v>KIOS</v>
          </cell>
          <cell r="J2122" t="str">
            <v>HYBRID</v>
          </cell>
          <cell r="K2122" t="str">
            <v>HYBRID</v>
          </cell>
          <cell r="L2122">
            <v>45017</v>
          </cell>
          <cell r="M2122" t="str">
            <v>-2.171658,115.384680</v>
          </cell>
        </row>
        <row r="2123">
          <cell r="D2123" t="str">
            <v>KIOS PANGARAWAH</v>
          </cell>
          <cell r="E2123" t="str">
            <v>PANGARAWAH</v>
          </cell>
          <cell r="G2123" t="str">
            <v>KALSELTENG</v>
          </cell>
          <cell r="H2123" t="str">
            <v>NON JAWA BALI</v>
          </cell>
          <cell r="I2123" t="str">
            <v>KIOS</v>
          </cell>
          <cell r="J2123" t="str">
            <v>HYBRID</v>
          </cell>
          <cell r="K2123" t="str">
            <v>HYBRID</v>
          </cell>
          <cell r="L2123">
            <v>45017</v>
          </cell>
          <cell r="M2123" t="str">
            <v>-1.724041,114.832829</v>
          </cell>
        </row>
        <row r="2124">
          <cell r="D2124" t="str">
            <v>KIOS KANDANGAN</v>
          </cell>
          <cell r="E2124" t="str">
            <v>KANDANGAN</v>
          </cell>
          <cell r="G2124" t="str">
            <v>KALSELTENG</v>
          </cell>
          <cell r="H2124" t="str">
            <v>NON JAWA BALI</v>
          </cell>
          <cell r="I2124" t="str">
            <v>KIOS</v>
          </cell>
          <cell r="J2124" t="str">
            <v>TANDEM</v>
          </cell>
          <cell r="K2124" t="str">
            <v>T POS</v>
          </cell>
          <cell r="L2124">
            <v>40802</v>
          </cell>
          <cell r="M2124" t="e">
            <v>#N/A</v>
          </cell>
        </row>
        <row r="2125">
          <cell r="D2125" t="str">
            <v>KIOS PURUK CAHU</v>
          </cell>
          <cell r="E2125" t="str">
            <v>PURUK CAHU</v>
          </cell>
          <cell r="G2125" t="str">
            <v>KALSELTENG</v>
          </cell>
          <cell r="H2125" t="str">
            <v>NON JAWA BALI</v>
          </cell>
          <cell r="I2125" t="str">
            <v>KIOS</v>
          </cell>
          <cell r="J2125" t="str">
            <v>TANDEM</v>
          </cell>
          <cell r="K2125" t="str">
            <v>T POS</v>
          </cell>
          <cell r="L2125">
            <v>41667</v>
          </cell>
          <cell r="M2125" t="e">
            <v>#N/A</v>
          </cell>
        </row>
        <row r="2126">
          <cell r="D2126" t="str">
            <v>KIOS MUARA TEWEH</v>
          </cell>
          <cell r="E2126" t="str">
            <v>MUARA TEWEH</v>
          </cell>
          <cell r="G2126" t="str">
            <v>KALSELTENG</v>
          </cell>
          <cell r="H2126" t="str">
            <v>NON JAWA BALI</v>
          </cell>
          <cell r="I2126" t="str">
            <v>KIOS</v>
          </cell>
          <cell r="J2126" t="str">
            <v>TANDEM</v>
          </cell>
          <cell r="K2126" t="str">
            <v>T POS</v>
          </cell>
          <cell r="L2126">
            <v>41422</v>
          </cell>
          <cell r="M2126" t="e">
            <v>#N/A</v>
          </cell>
        </row>
        <row r="2127">
          <cell r="D2127" t="str">
            <v>KIOS TANJUNG</v>
          </cell>
          <cell r="E2127" t="str">
            <v>TANJUNG</v>
          </cell>
          <cell r="G2127" t="str">
            <v>KALSELTENG</v>
          </cell>
          <cell r="H2127" t="str">
            <v>NON JAWA BALI</v>
          </cell>
          <cell r="I2127" t="str">
            <v>KIOS</v>
          </cell>
          <cell r="J2127" t="str">
            <v>TANDEM</v>
          </cell>
          <cell r="K2127" t="str">
            <v>T CABANG</v>
          </cell>
          <cell r="L2127">
            <v>41667</v>
          </cell>
          <cell r="M2127" t="e">
            <v>#N/A</v>
          </cell>
        </row>
        <row r="2128">
          <cell r="D2128" t="str">
            <v>KIOS BUNTOK</v>
          </cell>
          <cell r="E2128" t="str">
            <v>BUNTOK</v>
          </cell>
          <cell r="G2128" t="str">
            <v>KALSELTENG</v>
          </cell>
          <cell r="H2128" t="str">
            <v>NON JAWA BALI</v>
          </cell>
          <cell r="I2128" t="str">
            <v>KIOS</v>
          </cell>
          <cell r="J2128" t="str">
            <v>TANDEM</v>
          </cell>
          <cell r="K2128" t="str">
            <v>T POS</v>
          </cell>
          <cell r="L2128">
            <v>41726</v>
          </cell>
          <cell r="M2128" t="e">
            <v>#N/A</v>
          </cell>
        </row>
        <row r="2129">
          <cell r="D2129" t="str">
            <v>KIOS SAMBOJA</v>
          </cell>
          <cell r="E2129" t="str">
            <v>SAMBOJA</v>
          </cell>
          <cell r="G2129" t="str">
            <v>KALTIM PAP</v>
          </cell>
          <cell r="H2129" t="str">
            <v>NON JAWA BALI</v>
          </cell>
          <cell r="I2129" t="str">
            <v>KIOS</v>
          </cell>
          <cell r="J2129" t="str">
            <v>HYBRID</v>
          </cell>
          <cell r="K2129" t="str">
            <v>HYBRID</v>
          </cell>
          <cell r="L2129">
            <v>45017</v>
          </cell>
          <cell r="M2129" t="str">
            <v>-0.826323,117.238214</v>
          </cell>
        </row>
        <row r="2130">
          <cell r="D2130" t="str">
            <v>KIOS SUNGAI DAMA</v>
          </cell>
          <cell r="E2130" t="str">
            <v>SUNGAI DAMA</v>
          </cell>
          <cell r="G2130" t="str">
            <v>KALTIM PAP</v>
          </cell>
          <cell r="H2130" t="str">
            <v>NON JAWA BALI</v>
          </cell>
          <cell r="I2130" t="str">
            <v>KIOS</v>
          </cell>
          <cell r="J2130" t="str">
            <v>HYBRID</v>
          </cell>
          <cell r="K2130" t="str">
            <v>HYBRID</v>
          </cell>
          <cell r="L2130">
            <v>45170</v>
          </cell>
          <cell r="M2130" t="str">
            <v>-0.5696237540789949,117.25864</v>
          </cell>
        </row>
        <row r="2131">
          <cell r="D2131" t="str">
            <v>KIOS SUNGAI KUNJANG</v>
          </cell>
          <cell r="E2131" t="str">
            <v>SUNGAI KUNJANG</v>
          </cell>
          <cell r="G2131" t="str">
            <v>KALTIM PAP</v>
          </cell>
          <cell r="H2131" t="str">
            <v>NON JAWA BALI</v>
          </cell>
          <cell r="I2131" t="str">
            <v>KIOS</v>
          </cell>
          <cell r="J2131" t="str">
            <v>HYBRID</v>
          </cell>
          <cell r="K2131" t="str">
            <v>HYBRID</v>
          </cell>
          <cell r="L2131">
            <v>45200</v>
          </cell>
          <cell r="M2131" t="str">
            <v>-0.48872945814995283,117.1212</v>
          </cell>
        </row>
        <row r="2132">
          <cell r="D2132" t="str">
            <v>KIOS SAMARINDA</v>
          </cell>
          <cell r="E2132" t="str">
            <v>SAMARINDA</v>
          </cell>
          <cell r="G2132" t="str">
            <v>KALTIM PAP</v>
          </cell>
          <cell r="H2132" t="str">
            <v>NON JAWA BALI</v>
          </cell>
          <cell r="I2132" t="str">
            <v>KIOS</v>
          </cell>
          <cell r="J2132" t="str">
            <v>TANDEM</v>
          </cell>
          <cell r="K2132" t="str">
            <v>T CABANG</v>
          </cell>
          <cell r="L2132">
            <v>42509</v>
          </cell>
          <cell r="M2132" t="e">
            <v>#N/A</v>
          </cell>
        </row>
        <row r="2133">
          <cell r="D2133" t="str">
            <v>KIOS SAMARINDA ILIR</v>
          </cell>
          <cell r="E2133" t="str">
            <v>SAMARINDA ILIR</v>
          </cell>
          <cell r="G2133" t="str">
            <v>KALTIM PAP</v>
          </cell>
          <cell r="H2133" t="str">
            <v>NON JAWA BALI</v>
          </cell>
          <cell r="I2133" t="str">
            <v>KIOS</v>
          </cell>
          <cell r="J2133" t="str">
            <v>TANDEM</v>
          </cell>
          <cell r="K2133" t="str">
            <v>T POS</v>
          </cell>
          <cell r="L2133">
            <v>42502</v>
          </cell>
          <cell r="M2133" t="e">
            <v>#N/A</v>
          </cell>
        </row>
        <row r="2134">
          <cell r="D2134" t="str">
            <v>KIOS PALARAN</v>
          </cell>
          <cell r="E2134" t="str">
            <v>PALARAN</v>
          </cell>
          <cell r="G2134" t="str">
            <v>KALTIM PAP</v>
          </cell>
          <cell r="H2134" t="str">
            <v>NON JAWA BALI</v>
          </cell>
          <cell r="I2134" t="str">
            <v>KIOS</v>
          </cell>
          <cell r="J2134" t="str">
            <v>TANDEM</v>
          </cell>
          <cell r="K2134" t="str">
            <v>T POS</v>
          </cell>
          <cell r="L2134">
            <v>42585</v>
          </cell>
          <cell r="M2134" t="e">
            <v>#N/A</v>
          </cell>
        </row>
        <row r="2135">
          <cell r="D2135" t="str">
            <v>KIOS SAMARINDA ULU</v>
          </cell>
          <cell r="E2135" t="str">
            <v>SAMARINDA ULU</v>
          </cell>
          <cell r="G2135" t="str">
            <v>KALTIM PAP</v>
          </cell>
          <cell r="H2135" t="str">
            <v>NON JAWA BALI</v>
          </cell>
          <cell r="I2135" t="str">
            <v>KIOS</v>
          </cell>
          <cell r="J2135" t="str">
            <v>HYBRID</v>
          </cell>
          <cell r="K2135" t="str">
            <v>HYBRID</v>
          </cell>
          <cell r="L2135">
            <v>42247</v>
          </cell>
          <cell r="M2135" t="str">
            <v>-0.532737,117.090936</v>
          </cell>
        </row>
        <row r="2136">
          <cell r="D2136" t="str">
            <v>KIOS SAMBUTAN</v>
          </cell>
          <cell r="E2136" t="str">
            <v>SAMBUTAN</v>
          </cell>
          <cell r="G2136" t="str">
            <v>KALTIM PAP</v>
          </cell>
          <cell r="H2136" t="str">
            <v>NON JAWA BALI</v>
          </cell>
          <cell r="I2136" t="str">
            <v>KIOS</v>
          </cell>
          <cell r="J2136" t="str">
            <v>HYBRID</v>
          </cell>
          <cell r="K2136" t="str">
            <v>HYBRID</v>
          </cell>
          <cell r="L2136">
            <v>42396</v>
          </cell>
          <cell r="M2136" t="str">
            <v>-0.481940,117.148629</v>
          </cell>
        </row>
        <row r="2137">
          <cell r="D2137" t="str">
            <v>KIOS SEMPAJA</v>
          </cell>
          <cell r="E2137" t="str">
            <v>SEMPAJA</v>
          </cell>
          <cell r="G2137" t="str">
            <v>KALTIM PAP</v>
          </cell>
          <cell r="H2137" t="str">
            <v>NON JAWA BALI</v>
          </cell>
          <cell r="I2137" t="str">
            <v>KIOS</v>
          </cell>
          <cell r="J2137" t="str">
            <v>HYBRID</v>
          </cell>
          <cell r="K2137" t="str">
            <v>HYBRID</v>
          </cell>
          <cell r="L2137">
            <v>40823</v>
          </cell>
          <cell r="M2137" t="str">
            <v>-0.438540,117.151882</v>
          </cell>
        </row>
        <row r="2138">
          <cell r="D2138" t="str">
            <v>KIOS A YANI</v>
          </cell>
          <cell r="E2138" t="str">
            <v>A YANI</v>
          </cell>
          <cell r="G2138" t="str">
            <v>KALTIM PAP</v>
          </cell>
          <cell r="H2138" t="str">
            <v>NON JAWA BALI</v>
          </cell>
          <cell r="I2138" t="str">
            <v>KIOS</v>
          </cell>
          <cell r="J2138" t="str">
            <v>HYBRID</v>
          </cell>
          <cell r="K2138" t="str">
            <v>HYBRID</v>
          </cell>
          <cell r="L2138">
            <v>42594</v>
          </cell>
          <cell r="M2138" t="str">
            <v>-0.478249,117.156842</v>
          </cell>
        </row>
        <row r="2139">
          <cell r="D2139" t="str">
            <v>KIOS SAMARINDA SEBERANG</v>
          </cell>
          <cell r="E2139" t="str">
            <v>SAMARINDA SEBERANG</v>
          </cell>
          <cell r="G2139" t="str">
            <v>KALTIM PAP</v>
          </cell>
          <cell r="H2139" t="str">
            <v>NON JAWA BALI</v>
          </cell>
          <cell r="I2139" t="str">
            <v>KIOS</v>
          </cell>
          <cell r="J2139" t="str">
            <v>HYBRID</v>
          </cell>
          <cell r="K2139" t="str">
            <v>HYBRID</v>
          </cell>
          <cell r="L2139">
            <v>40865</v>
          </cell>
          <cell r="M2139" t="str">
            <v>-0.570599,117.087219</v>
          </cell>
        </row>
        <row r="2140">
          <cell r="D2140" t="str">
            <v>KIOS MAKROMAN</v>
          </cell>
          <cell r="E2140" t="str">
            <v>MAKROMAN</v>
          </cell>
          <cell r="G2140" t="str">
            <v>KALTIM PAP</v>
          </cell>
          <cell r="H2140" t="str">
            <v>NON JAWA BALI</v>
          </cell>
          <cell r="I2140" t="str">
            <v>KIOS</v>
          </cell>
          <cell r="J2140" t="str">
            <v>HYBRID</v>
          </cell>
          <cell r="K2140" t="str">
            <v>HYBRID</v>
          </cell>
          <cell r="L2140">
            <v>44958</v>
          </cell>
          <cell r="M2140" t="str">
            <v>-0.488694,117.121367</v>
          </cell>
        </row>
        <row r="2141">
          <cell r="D2141" t="str">
            <v>KIOS AIR PUTIH</v>
          </cell>
          <cell r="E2141" t="str">
            <v>AIR PUTIH</v>
          </cell>
          <cell r="G2141" t="str">
            <v>KALTIM PAP</v>
          </cell>
          <cell r="H2141" t="str">
            <v>NON JAWA BALI</v>
          </cell>
          <cell r="I2141" t="str">
            <v>KIOS</v>
          </cell>
          <cell r="J2141" t="str">
            <v>HYBRID</v>
          </cell>
          <cell r="K2141" t="str">
            <v>HYBRID</v>
          </cell>
          <cell r="L2141">
            <v>45017</v>
          </cell>
          <cell r="M2141" t="str">
            <v>-0.488694,117.121367</v>
          </cell>
        </row>
        <row r="2142">
          <cell r="D2142" t="str">
            <v>KIOS MERDEKA</v>
          </cell>
          <cell r="E2142" t="str">
            <v>MERDEKA</v>
          </cell>
          <cell r="G2142" t="str">
            <v>KALTIM PAP</v>
          </cell>
          <cell r="H2142" t="str">
            <v>NON JAWA BALI</v>
          </cell>
          <cell r="I2142" t="str">
            <v>KIOS</v>
          </cell>
          <cell r="J2142" t="str">
            <v>HYBRID</v>
          </cell>
          <cell r="K2142" t="str">
            <v>HYBRID</v>
          </cell>
          <cell r="L2142">
            <v>45017</v>
          </cell>
          <cell r="M2142" t="str">
            <v>-0.487958,117.165243</v>
          </cell>
        </row>
        <row r="2143">
          <cell r="D2143" t="str">
            <v>KIOS AMPERA</v>
          </cell>
          <cell r="E2143" t="str">
            <v>AMPERA</v>
          </cell>
          <cell r="G2143" t="str">
            <v>KALTIM PAP</v>
          </cell>
          <cell r="H2143" t="str">
            <v>NON JAWA BALI</v>
          </cell>
          <cell r="I2143" t="str">
            <v>KIOS</v>
          </cell>
          <cell r="J2143" t="str">
            <v>HYBRID</v>
          </cell>
          <cell r="K2143" t="str">
            <v>HYBRID</v>
          </cell>
          <cell r="L2143">
            <v>45017</v>
          </cell>
          <cell r="M2143" t="str">
            <v>-0.5467774,117.1508666</v>
          </cell>
        </row>
        <row r="2144">
          <cell r="D2144" t="str">
            <v>KIOS HANDIL</v>
          </cell>
          <cell r="E2144" t="str">
            <v>HANDIL</v>
          </cell>
          <cell r="G2144" t="str">
            <v>KALTIM PAP</v>
          </cell>
          <cell r="H2144" t="str">
            <v>NON JAWA BALI</v>
          </cell>
          <cell r="I2144" t="str">
            <v>KIOS</v>
          </cell>
          <cell r="J2144" t="str">
            <v>TANDEM</v>
          </cell>
          <cell r="K2144" t="str">
            <v>T POS</v>
          </cell>
          <cell r="L2144">
            <v>41575</v>
          </cell>
          <cell r="M2144" t="e">
            <v>#N/A</v>
          </cell>
        </row>
        <row r="2145">
          <cell r="D2145" t="str">
            <v>KIOS SOEKARNO HATTA</v>
          </cell>
          <cell r="E2145" t="str">
            <v>SOEKARNO HATTA</v>
          </cell>
          <cell r="G2145" t="str">
            <v>KALTIM PAP</v>
          </cell>
          <cell r="H2145" t="str">
            <v>NON JAWA BALI</v>
          </cell>
          <cell r="I2145" t="str">
            <v>KIOS</v>
          </cell>
          <cell r="J2145" t="str">
            <v>HYBRID</v>
          </cell>
          <cell r="K2145" t="str">
            <v>HYBRID</v>
          </cell>
          <cell r="L2145">
            <v>44958</v>
          </cell>
          <cell r="M2145" t="str">
            <v>-1.1827623,116.8847262</v>
          </cell>
        </row>
        <row r="2146">
          <cell r="D2146" t="str">
            <v>KIOS PANDAN SARI</v>
          </cell>
          <cell r="E2146" t="str">
            <v>PANDAN SARI</v>
          </cell>
          <cell r="G2146" t="str">
            <v>KALTIM PAP</v>
          </cell>
          <cell r="H2146" t="str">
            <v>NON JAWA BALI</v>
          </cell>
          <cell r="I2146" t="str">
            <v>KIOS</v>
          </cell>
          <cell r="J2146" t="str">
            <v>HYBRID</v>
          </cell>
          <cell r="K2146" t="str">
            <v>HYBRID</v>
          </cell>
          <cell r="L2146">
            <v>45017</v>
          </cell>
          <cell r="M2146" t="str">
            <v>-1.2389512,116.8255455</v>
          </cell>
        </row>
        <row r="2147">
          <cell r="D2147" t="str">
            <v>KIOS BALIKPAPAN</v>
          </cell>
          <cell r="E2147" t="str">
            <v>BALIKPAPAN</v>
          </cell>
          <cell r="G2147" t="str">
            <v>KALTIM PAP</v>
          </cell>
          <cell r="H2147" t="str">
            <v>NON JAWA BALI</v>
          </cell>
          <cell r="I2147" t="str">
            <v>KIOS</v>
          </cell>
          <cell r="J2147" t="str">
            <v>TANDEM</v>
          </cell>
          <cell r="K2147" t="str">
            <v>T CABANG</v>
          </cell>
          <cell r="L2147">
            <v>42957</v>
          </cell>
          <cell r="M2147" t="e">
            <v>#N/A</v>
          </cell>
        </row>
        <row r="2148">
          <cell r="D2148" t="str">
            <v>KIOS GUNUNG KAWI</v>
          </cell>
          <cell r="E2148" t="str">
            <v>GUNUNG KAWI</v>
          </cell>
          <cell r="G2148" t="str">
            <v>KALTIM PAP</v>
          </cell>
          <cell r="H2148" t="str">
            <v>NON JAWA BALI</v>
          </cell>
          <cell r="I2148" t="str">
            <v>KIOS</v>
          </cell>
          <cell r="J2148" t="str">
            <v>HYBRID</v>
          </cell>
          <cell r="K2148" t="str">
            <v>HYBRID</v>
          </cell>
          <cell r="L2148">
            <v>45200</v>
          </cell>
          <cell r="M2148" t="str">
            <v>-1.247677,116.840700</v>
          </cell>
        </row>
        <row r="2149">
          <cell r="D2149" t="str">
            <v>KIOS PASAR SENAKEN</v>
          </cell>
          <cell r="E2149" t="str">
            <v>PASAR SENAKEN</v>
          </cell>
          <cell r="G2149" t="str">
            <v>KALTIM PAP</v>
          </cell>
          <cell r="H2149" t="str">
            <v>NON JAWA BALI</v>
          </cell>
          <cell r="I2149" t="str">
            <v>KIOS</v>
          </cell>
          <cell r="J2149" t="str">
            <v>HYBRID</v>
          </cell>
          <cell r="K2149" t="str">
            <v>HYBRID</v>
          </cell>
          <cell r="L2149">
            <v>43649</v>
          </cell>
          <cell r="M2149" t="str">
            <v>-1.2780420,116.8252538</v>
          </cell>
        </row>
        <row r="2150">
          <cell r="D2150" t="str">
            <v>KIOS GUNUNG BAHAGIA</v>
          </cell>
          <cell r="E2150" t="str">
            <v>GUNUNG BAHAGIA</v>
          </cell>
          <cell r="G2150" t="str">
            <v>KALTIM PAP</v>
          </cell>
          <cell r="H2150" t="str">
            <v>NON JAWA BALI</v>
          </cell>
          <cell r="I2150" t="str">
            <v>KIOS</v>
          </cell>
          <cell r="J2150" t="str">
            <v>HYBRID</v>
          </cell>
          <cell r="K2150" t="str">
            <v>HYBRID</v>
          </cell>
          <cell r="L2150">
            <v>43496</v>
          </cell>
          <cell r="M2150" t="str">
            <v>-1.242139,116.885083</v>
          </cell>
        </row>
        <row r="2151">
          <cell r="D2151" t="str">
            <v>KIOS BATU AMPAR</v>
          </cell>
          <cell r="E2151" t="str">
            <v>BATU AMPAR</v>
          </cell>
          <cell r="G2151" t="str">
            <v>KALTIM PAP</v>
          </cell>
          <cell r="H2151" t="str">
            <v>NON JAWA BALI</v>
          </cell>
          <cell r="I2151" t="str">
            <v>KIOS</v>
          </cell>
          <cell r="J2151" t="str">
            <v>HYBRID</v>
          </cell>
          <cell r="K2151" t="str">
            <v>HYBRID</v>
          </cell>
          <cell r="L2151">
            <v>42465</v>
          </cell>
          <cell r="M2151" t="str">
            <v>-1.216750,116.853944</v>
          </cell>
        </row>
        <row r="2152">
          <cell r="D2152" t="str">
            <v>KIOS SEPINGGAN 2</v>
          </cell>
          <cell r="E2152" t="str">
            <v>SEPINGGAN 2</v>
          </cell>
          <cell r="G2152" t="str">
            <v>KALTIM PAP</v>
          </cell>
          <cell r="H2152" t="str">
            <v>NON JAWA BALI</v>
          </cell>
          <cell r="I2152" t="str">
            <v>KIOS</v>
          </cell>
          <cell r="J2152" t="str">
            <v>HYBRID</v>
          </cell>
          <cell r="K2152" t="str">
            <v>HYBRID</v>
          </cell>
          <cell r="L2152">
            <v>42531</v>
          </cell>
          <cell r="M2152" t="str">
            <v>-1.257722,116.909889</v>
          </cell>
        </row>
        <row r="2153">
          <cell r="D2153" t="str">
            <v>KIOS MUARA RAPAK</v>
          </cell>
          <cell r="E2153" t="str">
            <v>MUARA RAPAK</v>
          </cell>
          <cell r="G2153" t="str">
            <v>KALTIM PAP</v>
          </cell>
          <cell r="H2153" t="str">
            <v>NON JAWA BALI</v>
          </cell>
          <cell r="I2153" t="str">
            <v>KIOS</v>
          </cell>
          <cell r="J2153" t="str">
            <v>HYBRID</v>
          </cell>
          <cell r="K2153" t="str">
            <v>HYBRID</v>
          </cell>
          <cell r="L2153">
            <v>40674</v>
          </cell>
          <cell r="M2153" t="str">
            <v>-1.236417,116.839778</v>
          </cell>
        </row>
        <row r="2154">
          <cell r="D2154" t="str">
            <v>KIOS DAMAI</v>
          </cell>
          <cell r="E2154" t="str">
            <v>DAMAI</v>
          </cell>
          <cell r="G2154" t="str">
            <v>KALTIM PAP</v>
          </cell>
          <cell r="H2154" t="str">
            <v>NON JAWA BALI</v>
          </cell>
          <cell r="I2154" t="str">
            <v>KIOS</v>
          </cell>
          <cell r="J2154" t="str">
            <v>HYBRID</v>
          </cell>
          <cell r="K2154" t="str">
            <v>HYBRID</v>
          </cell>
          <cell r="L2154">
            <v>40868</v>
          </cell>
          <cell r="M2154" t="str">
            <v>-1.268528,116.856722</v>
          </cell>
        </row>
        <row r="2155">
          <cell r="D2155" t="str">
            <v>KIOS MANGGAR</v>
          </cell>
          <cell r="E2155" t="str">
            <v>MANGGAR</v>
          </cell>
          <cell r="G2155" t="str">
            <v>KALTIM PAP</v>
          </cell>
          <cell r="H2155" t="str">
            <v>NON JAWA BALI</v>
          </cell>
          <cell r="I2155" t="str">
            <v>KIOS</v>
          </cell>
          <cell r="J2155" t="str">
            <v>HYBRID</v>
          </cell>
          <cell r="K2155" t="str">
            <v>HYBRID</v>
          </cell>
          <cell r="L2155">
            <v>42543</v>
          </cell>
          <cell r="M2155" t="str">
            <v>-1.223056,116.964556</v>
          </cell>
        </row>
        <row r="2156">
          <cell r="D2156" t="str">
            <v>KIOS TENGGARONG KOTA</v>
          </cell>
          <cell r="E2156" t="str">
            <v>TENGGARONG KOTA</v>
          </cell>
          <cell r="G2156" t="str">
            <v>KALTIM PAP</v>
          </cell>
          <cell r="H2156" t="str">
            <v>NON JAWA BALI</v>
          </cell>
          <cell r="I2156" t="str">
            <v>KIOS</v>
          </cell>
          <cell r="J2156" t="str">
            <v>TANDEM</v>
          </cell>
          <cell r="K2156" t="str">
            <v>T CABANG</v>
          </cell>
          <cell r="L2156">
            <v>42405</v>
          </cell>
          <cell r="M2156" t="e">
            <v>#N/A</v>
          </cell>
        </row>
        <row r="2157">
          <cell r="D2157" t="str">
            <v>KIOS KOTA BANGUN</v>
          </cell>
          <cell r="E2157" t="str">
            <v>KOTA BANGUN</v>
          </cell>
          <cell r="G2157" t="str">
            <v>KALTIM PAP</v>
          </cell>
          <cell r="H2157" t="str">
            <v>NON JAWA BALI</v>
          </cell>
          <cell r="I2157" t="str">
            <v>KIOS</v>
          </cell>
          <cell r="J2157" t="str">
            <v>HYBRID</v>
          </cell>
          <cell r="K2157" t="str">
            <v>HYBRID</v>
          </cell>
          <cell r="L2157">
            <v>42543</v>
          </cell>
          <cell r="M2157" t="str">
            <v>-0.254039,116.597692</v>
          </cell>
        </row>
        <row r="2158">
          <cell r="D2158" t="str">
            <v>KIOS LOA DURI</v>
          </cell>
          <cell r="E2158" t="str">
            <v>LOA DURI</v>
          </cell>
          <cell r="G2158" t="str">
            <v>KALTIM PAP</v>
          </cell>
          <cell r="H2158" t="str">
            <v>NON JAWA BALI</v>
          </cell>
          <cell r="I2158" t="str">
            <v>KIOS</v>
          </cell>
          <cell r="J2158" t="str">
            <v>HYBRID</v>
          </cell>
          <cell r="K2158" t="str">
            <v>HYBRID</v>
          </cell>
          <cell r="L2158">
            <v>42513</v>
          </cell>
          <cell r="M2158" t="str">
            <v>-0.590747,117.064428</v>
          </cell>
        </row>
        <row r="2159">
          <cell r="D2159" t="str">
            <v>KIOS BARONG TONGKOK</v>
          </cell>
          <cell r="E2159" t="str">
            <v>BARONG TONGKOK</v>
          </cell>
          <cell r="G2159" t="str">
            <v>KALTIM PAP</v>
          </cell>
          <cell r="H2159" t="str">
            <v>NON JAWA BALI</v>
          </cell>
          <cell r="I2159" t="str">
            <v>KIOS</v>
          </cell>
          <cell r="J2159" t="str">
            <v>HYBRID</v>
          </cell>
          <cell r="K2159" t="str">
            <v>HYBRID</v>
          </cell>
          <cell r="L2159">
            <v>42692</v>
          </cell>
          <cell r="M2159" t="str">
            <v>-0.2400053,115.681273</v>
          </cell>
        </row>
        <row r="2160">
          <cell r="D2160" t="str">
            <v>KIOS TANGGA ARUNG</v>
          </cell>
          <cell r="E2160" t="str">
            <v>TANGGA ARUNG</v>
          </cell>
          <cell r="G2160" t="str">
            <v>KALTIM PAP</v>
          </cell>
          <cell r="H2160" t="str">
            <v>NON JAWA BALI</v>
          </cell>
          <cell r="I2160" t="str">
            <v>KIOS</v>
          </cell>
          <cell r="J2160" t="str">
            <v>HYBRID</v>
          </cell>
          <cell r="K2160" t="str">
            <v>HYBRID</v>
          </cell>
          <cell r="L2160">
            <v>40658</v>
          </cell>
          <cell r="M2160" t="str">
            <v>-0.4185915,116.9804043</v>
          </cell>
        </row>
        <row r="2161">
          <cell r="D2161" t="str">
            <v>KIOS SEBULU</v>
          </cell>
          <cell r="E2161" t="str">
            <v>SEBULU</v>
          </cell>
          <cell r="G2161" t="str">
            <v>KALTIM PAP</v>
          </cell>
          <cell r="H2161" t="str">
            <v>NON JAWA BALI</v>
          </cell>
          <cell r="I2161" t="str">
            <v>KIOS</v>
          </cell>
          <cell r="J2161" t="str">
            <v>HYBRID</v>
          </cell>
          <cell r="K2161" t="str">
            <v>HYBRID</v>
          </cell>
          <cell r="L2161">
            <v>44958</v>
          </cell>
          <cell r="M2161" t="str">
            <v>-0.1652356732404,116.968847566</v>
          </cell>
        </row>
        <row r="2162">
          <cell r="D2162" t="str">
            <v>KIOS BELIDA</v>
          </cell>
          <cell r="E2162" t="str">
            <v>BELIDA</v>
          </cell>
          <cell r="G2162" t="str">
            <v>KALTIM PAP</v>
          </cell>
          <cell r="H2162" t="str">
            <v>NON JAWA BALI</v>
          </cell>
          <cell r="I2162" t="str">
            <v>KIOS</v>
          </cell>
          <cell r="J2162" t="str">
            <v>HYBRID</v>
          </cell>
          <cell r="K2162" t="str">
            <v>HYBRID</v>
          </cell>
          <cell r="L2162">
            <v>45017</v>
          </cell>
          <cell r="M2162" t="str">
            <v>-0.451306,116.998349</v>
          </cell>
        </row>
        <row r="2163">
          <cell r="D2163" t="str">
            <v>KIOS BANGUN REJO</v>
          </cell>
          <cell r="E2163" t="str">
            <v>BANGUN REJO</v>
          </cell>
          <cell r="G2163" t="str">
            <v>KALTIM PAP</v>
          </cell>
          <cell r="H2163" t="str">
            <v>NON JAWA BALI</v>
          </cell>
          <cell r="I2163" t="str">
            <v>KIOS</v>
          </cell>
          <cell r="J2163" t="str">
            <v>HYBRID</v>
          </cell>
          <cell r="K2163" t="str">
            <v>HYBRID</v>
          </cell>
          <cell r="L2163">
            <v>45017</v>
          </cell>
          <cell r="M2163" t="str">
            <v>-0.3660135057522,117.112272737</v>
          </cell>
        </row>
        <row r="2164">
          <cell r="D2164" t="str">
            <v>KIOS PATTIMURA</v>
          </cell>
          <cell r="E2164" t="str">
            <v>PATTIMURA</v>
          </cell>
          <cell r="G2164" t="str">
            <v>KALTIM PAP</v>
          </cell>
          <cell r="H2164" t="str">
            <v>NON JAWA BALI</v>
          </cell>
          <cell r="I2164" t="str">
            <v>KIOS</v>
          </cell>
          <cell r="J2164" t="str">
            <v>HYBRID</v>
          </cell>
          <cell r="K2164" t="str">
            <v>HYBRID</v>
          </cell>
          <cell r="L2164">
            <v>45017</v>
          </cell>
          <cell r="M2164" t="str">
            <v>-0.2326029,115.7989615</v>
          </cell>
        </row>
        <row r="2165">
          <cell r="D2165" t="str">
            <v>KIOS KOTA BANGUN II</v>
          </cell>
          <cell r="E2165" t="str">
            <v>KOTA BANGUN II</v>
          </cell>
          <cell r="G2165" t="str">
            <v>KALTIM PAP</v>
          </cell>
          <cell r="H2165" t="str">
            <v>NON JAWA BALI</v>
          </cell>
          <cell r="I2165" t="str">
            <v>KIOS</v>
          </cell>
          <cell r="J2165" t="str">
            <v>HYBRID</v>
          </cell>
          <cell r="K2165" t="str">
            <v>HYBRID</v>
          </cell>
          <cell r="L2165">
            <v>45200</v>
          </cell>
          <cell r="M2165" t="str">
            <v>-0.3808131409390,116.543197828</v>
          </cell>
        </row>
        <row r="2166">
          <cell r="D2166" t="str">
            <v>KIOS TENGGARONG SEBERANG</v>
          </cell>
          <cell r="E2166" t="str">
            <v>TENGGARONG SEBERANG</v>
          </cell>
          <cell r="G2166" t="str">
            <v>KALTIM PAP</v>
          </cell>
          <cell r="H2166" t="str">
            <v>NON JAWA BALI</v>
          </cell>
          <cell r="I2166" t="str">
            <v>KIOS</v>
          </cell>
          <cell r="J2166" t="str">
            <v>TANDEM</v>
          </cell>
          <cell r="K2166" t="str">
            <v>T POS</v>
          </cell>
          <cell r="L2166">
            <v>41422</v>
          </cell>
          <cell r="M2166" t="e">
            <v>#N/A</v>
          </cell>
        </row>
        <row r="2167">
          <cell r="D2167" t="str">
            <v>KIOS MELAK</v>
          </cell>
          <cell r="E2167" t="str">
            <v>MELAK</v>
          </cell>
          <cell r="G2167" t="str">
            <v>KALTIM PAP</v>
          </cell>
          <cell r="H2167" t="str">
            <v>NON JAWA BALI</v>
          </cell>
          <cell r="I2167" t="str">
            <v>KIOS</v>
          </cell>
          <cell r="J2167" t="str">
            <v>TANDEM</v>
          </cell>
          <cell r="K2167" t="str">
            <v>T POS</v>
          </cell>
          <cell r="L2167">
            <v>41575</v>
          </cell>
          <cell r="M2167" t="e">
            <v>#N/A</v>
          </cell>
        </row>
        <row r="2168">
          <cell r="D2168" t="str">
            <v>KIOS NUNUKAN</v>
          </cell>
          <cell r="E2168" t="str">
            <v>NUNUKAN</v>
          </cell>
          <cell r="G2168" t="str">
            <v>KALTIM PAP</v>
          </cell>
          <cell r="H2168" t="str">
            <v>NON JAWA BALI</v>
          </cell>
          <cell r="I2168" t="str">
            <v>KIOS</v>
          </cell>
          <cell r="J2168" t="str">
            <v>TANDEM</v>
          </cell>
          <cell r="K2168" t="str">
            <v>T POS</v>
          </cell>
          <cell r="L2168">
            <v>42335</v>
          </cell>
          <cell r="M2168" t="e">
            <v>#N/A</v>
          </cell>
        </row>
        <row r="2169">
          <cell r="D2169" t="str">
            <v>KIOS NUNUKAN SELATAN</v>
          </cell>
          <cell r="E2169" t="str">
            <v>NUNUKAN SELATAN</v>
          </cell>
          <cell r="G2169" t="str">
            <v>KALTIM PAP</v>
          </cell>
          <cell r="H2169" t="str">
            <v>NON JAWA BALI</v>
          </cell>
          <cell r="I2169" t="str">
            <v>KIOS</v>
          </cell>
          <cell r="J2169" t="str">
            <v>HYBRID</v>
          </cell>
          <cell r="K2169" t="str">
            <v>HYBRID</v>
          </cell>
          <cell r="L2169">
            <v>45200</v>
          </cell>
          <cell r="M2169" t="str">
            <v>4.08409967297,117.714488128</v>
          </cell>
        </row>
        <row r="2170">
          <cell r="D2170" t="str">
            <v>KIOS TARAKAN UTARA</v>
          </cell>
          <cell r="E2170" t="str">
            <v>TARAKAN UTARA</v>
          </cell>
          <cell r="G2170" t="str">
            <v>KALTIM PAP</v>
          </cell>
          <cell r="H2170" t="str">
            <v>NON JAWA BALI</v>
          </cell>
          <cell r="I2170" t="str">
            <v>KIOS</v>
          </cell>
          <cell r="J2170" t="str">
            <v>HYBRID</v>
          </cell>
          <cell r="K2170" t="str">
            <v>HYBRID</v>
          </cell>
          <cell r="L2170">
            <v>43745</v>
          </cell>
          <cell r="M2170" t="str">
            <v>3.376196,117.550397</v>
          </cell>
        </row>
        <row r="2171">
          <cell r="D2171" t="str">
            <v>KIOS JUATA LAUT</v>
          </cell>
          <cell r="E2171" t="str">
            <v>JUATA LAUT</v>
          </cell>
          <cell r="G2171" t="str">
            <v>KALTIM PAP</v>
          </cell>
          <cell r="H2171" t="str">
            <v>NON JAWA BALI</v>
          </cell>
          <cell r="I2171" t="str">
            <v>KIOS</v>
          </cell>
          <cell r="J2171" t="str">
            <v>HYBRID</v>
          </cell>
          <cell r="K2171" t="str">
            <v>HYBRID</v>
          </cell>
          <cell r="L2171">
            <v>42534</v>
          </cell>
          <cell r="M2171" t="str">
            <v>3.296890,117.584786</v>
          </cell>
        </row>
        <row r="2172">
          <cell r="D2172" t="str">
            <v>KIOS TANJUNG PALAS</v>
          </cell>
          <cell r="E2172" t="str">
            <v>TANJUNG PALAS</v>
          </cell>
          <cell r="G2172" t="str">
            <v>KALTIM PAP</v>
          </cell>
          <cell r="H2172" t="str">
            <v>NON JAWA BALI</v>
          </cell>
          <cell r="I2172" t="str">
            <v>KIOS</v>
          </cell>
          <cell r="J2172" t="str">
            <v>HYBRID</v>
          </cell>
          <cell r="K2172" t="str">
            <v>HYBRID</v>
          </cell>
          <cell r="L2172">
            <v>44743</v>
          </cell>
          <cell r="M2172" t="str">
            <v>3.315988,117.579218</v>
          </cell>
        </row>
        <row r="2173">
          <cell r="D2173" t="str">
            <v>KIOS NUNUKAN TENGAH</v>
          </cell>
          <cell r="E2173" t="str">
            <v>NUNUKAN TENGAH</v>
          </cell>
          <cell r="G2173" t="str">
            <v>KALTIM PAP</v>
          </cell>
          <cell r="H2173" t="str">
            <v>NON JAWA BALI</v>
          </cell>
          <cell r="I2173" t="str">
            <v>KIOS</v>
          </cell>
          <cell r="J2173" t="str">
            <v>HYBRID</v>
          </cell>
          <cell r="K2173" t="str">
            <v>HYBRID</v>
          </cell>
          <cell r="L2173">
            <v>45017</v>
          </cell>
          <cell r="M2173" t="str">
            <v>4.139984,117.656323</v>
          </cell>
        </row>
        <row r="2174">
          <cell r="D2174" t="str">
            <v>KIOS PASAR GUSER</v>
          </cell>
          <cell r="E2174" t="str">
            <v>PASAR GUSER</v>
          </cell>
          <cell r="G2174" t="str">
            <v>KALTIM PAP</v>
          </cell>
          <cell r="H2174" t="str">
            <v>NON JAWA BALI</v>
          </cell>
          <cell r="I2174" t="str">
            <v>KIOS</v>
          </cell>
          <cell r="J2174" t="str">
            <v>HYBRID</v>
          </cell>
          <cell r="K2174" t="str">
            <v>HYBRID</v>
          </cell>
          <cell r="L2174">
            <v>45017</v>
          </cell>
          <cell r="M2174" t="str">
            <v>3.315988,117.579218</v>
          </cell>
        </row>
        <row r="2175">
          <cell r="D2175" t="str">
            <v>KIOS TANJUNG SELOR ILIR</v>
          </cell>
          <cell r="E2175" t="str">
            <v>TANJUNG SELOR ILIR</v>
          </cell>
          <cell r="G2175" t="str">
            <v>KALTIM PAP</v>
          </cell>
          <cell r="H2175" t="str">
            <v>NON JAWA BALI</v>
          </cell>
          <cell r="I2175" t="str">
            <v>KIOS</v>
          </cell>
          <cell r="J2175" t="str">
            <v>HYBRID</v>
          </cell>
          <cell r="K2175" t="str">
            <v>HYBRID</v>
          </cell>
          <cell r="L2175">
            <v>45017</v>
          </cell>
          <cell r="M2175" t="str">
            <v>2.852329,117.376110</v>
          </cell>
        </row>
        <row r="2176">
          <cell r="D2176" t="str">
            <v>KIOS TARAKAN</v>
          </cell>
          <cell r="E2176" t="str">
            <v>TARAKAN</v>
          </cell>
          <cell r="G2176" t="str">
            <v>KALTIM PAP</v>
          </cell>
          <cell r="H2176" t="str">
            <v>NON JAWA BALI</v>
          </cell>
          <cell r="I2176" t="str">
            <v>KIOS</v>
          </cell>
          <cell r="J2176" t="str">
            <v>TANDEM</v>
          </cell>
          <cell r="K2176" t="str">
            <v>T CABANG</v>
          </cell>
          <cell r="L2176">
            <v>40674</v>
          </cell>
          <cell r="M2176" t="e">
            <v>#N/A</v>
          </cell>
        </row>
        <row r="2177">
          <cell r="D2177" t="str">
            <v>KIOS TANJUNG SELOR</v>
          </cell>
          <cell r="E2177" t="str">
            <v>TANJUNG SELOR</v>
          </cell>
          <cell r="G2177" t="str">
            <v>KALTIM PAP</v>
          </cell>
          <cell r="H2177" t="str">
            <v>NON JAWA BALI</v>
          </cell>
          <cell r="I2177" t="str">
            <v>KIOS</v>
          </cell>
          <cell r="J2177" t="str">
            <v>TANDEM</v>
          </cell>
          <cell r="K2177" t="str">
            <v>T POS</v>
          </cell>
          <cell r="L2177">
            <v>41670</v>
          </cell>
          <cell r="M2177" t="e">
            <v>#N/A</v>
          </cell>
        </row>
        <row r="2178">
          <cell r="D2178" t="str">
            <v>KIOS PETUNG</v>
          </cell>
          <cell r="E2178" t="str">
            <v>PETUNG</v>
          </cell>
          <cell r="G2178" t="str">
            <v>KALTIM PAP</v>
          </cell>
          <cell r="H2178" t="str">
            <v>NON JAWA BALI</v>
          </cell>
          <cell r="I2178" t="str">
            <v>KIOS</v>
          </cell>
          <cell r="J2178" t="str">
            <v>HYBRID</v>
          </cell>
          <cell r="K2178" t="str">
            <v>HYBRID</v>
          </cell>
          <cell r="L2178">
            <v>43404</v>
          </cell>
          <cell r="M2178" t="str">
            <v>-1.507759,116.447720</v>
          </cell>
        </row>
        <row r="2179">
          <cell r="D2179" t="str">
            <v>KIOS BATU KAJANG</v>
          </cell>
          <cell r="E2179" t="str">
            <v>BATU KAJANG</v>
          </cell>
          <cell r="G2179" t="str">
            <v>KALTIM PAP</v>
          </cell>
          <cell r="H2179" t="str">
            <v>NON JAWA BALI</v>
          </cell>
          <cell r="I2179" t="str">
            <v>KIOS</v>
          </cell>
          <cell r="J2179" t="str">
            <v>HYBRID</v>
          </cell>
          <cell r="K2179" t="str">
            <v>HYBRID</v>
          </cell>
          <cell r="L2179">
            <v>43731</v>
          </cell>
          <cell r="M2179" t="str">
            <v>-1.831258,115.928667</v>
          </cell>
        </row>
        <row r="2180">
          <cell r="D2180" t="str">
            <v>KIOS GUNUNG SARI</v>
          </cell>
          <cell r="E2180" t="str">
            <v>GUNUNG SARI</v>
          </cell>
          <cell r="G2180" t="str">
            <v>KALTIM PAP</v>
          </cell>
          <cell r="H2180" t="str">
            <v>NON JAWA BALI</v>
          </cell>
          <cell r="I2180" t="str">
            <v>KIOS</v>
          </cell>
          <cell r="J2180" t="str">
            <v>HYBRID</v>
          </cell>
          <cell r="K2180" t="str">
            <v>HYBRID</v>
          </cell>
          <cell r="L2180">
            <v>43649</v>
          </cell>
          <cell r="M2180" t="str">
            <v>-1.90452743317,116.1983816396</v>
          </cell>
        </row>
        <row r="2181">
          <cell r="D2181" t="str">
            <v>KIOS NUSANTARA</v>
          </cell>
          <cell r="E2181" t="str">
            <v>NUSANTARA</v>
          </cell>
          <cell r="G2181" t="str">
            <v>KALTIM PAP</v>
          </cell>
          <cell r="H2181" t="str">
            <v>NON JAWA BALI</v>
          </cell>
          <cell r="I2181" t="str">
            <v>KIOS</v>
          </cell>
          <cell r="J2181" t="str">
            <v>HYBRID</v>
          </cell>
          <cell r="K2181" t="str">
            <v>HYBRID</v>
          </cell>
          <cell r="L2181">
            <v>44958</v>
          </cell>
          <cell r="M2181" t="str">
            <v>-.9109777,116.7812622</v>
          </cell>
        </row>
        <row r="2182">
          <cell r="D2182" t="str">
            <v>KIOS TANAH GROGOT</v>
          </cell>
          <cell r="E2182" t="str">
            <v>TANAH GROGOT</v>
          </cell>
          <cell r="G2182" t="str">
            <v>KALTIM PAP</v>
          </cell>
          <cell r="H2182" t="str">
            <v>NON JAWA BALI</v>
          </cell>
          <cell r="I2182" t="str">
            <v>KIOS</v>
          </cell>
          <cell r="J2182" t="str">
            <v>HYBRID</v>
          </cell>
          <cell r="K2182" t="str">
            <v>HYBRID</v>
          </cell>
          <cell r="L2182">
            <v>45017</v>
          </cell>
          <cell r="M2182" t="str">
            <v>-1.899250,116.192167</v>
          </cell>
        </row>
        <row r="2183">
          <cell r="D2183" t="str">
            <v>KIOS KERANG</v>
          </cell>
          <cell r="E2183" t="str">
            <v>KERANG</v>
          </cell>
          <cell r="G2183" t="str">
            <v>KALTIM PAP</v>
          </cell>
          <cell r="H2183" t="str">
            <v>NON JAWA BALI</v>
          </cell>
          <cell r="I2183" t="str">
            <v>KIOS</v>
          </cell>
          <cell r="J2183" t="str">
            <v>HYBRID</v>
          </cell>
          <cell r="K2183" t="str">
            <v>HYBRID</v>
          </cell>
          <cell r="L2183">
            <v>45200</v>
          </cell>
          <cell r="M2183" t="str">
            <v>-2.227892,116.074335</v>
          </cell>
        </row>
        <row r="2184">
          <cell r="D2184" t="str">
            <v>KIOS KABUPATEN PASER</v>
          </cell>
          <cell r="E2184" t="str">
            <v>KABUPATEN PASER</v>
          </cell>
          <cell r="G2184" t="str">
            <v>KALTIM PAP</v>
          </cell>
          <cell r="H2184" t="str">
            <v>NON JAWA BALI</v>
          </cell>
          <cell r="I2184" t="str">
            <v>KIOS</v>
          </cell>
          <cell r="J2184" t="str">
            <v>TANDEM</v>
          </cell>
          <cell r="K2184" t="str">
            <v>T CABANG</v>
          </cell>
          <cell r="L2184">
            <v>41575</v>
          </cell>
          <cell r="M2184" t="e">
            <v>#N/A</v>
          </cell>
        </row>
        <row r="2185">
          <cell r="D2185" t="str">
            <v>KIOS TANJUNG REDEB</v>
          </cell>
          <cell r="E2185" t="str">
            <v>TANJUNG REDEB</v>
          </cell>
          <cell r="G2185" t="str">
            <v>KALTIM PAP</v>
          </cell>
          <cell r="H2185" t="str">
            <v>NON JAWA BALI</v>
          </cell>
          <cell r="I2185" t="str">
            <v>KIOS</v>
          </cell>
          <cell r="J2185" t="str">
            <v>HYBRID</v>
          </cell>
          <cell r="K2185" t="str">
            <v>HYBRID</v>
          </cell>
          <cell r="L2185">
            <v>45413</v>
          </cell>
          <cell r="M2185" t="str">
            <v>2.165418,117.4594777</v>
          </cell>
        </row>
        <row r="2186">
          <cell r="D2186" t="str">
            <v>KIOS BERAU KOTA</v>
          </cell>
          <cell r="E2186" t="str">
            <v>BERAU KOTA</v>
          </cell>
          <cell r="G2186" t="str">
            <v>KALTIM PAP</v>
          </cell>
          <cell r="H2186" t="str">
            <v>NON JAWA BALI</v>
          </cell>
          <cell r="I2186" t="str">
            <v>KIOS</v>
          </cell>
          <cell r="J2186" t="str">
            <v>HYBRID</v>
          </cell>
          <cell r="K2186" t="str">
            <v>HYBRID</v>
          </cell>
          <cell r="L2186">
            <v>45413</v>
          </cell>
          <cell r="M2186" t="str">
            <v>2.152032,117.490341</v>
          </cell>
        </row>
        <row r="2187">
          <cell r="D2187" t="str">
            <v>KIOS BERAU</v>
          </cell>
          <cell r="E2187" t="str">
            <v>BERAU</v>
          </cell>
          <cell r="G2187" t="str">
            <v>KALTIM PAP</v>
          </cell>
          <cell r="H2187" t="str">
            <v>NON JAWA BALI</v>
          </cell>
          <cell r="I2187" t="str">
            <v>KIOS</v>
          </cell>
          <cell r="J2187" t="str">
            <v>TANDEM</v>
          </cell>
          <cell r="K2187" t="str">
            <v>T CABANG</v>
          </cell>
          <cell r="L2187">
            <v>45413</v>
          </cell>
          <cell r="M2187" t="e">
            <v>#N/A</v>
          </cell>
        </row>
        <row r="2188">
          <cell r="D2188" t="str">
            <v>KIOS KABUPATEN BONTANG</v>
          </cell>
          <cell r="E2188" t="str">
            <v>KABUPATEN BONTANG</v>
          </cell>
          <cell r="G2188" t="str">
            <v>KALTIM PAP</v>
          </cell>
          <cell r="H2188" t="str">
            <v>NON JAWA BALI</v>
          </cell>
          <cell r="I2188" t="str">
            <v>KIOS</v>
          </cell>
          <cell r="J2188" t="str">
            <v>TANDEM</v>
          </cell>
          <cell r="K2188" t="str">
            <v>T CABANG</v>
          </cell>
          <cell r="L2188">
            <v>42247</v>
          </cell>
          <cell r="M2188" t="e">
            <v>#N/A</v>
          </cell>
        </row>
        <row r="2189">
          <cell r="D2189" t="str">
            <v>KIOS KONGBENG</v>
          </cell>
          <cell r="E2189" t="str">
            <v>KONGBENG</v>
          </cell>
          <cell r="G2189" t="str">
            <v>KALTIM PAP</v>
          </cell>
          <cell r="H2189" t="str">
            <v>NON JAWA BALI</v>
          </cell>
          <cell r="I2189" t="str">
            <v>KIOS</v>
          </cell>
          <cell r="J2189" t="str">
            <v>TANDEM</v>
          </cell>
          <cell r="K2189" t="str">
            <v>T POS</v>
          </cell>
          <cell r="L2189">
            <v>42509</v>
          </cell>
          <cell r="M2189" t="e">
            <v>#N/A</v>
          </cell>
        </row>
        <row r="2190">
          <cell r="D2190" t="str">
            <v>KIOS RAWA INDAH</v>
          </cell>
          <cell r="E2190" t="str">
            <v>RAWA INDAH</v>
          </cell>
          <cell r="G2190" t="str">
            <v>KALTIM PAP</v>
          </cell>
          <cell r="H2190" t="str">
            <v>NON JAWA BALI</v>
          </cell>
          <cell r="I2190" t="str">
            <v>KIOS</v>
          </cell>
          <cell r="J2190" t="str">
            <v>HYBRID</v>
          </cell>
          <cell r="K2190" t="str">
            <v>HYBRID</v>
          </cell>
          <cell r="L2190">
            <v>40857</v>
          </cell>
          <cell r="M2190" t="str">
            <v>0.119309,117.495014</v>
          </cell>
        </row>
        <row r="2191">
          <cell r="D2191" t="str">
            <v>KIOS BENGALON</v>
          </cell>
          <cell r="E2191" t="str">
            <v>BENGALON</v>
          </cell>
          <cell r="G2191" t="str">
            <v>KALTIM PAP</v>
          </cell>
          <cell r="H2191" t="str">
            <v>NON JAWA BALI</v>
          </cell>
          <cell r="I2191" t="str">
            <v>KIOS</v>
          </cell>
          <cell r="J2191" t="str">
            <v>HYBRID</v>
          </cell>
          <cell r="K2191" t="str">
            <v>HYBRID</v>
          </cell>
          <cell r="L2191">
            <v>44958</v>
          </cell>
          <cell r="M2191" t="str">
            <v>0.754094,117.569076</v>
          </cell>
        </row>
        <row r="2192">
          <cell r="D2192" t="str">
            <v>KIOS BONTANG</v>
          </cell>
          <cell r="E2192" t="str">
            <v>BONTANG</v>
          </cell>
          <cell r="G2192" t="str">
            <v>KALTIM PAP</v>
          </cell>
          <cell r="H2192" t="str">
            <v>NON JAWA BALI</v>
          </cell>
          <cell r="I2192" t="str">
            <v>KIOS</v>
          </cell>
          <cell r="J2192" t="str">
            <v>HYBRID</v>
          </cell>
          <cell r="K2192" t="str">
            <v>HYBRID</v>
          </cell>
          <cell r="L2192">
            <v>45017</v>
          </cell>
          <cell r="M2192" t="str">
            <v>0.1379826692025,117.4656319972</v>
          </cell>
        </row>
        <row r="2193">
          <cell r="D2193" t="str">
            <v>KIOS WANASARI</v>
          </cell>
          <cell r="E2193" t="str">
            <v>WANASARI</v>
          </cell>
          <cell r="G2193" t="str">
            <v>KALTIM PAP</v>
          </cell>
          <cell r="H2193" t="str">
            <v>NON JAWA BALI</v>
          </cell>
          <cell r="I2193" t="str">
            <v>KIOS</v>
          </cell>
          <cell r="J2193" t="str">
            <v>HYBRID</v>
          </cell>
          <cell r="K2193" t="str">
            <v>HYBRID</v>
          </cell>
          <cell r="L2193">
            <v>45017</v>
          </cell>
          <cell r="M2193" t="str">
            <v>1.070948,116.881984</v>
          </cell>
        </row>
        <row r="2194">
          <cell r="D2194" t="str">
            <v>KIOS SANGATTA UTARA</v>
          </cell>
          <cell r="E2194" t="str">
            <v>SANGATTA UTARA</v>
          </cell>
          <cell r="G2194" t="str">
            <v>KALTIM PAP</v>
          </cell>
          <cell r="H2194" t="str">
            <v>NON JAWA BALI</v>
          </cell>
          <cell r="I2194" t="str">
            <v>KIOS</v>
          </cell>
          <cell r="J2194" t="str">
            <v>HYBRID</v>
          </cell>
          <cell r="K2194" t="str">
            <v>HYBRID</v>
          </cell>
          <cell r="L2194">
            <v>45017</v>
          </cell>
          <cell r="M2194" t="str">
            <v>0.502387932317,117.5395362683</v>
          </cell>
        </row>
        <row r="2195">
          <cell r="D2195" t="str">
            <v>KIOS MUARA WAHAU</v>
          </cell>
          <cell r="E2195" t="str">
            <v>MUARA WAHAU</v>
          </cell>
          <cell r="G2195" t="str">
            <v>KALTIM PAP</v>
          </cell>
          <cell r="H2195" t="str">
            <v>NON JAWA BALI</v>
          </cell>
          <cell r="I2195" t="str">
            <v>KIOS</v>
          </cell>
          <cell r="J2195" t="str">
            <v>HYBRID</v>
          </cell>
          <cell r="K2195" t="str">
            <v>HYBRID</v>
          </cell>
          <cell r="L2195">
            <v>45231</v>
          </cell>
          <cell r="M2195" t="str">
            <v>1.092286,116.918286</v>
          </cell>
        </row>
        <row r="2196">
          <cell r="D2196" t="str">
            <v>KIOS SANGATA</v>
          </cell>
          <cell r="E2196" t="str">
            <v>SANGATA</v>
          </cell>
          <cell r="G2196" t="str">
            <v>KALTIM PAP</v>
          </cell>
          <cell r="H2196" t="str">
            <v>NON JAWA BALI</v>
          </cell>
          <cell r="I2196" t="str">
            <v>KIOS</v>
          </cell>
          <cell r="J2196" t="str">
            <v>TANDEM</v>
          </cell>
          <cell r="K2196" t="str">
            <v>T POS</v>
          </cell>
          <cell r="L2196">
            <v>41575</v>
          </cell>
          <cell r="M2196" t="e">
            <v>#N/A</v>
          </cell>
        </row>
        <row r="2197">
          <cell r="D2197" t="str">
            <v>KIOS JAYAPURA SELATAN</v>
          </cell>
          <cell r="E2197" t="str">
            <v>JAYAPURA SELATAN</v>
          </cell>
          <cell r="G2197" t="str">
            <v>KALTIM PAP</v>
          </cell>
          <cell r="H2197" t="str">
            <v>NON JAWA BALI</v>
          </cell>
          <cell r="I2197" t="str">
            <v>KIOS</v>
          </cell>
          <cell r="J2197" t="str">
            <v>HYBRID</v>
          </cell>
          <cell r="K2197" t="str">
            <v>HYBRID</v>
          </cell>
          <cell r="L2197">
            <v>45017</v>
          </cell>
          <cell r="M2197" t="str">
            <v>-2.559770,140.711638</v>
          </cell>
        </row>
        <row r="2198">
          <cell r="D2198" t="str">
            <v>KIOS HAWAI</v>
          </cell>
          <cell r="E2198" t="str">
            <v>HAWAI</v>
          </cell>
          <cell r="G2198" t="str">
            <v>KALTIM PAP</v>
          </cell>
          <cell r="H2198" t="str">
            <v>NON JAWA BALI</v>
          </cell>
          <cell r="I2198" t="str">
            <v>KIOS</v>
          </cell>
          <cell r="J2198" t="str">
            <v>HYBRID</v>
          </cell>
          <cell r="K2198" t="str">
            <v>HYBRID</v>
          </cell>
          <cell r="L2198">
            <v>45017</v>
          </cell>
          <cell r="M2198" t="str">
            <v>-2.5687374,140.524315</v>
          </cell>
        </row>
        <row r="2199">
          <cell r="D2199" t="str">
            <v>KIOS KELAPA LIMA</v>
          </cell>
          <cell r="E2199" t="str">
            <v>KELAPA LIMA</v>
          </cell>
          <cell r="G2199" t="str">
            <v>KALTIM PAP</v>
          </cell>
          <cell r="H2199" t="str">
            <v>NON JAWA BALI</v>
          </cell>
          <cell r="I2199" t="str">
            <v>KIOS</v>
          </cell>
          <cell r="J2199" t="str">
            <v>HYBRID</v>
          </cell>
          <cell r="K2199" t="str">
            <v>HYBRID</v>
          </cell>
          <cell r="L2199">
            <v>45017</v>
          </cell>
          <cell r="M2199" t="str">
            <v>-8.4976277,140.403884</v>
          </cell>
        </row>
        <row r="2200">
          <cell r="D2200" t="str">
            <v>KIOS NIMBOKRANG</v>
          </cell>
          <cell r="E2200" t="str">
            <v>NIMBOKRANG</v>
          </cell>
          <cell r="G2200" t="str">
            <v>KALTIM PAP</v>
          </cell>
          <cell r="H2200" t="str">
            <v>NON JAWA BALI</v>
          </cell>
          <cell r="I2200" t="str">
            <v>KIOS</v>
          </cell>
          <cell r="J2200" t="str">
            <v>HYBRID</v>
          </cell>
          <cell r="K2200" t="str">
            <v>HYBRID</v>
          </cell>
          <cell r="L2200">
            <v>45017</v>
          </cell>
          <cell r="M2200" t="str">
            <v>-2.5667758492407593,140.52038</v>
          </cell>
        </row>
        <row r="2201">
          <cell r="D2201" t="str">
            <v>KIOS ARSO 3</v>
          </cell>
          <cell r="E2201" t="str">
            <v>ARSO 3</v>
          </cell>
          <cell r="G2201" t="str">
            <v>KALTIM PAP</v>
          </cell>
          <cell r="H2201" t="str">
            <v>NON JAWA BALI</v>
          </cell>
          <cell r="I2201" t="str">
            <v>KIOS</v>
          </cell>
          <cell r="J2201" t="str">
            <v>HYBRID</v>
          </cell>
          <cell r="K2201" t="str">
            <v>HYBRID</v>
          </cell>
          <cell r="L2201">
            <v>45200</v>
          </cell>
          <cell r="M2201" t="str">
            <v>-2.788797,140.625365</v>
          </cell>
        </row>
        <row r="2202">
          <cell r="D2202" t="str">
            <v>KIOS DOYO</v>
          </cell>
          <cell r="E2202" t="str">
            <v>DOYO</v>
          </cell>
          <cell r="G2202" t="str">
            <v>KALTIM PAP</v>
          </cell>
          <cell r="H2202" t="str">
            <v>NON JAWA BALI</v>
          </cell>
          <cell r="I2202" t="str">
            <v>KIOS</v>
          </cell>
          <cell r="J2202" t="str">
            <v>HYBRID</v>
          </cell>
          <cell r="K2202" t="str">
            <v>HYBRID</v>
          </cell>
          <cell r="L2202">
            <v>43343</v>
          </cell>
          <cell r="M2202" t="str">
            <v>-2.565412,140.505478</v>
          </cell>
        </row>
        <row r="2203">
          <cell r="D2203" t="str">
            <v>KIOS KOTARAJA</v>
          </cell>
          <cell r="E2203" t="str">
            <v>KOTARAJA</v>
          </cell>
          <cell r="G2203" t="str">
            <v>KALTIM PAP</v>
          </cell>
          <cell r="H2203" t="str">
            <v>NON JAWA BALI</v>
          </cell>
          <cell r="I2203" t="str">
            <v>KIOS</v>
          </cell>
          <cell r="J2203" t="str">
            <v>HYBRID</v>
          </cell>
          <cell r="K2203" t="str">
            <v>HYBRID</v>
          </cell>
          <cell r="L2203">
            <v>43710</v>
          </cell>
          <cell r="M2203" t="str">
            <v>-2.541733,140.703031</v>
          </cell>
        </row>
        <row r="2204">
          <cell r="D2204" t="str">
            <v>KIOS SERINGGU MERAUKE</v>
          </cell>
          <cell r="E2204" t="str">
            <v>SERINGGU MERAUKE</v>
          </cell>
          <cell r="G2204" t="str">
            <v>KALTIM PAP</v>
          </cell>
          <cell r="H2204" t="str">
            <v>NON JAWA BALI</v>
          </cell>
          <cell r="I2204" t="str">
            <v>KIOS</v>
          </cell>
          <cell r="J2204" t="str">
            <v>HYBRID</v>
          </cell>
          <cell r="K2204" t="str">
            <v>HYBRID</v>
          </cell>
          <cell r="L2204">
            <v>42626</v>
          </cell>
          <cell r="M2204" t="str">
            <v>-8.502878,140.388367</v>
          </cell>
        </row>
        <row r="2205">
          <cell r="D2205" t="str">
            <v>KIOS ABEPURA</v>
          </cell>
          <cell r="E2205" t="str">
            <v>ABEPURA</v>
          </cell>
          <cell r="G2205" t="str">
            <v>KALTIM PAP</v>
          </cell>
          <cell r="H2205" t="str">
            <v>NON JAWA BALI</v>
          </cell>
          <cell r="I2205" t="str">
            <v>KIOS</v>
          </cell>
          <cell r="J2205" t="str">
            <v>HYBRID</v>
          </cell>
          <cell r="K2205" t="str">
            <v>HYBRID</v>
          </cell>
          <cell r="L2205">
            <v>42263</v>
          </cell>
          <cell r="M2205" t="str">
            <v>-2.616029,140.680031</v>
          </cell>
        </row>
        <row r="2206">
          <cell r="D2206" t="str">
            <v>KIOS KOYA</v>
          </cell>
          <cell r="E2206" t="str">
            <v>KOYA</v>
          </cell>
          <cell r="G2206" t="str">
            <v>KALTIM PAP</v>
          </cell>
          <cell r="H2206" t="str">
            <v>NON JAWA BALI</v>
          </cell>
          <cell r="I2206" t="str">
            <v>KIOS</v>
          </cell>
          <cell r="J2206" t="str">
            <v>HYBRID</v>
          </cell>
          <cell r="K2206" t="str">
            <v>HYBRID</v>
          </cell>
          <cell r="L2206">
            <v>44743</v>
          </cell>
          <cell r="M2206" t="str">
            <v>-2.6470639,140.803167617</v>
          </cell>
        </row>
        <row r="2207">
          <cell r="D2207" t="str">
            <v>KIOS DOK II JAYAPURA</v>
          </cell>
          <cell r="E2207" t="str">
            <v>DOK II JAYAPURA</v>
          </cell>
          <cell r="G2207" t="str">
            <v>KALTIM PAP</v>
          </cell>
          <cell r="H2207" t="str">
            <v>NON JAWA BALI</v>
          </cell>
          <cell r="I2207" t="str">
            <v>KIOS</v>
          </cell>
          <cell r="J2207" t="str">
            <v>HYBRID</v>
          </cell>
          <cell r="K2207" t="str">
            <v>HYBRID</v>
          </cell>
          <cell r="L2207">
            <v>42425</v>
          </cell>
          <cell r="M2207" t="str">
            <v>-2.6136018,140.6688658</v>
          </cell>
        </row>
        <row r="2208">
          <cell r="D2208" t="str">
            <v>KIOS SEMANGGA</v>
          </cell>
          <cell r="E2208" t="str">
            <v>SEMANGGA</v>
          </cell>
          <cell r="G2208" t="str">
            <v>KALTIM PAP</v>
          </cell>
          <cell r="H2208" t="str">
            <v>NON JAWA BALI</v>
          </cell>
          <cell r="I2208" t="str">
            <v>KIOS</v>
          </cell>
          <cell r="J2208" t="str">
            <v>HYBRID</v>
          </cell>
          <cell r="K2208" t="str">
            <v>HYBRID</v>
          </cell>
          <cell r="L2208">
            <v>44958</v>
          </cell>
          <cell r="M2208" t="str">
            <v>-8.520083,140.410592</v>
          </cell>
        </row>
        <row r="2209">
          <cell r="D2209" t="str">
            <v>KIOS YUWANAIM</v>
          </cell>
          <cell r="E2209" t="str">
            <v>YUWANAIM</v>
          </cell>
          <cell r="G2209" t="str">
            <v>KALTIM PAP</v>
          </cell>
          <cell r="H2209" t="str">
            <v>NON JAWA BALI</v>
          </cell>
          <cell r="I2209" t="str">
            <v>KIOS</v>
          </cell>
          <cell r="J2209" t="str">
            <v>HYBRID</v>
          </cell>
          <cell r="K2209" t="str">
            <v>HYBRID</v>
          </cell>
          <cell r="L2209">
            <v>45017</v>
          </cell>
          <cell r="M2209" t="str">
            <v>-2.901593,140.749172</v>
          </cell>
        </row>
        <row r="2210">
          <cell r="D2210" t="str">
            <v>KIOS ARSO</v>
          </cell>
          <cell r="E2210" t="str">
            <v>ARSO</v>
          </cell>
          <cell r="G2210" t="str">
            <v>KALTIM PAP</v>
          </cell>
          <cell r="H2210" t="str">
            <v>NON JAWA BALI</v>
          </cell>
          <cell r="I2210" t="str">
            <v>KIOS</v>
          </cell>
          <cell r="J2210" t="str">
            <v>TANDEM</v>
          </cell>
          <cell r="K2210" t="str">
            <v>T POS</v>
          </cell>
          <cell r="L2210">
            <v>40695</v>
          </cell>
          <cell r="M2210" t="e">
            <v>#N/A</v>
          </cell>
        </row>
        <row r="2211">
          <cell r="D2211" t="str">
            <v>KIOS JAYAPURA</v>
          </cell>
          <cell r="E2211" t="str">
            <v>JAYAPURA</v>
          </cell>
          <cell r="G2211" t="str">
            <v>KALTIM PAP</v>
          </cell>
          <cell r="H2211" t="str">
            <v>NON JAWA BALI</v>
          </cell>
          <cell r="I2211" t="str">
            <v>KIOS</v>
          </cell>
          <cell r="J2211" t="str">
            <v>TANDEM</v>
          </cell>
          <cell r="K2211" t="str">
            <v>T CABANG</v>
          </cell>
          <cell r="L2211">
            <v>41575</v>
          </cell>
          <cell r="M2211" t="e">
            <v>#N/A</v>
          </cell>
        </row>
        <row r="2212">
          <cell r="D2212" t="str">
            <v>KIOS SENTANI</v>
          </cell>
          <cell r="E2212" t="str">
            <v>SENTANI</v>
          </cell>
          <cell r="G2212" t="str">
            <v>KALTIM PAP</v>
          </cell>
          <cell r="H2212" t="str">
            <v>NON JAWA BALI</v>
          </cell>
          <cell r="I2212" t="str">
            <v>KIOS</v>
          </cell>
          <cell r="J2212" t="str">
            <v>TANDEM</v>
          </cell>
          <cell r="K2212" t="str">
            <v>T POS</v>
          </cell>
          <cell r="L2212">
            <v>41575</v>
          </cell>
          <cell r="M2212" t="e">
            <v>#N/A</v>
          </cell>
        </row>
        <row r="2213">
          <cell r="D2213" t="str">
            <v>KIOS MERAUKE</v>
          </cell>
          <cell r="E2213" t="str">
            <v>MERAUKE</v>
          </cell>
          <cell r="G2213" t="str">
            <v>KALTIM PAP</v>
          </cell>
          <cell r="H2213" t="str">
            <v>NON JAWA BALI</v>
          </cell>
          <cell r="I2213" t="str">
            <v>KIOS</v>
          </cell>
          <cell r="J2213" t="str">
            <v>TANDEM</v>
          </cell>
          <cell r="K2213" t="str">
            <v>T POS</v>
          </cell>
          <cell r="L2213">
            <v>41575</v>
          </cell>
          <cell r="M2213" t="e">
            <v>#N/A</v>
          </cell>
        </row>
        <row r="2214">
          <cell r="D2214" t="str">
            <v>KIOS MANOKWARI</v>
          </cell>
          <cell r="E2214" t="str">
            <v>MANOKWARI</v>
          </cell>
          <cell r="G2214" t="str">
            <v>KALTIM PAP</v>
          </cell>
          <cell r="H2214" t="str">
            <v>NON JAWA BALI</v>
          </cell>
          <cell r="I2214" t="str">
            <v>KIOS</v>
          </cell>
          <cell r="J2214" t="str">
            <v>TANDEM</v>
          </cell>
          <cell r="K2214" t="str">
            <v>T POS</v>
          </cell>
          <cell r="L2214">
            <v>42472</v>
          </cell>
          <cell r="M2214" t="e">
            <v>#N/A</v>
          </cell>
        </row>
        <row r="2215">
          <cell r="D2215" t="str">
            <v>KIOS NABIRE</v>
          </cell>
          <cell r="E2215" t="str">
            <v>NABIRE</v>
          </cell>
          <cell r="G2215" t="str">
            <v>KALTIM PAP</v>
          </cell>
          <cell r="H2215" t="str">
            <v>NON JAWA BALI</v>
          </cell>
          <cell r="I2215" t="str">
            <v>KIOS</v>
          </cell>
          <cell r="J2215" t="str">
            <v>HYBRID</v>
          </cell>
          <cell r="K2215" t="str">
            <v>HYBRID</v>
          </cell>
          <cell r="L2215">
            <v>43138</v>
          </cell>
          <cell r="M2215" t="str">
            <v>-3.3718667,135.5089583</v>
          </cell>
        </row>
        <row r="2216">
          <cell r="D2216" t="str">
            <v>KIOS NANGKA AIMAS</v>
          </cell>
          <cell r="E2216" t="str">
            <v>NANGKA AIMAS</v>
          </cell>
          <cell r="G2216" t="str">
            <v>KALTIM PAP</v>
          </cell>
          <cell r="H2216" t="str">
            <v>NON JAWA BALI</v>
          </cell>
          <cell r="I2216" t="str">
            <v>KIOS</v>
          </cell>
          <cell r="J2216" t="str">
            <v>HYBRID</v>
          </cell>
          <cell r="K2216" t="str">
            <v>HYBRID</v>
          </cell>
          <cell r="L2216">
            <v>40697</v>
          </cell>
          <cell r="M2216" t="str">
            <v>-0.9574509,131.3253242</v>
          </cell>
        </row>
        <row r="2217">
          <cell r="D2217" t="str">
            <v>KIOS RUFEI</v>
          </cell>
          <cell r="E2217" t="str">
            <v>RUFEI</v>
          </cell>
          <cell r="G2217" t="str">
            <v>KALTIM PAP</v>
          </cell>
          <cell r="H2217" t="str">
            <v>NON JAWA BALI</v>
          </cell>
          <cell r="I2217" t="str">
            <v>KIOS</v>
          </cell>
          <cell r="J2217" t="str">
            <v>HYBRID</v>
          </cell>
          <cell r="K2217" t="str">
            <v>HYBRID</v>
          </cell>
          <cell r="L2217">
            <v>44287</v>
          </cell>
          <cell r="M2217" t="str">
            <v>-0.887681,131.301132</v>
          </cell>
        </row>
        <row r="2218">
          <cell r="D2218" t="str">
            <v>KIOS PRAFI</v>
          </cell>
          <cell r="E2218" t="str">
            <v>PRAFI</v>
          </cell>
          <cell r="G2218" t="str">
            <v>KALTIM PAP</v>
          </cell>
          <cell r="H2218" t="str">
            <v>NON JAWA BALI</v>
          </cell>
          <cell r="I2218" t="str">
            <v>KIOS</v>
          </cell>
          <cell r="J2218" t="str">
            <v>HYBRID</v>
          </cell>
          <cell r="K2218" t="str">
            <v>HYBRID</v>
          </cell>
          <cell r="L2218">
            <v>41320</v>
          </cell>
          <cell r="M2218" t="str">
            <v>-0.880984784227,133.8359088395</v>
          </cell>
        </row>
        <row r="2219">
          <cell r="D2219" t="str">
            <v>KIOS MANOKWARI KOTA</v>
          </cell>
          <cell r="E2219" t="str">
            <v>MANOKWARI KOTA</v>
          </cell>
          <cell r="G2219" t="str">
            <v>KALTIM PAP</v>
          </cell>
          <cell r="H2219" t="str">
            <v>NON JAWA BALI</v>
          </cell>
          <cell r="I2219" t="str">
            <v>KIOS</v>
          </cell>
          <cell r="J2219" t="str">
            <v>HYBRID</v>
          </cell>
          <cell r="K2219" t="str">
            <v>HYBRID</v>
          </cell>
          <cell r="L2219">
            <v>44958</v>
          </cell>
          <cell r="M2219" t="str">
            <v>-0.887681,131.301132</v>
          </cell>
        </row>
        <row r="2220">
          <cell r="D2220" t="str">
            <v>KIOS NABIRE BARAT</v>
          </cell>
          <cell r="E2220" t="str">
            <v>NABIRE BARAT</v>
          </cell>
          <cell r="G2220" t="str">
            <v>KALTIM PAP</v>
          </cell>
          <cell r="H2220" t="str">
            <v>NON JAWA BALI</v>
          </cell>
          <cell r="I2220" t="str">
            <v>KIOS</v>
          </cell>
          <cell r="J2220" t="str">
            <v>HYBRID</v>
          </cell>
          <cell r="K2220" t="str">
            <v>HYBRID</v>
          </cell>
          <cell r="L2220">
            <v>44958</v>
          </cell>
          <cell r="M2220" t="str">
            <v>-0.887681,131.301132</v>
          </cell>
        </row>
        <row r="2221">
          <cell r="D2221" t="str">
            <v>KIOS MANOKWARI BARAT</v>
          </cell>
          <cell r="E2221" t="str">
            <v>MANOKWARI BARAT</v>
          </cell>
          <cell r="G2221" t="str">
            <v>KALTIM PAP</v>
          </cell>
          <cell r="H2221" t="str">
            <v>NON JAWA BALI</v>
          </cell>
          <cell r="I2221" t="str">
            <v>KIOS</v>
          </cell>
          <cell r="J2221" t="str">
            <v>HYBRID</v>
          </cell>
          <cell r="K2221" t="str">
            <v>HYBRID</v>
          </cell>
          <cell r="L2221">
            <v>45017</v>
          </cell>
          <cell r="M2221" t="str">
            <v>-0.844091927396,134.0542948711</v>
          </cell>
        </row>
        <row r="2222">
          <cell r="D2222" t="str">
            <v>KIOS MALANU</v>
          </cell>
          <cell r="E2222" t="str">
            <v>MALANU</v>
          </cell>
          <cell r="G2222" t="str">
            <v>KALTIM PAP</v>
          </cell>
          <cell r="H2222" t="str">
            <v>NON JAWA BALI</v>
          </cell>
          <cell r="I2222" t="str">
            <v>KIOS</v>
          </cell>
          <cell r="J2222" t="str">
            <v>HYBRID</v>
          </cell>
          <cell r="K2222" t="str">
            <v>HYBRID</v>
          </cell>
          <cell r="L2222">
            <v>45017</v>
          </cell>
          <cell r="M2222" t="str">
            <v>-0.877203029492,131.298938157</v>
          </cell>
        </row>
        <row r="2223">
          <cell r="D2223" t="str">
            <v>KIOS KLASAMAN</v>
          </cell>
          <cell r="E2223" t="str">
            <v>KLASAMAN</v>
          </cell>
          <cell r="G2223" t="str">
            <v>KALTIM PAP</v>
          </cell>
          <cell r="H2223" t="str">
            <v>NON JAWA BALI</v>
          </cell>
          <cell r="I2223" t="str">
            <v>KIOS</v>
          </cell>
          <cell r="J2223" t="str">
            <v>HYBRID</v>
          </cell>
          <cell r="K2223" t="str">
            <v>HYBRID</v>
          </cell>
          <cell r="L2223">
            <v>45200</v>
          </cell>
          <cell r="M2223" t="str">
            <v>-0.899144291021,131.3293663827</v>
          </cell>
        </row>
        <row r="2224">
          <cell r="D2224" t="str">
            <v>KIOS SORONG</v>
          </cell>
          <cell r="E2224" t="str">
            <v>SORONG</v>
          </cell>
          <cell r="G2224" t="str">
            <v>KALTIM PAP</v>
          </cell>
          <cell r="H2224" t="str">
            <v>NON JAWA BALI</v>
          </cell>
          <cell r="I2224" t="str">
            <v>KIOS</v>
          </cell>
          <cell r="J2224" t="str">
            <v>TANDEM</v>
          </cell>
          <cell r="K2224" t="str">
            <v>T CABANG</v>
          </cell>
          <cell r="L2224">
            <v>41575</v>
          </cell>
          <cell r="M2224" t="e">
            <v>#N/A</v>
          </cell>
        </row>
        <row r="2225">
          <cell r="D2225" t="str">
            <v>KIOS AIMAS</v>
          </cell>
          <cell r="E2225" t="str">
            <v>AIMAS</v>
          </cell>
          <cell r="G2225" t="str">
            <v>KALTIM PAP</v>
          </cell>
          <cell r="H2225" t="str">
            <v>NON JAWA BALI</v>
          </cell>
          <cell r="I2225" t="str">
            <v>KIOS</v>
          </cell>
          <cell r="J2225" t="str">
            <v>TANDEM</v>
          </cell>
          <cell r="K2225" t="str">
            <v>T POS</v>
          </cell>
          <cell r="L2225">
            <v>45231</v>
          </cell>
          <cell r="M2225" t="e">
            <v>#N/A</v>
          </cell>
        </row>
        <row r="2226">
          <cell r="D2226" t="str">
            <v>KIOS YOS SUDARSO</v>
          </cell>
          <cell r="E2226" t="str">
            <v>YOS SUDARSO</v>
          </cell>
          <cell r="G2226" t="str">
            <v>KALTIM PAP</v>
          </cell>
          <cell r="H2226" t="str">
            <v>NON JAWA BALI</v>
          </cell>
          <cell r="I2226" t="str">
            <v>KIOS</v>
          </cell>
          <cell r="J2226" t="str">
            <v>HYBRID</v>
          </cell>
          <cell r="K2226" t="str">
            <v>HYBRID</v>
          </cell>
          <cell r="L2226">
            <v>43138</v>
          </cell>
          <cell r="M2226" t="str">
            <v>-4.5736782,136.883052</v>
          </cell>
        </row>
        <row r="2227">
          <cell r="D2227" t="str">
            <v>KIOS PEMUKIMAN 3 TIMIKA</v>
          </cell>
          <cell r="E2227" t="str">
            <v>PEMUKIMAN 3 TIMIKA</v>
          </cell>
          <cell r="G2227" t="str">
            <v>KALTIM PAP</v>
          </cell>
          <cell r="H2227" t="str">
            <v>NON JAWA BALI</v>
          </cell>
          <cell r="I2227" t="str">
            <v>KIOS</v>
          </cell>
          <cell r="J2227" t="str">
            <v>HYBRID</v>
          </cell>
          <cell r="K2227" t="str">
            <v>HYBRID</v>
          </cell>
          <cell r="L2227">
            <v>42282</v>
          </cell>
          <cell r="M2227" t="str">
            <v>-4.516087,136.8502183</v>
          </cell>
        </row>
        <row r="2228">
          <cell r="D2228" t="str">
            <v>KIOS AHMAD YANI</v>
          </cell>
          <cell r="E2228" t="str">
            <v>AHMAD YANI</v>
          </cell>
          <cell r="G2228" t="str">
            <v>KALTIM PAP</v>
          </cell>
          <cell r="H2228" t="str">
            <v>NON JAWA BALI</v>
          </cell>
          <cell r="I2228" t="str">
            <v>KIOS</v>
          </cell>
          <cell r="J2228" t="str">
            <v>HYBRID</v>
          </cell>
          <cell r="K2228" t="str">
            <v>HYBRID</v>
          </cell>
          <cell r="L2228">
            <v>44958</v>
          </cell>
          <cell r="M2228" t="str">
            <v>-4.54504725704,136.895341797</v>
          </cell>
        </row>
        <row r="2229">
          <cell r="D2229" t="str">
            <v>KIOS TIMIKA</v>
          </cell>
          <cell r="E2229" t="str">
            <v>TIMIKA</v>
          </cell>
          <cell r="G2229" t="str">
            <v>KALTIM PAP</v>
          </cell>
          <cell r="H2229" t="str">
            <v>NON JAWA BALI</v>
          </cell>
          <cell r="I2229" t="str">
            <v>KIOS</v>
          </cell>
          <cell r="J2229" t="str">
            <v>HYBRID</v>
          </cell>
          <cell r="K2229" t="str">
            <v>HYBRID</v>
          </cell>
          <cell r="L2229">
            <v>45017</v>
          </cell>
          <cell r="M2229" t="str">
            <v>-4.56653738942,136.876490223</v>
          </cell>
        </row>
        <row r="2230">
          <cell r="D2230" t="str">
            <v>KIOS KABUPATEN MIMIKA</v>
          </cell>
          <cell r="E2230" t="str">
            <v>KABUPATEN MIMIKA</v>
          </cell>
          <cell r="G2230" t="str">
            <v>KALTIM PAP</v>
          </cell>
          <cell r="H2230" t="str">
            <v>NON JAWA BALI</v>
          </cell>
          <cell r="I2230" t="str">
            <v>KIOS</v>
          </cell>
          <cell r="J2230" t="str">
            <v>TANDEM</v>
          </cell>
          <cell r="K2230" t="str">
            <v>T CABANG</v>
          </cell>
          <cell r="L2230">
            <v>41422</v>
          </cell>
          <cell r="M2230" t="e">
            <v>#N/A</v>
          </cell>
        </row>
        <row r="2231">
          <cell r="D2231" t="str">
            <v>KIOS TAMIN</v>
          </cell>
          <cell r="E2231" t="str">
            <v>TAMIN</v>
          </cell>
          <cell r="G2231" t="str">
            <v>LAMBABEL</v>
          </cell>
          <cell r="H2231" t="str">
            <v>NON JAWA BALI</v>
          </cell>
          <cell r="I2231" t="str">
            <v>KIOS</v>
          </cell>
          <cell r="J2231" t="str">
            <v>HYBRID</v>
          </cell>
          <cell r="K2231" t="str">
            <v>HYBRID</v>
          </cell>
          <cell r="L2231">
            <v>45017</v>
          </cell>
          <cell r="M2231" t="str">
            <v>-5.405264069239,105.2505573244</v>
          </cell>
        </row>
        <row r="2232">
          <cell r="D2232" t="str">
            <v>KIOS JATI AGUNG</v>
          </cell>
          <cell r="E2232" t="str">
            <v>JATI AGUNG</v>
          </cell>
          <cell r="G2232" t="str">
            <v>LAMBABEL</v>
          </cell>
          <cell r="H2232" t="str">
            <v>NON JAWA BALI</v>
          </cell>
          <cell r="I2232" t="str">
            <v>KIOS</v>
          </cell>
          <cell r="J2232" t="str">
            <v>TANDEM</v>
          </cell>
          <cell r="K2232" t="str">
            <v>T POS</v>
          </cell>
          <cell r="L2232">
            <v>42376</v>
          </cell>
          <cell r="M2232" t="e">
            <v>#N/A</v>
          </cell>
        </row>
        <row r="2233">
          <cell r="D2233" t="str">
            <v>KIOS HANURA</v>
          </cell>
          <cell r="E2233" t="str">
            <v>HANURA</v>
          </cell>
          <cell r="G2233" t="str">
            <v>LAMBABEL</v>
          </cell>
          <cell r="H2233" t="str">
            <v>NON JAWA BALI</v>
          </cell>
          <cell r="I2233" t="str">
            <v>KIOS</v>
          </cell>
          <cell r="J2233" t="str">
            <v>TANDEM</v>
          </cell>
          <cell r="K2233" t="str">
            <v>T POS</v>
          </cell>
          <cell r="L2233">
            <v>42376</v>
          </cell>
          <cell r="M2233" t="e">
            <v>#N/A</v>
          </cell>
        </row>
        <row r="2234">
          <cell r="D2234" t="str">
            <v>KIOS BMR LAMPUNG</v>
          </cell>
          <cell r="E2234" t="str">
            <v>BMR LAMPUNG</v>
          </cell>
          <cell r="G2234" t="str">
            <v>LAMBABEL</v>
          </cell>
          <cell r="H2234" t="str">
            <v>NON JAWA BALI</v>
          </cell>
          <cell r="I2234" t="str">
            <v>KIOS</v>
          </cell>
          <cell r="J2234" t="str">
            <v>HYBRID</v>
          </cell>
          <cell r="K2234" t="str">
            <v>HYBRID</v>
          </cell>
          <cell r="L2234">
            <v>43483</v>
          </cell>
          <cell r="M2234" t="str">
            <v>-5.3122757824,105.1974573972</v>
          </cell>
        </row>
        <row r="2235">
          <cell r="D2235" t="str">
            <v>KIOS PASAR TANJUNG SENENG</v>
          </cell>
          <cell r="E2235" t="str">
            <v>PASAR TANJUNG SENENG</v>
          </cell>
          <cell r="G2235" t="str">
            <v>LAMBABEL</v>
          </cell>
          <cell r="H2235" t="str">
            <v>NON JAWA BALI</v>
          </cell>
          <cell r="I2235" t="str">
            <v>KIOS</v>
          </cell>
          <cell r="J2235" t="str">
            <v>HYBRID</v>
          </cell>
          <cell r="K2235" t="str">
            <v>HYBRID</v>
          </cell>
          <cell r="L2235">
            <v>40674</v>
          </cell>
          <cell r="M2235" t="str">
            <v>-5.364833,105.264889</v>
          </cell>
        </row>
        <row r="2236">
          <cell r="D2236" t="str">
            <v>KIOS PANJANG</v>
          </cell>
          <cell r="E2236" t="str">
            <v>PANJANG</v>
          </cell>
          <cell r="G2236" t="str">
            <v>LAMBABEL</v>
          </cell>
          <cell r="H2236" t="str">
            <v>NON JAWA BALI</v>
          </cell>
          <cell r="I2236" t="str">
            <v>KIOS</v>
          </cell>
          <cell r="J2236" t="str">
            <v>HYBRID</v>
          </cell>
          <cell r="K2236" t="str">
            <v>HYBRID</v>
          </cell>
          <cell r="L2236">
            <v>44696</v>
          </cell>
          <cell r="M2236" t="str">
            <v>-5.4763711,105.3227347</v>
          </cell>
        </row>
        <row r="2237">
          <cell r="D2237" t="str">
            <v>KIOS KEMILING</v>
          </cell>
          <cell r="E2237" t="str">
            <v>KEMILING</v>
          </cell>
          <cell r="G2237" t="str">
            <v>LAMBABEL</v>
          </cell>
          <cell r="H2237" t="str">
            <v>NON JAWA BALI</v>
          </cell>
          <cell r="I2237" t="str">
            <v>KIOS</v>
          </cell>
          <cell r="J2237" t="str">
            <v>HYBRID</v>
          </cell>
          <cell r="K2237" t="str">
            <v>HYBRID</v>
          </cell>
          <cell r="L2237">
            <v>44743</v>
          </cell>
          <cell r="M2237" t="str">
            <v>-5.390357,105.21072</v>
          </cell>
        </row>
        <row r="2238">
          <cell r="D2238" t="str">
            <v>KIOS PULAU BACAN</v>
          </cell>
          <cell r="E2238" t="str">
            <v>PULAU BACAN</v>
          </cell>
          <cell r="G2238" t="str">
            <v>LAMBABEL</v>
          </cell>
          <cell r="H2238" t="str">
            <v>NON JAWA BALI</v>
          </cell>
          <cell r="I2238" t="str">
            <v>KIOS</v>
          </cell>
          <cell r="J2238" t="str">
            <v>HYBRID</v>
          </cell>
          <cell r="K2238" t="str">
            <v>HYBRID</v>
          </cell>
          <cell r="L2238">
            <v>41726</v>
          </cell>
          <cell r="M2238" t="str">
            <v>-5.4065917,105.2694675</v>
          </cell>
        </row>
        <row r="2239">
          <cell r="D2239" t="str">
            <v>KIOS WAY KANDIS</v>
          </cell>
          <cell r="E2239" t="str">
            <v>WAY KANDIS</v>
          </cell>
          <cell r="G2239" t="str">
            <v>LAMBABEL</v>
          </cell>
          <cell r="H2239" t="str">
            <v>NON JAWA BALI</v>
          </cell>
          <cell r="I2239" t="str">
            <v>KIOS</v>
          </cell>
          <cell r="J2239" t="str">
            <v>HYBRID</v>
          </cell>
          <cell r="K2239" t="str">
            <v>HYBRID</v>
          </cell>
          <cell r="L2239">
            <v>42543</v>
          </cell>
          <cell r="M2239" t="str">
            <v>-5.385913,105.267671</v>
          </cell>
        </row>
        <row r="2240">
          <cell r="D2240" t="str">
            <v>KIOS KARANG SARI</v>
          </cell>
          <cell r="E2240" t="str">
            <v>KARANG SARI</v>
          </cell>
          <cell r="G2240" t="str">
            <v>LAMBABEL</v>
          </cell>
          <cell r="H2240" t="str">
            <v>NON JAWA BALI</v>
          </cell>
          <cell r="I2240" t="str">
            <v>KIOS</v>
          </cell>
          <cell r="J2240" t="str">
            <v>HYBRID</v>
          </cell>
          <cell r="K2240" t="str">
            <v>HYBRID</v>
          </cell>
          <cell r="L2240">
            <v>45017</v>
          </cell>
          <cell r="M2240" t="str">
            <v>-5.323789,105.28984</v>
          </cell>
        </row>
        <row r="2241">
          <cell r="D2241" t="str">
            <v>KIOS PASAR CIMENG</v>
          </cell>
          <cell r="E2241" t="str">
            <v>PASAR CIMENG</v>
          </cell>
          <cell r="G2241" t="str">
            <v>LAMBABEL</v>
          </cell>
          <cell r="H2241" t="str">
            <v>NON JAWA BALI</v>
          </cell>
          <cell r="I2241" t="str">
            <v>KIOS</v>
          </cell>
          <cell r="J2241" t="str">
            <v>HYBRID</v>
          </cell>
          <cell r="K2241" t="str">
            <v>HYBRID</v>
          </cell>
          <cell r="L2241">
            <v>45017</v>
          </cell>
          <cell r="M2241" t="str">
            <v>-5.458166,105.253644</v>
          </cell>
        </row>
        <row r="2242">
          <cell r="D2242" t="str">
            <v>KIOS BUMISARI</v>
          </cell>
          <cell r="E2242" t="str">
            <v>BUMISARI</v>
          </cell>
          <cell r="G2242" t="str">
            <v>LAMBABEL</v>
          </cell>
          <cell r="H2242" t="str">
            <v>NON JAWA BALI</v>
          </cell>
          <cell r="I2242" t="str">
            <v>KIOS</v>
          </cell>
          <cell r="J2242" t="str">
            <v>HYBRID</v>
          </cell>
          <cell r="K2242" t="str">
            <v>HYBRID</v>
          </cell>
          <cell r="L2242">
            <v>45017</v>
          </cell>
          <cell r="M2242" t="str">
            <v>-5.295133,105.192112</v>
          </cell>
        </row>
        <row r="2243">
          <cell r="D2243" t="str">
            <v>KIOS NATAR</v>
          </cell>
          <cell r="E2243" t="str">
            <v>NATAR</v>
          </cell>
          <cell r="G2243" t="str">
            <v>LAMBABEL</v>
          </cell>
          <cell r="H2243" t="str">
            <v>NON JAWA BALI</v>
          </cell>
          <cell r="I2243" t="str">
            <v>KIOS</v>
          </cell>
          <cell r="J2243" t="str">
            <v>TANDEM</v>
          </cell>
          <cell r="K2243" t="str">
            <v>T POS</v>
          </cell>
          <cell r="L2243">
            <v>40731</v>
          </cell>
          <cell r="M2243" t="e">
            <v>#N/A</v>
          </cell>
        </row>
        <row r="2244">
          <cell r="D2244" t="str">
            <v>KIOS LAMPUNG</v>
          </cell>
          <cell r="E2244" t="str">
            <v>LAMPUNG</v>
          </cell>
          <cell r="G2244" t="str">
            <v>LAMBABEL</v>
          </cell>
          <cell r="H2244" t="str">
            <v>NON JAWA BALI</v>
          </cell>
          <cell r="I2244" t="str">
            <v>KIOS</v>
          </cell>
          <cell r="J2244" t="str">
            <v>TANDEM</v>
          </cell>
          <cell r="K2244" t="str">
            <v>T CABANG</v>
          </cell>
          <cell r="L2244">
            <v>41276</v>
          </cell>
          <cell r="M2244" t="e">
            <v>#N/A</v>
          </cell>
        </row>
        <row r="2245">
          <cell r="D2245" t="str">
            <v>KIOS MERAPI</v>
          </cell>
          <cell r="E2245" t="str">
            <v>MERAPI</v>
          </cell>
          <cell r="G2245" t="str">
            <v>LAMBABEL</v>
          </cell>
          <cell r="H2245" t="str">
            <v>NON JAWA BALI</v>
          </cell>
          <cell r="I2245" t="str">
            <v>KIOS</v>
          </cell>
          <cell r="J2245" t="str">
            <v>HYBRID</v>
          </cell>
          <cell r="K2245" t="str">
            <v>HYBRID</v>
          </cell>
          <cell r="L2245">
            <v>45017</v>
          </cell>
          <cell r="M2245" t="str">
            <v>-4.843874,105.320627</v>
          </cell>
        </row>
        <row r="2246">
          <cell r="D2246" t="str">
            <v>KIOS BELIDA</v>
          </cell>
          <cell r="E2246" t="str">
            <v>BELIDA</v>
          </cell>
          <cell r="G2246" t="str">
            <v>LAMBABEL</v>
          </cell>
          <cell r="H2246" t="str">
            <v>NON JAWA BALI</v>
          </cell>
          <cell r="I2246" t="str">
            <v>KIOS</v>
          </cell>
          <cell r="J2246" t="str">
            <v>HYBRID</v>
          </cell>
          <cell r="K2246" t="str">
            <v>HYBRID</v>
          </cell>
          <cell r="L2246">
            <v>45017</v>
          </cell>
          <cell r="M2246" t="str">
            <v>-4.922944,105.2134</v>
          </cell>
        </row>
        <row r="2247">
          <cell r="D2247" t="str">
            <v>KIOS DAYA MURNI</v>
          </cell>
          <cell r="E2247" t="str">
            <v>DAYA MURNI</v>
          </cell>
          <cell r="G2247" t="str">
            <v>LAMBABEL</v>
          </cell>
          <cell r="H2247" t="str">
            <v>NON JAWA BALI</v>
          </cell>
          <cell r="I2247" t="str">
            <v>KIOS</v>
          </cell>
          <cell r="J2247" t="str">
            <v>TANDEM</v>
          </cell>
          <cell r="K2247" t="str">
            <v>T POS</v>
          </cell>
          <cell r="L2247">
            <v>42521</v>
          </cell>
          <cell r="M2247" t="e">
            <v>#N/A</v>
          </cell>
        </row>
        <row r="2248">
          <cell r="D2248" t="str">
            <v>KIOS KOTA GAJAH</v>
          </cell>
          <cell r="E2248" t="str">
            <v>KOTA GAJAH</v>
          </cell>
          <cell r="G2248" t="str">
            <v>LAMBABEL</v>
          </cell>
          <cell r="H2248" t="str">
            <v>NON JAWA BALI</v>
          </cell>
          <cell r="I2248" t="str">
            <v>KIOS</v>
          </cell>
          <cell r="J2248" t="str">
            <v>TANDEM</v>
          </cell>
          <cell r="K2248" t="str">
            <v>T POS</v>
          </cell>
          <cell r="L2248">
            <v>42472</v>
          </cell>
          <cell r="M2248" t="e">
            <v>#N/A</v>
          </cell>
        </row>
        <row r="2249">
          <cell r="D2249" t="str">
            <v>KIOS PUNGGUR</v>
          </cell>
          <cell r="E2249" t="str">
            <v>PUNGGUR</v>
          </cell>
          <cell r="G2249" t="str">
            <v>LAMBABEL</v>
          </cell>
          <cell r="H2249" t="str">
            <v>NON JAWA BALI</v>
          </cell>
          <cell r="I2249" t="str">
            <v>KIOS</v>
          </cell>
          <cell r="J2249" t="str">
            <v>HYBRID</v>
          </cell>
          <cell r="K2249" t="str">
            <v>HYBRID</v>
          </cell>
          <cell r="L2249">
            <v>40690</v>
          </cell>
          <cell r="M2249" t="str">
            <v>-5.040180,105.275475</v>
          </cell>
        </row>
        <row r="2250">
          <cell r="D2250" t="str">
            <v>KIOS MULYO ASRI</v>
          </cell>
          <cell r="E2250" t="str">
            <v>MULYO ASRI</v>
          </cell>
          <cell r="G2250" t="str">
            <v>LAMBABEL</v>
          </cell>
          <cell r="H2250" t="str">
            <v>NON JAWA BALI</v>
          </cell>
          <cell r="I2250" t="str">
            <v>KIOS</v>
          </cell>
          <cell r="J2250" t="str">
            <v>HYBRID</v>
          </cell>
          <cell r="K2250" t="str">
            <v>HYBRID</v>
          </cell>
          <cell r="L2250">
            <v>40693</v>
          </cell>
          <cell r="M2250" t="str">
            <v>-4.63134268943,105.1606057355</v>
          </cell>
        </row>
        <row r="2251">
          <cell r="D2251" t="str">
            <v>KIOS SEPUTIH BANYAK</v>
          </cell>
          <cell r="E2251" t="str">
            <v>SEPUTIH BANYAK</v>
          </cell>
          <cell r="G2251" t="str">
            <v>LAMBABEL</v>
          </cell>
          <cell r="H2251" t="str">
            <v>NON JAWA BALI</v>
          </cell>
          <cell r="I2251" t="str">
            <v>KIOS</v>
          </cell>
          <cell r="J2251" t="str">
            <v>HYBRID</v>
          </cell>
          <cell r="K2251" t="str">
            <v>HYBRID</v>
          </cell>
          <cell r="L2251">
            <v>42543</v>
          </cell>
          <cell r="M2251" t="str">
            <v>-4.845395,105.447357</v>
          </cell>
        </row>
        <row r="2252">
          <cell r="D2252" t="str">
            <v>KIOS SIMPANG AGUNG</v>
          </cell>
          <cell r="E2252" t="str">
            <v>SIMPANG AGUNG</v>
          </cell>
          <cell r="G2252" t="str">
            <v>LAMBABEL</v>
          </cell>
          <cell r="H2252" t="str">
            <v>NON JAWA BALI</v>
          </cell>
          <cell r="I2252" t="str">
            <v>KIOS</v>
          </cell>
          <cell r="J2252" t="str">
            <v>HYBRID</v>
          </cell>
          <cell r="K2252" t="str">
            <v>HYBRID</v>
          </cell>
          <cell r="L2252">
            <v>40700</v>
          </cell>
          <cell r="M2252" t="str">
            <v>-4.945737,105.162721</v>
          </cell>
        </row>
        <row r="2253">
          <cell r="D2253" t="str">
            <v>KIOS PULUNG KENCANA</v>
          </cell>
          <cell r="E2253" t="str">
            <v>PULUNG KENCANA</v>
          </cell>
          <cell r="G2253" t="str">
            <v>LAMBABEL</v>
          </cell>
          <cell r="H2253" t="str">
            <v>NON JAWA BALI</v>
          </cell>
          <cell r="I2253" t="str">
            <v>KIOS</v>
          </cell>
          <cell r="J2253" t="str">
            <v>HYBRID</v>
          </cell>
          <cell r="K2253" t="str">
            <v>HYBRID</v>
          </cell>
          <cell r="L2253">
            <v>45017</v>
          </cell>
          <cell r="M2253" t="str">
            <v>-4.636908,105.074140</v>
          </cell>
        </row>
        <row r="2254">
          <cell r="D2254" t="str">
            <v>KIOS SEPUTIH RAMAN</v>
          </cell>
          <cell r="E2254" t="str">
            <v>SEPUTIH RAMAN</v>
          </cell>
          <cell r="G2254" t="str">
            <v>LAMBABEL</v>
          </cell>
          <cell r="H2254" t="str">
            <v>NON JAWA BALI</v>
          </cell>
          <cell r="I2254" t="str">
            <v>KIOS</v>
          </cell>
          <cell r="J2254" t="str">
            <v>HYBRID</v>
          </cell>
          <cell r="K2254" t="str">
            <v>HYBRID</v>
          </cell>
          <cell r="L2254">
            <v>45017</v>
          </cell>
          <cell r="M2254" t="str">
            <v>-4.9183823561158695,105.36227</v>
          </cell>
        </row>
        <row r="2255">
          <cell r="D2255" t="str">
            <v>KIOS PASAR RUMBIA</v>
          </cell>
          <cell r="E2255" t="str">
            <v>PASAR RUMBIA</v>
          </cell>
          <cell r="G2255" t="str">
            <v>LAMBABEL</v>
          </cell>
          <cell r="H2255" t="str">
            <v>NON JAWA BALI</v>
          </cell>
          <cell r="I2255" t="str">
            <v>KIOS</v>
          </cell>
          <cell r="J2255" t="str">
            <v>HYBRID</v>
          </cell>
          <cell r="K2255" t="str">
            <v>HYBRID</v>
          </cell>
          <cell r="L2255">
            <v>45017</v>
          </cell>
          <cell r="M2255" t="str">
            <v>-4.759871604231574,105.534378</v>
          </cell>
        </row>
        <row r="2256">
          <cell r="D2256" t="str">
            <v>KIOS DENTE</v>
          </cell>
          <cell r="E2256" t="str">
            <v>DENTE</v>
          </cell>
          <cell r="G2256" t="str">
            <v>LAMBABEL</v>
          </cell>
          <cell r="H2256" t="str">
            <v>NON JAWA BALI</v>
          </cell>
          <cell r="I2256" t="str">
            <v>KIOS</v>
          </cell>
          <cell r="J2256" t="str">
            <v>HYBRID</v>
          </cell>
          <cell r="K2256" t="str">
            <v>HYBRID</v>
          </cell>
          <cell r="L2256">
            <v>45017</v>
          </cell>
          <cell r="M2256" t="str">
            <v>-4.565934,105.814889</v>
          </cell>
        </row>
        <row r="2257">
          <cell r="D2257" t="str">
            <v>KIOS RUMBIA</v>
          </cell>
          <cell r="E2257" t="str">
            <v>RUMBIA</v>
          </cell>
          <cell r="G2257" t="str">
            <v>LAMBABEL</v>
          </cell>
          <cell r="H2257" t="str">
            <v>NON JAWA BALI</v>
          </cell>
          <cell r="I2257" t="str">
            <v>KIOS</v>
          </cell>
          <cell r="J2257" t="str">
            <v>TANDEM</v>
          </cell>
          <cell r="K2257" t="str">
            <v>T POS</v>
          </cell>
          <cell r="L2257">
            <v>41276</v>
          </cell>
          <cell r="M2257" t="e">
            <v>#N/A</v>
          </cell>
        </row>
        <row r="2258">
          <cell r="D2258" t="str">
            <v>KIOS BRATASENA</v>
          </cell>
          <cell r="E2258" t="str">
            <v>BRATASENA</v>
          </cell>
          <cell r="G2258" t="str">
            <v>LAMBABEL</v>
          </cell>
          <cell r="H2258" t="str">
            <v>NON JAWA BALI</v>
          </cell>
          <cell r="I2258" t="str">
            <v>KIOS</v>
          </cell>
          <cell r="J2258" t="str">
            <v>TANDEM</v>
          </cell>
          <cell r="K2258" t="str">
            <v>T POS</v>
          </cell>
          <cell r="L2258">
            <v>41344</v>
          </cell>
          <cell r="M2258" t="e">
            <v>#N/A</v>
          </cell>
        </row>
        <row r="2259">
          <cell r="D2259" t="str">
            <v>KIOS MANDALA</v>
          </cell>
          <cell r="E2259" t="str">
            <v>MANDALA</v>
          </cell>
          <cell r="G2259" t="str">
            <v>LAMBABEL</v>
          </cell>
          <cell r="H2259" t="str">
            <v>NON JAWA BALI</v>
          </cell>
          <cell r="I2259" t="str">
            <v>KIOS</v>
          </cell>
          <cell r="J2259" t="str">
            <v>TANDEM</v>
          </cell>
          <cell r="K2259" t="str">
            <v>T POS</v>
          </cell>
          <cell r="L2259">
            <v>41575</v>
          </cell>
          <cell r="M2259" t="e">
            <v>#N/A</v>
          </cell>
        </row>
        <row r="2260">
          <cell r="D2260" t="str">
            <v>KIOS BANDAR JAYA</v>
          </cell>
          <cell r="E2260" t="str">
            <v>BANDAR JAYA</v>
          </cell>
          <cell r="G2260" t="str">
            <v>LAMBABEL</v>
          </cell>
          <cell r="H2260" t="str">
            <v>NON JAWA BALI</v>
          </cell>
          <cell r="I2260" t="str">
            <v>KIOS</v>
          </cell>
          <cell r="J2260" t="str">
            <v>TANDEM</v>
          </cell>
          <cell r="K2260" t="str">
            <v>T CABANG</v>
          </cell>
          <cell r="L2260">
            <v>41696</v>
          </cell>
          <cell r="M2260" t="e">
            <v>#N/A</v>
          </cell>
        </row>
        <row r="2261">
          <cell r="D2261" t="str">
            <v>KIOS MANGGAR</v>
          </cell>
          <cell r="E2261" t="str">
            <v>MANGGAR</v>
          </cell>
          <cell r="G2261" t="str">
            <v>LAMBABEL</v>
          </cell>
          <cell r="H2261" t="str">
            <v>NON JAWA BALI</v>
          </cell>
          <cell r="I2261" t="str">
            <v>KIOS</v>
          </cell>
          <cell r="J2261" t="str">
            <v>TANDEM</v>
          </cell>
          <cell r="K2261" t="str">
            <v>T POS</v>
          </cell>
          <cell r="L2261">
            <v>42482</v>
          </cell>
          <cell r="M2261" t="e">
            <v>#N/A</v>
          </cell>
        </row>
        <row r="2262">
          <cell r="D2262" t="str">
            <v>KIOS TOBOALI</v>
          </cell>
          <cell r="E2262" t="str">
            <v>TOBOALI</v>
          </cell>
          <cell r="G2262" t="str">
            <v>LAMBABEL</v>
          </cell>
          <cell r="H2262" t="str">
            <v>NON JAWA BALI</v>
          </cell>
          <cell r="I2262" t="str">
            <v>KIOS</v>
          </cell>
          <cell r="J2262" t="str">
            <v>TANDEM</v>
          </cell>
          <cell r="K2262" t="str">
            <v>T POS</v>
          </cell>
          <cell r="L2262">
            <v>42580</v>
          </cell>
          <cell r="M2262" t="e">
            <v>#N/A</v>
          </cell>
        </row>
        <row r="2263">
          <cell r="D2263" t="str">
            <v>KIOS KURNIA JAYA</v>
          </cell>
          <cell r="E2263" t="str">
            <v>KURNIA JAYA</v>
          </cell>
          <cell r="G2263" t="str">
            <v>LAMBABEL</v>
          </cell>
          <cell r="H2263" t="str">
            <v>NON JAWA BALI</v>
          </cell>
          <cell r="I2263" t="str">
            <v>KIOS</v>
          </cell>
          <cell r="J2263" t="str">
            <v>HYBRID</v>
          </cell>
          <cell r="K2263" t="str">
            <v>HYBRID</v>
          </cell>
          <cell r="L2263">
            <v>45017</v>
          </cell>
          <cell r="M2263" t="str">
            <v>-2.858194,108.286747</v>
          </cell>
        </row>
        <row r="2264">
          <cell r="D2264" t="str">
            <v>KIOS TELADAN</v>
          </cell>
          <cell r="E2264" t="str">
            <v>TELADAN</v>
          </cell>
          <cell r="G2264" t="str">
            <v>LAMBABEL</v>
          </cell>
          <cell r="H2264" t="str">
            <v>NON JAWA BALI</v>
          </cell>
          <cell r="I2264" t="str">
            <v>KIOS</v>
          </cell>
          <cell r="J2264" t="str">
            <v>HYBRID</v>
          </cell>
          <cell r="K2264" t="str">
            <v>HYBRID</v>
          </cell>
          <cell r="L2264">
            <v>45017</v>
          </cell>
          <cell r="M2264" t="str">
            <v>-3.004436,106.468967</v>
          </cell>
        </row>
        <row r="2265">
          <cell r="D2265" t="str">
            <v>KIOS ARUNG DALAM</v>
          </cell>
          <cell r="E2265" t="str">
            <v>ARUNG DALAM</v>
          </cell>
          <cell r="G2265" t="str">
            <v>LAMBABEL</v>
          </cell>
          <cell r="H2265" t="str">
            <v>NON JAWA BALI</v>
          </cell>
          <cell r="I2265" t="str">
            <v>KIOS</v>
          </cell>
          <cell r="J2265" t="str">
            <v>HYBRID</v>
          </cell>
          <cell r="K2265" t="str">
            <v>HYBRID</v>
          </cell>
          <cell r="L2265">
            <v>45017</v>
          </cell>
          <cell r="M2265" t="str">
            <v>-2.483207,106.398177</v>
          </cell>
        </row>
        <row r="2266">
          <cell r="D2266" t="str">
            <v>KIOS SELAN</v>
          </cell>
          <cell r="E2266" t="str">
            <v>SELAN</v>
          </cell>
          <cell r="G2266" t="str">
            <v>LAMBABEL</v>
          </cell>
          <cell r="H2266" t="str">
            <v>NON JAWA BALI</v>
          </cell>
          <cell r="I2266" t="str">
            <v>KIOS</v>
          </cell>
          <cell r="J2266" t="str">
            <v>HYBRID</v>
          </cell>
          <cell r="K2266" t="str">
            <v>HYBRID</v>
          </cell>
          <cell r="L2266">
            <v>45017</v>
          </cell>
          <cell r="M2266" t="str">
            <v>-2.13748521191,106.1049290000</v>
          </cell>
        </row>
        <row r="2267">
          <cell r="D2267" t="str">
            <v>KIOS TANJUNG PANDAN</v>
          </cell>
          <cell r="E2267" t="str">
            <v>TANJUNG PANDAN</v>
          </cell>
          <cell r="G2267" t="str">
            <v>LAMBABEL</v>
          </cell>
          <cell r="H2267" t="str">
            <v>NON JAWA BALI</v>
          </cell>
          <cell r="I2267" t="str">
            <v>KIOS</v>
          </cell>
          <cell r="J2267" t="str">
            <v>HYBRID</v>
          </cell>
          <cell r="K2267" t="str">
            <v>HYBRID</v>
          </cell>
          <cell r="L2267">
            <v>45017</v>
          </cell>
          <cell r="M2267" t="str">
            <v>-2.748073878826,107.6537454576</v>
          </cell>
        </row>
        <row r="2268">
          <cell r="D2268" t="str">
            <v>KIOS SEMABUNG</v>
          </cell>
          <cell r="E2268" t="str">
            <v>SEMABUNG</v>
          </cell>
          <cell r="G2268" t="str">
            <v>LAMBABEL</v>
          </cell>
          <cell r="H2268" t="str">
            <v>NON JAWA BALI</v>
          </cell>
          <cell r="I2268" t="str">
            <v>KIOS</v>
          </cell>
          <cell r="J2268" t="str">
            <v>HYBRID</v>
          </cell>
          <cell r="K2268" t="str">
            <v>HYBRID</v>
          </cell>
          <cell r="L2268">
            <v>45170</v>
          </cell>
          <cell r="M2268" t="str">
            <v>-2.134730,106.120278</v>
          </cell>
        </row>
        <row r="2269">
          <cell r="D2269" t="str">
            <v>KIOS KOBA</v>
          </cell>
          <cell r="E2269" t="str">
            <v>KOBA</v>
          </cell>
          <cell r="G2269" t="str">
            <v>LAMBABEL</v>
          </cell>
          <cell r="H2269" t="str">
            <v>NON JAWA BALI</v>
          </cell>
          <cell r="I2269" t="str">
            <v>KIOS</v>
          </cell>
          <cell r="J2269" t="str">
            <v>TANDEM</v>
          </cell>
          <cell r="K2269" t="str">
            <v>T POS</v>
          </cell>
          <cell r="L2269">
            <v>41276</v>
          </cell>
          <cell r="M2269" t="e">
            <v>#N/A</v>
          </cell>
        </row>
        <row r="2270">
          <cell r="D2270" t="str">
            <v>KIOS PANGKAL PINANG</v>
          </cell>
          <cell r="E2270" t="str">
            <v>PANGKAL PINANG</v>
          </cell>
          <cell r="G2270" t="str">
            <v>LAMBABEL</v>
          </cell>
          <cell r="H2270" t="str">
            <v>NON JAWA BALI</v>
          </cell>
          <cell r="I2270" t="str">
            <v>KIOS</v>
          </cell>
          <cell r="J2270" t="str">
            <v>TANDEM</v>
          </cell>
          <cell r="K2270" t="str">
            <v>T CABANG</v>
          </cell>
          <cell r="L2270">
            <v>41276</v>
          </cell>
          <cell r="M2270" t="e">
            <v>#N/A</v>
          </cell>
        </row>
        <row r="2271">
          <cell r="D2271" t="str">
            <v>KIOS BELITUNG</v>
          </cell>
          <cell r="E2271" t="str">
            <v>BELITUNG</v>
          </cell>
          <cell r="G2271" t="str">
            <v>LAMBABEL</v>
          </cell>
          <cell r="H2271" t="str">
            <v>NON JAWA BALI</v>
          </cell>
          <cell r="I2271" t="str">
            <v>KIOS</v>
          </cell>
          <cell r="J2271" t="str">
            <v>TANDEM</v>
          </cell>
          <cell r="K2271" t="str">
            <v>T POS</v>
          </cell>
          <cell r="L2271">
            <v>41276</v>
          </cell>
          <cell r="M2271" t="e">
            <v>#N/A</v>
          </cell>
        </row>
        <row r="2272">
          <cell r="D2272" t="str">
            <v>KIOS KURIPAN</v>
          </cell>
          <cell r="E2272" t="str">
            <v>KURIPAN</v>
          </cell>
          <cell r="G2272" t="str">
            <v>LAMBABEL</v>
          </cell>
          <cell r="H2272" t="str">
            <v>NON JAWA BALI</v>
          </cell>
          <cell r="I2272" t="str">
            <v>KIOS</v>
          </cell>
          <cell r="J2272" t="str">
            <v>HYBRID</v>
          </cell>
          <cell r="K2272" t="str">
            <v>HYBRID</v>
          </cell>
          <cell r="L2272">
            <v>45017</v>
          </cell>
          <cell r="M2272" t="str">
            <v>-5.49333726571,104.6228515803</v>
          </cell>
        </row>
        <row r="2273">
          <cell r="D2273" t="str">
            <v>KIOS GUNUNG BATU</v>
          </cell>
          <cell r="E2273" t="str">
            <v>GUNUNG BATU</v>
          </cell>
          <cell r="G2273" t="str">
            <v>LAMBABEL</v>
          </cell>
          <cell r="H2273" t="str">
            <v>NON JAWA BALI</v>
          </cell>
          <cell r="I2273" t="str">
            <v>KIOS</v>
          </cell>
          <cell r="J2273" t="str">
            <v>HYBRID</v>
          </cell>
          <cell r="K2273" t="str">
            <v>HYBRID</v>
          </cell>
          <cell r="L2273">
            <v>43165</v>
          </cell>
          <cell r="M2273" t="str">
            <v>-5.414254,104.938865</v>
          </cell>
        </row>
        <row r="2274">
          <cell r="D2274" t="str">
            <v>KIOS BMR PRINGSEWU</v>
          </cell>
          <cell r="E2274" t="str">
            <v>BMR PRINGSEWU</v>
          </cell>
          <cell r="F2274" t="str">
            <v>25072</v>
          </cell>
          <cell r="G2274" t="str">
            <v>LAMBABEL</v>
          </cell>
          <cell r="H2274" t="str">
            <v>NON JAWA BALI</v>
          </cell>
          <cell r="I2274" t="str">
            <v>KIOS</v>
          </cell>
          <cell r="J2274" t="str">
            <v>HYBRID</v>
          </cell>
          <cell r="K2274" t="str">
            <v>HYBRID</v>
          </cell>
          <cell r="L2274">
            <v>43483</v>
          </cell>
          <cell r="M2274" t="str">
            <v>5°22'27.6"S 105°07'46.1"E</v>
          </cell>
        </row>
        <row r="2275">
          <cell r="D2275" t="str">
            <v>KIOS GADING JAYA</v>
          </cell>
          <cell r="E2275" t="str">
            <v>GADING JAYA</v>
          </cell>
          <cell r="G2275" t="str">
            <v>LAMBABEL</v>
          </cell>
          <cell r="H2275" t="str">
            <v>NON JAWA BALI</v>
          </cell>
          <cell r="I2275" t="str">
            <v>KIOS</v>
          </cell>
          <cell r="J2275" t="str">
            <v>HYBRID</v>
          </cell>
          <cell r="K2275" t="str">
            <v>HYBRID</v>
          </cell>
          <cell r="L2275">
            <v>40666</v>
          </cell>
          <cell r="M2275" t="str">
            <v>-5.139015067859,105.0369265260</v>
          </cell>
        </row>
        <row r="2276">
          <cell r="D2276" t="str">
            <v>KIOS GADING REJO</v>
          </cell>
          <cell r="E2276" t="str">
            <v>GADING REJO</v>
          </cell>
          <cell r="G2276" t="str">
            <v>LAMBABEL</v>
          </cell>
          <cell r="H2276" t="str">
            <v>NON JAWA BALI</v>
          </cell>
          <cell r="I2276" t="str">
            <v>KIOS</v>
          </cell>
          <cell r="J2276" t="str">
            <v>HYBRID</v>
          </cell>
          <cell r="K2276" t="str">
            <v>HYBRID</v>
          </cell>
          <cell r="L2276">
            <v>42194</v>
          </cell>
          <cell r="M2276" t="str">
            <v>-5.370479,105.056378</v>
          </cell>
        </row>
        <row r="2277">
          <cell r="D2277" t="str">
            <v>KIOS SUKOHARJO</v>
          </cell>
          <cell r="E2277" t="str">
            <v>SUKOHARJO</v>
          </cell>
          <cell r="G2277" t="str">
            <v>LAMBABEL</v>
          </cell>
          <cell r="H2277" t="str">
            <v>NON JAWA BALI</v>
          </cell>
          <cell r="I2277" t="str">
            <v>KIOS</v>
          </cell>
          <cell r="J2277" t="str">
            <v>HYBRID</v>
          </cell>
          <cell r="K2277" t="str">
            <v>HYBRID</v>
          </cell>
          <cell r="L2277">
            <v>42543</v>
          </cell>
          <cell r="M2277" t="str">
            <v>-5.297079,104.984499</v>
          </cell>
        </row>
        <row r="2278">
          <cell r="D2278" t="str">
            <v>KIOS GISTING</v>
          </cell>
          <cell r="E2278" t="str">
            <v>GISTING</v>
          </cell>
          <cell r="G2278" t="str">
            <v>LAMBABEL</v>
          </cell>
          <cell r="H2278" t="str">
            <v>NON JAWA BALI</v>
          </cell>
          <cell r="I2278" t="str">
            <v>KIOS</v>
          </cell>
          <cell r="J2278" t="str">
            <v>HYBRID</v>
          </cell>
          <cell r="K2278" t="str">
            <v>HYBRID</v>
          </cell>
          <cell r="L2278">
            <v>40682</v>
          </cell>
          <cell r="M2278" t="str">
            <v>-5.427674,104.725755</v>
          </cell>
        </row>
        <row r="2279">
          <cell r="D2279" t="str">
            <v>KIOS TRIMULYO</v>
          </cell>
          <cell r="E2279" t="str">
            <v>TRIMULYO</v>
          </cell>
          <cell r="G2279" t="str">
            <v>LAMBABEL</v>
          </cell>
          <cell r="H2279" t="str">
            <v>NON JAWA BALI</v>
          </cell>
          <cell r="I2279" t="str">
            <v>KIOS</v>
          </cell>
          <cell r="J2279" t="str">
            <v>HYBRID</v>
          </cell>
          <cell r="K2279" t="str">
            <v>HYBRID</v>
          </cell>
          <cell r="L2279">
            <v>42928</v>
          </cell>
          <cell r="M2279" t="str">
            <v>-5.17713448227,105.1169320395</v>
          </cell>
        </row>
        <row r="2280">
          <cell r="D2280" t="str">
            <v>KIOS FAJAR ESUK</v>
          </cell>
          <cell r="E2280" t="str">
            <v>FAJAR ESUK</v>
          </cell>
          <cell r="G2280" t="str">
            <v>LAMBABEL</v>
          </cell>
          <cell r="H2280" t="str">
            <v>NON JAWA BALI</v>
          </cell>
          <cell r="I2280" t="str">
            <v>KIOS</v>
          </cell>
          <cell r="J2280" t="str">
            <v>HYBRID</v>
          </cell>
          <cell r="K2280" t="str">
            <v>HYBRID</v>
          </cell>
          <cell r="L2280">
            <v>45017</v>
          </cell>
          <cell r="M2280" t="str">
            <v>-5.35591659725,104.9632117395</v>
          </cell>
        </row>
        <row r="2281">
          <cell r="D2281" t="str">
            <v>KIOS MAJAPAHIT KALIREJO</v>
          </cell>
          <cell r="E2281" t="str">
            <v>MAJAPAHIT KALIREJO</v>
          </cell>
          <cell r="G2281" t="str">
            <v>LAMBABEL</v>
          </cell>
          <cell r="H2281" t="str">
            <v>NON JAWA BALI</v>
          </cell>
          <cell r="I2281" t="str">
            <v>KIOS</v>
          </cell>
          <cell r="J2281" t="str">
            <v>HYBRID</v>
          </cell>
          <cell r="K2281" t="str">
            <v>HYBRID</v>
          </cell>
          <cell r="L2281">
            <v>45017</v>
          </cell>
          <cell r="M2281" t="str">
            <v>-5.22730806982,104.9582564683</v>
          </cell>
        </row>
        <row r="2282">
          <cell r="D2282" t="str">
            <v>KIOS PRINGSEWU</v>
          </cell>
          <cell r="E2282" t="str">
            <v>PRINGSEWU</v>
          </cell>
          <cell r="G2282" t="str">
            <v>LAMBABEL</v>
          </cell>
          <cell r="H2282" t="str">
            <v>NON JAWA BALI</v>
          </cell>
          <cell r="I2282" t="str">
            <v>KIOS</v>
          </cell>
          <cell r="J2282" t="str">
            <v>TANDEM</v>
          </cell>
          <cell r="K2282" t="str">
            <v>T CABANG</v>
          </cell>
          <cell r="L2282">
            <v>41276</v>
          </cell>
          <cell r="M2282" t="e">
            <v>#N/A</v>
          </cell>
        </row>
        <row r="2283">
          <cell r="D2283" t="str">
            <v>KIOS KALIREJO</v>
          </cell>
          <cell r="E2283" t="str">
            <v>KALIREJO</v>
          </cell>
          <cell r="G2283" t="str">
            <v>LAMBABEL</v>
          </cell>
          <cell r="H2283" t="str">
            <v>NON JAWA BALI</v>
          </cell>
          <cell r="I2283" t="str">
            <v>KIOS</v>
          </cell>
          <cell r="J2283" t="str">
            <v>TANDEM</v>
          </cell>
          <cell r="K2283" t="str">
            <v>T POS</v>
          </cell>
          <cell r="L2283">
            <v>41289</v>
          </cell>
          <cell r="M2283" t="e">
            <v>#N/A</v>
          </cell>
        </row>
        <row r="2284">
          <cell r="D2284" t="str">
            <v>KIOS KOTA AGUNG</v>
          </cell>
          <cell r="E2284" t="str">
            <v>KOTA AGUNG</v>
          </cell>
          <cell r="G2284" t="str">
            <v>LAMBABEL</v>
          </cell>
          <cell r="H2284" t="str">
            <v>NON JAWA BALI</v>
          </cell>
          <cell r="I2284" t="str">
            <v>KIOS</v>
          </cell>
          <cell r="J2284" t="str">
            <v>TANDEM</v>
          </cell>
          <cell r="K2284" t="str">
            <v>T POS</v>
          </cell>
          <cell r="L2284">
            <v>41340</v>
          </cell>
          <cell r="M2284" t="e">
            <v>#N/A</v>
          </cell>
        </row>
        <row r="2285">
          <cell r="D2285" t="str">
            <v>KIOS IRINGMULYO</v>
          </cell>
          <cell r="E2285" t="str">
            <v>IRINGMULYO</v>
          </cell>
          <cell r="G2285" t="str">
            <v>LAMBABEL</v>
          </cell>
          <cell r="H2285" t="str">
            <v>NON JAWA BALI</v>
          </cell>
          <cell r="I2285" t="str">
            <v>KIOS</v>
          </cell>
          <cell r="J2285" t="str">
            <v>HYBRID</v>
          </cell>
          <cell r="K2285" t="str">
            <v>HYBRID</v>
          </cell>
          <cell r="L2285">
            <v>45017</v>
          </cell>
          <cell r="M2285" t="str">
            <v>-5.113342,105.318263</v>
          </cell>
        </row>
        <row r="2286">
          <cell r="D2286" t="str">
            <v>KIOS BANDAR SRIBHAWONO</v>
          </cell>
          <cell r="E2286" t="str">
            <v>BANDAR SRIBHAWONO</v>
          </cell>
          <cell r="G2286" t="str">
            <v>LAMBABEL</v>
          </cell>
          <cell r="H2286" t="str">
            <v>NON JAWA BALI</v>
          </cell>
          <cell r="I2286" t="str">
            <v>KIOS</v>
          </cell>
          <cell r="J2286" t="str">
            <v>HYBRID</v>
          </cell>
          <cell r="K2286" t="str">
            <v>HYBRID</v>
          </cell>
          <cell r="L2286">
            <v>45017</v>
          </cell>
          <cell r="M2286" t="str">
            <v>-5.297335,105.749985</v>
          </cell>
        </row>
        <row r="2287">
          <cell r="D2287" t="str">
            <v>KIOS WAY JEPARA</v>
          </cell>
          <cell r="E2287" t="str">
            <v>WAY JEPARA</v>
          </cell>
          <cell r="G2287" t="str">
            <v>LAMBABEL</v>
          </cell>
          <cell r="H2287" t="str">
            <v>NON JAWA BALI</v>
          </cell>
          <cell r="I2287" t="str">
            <v>KIOS</v>
          </cell>
          <cell r="J2287" t="str">
            <v>TANDEM</v>
          </cell>
          <cell r="K2287" t="str">
            <v>T POS</v>
          </cell>
          <cell r="L2287">
            <v>42424</v>
          </cell>
          <cell r="M2287" t="e">
            <v>#N/A</v>
          </cell>
        </row>
        <row r="2288">
          <cell r="D2288" t="str">
            <v>KIOS SRIBUWONO</v>
          </cell>
          <cell r="E2288" t="str">
            <v>SRIBUWONO</v>
          </cell>
          <cell r="G2288" t="str">
            <v>LAMBABEL</v>
          </cell>
          <cell r="H2288" t="str">
            <v>NON JAWA BALI</v>
          </cell>
          <cell r="I2288" t="str">
            <v>KIOS</v>
          </cell>
          <cell r="J2288" t="str">
            <v>HYBRID</v>
          </cell>
          <cell r="K2288" t="str">
            <v>HYBRID</v>
          </cell>
          <cell r="L2288">
            <v>40653</v>
          </cell>
          <cell r="M2288" t="str">
            <v>-5.309018,105.743787</v>
          </cell>
        </row>
        <row r="2289">
          <cell r="D2289" t="str">
            <v>KIOS RAYA PEKALONGAN</v>
          </cell>
          <cell r="E2289" t="str">
            <v>RAYA PEKALONGAN</v>
          </cell>
          <cell r="G2289" t="str">
            <v>LAMBABEL</v>
          </cell>
          <cell r="H2289" t="str">
            <v>NON JAWA BALI</v>
          </cell>
          <cell r="I2289" t="str">
            <v>KIOS</v>
          </cell>
          <cell r="J2289" t="str">
            <v>HYBRID</v>
          </cell>
          <cell r="K2289" t="str">
            <v>HYBRID</v>
          </cell>
          <cell r="L2289">
            <v>42543</v>
          </cell>
          <cell r="M2289" t="str">
            <v>-5.181066,105.314973</v>
          </cell>
        </row>
        <row r="2290">
          <cell r="D2290" t="str">
            <v>KIOS SUMBER GEDE</v>
          </cell>
          <cell r="E2290" t="str">
            <v>SUMBER GEDE</v>
          </cell>
          <cell r="G2290" t="str">
            <v>LAMBABEL</v>
          </cell>
          <cell r="H2290" t="str">
            <v>NON JAWA BALI</v>
          </cell>
          <cell r="I2290" t="str">
            <v>KIOS</v>
          </cell>
          <cell r="J2290" t="str">
            <v>HYBRID</v>
          </cell>
          <cell r="K2290" t="str">
            <v>HYBRID</v>
          </cell>
          <cell r="L2290">
            <v>40653</v>
          </cell>
          <cell r="M2290" t="str">
            <v>-5.1307651,105.4354493</v>
          </cell>
        </row>
        <row r="2291">
          <cell r="D2291" t="str">
            <v>KIOS PASAR SAKTI</v>
          </cell>
          <cell r="E2291" t="str">
            <v>PASAR SAKTI</v>
          </cell>
          <cell r="G2291" t="str">
            <v>LAMBABEL</v>
          </cell>
          <cell r="H2291" t="str">
            <v>NON JAWA BALI</v>
          </cell>
          <cell r="I2291" t="str">
            <v>KIOS</v>
          </cell>
          <cell r="J2291" t="str">
            <v>HYBRID</v>
          </cell>
          <cell r="K2291" t="str">
            <v>HYBRID</v>
          </cell>
          <cell r="L2291">
            <v>42576</v>
          </cell>
          <cell r="M2291" t="str">
            <v>-5.520071,105.785910</v>
          </cell>
        </row>
        <row r="2292">
          <cell r="D2292" t="str">
            <v>KIOS TRIMURJO</v>
          </cell>
          <cell r="E2292" t="str">
            <v>TRIMURJO</v>
          </cell>
          <cell r="G2292" t="str">
            <v>LAMBABEL</v>
          </cell>
          <cell r="H2292" t="str">
            <v>NON JAWA BALI</v>
          </cell>
          <cell r="I2292" t="str">
            <v>KIOS</v>
          </cell>
          <cell r="J2292" t="str">
            <v>HYBRID</v>
          </cell>
          <cell r="K2292" t="str">
            <v>HYBRID</v>
          </cell>
          <cell r="L2292">
            <v>41696</v>
          </cell>
          <cell r="M2292" t="str">
            <v>-5.137554,105.246870</v>
          </cell>
        </row>
        <row r="2293">
          <cell r="D2293" t="str">
            <v>KIOS SIMPANG PROYEK</v>
          </cell>
          <cell r="E2293" t="str">
            <v>SIMPANG PROYEK</v>
          </cell>
          <cell r="G2293" t="str">
            <v>LAMBABEL</v>
          </cell>
          <cell r="H2293" t="str">
            <v>NON JAWA BALI</v>
          </cell>
          <cell r="I2293" t="str">
            <v>KIOS</v>
          </cell>
          <cell r="J2293" t="str">
            <v>HYBRID</v>
          </cell>
          <cell r="K2293" t="str">
            <v>HYBRID</v>
          </cell>
          <cell r="L2293">
            <v>40653</v>
          </cell>
          <cell r="M2293" t="str">
            <v>-5.1160982,105.6764787</v>
          </cell>
        </row>
        <row r="2294">
          <cell r="D2294" t="str">
            <v>KIOS LABUHAN RATU</v>
          </cell>
          <cell r="E2294" t="str">
            <v>LABUHAN RATU</v>
          </cell>
          <cell r="G2294" t="str">
            <v>LAMBABEL</v>
          </cell>
          <cell r="H2294" t="str">
            <v>NON JAWA BALI</v>
          </cell>
          <cell r="I2294" t="str">
            <v>KIOS</v>
          </cell>
          <cell r="J2294" t="str">
            <v>HYBRID</v>
          </cell>
          <cell r="K2294" t="str">
            <v>HYBRID</v>
          </cell>
          <cell r="L2294">
            <v>45017</v>
          </cell>
          <cell r="M2294" t="str">
            <v>-5.172622,105.702588</v>
          </cell>
        </row>
        <row r="2295">
          <cell r="D2295" t="str">
            <v>KIOS TAMAN FAJAR</v>
          </cell>
          <cell r="E2295" t="str">
            <v>TAMAN FAJAR</v>
          </cell>
          <cell r="G2295" t="str">
            <v>LAMBABEL</v>
          </cell>
          <cell r="H2295" t="str">
            <v>NON JAWA BALI</v>
          </cell>
          <cell r="I2295" t="str">
            <v>KIOS</v>
          </cell>
          <cell r="J2295" t="str">
            <v>HYBRID</v>
          </cell>
          <cell r="K2295" t="str">
            <v>HYBRID</v>
          </cell>
          <cell r="L2295">
            <v>45017</v>
          </cell>
          <cell r="M2295" t="str">
            <v>-4.973110,105.499914</v>
          </cell>
        </row>
        <row r="2296">
          <cell r="D2296" t="str">
            <v>KIOS PURBOLINGGO</v>
          </cell>
          <cell r="E2296" t="str">
            <v>PURBOLINGGO</v>
          </cell>
          <cell r="G2296" t="str">
            <v>LAMBABEL</v>
          </cell>
          <cell r="H2296" t="str">
            <v>NON JAWA BALI</v>
          </cell>
          <cell r="I2296" t="str">
            <v>KIOS</v>
          </cell>
          <cell r="J2296" t="str">
            <v>TANDEM</v>
          </cell>
          <cell r="K2296" t="str">
            <v>T POS</v>
          </cell>
          <cell r="L2296">
            <v>40731</v>
          </cell>
          <cell r="M2296" t="e">
            <v>#N/A</v>
          </cell>
        </row>
        <row r="2297">
          <cell r="D2297" t="str">
            <v>KIOS METRO</v>
          </cell>
          <cell r="E2297" t="str">
            <v>METRO</v>
          </cell>
          <cell r="G2297" t="str">
            <v>LAMBABEL</v>
          </cell>
          <cell r="H2297" t="str">
            <v>NON JAWA BALI</v>
          </cell>
          <cell r="I2297" t="str">
            <v>KIOS</v>
          </cell>
          <cell r="J2297" t="str">
            <v>TANDEM</v>
          </cell>
          <cell r="K2297" t="str">
            <v>T CABANG</v>
          </cell>
          <cell r="L2297">
            <v>41331</v>
          </cell>
          <cell r="M2297" t="e">
            <v>#N/A</v>
          </cell>
        </row>
        <row r="2298">
          <cell r="D2298" t="str">
            <v>KIOS SIMPANG SRIBOWONO</v>
          </cell>
          <cell r="E2298" t="str">
            <v>SIMPANG SRIBOWONO</v>
          </cell>
          <cell r="G2298" t="str">
            <v>LAMBABEL</v>
          </cell>
          <cell r="H2298" t="str">
            <v>NON JAWA BALI</v>
          </cell>
          <cell r="I2298" t="str">
            <v>KIOS</v>
          </cell>
          <cell r="J2298" t="str">
            <v>TANDEM</v>
          </cell>
          <cell r="K2298" t="str">
            <v>T POS</v>
          </cell>
          <cell r="L2298">
            <v>41341</v>
          </cell>
          <cell r="M2298" t="e">
            <v>#N/A</v>
          </cell>
        </row>
        <row r="2299">
          <cell r="D2299" t="str">
            <v>KIOS PEMATANG PASIR</v>
          </cell>
          <cell r="E2299" t="str">
            <v>PEMATANG PASIR</v>
          </cell>
          <cell r="G2299" t="str">
            <v>LAMBABEL</v>
          </cell>
          <cell r="H2299" t="str">
            <v>NON JAWA BALI</v>
          </cell>
          <cell r="I2299" t="str">
            <v>KIOS</v>
          </cell>
          <cell r="J2299" t="str">
            <v>HYBRID</v>
          </cell>
          <cell r="K2299" t="str">
            <v>HYBRID</v>
          </cell>
          <cell r="L2299">
            <v>41296</v>
          </cell>
          <cell r="M2299" t="str">
            <v>-5.684452,105.782934</v>
          </cell>
        </row>
        <row r="2300">
          <cell r="D2300" t="str">
            <v>KIOS PASAR TANJUNG</v>
          </cell>
          <cell r="E2300" t="str">
            <v>PASAR TANJUNG</v>
          </cell>
          <cell r="F2300" t="str">
            <v>26172</v>
          </cell>
          <cell r="G2300" t="str">
            <v>LAMBABEL</v>
          </cell>
          <cell r="H2300" t="str">
            <v>NON JAWA BALI</v>
          </cell>
          <cell r="I2300" t="str">
            <v>KIOS</v>
          </cell>
          <cell r="J2300" t="str">
            <v>HYBRID</v>
          </cell>
          <cell r="K2300" t="str">
            <v>HYBRID</v>
          </cell>
          <cell r="L2300">
            <v>40666</v>
          </cell>
          <cell r="M2300" t="str">
            <v>-5.4675093,105.3149014</v>
          </cell>
        </row>
        <row r="2301">
          <cell r="D2301" t="str">
            <v>KIOS CANDIPURO</v>
          </cell>
          <cell r="E2301" t="str">
            <v>CANDIPURO</v>
          </cell>
          <cell r="G2301" t="str">
            <v>LAMBABEL</v>
          </cell>
          <cell r="H2301" t="str">
            <v>NON JAWA BALI</v>
          </cell>
          <cell r="I2301" t="str">
            <v>KIOS</v>
          </cell>
          <cell r="J2301" t="str">
            <v>HYBRID</v>
          </cell>
          <cell r="K2301" t="str">
            <v>HYBRID</v>
          </cell>
          <cell r="L2301">
            <v>42185</v>
          </cell>
          <cell r="M2301" t="str">
            <v>-5.543633,105.581424</v>
          </cell>
        </row>
        <row r="2302">
          <cell r="D2302" t="str">
            <v>KIOS PALAS</v>
          </cell>
          <cell r="E2302" t="str">
            <v>PALAS</v>
          </cell>
          <cell r="G2302" t="str">
            <v>LAMBABEL</v>
          </cell>
          <cell r="H2302" t="str">
            <v>NON JAWA BALI</v>
          </cell>
          <cell r="I2302" t="str">
            <v>KIOS</v>
          </cell>
          <cell r="J2302" t="str">
            <v>HYBRID</v>
          </cell>
          <cell r="K2302" t="str">
            <v>HYBRID</v>
          </cell>
          <cell r="L2302">
            <v>42543</v>
          </cell>
          <cell r="M2302" t="str">
            <v>-5.643111,105.681750</v>
          </cell>
        </row>
        <row r="2303">
          <cell r="D2303" t="str">
            <v>KIOS SIDODADI</v>
          </cell>
          <cell r="E2303" t="str">
            <v>SIDODADI</v>
          </cell>
          <cell r="G2303" t="str">
            <v>LAMBABEL</v>
          </cell>
          <cell r="H2303" t="str">
            <v>NON JAWA BALI</v>
          </cell>
          <cell r="I2303" t="str">
            <v>KIOS</v>
          </cell>
          <cell r="J2303" t="str">
            <v>HYBRID</v>
          </cell>
          <cell r="K2303" t="str">
            <v>HYBRID</v>
          </cell>
          <cell r="L2303">
            <v>45017</v>
          </cell>
          <cell r="M2303" t="str">
            <v>-5.593400,105.515970</v>
          </cell>
        </row>
        <row r="2304">
          <cell r="D2304" t="str">
            <v>KIOS SERDANG</v>
          </cell>
          <cell r="E2304" t="str">
            <v>SERDANG</v>
          </cell>
          <cell r="G2304" t="str">
            <v>LAMBABEL</v>
          </cell>
          <cell r="H2304" t="str">
            <v>NON JAWA BALI</v>
          </cell>
          <cell r="I2304" t="str">
            <v>KIOS</v>
          </cell>
          <cell r="J2304" t="str">
            <v>HYBRID</v>
          </cell>
          <cell r="K2304" t="str">
            <v>HYBRID</v>
          </cell>
          <cell r="L2304">
            <v>45017</v>
          </cell>
          <cell r="M2304" t="str">
            <v>-5.421642,105.407045</v>
          </cell>
        </row>
        <row r="2305">
          <cell r="D2305" t="str">
            <v>KIOS KOTA BARU</v>
          </cell>
          <cell r="E2305" t="str">
            <v>KOTA BARU</v>
          </cell>
          <cell r="G2305" t="str">
            <v>LAMBABEL</v>
          </cell>
          <cell r="H2305" t="str">
            <v>NON JAWA BALI</v>
          </cell>
          <cell r="I2305" t="str">
            <v>KIOS</v>
          </cell>
          <cell r="J2305" t="str">
            <v>HYBRID</v>
          </cell>
          <cell r="K2305" t="str">
            <v>HYBRID</v>
          </cell>
          <cell r="L2305">
            <v>45017</v>
          </cell>
          <cell r="M2305" t="str">
            <v>-5.730765,105.593521</v>
          </cell>
        </row>
        <row r="2306">
          <cell r="D2306" t="str">
            <v>KIOS SIDOMULYO</v>
          </cell>
          <cell r="E2306" t="str">
            <v>SIDOMULYO</v>
          </cell>
          <cell r="G2306" t="str">
            <v>LAMBABEL</v>
          </cell>
          <cell r="H2306" t="str">
            <v>NON JAWA BALI</v>
          </cell>
          <cell r="I2306" t="str">
            <v>KIOS</v>
          </cell>
          <cell r="J2306" t="str">
            <v>TANDEM</v>
          </cell>
          <cell r="K2306" t="str">
            <v>T POS</v>
          </cell>
          <cell r="L2306">
            <v>41422</v>
          </cell>
          <cell r="M2306" t="e">
            <v>#N/A</v>
          </cell>
        </row>
        <row r="2307">
          <cell r="D2307" t="str">
            <v>KIOS TANJUNG BINTANG</v>
          </cell>
          <cell r="E2307" t="str">
            <v>TANJUNG BINTANG</v>
          </cell>
          <cell r="G2307" t="str">
            <v>LAMBABEL</v>
          </cell>
          <cell r="H2307" t="str">
            <v>NON JAWA BALI</v>
          </cell>
          <cell r="I2307" t="str">
            <v>KIOS</v>
          </cell>
          <cell r="J2307" t="str">
            <v>TANDEM</v>
          </cell>
          <cell r="K2307" t="str">
            <v>T POS</v>
          </cell>
          <cell r="L2307">
            <v>41667</v>
          </cell>
          <cell r="M2307" t="e">
            <v>#N/A</v>
          </cell>
        </row>
        <row r="2308">
          <cell r="D2308" t="str">
            <v>KIOS KALIANDA</v>
          </cell>
          <cell r="E2308" t="str">
            <v>KALIANDA</v>
          </cell>
          <cell r="G2308" t="str">
            <v>LAMBABEL</v>
          </cell>
          <cell r="H2308" t="str">
            <v>NON JAWA BALI</v>
          </cell>
          <cell r="I2308" t="str">
            <v>KIOS</v>
          </cell>
          <cell r="J2308" t="str">
            <v>TANDEM</v>
          </cell>
          <cell r="K2308" t="str">
            <v>T CABANG</v>
          </cell>
          <cell r="L2308">
            <v>41667</v>
          </cell>
          <cell r="M2308" t="e">
            <v>#N/A</v>
          </cell>
        </row>
        <row r="2309">
          <cell r="D2309" t="str">
            <v>KIOS PASAR MINGGU</v>
          </cell>
          <cell r="E2309" t="str">
            <v>PASAR MINGGU</v>
          </cell>
          <cell r="G2309" t="str">
            <v>LAMBABEL</v>
          </cell>
          <cell r="H2309" t="str">
            <v>NON JAWA BALI</v>
          </cell>
          <cell r="I2309" t="str">
            <v>KIOS</v>
          </cell>
          <cell r="J2309" t="str">
            <v>TANDEM</v>
          </cell>
          <cell r="K2309" t="str">
            <v>T POS</v>
          </cell>
          <cell r="L2309">
            <v>42732</v>
          </cell>
          <cell r="M2309" t="e">
            <v>#N/A</v>
          </cell>
        </row>
        <row r="2310">
          <cell r="D2310" t="str">
            <v>KIOS BUMI RATU</v>
          </cell>
          <cell r="E2310" t="str">
            <v>BUMI RATU</v>
          </cell>
          <cell r="G2310" t="str">
            <v>LAMBABEL</v>
          </cell>
          <cell r="H2310" t="str">
            <v>NON JAWA BALI</v>
          </cell>
          <cell r="I2310" t="str">
            <v>KIOS</v>
          </cell>
          <cell r="J2310" t="str">
            <v>HYBRID</v>
          </cell>
          <cell r="K2310" t="str">
            <v>HYBRID</v>
          </cell>
          <cell r="L2310">
            <v>44743</v>
          </cell>
          <cell r="M2310" t="str">
            <v>-4.60100127973,104.5412400962</v>
          </cell>
        </row>
        <row r="2311">
          <cell r="D2311" t="str">
            <v>KIOS ASAR RABU</v>
          </cell>
          <cell r="E2311" t="str">
            <v>ASAR RABU</v>
          </cell>
          <cell r="G2311" t="str">
            <v>LAMBABEL</v>
          </cell>
          <cell r="H2311" t="str">
            <v>NON JAWA BALI</v>
          </cell>
          <cell r="I2311" t="str">
            <v>KIOS</v>
          </cell>
          <cell r="J2311" t="str">
            <v>HYBRID</v>
          </cell>
          <cell r="K2311" t="str">
            <v>HYBRID</v>
          </cell>
          <cell r="L2311">
            <v>44743</v>
          </cell>
          <cell r="M2311" t="str">
            <v>-4.58398788105,104.8735416818</v>
          </cell>
        </row>
        <row r="2312">
          <cell r="D2312" t="str">
            <v>KIOS PROKIMAL</v>
          </cell>
          <cell r="E2312" t="str">
            <v>PROKIMAL</v>
          </cell>
          <cell r="G2312" t="str">
            <v>LAMBABEL</v>
          </cell>
          <cell r="H2312" t="str">
            <v>NON JAWA BALI</v>
          </cell>
          <cell r="I2312" t="str">
            <v>KIOS</v>
          </cell>
          <cell r="J2312" t="str">
            <v>HYBRID</v>
          </cell>
          <cell r="K2312" t="str">
            <v>HYBRID</v>
          </cell>
          <cell r="L2312">
            <v>45458</v>
          </cell>
          <cell r="M2312" t="str">
            <v>-4.778184321975212,104.849472</v>
          </cell>
        </row>
        <row r="2313">
          <cell r="D2313" t="str">
            <v xml:space="preserve">KIOS ABUNG SEMULI </v>
          </cell>
          <cell r="E2313" t="str">
            <v>ABUNG SEMULI</v>
          </cell>
          <cell r="G2313" t="str">
            <v>LAMBABEL</v>
          </cell>
          <cell r="H2313" t="str">
            <v>NON JAWA BALI</v>
          </cell>
          <cell r="I2313" t="str">
            <v>KIOS</v>
          </cell>
          <cell r="J2313" t="str">
            <v>HYBRID</v>
          </cell>
          <cell r="K2313" t="str">
            <v>HYBRID</v>
          </cell>
          <cell r="L2313">
            <v>45017</v>
          </cell>
          <cell r="M2313" t="str">
            <v>-4.834637,104.987206</v>
          </cell>
        </row>
        <row r="2314">
          <cell r="D2314" t="str">
            <v>KIOS PESIBAR</v>
          </cell>
          <cell r="E2314" t="str">
            <v>PESIBAR</v>
          </cell>
          <cell r="G2314" t="str">
            <v>LAMBABEL</v>
          </cell>
          <cell r="H2314" t="str">
            <v>NON JAWA BALI</v>
          </cell>
          <cell r="I2314" t="str">
            <v>KIOS</v>
          </cell>
          <cell r="J2314" t="str">
            <v>HYBRID</v>
          </cell>
          <cell r="K2314" t="str">
            <v>HYBRID</v>
          </cell>
          <cell r="L2314">
            <v>45017</v>
          </cell>
          <cell r="M2314" t="str">
            <v>-5.179767,103.937521</v>
          </cell>
        </row>
        <row r="2315">
          <cell r="D2315" t="str">
            <v>KIOS KEBUN 4</v>
          </cell>
          <cell r="E2315" t="str">
            <v>KEBUN 4</v>
          </cell>
          <cell r="G2315" t="str">
            <v>LAMBABEL</v>
          </cell>
          <cell r="H2315" t="str">
            <v>NON JAWA BALI</v>
          </cell>
          <cell r="I2315" t="str">
            <v>KIOS</v>
          </cell>
          <cell r="J2315" t="str">
            <v>HYBRID</v>
          </cell>
          <cell r="K2315" t="str">
            <v>HYBRID</v>
          </cell>
          <cell r="L2315">
            <v>45017</v>
          </cell>
          <cell r="M2315" t="str">
            <v>-4.840985,104.887316</v>
          </cell>
        </row>
        <row r="2316">
          <cell r="D2316" t="str">
            <v>KIOS TANJUNG BARU</v>
          </cell>
          <cell r="E2316" t="str">
            <v>TANJUNG BARU</v>
          </cell>
          <cell r="G2316" t="str">
            <v>LAMBABEL</v>
          </cell>
          <cell r="H2316" t="str">
            <v>NON JAWA BALI</v>
          </cell>
          <cell r="I2316" t="str">
            <v>KIOS</v>
          </cell>
          <cell r="J2316" t="str">
            <v>HYBRID</v>
          </cell>
          <cell r="K2316" t="str">
            <v>HYBRID</v>
          </cell>
          <cell r="L2316">
            <v>45017</v>
          </cell>
          <cell r="M2316" t="str">
            <v>-4.890012,104.551406</v>
          </cell>
        </row>
        <row r="2317">
          <cell r="D2317" t="str">
            <v>KIOS FAJAR BULAN</v>
          </cell>
          <cell r="E2317" t="str">
            <v>FAJAR BULAN</v>
          </cell>
          <cell r="G2317" t="str">
            <v>LAMBABEL</v>
          </cell>
          <cell r="H2317" t="str">
            <v>NON JAWA BALI</v>
          </cell>
          <cell r="I2317" t="str">
            <v>KIOS</v>
          </cell>
          <cell r="J2317" t="str">
            <v>HYBRID</v>
          </cell>
          <cell r="K2317" t="str">
            <v>HYBRID</v>
          </cell>
          <cell r="L2317">
            <v>45383</v>
          </cell>
          <cell r="M2317" t="str">
            <v>-5.045322,104.400123</v>
          </cell>
        </row>
        <row r="2318">
          <cell r="D2318" t="str">
            <v>KIOS KRUI</v>
          </cell>
          <cell r="E2318" t="str">
            <v>KRUI</v>
          </cell>
          <cell r="G2318" t="str">
            <v>LAMBABEL</v>
          </cell>
          <cell r="H2318" t="str">
            <v>NON JAWA BALI</v>
          </cell>
          <cell r="I2318" t="str">
            <v>KIOS</v>
          </cell>
          <cell r="J2318" t="str">
            <v>TANDEM</v>
          </cell>
          <cell r="K2318" t="str">
            <v>T POS</v>
          </cell>
          <cell r="L2318">
            <v>41390</v>
          </cell>
          <cell r="M2318" t="e">
            <v>#N/A</v>
          </cell>
        </row>
        <row r="2319">
          <cell r="D2319" t="str">
            <v>KIOS KOTABUMI</v>
          </cell>
          <cell r="E2319" t="str">
            <v>KOTABUMI</v>
          </cell>
          <cell r="G2319" t="str">
            <v>LAMBABEL</v>
          </cell>
          <cell r="H2319" t="str">
            <v>NON JAWA BALI</v>
          </cell>
          <cell r="I2319" t="str">
            <v>KIOS</v>
          </cell>
          <cell r="J2319" t="str">
            <v>TANDEM</v>
          </cell>
          <cell r="K2319" t="str">
            <v>T CABANG</v>
          </cell>
          <cell r="L2319">
            <v>41575</v>
          </cell>
          <cell r="M2319" t="e">
            <v>#N/A</v>
          </cell>
        </row>
        <row r="2320">
          <cell r="D2320" t="str">
            <v>KIOS BUKIT KEMUNING</v>
          </cell>
          <cell r="E2320" t="str">
            <v>BUKIT KEMUNING</v>
          </cell>
          <cell r="G2320" t="str">
            <v>LAMBABEL</v>
          </cell>
          <cell r="H2320" t="str">
            <v>NON JAWA BALI</v>
          </cell>
          <cell r="I2320" t="str">
            <v>KIOS</v>
          </cell>
          <cell r="J2320" t="str">
            <v>TANDEM</v>
          </cell>
          <cell r="K2320" t="str">
            <v>T POS</v>
          </cell>
          <cell r="L2320">
            <v>41655</v>
          </cell>
          <cell r="M2320" t="e">
            <v>#N/A</v>
          </cell>
        </row>
        <row r="2321">
          <cell r="D2321" t="str">
            <v>KIOS BRABASAN</v>
          </cell>
          <cell r="E2321" t="str">
            <v>BRABASAN</v>
          </cell>
          <cell r="G2321" t="str">
            <v>LAMBABEL</v>
          </cell>
          <cell r="H2321" t="str">
            <v>NON JAWA BALI</v>
          </cell>
          <cell r="I2321" t="str">
            <v>KIOS</v>
          </cell>
          <cell r="J2321" t="str">
            <v>HYBRID</v>
          </cell>
          <cell r="K2321" t="str">
            <v>HYBRID</v>
          </cell>
          <cell r="L2321">
            <v>42367</v>
          </cell>
          <cell r="M2321" t="str">
            <v>-3.9913342,105.336095</v>
          </cell>
        </row>
        <row r="2322">
          <cell r="D2322" t="str">
            <v>KIOS GUNUNG AGUNG</v>
          </cell>
          <cell r="E2322" t="str">
            <v>GUNUNG AGUNG</v>
          </cell>
          <cell r="G2322" t="str">
            <v>LAMBABEL</v>
          </cell>
          <cell r="H2322" t="str">
            <v>NON JAWA BALI</v>
          </cell>
          <cell r="I2322" t="str">
            <v>KIOS</v>
          </cell>
          <cell r="J2322" t="str">
            <v>HYBRID</v>
          </cell>
          <cell r="K2322" t="str">
            <v>HYBRID</v>
          </cell>
          <cell r="L2322">
            <v>41390</v>
          </cell>
          <cell r="M2322" t="str">
            <v>-4.244242852494194,105.0696908</v>
          </cell>
        </row>
        <row r="2323">
          <cell r="D2323" t="str">
            <v>KIOS GEDUNG AJI</v>
          </cell>
          <cell r="E2323" t="str">
            <v>GEDUNG AJI</v>
          </cell>
          <cell r="G2323" t="str">
            <v>LAMBABEL</v>
          </cell>
          <cell r="H2323" t="str">
            <v>NON JAWA BALI</v>
          </cell>
          <cell r="I2323" t="str">
            <v>KIOS</v>
          </cell>
          <cell r="J2323" t="str">
            <v>HYBRID</v>
          </cell>
          <cell r="K2323" t="str">
            <v>HYBRID</v>
          </cell>
          <cell r="L2323">
            <v>41655</v>
          </cell>
          <cell r="M2323" t="str">
            <v>-4.278996,105.414728</v>
          </cell>
        </row>
        <row r="2324">
          <cell r="D2324" t="str">
            <v>KIOS MULYO JADI</v>
          </cell>
          <cell r="E2324" t="str">
            <v>MULYO JADI</v>
          </cell>
          <cell r="G2324" t="str">
            <v>LAMBABEL</v>
          </cell>
          <cell r="H2324" t="str">
            <v>NON JAWA BALI</v>
          </cell>
          <cell r="I2324" t="str">
            <v>KIOS</v>
          </cell>
          <cell r="J2324" t="str">
            <v>HYBRID</v>
          </cell>
          <cell r="K2324" t="str">
            <v>HYBRID</v>
          </cell>
          <cell r="L2324">
            <v>45017</v>
          </cell>
          <cell r="M2324" t="str">
            <v>-4.32904,105.062596</v>
          </cell>
        </row>
        <row r="2325">
          <cell r="D2325" t="str">
            <v>KIOS BANJAR AGUNG</v>
          </cell>
          <cell r="E2325" t="str">
            <v>BANJAR AGUNG</v>
          </cell>
          <cell r="G2325" t="str">
            <v>LAMBABEL</v>
          </cell>
          <cell r="H2325" t="str">
            <v>NON JAWA BALI</v>
          </cell>
          <cell r="I2325" t="str">
            <v>KIOS</v>
          </cell>
          <cell r="J2325" t="str">
            <v>HYBRID</v>
          </cell>
          <cell r="K2325" t="str">
            <v>HYBRID</v>
          </cell>
          <cell r="L2325">
            <v>45017</v>
          </cell>
          <cell r="M2325" t="str">
            <v>-4.293011,105.220648</v>
          </cell>
        </row>
        <row r="2326">
          <cell r="D2326" t="str">
            <v>KIOS SIMPANG MESUJI</v>
          </cell>
          <cell r="E2326" t="str">
            <v>SIMPANG MESUJI</v>
          </cell>
          <cell r="G2326" t="str">
            <v>LAMBABEL</v>
          </cell>
          <cell r="H2326" t="str">
            <v>NON JAWA BALI</v>
          </cell>
          <cell r="I2326" t="str">
            <v>KIOS</v>
          </cell>
          <cell r="J2326" t="str">
            <v>HYBRID</v>
          </cell>
          <cell r="K2326" t="str">
            <v>HYBRID</v>
          </cell>
          <cell r="L2326">
            <v>45017</v>
          </cell>
          <cell r="M2326" t="str">
            <v>-4.021723,105.24749</v>
          </cell>
        </row>
        <row r="2327">
          <cell r="D2327" t="str">
            <v>KIOS GUNUNG TERANG</v>
          </cell>
          <cell r="E2327" t="str">
            <v>GUNUNG TERANG</v>
          </cell>
          <cell r="G2327" t="str">
            <v>LAMBABEL</v>
          </cell>
          <cell r="H2327" t="str">
            <v>NON JAWA BALI</v>
          </cell>
          <cell r="I2327" t="str">
            <v>KIOS</v>
          </cell>
          <cell r="J2327" t="str">
            <v>TANDEM</v>
          </cell>
          <cell r="K2327" t="str">
            <v>T POS</v>
          </cell>
          <cell r="L2327">
            <v>40661</v>
          </cell>
          <cell r="M2327" t="e">
            <v>#N/A</v>
          </cell>
        </row>
        <row r="2328">
          <cell r="D2328" t="str">
            <v>KIOS TULANG BAWANG</v>
          </cell>
          <cell r="E2328" t="str">
            <v>TULANG BAWANG</v>
          </cell>
          <cell r="G2328" t="str">
            <v>LAMBABEL</v>
          </cell>
          <cell r="H2328" t="str">
            <v>NON JAWA BALI</v>
          </cell>
          <cell r="I2328" t="str">
            <v>KIOS</v>
          </cell>
          <cell r="J2328" t="str">
            <v>TANDEM</v>
          </cell>
          <cell r="K2328" t="str">
            <v>T CABANG</v>
          </cell>
          <cell r="L2328">
            <v>41271</v>
          </cell>
          <cell r="M2328" t="e">
            <v>#N/A</v>
          </cell>
        </row>
        <row r="2329">
          <cell r="D2329" t="str">
            <v>KIOS SIMPANG PEMATANG</v>
          </cell>
          <cell r="E2329" t="str">
            <v>SIMPANG PEMATANG</v>
          </cell>
          <cell r="G2329" t="str">
            <v>LAMBABEL</v>
          </cell>
          <cell r="H2329" t="str">
            <v>NON JAWA BALI</v>
          </cell>
          <cell r="I2329" t="str">
            <v>KIOS</v>
          </cell>
          <cell r="J2329" t="str">
            <v>TANDEM</v>
          </cell>
          <cell r="K2329" t="str">
            <v>T POS</v>
          </cell>
          <cell r="L2329">
            <v>41271</v>
          </cell>
          <cell r="M2329" t="e">
            <v>#N/A</v>
          </cell>
        </row>
        <row r="2330">
          <cell r="D2330" t="str">
            <v>KIOS KABUPATEN BANGKA</v>
          </cell>
          <cell r="E2330" t="str">
            <v>KABUPATEN BANGKA</v>
          </cell>
          <cell r="G2330" t="str">
            <v>LAMBABEL</v>
          </cell>
          <cell r="H2330" t="str">
            <v>NON JAWA BALI</v>
          </cell>
          <cell r="I2330" t="str">
            <v>KIOS</v>
          </cell>
          <cell r="J2330" t="str">
            <v>TANDEM</v>
          </cell>
          <cell r="K2330" t="str">
            <v>T CABANG</v>
          </cell>
          <cell r="L2330">
            <v>42580</v>
          </cell>
          <cell r="M2330" t="e">
            <v>#N/A</v>
          </cell>
        </row>
        <row r="2331">
          <cell r="D2331" t="str">
            <v>KIOS BELINYU</v>
          </cell>
          <cell r="E2331" t="str">
            <v>BELINYU</v>
          </cell>
          <cell r="G2331" t="str">
            <v>LAMBABEL</v>
          </cell>
          <cell r="H2331" t="str">
            <v>NON JAWA BALI</v>
          </cell>
          <cell r="I2331" t="str">
            <v>KIOS</v>
          </cell>
          <cell r="J2331" t="str">
            <v>HYBRID</v>
          </cell>
          <cell r="K2331" t="str">
            <v>HYBRID</v>
          </cell>
          <cell r="L2331">
            <v>44287</v>
          </cell>
          <cell r="M2331" t="str">
            <v>-1.647136,105.788829</v>
          </cell>
        </row>
        <row r="2332">
          <cell r="D2332" t="str">
            <v>KIOS SUNGAI LIAT</v>
          </cell>
          <cell r="E2332" t="str">
            <v>SUNGAI LIAT</v>
          </cell>
          <cell r="G2332" t="str">
            <v>LAMBABEL</v>
          </cell>
          <cell r="H2332" t="str">
            <v>NON JAWA BALI</v>
          </cell>
          <cell r="I2332" t="str">
            <v>KIOS</v>
          </cell>
          <cell r="J2332" t="str">
            <v>HYBRID</v>
          </cell>
          <cell r="K2332" t="str">
            <v>HYBRID</v>
          </cell>
          <cell r="L2332">
            <v>45017</v>
          </cell>
          <cell r="M2332" t="str">
            <v>-1.8545650,106.117288</v>
          </cell>
        </row>
        <row r="2333">
          <cell r="D2333" t="str">
            <v>KIOS TUGU DUREN</v>
          </cell>
          <cell r="E2333" t="str">
            <v>TUGU DUREN</v>
          </cell>
          <cell r="G2333" t="str">
            <v>LAMBABEL</v>
          </cell>
          <cell r="H2333" t="str">
            <v>NON JAWA BALI</v>
          </cell>
          <cell r="I2333" t="str">
            <v>KIOS</v>
          </cell>
          <cell r="J2333" t="str">
            <v>HYBRID</v>
          </cell>
          <cell r="K2333" t="str">
            <v>HYBRID</v>
          </cell>
          <cell r="L2333">
            <v>45017</v>
          </cell>
          <cell r="M2333" t="str">
            <v>-2.068509,105.163080</v>
          </cell>
        </row>
        <row r="2334">
          <cell r="D2334" t="str">
            <v>KIOS MUNTOK</v>
          </cell>
          <cell r="E2334" t="str">
            <v>MUNTOK</v>
          </cell>
          <cell r="G2334" t="str">
            <v>LAMBABEL</v>
          </cell>
          <cell r="H2334" t="str">
            <v>NON JAWA BALI</v>
          </cell>
          <cell r="I2334" t="str">
            <v>KIOS</v>
          </cell>
          <cell r="J2334" t="str">
            <v>TANDEM</v>
          </cell>
          <cell r="K2334" t="str">
            <v>T POS</v>
          </cell>
          <cell r="L2334">
            <v>41667</v>
          </cell>
          <cell r="M2334" t="e">
            <v>#N/A</v>
          </cell>
        </row>
        <row r="2335">
          <cell r="D2335" t="str">
            <v>KIOS BATU BESAR</v>
          </cell>
          <cell r="E2335" t="str">
            <v>BATU BESAR</v>
          </cell>
          <cell r="G2335" t="str">
            <v>NAD RIKEP</v>
          </cell>
          <cell r="H2335" t="str">
            <v>NON JAWA BALI</v>
          </cell>
          <cell r="I2335" t="str">
            <v>KIOS</v>
          </cell>
          <cell r="J2335" t="str">
            <v>HYBRID</v>
          </cell>
          <cell r="K2335" t="str">
            <v>HYBRID</v>
          </cell>
          <cell r="L2335">
            <v>45017</v>
          </cell>
          <cell r="M2335" t="str">
            <v>3.9435559,108.390122</v>
          </cell>
        </row>
        <row r="2336">
          <cell r="D2336" t="str">
            <v>KIOS KALIBAN</v>
          </cell>
          <cell r="E2336" t="str">
            <v>KALIBAN</v>
          </cell>
          <cell r="G2336" t="str">
            <v>NAD RIKEP</v>
          </cell>
          <cell r="H2336" t="str">
            <v>NON JAWA BALI</v>
          </cell>
          <cell r="I2336" t="str">
            <v>KIOS</v>
          </cell>
          <cell r="J2336" t="str">
            <v>HYBRID</v>
          </cell>
          <cell r="K2336" t="str">
            <v>HYBRID</v>
          </cell>
          <cell r="L2336">
            <v>45017</v>
          </cell>
          <cell r="M2336" t="str">
            <v>1.1162728,104.0582308</v>
          </cell>
        </row>
        <row r="2337">
          <cell r="D2337" t="str">
            <v>KIOS TJ BALAI KARIMUN</v>
          </cell>
          <cell r="E2337" t="str">
            <v>TJ BALAI KARIMUN</v>
          </cell>
          <cell r="G2337" t="str">
            <v>NAD RIKEP</v>
          </cell>
          <cell r="H2337" t="str">
            <v>NON JAWA BALI</v>
          </cell>
          <cell r="I2337" t="str">
            <v>KIOS</v>
          </cell>
          <cell r="J2337" t="str">
            <v>TANDEM</v>
          </cell>
          <cell r="K2337" t="str">
            <v>T POS</v>
          </cell>
          <cell r="L2337">
            <v>42293</v>
          </cell>
          <cell r="M2337" t="e">
            <v>#N/A</v>
          </cell>
        </row>
        <row r="2338">
          <cell r="D2338" t="str">
            <v>KIOS NATUNA</v>
          </cell>
          <cell r="E2338" t="str">
            <v>NATUNA</v>
          </cell>
          <cell r="G2338" t="str">
            <v>NAD RIKEP</v>
          </cell>
          <cell r="H2338" t="str">
            <v>NON JAWA BALI</v>
          </cell>
          <cell r="I2338" t="str">
            <v>KIOS</v>
          </cell>
          <cell r="J2338" t="str">
            <v>TANDEM</v>
          </cell>
          <cell r="K2338" t="str">
            <v>T POS</v>
          </cell>
          <cell r="L2338">
            <v>44819</v>
          </cell>
          <cell r="M2338" t="e">
            <v>#N/A</v>
          </cell>
        </row>
        <row r="2339">
          <cell r="D2339" t="str">
            <v>KIOS BALOI</v>
          </cell>
          <cell r="E2339" t="str">
            <v>BALOI</v>
          </cell>
          <cell r="G2339" t="str">
            <v>NAD RIKEP</v>
          </cell>
          <cell r="H2339" t="str">
            <v>NON JAWA BALI</v>
          </cell>
          <cell r="I2339" t="str">
            <v>KIOS</v>
          </cell>
          <cell r="J2339" t="str">
            <v>HYBRID</v>
          </cell>
          <cell r="K2339" t="str">
            <v>HYBRID</v>
          </cell>
          <cell r="L2339">
            <v>43781</v>
          </cell>
          <cell r="M2339" t="str">
            <v>1.158455,104.027587</v>
          </cell>
        </row>
        <row r="2340">
          <cell r="D2340" t="str">
            <v>KIOS TIBAN</v>
          </cell>
          <cell r="E2340" t="str">
            <v>TIBAN</v>
          </cell>
          <cell r="G2340" t="str">
            <v>NAD RIKEP</v>
          </cell>
          <cell r="H2340" t="str">
            <v>NON JAWA BALI</v>
          </cell>
          <cell r="I2340" t="str">
            <v>KIOS</v>
          </cell>
          <cell r="J2340" t="str">
            <v>HYBRID</v>
          </cell>
          <cell r="K2340" t="str">
            <v>HYBRID</v>
          </cell>
          <cell r="L2340">
            <v>42543</v>
          </cell>
          <cell r="M2340" t="str">
            <v>1.1074627,103.9692828</v>
          </cell>
        </row>
        <row r="2341">
          <cell r="D2341" t="str">
            <v>KIOS BUNGA RAYA</v>
          </cell>
          <cell r="E2341" t="str">
            <v>BUNGA RAYA</v>
          </cell>
          <cell r="G2341" t="str">
            <v>NAD RIKEP</v>
          </cell>
          <cell r="H2341" t="str">
            <v>NON JAWA BALI</v>
          </cell>
          <cell r="I2341" t="str">
            <v>KIOS</v>
          </cell>
          <cell r="J2341" t="str">
            <v>HYBRID</v>
          </cell>
          <cell r="K2341" t="str">
            <v>HYBRID</v>
          </cell>
          <cell r="L2341">
            <v>40682</v>
          </cell>
          <cell r="M2341" t="str">
            <v>1.1293653,104.0959923</v>
          </cell>
        </row>
        <row r="2342">
          <cell r="D2342" t="str">
            <v>KIOS KOTA KARIMUN</v>
          </cell>
          <cell r="E2342" t="str">
            <v>KOTA KARIMUN</v>
          </cell>
          <cell r="G2342" t="str">
            <v>NAD RIKEP</v>
          </cell>
          <cell r="H2342" t="str">
            <v>NON JAWA BALI</v>
          </cell>
          <cell r="I2342" t="str">
            <v>KIOS</v>
          </cell>
          <cell r="J2342" t="str">
            <v>HYBRID</v>
          </cell>
          <cell r="K2342" t="str">
            <v>HYBRID</v>
          </cell>
          <cell r="L2342">
            <v>45017</v>
          </cell>
          <cell r="M2342" t="str">
            <v>0.995315,103.404404</v>
          </cell>
        </row>
        <row r="2343">
          <cell r="D2343" t="str">
            <v>KIOS BATAM</v>
          </cell>
          <cell r="E2343" t="str">
            <v>BATAM</v>
          </cell>
          <cell r="G2343" t="str">
            <v>NAD RIKEP</v>
          </cell>
          <cell r="H2343" t="str">
            <v>NON JAWA BALI</v>
          </cell>
          <cell r="I2343" t="str">
            <v>KIOS</v>
          </cell>
          <cell r="J2343" t="str">
            <v>TANDEM</v>
          </cell>
          <cell r="K2343" t="str">
            <v>T CABANG</v>
          </cell>
          <cell r="L2343">
            <v>41575</v>
          </cell>
          <cell r="M2343" t="e">
            <v>#N/A</v>
          </cell>
        </row>
        <row r="2344">
          <cell r="D2344" t="str">
            <v>KIOS SIGLI</v>
          </cell>
          <cell r="E2344" t="str">
            <v>SIGLI</v>
          </cell>
          <cell r="G2344" t="str">
            <v>NAD RIKEP</v>
          </cell>
          <cell r="H2344" t="str">
            <v>NON JAWA BALI</v>
          </cell>
          <cell r="I2344" t="str">
            <v>KIOS</v>
          </cell>
          <cell r="J2344" t="str">
            <v>TANDEM</v>
          </cell>
          <cell r="K2344" t="str">
            <v>T POS</v>
          </cell>
          <cell r="L2344">
            <v>42185</v>
          </cell>
          <cell r="M2344" t="e">
            <v>#N/A</v>
          </cell>
        </row>
        <row r="2345">
          <cell r="D2345" t="str">
            <v>KIOS ULEE GLEE</v>
          </cell>
          <cell r="E2345" t="str">
            <v>ULEE GLEE</v>
          </cell>
          <cell r="G2345" t="str">
            <v>NAD RIKEP</v>
          </cell>
          <cell r="H2345" t="str">
            <v>NON JAWA BALI</v>
          </cell>
          <cell r="I2345" t="str">
            <v>KIOS</v>
          </cell>
          <cell r="J2345" t="str">
            <v>TANDEM</v>
          </cell>
          <cell r="K2345" t="str">
            <v>T POS</v>
          </cell>
          <cell r="L2345">
            <v>42262</v>
          </cell>
          <cell r="M2345" t="e">
            <v>#N/A</v>
          </cell>
        </row>
        <row r="2346">
          <cell r="D2346" t="str">
            <v>KIOS ANEUK GALONG</v>
          </cell>
          <cell r="E2346" t="str">
            <v>ANEUK GALONG</v>
          </cell>
          <cell r="G2346" t="str">
            <v>NAD RIKEP</v>
          </cell>
          <cell r="H2346" t="str">
            <v>NON JAWA BALI</v>
          </cell>
          <cell r="I2346" t="str">
            <v>KIOS</v>
          </cell>
          <cell r="J2346" t="str">
            <v>HYBRID</v>
          </cell>
          <cell r="K2346" t="str">
            <v>HYBRID</v>
          </cell>
          <cell r="L2346">
            <v>43759</v>
          </cell>
          <cell r="M2346" t="str">
            <v>5.475403,95.389914</v>
          </cell>
        </row>
        <row r="2347">
          <cell r="D2347" t="str">
            <v>KIOS SABANG</v>
          </cell>
          <cell r="E2347" t="str">
            <v>SABANG</v>
          </cell>
          <cell r="G2347" t="str">
            <v>NAD RIKEP</v>
          </cell>
          <cell r="H2347" t="str">
            <v>NON JAWA BALI</v>
          </cell>
          <cell r="I2347" t="str">
            <v>KIOS</v>
          </cell>
          <cell r="J2347" t="str">
            <v>HYBRID</v>
          </cell>
          <cell r="K2347" t="str">
            <v>HYBRID</v>
          </cell>
          <cell r="L2347">
            <v>42282</v>
          </cell>
          <cell r="M2347" t="str">
            <v>5.896142,95.329231</v>
          </cell>
        </row>
        <row r="2348">
          <cell r="D2348" t="str">
            <v>KIOS ULE KARENG</v>
          </cell>
          <cell r="E2348" t="str">
            <v>ULE KARENG</v>
          </cell>
          <cell r="G2348" t="str">
            <v>NAD RIKEP</v>
          </cell>
          <cell r="H2348" t="str">
            <v>NON JAWA BALI</v>
          </cell>
          <cell r="I2348" t="str">
            <v>KIOS</v>
          </cell>
          <cell r="J2348" t="str">
            <v>HYBRID</v>
          </cell>
          <cell r="K2348" t="str">
            <v>HYBRID</v>
          </cell>
          <cell r="L2348">
            <v>40681</v>
          </cell>
          <cell r="M2348" t="str">
            <v>5.555680,95.359594</v>
          </cell>
        </row>
        <row r="2349">
          <cell r="D2349" t="str">
            <v>KIOS LAMLO SIGLI</v>
          </cell>
          <cell r="E2349" t="str">
            <v>LAMLO SIGLI</v>
          </cell>
          <cell r="G2349" t="str">
            <v>NAD RIKEP</v>
          </cell>
          <cell r="H2349" t="str">
            <v>NON JAWA BALI</v>
          </cell>
          <cell r="I2349" t="str">
            <v>KIOS</v>
          </cell>
          <cell r="J2349" t="str">
            <v>HYBRID</v>
          </cell>
          <cell r="K2349" t="str">
            <v>HYBRID</v>
          </cell>
          <cell r="L2349">
            <v>44958</v>
          </cell>
          <cell r="M2349" t="str">
            <v>5.255606,95.945258</v>
          </cell>
        </row>
        <row r="2350">
          <cell r="D2350" t="str">
            <v>KIOS KOTA SIGLI</v>
          </cell>
          <cell r="E2350" t="str">
            <v>KOTA SIGLI</v>
          </cell>
          <cell r="G2350" t="str">
            <v>NAD RIKEP</v>
          </cell>
          <cell r="H2350" t="str">
            <v>NON JAWA BALI</v>
          </cell>
          <cell r="I2350" t="str">
            <v>KIOS</v>
          </cell>
          <cell r="J2350" t="str">
            <v>HYBRID</v>
          </cell>
          <cell r="K2350" t="str">
            <v>HYBRID</v>
          </cell>
          <cell r="L2350">
            <v>45017</v>
          </cell>
          <cell r="M2350" t="str">
            <v>5.379419,95.958082</v>
          </cell>
        </row>
        <row r="2351">
          <cell r="D2351" t="str">
            <v>KIOS BANDAR BARU PIDIE JAYA</v>
          </cell>
          <cell r="E2351" t="str">
            <v>BANDAR BARU PIDIE JAYA</v>
          </cell>
          <cell r="G2351" t="str">
            <v>NAD RIKEP</v>
          </cell>
          <cell r="H2351" t="str">
            <v>NON JAWA BALI</v>
          </cell>
          <cell r="I2351" t="str">
            <v>KIOS</v>
          </cell>
          <cell r="J2351" t="str">
            <v>HYBRID</v>
          </cell>
          <cell r="K2351" t="str">
            <v>HYBRID</v>
          </cell>
          <cell r="L2351">
            <v>45017</v>
          </cell>
          <cell r="M2351" t="str">
            <v>5.197033,96.322081</v>
          </cell>
        </row>
        <row r="2352">
          <cell r="D2352" t="str">
            <v>KIOS LUENG BATA</v>
          </cell>
          <cell r="E2352" t="str">
            <v>LUENG BATA</v>
          </cell>
          <cell r="G2352" t="str">
            <v>NAD RIKEP</v>
          </cell>
          <cell r="H2352" t="str">
            <v>NON JAWA BALI</v>
          </cell>
          <cell r="I2352" t="str">
            <v>KIOS</v>
          </cell>
          <cell r="J2352" t="str">
            <v>HYBRID</v>
          </cell>
          <cell r="K2352" t="str">
            <v>HYBRID</v>
          </cell>
          <cell r="L2352">
            <v>45017</v>
          </cell>
          <cell r="M2352" t="str">
            <v>5.5508331,95.3306488</v>
          </cell>
        </row>
        <row r="2353">
          <cell r="D2353" t="str">
            <v>KIOS MEUREUDU</v>
          </cell>
          <cell r="E2353" t="str">
            <v>MEUREUDU</v>
          </cell>
          <cell r="G2353" t="str">
            <v>NAD RIKEP</v>
          </cell>
          <cell r="H2353" t="str">
            <v>NON JAWA BALI</v>
          </cell>
          <cell r="I2353" t="str">
            <v>KIOS</v>
          </cell>
          <cell r="J2353" t="str">
            <v>HYBRID</v>
          </cell>
          <cell r="K2353" t="str">
            <v>HYBRID</v>
          </cell>
          <cell r="L2353">
            <v>45170</v>
          </cell>
          <cell r="M2353" t="str">
            <v>5.233884,96.2492168</v>
          </cell>
        </row>
        <row r="2354">
          <cell r="D2354" t="str">
            <v>KIOS BANDA ACEH</v>
          </cell>
          <cell r="E2354" t="str">
            <v>BANDA ACEH</v>
          </cell>
          <cell r="G2354" t="str">
            <v>NAD RIKEP</v>
          </cell>
          <cell r="H2354" t="str">
            <v>NON JAWA BALI</v>
          </cell>
          <cell r="I2354" t="str">
            <v>KIOS</v>
          </cell>
          <cell r="J2354" t="str">
            <v>TANDEM</v>
          </cell>
          <cell r="K2354" t="str">
            <v>T CABANG</v>
          </cell>
          <cell r="L2354">
            <v>41575</v>
          </cell>
          <cell r="M2354" t="e">
            <v>#N/A</v>
          </cell>
        </row>
        <row r="2355">
          <cell r="D2355" t="str">
            <v>KIOS JULOK</v>
          </cell>
          <cell r="E2355" t="str">
            <v>JULOK</v>
          </cell>
          <cell r="G2355" t="str">
            <v>NAD RIKEP</v>
          </cell>
          <cell r="H2355" t="str">
            <v>NON JAWA BALI</v>
          </cell>
          <cell r="I2355" t="str">
            <v>KIOS</v>
          </cell>
          <cell r="J2355" t="str">
            <v>HYBRID</v>
          </cell>
          <cell r="K2355" t="str">
            <v>HYBRID</v>
          </cell>
          <cell r="L2355">
            <v>44635</v>
          </cell>
          <cell r="M2355" t="str">
            <v>5.0427588817291005,97.6247323</v>
          </cell>
        </row>
        <row r="2356">
          <cell r="D2356" t="str">
            <v>KIOS SAMPOYNIET</v>
          </cell>
          <cell r="E2356" t="str">
            <v>SAMPOYNIET</v>
          </cell>
          <cell r="G2356" t="str">
            <v>NAD RIKEP</v>
          </cell>
          <cell r="H2356" t="str">
            <v>NON JAWA BALI</v>
          </cell>
          <cell r="I2356" t="str">
            <v>KIOS</v>
          </cell>
          <cell r="J2356" t="str">
            <v>HYBRID</v>
          </cell>
          <cell r="K2356" t="str">
            <v>HYBRID</v>
          </cell>
          <cell r="L2356">
            <v>44958</v>
          </cell>
          <cell r="M2356" t="str">
            <v>5.119722,97.365694</v>
          </cell>
        </row>
        <row r="2357">
          <cell r="D2357" t="str">
            <v>KIOS IDI RAYEUK</v>
          </cell>
          <cell r="E2357" t="str">
            <v>IDI RAYEUK</v>
          </cell>
          <cell r="G2357" t="str">
            <v>NAD RIKEP</v>
          </cell>
          <cell r="H2357" t="str">
            <v>NON JAWA BALI</v>
          </cell>
          <cell r="I2357" t="str">
            <v>KIOS</v>
          </cell>
          <cell r="J2357" t="str">
            <v>HYBRID</v>
          </cell>
          <cell r="K2357" t="str">
            <v>HYBRID</v>
          </cell>
          <cell r="L2357">
            <v>45017</v>
          </cell>
          <cell r="M2357" t="str">
            <v>4.946333,97.775306</v>
          </cell>
        </row>
        <row r="2358">
          <cell r="D2358" t="str">
            <v>KIOS TANOEH JAMBO AYE</v>
          </cell>
          <cell r="E2358" t="str">
            <v>TANOEH JAMBO AYE</v>
          </cell>
          <cell r="G2358" t="str">
            <v>NAD RIKEP</v>
          </cell>
          <cell r="H2358" t="str">
            <v>NON JAWA BALI</v>
          </cell>
          <cell r="I2358" t="str">
            <v>KIOS</v>
          </cell>
          <cell r="J2358" t="str">
            <v>HYBRID</v>
          </cell>
          <cell r="K2358" t="str">
            <v>HYBRID</v>
          </cell>
          <cell r="L2358">
            <v>45017</v>
          </cell>
          <cell r="M2358" t="str">
            <v>5.117024,97.457642</v>
          </cell>
        </row>
        <row r="2359">
          <cell r="D2359" t="str">
            <v>KIOS INDRA MAKMUR</v>
          </cell>
          <cell r="E2359" t="str">
            <v>INDRA MAKMUR</v>
          </cell>
          <cell r="G2359" t="str">
            <v>NAD RIKEP</v>
          </cell>
          <cell r="H2359" t="str">
            <v>NON JAWA BALI</v>
          </cell>
          <cell r="I2359" t="str">
            <v>KIOS</v>
          </cell>
          <cell r="J2359" t="str">
            <v>HYBRID</v>
          </cell>
          <cell r="K2359" t="str">
            <v>HYBRID</v>
          </cell>
          <cell r="L2359">
            <v>45153</v>
          </cell>
          <cell r="M2359" t="str">
            <v>4.922511,97.593043</v>
          </cell>
        </row>
        <row r="2360">
          <cell r="D2360" t="str">
            <v>KIOS KABUPATEN ACEH TIMUR</v>
          </cell>
          <cell r="E2360" t="str">
            <v>KABUPATEN ACEH TIMUR</v>
          </cell>
          <cell r="G2360" t="str">
            <v>NAD RIKEP</v>
          </cell>
          <cell r="H2360" t="str">
            <v>NON JAWA BALI</v>
          </cell>
          <cell r="I2360" t="str">
            <v>KIOS</v>
          </cell>
          <cell r="J2360" t="str">
            <v>TANDEM</v>
          </cell>
          <cell r="K2360" t="str">
            <v>T CABANG</v>
          </cell>
          <cell r="L2360">
            <v>41390</v>
          </cell>
          <cell r="M2360" t="e">
            <v>#N/A</v>
          </cell>
        </row>
        <row r="2361">
          <cell r="D2361" t="str">
            <v>KIOS RAWA ITEK</v>
          </cell>
          <cell r="E2361" t="str">
            <v>RAWA ITEK</v>
          </cell>
          <cell r="G2361" t="str">
            <v>NAD RIKEP</v>
          </cell>
          <cell r="H2361" t="str">
            <v>NON JAWA BALI</v>
          </cell>
          <cell r="I2361" t="str">
            <v>KIOS</v>
          </cell>
          <cell r="J2361" t="str">
            <v>TANDEM</v>
          </cell>
          <cell r="K2361" t="str">
            <v>T POS</v>
          </cell>
          <cell r="L2361">
            <v>41667</v>
          </cell>
          <cell r="M2361" t="e">
            <v>#N/A</v>
          </cell>
        </row>
        <row r="2362">
          <cell r="D2362" t="str">
            <v>KIOS DESA KESEHATAN</v>
          </cell>
          <cell r="E2362" t="str">
            <v>DESA KESEHATAN</v>
          </cell>
          <cell r="G2362" t="str">
            <v>NAD RIKEP</v>
          </cell>
          <cell r="H2362" t="str">
            <v>NON JAWA BALI</v>
          </cell>
          <cell r="I2362" t="str">
            <v>KIOS</v>
          </cell>
          <cell r="J2362" t="str">
            <v>TANDEM</v>
          </cell>
          <cell r="K2362" t="str">
            <v>T POS</v>
          </cell>
          <cell r="L2362">
            <v>42457</v>
          </cell>
          <cell r="M2362" t="e">
            <v>#N/A</v>
          </cell>
        </row>
        <row r="2363">
          <cell r="D2363" t="str">
            <v>KIOS PULO TIGA</v>
          </cell>
          <cell r="E2363" t="str">
            <v>PULO TIGA</v>
          </cell>
          <cell r="G2363" t="str">
            <v>NAD RIKEP</v>
          </cell>
          <cell r="H2363" t="str">
            <v>NON JAWA BALI</v>
          </cell>
          <cell r="I2363" t="str">
            <v>KIOS</v>
          </cell>
          <cell r="J2363" t="str">
            <v>HYBRID</v>
          </cell>
          <cell r="K2363" t="str">
            <v>HYBRID</v>
          </cell>
          <cell r="L2363">
            <v>44743</v>
          </cell>
          <cell r="M2363" t="str">
            <v>4.255523,98.061811</v>
          </cell>
        </row>
        <row r="2364">
          <cell r="D2364" t="str">
            <v>KIOS PEURLAK</v>
          </cell>
          <cell r="E2364" t="str">
            <v>PEURLAK</v>
          </cell>
          <cell r="G2364" t="str">
            <v>NAD RIKEP</v>
          </cell>
          <cell r="H2364" t="str">
            <v>NON JAWA BALI</v>
          </cell>
          <cell r="I2364" t="str">
            <v>KIOS</v>
          </cell>
          <cell r="J2364" t="str">
            <v>HYBRID</v>
          </cell>
          <cell r="K2364" t="str">
            <v>HYBRID</v>
          </cell>
          <cell r="L2364">
            <v>42521</v>
          </cell>
          <cell r="M2364" t="str">
            <v>4.8088028,97.8957382</v>
          </cell>
        </row>
        <row r="2365">
          <cell r="D2365" t="str">
            <v>KIOS KARANG BARU</v>
          </cell>
          <cell r="E2365" t="str">
            <v>KARANG BARU</v>
          </cell>
          <cell r="G2365" t="str">
            <v>NAD RIKEP</v>
          </cell>
          <cell r="H2365" t="str">
            <v>NON JAWA BALI</v>
          </cell>
          <cell r="I2365" t="str">
            <v>KIOS</v>
          </cell>
          <cell r="J2365" t="str">
            <v>HYBRID</v>
          </cell>
          <cell r="K2365" t="str">
            <v>HYBRID</v>
          </cell>
          <cell r="L2365">
            <v>45017</v>
          </cell>
          <cell r="M2365" t="str">
            <v>4.287973,98.051797</v>
          </cell>
        </row>
        <row r="2366">
          <cell r="D2366" t="str">
            <v>KIOS GAMPONG TEUNGOH</v>
          </cell>
          <cell r="E2366" t="str">
            <v>GAMPONG TEUNGOH</v>
          </cell>
          <cell r="G2366" t="str">
            <v>NAD RIKEP</v>
          </cell>
          <cell r="H2366" t="str">
            <v>NON JAWA BALI</v>
          </cell>
          <cell r="I2366" t="str">
            <v>KIOS</v>
          </cell>
          <cell r="J2366" t="str">
            <v>HYBRID</v>
          </cell>
          <cell r="K2366" t="str">
            <v>HYBRID</v>
          </cell>
          <cell r="L2366">
            <v>45017</v>
          </cell>
          <cell r="M2366" t="str">
            <v>4.4690038,97.9716752</v>
          </cell>
        </row>
        <row r="2367">
          <cell r="D2367" t="str">
            <v>KIOS GAMPONG JAWA</v>
          </cell>
          <cell r="E2367" t="str">
            <v>GAMPONG JAWA</v>
          </cell>
          <cell r="G2367" t="str">
            <v>NAD RIKEP</v>
          </cell>
          <cell r="H2367" t="str">
            <v>NON JAWA BALI</v>
          </cell>
          <cell r="I2367" t="str">
            <v>KIOS</v>
          </cell>
          <cell r="J2367" t="str">
            <v>TANDEM</v>
          </cell>
          <cell r="K2367" t="str">
            <v>T CABANG</v>
          </cell>
          <cell r="L2367">
            <v>41296</v>
          </cell>
          <cell r="M2367" t="e">
            <v>#N/A</v>
          </cell>
        </row>
        <row r="2368">
          <cell r="D2368" t="str">
            <v>KIOS BATU DELAPAN</v>
          </cell>
          <cell r="E2368" t="str">
            <v>BATU DELAPAN</v>
          </cell>
          <cell r="G2368" t="str">
            <v>NAD RIKEP</v>
          </cell>
          <cell r="H2368" t="str">
            <v>NON JAWA BALI</v>
          </cell>
          <cell r="I2368" t="str">
            <v>KIOS</v>
          </cell>
          <cell r="J2368" t="str">
            <v>HYBRID</v>
          </cell>
          <cell r="K2368" t="str">
            <v>HYBRID</v>
          </cell>
          <cell r="L2368">
            <v>45017</v>
          </cell>
          <cell r="M2368" t="str">
            <v>0.9162143,104.4971457</v>
          </cell>
        </row>
        <row r="2369">
          <cell r="D2369" t="str">
            <v>KIOS BATU AJI</v>
          </cell>
          <cell r="E2369" t="str">
            <v>BATU AJI</v>
          </cell>
          <cell r="G2369" t="str">
            <v>NAD RIKEP</v>
          </cell>
          <cell r="H2369" t="str">
            <v>NON JAWA BALI</v>
          </cell>
          <cell r="I2369" t="str">
            <v>KIOS</v>
          </cell>
          <cell r="J2369" t="str">
            <v>HYBRID</v>
          </cell>
          <cell r="K2369" t="str">
            <v>HYBRID</v>
          </cell>
          <cell r="L2369">
            <v>45017</v>
          </cell>
          <cell r="M2369" t="str">
            <v>1.0361565351486206,103.9785461</v>
          </cell>
        </row>
        <row r="2370">
          <cell r="D2370" t="str">
            <v>KIOS TANJUNG PIAYU</v>
          </cell>
          <cell r="E2370" t="str">
            <v>TANJUNG PIAYU</v>
          </cell>
          <cell r="G2370" t="str">
            <v>NAD RIKEP</v>
          </cell>
          <cell r="H2370" t="str">
            <v>NON JAWA BALI</v>
          </cell>
          <cell r="I2370" t="str">
            <v>KIOS</v>
          </cell>
          <cell r="J2370" t="str">
            <v>HYBRID</v>
          </cell>
          <cell r="K2370" t="str">
            <v>HYBRID</v>
          </cell>
          <cell r="L2370">
            <v>43427</v>
          </cell>
          <cell r="M2370" t="str">
            <v>1.030721,104.061200</v>
          </cell>
        </row>
        <row r="2371">
          <cell r="D2371" t="str">
            <v>KIOS KIJANG</v>
          </cell>
          <cell r="E2371" t="str">
            <v>KIJANG</v>
          </cell>
          <cell r="G2371" t="str">
            <v>NAD RIKEP</v>
          </cell>
          <cell r="H2371" t="str">
            <v>NON JAWA BALI</v>
          </cell>
          <cell r="I2371" t="str">
            <v>KIOS</v>
          </cell>
          <cell r="J2371" t="str">
            <v>HYBRID</v>
          </cell>
          <cell r="K2371" t="str">
            <v>HYBRID</v>
          </cell>
          <cell r="L2371">
            <v>43754</v>
          </cell>
          <cell r="M2371" t="str">
            <v>1.0358365,103.9568245</v>
          </cell>
        </row>
        <row r="2372">
          <cell r="D2372" t="str">
            <v>KIOS SIMPANG BASECAMP</v>
          </cell>
          <cell r="E2372" t="str">
            <v>SIMPANG BASECAMP</v>
          </cell>
          <cell r="G2372" t="str">
            <v>NAD RIKEP</v>
          </cell>
          <cell r="H2372" t="str">
            <v>NON JAWA BALI</v>
          </cell>
          <cell r="I2372" t="str">
            <v>KIOS</v>
          </cell>
          <cell r="J2372" t="str">
            <v>HYBRID</v>
          </cell>
          <cell r="K2372" t="str">
            <v>HYBRID</v>
          </cell>
          <cell r="L2372">
            <v>42383</v>
          </cell>
          <cell r="M2372" t="str">
            <v>1.0487862,103.9361074</v>
          </cell>
        </row>
        <row r="2373">
          <cell r="D2373" t="str">
            <v>KIOS BATAM 2</v>
          </cell>
          <cell r="E2373" t="str">
            <v>BATAM 2</v>
          </cell>
          <cell r="G2373" t="str">
            <v>NAD RIKEP</v>
          </cell>
          <cell r="H2373" t="str">
            <v>NON JAWA BALI</v>
          </cell>
          <cell r="I2373" t="str">
            <v>KIOS</v>
          </cell>
          <cell r="J2373" t="str">
            <v>TANDEM</v>
          </cell>
          <cell r="K2373" t="str">
            <v>T POS</v>
          </cell>
          <cell r="L2373">
            <v>41276</v>
          </cell>
          <cell r="M2373" t="e">
            <v>#N/A</v>
          </cell>
        </row>
        <row r="2374">
          <cell r="D2374" t="str">
            <v>KIOS TANJUNG PINANG</v>
          </cell>
          <cell r="E2374" t="str">
            <v>TANJUNG PINANG</v>
          </cell>
          <cell r="G2374" t="str">
            <v>NAD RIKEP</v>
          </cell>
          <cell r="H2374" t="str">
            <v>NON JAWA BALI</v>
          </cell>
          <cell r="I2374" t="str">
            <v>KIOS</v>
          </cell>
          <cell r="J2374" t="str">
            <v>TANDEM</v>
          </cell>
          <cell r="K2374" t="str">
            <v>T POS</v>
          </cell>
          <cell r="L2374">
            <v>41276</v>
          </cell>
          <cell r="M2374" t="e">
            <v>#N/A</v>
          </cell>
        </row>
        <row r="2375">
          <cell r="D2375" t="str">
            <v>KIOS BANDA SAKTI</v>
          </cell>
          <cell r="E2375" t="str">
            <v>BANDA SAKTI</v>
          </cell>
          <cell r="G2375" t="str">
            <v>NAD RIKEP</v>
          </cell>
          <cell r="H2375" t="str">
            <v>NON JAWA BALI</v>
          </cell>
          <cell r="I2375" t="str">
            <v>KIOS</v>
          </cell>
          <cell r="J2375" t="str">
            <v>HYBRID</v>
          </cell>
          <cell r="K2375" t="str">
            <v>HYBRID</v>
          </cell>
          <cell r="L2375">
            <v>45017</v>
          </cell>
          <cell r="M2375" t="str">
            <v>5.176159,97.146911</v>
          </cell>
        </row>
        <row r="2376">
          <cell r="D2376" t="str">
            <v>KIOS COT GIREK</v>
          </cell>
          <cell r="E2376" t="str">
            <v>COT GIREK</v>
          </cell>
          <cell r="G2376" t="str">
            <v>NAD RIKEP</v>
          </cell>
          <cell r="H2376" t="str">
            <v>NON JAWA BALI</v>
          </cell>
          <cell r="I2376" t="str">
            <v>KIOS</v>
          </cell>
          <cell r="J2376" t="str">
            <v>HYBRID</v>
          </cell>
          <cell r="K2376" t="str">
            <v>HYBRID</v>
          </cell>
          <cell r="L2376">
            <v>45153</v>
          </cell>
          <cell r="M2376" t="str">
            <v>5.176330,97.146204</v>
          </cell>
        </row>
        <row r="2377">
          <cell r="D2377" t="str">
            <v>KIOS TAKENGON</v>
          </cell>
          <cell r="E2377" t="str">
            <v>TAKENGON</v>
          </cell>
          <cell r="G2377" t="str">
            <v>NAD RIKEP</v>
          </cell>
          <cell r="H2377" t="str">
            <v>NON JAWA BALI</v>
          </cell>
          <cell r="I2377" t="str">
            <v>KIOS</v>
          </cell>
          <cell r="J2377" t="str">
            <v>TANDEM</v>
          </cell>
          <cell r="K2377" t="str">
            <v>T POS</v>
          </cell>
          <cell r="L2377">
            <v>45444</v>
          </cell>
          <cell r="M2377" t="e">
            <v>#N/A</v>
          </cell>
        </row>
        <row r="2378">
          <cell r="D2378" t="str">
            <v>KIOS PONDOK</v>
          </cell>
          <cell r="E2378" t="str">
            <v>PONDOK</v>
          </cell>
          <cell r="G2378" t="str">
            <v>NAD RIKEP</v>
          </cell>
          <cell r="H2378" t="str">
            <v>NON JAWA BALI</v>
          </cell>
          <cell r="I2378" t="str">
            <v>KIOS</v>
          </cell>
          <cell r="J2378" t="str">
            <v>HYBRID</v>
          </cell>
          <cell r="K2378" t="str">
            <v>HYBRID</v>
          </cell>
          <cell r="L2378">
            <v>40690</v>
          </cell>
          <cell r="M2378" t="str">
            <v>4.729226,96.863208</v>
          </cell>
        </row>
        <row r="2379">
          <cell r="D2379" t="str">
            <v>KIOS LHOKSUKON</v>
          </cell>
          <cell r="E2379" t="str">
            <v>LHOKSUKON</v>
          </cell>
          <cell r="G2379" t="str">
            <v>NAD RIKEP</v>
          </cell>
          <cell r="H2379" t="str">
            <v>NON JAWA BALI</v>
          </cell>
          <cell r="I2379" t="str">
            <v>KIOS</v>
          </cell>
          <cell r="J2379" t="str">
            <v>HYBRID</v>
          </cell>
          <cell r="K2379" t="str">
            <v>HYBRID</v>
          </cell>
          <cell r="L2379">
            <v>44635</v>
          </cell>
          <cell r="M2379" t="str">
            <v>5.17633,97.146204</v>
          </cell>
        </row>
        <row r="2380">
          <cell r="D2380" t="str">
            <v>KIOS BLANGKEJEREN</v>
          </cell>
          <cell r="E2380" t="str">
            <v>BLANGKEJEREN</v>
          </cell>
          <cell r="G2380" t="str">
            <v>NAD RIKEP</v>
          </cell>
          <cell r="H2380" t="str">
            <v>NON JAWA BALI</v>
          </cell>
          <cell r="I2380" t="str">
            <v>KIOS</v>
          </cell>
          <cell r="J2380" t="str">
            <v>HYBRID</v>
          </cell>
          <cell r="K2380" t="str">
            <v>HYBRID</v>
          </cell>
          <cell r="L2380">
            <v>44635</v>
          </cell>
          <cell r="M2380" t="str">
            <v>3.997286,97.334743</v>
          </cell>
        </row>
        <row r="2381">
          <cell r="D2381" t="str">
            <v>KIOS MATANG</v>
          </cell>
          <cell r="E2381" t="str">
            <v>MATANG</v>
          </cell>
          <cell r="G2381" t="str">
            <v>NAD RIKEP</v>
          </cell>
          <cell r="H2381" t="str">
            <v>NON JAWA BALI</v>
          </cell>
          <cell r="I2381" t="str">
            <v>KIOS</v>
          </cell>
          <cell r="J2381" t="str">
            <v>HYBRID</v>
          </cell>
          <cell r="K2381" t="str">
            <v>HYBRID</v>
          </cell>
          <cell r="L2381">
            <v>44819</v>
          </cell>
          <cell r="M2381" t="str">
            <v>5.176330,97.146204</v>
          </cell>
        </row>
        <row r="2382">
          <cell r="D2382" t="str">
            <v>KIOS BATUPHAT</v>
          </cell>
          <cell r="E2382" t="str">
            <v>BATUPHAT</v>
          </cell>
          <cell r="G2382" t="str">
            <v>NAD RIKEP</v>
          </cell>
          <cell r="H2382" t="str">
            <v>NON JAWA BALI</v>
          </cell>
          <cell r="I2382" t="str">
            <v>KIOS</v>
          </cell>
          <cell r="J2382" t="str">
            <v>HYBRID</v>
          </cell>
          <cell r="K2382" t="str">
            <v>HYBRID</v>
          </cell>
          <cell r="L2382">
            <v>44819</v>
          </cell>
          <cell r="M2382" t="str">
            <v>5.176330,97.146204</v>
          </cell>
        </row>
        <row r="2383">
          <cell r="D2383" t="str">
            <v>KIOS ANGKUP</v>
          </cell>
          <cell r="E2383" t="str">
            <v>ANGKUP</v>
          </cell>
          <cell r="G2383" t="str">
            <v>NAD RIKEP</v>
          </cell>
          <cell r="H2383" t="str">
            <v>NON JAWA BALI</v>
          </cell>
          <cell r="I2383" t="str">
            <v>KIOS</v>
          </cell>
          <cell r="J2383" t="str">
            <v>HYBRID</v>
          </cell>
          <cell r="K2383" t="str">
            <v>HYBRID</v>
          </cell>
          <cell r="L2383">
            <v>44819</v>
          </cell>
          <cell r="M2383" t="str">
            <v>4.620629,96.724011</v>
          </cell>
        </row>
        <row r="2384">
          <cell r="D2384" t="str">
            <v>KIOS BEBESEN</v>
          </cell>
          <cell r="E2384" t="str">
            <v>BEBESEN</v>
          </cell>
          <cell r="G2384" t="str">
            <v>NAD RIKEP</v>
          </cell>
          <cell r="H2384" t="str">
            <v>NON JAWA BALI</v>
          </cell>
          <cell r="I2384" t="str">
            <v>KIOS</v>
          </cell>
          <cell r="J2384" t="str">
            <v>HYBRID</v>
          </cell>
          <cell r="K2384" t="str">
            <v>HYBRID</v>
          </cell>
          <cell r="L2384">
            <v>45017</v>
          </cell>
          <cell r="M2384" t="str">
            <v>4.639037,96.851576</v>
          </cell>
        </row>
        <row r="2385">
          <cell r="D2385" t="str">
            <v>KIOS KOTA JUANG</v>
          </cell>
          <cell r="E2385" t="str">
            <v>KOTA JUANG</v>
          </cell>
          <cell r="G2385" t="str">
            <v>NAD RIKEP</v>
          </cell>
          <cell r="H2385" t="str">
            <v>NON JAWA BALI</v>
          </cell>
          <cell r="I2385" t="str">
            <v>KIOS</v>
          </cell>
          <cell r="J2385" t="str">
            <v>HYBRID</v>
          </cell>
          <cell r="K2385" t="str">
            <v>HYBRID</v>
          </cell>
          <cell r="L2385">
            <v>45017</v>
          </cell>
          <cell r="M2385" t="str">
            <v>5.201867,96.701797</v>
          </cell>
        </row>
        <row r="2386">
          <cell r="D2386" t="str">
            <v>KIOS KOTA JUANG BIREUN</v>
          </cell>
          <cell r="E2386" t="str">
            <v>KOTA JUANG BIREUN</v>
          </cell>
          <cell r="G2386" t="str">
            <v>NAD RIKEP</v>
          </cell>
          <cell r="H2386" t="str">
            <v>NON JAWA BALI</v>
          </cell>
          <cell r="I2386" t="str">
            <v>KIOS</v>
          </cell>
          <cell r="J2386" t="str">
            <v>TANDEM</v>
          </cell>
          <cell r="K2386" t="str">
            <v>T POS</v>
          </cell>
          <cell r="L2386">
            <v>41276</v>
          </cell>
          <cell r="M2386" t="e">
            <v>#N/A</v>
          </cell>
        </row>
        <row r="2387">
          <cell r="D2387" t="str">
            <v>KIOS LHOKSEUMAWE</v>
          </cell>
          <cell r="E2387" t="str">
            <v>LHOKSEUMAWE</v>
          </cell>
          <cell r="G2387" t="str">
            <v>NAD RIKEP</v>
          </cell>
          <cell r="H2387" t="str">
            <v>NON JAWA BALI</v>
          </cell>
          <cell r="I2387" t="str">
            <v>KIOS</v>
          </cell>
          <cell r="J2387" t="str">
            <v>TANDEM</v>
          </cell>
          <cell r="K2387" t="str">
            <v>T CABANG</v>
          </cell>
          <cell r="L2387">
            <v>41575</v>
          </cell>
          <cell r="M2387" t="e">
            <v>#N/A</v>
          </cell>
        </row>
        <row r="2388">
          <cell r="D2388" t="str">
            <v>KIOS BLANGPIDIE</v>
          </cell>
          <cell r="E2388" t="str">
            <v>BLANGPIDIE</v>
          </cell>
          <cell r="G2388" t="str">
            <v>NAD RIKEP</v>
          </cell>
          <cell r="H2388" t="str">
            <v>NON JAWA BALI</v>
          </cell>
          <cell r="I2388" t="str">
            <v>KIOS</v>
          </cell>
          <cell r="J2388" t="str">
            <v>TANDEM</v>
          </cell>
          <cell r="K2388" t="str">
            <v>T POS</v>
          </cell>
          <cell r="L2388">
            <v>42502</v>
          </cell>
          <cell r="M2388" t="e">
            <v>#N/A</v>
          </cell>
        </row>
        <row r="2389">
          <cell r="D2389" t="str">
            <v>KIOS SIMPANG PEUT</v>
          </cell>
          <cell r="E2389" t="str">
            <v>SIMPANG PEUT</v>
          </cell>
          <cell r="G2389" t="str">
            <v>NAD RIKEP</v>
          </cell>
          <cell r="H2389" t="str">
            <v>NON JAWA BALI</v>
          </cell>
          <cell r="I2389" t="str">
            <v>KIOS</v>
          </cell>
          <cell r="J2389" t="str">
            <v>HYBRID</v>
          </cell>
          <cell r="K2389" t="str">
            <v>HYBRID</v>
          </cell>
          <cell r="L2389">
            <v>43759</v>
          </cell>
          <cell r="M2389" t="str">
            <v>4.1181255,96.2927043</v>
          </cell>
        </row>
        <row r="2390">
          <cell r="D2390" t="str">
            <v>KIOS TEUNOM</v>
          </cell>
          <cell r="E2390" t="str">
            <v>TEUNOM</v>
          </cell>
          <cell r="G2390" t="str">
            <v>NAD RIKEP</v>
          </cell>
          <cell r="H2390" t="str">
            <v>NON JAWA BALI</v>
          </cell>
          <cell r="I2390" t="str">
            <v>KIOS</v>
          </cell>
          <cell r="J2390" t="str">
            <v>HYBRID</v>
          </cell>
          <cell r="K2390" t="str">
            <v>HYBRID</v>
          </cell>
          <cell r="L2390">
            <v>41827</v>
          </cell>
          <cell r="M2390" t="str">
            <v>4.448238,95.812874</v>
          </cell>
        </row>
        <row r="2391">
          <cell r="D2391" t="str">
            <v>KIOS ALUE BILIE</v>
          </cell>
          <cell r="E2391" t="str">
            <v>ALUE BILIE</v>
          </cell>
          <cell r="G2391" t="str">
            <v>NAD RIKEP</v>
          </cell>
          <cell r="H2391" t="str">
            <v>NON JAWA BALI</v>
          </cell>
          <cell r="I2391" t="str">
            <v>KIOS</v>
          </cell>
          <cell r="J2391" t="str">
            <v>HYBRID</v>
          </cell>
          <cell r="K2391" t="str">
            <v>HYBRID</v>
          </cell>
          <cell r="L2391">
            <v>42185</v>
          </cell>
          <cell r="M2391" t="str">
            <v>3.994089,96.518287</v>
          </cell>
        </row>
        <row r="2392">
          <cell r="D2392" t="str">
            <v>KIOS ACEH JAYA</v>
          </cell>
          <cell r="E2392" t="str">
            <v>ACEH JAYA</v>
          </cell>
          <cell r="G2392" t="str">
            <v>NAD RIKEP</v>
          </cell>
          <cell r="H2392" t="str">
            <v>NON JAWA BALI</v>
          </cell>
          <cell r="I2392" t="str">
            <v>KIOS</v>
          </cell>
          <cell r="J2392" t="str">
            <v>HYBRID</v>
          </cell>
          <cell r="K2392" t="str">
            <v>HYBRID</v>
          </cell>
          <cell r="L2392">
            <v>44287</v>
          </cell>
          <cell r="M2392" t="str">
            <v>4.632113,95.590212</v>
          </cell>
        </row>
        <row r="2393">
          <cell r="D2393" t="str">
            <v>KIOS BREUH SIGUPAI</v>
          </cell>
          <cell r="E2393" t="str">
            <v>BREUH SIGUPAI</v>
          </cell>
          <cell r="G2393" t="str">
            <v>NAD RIKEP</v>
          </cell>
          <cell r="H2393" t="str">
            <v>NON JAWA BALI</v>
          </cell>
          <cell r="I2393" t="str">
            <v>KIOS</v>
          </cell>
          <cell r="J2393" t="str">
            <v>HYBRID</v>
          </cell>
          <cell r="K2393" t="str">
            <v>HYBRID</v>
          </cell>
          <cell r="L2393">
            <v>45017</v>
          </cell>
          <cell r="M2393" t="str">
            <v>3.7375935,96.8348897</v>
          </cell>
        </row>
        <row r="2394">
          <cell r="D2394" t="str">
            <v>KIOS WOYLA</v>
          </cell>
          <cell r="E2394" t="str">
            <v>WOYLA</v>
          </cell>
          <cell r="G2394" t="str">
            <v>NAD RIKEP</v>
          </cell>
          <cell r="H2394" t="str">
            <v>NON JAWA BALI</v>
          </cell>
          <cell r="I2394" t="str">
            <v>KIOS</v>
          </cell>
          <cell r="J2394" t="str">
            <v>HYBRID</v>
          </cell>
          <cell r="K2394" t="str">
            <v>HYBRID</v>
          </cell>
          <cell r="L2394">
            <v>45231</v>
          </cell>
          <cell r="M2394" t="str">
            <v>4.3850091,96.0518279</v>
          </cell>
        </row>
        <row r="2395">
          <cell r="D2395" t="str">
            <v>KIOS JOHAN PAHLAWAN</v>
          </cell>
          <cell r="E2395" t="str">
            <v>JOHAN PAHLAWAN</v>
          </cell>
          <cell r="G2395" t="str">
            <v>NAD RIKEP</v>
          </cell>
          <cell r="H2395" t="str">
            <v>NON JAWA BALI</v>
          </cell>
          <cell r="I2395" t="str">
            <v>KIOS</v>
          </cell>
          <cell r="J2395" t="str">
            <v>HYBRID</v>
          </cell>
          <cell r="K2395" t="str">
            <v>HYBRID</v>
          </cell>
          <cell r="L2395">
            <v>45017</v>
          </cell>
          <cell r="M2395" t="str">
            <v>4.150179,96.124169</v>
          </cell>
        </row>
        <row r="2396">
          <cell r="D2396" t="str">
            <v>KIOS MEULABOH</v>
          </cell>
          <cell r="E2396" t="str">
            <v>MEULABOH</v>
          </cell>
          <cell r="G2396" t="str">
            <v>NAD RIKEP</v>
          </cell>
          <cell r="H2396" t="str">
            <v>NON JAWA BALI</v>
          </cell>
          <cell r="I2396" t="str">
            <v>KIOS</v>
          </cell>
          <cell r="J2396" t="str">
            <v>TANDEM</v>
          </cell>
          <cell r="K2396" t="str">
            <v>T CABANG</v>
          </cell>
          <cell r="L2396">
            <v>41324</v>
          </cell>
          <cell r="M2396" t="e">
            <v>#N/A</v>
          </cell>
        </row>
        <row r="2397">
          <cell r="D2397" t="str">
            <v>KIOS CALANG</v>
          </cell>
          <cell r="E2397" t="str">
            <v>CALANG</v>
          </cell>
          <cell r="G2397" t="str">
            <v>NAD RIKEP</v>
          </cell>
          <cell r="H2397" t="str">
            <v>NON JAWA BALI</v>
          </cell>
          <cell r="I2397" t="str">
            <v>KIOS</v>
          </cell>
          <cell r="J2397" t="str">
            <v>TANDEM</v>
          </cell>
          <cell r="K2397" t="str">
            <v>T POS</v>
          </cell>
          <cell r="L2397">
            <v>45139</v>
          </cell>
          <cell r="M2397" t="e">
            <v>#N/A</v>
          </cell>
        </row>
        <row r="2398">
          <cell r="D2398" t="str">
            <v>KIOS PENANGGALAN</v>
          </cell>
          <cell r="E2398" t="str">
            <v>PENANGGALAN</v>
          </cell>
          <cell r="G2398" t="str">
            <v>NAD RIKEP</v>
          </cell>
          <cell r="H2398" t="str">
            <v>NON JAWA BALI</v>
          </cell>
          <cell r="I2398" t="str">
            <v>KIOS</v>
          </cell>
          <cell r="J2398" t="str">
            <v>HYBRID</v>
          </cell>
          <cell r="K2398" t="str">
            <v>HYBRID</v>
          </cell>
          <cell r="L2398">
            <v>45017</v>
          </cell>
          <cell r="M2398" t="str">
            <v>2.638388,98.010040</v>
          </cell>
        </row>
        <row r="2399">
          <cell r="D2399" t="str">
            <v>KIOS RIMO</v>
          </cell>
          <cell r="E2399" t="str">
            <v>RIMO</v>
          </cell>
          <cell r="G2399" t="str">
            <v>NAD RIKEP</v>
          </cell>
          <cell r="H2399" t="str">
            <v>NON JAWA BALI</v>
          </cell>
          <cell r="I2399" t="str">
            <v>KIOS</v>
          </cell>
          <cell r="J2399" t="str">
            <v>HYBRID</v>
          </cell>
          <cell r="K2399" t="str">
            <v>HYBRID</v>
          </cell>
          <cell r="L2399">
            <v>42444</v>
          </cell>
          <cell r="M2399" t="str">
            <v>2.3836721,97.9580778</v>
          </cell>
        </row>
        <row r="2400">
          <cell r="D2400" t="str">
            <v>KIOS KOTA NAGA</v>
          </cell>
          <cell r="E2400" t="str">
            <v>KOTA NAGA</v>
          </cell>
          <cell r="G2400" t="str">
            <v>NAD RIKEP</v>
          </cell>
          <cell r="H2400" t="str">
            <v>NON JAWA BALI</v>
          </cell>
          <cell r="I2400" t="str">
            <v>KIOS</v>
          </cell>
          <cell r="J2400" t="str">
            <v>HYBRID</v>
          </cell>
          <cell r="K2400" t="str">
            <v>HYBRID</v>
          </cell>
          <cell r="L2400">
            <v>45017</v>
          </cell>
          <cell r="M2400" t="str">
            <v>3.2562609,97.1807235</v>
          </cell>
        </row>
        <row r="2401">
          <cell r="D2401" t="str">
            <v>KIOS LADANG RIMBA</v>
          </cell>
          <cell r="E2401" t="str">
            <v>LADANG RIMBA</v>
          </cell>
          <cell r="G2401" t="str">
            <v>NAD RIKEP</v>
          </cell>
          <cell r="H2401" t="str">
            <v>NON JAWA BALI</v>
          </cell>
          <cell r="I2401" t="str">
            <v>KIOS</v>
          </cell>
          <cell r="J2401" t="str">
            <v>HYBRID</v>
          </cell>
          <cell r="K2401" t="str">
            <v>HYBRID</v>
          </cell>
          <cell r="L2401">
            <v>44819</v>
          </cell>
          <cell r="M2401" t="str">
            <v>2.893304,97.651111</v>
          </cell>
        </row>
        <row r="2402">
          <cell r="D2402" t="str">
            <v>KIOS BABUSSALAM</v>
          </cell>
          <cell r="E2402" t="str">
            <v>BABUSSALAM</v>
          </cell>
          <cell r="G2402" t="str">
            <v>NAD RIKEP</v>
          </cell>
          <cell r="H2402" t="str">
            <v>NON JAWA BALI</v>
          </cell>
          <cell r="I2402" t="str">
            <v>KIOS</v>
          </cell>
          <cell r="J2402" t="str">
            <v>HYBRID</v>
          </cell>
          <cell r="K2402" t="str">
            <v>HYBRID</v>
          </cell>
          <cell r="L2402">
            <v>44287</v>
          </cell>
          <cell r="M2402" t="str">
            <v>3.496410,97.807984</v>
          </cell>
        </row>
        <row r="2403">
          <cell r="D2403" t="str">
            <v>KIOS SEMADAM</v>
          </cell>
          <cell r="E2403" t="str">
            <v>SEMADAM</v>
          </cell>
          <cell r="G2403" t="str">
            <v>NAD RIKEP</v>
          </cell>
          <cell r="H2403" t="str">
            <v>NON JAWA BALI</v>
          </cell>
          <cell r="I2403" t="str">
            <v>KIOS</v>
          </cell>
          <cell r="J2403" t="str">
            <v>HYBRID</v>
          </cell>
          <cell r="K2403" t="str">
            <v>HYBRID</v>
          </cell>
          <cell r="L2403">
            <v>45170</v>
          </cell>
          <cell r="M2403" t="str">
            <v>3.351822,97.920703</v>
          </cell>
        </row>
        <row r="2404">
          <cell r="D2404" t="str">
            <v>KIOS SUBULUSSALAM</v>
          </cell>
          <cell r="E2404" t="str">
            <v>SUBULUSSALAM</v>
          </cell>
          <cell r="G2404" t="str">
            <v>NAD RIKEP</v>
          </cell>
          <cell r="H2404" t="str">
            <v>NON JAWA BALI</v>
          </cell>
          <cell r="I2404" t="str">
            <v>KIOS</v>
          </cell>
          <cell r="J2404" t="str">
            <v>TANDEM</v>
          </cell>
          <cell r="K2404" t="str">
            <v>T CABANG</v>
          </cell>
          <cell r="L2404">
            <v>41575</v>
          </cell>
          <cell r="M2404" t="e">
            <v>#N/A</v>
          </cell>
        </row>
        <row r="2405">
          <cell r="D2405" t="str">
            <v>KIOS TAPAK TUAN</v>
          </cell>
          <cell r="E2405" t="str">
            <v>TAPAK TUAN</v>
          </cell>
          <cell r="G2405" t="str">
            <v>NAD RIKEP</v>
          </cell>
          <cell r="H2405" t="str">
            <v>NON JAWA BALI</v>
          </cell>
          <cell r="I2405" t="str">
            <v>KIOS</v>
          </cell>
          <cell r="J2405" t="str">
            <v>TANDEM</v>
          </cell>
          <cell r="K2405" t="str">
            <v>T POS</v>
          </cell>
          <cell r="L2405">
            <v>40666</v>
          </cell>
          <cell r="M2405" t="e">
            <v>#N/A</v>
          </cell>
        </row>
        <row r="2406">
          <cell r="D2406" t="str">
            <v>KIOS KUTA CANE</v>
          </cell>
          <cell r="E2406" t="str">
            <v>KUTA CANE</v>
          </cell>
          <cell r="G2406" t="str">
            <v>NAD RIKEP</v>
          </cell>
          <cell r="H2406" t="str">
            <v>NON JAWA BALI</v>
          </cell>
          <cell r="I2406" t="str">
            <v>KIOS</v>
          </cell>
          <cell r="J2406" t="str">
            <v>TANDEM</v>
          </cell>
          <cell r="K2406" t="str">
            <v>T POS</v>
          </cell>
          <cell r="L2406">
            <v>45170</v>
          </cell>
          <cell r="M2406" t="e">
            <v>#N/A</v>
          </cell>
        </row>
        <row r="2407">
          <cell r="D2407" t="str">
            <v>KIOS PAMENANG</v>
          </cell>
          <cell r="E2407" t="str">
            <v>PAMENANG</v>
          </cell>
          <cell r="G2407" t="str">
            <v>NUSA TENGGARA</v>
          </cell>
          <cell r="H2407" t="str">
            <v>NON JAWA BALI</v>
          </cell>
          <cell r="I2407" t="str">
            <v>KIOS</v>
          </cell>
          <cell r="J2407" t="str">
            <v>TANDEM</v>
          </cell>
          <cell r="K2407" t="str">
            <v>T POS</v>
          </cell>
          <cell r="L2407">
            <v>42423</v>
          </cell>
          <cell r="M2407" t="e">
            <v>#N/A</v>
          </cell>
        </row>
        <row r="2408">
          <cell r="D2408" t="str">
            <v>KIOS KOTA TUA AMPENAN</v>
          </cell>
          <cell r="E2408" t="str">
            <v>KOTA TUA AMPENAN</v>
          </cell>
          <cell r="G2408" t="str">
            <v>NUSA TENGGARA</v>
          </cell>
          <cell r="H2408" t="str">
            <v>NON JAWA BALI</v>
          </cell>
          <cell r="I2408" t="str">
            <v>KIOS</v>
          </cell>
          <cell r="J2408" t="str">
            <v>HYBRID</v>
          </cell>
          <cell r="K2408" t="str">
            <v>HYBRID</v>
          </cell>
          <cell r="L2408">
            <v>43138</v>
          </cell>
          <cell r="M2408" t="str">
            <v>-8.564971,116.076230</v>
          </cell>
        </row>
        <row r="2409">
          <cell r="D2409" t="str">
            <v>KIOS 3 CEMARA</v>
          </cell>
          <cell r="E2409" t="str">
            <v>3 CEMARA</v>
          </cell>
          <cell r="G2409" t="str">
            <v>NUSA TENGGARA</v>
          </cell>
          <cell r="H2409" t="str">
            <v>NON JAWA BALI</v>
          </cell>
          <cell r="I2409" t="str">
            <v>KIOS</v>
          </cell>
          <cell r="J2409" t="str">
            <v>HYBRID</v>
          </cell>
          <cell r="K2409" t="str">
            <v>HYBRID</v>
          </cell>
          <cell r="L2409">
            <v>43710</v>
          </cell>
          <cell r="M2409" t="str">
            <v>-8.576119,116.110077</v>
          </cell>
        </row>
        <row r="2410">
          <cell r="D2410" t="str">
            <v>KIOS PAGESANGAN</v>
          </cell>
          <cell r="E2410" t="str">
            <v>PAGESANGAN</v>
          </cell>
          <cell r="G2410" t="str">
            <v>NUSA TENGGARA</v>
          </cell>
          <cell r="H2410" t="str">
            <v>NON JAWA BALI</v>
          </cell>
          <cell r="I2410" t="str">
            <v>KIOS</v>
          </cell>
          <cell r="J2410" t="str">
            <v>HYBRID</v>
          </cell>
          <cell r="K2410" t="str">
            <v>HYBRID</v>
          </cell>
          <cell r="L2410">
            <v>43731</v>
          </cell>
          <cell r="M2410" t="str">
            <v>-8.599554,116.100294</v>
          </cell>
        </row>
        <row r="2411">
          <cell r="D2411" t="str">
            <v>KIOS KOTA AIR NARMADA</v>
          </cell>
          <cell r="E2411" t="str">
            <v>KOTA AIR NARMADA</v>
          </cell>
          <cell r="G2411" t="str">
            <v>NUSA TENGGARA</v>
          </cell>
          <cell r="H2411" t="str">
            <v>NON JAWA BALI</v>
          </cell>
          <cell r="I2411" t="str">
            <v>KIOS</v>
          </cell>
          <cell r="J2411" t="str">
            <v>HYBRID</v>
          </cell>
          <cell r="K2411" t="str">
            <v>HYBRID</v>
          </cell>
          <cell r="L2411">
            <v>40721</v>
          </cell>
          <cell r="M2411" t="str">
            <v>-8.593065,116.205997</v>
          </cell>
        </row>
        <row r="2412">
          <cell r="D2412" t="str">
            <v>KIOS GUNUNG SARI</v>
          </cell>
          <cell r="E2412" t="str">
            <v>GUNUNG SARI</v>
          </cell>
          <cell r="G2412" t="str">
            <v>NUSA TENGGARA</v>
          </cell>
          <cell r="H2412" t="str">
            <v>NON JAWA BALI</v>
          </cell>
          <cell r="I2412" t="str">
            <v>KIOS</v>
          </cell>
          <cell r="J2412" t="str">
            <v>HYBRID</v>
          </cell>
          <cell r="K2412" t="str">
            <v>HYBRID</v>
          </cell>
          <cell r="L2412">
            <v>40823</v>
          </cell>
          <cell r="M2412" t="str">
            <v>-8.5432975,116.107366</v>
          </cell>
        </row>
        <row r="2413">
          <cell r="D2413" t="str">
            <v>KIOS TANJUNG</v>
          </cell>
          <cell r="E2413" t="str">
            <v>TANJUNG</v>
          </cell>
          <cell r="G2413" t="str">
            <v>NUSA TENGGARA</v>
          </cell>
          <cell r="H2413" t="str">
            <v>NON JAWA BALI</v>
          </cell>
          <cell r="I2413" t="str">
            <v>KIOS</v>
          </cell>
          <cell r="J2413" t="str">
            <v>HYBRID</v>
          </cell>
          <cell r="K2413" t="str">
            <v>HYBRID</v>
          </cell>
          <cell r="L2413">
            <v>40666</v>
          </cell>
          <cell r="M2413" t="str">
            <v>-8.315579,116.196696</v>
          </cell>
        </row>
        <row r="2414">
          <cell r="D2414" t="str">
            <v>KIOS CAKRANEGARA</v>
          </cell>
          <cell r="E2414" t="str">
            <v>CAKRANEGARA</v>
          </cell>
          <cell r="G2414" t="str">
            <v>NUSA TENGGARA</v>
          </cell>
          <cell r="H2414" t="str">
            <v>NON JAWA BALI</v>
          </cell>
          <cell r="I2414" t="str">
            <v>KIOS</v>
          </cell>
          <cell r="J2414" t="str">
            <v>HYBRID</v>
          </cell>
          <cell r="K2414" t="str">
            <v>HYBRID</v>
          </cell>
          <cell r="L2414">
            <v>42990</v>
          </cell>
          <cell r="M2414" t="str">
            <v>-8.587714949778086,116.1364482</v>
          </cell>
        </row>
        <row r="2415">
          <cell r="D2415" t="str">
            <v>KIOS PEMENANG</v>
          </cell>
          <cell r="E2415" t="str">
            <v>PEMENANG</v>
          </cell>
          <cell r="G2415" t="str">
            <v>NUSA TENGGARA</v>
          </cell>
          <cell r="H2415" t="str">
            <v>NON JAWA BALI</v>
          </cell>
          <cell r="I2415" t="str">
            <v>KIOS</v>
          </cell>
          <cell r="J2415" t="str">
            <v>HYBRID</v>
          </cell>
          <cell r="K2415" t="str">
            <v>HYBRID</v>
          </cell>
          <cell r="L2415">
            <v>45017</v>
          </cell>
          <cell r="M2415" t="str">
            <v>-8.362681,116.139717</v>
          </cell>
        </row>
        <row r="2416">
          <cell r="D2416" t="str">
            <v>KIOS GEBANG</v>
          </cell>
          <cell r="E2416" t="str">
            <v>GEBANG</v>
          </cell>
          <cell r="G2416" t="str">
            <v>NUSA TENGGARA</v>
          </cell>
          <cell r="H2416" t="str">
            <v>NON JAWA BALI</v>
          </cell>
          <cell r="I2416" t="str">
            <v>KIOS</v>
          </cell>
          <cell r="J2416" t="str">
            <v>HYBRID</v>
          </cell>
          <cell r="K2416" t="str">
            <v>HYBRID</v>
          </cell>
          <cell r="L2416">
            <v>45017</v>
          </cell>
          <cell r="M2416" t="str">
            <v>-8.5941929361894,116.109170169</v>
          </cell>
        </row>
        <row r="2417">
          <cell r="D2417" t="str">
            <v>KIOS MATARAM</v>
          </cell>
          <cell r="E2417" t="str">
            <v>MATARAM</v>
          </cell>
          <cell r="G2417" t="str">
            <v>NUSA TENGGARA</v>
          </cell>
          <cell r="H2417" t="str">
            <v>NON JAWA BALI</v>
          </cell>
          <cell r="I2417" t="str">
            <v>KIOS</v>
          </cell>
          <cell r="J2417" t="str">
            <v>TANDEM</v>
          </cell>
          <cell r="K2417" t="str">
            <v>T CABANG</v>
          </cell>
          <cell r="L2417">
            <v>41575</v>
          </cell>
          <cell r="M2417" t="e">
            <v>#N/A</v>
          </cell>
        </row>
        <row r="2418">
          <cell r="D2418" t="str">
            <v>KIOS MUHAJIRIN</v>
          </cell>
          <cell r="E2418" t="str">
            <v>MUHAJIRIN</v>
          </cell>
          <cell r="G2418" t="str">
            <v>NUSA TENGGARA</v>
          </cell>
          <cell r="H2418" t="str">
            <v>NON JAWA BALI</v>
          </cell>
          <cell r="I2418" t="str">
            <v>KIOS</v>
          </cell>
          <cell r="J2418" t="str">
            <v>HYBRID</v>
          </cell>
          <cell r="K2418" t="str">
            <v>HYBRID</v>
          </cell>
          <cell r="L2418">
            <v>45017</v>
          </cell>
          <cell r="M2418" t="str">
            <v>-8.639794,116.414865</v>
          </cell>
        </row>
        <row r="2419">
          <cell r="D2419" t="str">
            <v>KIOS AIKMEL</v>
          </cell>
          <cell r="E2419" t="str">
            <v>AIKMEL</v>
          </cell>
          <cell r="G2419" t="str">
            <v>NUSA TENGGARA</v>
          </cell>
          <cell r="H2419" t="str">
            <v>NON JAWA BALI</v>
          </cell>
          <cell r="I2419" t="str">
            <v>KIOS</v>
          </cell>
          <cell r="J2419" t="str">
            <v>HYBRID</v>
          </cell>
          <cell r="K2419" t="str">
            <v>HYBRID</v>
          </cell>
          <cell r="L2419">
            <v>45488</v>
          </cell>
          <cell r="M2419" t="str">
            <v>-8.574260,116.520389</v>
          </cell>
        </row>
        <row r="2420">
          <cell r="D2420" t="str">
            <v>KIOS SAKRA</v>
          </cell>
          <cell r="E2420" t="str">
            <v>SAKRA</v>
          </cell>
          <cell r="G2420" t="str">
            <v>NUSA TENGGARA</v>
          </cell>
          <cell r="H2420" t="str">
            <v>NON JAWA BALI</v>
          </cell>
          <cell r="I2420" t="str">
            <v>KIOS</v>
          </cell>
          <cell r="J2420" t="str">
            <v>HYBRID</v>
          </cell>
          <cell r="K2420" t="str">
            <v>HYBRID</v>
          </cell>
          <cell r="L2420">
            <v>43138</v>
          </cell>
          <cell r="M2420" t="str">
            <v>-8.700399,116.459071</v>
          </cell>
        </row>
        <row r="2421">
          <cell r="D2421" t="str">
            <v>KIOS WANASABA</v>
          </cell>
          <cell r="E2421" t="str">
            <v>WANASABA</v>
          </cell>
          <cell r="G2421" t="str">
            <v>NUSA TENGGARA</v>
          </cell>
          <cell r="H2421" t="str">
            <v>NON JAWA BALI</v>
          </cell>
          <cell r="I2421" t="str">
            <v>KIOS</v>
          </cell>
          <cell r="J2421" t="str">
            <v>HYBRID</v>
          </cell>
          <cell r="K2421" t="str">
            <v>HYBRID</v>
          </cell>
          <cell r="L2421">
            <v>43138</v>
          </cell>
          <cell r="M2421" t="str">
            <v>-8.569385,116.563783</v>
          </cell>
        </row>
        <row r="2422">
          <cell r="D2422" t="str">
            <v>KIOS LENEK</v>
          </cell>
          <cell r="E2422" t="str">
            <v>LENEK</v>
          </cell>
          <cell r="G2422" t="str">
            <v>NUSA TENGGARA</v>
          </cell>
          <cell r="H2422" t="str">
            <v>NON JAWA BALI</v>
          </cell>
          <cell r="I2422" t="str">
            <v>KIOS</v>
          </cell>
          <cell r="J2422" t="str">
            <v>HYBRID</v>
          </cell>
          <cell r="K2422" t="str">
            <v>HYBRID</v>
          </cell>
          <cell r="L2422">
            <v>43710</v>
          </cell>
          <cell r="M2422" t="str">
            <v>-8.634156,116.516968</v>
          </cell>
        </row>
        <row r="2423">
          <cell r="D2423" t="str">
            <v>KIOS PANCOR</v>
          </cell>
          <cell r="E2423" t="str">
            <v>PANCOR</v>
          </cell>
          <cell r="G2423" t="str">
            <v>NUSA TENGGARA</v>
          </cell>
          <cell r="H2423" t="str">
            <v>NON JAWA BALI</v>
          </cell>
          <cell r="I2423" t="str">
            <v>KIOS</v>
          </cell>
          <cell r="J2423" t="str">
            <v>HYBRID</v>
          </cell>
          <cell r="K2423" t="str">
            <v>HYBRID</v>
          </cell>
          <cell r="L2423">
            <v>40897</v>
          </cell>
          <cell r="M2423" t="str">
            <v>-8.663103,116.490753</v>
          </cell>
        </row>
        <row r="2424">
          <cell r="D2424" t="str">
            <v>KIOS POH GADING</v>
          </cell>
          <cell r="E2424" t="str">
            <v>POH GADING</v>
          </cell>
          <cell r="G2424" t="str">
            <v>NUSA TENGGARA</v>
          </cell>
          <cell r="H2424" t="str">
            <v>NON JAWA BALI</v>
          </cell>
          <cell r="I2424" t="str">
            <v>KIOS</v>
          </cell>
          <cell r="J2424" t="str">
            <v>HYBRID</v>
          </cell>
          <cell r="K2424" t="str">
            <v>HYBRID</v>
          </cell>
          <cell r="L2424">
            <v>41325</v>
          </cell>
          <cell r="M2424" t="str">
            <v>-8.5655833,116.6248554</v>
          </cell>
        </row>
        <row r="2425">
          <cell r="D2425" t="str">
            <v>KIOS RARANG</v>
          </cell>
          <cell r="E2425" t="str">
            <v>RARANG</v>
          </cell>
          <cell r="G2425" t="str">
            <v>NUSA TENGGARA</v>
          </cell>
          <cell r="H2425" t="str">
            <v>NON JAWA BALI</v>
          </cell>
          <cell r="I2425" t="str">
            <v>KIOS</v>
          </cell>
          <cell r="J2425" t="str">
            <v>HYBRID</v>
          </cell>
          <cell r="K2425" t="str">
            <v>HYBRID</v>
          </cell>
          <cell r="L2425">
            <v>40659</v>
          </cell>
          <cell r="M2425" t="str">
            <v>-8.6388318,116.3975402</v>
          </cell>
        </row>
        <row r="2426">
          <cell r="D2426" t="str">
            <v>KIOS RENSING</v>
          </cell>
          <cell r="E2426" t="str">
            <v>RENSING</v>
          </cell>
          <cell r="G2426" t="str">
            <v>NUSA TENGGARA</v>
          </cell>
          <cell r="H2426" t="str">
            <v>NON JAWA BALI</v>
          </cell>
          <cell r="I2426" t="str">
            <v>KIOS</v>
          </cell>
          <cell r="J2426" t="str">
            <v>HYBRID</v>
          </cell>
          <cell r="K2426" t="str">
            <v>HYBRID</v>
          </cell>
          <cell r="L2426">
            <v>40674</v>
          </cell>
          <cell r="M2426" t="str">
            <v>-8.7734956,116.4770783</v>
          </cell>
        </row>
        <row r="2427">
          <cell r="D2427" t="str">
            <v>KIOS MASBAGIK</v>
          </cell>
          <cell r="E2427" t="str">
            <v>MASBAGIK</v>
          </cell>
          <cell r="G2427" t="str">
            <v>NUSA TENGGARA</v>
          </cell>
          <cell r="H2427" t="str">
            <v>NON JAWA BALI</v>
          </cell>
          <cell r="I2427" t="str">
            <v>KIOS</v>
          </cell>
          <cell r="J2427" t="str">
            <v>HYBRID</v>
          </cell>
          <cell r="K2427" t="str">
            <v>HYBRID</v>
          </cell>
          <cell r="L2427">
            <v>40721</v>
          </cell>
          <cell r="M2427" t="str">
            <v>-8.624211,116.479245</v>
          </cell>
        </row>
        <row r="2428">
          <cell r="D2428" t="str">
            <v>KIOS M. YAMIN</v>
          </cell>
          <cell r="E2428" t="str">
            <v>M. YAMIN</v>
          </cell>
          <cell r="G2428" t="str">
            <v>NUSA TENGGARA</v>
          </cell>
          <cell r="H2428" t="str">
            <v>NON JAWA BALI</v>
          </cell>
          <cell r="I2428" t="str">
            <v>KIOS</v>
          </cell>
          <cell r="J2428" t="str">
            <v>HYBRID</v>
          </cell>
          <cell r="K2428" t="str">
            <v>HYBRID</v>
          </cell>
          <cell r="L2428">
            <v>45017</v>
          </cell>
          <cell r="M2428" t="str">
            <v>-8.649667,116.527479</v>
          </cell>
        </row>
        <row r="2429">
          <cell r="D2429" t="str">
            <v>KIOS SELONG</v>
          </cell>
          <cell r="E2429" t="str">
            <v>SELONG</v>
          </cell>
          <cell r="G2429" t="str">
            <v>NUSA TENGGARA</v>
          </cell>
          <cell r="H2429" t="str">
            <v>NON JAWA BALI</v>
          </cell>
          <cell r="I2429" t="str">
            <v>KIOS</v>
          </cell>
          <cell r="J2429" t="str">
            <v>TANDEM</v>
          </cell>
          <cell r="K2429" t="str">
            <v>T CABANG</v>
          </cell>
          <cell r="L2429">
            <v>41575</v>
          </cell>
          <cell r="M2429" t="e">
            <v>#N/A</v>
          </cell>
        </row>
        <row r="2430">
          <cell r="D2430" t="str">
            <v>KIOS TERARA</v>
          </cell>
          <cell r="E2430" t="str">
            <v>TERARA</v>
          </cell>
          <cell r="G2430" t="str">
            <v>NUSA TENGGARA</v>
          </cell>
          <cell r="H2430" t="str">
            <v>NON JAWA BALI</v>
          </cell>
          <cell r="I2430" t="str">
            <v>KIOS</v>
          </cell>
          <cell r="J2430" t="str">
            <v>TANDEM</v>
          </cell>
          <cell r="K2430" t="str">
            <v>T POS</v>
          </cell>
          <cell r="L2430">
            <v>43839</v>
          </cell>
          <cell r="M2430" t="e">
            <v>#N/A</v>
          </cell>
        </row>
        <row r="2431">
          <cell r="D2431" t="str">
            <v>KIOS TERATAK</v>
          </cell>
          <cell r="E2431" t="str">
            <v>TERATAK</v>
          </cell>
          <cell r="G2431" t="str">
            <v>NUSA TENGGARA</v>
          </cell>
          <cell r="H2431" t="str">
            <v>NON JAWA BALI</v>
          </cell>
          <cell r="I2431" t="str">
            <v>KIOS</v>
          </cell>
          <cell r="J2431" t="str">
            <v>HYBRID</v>
          </cell>
          <cell r="K2431" t="str">
            <v>HYBRID</v>
          </cell>
          <cell r="L2431">
            <v>43138</v>
          </cell>
          <cell r="M2431" t="str">
            <v>-8.682195,116.330126</v>
          </cell>
        </row>
        <row r="2432">
          <cell r="D2432" t="str">
            <v>KIOS PENUJAK</v>
          </cell>
          <cell r="E2432" t="str">
            <v>PENUJAK</v>
          </cell>
          <cell r="G2432" t="str">
            <v>NUSA TENGGARA</v>
          </cell>
          <cell r="H2432" t="str">
            <v>NON JAWA BALI</v>
          </cell>
          <cell r="I2432" t="str">
            <v>KIOS</v>
          </cell>
          <cell r="J2432" t="str">
            <v>HYBRID</v>
          </cell>
          <cell r="K2432" t="str">
            <v>HYBRID</v>
          </cell>
          <cell r="L2432">
            <v>43262</v>
          </cell>
          <cell r="M2432" t="str">
            <v>-8.7415842,116.2426742</v>
          </cell>
        </row>
        <row r="2433">
          <cell r="D2433" t="str">
            <v>KIOS BATUNYALE</v>
          </cell>
          <cell r="E2433" t="str">
            <v>BATUNYALE</v>
          </cell>
          <cell r="G2433" t="str">
            <v>NUSA TENGGARA</v>
          </cell>
          <cell r="H2433" t="str">
            <v>NON JAWA BALI</v>
          </cell>
          <cell r="I2433" t="str">
            <v>KIOS</v>
          </cell>
          <cell r="J2433" t="str">
            <v>HYBRID</v>
          </cell>
          <cell r="K2433" t="str">
            <v>HYBRID</v>
          </cell>
          <cell r="L2433">
            <v>40736</v>
          </cell>
          <cell r="M2433" t="str">
            <v>-8.731016,116.313322</v>
          </cell>
        </row>
        <row r="2434">
          <cell r="D2434" t="str">
            <v>KIOS JONGGAT</v>
          </cell>
          <cell r="E2434" t="str">
            <v>JONGGAT</v>
          </cell>
          <cell r="G2434" t="str">
            <v>NUSA TENGGARA</v>
          </cell>
          <cell r="H2434" t="str">
            <v>NON JAWA BALI</v>
          </cell>
          <cell r="I2434" t="str">
            <v>KIOS</v>
          </cell>
          <cell r="J2434" t="str">
            <v>HYBRID</v>
          </cell>
          <cell r="K2434" t="str">
            <v>HYBRID</v>
          </cell>
          <cell r="L2434">
            <v>40674</v>
          </cell>
          <cell r="M2434" t="str">
            <v>-8.6568052,116.2036863</v>
          </cell>
        </row>
        <row r="2435">
          <cell r="D2435" t="str">
            <v>KIOS BATUKLIANG</v>
          </cell>
          <cell r="E2435" t="str">
            <v>BATUKLIANG</v>
          </cell>
          <cell r="G2435" t="str">
            <v>NUSA TENGGARA</v>
          </cell>
          <cell r="H2435" t="str">
            <v>NON JAWA BALI</v>
          </cell>
          <cell r="I2435" t="str">
            <v>KIOS</v>
          </cell>
          <cell r="J2435" t="str">
            <v>HYBRID</v>
          </cell>
          <cell r="K2435" t="str">
            <v>HYBRID</v>
          </cell>
          <cell r="L2435">
            <v>40798</v>
          </cell>
          <cell r="M2435" t="str">
            <v>-8.6157316,116.3133194</v>
          </cell>
        </row>
        <row r="2436">
          <cell r="D2436" t="str">
            <v>KIOS PUJUT</v>
          </cell>
          <cell r="E2436" t="str">
            <v>PUJUT</v>
          </cell>
          <cell r="G2436" t="str">
            <v>NUSA TENGGARA</v>
          </cell>
          <cell r="H2436" t="str">
            <v>NON JAWA BALI</v>
          </cell>
          <cell r="I2436" t="str">
            <v>KIOS</v>
          </cell>
          <cell r="J2436" t="str">
            <v>HYBRID</v>
          </cell>
          <cell r="K2436" t="str">
            <v>HYBRID</v>
          </cell>
          <cell r="L2436">
            <v>40798</v>
          </cell>
          <cell r="M2436" t="str">
            <v>-8.808752,116.293667</v>
          </cell>
        </row>
        <row r="2437">
          <cell r="D2437" t="str">
            <v>KIOS KOPANG</v>
          </cell>
          <cell r="E2437" t="str">
            <v>KOPANG</v>
          </cell>
          <cell r="G2437" t="str">
            <v>NUSA TENGGARA</v>
          </cell>
          <cell r="H2437" t="str">
            <v>NON JAWA BALI</v>
          </cell>
          <cell r="I2437" t="str">
            <v>KIOS</v>
          </cell>
          <cell r="J2437" t="str">
            <v>HYBRID</v>
          </cell>
          <cell r="K2437" t="str">
            <v>HYBRID</v>
          </cell>
          <cell r="L2437">
            <v>40661</v>
          </cell>
          <cell r="M2437" t="str">
            <v>-8.6337836,116.3730957</v>
          </cell>
        </row>
        <row r="2438">
          <cell r="D2438" t="str">
            <v>KIOS RENTENG</v>
          </cell>
          <cell r="E2438" t="str">
            <v>RENTENG</v>
          </cell>
          <cell r="G2438" t="str">
            <v>NUSA TENGGARA</v>
          </cell>
          <cell r="H2438" t="str">
            <v>NON JAWA BALI</v>
          </cell>
          <cell r="I2438" t="str">
            <v>KIOS</v>
          </cell>
          <cell r="J2438" t="str">
            <v>HYBRID</v>
          </cell>
          <cell r="K2438" t="str">
            <v>HYBRID</v>
          </cell>
          <cell r="L2438">
            <v>45017</v>
          </cell>
          <cell r="M2438" t="str">
            <v>-8.705376,116.274543</v>
          </cell>
        </row>
        <row r="2439">
          <cell r="D2439" t="str">
            <v>KIOS PRAYA</v>
          </cell>
          <cell r="E2439" t="str">
            <v>PRAYA</v>
          </cell>
          <cell r="G2439" t="str">
            <v>NUSA TENGGARA</v>
          </cell>
          <cell r="H2439" t="str">
            <v>NON JAWA BALI</v>
          </cell>
          <cell r="I2439" t="str">
            <v>KIOS</v>
          </cell>
          <cell r="J2439" t="str">
            <v>TANDEM</v>
          </cell>
          <cell r="K2439" t="str">
            <v>T CABANG</v>
          </cell>
          <cell r="L2439">
            <v>41575</v>
          </cell>
          <cell r="M2439" t="e">
            <v>#N/A</v>
          </cell>
        </row>
        <row r="2440">
          <cell r="D2440" t="str">
            <v>KIOS KEDIRI</v>
          </cell>
          <cell r="E2440" t="str">
            <v>KEDIRI</v>
          </cell>
          <cell r="G2440" t="str">
            <v>NUSA TENGGARA</v>
          </cell>
          <cell r="H2440" t="str">
            <v>NON JAWA BALI</v>
          </cell>
          <cell r="I2440" t="str">
            <v>KIOS</v>
          </cell>
          <cell r="J2440" t="str">
            <v>HYBRID</v>
          </cell>
          <cell r="K2440" t="str">
            <v>HYBRID</v>
          </cell>
          <cell r="L2440">
            <v>43138</v>
          </cell>
          <cell r="M2440" t="str">
            <v>-8.636150,116.144032</v>
          </cell>
        </row>
        <row r="2441">
          <cell r="D2441" t="str">
            <v>KIOS LEMBAR</v>
          </cell>
          <cell r="E2441" t="str">
            <v>LEMBAR</v>
          </cell>
          <cell r="G2441" t="str">
            <v>NUSA TENGGARA</v>
          </cell>
          <cell r="H2441" t="str">
            <v>NON JAWA BALI</v>
          </cell>
          <cell r="I2441" t="str">
            <v>KIOS</v>
          </cell>
          <cell r="J2441" t="str">
            <v>HYBRID</v>
          </cell>
          <cell r="K2441" t="str">
            <v>HYBRID</v>
          </cell>
          <cell r="L2441">
            <v>43731</v>
          </cell>
          <cell r="M2441" t="str">
            <v>-8.724704,116.075673</v>
          </cell>
        </row>
        <row r="2442">
          <cell r="D2442" t="str">
            <v>KIOS GERUNG</v>
          </cell>
          <cell r="E2442" t="str">
            <v>GERUNG</v>
          </cell>
          <cell r="G2442" t="str">
            <v>NUSA TENGGARA</v>
          </cell>
          <cell r="H2442" t="str">
            <v>NON JAWA BALI</v>
          </cell>
          <cell r="I2442" t="str">
            <v>KIOS</v>
          </cell>
          <cell r="J2442" t="str">
            <v>HYBRID</v>
          </cell>
          <cell r="K2442" t="str">
            <v>HYBRID</v>
          </cell>
          <cell r="L2442">
            <v>40702</v>
          </cell>
          <cell r="M2442" t="str">
            <v>-8.680560,116.120111</v>
          </cell>
        </row>
        <row r="2443">
          <cell r="D2443" t="str">
            <v>KIOS LABU API</v>
          </cell>
          <cell r="E2443" t="str">
            <v>LABU API</v>
          </cell>
          <cell r="F2443" t="str">
            <v>71360</v>
          </cell>
          <cell r="G2443" t="str">
            <v>NUSA TENGGARA</v>
          </cell>
          <cell r="H2443" t="str">
            <v>NON JAWA BALI</v>
          </cell>
          <cell r="I2443" t="str">
            <v>KIOS</v>
          </cell>
          <cell r="J2443" t="str">
            <v>HYBRID</v>
          </cell>
          <cell r="K2443" t="str">
            <v>HYBRID</v>
          </cell>
          <cell r="L2443">
            <v>43328</v>
          </cell>
          <cell r="M2443" t="str">
            <v>8°39'23.0"S 116°07'49.2"E</v>
          </cell>
        </row>
        <row r="2444">
          <cell r="D2444" t="str">
            <v>KIOS KURIPAN</v>
          </cell>
          <cell r="E2444" t="str">
            <v>KURIPAN</v>
          </cell>
          <cell r="G2444" t="str">
            <v>NUSA TENGGARA</v>
          </cell>
          <cell r="H2444" t="str">
            <v>NON JAWA BALI</v>
          </cell>
          <cell r="I2444" t="str">
            <v>KIOS</v>
          </cell>
          <cell r="J2444" t="str">
            <v>HYBRID</v>
          </cell>
          <cell r="K2444" t="str">
            <v>HYBRID</v>
          </cell>
          <cell r="L2444">
            <v>45200</v>
          </cell>
          <cell r="M2444" t="str">
            <v>-8.621615,116.150513</v>
          </cell>
        </row>
        <row r="2445">
          <cell r="D2445" t="str">
            <v>KIOS TERONG TAWAH</v>
          </cell>
          <cell r="E2445" t="str">
            <v>TERONG TAWAH</v>
          </cell>
          <cell r="G2445" t="str">
            <v>NUSA TENGGARA</v>
          </cell>
          <cell r="H2445" t="str">
            <v>NON JAWA BALI</v>
          </cell>
          <cell r="I2445" t="str">
            <v>KIOS</v>
          </cell>
          <cell r="J2445" t="str">
            <v>HYBRID</v>
          </cell>
          <cell r="K2445" t="str">
            <v>HYBRID</v>
          </cell>
          <cell r="L2445">
            <v>45231</v>
          </cell>
          <cell r="M2445" t="str">
            <v>-8.6215,116.1137</v>
          </cell>
        </row>
        <row r="2446">
          <cell r="D2446" t="str">
            <v>KIOS CENDRAWASIH</v>
          </cell>
          <cell r="E2446" t="str">
            <v>CENDRAWASIH</v>
          </cell>
          <cell r="G2446" t="str">
            <v>NUSA TENGGARA</v>
          </cell>
          <cell r="H2446" t="str">
            <v>NON JAWA BALI</v>
          </cell>
          <cell r="I2446" t="str">
            <v>KIOS</v>
          </cell>
          <cell r="J2446" t="str">
            <v>HYBRID</v>
          </cell>
          <cell r="K2446" t="str">
            <v>HYBRID</v>
          </cell>
          <cell r="L2446">
            <v>40653</v>
          </cell>
          <cell r="M2446" t="str">
            <v>-8.797372,117.780090</v>
          </cell>
        </row>
        <row r="2447">
          <cell r="D2447" t="str">
            <v>KIOS ALAS</v>
          </cell>
          <cell r="E2447" t="str">
            <v>ALAS</v>
          </cell>
          <cell r="F2447" t="str">
            <v>72071</v>
          </cell>
          <cell r="G2447" t="str">
            <v>NUSA TENGGARA</v>
          </cell>
          <cell r="H2447" t="str">
            <v>NON JAWA BALI</v>
          </cell>
          <cell r="I2447" t="str">
            <v>KIOS</v>
          </cell>
          <cell r="J2447" t="str">
            <v>HYBRID</v>
          </cell>
          <cell r="K2447" t="str">
            <v>HYBRID</v>
          </cell>
          <cell r="L2447">
            <v>40828</v>
          </cell>
          <cell r="M2447" t="str">
            <v>-8.5201765,116.9877973</v>
          </cell>
        </row>
        <row r="2448">
          <cell r="D2448" t="str">
            <v>KIOS MALUK</v>
          </cell>
          <cell r="E2448" t="str">
            <v>MALUK</v>
          </cell>
          <cell r="F2448" t="str">
            <v>72072</v>
          </cell>
          <cell r="G2448" t="str">
            <v>NUSA TENGGARA</v>
          </cell>
          <cell r="H2448" t="str">
            <v>NON JAWA BALI</v>
          </cell>
          <cell r="I2448" t="str">
            <v>KIOS</v>
          </cell>
          <cell r="J2448" t="str">
            <v>HYBRID</v>
          </cell>
          <cell r="K2448" t="str">
            <v>HYBRID</v>
          </cell>
          <cell r="L2448">
            <v>41758</v>
          </cell>
          <cell r="M2448" t="str">
            <v>8°54'53.4"S 116°45'02.4"E</v>
          </cell>
        </row>
        <row r="2449">
          <cell r="D2449" t="str">
            <v>KIOS PALOPO</v>
          </cell>
          <cell r="E2449" t="str">
            <v>PALOPO</v>
          </cell>
          <cell r="G2449" t="str">
            <v>NUSA TENGGARA</v>
          </cell>
          <cell r="H2449" t="str">
            <v>NON JAWA BALI</v>
          </cell>
          <cell r="I2449" t="str">
            <v>KIOS</v>
          </cell>
          <cell r="J2449" t="str">
            <v>HYBRID</v>
          </cell>
          <cell r="K2449" t="str">
            <v>HYBRID</v>
          </cell>
          <cell r="L2449">
            <v>45017</v>
          </cell>
          <cell r="M2449" t="str">
            <v>-8.733092,116.850937</v>
          </cell>
        </row>
        <row r="2450">
          <cell r="D2450" t="str">
            <v>KIOS GARUDA</v>
          </cell>
          <cell r="E2450" t="str">
            <v>GARUDA</v>
          </cell>
          <cell r="G2450" t="str">
            <v>NUSA TENGGARA</v>
          </cell>
          <cell r="H2450" t="str">
            <v>NON JAWA BALI</v>
          </cell>
          <cell r="I2450" t="str">
            <v>KIOS</v>
          </cell>
          <cell r="J2450" t="str">
            <v>HYBRID</v>
          </cell>
          <cell r="K2450" t="str">
            <v>HYBRID</v>
          </cell>
          <cell r="L2450">
            <v>45017</v>
          </cell>
          <cell r="M2450" t="str">
            <v>-8.502154,117.426725</v>
          </cell>
        </row>
        <row r="2451">
          <cell r="D2451" t="str">
            <v>KIOS TALIWANG</v>
          </cell>
          <cell r="E2451" t="str">
            <v>TALIWANG</v>
          </cell>
          <cell r="G2451" t="str">
            <v>NUSA TENGGARA</v>
          </cell>
          <cell r="H2451" t="str">
            <v>NON JAWA BALI</v>
          </cell>
          <cell r="I2451" t="str">
            <v>KIOS</v>
          </cell>
          <cell r="J2451" t="str">
            <v>TANDEM</v>
          </cell>
          <cell r="K2451" t="str">
            <v>T POS</v>
          </cell>
          <cell r="L2451">
            <v>41310</v>
          </cell>
          <cell r="M2451" t="e">
            <v>#N/A</v>
          </cell>
        </row>
        <row r="2452">
          <cell r="D2452" t="str">
            <v>KIOS SUMBAWA</v>
          </cell>
          <cell r="E2452" t="str">
            <v>SUMBAWA</v>
          </cell>
          <cell r="G2452" t="str">
            <v>NUSA TENGGARA</v>
          </cell>
          <cell r="H2452" t="str">
            <v>NON JAWA BALI</v>
          </cell>
          <cell r="I2452" t="str">
            <v>KIOS</v>
          </cell>
          <cell r="J2452" t="str">
            <v>TANDEM</v>
          </cell>
          <cell r="K2452" t="str">
            <v>T CABANG</v>
          </cell>
          <cell r="L2452">
            <v>41390</v>
          </cell>
          <cell r="M2452" t="e">
            <v>#N/A</v>
          </cell>
        </row>
        <row r="2453">
          <cell r="D2453" t="str">
            <v>KIOS BIMA</v>
          </cell>
          <cell r="E2453" t="str">
            <v>BIMA</v>
          </cell>
          <cell r="G2453" t="str">
            <v>NUSA TENGGARA</v>
          </cell>
          <cell r="H2453" t="str">
            <v>NON JAWA BALI</v>
          </cell>
          <cell r="I2453" t="str">
            <v>KIOS</v>
          </cell>
          <cell r="J2453" t="str">
            <v>TANDEM</v>
          </cell>
          <cell r="K2453" t="str">
            <v>T CABANG</v>
          </cell>
          <cell r="L2453">
            <v>42517</v>
          </cell>
          <cell r="M2453" t="e">
            <v>#N/A</v>
          </cell>
        </row>
        <row r="2454">
          <cell r="D2454" t="str">
            <v>KIOS KARARA</v>
          </cell>
          <cell r="E2454" t="str">
            <v>KARARA</v>
          </cell>
          <cell r="G2454" t="str">
            <v>NUSA TENGGARA</v>
          </cell>
          <cell r="H2454" t="str">
            <v>NON JAWA BALI</v>
          </cell>
          <cell r="I2454" t="str">
            <v>KIOS</v>
          </cell>
          <cell r="J2454" t="str">
            <v>HYBRID</v>
          </cell>
          <cell r="K2454" t="str">
            <v>HYBRID</v>
          </cell>
          <cell r="L2454">
            <v>40647</v>
          </cell>
          <cell r="M2454" t="str">
            <v>-8.50181870732,118.6240885212</v>
          </cell>
        </row>
        <row r="2455">
          <cell r="D2455" t="str">
            <v>KIOS MANGGELEWA</v>
          </cell>
          <cell r="E2455" t="str">
            <v>MANGGELEWA</v>
          </cell>
          <cell r="G2455" t="str">
            <v>NUSA TENGGARA</v>
          </cell>
          <cell r="H2455" t="str">
            <v>NON JAWA BALI</v>
          </cell>
          <cell r="I2455" t="str">
            <v>KIOS</v>
          </cell>
          <cell r="J2455" t="str">
            <v>HYBRID</v>
          </cell>
          <cell r="K2455" t="str">
            <v>HYBRID</v>
          </cell>
          <cell r="L2455">
            <v>40879</v>
          </cell>
          <cell r="M2455" t="str">
            <v>-8.52018321808,118.3184165051</v>
          </cell>
        </row>
        <row r="2456">
          <cell r="D2456" t="str">
            <v>KIOS PANARAGA</v>
          </cell>
          <cell r="E2456" t="str">
            <v>PANARAGA</v>
          </cell>
          <cell r="G2456" t="str">
            <v>NUSA TENGGARA</v>
          </cell>
          <cell r="H2456" t="str">
            <v>NON JAWA BALI</v>
          </cell>
          <cell r="I2456" t="str">
            <v>KIOS</v>
          </cell>
          <cell r="J2456" t="str">
            <v>HYBRID</v>
          </cell>
          <cell r="K2456" t="str">
            <v>HYBRID</v>
          </cell>
          <cell r="L2456">
            <v>45017</v>
          </cell>
          <cell r="M2456" t="str">
            <v>-8.46550693723,118.7557350144</v>
          </cell>
        </row>
        <row r="2457">
          <cell r="D2457" t="str">
            <v>KIOS PALIBELO</v>
          </cell>
          <cell r="E2457" t="str">
            <v>PALIBELO</v>
          </cell>
          <cell r="G2457" t="str">
            <v>NUSA TENGGARA</v>
          </cell>
          <cell r="H2457" t="str">
            <v>NON JAWA BALI</v>
          </cell>
          <cell r="I2457" t="str">
            <v>KIOS</v>
          </cell>
          <cell r="J2457" t="str">
            <v>HYBRID</v>
          </cell>
          <cell r="K2457" t="str">
            <v>HYBRID</v>
          </cell>
          <cell r="L2457">
            <v>45017</v>
          </cell>
          <cell r="M2457" t="str">
            <v>-8.5567213565,118.6962123947</v>
          </cell>
        </row>
        <row r="2458">
          <cell r="D2458" t="str">
            <v>KIOS KARIJAWA</v>
          </cell>
          <cell r="E2458" t="str">
            <v>KARIJAWA</v>
          </cell>
          <cell r="G2458" t="str">
            <v>NUSA TENGGARA</v>
          </cell>
          <cell r="H2458" t="str">
            <v>NON JAWA BALI</v>
          </cell>
          <cell r="I2458" t="str">
            <v>KIOS</v>
          </cell>
          <cell r="J2458" t="str">
            <v>HYBRID</v>
          </cell>
          <cell r="K2458" t="str">
            <v>HYBRID</v>
          </cell>
          <cell r="L2458">
            <v>45017</v>
          </cell>
          <cell r="M2458" t="str">
            <v>-8.53941079173,118.4559638411</v>
          </cell>
        </row>
        <row r="2459">
          <cell r="D2459" t="str">
            <v>KIOS TENTE</v>
          </cell>
          <cell r="E2459" t="str">
            <v>TENTE</v>
          </cell>
          <cell r="G2459" t="str">
            <v>NUSA TENGGARA</v>
          </cell>
          <cell r="H2459" t="str">
            <v>NON JAWA BALI</v>
          </cell>
          <cell r="I2459" t="str">
            <v>KIOS</v>
          </cell>
          <cell r="J2459" t="str">
            <v>TANDEM</v>
          </cell>
          <cell r="K2459" t="str">
            <v>T POS</v>
          </cell>
          <cell r="L2459">
            <v>41575</v>
          </cell>
          <cell r="M2459" t="e">
            <v>#N/A</v>
          </cell>
        </row>
        <row r="2460">
          <cell r="D2460" t="str">
            <v>KIOS DOMPU</v>
          </cell>
          <cell r="E2460" t="str">
            <v>DOMPU</v>
          </cell>
          <cell r="G2460" t="str">
            <v>NUSA TENGGARA</v>
          </cell>
          <cell r="H2460" t="str">
            <v>NON JAWA BALI</v>
          </cell>
          <cell r="I2460" t="str">
            <v>KIOS</v>
          </cell>
          <cell r="J2460" t="str">
            <v>TANDEM</v>
          </cell>
          <cell r="K2460" t="str">
            <v>T POS</v>
          </cell>
          <cell r="L2460">
            <v>41821</v>
          </cell>
          <cell r="M2460" t="e">
            <v>#N/A</v>
          </cell>
        </row>
        <row r="2461">
          <cell r="D2461" t="str">
            <v>KIOS ATAMBUA</v>
          </cell>
          <cell r="E2461" t="str">
            <v>ATAMBUA</v>
          </cell>
          <cell r="G2461" t="str">
            <v>NUSA TENGGARA</v>
          </cell>
          <cell r="H2461" t="str">
            <v>NON JAWA BALI</v>
          </cell>
          <cell r="I2461" t="str">
            <v>KIOS</v>
          </cell>
          <cell r="J2461" t="str">
            <v>TANDEM</v>
          </cell>
          <cell r="K2461" t="str">
            <v>T POS</v>
          </cell>
          <cell r="L2461">
            <v>42472</v>
          </cell>
          <cell r="M2461" t="e">
            <v>#N/A</v>
          </cell>
        </row>
        <row r="2462">
          <cell r="D2462" t="str">
            <v>KIOS OESAO</v>
          </cell>
          <cell r="E2462" t="str">
            <v>OESAO</v>
          </cell>
          <cell r="G2462" t="str">
            <v>NUSA TENGGARA</v>
          </cell>
          <cell r="H2462" t="str">
            <v>NON JAWA BALI</v>
          </cell>
          <cell r="I2462" t="str">
            <v>KIOS</v>
          </cell>
          <cell r="J2462" t="str">
            <v>HYBRID</v>
          </cell>
          <cell r="K2462" t="str">
            <v>HYBRID</v>
          </cell>
          <cell r="L2462">
            <v>43138</v>
          </cell>
          <cell r="M2462" t="str">
            <v>-10.106595,123.780835</v>
          </cell>
        </row>
        <row r="2463">
          <cell r="D2463" t="str">
            <v>KIOS OEBUFU</v>
          </cell>
          <cell r="E2463" t="str">
            <v>OEBUFU</v>
          </cell>
          <cell r="G2463" t="str">
            <v>NUSA TENGGARA</v>
          </cell>
          <cell r="H2463" t="str">
            <v>NON JAWA BALI</v>
          </cell>
          <cell r="I2463" t="str">
            <v>KIOS</v>
          </cell>
          <cell r="J2463" t="str">
            <v>HYBRID</v>
          </cell>
          <cell r="K2463" t="str">
            <v>HYBRID</v>
          </cell>
          <cell r="L2463">
            <v>43305</v>
          </cell>
          <cell r="M2463" t="str">
            <v>-10.184145,123.612459</v>
          </cell>
        </row>
        <row r="2464">
          <cell r="D2464" t="str">
            <v>KIOS ALAK</v>
          </cell>
          <cell r="E2464" t="str">
            <v>ALAK</v>
          </cell>
          <cell r="G2464" t="str">
            <v>NUSA TENGGARA</v>
          </cell>
          <cell r="H2464" t="str">
            <v>NON JAWA BALI</v>
          </cell>
          <cell r="I2464" t="str">
            <v>KIOS</v>
          </cell>
          <cell r="J2464" t="str">
            <v>HYBRID</v>
          </cell>
          <cell r="K2464" t="str">
            <v>HYBRID</v>
          </cell>
          <cell r="L2464">
            <v>43416</v>
          </cell>
          <cell r="M2464" t="str">
            <v>-10.175967,123.555758</v>
          </cell>
        </row>
        <row r="2465">
          <cell r="D2465" t="str">
            <v>KIOS OESAPA</v>
          </cell>
          <cell r="E2465" t="str">
            <v>OESAPA</v>
          </cell>
          <cell r="G2465" t="str">
            <v>NUSA TENGGARA</v>
          </cell>
          <cell r="H2465" t="str">
            <v>NON JAWA BALI</v>
          </cell>
          <cell r="I2465" t="str">
            <v>KIOS</v>
          </cell>
          <cell r="J2465" t="str">
            <v>HYBRID</v>
          </cell>
          <cell r="K2465" t="str">
            <v>HYBRID</v>
          </cell>
          <cell r="L2465">
            <v>40809</v>
          </cell>
          <cell r="M2465" t="str">
            <v>-10.147205,123.631976</v>
          </cell>
        </row>
        <row r="2466">
          <cell r="D2466" t="str">
            <v>KIOS KUANINO</v>
          </cell>
          <cell r="E2466" t="str">
            <v>KUANINO</v>
          </cell>
          <cell r="G2466" t="str">
            <v>NUSA TENGGARA</v>
          </cell>
          <cell r="H2466" t="str">
            <v>NON JAWA BALI</v>
          </cell>
          <cell r="I2466" t="str">
            <v>KIOS</v>
          </cell>
          <cell r="J2466" t="str">
            <v>HYBRID</v>
          </cell>
          <cell r="K2466" t="str">
            <v>HYBRID</v>
          </cell>
          <cell r="L2466">
            <v>40674</v>
          </cell>
          <cell r="M2466" t="str">
            <v>-10.1756894,123.5998580</v>
          </cell>
        </row>
        <row r="2467">
          <cell r="D2467" t="str">
            <v>KIOS BELU</v>
          </cell>
          <cell r="E2467" t="str">
            <v>BELU</v>
          </cell>
          <cell r="G2467" t="str">
            <v>NUSA TENGGARA</v>
          </cell>
          <cell r="H2467" t="str">
            <v>NON JAWA BALI</v>
          </cell>
          <cell r="I2467" t="str">
            <v>KIOS</v>
          </cell>
          <cell r="J2467" t="str">
            <v>HYBRID</v>
          </cell>
          <cell r="K2467" t="str">
            <v>HYBRID</v>
          </cell>
          <cell r="L2467">
            <v>45017</v>
          </cell>
          <cell r="M2467" t="str">
            <v>-9.105109,124.898509</v>
          </cell>
        </row>
        <row r="2468">
          <cell r="D2468" t="str">
            <v>KIOS MALAKA</v>
          </cell>
          <cell r="E2468" t="str">
            <v>MALAKA</v>
          </cell>
          <cell r="G2468" t="str">
            <v>NUSA TENGGARA</v>
          </cell>
          <cell r="H2468" t="str">
            <v>NON JAWA BALI</v>
          </cell>
          <cell r="I2468" t="str">
            <v>KIOS</v>
          </cell>
          <cell r="J2468" t="str">
            <v>HYBRID</v>
          </cell>
          <cell r="K2468" t="str">
            <v>HYBRID</v>
          </cell>
          <cell r="L2468">
            <v>45231</v>
          </cell>
          <cell r="M2468" t="str">
            <v>-9.569768,124.904467</v>
          </cell>
        </row>
        <row r="2469">
          <cell r="D2469" t="str">
            <v>KIOS ALOR</v>
          </cell>
          <cell r="E2469" t="str">
            <v>ALOR</v>
          </cell>
          <cell r="G2469" t="str">
            <v>NUSA TENGGARA</v>
          </cell>
          <cell r="H2469" t="str">
            <v>NON JAWA BALI</v>
          </cell>
          <cell r="I2469" t="str">
            <v>KIOS</v>
          </cell>
          <cell r="J2469" t="str">
            <v>HYBRID</v>
          </cell>
          <cell r="K2469" t="str">
            <v>HYBRID</v>
          </cell>
          <cell r="L2469">
            <v>45231</v>
          </cell>
          <cell r="M2469" t="str">
            <v>-8.216331,124.527693</v>
          </cell>
        </row>
        <row r="2470">
          <cell r="D2470" t="str">
            <v>KIOS LABUAN BAJO</v>
          </cell>
          <cell r="E2470" t="str">
            <v>LABUAN BAJO</v>
          </cell>
          <cell r="G2470" t="str">
            <v>NUSA TENGGARA</v>
          </cell>
          <cell r="H2470" t="str">
            <v>NON JAWA BALI</v>
          </cell>
          <cell r="I2470" t="str">
            <v>KIOS</v>
          </cell>
          <cell r="J2470" t="str">
            <v>HYBRID</v>
          </cell>
          <cell r="K2470" t="str">
            <v>HYBRID</v>
          </cell>
          <cell r="L2470">
            <v>43138</v>
          </cell>
          <cell r="M2470" t="str">
            <v>-8.4890750,119.8961016</v>
          </cell>
        </row>
        <row r="2471">
          <cell r="D2471" t="str">
            <v>KIOS MAUMERE</v>
          </cell>
          <cell r="E2471" t="str">
            <v>MAUMERE</v>
          </cell>
          <cell r="G2471" t="str">
            <v>NUSA TENGGARA</v>
          </cell>
          <cell r="H2471" t="str">
            <v>NON JAWA BALI</v>
          </cell>
          <cell r="I2471" t="str">
            <v>KIOS</v>
          </cell>
          <cell r="J2471" t="str">
            <v>HYBRID</v>
          </cell>
          <cell r="K2471" t="str">
            <v>HYBRID</v>
          </cell>
          <cell r="L2471">
            <v>45017</v>
          </cell>
          <cell r="M2471" t="str">
            <v>-8.626317,122.228802</v>
          </cell>
        </row>
        <row r="2472">
          <cell r="D2472" t="str">
            <v>KIOS LANGKEREMBONG</v>
          </cell>
          <cell r="E2472" t="str">
            <v>LANGKEREMBONG</v>
          </cell>
          <cell r="G2472" t="str">
            <v>NUSA TENGGARA</v>
          </cell>
          <cell r="H2472" t="str">
            <v>NON JAWA BALI</v>
          </cell>
          <cell r="I2472" t="str">
            <v>KIOS</v>
          </cell>
          <cell r="J2472" t="str">
            <v>HYBRID</v>
          </cell>
          <cell r="K2472" t="str">
            <v>HYBRID</v>
          </cell>
          <cell r="L2472">
            <v>45017</v>
          </cell>
          <cell r="M2472" t="str">
            <v>-8.813863,120.606714</v>
          </cell>
        </row>
        <row r="2473">
          <cell r="D2473" t="str">
            <v>KIOS TRIKORA</v>
          </cell>
          <cell r="E2473" t="str">
            <v>TRIKORA</v>
          </cell>
          <cell r="G2473" t="str">
            <v>NUSA TENGGARA</v>
          </cell>
          <cell r="H2473" t="str">
            <v>NON JAWA BALI</v>
          </cell>
          <cell r="I2473" t="str">
            <v>KIOS</v>
          </cell>
          <cell r="J2473" t="str">
            <v>HYBRID</v>
          </cell>
          <cell r="K2473" t="str">
            <v>HYBRID</v>
          </cell>
          <cell r="L2473">
            <v>45017</v>
          </cell>
          <cell r="M2473" t="str">
            <v>-8.7837021,120.9702826</v>
          </cell>
        </row>
        <row r="2474">
          <cell r="D2474" t="str">
            <v>KIOS SAROTARI</v>
          </cell>
          <cell r="E2474" t="str">
            <v>SAROTARI</v>
          </cell>
          <cell r="G2474" t="str">
            <v>NUSA TENGGARA</v>
          </cell>
          <cell r="H2474" t="str">
            <v>NON JAWA BALI</v>
          </cell>
          <cell r="I2474" t="str">
            <v>KIOS</v>
          </cell>
          <cell r="J2474" t="str">
            <v>HYBRID</v>
          </cell>
          <cell r="K2474" t="str">
            <v>HYBRID</v>
          </cell>
          <cell r="L2474">
            <v>45017</v>
          </cell>
          <cell r="M2474" t="str">
            <v>-8.6122725,120.4562629</v>
          </cell>
        </row>
        <row r="2475">
          <cell r="D2475" t="str">
            <v>KIOS ENDE</v>
          </cell>
          <cell r="E2475" t="str">
            <v>ENDE</v>
          </cell>
          <cell r="G2475" t="str">
            <v>NUSA TENGGARA</v>
          </cell>
          <cell r="H2475" t="str">
            <v>NON JAWA BALI</v>
          </cell>
          <cell r="I2475" t="str">
            <v>KIOS</v>
          </cell>
          <cell r="J2475" t="str">
            <v>HYBRID</v>
          </cell>
          <cell r="K2475" t="str">
            <v>HYBRID</v>
          </cell>
          <cell r="L2475">
            <v>45231</v>
          </cell>
          <cell r="M2475" t="str">
            <v>-8.838738,121.653190</v>
          </cell>
        </row>
        <row r="2476">
          <cell r="D2476" t="str">
            <v>KIOS KABUPATEN SIKKA</v>
          </cell>
          <cell r="E2476" t="str">
            <v>KABUPATEN SIKKA</v>
          </cell>
          <cell r="G2476" t="str">
            <v>NUSA TENGGARA</v>
          </cell>
          <cell r="H2476" t="str">
            <v>NON JAWA BALI</v>
          </cell>
          <cell r="I2476" t="str">
            <v>KIOS</v>
          </cell>
          <cell r="J2476" t="str">
            <v>TANDEM</v>
          </cell>
          <cell r="K2476" t="str">
            <v>T CABANG</v>
          </cell>
          <cell r="L2476">
            <v>40702</v>
          </cell>
          <cell r="M2476" t="e">
            <v>#N/A</v>
          </cell>
        </row>
        <row r="2477">
          <cell r="D2477" t="str">
            <v>KIOS RUTENG</v>
          </cell>
          <cell r="E2477" t="str">
            <v>RUTENG</v>
          </cell>
          <cell r="G2477" t="str">
            <v>NUSA TENGGARA</v>
          </cell>
          <cell r="H2477" t="str">
            <v>NON JAWA BALI</v>
          </cell>
          <cell r="I2477" t="str">
            <v>KIOS</v>
          </cell>
          <cell r="J2477" t="str">
            <v>TANDEM</v>
          </cell>
          <cell r="K2477" t="str">
            <v>T POS</v>
          </cell>
          <cell r="L2477">
            <v>41422</v>
          </cell>
          <cell r="M2477" t="e">
            <v>#N/A</v>
          </cell>
        </row>
        <row r="2478">
          <cell r="D2478" t="str">
            <v>KIOS BAJAWA</v>
          </cell>
          <cell r="E2478" t="str">
            <v>BAJAWA</v>
          </cell>
          <cell r="G2478" t="str">
            <v>NUSA TENGGARA</v>
          </cell>
          <cell r="H2478" t="str">
            <v>NON JAWA BALI</v>
          </cell>
          <cell r="I2478" t="str">
            <v>KIOS</v>
          </cell>
          <cell r="J2478" t="str">
            <v>TANDEM</v>
          </cell>
          <cell r="K2478" t="str">
            <v>T POS</v>
          </cell>
          <cell r="L2478">
            <v>41655</v>
          </cell>
          <cell r="M2478" t="e">
            <v>#N/A</v>
          </cell>
        </row>
        <row r="2479">
          <cell r="D2479" t="str">
            <v>KIOS LARANTUKA</v>
          </cell>
          <cell r="E2479" t="str">
            <v>LARANTUKA</v>
          </cell>
          <cell r="G2479" t="str">
            <v>NUSA TENGGARA</v>
          </cell>
          <cell r="H2479" t="str">
            <v>NON JAWA BALI</v>
          </cell>
          <cell r="I2479" t="str">
            <v>KIOS</v>
          </cell>
          <cell r="J2479" t="str">
            <v>TANDEM</v>
          </cell>
          <cell r="K2479" t="str">
            <v>T POS</v>
          </cell>
          <cell r="L2479">
            <v>41655</v>
          </cell>
          <cell r="M2479" t="e">
            <v>#N/A</v>
          </cell>
        </row>
        <row r="2480">
          <cell r="D2480" t="str">
            <v>KIOS PASAR TANGOR</v>
          </cell>
          <cell r="E2480" t="str">
            <v>PASAR TANGOR</v>
          </cell>
          <cell r="G2480" t="str">
            <v>RIDAR</v>
          </cell>
          <cell r="H2480" t="str">
            <v>NON JAWA BALI</v>
          </cell>
          <cell r="I2480" t="str">
            <v>KIOS</v>
          </cell>
          <cell r="J2480" t="str">
            <v>HYBRID</v>
          </cell>
          <cell r="K2480" t="str">
            <v>HYBRID</v>
          </cell>
          <cell r="L2480">
            <v>43726</v>
          </cell>
          <cell r="M2480" t="str">
            <v>0.6772282835863869,101.588528</v>
          </cell>
        </row>
        <row r="2481">
          <cell r="D2481" t="str">
            <v>KIOS RUMBAI</v>
          </cell>
          <cell r="E2481" t="str">
            <v>RUMBAI</v>
          </cell>
          <cell r="G2481" t="str">
            <v>RIDAR</v>
          </cell>
          <cell r="H2481" t="str">
            <v>NON JAWA BALI</v>
          </cell>
          <cell r="I2481" t="str">
            <v>KIOS</v>
          </cell>
          <cell r="J2481" t="str">
            <v>HYBRID</v>
          </cell>
          <cell r="K2481" t="str">
            <v>HYBRID</v>
          </cell>
          <cell r="L2481">
            <v>42261</v>
          </cell>
          <cell r="M2481" t="str">
            <v>0.560283,101.446609</v>
          </cell>
        </row>
        <row r="2482">
          <cell r="D2482" t="str">
            <v>KIOS MARPOYAN</v>
          </cell>
          <cell r="E2482" t="str">
            <v>MARPOYAN</v>
          </cell>
          <cell r="G2482" t="str">
            <v>RIDAR</v>
          </cell>
          <cell r="H2482" t="str">
            <v>NON JAWA BALI</v>
          </cell>
          <cell r="I2482" t="str">
            <v>KIOS</v>
          </cell>
          <cell r="J2482" t="str">
            <v>HYBRID</v>
          </cell>
          <cell r="K2482" t="str">
            <v>HYBRID</v>
          </cell>
          <cell r="L2482">
            <v>42472</v>
          </cell>
          <cell r="M2482" t="str">
            <v>0.487045,101.520726</v>
          </cell>
        </row>
        <row r="2483">
          <cell r="D2483" t="str">
            <v>KIOS TANGKERANG</v>
          </cell>
          <cell r="E2483" t="str">
            <v>TANGKERANG</v>
          </cell>
          <cell r="G2483" t="str">
            <v>RIDAR</v>
          </cell>
          <cell r="H2483" t="str">
            <v>NON JAWA BALI</v>
          </cell>
          <cell r="I2483" t="str">
            <v>KIOS</v>
          </cell>
          <cell r="J2483" t="str">
            <v>HYBRID</v>
          </cell>
          <cell r="K2483" t="str">
            <v>HYBRID</v>
          </cell>
          <cell r="L2483">
            <v>42243</v>
          </cell>
          <cell r="M2483" t="str">
            <v>0.487045,101.520726</v>
          </cell>
        </row>
        <row r="2484">
          <cell r="D2484" t="str">
            <v>KIOS SENAPELAN</v>
          </cell>
          <cell r="E2484" t="str">
            <v>SENAPELAN</v>
          </cell>
          <cell r="G2484" t="str">
            <v>RIDAR</v>
          </cell>
          <cell r="H2484" t="str">
            <v>NON JAWA BALI</v>
          </cell>
          <cell r="I2484" t="str">
            <v>KIOS</v>
          </cell>
          <cell r="J2484" t="str">
            <v>HYBRID</v>
          </cell>
          <cell r="K2484" t="str">
            <v>HYBRID</v>
          </cell>
          <cell r="L2484">
            <v>45383</v>
          </cell>
          <cell r="M2484" t="str">
            <v>-0.18060,103.38396</v>
          </cell>
        </row>
        <row r="2485">
          <cell r="D2485" t="str">
            <v>KIOS LABUH BARU</v>
          </cell>
          <cell r="E2485" t="str">
            <v>LABUH BARU</v>
          </cell>
          <cell r="G2485" t="str">
            <v>RIDAR</v>
          </cell>
          <cell r="H2485" t="str">
            <v>NON JAWA BALI</v>
          </cell>
          <cell r="I2485" t="str">
            <v>KIOS</v>
          </cell>
          <cell r="J2485" t="str">
            <v>HYBRID</v>
          </cell>
          <cell r="K2485" t="str">
            <v>HYBRID</v>
          </cell>
          <cell r="L2485">
            <v>45017</v>
          </cell>
          <cell r="M2485" t="str">
            <v>0.516174,101.419426</v>
          </cell>
        </row>
        <row r="2486">
          <cell r="D2486" t="str">
            <v>KIOS PERAWANG</v>
          </cell>
          <cell r="E2486" t="str">
            <v>PERAWANG</v>
          </cell>
          <cell r="G2486" t="str">
            <v>RIDAR</v>
          </cell>
          <cell r="H2486" t="str">
            <v>NON JAWA BALI</v>
          </cell>
          <cell r="I2486" t="str">
            <v>KIOS</v>
          </cell>
          <cell r="J2486" t="str">
            <v>HYBRID</v>
          </cell>
          <cell r="K2486" t="str">
            <v>HYBRID</v>
          </cell>
          <cell r="L2486">
            <v>45170</v>
          </cell>
          <cell r="M2486" t="str">
            <v>0.516174,101.419426</v>
          </cell>
        </row>
        <row r="2487">
          <cell r="D2487" t="str">
            <v>KIOS PEKANBARU</v>
          </cell>
          <cell r="E2487" t="str">
            <v>PEKANBARU</v>
          </cell>
          <cell r="G2487" t="str">
            <v>RIDAR</v>
          </cell>
          <cell r="H2487" t="str">
            <v>NON JAWA BALI</v>
          </cell>
          <cell r="I2487" t="str">
            <v>KIOS</v>
          </cell>
          <cell r="J2487" t="str">
            <v>TANDEM</v>
          </cell>
          <cell r="K2487" t="str">
            <v>T CABANG</v>
          </cell>
          <cell r="L2487">
            <v>40690</v>
          </cell>
          <cell r="M2487" t="e">
            <v>#N/A</v>
          </cell>
        </row>
        <row r="2488">
          <cell r="D2488" t="str">
            <v>KIOS PASAR MINGGU 80</v>
          </cell>
          <cell r="E2488" t="str">
            <v>PASAR MINGGU 80</v>
          </cell>
          <cell r="G2488" t="str">
            <v>RIDAR</v>
          </cell>
          <cell r="H2488" t="str">
            <v>NON JAWA BALI</v>
          </cell>
          <cell r="I2488" t="str">
            <v>KIOS</v>
          </cell>
          <cell r="J2488" t="str">
            <v>HYBRID</v>
          </cell>
          <cell r="K2488" t="str">
            <v>HYBRID</v>
          </cell>
          <cell r="L2488">
            <v>43726</v>
          </cell>
          <cell r="M2488" t="str">
            <v>0.932430374258,101.237523810</v>
          </cell>
        </row>
        <row r="2489">
          <cell r="D2489" t="str">
            <v>KIOS PUNCAK</v>
          </cell>
          <cell r="E2489" t="str">
            <v>PUNCAK</v>
          </cell>
          <cell r="G2489" t="str">
            <v>RIDAR</v>
          </cell>
          <cell r="H2489" t="str">
            <v>NON JAWA BALI</v>
          </cell>
          <cell r="I2489" t="str">
            <v>KIOS</v>
          </cell>
          <cell r="J2489" t="str">
            <v>HYBRID</v>
          </cell>
          <cell r="K2489" t="str">
            <v>HYBRID</v>
          </cell>
          <cell r="L2489">
            <v>42521</v>
          </cell>
          <cell r="M2489" t="str">
            <v>1.408220,101.162202</v>
          </cell>
        </row>
        <row r="2490">
          <cell r="D2490" t="str">
            <v>KIOS PINGGIR</v>
          </cell>
          <cell r="E2490" t="str">
            <v>PINGGIR</v>
          </cell>
          <cell r="G2490" t="str">
            <v>RIDAR</v>
          </cell>
          <cell r="H2490" t="str">
            <v>NON JAWA BALI</v>
          </cell>
          <cell r="I2490" t="str">
            <v>KIOS</v>
          </cell>
          <cell r="J2490" t="str">
            <v>HYBRID</v>
          </cell>
          <cell r="K2490" t="str">
            <v>HYBRID</v>
          </cell>
          <cell r="L2490">
            <v>42338</v>
          </cell>
          <cell r="M2490" t="str">
            <v>1.1830387,101.2644925</v>
          </cell>
        </row>
        <row r="2491">
          <cell r="D2491" t="str">
            <v>KIOS DURI</v>
          </cell>
          <cell r="E2491" t="str">
            <v>DURI</v>
          </cell>
          <cell r="G2491" t="str">
            <v>RIDAR</v>
          </cell>
          <cell r="H2491" t="str">
            <v>NON JAWA BALI</v>
          </cell>
          <cell r="I2491" t="str">
            <v>KIOS</v>
          </cell>
          <cell r="J2491" t="str">
            <v>HYBRID</v>
          </cell>
          <cell r="K2491" t="str">
            <v>HYBRID</v>
          </cell>
          <cell r="L2491">
            <v>45017</v>
          </cell>
          <cell r="M2491" t="str">
            <v>1.279684,101.182182</v>
          </cell>
        </row>
        <row r="2492">
          <cell r="D2492" t="str">
            <v>KIOS HARMONIS 73</v>
          </cell>
          <cell r="E2492" t="str">
            <v>HARMONIS 73</v>
          </cell>
          <cell r="G2492" t="str">
            <v>RIDAR</v>
          </cell>
          <cell r="H2492" t="str">
            <v>NON JAWA BALI</v>
          </cell>
          <cell r="I2492" t="str">
            <v>KIOS</v>
          </cell>
          <cell r="J2492" t="str">
            <v>HYBRID</v>
          </cell>
          <cell r="K2492" t="str">
            <v>HYBRID</v>
          </cell>
          <cell r="L2492">
            <v>45017</v>
          </cell>
          <cell r="M2492" t="str">
            <v>0.896637,101.236240</v>
          </cell>
        </row>
        <row r="2493">
          <cell r="D2493" t="str">
            <v>KIOS SONTANG</v>
          </cell>
          <cell r="E2493" t="str">
            <v>SONTANG</v>
          </cell>
          <cell r="G2493" t="str">
            <v>RIDAR</v>
          </cell>
          <cell r="H2493" t="str">
            <v>NON JAWA BALI</v>
          </cell>
          <cell r="I2493" t="str">
            <v>KIOS</v>
          </cell>
          <cell r="J2493" t="str">
            <v>HYBRID</v>
          </cell>
          <cell r="K2493" t="str">
            <v>HYBRID</v>
          </cell>
          <cell r="L2493">
            <v>45231</v>
          </cell>
          <cell r="M2493" t="str">
            <v>0.333188,103.300979</v>
          </cell>
        </row>
        <row r="2494">
          <cell r="D2494" t="str">
            <v>KIOS KABUPATEN BENGKALIS</v>
          </cell>
          <cell r="E2494" t="str">
            <v>KABUPATEN BENGKALIS</v>
          </cell>
          <cell r="G2494" t="str">
            <v>RIDAR</v>
          </cell>
          <cell r="H2494" t="str">
            <v>NON JAWA BALI</v>
          </cell>
          <cell r="I2494" t="str">
            <v>KIOS</v>
          </cell>
          <cell r="J2494" t="str">
            <v>TANDEM</v>
          </cell>
          <cell r="K2494" t="str">
            <v>T CABANG</v>
          </cell>
          <cell r="L2494">
            <v>41575</v>
          </cell>
          <cell r="M2494" t="e">
            <v>#N/A</v>
          </cell>
        </row>
        <row r="2495">
          <cell r="D2495" t="str">
            <v>KIOS KANDIS</v>
          </cell>
          <cell r="E2495" t="str">
            <v>KANDIS</v>
          </cell>
          <cell r="G2495" t="str">
            <v>RIDAR</v>
          </cell>
          <cell r="H2495" t="str">
            <v>NON JAWA BALI</v>
          </cell>
          <cell r="I2495" t="str">
            <v>KIOS</v>
          </cell>
          <cell r="J2495" t="str">
            <v>TANDEM</v>
          </cell>
          <cell r="K2495" t="str">
            <v>T POS</v>
          </cell>
          <cell r="L2495">
            <v>41575</v>
          </cell>
          <cell r="M2495" t="e">
            <v>#N/A</v>
          </cell>
        </row>
        <row r="2496">
          <cell r="D2496" t="str">
            <v>KIOS BENGKALIS</v>
          </cell>
          <cell r="E2496" t="str">
            <v>BENGKALIS</v>
          </cell>
          <cell r="G2496" t="str">
            <v>RIDAR</v>
          </cell>
          <cell r="H2496" t="str">
            <v>NON JAWA BALI</v>
          </cell>
          <cell r="I2496" t="str">
            <v>KIOS</v>
          </cell>
          <cell r="J2496" t="str">
            <v>TANDEM</v>
          </cell>
          <cell r="K2496" t="str">
            <v>T POS</v>
          </cell>
          <cell r="L2496">
            <v>42194</v>
          </cell>
          <cell r="M2496" t="e">
            <v>#N/A</v>
          </cell>
        </row>
        <row r="2497">
          <cell r="D2497" t="str">
            <v>KIOS SELAT PANJANG</v>
          </cell>
          <cell r="E2497" t="str">
            <v>SELAT PANJANG</v>
          </cell>
          <cell r="G2497" t="str">
            <v>RIDAR</v>
          </cell>
          <cell r="H2497" t="str">
            <v>NON JAWA BALI</v>
          </cell>
          <cell r="I2497" t="str">
            <v>KIOS</v>
          </cell>
          <cell r="J2497" t="str">
            <v>TANDEM</v>
          </cell>
          <cell r="K2497" t="str">
            <v>T POS</v>
          </cell>
          <cell r="L2497">
            <v>42569</v>
          </cell>
          <cell r="M2497" t="e">
            <v>#N/A</v>
          </cell>
        </row>
        <row r="2498">
          <cell r="D2498" t="str">
            <v>KIOS BUKIT KAPUR</v>
          </cell>
          <cell r="E2498" t="str">
            <v>BUKIT KAPUR</v>
          </cell>
          <cell r="G2498" t="str">
            <v>RIDAR</v>
          </cell>
          <cell r="H2498" t="str">
            <v>NON JAWA BALI</v>
          </cell>
          <cell r="I2498" t="str">
            <v>KIOS</v>
          </cell>
          <cell r="J2498" t="str">
            <v>HYBRID</v>
          </cell>
          <cell r="K2498" t="str">
            <v>HYBRID</v>
          </cell>
          <cell r="L2498">
            <v>42543</v>
          </cell>
          <cell r="M2498" t="str">
            <v>1.51437,101.35036</v>
          </cell>
        </row>
        <row r="2499">
          <cell r="D2499" t="str">
            <v>KIOS JAYA MUKTI</v>
          </cell>
          <cell r="E2499" t="str">
            <v>JAYA MUKTI</v>
          </cell>
          <cell r="G2499" t="str">
            <v>RIDAR</v>
          </cell>
          <cell r="H2499" t="str">
            <v>NON JAWA BALI</v>
          </cell>
          <cell r="I2499" t="str">
            <v>KIOS</v>
          </cell>
          <cell r="J2499" t="str">
            <v>HYBRID</v>
          </cell>
          <cell r="K2499" t="str">
            <v>HYBRID</v>
          </cell>
          <cell r="L2499">
            <v>44958</v>
          </cell>
          <cell r="M2499" t="str">
            <v>1.66493302000,101.4563059972</v>
          </cell>
        </row>
        <row r="2500">
          <cell r="D2500" t="str">
            <v>KIOS SRI PULAU</v>
          </cell>
          <cell r="E2500" t="str">
            <v>SRI PULAU</v>
          </cell>
          <cell r="G2500" t="str">
            <v>RIDAR</v>
          </cell>
          <cell r="H2500" t="str">
            <v>NON JAWA BALI</v>
          </cell>
          <cell r="I2500" t="str">
            <v>KIOS</v>
          </cell>
          <cell r="J2500" t="str">
            <v>HYBRID</v>
          </cell>
          <cell r="K2500" t="str">
            <v>HYBRID</v>
          </cell>
          <cell r="L2500">
            <v>45017</v>
          </cell>
          <cell r="M2500" t="str">
            <v>1.470627,102.111422</v>
          </cell>
        </row>
        <row r="2501">
          <cell r="D2501" t="str">
            <v>KIOS MERANTI</v>
          </cell>
          <cell r="E2501" t="str">
            <v>MERANTI</v>
          </cell>
          <cell r="G2501" t="str">
            <v>RIDAR</v>
          </cell>
          <cell r="H2501" t="str">
            <v>NON JAWA BALI</v>
          </cell>
          <cell r="I2501" t="str">
            <v>KIOS</v>
          </cell>
          <cell r="J2501" t="str">
            <v>HYBRID</v>
          </cell>
          <cell r="K2501" t="str">
            <v>HYBRID</v>
          </cell>
          <cell r="L2501">
            <v>45017</v>
          </cell>
          <cell r="M2501" t="str">
            <v>1.003997,102.705319</v>
          </cell>
        </row>
        <row r="2502">
          <cell r="D2502" t="str">
            <v>KIOS MAKMUR JAYA</v>
          </cell>
          <cell r="E2502" t="str">
            <v>MAKMUR JAYA</v>
          </cell>
          <cell r="G2502" t="str">
            <v>RIDAR</v>
          </cell>
          <cell r="H2502" t="str">
            <v>NON JAWA BALI</v>
          </cell>
          <cell r="I2502" t="str">
            <v>KIOS</v>
          </cell>
          <cell r="J2502" t="str">
            <v>HYBRID</v>
          </cell>
          <cell r="K2502" t="str">
            <v>HYBRID</v>
          </cell>
          <cell r="L2502">
            <v>45017</v>
          </cell>
          <cell r="M2502" t="str">
            <v>1.676335018532,101.4427425395</v>
          </cell>
        </row>
        <row r="2503">
          <cell r="D2503" t="str">
            <v>KIOS SUNGAI PAKNING</v>
          </cell>
          <cell r="E2503" t="str">
            <v>SUNGAI PAKNING</v>
          </cell>
          <cell r="G2503" t="str">
            <v>RIDAR</v>
          </cell>
          <cell r="H2503" t="str">
            <v>NON JAWA BALI</v>
          </cell>
          <cell r="I2503" t="str">
            <v>KIOS</v>
          </cell>
          <cell r="J2503" t="str">
            <v>HYBRID</v>
          </cell>
          <cell r="K2503" t="str">
            <v>HYBRID</v>
          </cell>
          <cell r="L2503">
            <v>45200</v>
          </cell>
          <cell r="M2503" t="str">
            <v>1.359923191530,102.1547659421</v>
          </cell>
        </row>
        <row r="2504">
          <cell r="D2504" t="str">
            <v>KIOS MAKMUR RAHARJA</v>
          </cell>
          <cell r="E2504" t="str">
            <v>MAKMUR RAHARJA</v>
          </cell>
          <cell r="G2504" t="str">
            <v>RIDAR</v>
          </cell>
          <cell r="H2504" t="str">
            <v>NON JAWA BALI</v>
          </cell>
          <cell r="I2504" t="str">
            <v>KIOS</v>
          </cell>
          <cell r="J2504" t="str">
            <v>TANDEM</v>
          </cell>
          <cell r="K2504" t="str">
            <v>T CABANG</v>
          </cell>
          <cell r="L2504">
            <v>40682</v>
          </cell>
          <cell r="M2504" t="e">
            <v>#N/A</v>
          </cell>
        </row>
        <row r="2505">
          <cell r="D2505" t="str">
            <v>KIOS AIR MOLEK</v>
          </cell>
          <cell r="E2505" t="str">
            <v>AIR MOLEK</v>
          </cell>
          <cell r="G2505" t="str">
            <v>RIDAR</v>
          </cell>
          <cell r="H2505" t="str">
            <v>NON JAWA BALI</v>
          </cell>
          <cell r="I2505" t="str">
            <v>KIOS</v>
          </cell>
          <cell r="J2505" t="str">
            <v>TANDEM</v>
          </cell>
          <cell r="K2505" t="str">
            <v>T POS</v>
          </cell>
          <cell r="L2505">
            <v>42247</v>
          </cell>
          <cell r="M2505" t="e">
            <v>#N/A</v>
          </cell>
        </row>
        <row r="2506">
          <cell r="D2506" t="str">
            <v>KIOS KERITANG</v>
          </cell>
          <cell r="E2506" t="str">
            <v>KERITANG</v>
          </cell>
          <cell r="G2506" t="str">
            <v>RIDAR</v>
          </cell>
          <cell r="H2506" t="str">
            <v>NON JAWA BALI</v>
          </cell>
          <cell r="I2506" t="str">
            <v>KIOS</v>
          </cell>
          <cell r="J2506" t="str">
            <v>HYBRID</v>
          </cell>
          <cell r="K2506" t="str">
            <v>HYBRID</v>
          </cell>
          <cell r="L2506">
            <v>42390</v>
          </cell>
          <cell r="M2506" t="str">
            <v>-0.723225,102.507574</v>
          </cell>
        </row>
        <row r="2507">
          <cell r="D2507" t="str">
            <v>KIOS AUR CINA</v>
          </cell>
          <cell r="E2507" t="str">
            <v>AUR CINA</v>
          </cell>
          <cell r="G2507" t="str">
            <v>RIDAR</v>
          </cell>
          <cell r="H2507" t="str">
            <v>NON JAWA BALI</v>
          </cell>
          <cell r="I2507" t="str">
            <v>KIOS</v>
          </cell>
          <cell r="J2507" t="str">
            <v>HYBRID</v>
          </cell>
          <cell r="K2507" t="str">
            <v>HYBRID</v>
          </cell>
          <cell r="L2507">
            <v>42465</v>
          </cell>
          <cell r="M2507" t="str">
            <v>-0.968245,102.763370</v>
          </cell>
        </row>
        <row r="2508">
          <cell r="D2508" t="str">
            <v>KIOS PASIR PENYU</v>
          </cell>
          <cell r="E2508" t="str">
            <v>PASIR PENYU</v>
          </cell>
          <cell r="G2508" t="str">
            <v>RIDAR</v>
          </cell>
          <cell r="H2508" t="str">
            <v>NON JAWA BALI</v>
          </cell>
          <cell r="I2508" t="str">
            <v>KIOS</v>
          </cell>
          <cell r="J2508" t="str">
            <v>HYBRID</v>
          </cell>
          <cell r="K2508" t="str">
            <v>HYBRID</v>
          </cell>
          <cell r="L2508">
            <v>45017</v>
          </cell>
          <cell r="M2508" t="str">
            <v>-0.361729,102.293848</v>
          </cell>
        </row>
        <row r="2509">
          <cell r="D2509" t="str">
            <v>KIOS SIMPANG 4</v>
          </cell>
          <cell r="E2509" t="str">
            <v>SIMPANG 4</v>
          </cell>
          <cell r="G2509" t="str">
            <v>RIDAR</v>
          </cell>
          <cell r="H2509" t="str">
            <v>NON JAWA BALI</v>
          </cell>
          <cell r="I2509" t="str">
            <v>KIOS</v>
          </cell>
          <cell r="J2509" t="str">
            <v>HYBRID</v>
          </cell>
          <cell r="K2509" t="str">
            <v>HYBRID</v>
          </cell>
          <cell r="L2509">
            <v>45017</v>
          </cell>
          <cell r="M2509" t="str">
            <v>-0.544501,102.413435</v>
          </cell>
        </row>
        <row r="2510">
          <cell r="D2510" t="str">
            <v>KIOS INDRAGIRI</v>
          </cell>
          <cell r="E2510" t="str">
            <v>INDRAGIRI</v>
          </cell>
          <cell r="G2510" t="str">
            <v>RIDAR</v>
          </cell>
          <cell r="H2510" t="str">
            <v>NON JAWA BALI</v>
          </cell>
          <cell r="I2510" t="str">
            <v>KIOS</v>
          </cell>
          <cell r="J2510" t="str">
            <v>HYBRID</v>
          </cell>
          <cell r="K2510" t="str">
            <v>HYBRID</v>
          </cell>
          <cell r="L2510">
            <v>45017</v>
          </cell>
          <cell r="M2510" t="str">
            <v>-0.370917,102.543517</v>
          </cell>
        </row>
        <row r="2511">
          <cell r="D2511" t="str">
            <v>KIOS SUNGAI LALA</v>
          </cell>
          <cell r="E2511" t="str">
            <v>SUNGAI LALA</v>
          </cell>
          <cell r="G2511" t="str">
            <v>RIDAR</v>
          </cell>
          <cell r="H2511" t="str">
            <v>NON JAWA BALI</v>
          </cell>
          <cell r="I2511" t="str">
            <v>KIOS</v>
          </cell>
          <cell r="J2511" t="str">
            <v>HYBRID</v>
          </cell>
          <cell r="K2511" t="str">
            <v>HYBRID</v>
          </cell>
          <cell r="L2511">
            <v>45153</v>
          </cell>
          <cell r="M2511" t="str">
            <v>-0.370917,102.543517</v>
          </cell>
        </row>
        <row r="2512">
          <cell r="D2512" t="str">
            <v>KIOS BELILAS</v>
          </cell>
          <cell r="E2512" t="str">
            <v>BELILAS</v>
          </cell>
          <cell r="G2512" t="str">
            <v>RIDAR</v>
          </cell>
          <cell r="H2512" t="str">
            <v>NON JAWA BALI</v>
          </cell>
          <cell r="I2512" t="str">
            <v>KIOS</v>
          </cell>
          <cell r="J2512" t="str">
            <v>TANDEM</v>
          </cell>
          <cell r="K2512" t="str">
            <v>T POS</v>
          </cell>
          <cell r="L2512">
            <v>40666</v>
          </cell>
          <cell r="M2512" t="e">
            <v>#N/A</v>
          </cell>
        </row>
        <row r="2513">
          <cell r="D2513" t="str">
            <v>KIOS RENGAT</v>
          </cell>
          <cell r="E2513" t="str">
            <v>RENGAT</v>
          </cell>
          <cell r="G2513" t="str">
            <v>RIDAR</v>
          </cell>
          <cell r="H2513" t="str">
            <v>NON JAWA BALI</v>
          </cell>
          <cell r="I2513" t="str">
            <v>KIOS</v>
          </cell>
          <cell r="J2513" t="str">
            <v>TANDEM</v>
          </cell>
          <cell r="K2513" t="str">
            <v>T CABANG</v>
          </cell>
          <cell r="L2513">
            <v>41667</v>
          </cell>
          <cell r="M2513" t="e">
            <v>#N/A</v>
          </cell>
        </row>
        <row r="2514">
          <cell r="D2514" t="str">
            <v>KIOS BANGUN JAYA</v>
          </cell>
          <cell r="E2514" t="str">
            <v>BANGUN JAYA</v>
          </cell>
          <cell r="G2514" t="str">
            <v>RIDAR</v>
          </cell>
          <cell r="H2514" t="str">
            <v>NON JAWA BALI</v>
          </cell>
          <cell r="I2514" t="str">
            <v>KIOS</v>
          </cell>
          <cell r="J2514" t="str">
            <v>TANDEM</v>
          </cell>
          <cell r="K2514" t="str">
            <v>T POS</v>
          </cell>
          <cell r="L2514">
            <v>42457</v>
          </cell>
          <cell r="M2514" t="e">
            <v>#N/A</v>
          </cell>
        </row>
        <row r="2515">
          <cell r="D2515" t="str">
            <v>KIOS KABUN</v>
          </cell>
          <cell r="E2515" t="str">
            <v>KABUN</v>
          </cell>
          <cell r="G2515" t="str">
            <v>RIDAR</v>
          </cell>
          <cell r="H2515" t="str">
            <v>NON JAWA BALI</v>
          </cell>
          <cell r="I2515" t="str">
            <v>KIOS</v>
          </cell>
          <cell r="J2515" t="str">
            <v>HYBRID</v>
          </cell>
          <cell r="K2515" t="str">
            <v>HYBRID</v>
          </cell>
          <cell r="L2515">
            <v>45200</v>
          </cell>
          <cell r="M2515" t="str">
            <v>0.499584832273,100.770528295</v>
          </cell>
        </row>
        <row r="2516">
          <cell r="D2516" t="str">
            <v>KIOS SUKA RAMAI</v>
          </cell>
          <cell r="E2516" t="str">
            <v>SUKA RAMAI</v>
          </cell>
          <cell r="G2516" t="str">
            <v>RIDAR</v>
          </cell>
          <cell r="H2516" t="str">
            <v>NON JAWA BALI</v>
          </cell>
          <cell r="I2516" t="str">
            <v>KIOS</v>
          </cell>
          <cell r="J2516" t="str">
            <v>HYBRID</v>
          </cell>
          <cell r="K2516" t="str">
            <v>HYBRID</v>
          </cell>
          <cell r="L2516">
            <v>40701</v>
          </cell>
          <cell r="M2516" t="str">
            <v>0.645374,100.874861</v>
          </cell>
        </row>
        <row r="2517">
          <cell r="D2517" t="str">
            <v>KIOS KOTAH TENGAH</v>
          </cell>
          <cell r="E2517" t="str">
            <v>KOTAH TENGAH</v>
          </cell>
          <cell r="G2517" t="str">
            <v>RIDAR</v>
          </cell>
          <cell r="H2517" t="str">
            <v>NON JAWA BALI</v>
          </cell>
          <cell r="I2517" t="str">
            <v>KIOS</v>
          </cell>
          <cell r="J2517" t="str">
            <v>HYBRID</v>
          </cell>
          <cell r="K2517" t="str">
            <v>HYBRID</v>
          </cell>
          <cell r="L2517">
            <v>44958</v>
          </cell>
          <cell r="M2517" t="str">
            <v>0.707740,100.537682</v>
          </cell>
        </row>
        <row r="2518">
          <cell r="D2518" t="str">
            <v>KIOS TAMBUSAI</v>
          </cell>
          <cell r="E2518" t="str">
            <v>TAMBUSAI</v>
          </cell>
          <cell r="G2518" t="str">
            <v>RIDAR</v>
          </cell>
          <cell r="H2518" t="str">
            <v>NON JAWA BALI</v>
          </cell>
          <cell r="I2518" t="str">
            <v>KIOS</v>
          </cell>
          <cell r="J2518" t="str">
            <v>HYBRID</v>
          </cell>
          <cell r="K2518" t="str">
            <v>HYBRID</v>
          </cell>
          <cell r="L2518">
            <v>45017</v>
          </cell>
          <cell r="M2518" t="str">
            <v>1.210196218527,100.2713176711</v>
          </cell>
        </row>
        <row r="2519">
          <cell r="D2519" t="str">
            <v>KIOS TAPUNG</v>
          </cell>
          <cell r="E2519" t="str">
            <v>TAPUNG</v>
          </cell>
          <cell r="G2519" t="str">
            <v>RIDAR</v>
          </cell>
          <cell r="H2519" t="str">
            <v>NON JAWA BALI</v>
          </cell>
          <cell r="I2519" t="str">
            <v>KIOS</v>
          </cell>
          <cell r="J2519" t="str">
            <v>HYBRID</v>
          </cell>
          <cell r="K2519" t="str">
            <v>HYBRID</v>
          </cell>
          <cell r="L2519">
            <v>45017</v>
          </cell>
          <cell r="M2519" t="str">
            <v>0.632486,101.089553</v>
          </cell>
        </row>
        <row r="2520">
          <cell r="D2520" t="str">
            <v>KIOS ROHUL</v>
          </cell>
          <cell r="E2520" t="str">
            <v>ROHUL</v>
          </cell>
          <cell r="G2520" t="str">
            <v>RIDAR</v>
          </cell>
          <cell r="H2520" t="str">
            <v>NON JAWA BALI</v>
          </cell>
          <cell r="I2520" t="str">
            <v>KIOS</v>
          </cell>
          <cell r="J2520" t="str">
            <v>HYBRID</v>
          </cell>
          <cell r="K2520" t="str">
            <v>HYBRID</v>
          </cell>
          <cell r="L2520">
            <v>45017</v>
          </cell>
          <cell r="M2520" t="str">
            <v>0.864320542859,100.295651637</v>
          </cell>
        </row>
        <row r="2521">
          <cell r="D2521" t="str">
            <v>KIOS ROKAN</v>
          </cell>
          <cell r="E2521" t="str">
            <v>ROKAN</v>
          </cell>
          <cell r="G2521" t="str">
            <v>RIDAR</v>
          </cell>
          <cell r="H2521" t="str">
            <v>NON JAWA BALI</v>
          </cell>
          <cell r="I2521" t="str">
            <v>KIOS</v>
          </cell>
          <cell r="J2521" t="str">
            <v>HYBRID</v>
          </cell>
          <cell r="K2521" t="str">
            <v>HYBRID</v>
          </cell>
          <cell r="L2521">
            <v>45017</v>
          </cell>
          <cell r="M2521" t="str">
            <v>0.714088,100.531038</v>
          </cell>
        </row>
        <row r="2522">
          <cell r="D2522" t="str">
            <v>KIOS FLAMBOYAN</v>
          </cell>
          <cell r="E2522" t="str">
            <v>FLAMBOYAN</v>
          </cell>
          <cell r="G2522" t="str">
            <v>RIDAR</v>
          </cell>
          <cell r="H2522" t="str">
            <v>NON JAWA BALI</v>
          </cell>
          <cell r="I2522" t="str">
            <v>KIOS</v>
          </cell>
          <cell r="J2522" t="str">
            <v>TANDEM</v>
          </cell>
          <cell r="K2522" t="str">
            <v>T POS</v>
          </cell>
          <cell r="L2522">
            <v>41667</v>
          </cell>
          <cell r="M2522" t="e">
            <v>#N/A</v>
          </cell>
        </row>
        <row r="2523">
          <cell r="D2523" t="str">
            <v>KIOS PASIR PANGARAYAN</v>
          </cell>
          <cell r="E2523" t="str">
            <v>PASIR PANGARAYAN</v>
          </cell>
          <cell r="G2523" t="str">
            <v>RIDAR</v>
          </cell>
          <cell r="H2523" t="str">
            <v>NON JAWA BALI</v>
          </cell>
          <cell r="I2523" t="str">
            <v>KIOS</v>
          </cell>
          <cell r="J2523" t="str">
            <v>TANDEM</v>
          </cell>
          <cell r="K2523" t="str">
            <v>T POS</v>
          </cell>
          <cell r="L2523">
            <v>41575</v>
          </cell>
          <cell r="M2523" t="e">
            <v>#N/A</v>
          </cell>
        </row>
        <row r="2524">
          <cell r="D2524" t="str">
            <v>KIOS UJUNG BATU</v>
          </cell>
          <cell r="E2524" t="str">
            <v>UJUNG BATU</v>
          </cell>
          <cell r="G2524" t="str">
            <v>RIDAR</v>
          </cell>
          <cell r="H2524" t="str">
            <v>NON JAWA BALI</v>
          </cell>
          <cell r="I2524" t="str">
            <v>KIOS</v>
          </cell>
          <cell r="J2524" t="str">
            <v>TANDEM</v>
          </cell>
          <cell r="K2524" t="str">
            <v>T CABANG</v>
          </cell>
          <cell r="L2524">
            <v>41667</v>
          </cell>
          <cell r="M2524" t="e">
            <v>#N/A</v>
          </cell>
        </row>
        <row r="2525">
          <cell r="D2525" t="str">
            <v>KIOS SEI ARA</v>
          </cell>
          <cell r="E2525" t="str">
            <v>SEI ARA</v>
          </cell>
          <cell r="G2525" t="str">
            <v>RIDAR</v>
          </cell>
          <cell r="H2525" t="str">
            <v>NON JAWA BALI</v>
          </cell>
          <cell r="I2525" t="str">
            <v>KIOS</v>
          </cell>
          <cell r="J2525" t="str">
            <v>TANDEM</v>
          </cell>
          <cell r="K2525" t="str">
            <v>T POS</v>
          </cell>
          <cell r="L2525">
            <v>42185</v>
          </cell>
          <cell r="M2525" t="e">
            <v>#N/A</v>
          </cell>
        </row>
        <row r="2526">
          <cell r="D2526" t="str">
            <v>KIOS SEI SALAK</v>
          </cell>
          <cell r="E2526" t="str">
            <v>SEI SALAK</v>
          </cell>
          <cell r="G2526" t="str">
            <v>RIDAR</v>
          </cell>
          <cell r="H2526" t="str">
            <v>NON JAWA BALI</v>
          </cell>
          <cell r="I2526" t="str">
            <v>KIOS</v>
          </cell>
          <cell r="J2526" t="str">
            <v>HYBRID</v>
          </cell>
          <cell r="K2526" t="str">
            <v>HYBRID</v>
          </cell>
          <cell r="L2526">
            <v>42185</v>
          </cell>
          <cell r="M2526" t="str">
            <v>-0.443177,103.005562</v>
          </cell>
        </row>
        <row r="2527">
          <cell r="D2527" t="str">
            <v>KIOS SUNGAI GUNTUNG</v>
          </cell>
          <cell r="E2527" t="str">
            <v>SUNGAI GUNTUNG</v>
          </cell>
          <cell r="G2527" t="str">
            <v>RIDAR</v>
          </cell>
          <cell r="H2527" t="str">
            <v>NON JAWA BALI</v>
          </cell>
          <cell r="I2527" t="str">
            <v>KIOS</v>
          </cell>
          <cell r="J2527" t="str">
            <v>HYBRID</v>
          </cell>
          <cell r="K2527" t="str">
            <v>HYBRID</v>
          </cell>
          <cell r="L2527">
            <v>43759</v>
          </cell>
          <cell r="M2527" t="str">
            <v>0.293944,103.606963</v>
          </cell>
        </row>
        <row r="2528">
          <cell r="D2528" t="str">
            <v>KIOS TELUK PINANG</v>
          </cell>
          <cell r="E2528" t="str">
            <v>TELUK PINANG</v>
          </cell>
          <cell r="G2528" t="str">
            <v>RIDAR</v>
          </cell>
          <cell r="H2528" t="str">
            <v>NON JAWA BALI</v>
          </cell>
          <cell r="I2528" t="str">
            <v>KIOS</v>
          </cell>
          <cell r="J2528" t="str">
            <v>HYBRID</v>
          </cell>
          <cell r="K2528" t="str">
            <v>HYBRID</v>
          </cell>
          <cell r="L2528">
            <v>44819</v>
          </cell>
          <cell r="M2528" t="str">
            <v>-0.264992,103.186790</v>
          </cell>
        </row>
        <row r="2529">
          <cell r="D2529" t="str">
            <v>KIOS SEI GANTANG</v>
          </cell>
          <cell r="E2529" t="str">
            <v>SEI GANTANG</v>
          </cell>
          <cell r="G2529" t="str">
            <v>RIDAR</v>
          </cell>
          <cell r="H2529" t="str">
            <v>NON JAWA BALI</v>
          </cell>
          <cell r="I2529" t="str">
            <v>KIOS</v>
          </cell>
          <cell r="J2529" t="str">
            <v>HYBRID</v>
          </cell>
          <cell r="K2529" t="str">
            <v>HYBRID</v>
          </cell>
          <cell r="L2529">
            <v>45017</v>
          </cell>
          <cell r="M2529" t="str">
            <v>-0.516883,102.928754</v>
          </cell>
        </row>
        <row r="2530">
          <cell r="D2530" t="str">
            <v>KIOS TELAGA BIRU TEMBILAH</v>
          </cell>
          <cell r="E2530" t="str">
            <v>TELAGA BIRU TEMBILAH</v>
          </cell>
          <cell r="G2530" t="str">
            <v>RIDAR</v>
          </cell>
          <cell r="H2530" t="str">
            <v>NON JAWA BALI</v>
          </cell>
          <cell r="I2530" t="str">
            <v>KIOS</v>
          </cell>
          <cell r="J2530" t="str">
            <v>HYBRID</v>
          </cell>
          <cell r="K2530" t="str">
            <v>HYBRID</v>
          </cell>
          <cell r="L2530">
            <v>45017</v>
          </cell>
          <cell r="M2530" t="str">
            <v>-0.319672,103.154471</v>
          </cell>
        </row>
        <row r="2531">
          <cell r="D2531" t="str">
            <v>KIOS HARAPAN TANI</v>
          </cell>
          <cell r="E2531" t="str">
            <v>HARAPAN TANI</v>
          </cell>
          <cell r="G2531" t="str">
            <v>RIDAR</v>
          </cell>
          <cell r="H2531" t="str">
            <v>NON JAWA BALI</v>
          </cell>
          <cell r="I2531" t="str">
            <v>KIOS</v>
          </cell>
          <cell r="J2531" t="str">
            <v>HYBRID</v>
          </cell>
          <cell r="K2531" t="str">
            <v>HYBRID</v>
          </cell>
          <cell r="L2531">
            <v>45231</v>
          </cell>
          <cell r="M2531" t="str">
            <v>-0.602559,102.896618</v>
          </cell>
        </row>
        <row r="2532">
          <cell r="D2532" t="str">
            <v>KIOS KABUPATEN INDRAGIRI HILIR</v>
          </cell>
          <cell r="E2532" t="str">
            <v>KABUPATEN INDRAGIRI HILIR</v>
          </cell>
          <cell r="G2532" t="str">
            <v>RIDAR</v>
          </cell>
          <cell r="H2532" t="str">
            <v>NON JAWA BALI</v>
          </cell>
          <cell r="I2532" t="str">
            <v>KIOS</v>
          </cell>
          <cell r="J2532" t="str">
            <v>TANDEM</v>
          </cell>
          <cell r="K2532" t="str">
            <v>T CABANG</v>
          </cell>
          <cell r="L2532">
            <v>40730</v>
          </cell>
          <cell r="M2532" t="e">
            <v>#N/A</v>
          </cell>
        </row>
        <row r="2533">
          <cell r="D2533" t="str">
            <v>KIOS LUBUK DALAM</v>
          </cell>
          <cell r="E2533" t="str">
            <v>LUBUK DALAM</v>
          </cell>
          <cell r="G2533" t="str">
            <v>RIDAR</v>
          </cell>
          <cell r="H2533" t="str">
            <v>NON JAWA BALI</v>
          </cell>
          <cell r="I2533" t="str">
            <v>KIOS</v>
          </cell>
          <cell r="J2533" t="str">
            <v>TANDEM</v>
          </cell>
          <cell r="K2533" t="str">
            <v>T POS</v>
          </cell>
          <cell r="L2533">
            <v>42517</v>
          </cell>
          <cell r="M2533" t="e">
            <v>#N/A</v>
          </cell>
        </row>
        <row r="2534">
          <cell r="D2534" t="str">
            <v>KIOS SEIKIJANG</v>
          </cell>
          <cell r="E2534" t="str">
            <v>SEIKIJANG</v>
          </cell>
          <cell r="G2534" t="str">
            <v>RIDAR</v>
          </cell>
          <cell r="H2534" t="str">
            <v>NON JAWA BALI</v>
          </cell>
          <cell r="I2534" t="str">
            <v>KIOS</v>
          </cell>
          <cell r="J2534" t="str">
            <v>TANDEM</v>
          </cell>
          <cell r="K2534" t="str">
            <v>T POS</v>
          </cell>
          <cell r="L2534">
            <v>43152</v>
          </cell>
          <cell r="M2534" t="e">
            <v>#N/A</v>
          </cell>
        </row>
        <row r="2535">
          <cell r="D2535" t="str">
            <v>KIOS RAWANG KAO</v>
          </cell>
          <cell r="E2535" t="str">
            <v>RAWANG KAO</v>
          </cell>
          <cell r="G2535" t="str">
            <v>RIDAR</v>
          </cell>
          <cell r="H2535" t="str">
            <v>NON JAWA BALI</v>
          </cell>
          <cell r="I2535" t="str">
            <v>KIOS</v>
          </cell>
          <cell r="J2535" t="str">
            <v>HYBRID</v>
          </cell>
          <cell r="K2535" t="str">
            <v>HYBRID</v>
          </cell>
          <cell r="L2535">
            <v>45017</v>
          </cell>
          <cell r="M2535" t="str">
            <v>0.615306,101.800667</v>
          </cell>
        </row>
        <row r="2536">
          <cell r="D2536" t="str">
            <v>KIOS PASAR UKUI</v>
          </cell>
          <cell r="E2536" t="str">
            <v>PASAR UKUI</v>
          </cell>
          <cell r="G2536" t="str">
            <v>RIDAR</v>
          </cell>
          <cell r="H2536" t="str">
            <v>NON JAWA BALI</v>
          </cell>
          <cell r="I2536" t="str">
            <v>KIOS</v>
          </cell>
          <cell r="J2536" t="str">
            <v>HYBRID</v>
          </cell>
          <cell r="K2536" t="str">
            <v>HYBRID</v>
          </cell>
          <cell r="L2536">
            <v>45017</v>
          </cell>
          <cell r="M2536" t="str">
            <v>-0.123556,102.152167</v>
          </cell>
        </row>
        <row r="2537">
          <cell r="D2537" t="str">
            <v>KIOS PANGKALAN KERINCI</v>
          </cell>
          <cell r="E2537" t="str">
            <v>PANGKALAN KERINCI</v>
          </cell>
          <cell r="G2537" t="str">
            <v>RIDAR</v>
          </cell>
          <cell r="H2537" t="str">
            <v>NON JAWA BALI</v>
          </cell>
          <cell r="I2537" t="str">
            <v>KIOS</v>
          </cell>
          <cell r="J2537" t="str">
            <v>HYBRID</v>
          </cell>
          <cell r="K2537" t="str">
            <v>HYBRID</v>
          </cell>
          <cell r="L2537">
            <v>45017</v>
          </cell>
          <cell r="M2537" t="str">
            <v>0.392611,101.857500</v>
          </cell>
        </row>
        <row r="2538">
          <cell r="D2538" t="str">
            <v>KIOS ENGKOLAN</v>
          </cell>
          <cell r="E2538" t="str">
            <v>ENGKOLAN</v>
          </cell>
          <cell r="G2538" t="str">
            <v>RIDAR</v>
          </cell>
          <cell r="H2538" t="str">
            <v>NON JAWA BALI</v>
          </cell>
          <cell r="I2538" t="str">
            <v>KIOS</v>
          </cell>
          <cell r="J2538" t="str">
            <v>HYBRID</v>
          </cell>
          <cell r="K2538" t="str">
            <v>HYBRID</v>
          </cell>
          <cell r="L2538">
            <v>45017</v>
          </cell>
          <cell r="M2538" t="str">
            <v>0.1456728,102.0671761</v>
          </cell>
        </row>
        <row r="2539">
          <cell r="D2539" t="str">
            <v>KIOS RAJA KECIK</v>
          </cell>
          <cell r="E2539" t="str">
            <v>RAJA KECIK</v>
          </cell>
          <cell r="G2539" t="str">
            <v>RIDAR</v>
          </cell>
          <cell r="H2539" t="str">
            <v>NON JAWA BALI</v>
          </cell>
          <cell r="I2539" t="str">
            <v>KIOS</v>
          </cell>
          <cell r="J2539" t="str">
            <v>HYBRID</v>
          </cell>
          <cell r="K2539" t="str">
            <v>HYBRID</v>
          </cell>
          <cell r="L2539">
            <v>45017</v>
          </cell>
          <cell r="M2539" t="str">
            <v>0.803833,102.041194</v>
          </cell>
        </row>
        <row r="2540">
          <cell r="D2540" t="str">
            <v>KIOS BANDAR SEI KIJANG</v>
          </cell>
          <cell r="E2540" t="str">
            <v>BANDAR SEI KIJANG</v>
          </cell>
          <cell r="G2540" t="str">
            <v>RIDAR</v>
          </cell>
          <cell r="H2540" t="str">
            <v>NON JAWA BALI</v>
          </cell>
          <cell r="I2540" t="str">
            <v>KIOS</v>
          </cell>
          <cell r="J2540" t="str">
            <v>HYBRID</v>
          </cell>
          <cell r="K2540" t="str">
            <v>HYBRID</v>
          </cell>
          <cell r="L2540">
            <v>45200</v>
          </cell>
          <cell r="M2540" t="str">
            <v>0.392668,101.857366</v>
          </cell>
        </row>
        <row r="2541">
          <cell r="D2541" t="str">
            <v>KIOS PELALAWAN</v>
          </cell>
          <cell r="E2541" t="str">
            <v>PELALAWAN</v>
          </cell>
          <cell r="G2541" t="str">
            <v>RIDAR</v>
          </cell>
          <cell r="H2541" t="str">
            <v>NON JAWA BALI</v>
          </cell>
          <cell r="I2541" t="str">
            <v>KIOS</v>
          </cell>
          <cell r="J2541" t="str">
            <v>TANDEM</v>
          </cell>
          <cell r="K2541" t="str">
            <v>T CABANG</v>
          </cell>
          <cell r="L2541">
            <v>40855</v>
          </cell>
          <cell r="M2541" t="e">
            <v>#N/A</v>
          </cell>
        </row>
        <row r="2542">
          <cell r="D2542" t="str">
            <v>KIOS SOREK</v>
          </cell>
          <cell r="E2542" t="str">
            <v>SOREK</v>
          </cell>
          <cell r="G2542" t="str">
            <v>RIDAR</v>
          </cell>
          <cell r="H2542" t="str">
            <v>NON JAWA BALI</v>
          </cell>
          <cell r="I2542" t="str">
            <v>KIOS</v>
          </cell>
          <cell r="J2542" t="str">
            <v>TANDEM</v>
          </cell>
          <cell r="K2542" t="str">
            <v>T POS</v>
          </cell>
          <cell r="L2542">
            <v>41422</v>
          </cell>
          <cell r="M2542" t="e">
            <v>#N/A</v>
          </cell>
        </row>
        <row r="2543">
          <cell r="D2543" t="str">
            <v>KIOS SIAK</v>
          </cell>
          <cell r="E2543" t="str">
            <v>SIAK</v>
          </cell>
          <cell r="G2543" t="str">
            <v>RIDAR</v>
          </cell>
          <cell r="H2543" t="str">
            <v>NON JAWA BALI</v>
          </cell>
          <cell r="I2543" t="str">
            <v>KIOS</v>
          </cell>
          <cell r="J2543" t="str">
            <v>TANDEM</v>
          </cell>
          <cell r="K2543" t="str">
            <v>T POS</v>
          </cell>
          <cell r="L2543">
            <v>41390</v>
          </cell>
          <cell r="M2543" t="e">
            <v>#N/A</v>
          </cell>
        </row>
        <row r="2544">
          <cell r="D2544" t="str">
            <v>KIOS AIR TIRIS</v>
          </cell>
          <cell r="E2544" t="str">
            <v>AIR TIRIS</v>
          </cell>
          <cell r="G2544" t="str">
            <v>RIDAR</v>
          </cell>
          <cell r="H2544" t="str">
            <v>NON JAWA BALI</v>
          </cell>
          <cell r="I2544" t="str">
            <v>KIOS</v>
          </cell>
          <cell r="J2544" t="str">
            <v>HYBRID</v>
          </cell>
          <cell r="K2544" t="str">
            <v>HYBRID</v>
          </cell>
          <cell r="L2544">
            <v>43138</v>
          </cell>
          <cell r="M2544" t="str">
            <v>0.3525031012915,101.1060599865</v>
          </cell>
        </row>
        <row r="2545">
          <cell r="D2545" t="str">
            <v>KIOS HARAPAN RAYA</v>
          </cell>
          <cell r="E2545" t="str">
            <v>HARAPAN RAYA</v>
          </cell>
          <cell r="G2545" t="str">
            <v>RIDAR</v>
          </cell>
          <cell r="H2545" t="str">
            <v>NON JAWA BALI</v>
          </cell>
          <cell r="I2545" t="str">
            <v>KIOS</v>
          </cell>
          <cell r="J2545" t="str">
            <v>HYBRID</v>
          </cell>
          <cell r="K2545" t="str">
            <v>HYBRID</v>
          </cell>
          <cell r="L2545">
            <v>42543</v>
          </cell>
          <cell r="M2545" t="str">
            <v>0.4269001,101.376458</v>
          </cell>
        </row>
        <row r="2546">
          <cell r="D2546" t="str">
            <v>KIOS GARUDA SAKTI</v>
          </cell>
          <cell r="E2546" t="str">
            <v>GARUDA SAKTI</v>
          </cell>
          <cell r="G2546" t="str">
            <v>RIDAR</v>
          </cell>
          <cell r="H2546" t="str">
            <v>NON JAWA BALI</v>
          </cell>
          <cell r="I2546" t="str">
            <v>KIOS</v>
          </cell>
          <cell r="J2546" t="str">
            <v>HYBRID</v>
          </cell>
          <cell r="K2546" t="str">
            <v>HYBRID</v>
          </cell>
          <cell r="L2546">
            <v>42565</v>
          </cell>
          <cell r="M2546" t="str">
            <v>0.482381068763,101.366355412</v>
          </cell>
        </row>
        <row r="2547">
          <cell r="D2547" t="str">
            <v>KIOS PANAM</v>
          </cell>
          <cell r="E2547" t="str">
            <v>PANAM</v>
          </cell>
          <cell r="G2547" t="str">
            <v>RIDAR</v>
          </cell>
          <cell r="H2547" t="str">
            <v>NON JAWA BALI</v>
          </cell>
          <cell r="I2547" t="str">
            <v>KIOS</v>
          </cell>
          <cell r="J2547" t="str">
            <v>HYBRID</v>
          </cell>
          <cell r="K2547" t="str">
            <v>HYBRID</v>
          </cell>
          <cell r="L2547">
            <v>45017</v>
          </cell>
          <cell r="M2547" t="str">
            <v>0.463038,101.401804</v>
          </cell>
        </row>
        <row r="2548">
          <cell r="D2548" t="str">
            <v>KIOS LANGGINI</v>
          </cell>
          <cell r="E2548" t="str">
            <v>LANGGINI</v>
          </cell>
          <cell r="G2548" t="str">
            <v>RIDAR</v>
          </cell>
          <cell r="H2548" t="str">
            <v>NON JAWA BALI</v>
          </cell>
          <cell r="I2548" t="str">
            <v>KIOS</v>
          </cell>
          <cell r="J2548" t="str">
            <v>HYBRID</v>
          </cell>
          <cell r="K2548" t="str">
            <v>HYBRID</v>
          </cell>
          <cell r="L2548">
            <v>45017</v>
          </cell>
          <cell r="M2548" t="str">
            <v>0.334345,101.022192</v>
          </cell>
        </row>
        <row r="2549">
          <cell r="D2549" t="str">
            <v>KIOS KUBANG JAYA</v>
          </cell>
          <cell r="E2549" t="str">
            <v>KUBANG JAYA</v>
          </cell>
          <cell r="G2549" t="str">
            <v>RIDAR</v>
          </cell>
          <cell r="H2549" t="str">
            <v>NON JAWA BALI</v>
          </cell>
          <cell r="I2549" t="str">
            <v>KIOS</v>
          </cell>
          <cell r="J2549" t="str">
            <v>HYBRID</v>
          </cell>
          <cell r="K2549" t="str">
            <v>HYBRID</v>
          </cell>
          <cell r="L2549">
            <v>45200</v>
          </cell>
          <cell r="M2549" t="str">
            <v>0.418145,101.435229</v>
          </cell>
        </row>
        <row r="2550">
          <cell r="D2550" t="str">
            <v>KIOS PEKANBARU 2</v>
          </cell>
          <cell r="E2550" t="str">
            <v>PEKANBARU 2</v>
          </cell>
          <cell r="G2550" t="str">
            <v>RIDAR</v>
          </cell>
          <cell r="H2550" t="str">
            <v>NON JAWA BALI</v>
          </cell>
          <cell r="I2550" t="str">
            <v>KIOS</v>
          </cell>
          <cell r="J2550" t="str">
            <v>TANDEM</v>
          </cell>
          <cell r="K2550" t="str">
            <v>T POS</v>
          </cell>
          <cell r="L2550">
            <v>44819</v>
          </cell>
          <cell r="M2550" t="e">
            <v>#N/A</v>
          </cell>
        </row>
        <row r="2551">
          <cell r="D2551" t="str">
            <v>KIOS BANGKINANG</v>
          </cell>
          <cell r="E2551" t="str">
            <v>BANGKINANG</v>
          </cell>
          <cell r="G2551" t="str">
            <v>RIDAR</v>
          </cell>
          <cell r="H2551" t="str">
            <v>NON JAWA BALI</v>
          </cell>
          <cell r="I2551" t="str">
            <v>KIOS</v>
          </cell>
          <cell r="J2551" t="str">
            <v>TANDEM</v>
          </cell>
          <cell r="K2551" t="str">
            <v>T POS</v>
          </cell>
          <cell r="L2551">
            <v>44819</v>
          </cell>
          <cell r="M2551" t="e">
            <v>#N/A</v>
          </cell>
        </row>
        <row r="2552">
          <cell r="D2552" t="str">
            <v>KIOS MUARA LEMBU</v>
          </cell>
          <cell r="E2552" t="str">
            <v>MUARA LEMBU</v>
          </cell>
          <cell r="G2552" t="str">
            <v>RIDAR</v>
          </cell>
          <cell r="H2552" t="str">
            <v>NON JAWA BALI</v>
          </cell>
          <cell r="I2552" t="str">
            <v>KIOS</v>
          </cell>
          <cell r="J2552" t="str">
            <v>HYBRID</v>
          </cell>
          <cell r="K2552" t="str">
            <v>HYBRID</v>
          </cell>
          <cell r="L2552">
            <v>43138</v>
          </cell>
          <cell r="M2552" t="str">
            <v>-0.394881,101.349520</v>
          </cell>
        </row>
        <row r="2553">
          <cell r="D2553" t="str">
            <v>KIOS LIPAT KAIN</v>
          </cell>
          <cell r="E2553" t="str">
            <v>LIPAT KAIN</v>
          </cell>
          <cell r="G2553" t="str">
            <v>RIDAR</v>
          </cell>
          <cell r="H2553" t="str">
            <v>NON JAWA BALI</v>
          </cell>
          <cell r="I2553" t="str">
            <v>KIOS</v>
          </cell>
          <cell r="J2553" t="str">
            <v>HYBRID</v>
          </cell>
          <cell r="K2553" t="str">
            <v>HYBRID</v>
          </cell>
          <cell r="L2553">
            <v>43726</v>
          </cell>
          <cell r="M2553" t="str">
            <v>0.033082,101.208151</v>
          </cell>
        </row>
        <row r="2554">
          <cell r="D2554" t="str">
            <v>KIOS LUBUK JAMBI</v>
          </cell>
          <cell r="E2554" t="str">
            <v>LUBUK JAMBI</v>
          </cell>
          <cell r="G2554" t="str">
            <v>RIDAR</v>
          </cell>
          <cell r="H2554" t="str">
            <v>NON JAWA BALI</v>
          </cell>
          <cell r="I2554" t="str">
            <v>KIOS</v>
          </cell>
          <cell r="J2554" t="str">
            <v>HYBRID</v>
          </cell>
          <cell r="K2554" t="str">
            <v>HYBRID</v>
          </cell>
          <cell r="L2554">
            <v>42423</v>
          </cell>
          <cell r="M2554" t="str">
            <v>-0.661008,101.468044</v>
          </cell>
        </row>
        <row r="2555">
          <cell r="D2555" t="str">
            <v>KIOS TLK KUANTAN</v>
          </cell>
          <cell r="E2555" t="str">
            <v>TLK KUANTAN</v>
          </cell>
          <cell r="G2555" t="str">
            <v>RIDAR</v>
          </cell>
          <cell r="H2555" t="str">
            <v>NON JAWA BALI</v>
          </cell>
          <cell r="I2555" t="str">
            <v>KIOS</v>
          </cell>
          <cell r="J2555" t="str">
            <v>HYBRID</v>
          </cell>
          <cell r="K2555" t="str">
            <v>HYBRID</v>
          </cell>
          <cell r="L2555">
            <v>45017</v>
          </cell>
          <cell r="M2555" t="str">
            <v>-0.5272416,101.5700681</v>
          </cell>
        </row>
        <row r="2556">
          <cell r="D2556" t="str">
            <v>KIOS KUANTAN HILIR</v>
          </cell>
          <cell r="E2556" t="str">
            <v>KUANTAN HILIR</v>
          </cell>
          <cell r="G2556" t="str">
            <v>RIDAR</v>
          </cell>
          <cell r="H2556" t="str">
            <v>NON JAWA BALI</v>
          </cell>
          <cell r="I2556" t="str">
            <v>KIOS</v>
          </cell>
          <cell r="J2556" t="str">
            <v>HYBRID</v>
          </cell>
          <cell r="K2556" t="str">
            <v>HYBRID</v>
          </cell>
          <cell r="L2556">
            <v>45017</v>
          </cell>
          <cell r="M2556" t="str">
            <v>-0.4380876,101.7412030</v>
          </cell>
        </row>
        <row r="2557">
          <cell r="D2557" t="str">
            <v>KIOS SIMPANG TUGU</v>
          </cell>
          <cell r="E2557" t="str">
            <v>SIMPANG TUGU</v>
          </cell>
          <cell r="G2557" t="str">
            <v>RIDAR</v>
          </cell>
          <cell r="H2557" t="str">
            <v>NON JAWA BALI</v>
          </cell>
          <cell r="I2557" t="str">
            <v>KIOS</v>
          </cell>
          <cell r="J2557" t="str">
            <v>HYBRID</v>
          </cell>
          <cell r="K2557" t="str">
            <v>HYBRID</v>
          </cell>
          <cell r="L2557">
            <v>45017</v>
          </cell>
          <cell r="M2557" t="str">
            <v>-0.520997325475,101.9630399956</v>
          </cell>
        </row>
        <row r="2558">
          <cell r="D2558" t="str">
            <v>KIOS KELAYANG</v>
          </cell>
          <cell r="E2558" t="str">
            <v>KELAYANG</v>
          </cell>
          <cell r="G2558" t="str">
            <v>RIDAR</v>
          </cell>
          <cell r="H2558" t="str">
            <v>NON JAWA BALI</v>
          </cell>
          <cell r="I2558" t="str">
            <v>KIOS</v>
          </cell>
          <cell r="J2558" t="str">
            <v>HYBRID</v>
          </cell>
          <cell r="K2558" t="str">
            <v>HYBRID</v>
          </cell>
          <cell r="L2558">
            <v>45200</v>
          </cell>
          <cell r="M2558" t="str">
            <v>-0.461307,102.134589</v>
          </cell>
        </row>
        <row r="2559">
          <cell r="D2559" t="str">
            <v>KIOS KUANTAN SINGINGI</v>
          </cell>
          <cell r="E2559" t="str">
            <v>KUANTAN SINGINGI</v>
          </cell>
          <cell r="G2559" t="str">
            <v>RIDAR</v>
          </cell>
          <cell r="H2559" t="str">
            <v>NON JAWA BALI</v>
          </cell>
          <cell r="I2559" t="str">
            <v>KIOS</v>
          </cell>
          <cell r="J2559" t="str">
            <v>TANDEM</v>
          </cell>
          <cell r="K2559" t="str">
            <v>T CABANG</v>
          </cell>
          <cell r="L2559">
            <v>41667</v>
          </cell>
          <cell r="M2559" t="e">
            <v>#N/A</v>
          </cell>
        </row>
        <row r="2560">
          <cell r="D2560" t="str">
            <v>KIOS BASERAH</v>
          </cell>
          <cell r="E2560" t="str">
            <v>BASERAH</v>
          </cell>
          <cell r="G2560" t="str">
            <v>RIDAR</v>
          </cell>
          <cell r="H2560" t="str">
            <v>NON JAWA BALI</v>
          </cell>
          <cell r="I2560" t="str">
            <v>KIOS</v>
          </cell>
          <cell r="J2560" t="str">
            <v>TANDEM</v>
          </cell>
          <cell r="K2560" t="str">
            <v>T POS</v>
          </cell>
          <cell r="L2560">
            <v>41575</v>
          </cell>
          <cell r="M2560" t="e">
            <v>#N/A</v>
          </cell>
        </row>
        <row r="2561">
          <cell r="D2561" t="str">
            <v>KIOS PERANAP BASERAH</v>
          </cell>
          <cell r="E2561" t="str">
            <v>PERANAP BASERAH</v>
          </cell>
          <cell r="G2561" t="str">
            <v>RIDAR</v>
          </cell>
          <cell r="H2561" t="str">
            <v>NON JAWA BALI</v>
          </cell>
          <cell r="I2561" t="str">
            <v>KIOS</v>
          </cell>
          <cell r="J2561" t="str">
            <v>TANDEM</v>
          </cell>
          <cell r="K2561" t="str">
            <v>T POS</v>
          </cell>
          <cell r="L2561">
            <v>40911</v>
          </cell>
          <cell r="M2561" t="e">
            <v>#N/A</v>
          </cell>
        </row>
        <row r="2562">
          <cell r="D2562" t="str">
            <v>KIOS UJUNG TANJUNG</v>
          </cell>
          <cell r="E2562" t="str">
            <v>UJUNG TANJUNG</v>
          </cell>
          <cell r="G2562" t="str">
            <v>RIDAR</v>
          </cell>
          <cell r="H2562" t="str">
            <v>NON JAWA BALI</v>
          </cell>
          <cell r="I2562" t="str">
            <v>KIOS</v>
          </cell>
          <cell r="J2562" t="str">
            <v>TANDEM</v>
          </cell>
          <cell r="K2562" t="str">
            <v>T POS</v>
          </cell>
          <cell r="L2562">
            <v>42530</v>
          </cell>
          <cell r="M2562" t="e">
            <v>#N/A</v>
          </cell>
        </row>
        <row r="2563">
          <cell r="D2563" t="str">
            <v>KIOS BAGAN SIAPI API</v>
          </cell>
          <cell r="E2563" t="str">
            <v>BAGAN SIAPI API</v>
          </cell>
          <cell r="G2563" t="str">
            <v>RIDAR</v>
          </cell>
          <cell r="H2563" t="str">
            <v>NON JAWA BALI</v>
          </cell>
          <cell r="I2563" t="str">
            <v>KIOS</v>
          </cell>
          <cell r="J2563" t="str">
            <v>TANDEM</v>
          </cell>
          <cell r="K2563" t="str">
            <v>T POS</v>
          </cell>
          <cell r="L2563">
            <v>42928</v>
          </cell>
          <cell r="M2563" t="e">
            <v>#N/A</v>
          </cell>
        </row>
        <row r="2564">
          <cell r="D2564" t="str">
            <v>KIOS BALAM 37</v>
          </cell>
          <cell r="E2564" t="str">
            <v>BALAM 37</v>
          </cell>
          <cell r="G2564" t="str">
            <v>RIDAR</v>
          </cell>
          <cell r="H2564" t="str">
            <v>NON JAWA BALI</v>
          </cell>
          <cell r="I2564" t="str">
            <v>KIOS</v>
          </cell>
          <cell r="J2564" t="str">
            <v>HYBRID</v>
          </cell>
          <cell r="K2564" t="str">
            <v>HYBRID</v>
          </cell>
          <cell r="L2564">
            <v>42317</v>
          </cell>
          <cell r="M2564" t="str">
            <v>1.696205,100.558933</v>
          </cell>
        </row>
        <row r="2565">
          <cell r="D2565" t="str">
            <v>KIOS PUJUD</v>
          </cell>
          <cell r="E2565" t="str">
            <v>PUJUD</v>
          </cell>
          <cell r="G2565" t="str">
            <v>RIDAR</v>
          </cell>
          <cell r="H2565" t="str">
            <v>NON JAWA BALI</v>
          </cell>
          <cell r="I2565" t="str">
            <v>KIOS</v>
          </cell>
          <cell r="J2565" t="str">
            <v>HYBRID</v>
          </cell>
          <cell r="K2565" t="str">
            <v>HYBRID</v>
          </cell>
          <cell r="L2565">
            <v>42543</v>
          </cell>
          <cell r="M2565" t="str">
            <v>1.436149,100.638243</v>
          </cell>
        </row>
        <row r="2566">
          <cell r="D2566" t="str">
            <v>KIOS KUBU</v>
          </cell>
          <cell r="E2566" t="str">
            <v>KUBU</v>
          </cell>
          <cell r="G2566" t="str">
            <v>RIDAR</v>
          </cell>
          <cell r="H2566" t="str">
            <v>NON JAWA BALI</v>
          </cell>
          <cell r="I2566" t="str">
            <v>KIOS</v>
          </cell>
          <cell r="J2566" t="str">
            <v>HYBRID</v>
          </cell>
          <cell r="K2566" t="str">
            <v>HYBRID</v>
          </cell>
          <cell r="L2566">
            <v>44958</v>
          </cell>
          <cell r="M2566" t="str">
            <v>2.055572,100.622231</v>
          </cell>
        </row>
        <row r="2567">
          <cell r="D2567" t="str">
            <v>KIOS TANAH PUTIH</v>
          </cell>
          <cell r="E2567" t="str">
            <v>TANAH PUTIH</v>
          </cell>
          <cell r="G2567" t="str">
            <v>RIDAR</v>
          </cell>
          <cell r="H2567" t="str">
            <v>NON JAWA BALI</v>
          </cell>
          <cell r="I2567" t="str">
            <v>KIOS</v>
          </cell>
          <cell r="J2567" t="str">
            <v>HYBRID</v>
          </cell>
          <cell r="K2567" t="str">
            <v>HYBRID</v>
          </cell>
          <cell r="L2567">
            <v>45017</v>
          </cell>
          <cell r="M2567" t="str">
            <v>1.636510,101.029253</v>
          </cell>
        </row>
        <row r="2568">
          <cell r="D2568" t="str">
            <v>KIOS BANGKO</v>
          </cell>
          <cell r="E2568" t="str">
            <v>BANGKO</v>
          </cell>
          <cell r="G2568" t="str">
            <v>RIDAR</v>
          </cell>
          <cell r="H2568" t="str">
            <v>NON JAWA BALI</v>
          </cell>
          <cell r="I2568" t="str">
            <v>KIOS</v>
          </cell>
          <cell r="J2568" t="str">
            <v>HYBRID</v>
          </cell>
          <cell r="K2568" t="str">
            <v>HYBRID</v>
          </cell>
          <cell r="L2568">
            <v>45017</v>
          </cell>
          <cell r="M2568" t="str">
            <v>2.165360,100.808084</v>
          </cell>
        </row>
        <row r="2569">
          <cell r="D2569" t="str">
            <v>KIOS BAGAN BATU</v>
          </cell>
          <cell r="E2569" t="str">
            <v>BAGAN BATU</v>
          </cell>
          <cell r="G2569" t="str">
            <v>RIDAR</v>
          </cell>
          <cell r="H2569" t="str">
            <v>NON JAWA BALI</v>
          </cell>
          <cell r="I2569" t="str">
            <v>KIOS</v>
          </cell>
          <cell r="J2569" t="str">
            <v>HYBRID</v>
          </cell>
          <cell r="K2569" t="str">
            <v>HYBRID</v>
          </cell>
          <cell r="L2569">
            <v>45017</v>
          </cell>
          <cell r="M2569" t="str">
            <v>1.685836,100.425445</v>
          </cell>
        </row>
        <row r="2570">
          <cell r="D2570" t="str">
            <v>KIOS ROKAN HILIR</v>
          </cell>
          <cell r="E2570" t="str">
            <v>ROKAN HILIR</v>
          </cell>
          <cell r="G2570" t="str">
            <v>RIDAR</v>
          </cell>
          <cell r="H2570" t="str">
            <v>NON JAWA BALI</v>
          </cell>
          <cell r="I2570" t="str">
            <v>KIOS</v>
          </cell>
          <cell r="J2570" t="str">
            <v>TANDEM</v>
          </cell>
          <cell r="K2570" t="str">
            <v>T CABANG</v>
          </cell>
          <cell r="L2570">
            <v>41317</v>
          </cell>
          <cell r="M2570" t="e">
            <v>#N/A</v>
          </cell>
        </row>
        <row r="2571">
          <cell r="D2571" t="str">
            <v>KIOS KUBU BABUSSALAM</v>
          </cell>
          <cell r="E2571" t="str">
            <v>KUBU BABUSSALAM</v>
          </cell>
          <cell r="G2571" t="str">
            <v>RIDAR</v>
          </cell>
          <cell r="H2571" t="str">
            <v>NON JAWA BALI</v>
          </cell>
          <cell r="I2571" t="str">
            <v>KIOS</v>
          </cell>
          <cell r="J2571" t="str">
            <v>TANDEM</v>
          </cell>
          <cell r="K2571" t="str">
            <v>T POS</v>
          </cell>
          <cell r="L2571">
            <v>45170</v>
          </cell>
          <cell r="M2571" t="e">
            <v>#N/A</v>
          </cell>
        </row>
        <row r="2572">
          <cell r="D2572" t="str">
            <v>KIOS MAMAJANG</v>
          </cell>
          <cell r="E2572" t="str">
            <v>MAMAJANG</v>
          </cell>
          <cell r="G2572" t="str">
            <v>SULSELTRAM</v>
          </cell>
          <cell r="H2572" t="str">
            <v>NON JAWA BALI</v>
          </cell>
          <cell r="I2572" t="str">
            <v>KIOS</v>
          </cell>
          <cell r="J2572" t="str">
            <v>HYBRID</v>
          </cell>
          <cell r="K2572" t="str">
            <v>HYBRID</v>
          </cell>
          <cell r="L2572">
            <v>45017</v>
          </cell>
          <cell r="M2572" t="str">
            <v>-5.160802,119.419876</v>
          </cell>
        </row>
        <row r="2573">
          <cell r="D2573" t="str">
            <v>KIOS CENDRAWASIH</v>
          </cell>
          <cell r="E2573" t="str">
            <v>CENDRAWASIH</v>
          </cell>
          <cell r="G2573" t="str">
            <v>SULSELTRAM</v>
          </cell>
          <cell r="H2573" t="str">
            <v>NON JAWA BALI</v>
          </cell>
          <cell r="I2573" t="str">
            <v>KIOS</v>
          </cell>
          <cell r="J2573" t="str">
            <v>HYBRID</v>
          </cell>
          <cell r="K2573" t="str">
            <v>HYBRID</v>
          </cell>
          <cell r="L2573">
            <v>45017</v>
          </cell>
          <cell r="M2573" t="str">
            <v>-5.157144,119.414012</v>
          </cell>
        </row>
        <row r="2574">
          <cell r="D2574" t="str">
            <v>KIOS HERTASNING</v>
          </cell>
          <cell r="E2574" t="str">
            <v>HERTASNING</v>
          </cell>
          <cell r="G2574" t="str">
            <v>SULSELTRAM</v>
          </cell>
          <cell r="H2574" t="str">
            <v>NON JAWA BALI</v>
          </cell>
          <cell r="I2574" t="str">
            <v>KIOS</v>
          </cell>
          <cell r="J2574" t="str">
            <v>TANDEM</v>
          </cell>
          <cell r="K2574" t="str">
            <v>T POS</v>
          </cell>
          <cell r="L2574">
            <v>42293</v>
          </cell>
          <cell r="M2574" t="e">
            <v>#N/A</v>
          </cell>
        </row>
        <row r="2575">
          <cell r="D2575" t="str">
            <v>KIOS TODDOPULI</v>
          </cell>
          <cell r="E2575" t="str">
            <v>TODDOPULI</v>
          </cell>
          <cell r="G2575" t="str">
            <v>SULSELTRAM</v>
          </cell>
          <cell r="H2575" t="str">
            <v>NON JAWA BALI</v>
          </cell>
          <cell r="I2575" t="str">
            <v>KIOS</v>
          </cell>
          <cell r="J2575" t="str">
            <v>HYBRID</v>
          </cell>
          <cell r="K2575" t="str">
            <v>HYBRID</v>
          </cell>
          <cell r="L2575">
            <v>43138</v>
          </cell>
          <cell r="M2575" t="str">
            <v>-5.162027,119.443971</v>
          </cell>
        </row>
        <row r="2576">
          <cell r="D2576" t="str">
            <v>KIOS BAROMBONG</v>
          </cell>
          <cell r="E2576" t="str">
            <v>BAROMBONG</v>
          </cell>
          <cell r="G2576" t="str">
            <v>SULSELTRAM</v>
          </cell>
          <cell r="H2576" t="str">
            <v>NON JAWA BALI</v>
          </cell>
          <cell r="I2576" t="str">
            <v>KIOS</v>
          </cell>
          <cell r="J2576" t="str">
            <v>HYBRID</v>
          </cell>
          <cell r="K2576" t="str">
            <v>HYBRID</v>
          </cell>
          <cell r="L2576">
            <v>43731</v>
          </cell>
          <cell r="M2576" t="str">
            <v>-5.184189,119.450879</v>
          </cell>
        </row>
        <row r="2577">
          <cell r="D2577" t="str">
            <v>KIOS DAENG TATA</v>
          </cell>
          <cell r="E2577" t="str">
            <v>DAENG TATA</v>
          </cell>
          <cell r="G2577" t="str">
            <v>SULSELTRAM</v>
          </cell>
          <cell r="H2577" t="str">
            <v>NON JAWA BALI</v>
          </cell>
          <cell r="I2577" t="str">
            <v>KIOS</v>
          </cell>
          <cell r="J2577" t="str">
            <v>HYBRID</v>
          </cell>
          <cell r="K2577" t="str">
            <v>HYBRID</v>
          </cell>
          <cell r="L2577">
            <v>42509</v>
          </cell>
          <cell r="M2577" t="str">
            <v>-5.180600,119.416365</v>
          </cell>
        </row>
        <row r="2578">
          <cell r="D2578" t="str">
            <v>KIOS BORONG</v>
          </cell>
          <cell r="E2578" t="str">
            <v>BORONG</v>
          </cell>
          <cell r="G2578" t="str">
            <v>SULSELTRAM</v>
          </cell>
          <cell r="H2578" t="str">
            <v>NON JAWA BALI</v>
          </cell>
          <cell r="I2578" t="str">
            <v>KIOS</v>
          </cell>
          <cell r="J2578" t="str">
            <v>HYBRID</v>
          </cell>
          <cell r="K2578" t="str">
            <v>HYBRID</v>
          </cell>
          <cell r="L2578">
            <v>42510</v>
          </cell>
          <cell r="M2578" t="str">
            <v>-5.16713,119.479115</v>
          </cell>
        </row>
        <row r="2579">
          <cell r="D2579" t="str">
            <v>KIOS TALLO</v>
          </cell>
          <cell r="E2579" t="str">
            <v>TALLO</v>
          </cell>
          <cell r="G2579" t="str">
            <v>SULSELTRAM</v>
          </cell>
          <cell r="H2579" t="str">
            <v>NON JAWA BALI</v>
          </cell>
          <cell r="I2579" t="str">
            <v>KIOS</v>
          </cell>
          <cell r="J2579" t="str">
            <v>HYBRID</v>
          </cell>
          <cell r="K2579" t="str">
            <v>HYBRID</v>
          </cell>
          <cell r="L2579">
            <v>42543</v>
          </cell>
          <cell r="M2579" t="str">
            <v>-5.1470295,119.4239774</v>
          </cell>
        </row>
        <row r="2580">
          <cell r="D2580" t="str">
            <v>KIOS UJUNG PANDANG</v>
          </cell>
          <cell r="E2580" t="str">
            <v>UJUNG PANDANG</v>
          </cell>
          <cell r="G2580" t="str">
            <v>SULSELTRAM</v>
          </cell>
          <cell r="H2580" t="str">
            <v>NON JAWA BALI</v>
          </cell>
          <cell r="I2580" t="str">
            <v>KIOS</v>
          </cell>
          <cell r="J2580" t="str">
            <v>HYBRID</v>
          </cell>
          <cell r="K2580" t="str">
            <v>HYBRID</v>
          </cell>
          <cell r="L2580">
            <v>43606</v>
          </cell>
          <cell r="M2580" t="str">
            <v>-5.1470295,119.4239774</v>
          </cell>
        </row>
        <row r="2581">
          <cell r="D2581" t="str">
            <v>KIOS MINASA UPA</v>
          </cell>
          <cell r="E2581" t="str">
            <v>MINASA UPA</v>
          </cell>
          <cell r="G2581" t="str">
            <v>SULSELTRAM</v>
          </cell>
          <cell r="H2581" t="str">
            <v>NON JAWA BALI</v>
          </cell>
          <cell r="I2581" t="str">
            <v>KIOS</v>
          </cell>
          <cell r="J2581" t="str">
            <v>HYBRID</v>
          </cell>
          <cell r="K2581" t="str">
            <v>HYBRID</v>
          </cell>
          <cell r="L2581">
            <v>45017</v>
          </cell>
          <cell r="M2581" t="str">
            <v>-5.179103,119.461681</v>
          </cell>
        </row>
        <row r="2582">
          <cell r="D2582" t="str">
            <v>KIOS JALAN SERIGALA</v>
          </cell>
          <cell r="E2582" t="str">
            <v>JALAN SERIGALA</v>
          </cell>
          <cell r="G2582" t="str">
            <v>SULSELTRAM</v>
          </cell>
          <cell r="H2582" t="str">
            <v>NON JAWA BALI</v>
          </cell>
          <cell r="I2582" t="str">
            <v>KIOS</v>
          </cell>
          <cell r="J2582" t="str">
            <v>TANDEM</v>
          </cell>
          <cell r="K2582" t="str">
            <v>T POS</v>
          </cell>
          <cell r="L2582">
            <v>41422</v>
          </cell>
          <cell r="M2582" t="e">
            <v>#N/A</v>
          </cell>
        </row>
        <row r="2583">
          <cell r="D2583" t="str">
            <v>KIOS MAKASSAR</v>
          </cell>
          <cell r="E2583" t="str">
            <v>MAKASSAR</v>
          </cell>
          <cell r="G2583" t="str">
            <v>SULSELTRAM</v>
          </cell>
          <cell r="H2583" t="str">
            <v>NON JAWA BALI</v>
          </cell>
          <cell r="I2583" t="str">
            <v>KIOS</v>
          </cell>
          <cell r="J2583" t="str">
            <v>TANDEM</v>
          </cell>
          <cell r="K2583" t="str">
            <v>T CABANG</v>
          </cell>
          <cell r="L2583">
            <v>41575</v>
          </cell>
          <cell r="M2583" t="e">
            <v>#N/A</v>
          </cell>
        </row>
        <row r="2584">
          <cell r="D2584" t="str">
            <v>KIOS PINRANG</v>
          </cell>
          <cell r="E2584" t="str">
            <v>PINRANG</v>
          </cell>
          <cell r="G2584" t="str">
            <v>SULSELTRAM</v>
          </cell>
          <cell r="H2584" t="str">
            <v>NON JAWA BALI</v>
          </cell>
          <cell r="I2584" t="str">
            <v>KIOS</v>
          </cell>
          <cell r="J2584" t="str">
            <v>TANDEM</v>
          </cell>
          <cell r="K2584" t="str">
            <v>T POS</v>
          </cell>
          <cell r="L2584">
            <v>42482</v>
          </cell>
          <cell r="M2584" t="e">
            <v>#N/A</v>
          </cell>
        </row>
        <row r="2585">
          <cell r="D2585" t="str">
            <v>KIOS SENGKANG</v>
          </cell>
          <cell r="E2585" t="str">
            <v>SENGKANG</v>
          </cell>
          <cell r="G2585" t="str">
            <v>SULSELTRAM</v>
          </cell>
          <cell r="H2585" t="str">
            <v>NON JAWA BALI</v>
          </cell>
          <cell r="I2585" t="str">
            <v>KIOS</v>
          </cell>
          <cell r="J2585" t="str">
            <v>HYBRID</v>
          </cell>
          <cell r="K2585" t="str">
            <v>HYBRID</v>
          </cell>
          <cell r="L2585">
            <v>41341</v>
          </cell>
          <cell r="M2585" t="str">
            <v>-4.1255143246,120.0254281711</v>
          </cell>
        </row>
        <row r="2586">
          <cell r="D2586" t="str">
            <v xml:space="preserve">KIOS SAWITTO </v>
          </cell>
          <cell r="E2586" t="str">
            <v>SAWITTO</v>
          </cell>
          <cell r="G2586" t="str">
            <v>SULSELTRAM</v>
          </cell>
          <cell r="H2586" t="str">
            <v>NON JAWA BALI</v>
          </cell>
          <cell r="I2586" t="str">
            <v>KIOS</v>
          </cell>
          <cell r="J2586" t="str">
            <v>HYBRID</v>
          </cell>
          <cell r="K2586" t="str">
            <v>HYBRID</v>
          </cell>
          <cell r="L2586">
            <v>45017</v>
          </cell>
          <cell r="M2586" t="str">
            <v>-3.79172793499,119.6488390711</v>
          </cell>
        </row>
        <row r="2587">
          <cell r="D2587" t="str">
            <v>KIOS PARE-PARE</v>
          </cell>
          <cell r="E2587" t="str">
            <v>PARE-PARE</v>
          </cell>
          <cell r="G2587" t="str">
            <v>SULSELTRAM</v>
          </cell>
          <cell r="H2587" t="str">
            <v>NON JAWA BALI</v>
          </cell>
          <cell r="I2587" t="str">
            <v>KIOS</v>
          </cell>
          <cell r="J2587" t="str">
            <v>HYBRID</v>
          </cell>
          <cell r="K2587" t="str">
            <v>HYBRID</v>
          </cell>
          <cell r="L2587">
            <v>45017</v>
          </cell>
          <cell r="M2587" t="str">
            <v>-4.0114796926,119.659686</v>
          </cell>
        </row>
        <row r="2588">
          <cell r="D2588" t="str">
            <v>KIOS MARINTENGNGAE</v>
          </cell>
          <cell r="E2588" t="str">
            <v>MARINTENGNGAE</v>
          </cell>
          <cell r="G2588" t="str">
            <v>SULSELTRAM</v>
          </cell>
          <cell r="H2588" t="str">
            <v>NON JAWA BALI</v>
          </cell>
          <cell r="I2588" t="str">
            <v>KIOS</v>
          </cell>
          <cell r="J2588" t="str">
            <v>HYBRID</v>
          </cell>
          <cell r="K2588" t="str">
            <v>HYBRID</v>
          </cell>
          <cell r="L2588">
            <v>45017</v>
          </cell>
          <cell r="M2588" t="str">
            <v>-3.92661797518,119.797764842</v>
          </cell>
        </row>
        <row r="2589">
          <cell r="D2589" t="str">
            <v>KIOS SOPPENG</v>
          </cell>
          <cell r="E2589" t="str">
            <v>SOPPENG</v>
          </cell>
          <cell r="G2589" t="str">
            <v>SULSELTRAM</v>
          </cell>
          <cell r="H2589" t="str">
            <v>NON JAWA BALI</v>
          </cell>
          <cell r="I2589" t="str">
            <v>KIOS</v>
          </cell>
          <cell r="J2589" t="str">
            <v>HYBRID</v>
          </cell>
          <cell r="K2589" t="str">
            <v>HYBRID</v>
          </cell>
          <cell r="L2589">
            <v>45231</v>
          </cell>
          <cell r="M2589" t="str">
            <v>-4.36435149666,119.8922414711</v>
          </cell>
        </row>
        <row r="2590">
          <cell r="D2590" t="str">
            <v>KIOS KOTA PARE-PARE</v>
          </cell>
          <cell r="E2590" t="str">
            <v>KOTA PARE-PARE</v>
          </cell>
          <cell r="G2590" t="str">
            <v>SULSELTRAM</v>
          </cell>
          <cell r="H2590" t="str">
            <v>NON JAWA BALI</v>
          </cell>
          <cell r="I2590" t="str">
            <v>KIOS</v>
          </cell>
          <cell r="J2590" t="str">
            <v>TANDEM</v>
          </cell>
          <cell r="K2590" t="str">
            <v>T CABANG</v>
          </cell>
          <cell r="L2590">
            <v>44635</v>
          </cell>
          <cell r="M2590" t="e">
            <v>#N/A</v>
          </cell>
        </row>
        <row r="2591">
          <cell r="D2591" t="str">
            <v>KIOS SIDRAP</v>
          </cell>
          <cell r="E2591" t="str">
            <v>SIDRAP</v>
          </cell>
          <cell r="G2591" t="str">
            <v>SULSELTRAM</v>
          </cell>
          <cell r="H2591" t="str">
            <v>NON JAWA BALI</v>
          </cell>
          <cell r="I2591" t="str">
            <v>KIOS</v>
          </cell>
          <cell r="J2591" t="str">
            <v>TANDEM</v>
          </cell>
          <cell r="K2591" t="str">
            <v>T POS</v>
          </cell>
          <cell r="L2591">
            <v>41696</v>
          </cell>
          <cell r="M2591" t="e">
            <v>#N/A</v>
          </cell>
        </row>
        <row r="2592">
          <cell r="D2592" t="str">
            <v>KIOS TAMALANREA</v>
          </cell>
          <cell r="E2592" t="str">
            <v>TAMALANREA</v>
          </cell>
          <cell r="G2592" t="str">
            <v>SULSELTRAM</v>
          </cell>
          <cell r="H2592" t="str">
            <v>NON JAWA BALI</v>
          </cell>
          <cell r="I2592" t="str">
            <v>KIOS</v>
          </cell>
          <cell r="J2592" t="str">
            <v>HYBRID</v>
          </cell>
          <cell r="K2592" t="str">
            <v>HYBRID</v>
          </cell>
          <cell r="L2592">
            <v>43165</v>
          </cell>
          <cell r="M2592" t="str">
            <v>-5.131858,119.500749</v>
          </cell>
        </row>
        <row r="2593">
          <cell r="D2593" t="str">
            <v>KIOS BANTIMURUNG</v>
          </cell>
          <cell r="E2593" t="str">
            <v>BANTIMURUNG</v>
          </cell>
          <cell r="G2593" t="str">
            <v>SULSELTRAM</v>
          </cell>
          <cell r="H2593" t="str">
            <v>NON JAWA BALI</v>
          </cell>
          <cell r="I2593" t="str">
            <v>KIOS</v>
          </cell>
          <cell r="J2593" t="str">
            <v>HYBRID</v>
          </cell>
          <cell r="K2593" t="str">
            <v>HYBRID</v>
          </cell>
          <cell r="L2593">
            <v>43872</v>
          </cell>
          <cell r="M2593" t="str">
            <v>-5.005212,119.585230</v>
          </cell>
        </row>
        <row r="2594">
          <cell r="D2594" t="str">
            <v>KIOS BATAS KOTA MAROS</v>
          </cell>
          <cell r="E2594" t="str">
            <v>BATAS KOTA MAROS</v>
          </cell>
          <cell r="G2594" t="str">
            <v>SULSELTRAM</v>
          </cell>
          <cell r="H2594" t="str">
            <v>NON JAWA BALI</v>
          </cell>
          <cell r="I2594" t="str">
            <v>KIOS</v>
          </cell>
          <cell r="J2594" t="str">
            <v>HYBRID</v>
          </cell>
          <cell r="K2594" t="str">
            <v>HYBRID</v>
          </cell>
          <cell r="L2594">
            <v>42548</v>
          </cell>
          <cell r="M2594" t="str">
            <v>-5.063854,119.526525</v>
          </cell>
        </row>
        <row r="2595">
          <cell r="D2595" t="str">
            <v>KIOS BARRU</v>
          </cell>
          <cell r="E2595" t="str">
            <v>BARRU</v>
          </cell>
          <cell r="G2595" t="str">
            <v>SULSELTRAM</v>
          </cell>
          <cell r="H2595" t="str">
            <v>NON JAWA BALI</v>
          </cell>
          <cell r="I2595" t="str">
            <v>KIOS</v>
          </cell>
          <cell r="J2595" t="str">
            <v>HYBRID</v>
          </cell>
          <cell r="K2595" t="str">
            <v>HYBRID</v>
          </cell>
          <cell r="L2595">
            <v>44317</v>
          </cell>
          <cell r="M2595" t="str">
            <v>-4.409500,119.621722</v>
          </cell>
        </row>
        <row r="2596">
          <cell r="D2596" t="str">
            <v>KIOS PAJJAIANG</v>
          </cell>
          <cell r="E2596" t="str">
            <v>PAJJAIANG</v>
          </cell>
          <cell r="G2596" t="str">
            <v>SULSELTRAM</v>
          </cell>
          <cell r="H2596" t="str">
            <v>NON JAWA BALI</v>
          </cell>
          <cell r="I2596" t="str">
            <v>KIOS</v>
          </cell>
          <cell r="J2596" t="str">
            <v>HYBRID</v>
          </cell>
          <cell r="K2596" t="str">
            <v>HYBRID</v>
          </cell>
          <cell r="L2596">
            <v>42611</v>
          </cell>
          <cell r="M2596" t="str">
            <v>-5.110490,119.516279</v>
          </cell>
        </row>
        <row r="2597">
          <cell r="D2597" t="str">
            <v>KIOS PASAR BATANGASE</v>
          </cell>
          <cell r="E2597" t="str">
            <v>PASAR BATANGASE</v>
          </cell>
          <cell r="G2597" t="str">
            <v>SULSELTRAM</v>
          </cell>
          <cell r="H2597" t="str">
            <v>NON JAWA BALI</v>
          </cell>
          <cell r="I2597" t="str">
            <v>KIOS</v>
          </cell>
          <cell r="J2597" t="str">
            <v>HYBRID</v>
          </cell>
          <cell r="K2597" t="str">
            <v>HYBRID</v>
          </cell>
          <cell r="L2597">
            <v>45017</v>
          </cell>
          <cell r="M2597" t="str">
            <v>-5.048436,119.553099</v>
          </cell>
        </row>
        <row r="2598">
          <cell r="D2598" t="str">
            <v>KIOS PANGKAJENE</v>
          </cell>
          <cell r="E2598" t="str">
            <v>PANGKAJENE</v>
          </cell>
          <cell r="G2598" t="str">
            <v>SULSELTRAM</v>
          </cell>
          <cell r="H2598" t="str">
            <v>NON JAWA BALI</v>
          </cell>
          <cell r="I2598" t="str">
            <v>KIOS</v>
          </cell>
          <cell r="J2598" t="str">
            <v>HYBRID</v>
          </cell>
          <cell r="K2598" t="str">
            <v>HYBRID</v>
          </cell>
          <cell r="L2598">
            <v>45017</v>
          </cell>
          <cell r="M2598" t="str">
            <v>-4.829335,119.546471</v>
          </cell>
        </row>
        <row r="2599">
          <cell r="D2599" t="str">
            <v>KIOS DG RAMANG</v>
          </cell>
          <cell r="E2599" t="str">
            <v>DG RAMANG</v>
          </cell>
          <cell r="G2599" t="str">
            <v>SULSELTRAM</v>
          </cell>
          <cell r="H2599" t="str">
            <v>NON JAWA BALI</v>
          </cell>
          <cell r="I2599" t="str">
            <v>KIOS</v>
          </cell>
          <cell r="J2599" t="str">
            <v>HYBRID</v>
          </cell>
          <cell r="K2599" t="str">
            <v>HYBRID</v>
          </cell>
          <cell r="L2599">
            <v>45017</v>
          </cell>
          <cell r="M2599" t="str">
            <v>-5.138955,119.493311</v>
          </cell>
        </row>
        <row r="2600">
          <cell r="D2600" t="str">
            <v>KIOS PERINTIS</v>
          </cell>
          <cell r="E2600" t="str">
            <v>PERINTIS</v>
          </cell>
          <cell r="G2600" t="str">
            <v>SULSELTRAM</v>
          </cell>
          <cell r="H2600" t="str">
            <v>NON JAWA BALI</v>
          </cell>
          <cell r="I2600" t="str">
            <v>KIOS</v>
          </cell>
          <cell r="J2600" t="str">
            <v>HYBRID</v>
          </cell>
          <cell r="K2600" t="str">
            <v>HYBRID</v>
          </cell>
          <cell r="L2600">
            <v>45231</v>
          </cell>
          <cell r="M2600" t="str">
            <v>-5.10587450093,119.5108618536</v>
          </cell>
        </row>
        <row r="2601">
          <cell r="D2601" t="str">
            <v>KIOS MAROS</v>
          </cell>
          <cell r="E2601" t="str">
            <v>MAROS</v>
          </cell>
          <cell r="G2601" t="str">
            <v>SULSELTRAM</v>
          </cell>
          <cell r="H2601" t="str">
            <v>NON JAWA BALI</v>
          </cell>
          <cell r="I2601" t="str">
            <v>KIOS</v>
          </cell>
          <cell r="J2601" t="str">
            <v>TANDEM</v>
          </cell>
          <cell r="K2601" t="str">
            <v>T CABANG</v>
          </cell>
          <cell r="L2601">
            <v>41575</v>
          </cell>
          <cell r="M2601" t="e">
            <v>#N/A</v>
          </cell>
        </row>
        <row r="2602">
          <cell r="D2602" t="str">
            <v>KIOS PANGKEP</v>
          </cell>
          <cell r="E2602" t="str">
            <v>PANGKEP</v>
          </cell>
          <cell r="G2602" t="str">
            <v>SULSELTRAM</v>
          </cell>
          <cell r="H2602" t="str">
            <v>NON JAWA BALI</v>
          </cell>
          <cell r="I2602" t="str">
            <v>KIOS</v>
          </cell>
          <cell r="J2602" t="str">
            <v>TANDEM</v>
          </cell>
          <cell r="K2602" t="str">
            <v>T POS</v>
          </cell>
          <cell r="L2602">
            <v>41422</v>
          </cell>
          <cell r="M2602" t="e">
            <v>#N/A</v>
          </cell>
        </row>
        <row r="2603">
          <cell r="D2603" t="str">
            <v>KIOS DAYA</v>
          </cell>
          <cell r="E2603" t="str">
            <v>DAYA</v>
          </cell>
          <cell r="G2603" t="str">
            <v>SULSELTRAM</v>
          </cell>
          <cell r="H2603" t="str">
            <v>NON JAWA BALI</v>
          </cell>
          <cell r="I2603" t="str">
            <v>KIOS</v>
          </cell>
          <cell r="J2603" t="str">
            <v>TANDEM</v>
          </cell>
          <cell r="K2603" t="str">
            <v>T POS</v>
          </cell>
          <cell r="L2603">
            <v>40682</v>
          </cell>
          <cell r="M2603" t="e">
            <v>#N/A</v>
          </cell>
        </row>
        <row r="2604">
          <cell r="D2604" t="str">
            <v>KIOS BOMBANA</v>
          </cell>
          <cell r="E2604" t="str">
            <v>BOMBANA</v>
          </cell>
          <cell r="G2604" t="str">
            <v>SULSELTRAM</v>
          </cell>
          <cell r="H2604" t="str">
            <v>NON JAWA BALI</v>
          </cell>
          <cell r="I2604" t="str">
            <v>KIOS</v>
          </cell>
          <cell r="J2604" t="str">
            <v>TANDEM</v>
          </cell>
          <cell r="K2604" t="str">
            <v>T POS</v>
          </cell>
          <cell r="L2604">
            <v>42179</v>
          </cell>
          <cell r="M2604" t="e">
            <v>#N/A</v>
          </cell>
        </row>
        <row r="2605">
          <cell r="D2605" t="str">
            <v>KIOS KENDARI</v>
          </cell>
          <cell r="E2605" t="str">
            <v>KENDARI</v>
          </cell>
          <cell r="G2605" t="str">
            <v>SULSELTRAM</v>
          </cell>
          <cell r="H2605" t="str">
            <v>NON JAWA BALI</v>
          </cell>
          <cell r="I2605" t="str">
            <v>KIOS</v>
          </cell>
          <cell r="J2605" t="str">
            <v>TANDEM</v>
          </cell>
          <cell r="K2605" t="str">
            <v>T CABANG</v>
          </cell>
          <cell r="L2605">
            <v>42179</v>
          </cell>
          <cell r="M2605" t="e">
            <v>#N/A</v>
          </cell>
        </row>
        <row r="2606">
          <cell r="D2606" t="str">
            <v>KIOS ANDUONOHU</v>
          </cell>
          <cell r="E2606" t="str">
            <v>ANDUONOHU</v>
          </cell>
          <cell r="G2606" t="str">
            <v>SULSELTRAM</v>
          </cell>
          <cell r="H2606" t="str">
            <v>NON JAWA BALI</v>
          </cell>
          <cell r="I2606" t="str">
            <v>KIOS</v>
          </cell>
          <cell r="J2606" t="str">
            <v>HYBRID</v>
          </cell>
          <cell r="K2606" t="str">
            <v>HYBRID</v>
          </cell>
          <cell r="L2606">
            <v>43731</v>
          </cell>
          <cell r="M2606" t="str">
            <v>-4.058500451521465,121.599533</v>
          </cell>
        </row>
        <row r="2607">
          <cell r="D2607" t="str">
            <v>KIOS MANDONGA</v>
          </cell>
          <cell r="E2607" t="str">
            <v>MANDONGA</v>
          </cell>
          <cell r="G2607" t="str">
            <v>SULSELTRAM</v>
          </cell>
          <cell r="H2607" t="str">
            <v>NON JAWA BALI</v>
          </cell>
          <cell r="I2607" t="str">
            <v>KIOS</v>
          </cell>
          <cell r="J2607" t="str">
            <v>HYBRID</v>
          </cell>
          <cell r="K2607" t="str">
            <v>HYBRID</v>
          </cell>
          <cell r="L2607">
            <v>40681</v>
          </cell>
          <cell r="M2607" t="str">
            <v>-3.961702,122.520263</v>
          </cell>
        </row>
        <row r="2608">
          <cell r="D2608" t="str">
            <v>KIOS TINANGGEA</v>
          </cell>
          <cell r="E2608" t="str">
            <v>TINANGGEA</v>
          </cell>
          <cell r="G2608" t="str">
            <v>SULSELTRAM</v>
          </cell>
          <cell r="H2608" t="str">
            <v>NON JAWA BALI</v>
          </cell>
          <cell r="I2608" t="str">
            <v>KIOS</v>
          </cell>
          <cell r="J2608" t="str">
            <v>HYBRID</v>
          </cell>
          <cell r="K2608" t="str">
            <v>HYBRID</v>
          </cell>
          <cell r="L2608">
            <v>42534</v>
          </cell>
          <cell r="M2608" t="str">
            <v>-4.453500,122.228194</v>
          </cell>
        </row>
        <row r="2609">
          <cell r="D2609" t="str">
            <v>KIOS KASIPUTE</v>
          </cell>
          <cell r="E2609" t="str">
            <v>KASIPUTE</v>
          </cell>
          <cell r="G2609" t="str">
            <v>SULSELTRAM</v>
          </cell>
          <cell r="H2609" t="str">
            <v>NON JAWA BALI</v>
          </cell>
          <cell r="I2609" t="str">
            <v>KIOS</v>
          </cell>
          <cell r="J2609" t="str">
            <v>HYBRID</v>
          </cell>
          <cell r="K2609" t="str">
            <v>HYBRID</v>
          </cell>
          <cell r="L2609">
            <v>45017</v>
          </cell>
          <cell r="M2609" t="str">
            <v>-4.7617514179494504,122.03194</v>
          </cell>
        </row>
        <row r="2610">
          <cell r="D2610" t="str">
            <v>KIOS BARUGA</v>
          </cell>
          <cell r="E2610" t="str">
            <v>BARUGA</v>
          </cell>
          <cell r="G2610" t="str">
            <v>SULSELTRAM</v>
          </cell>
          <cell r="H2610" t="str">
            <v>NON JAWA BALI</v>
          </cell>
          <cell r="I2610" t="str">
            <v>KIOS</v>
          </cell>
          <cell r="J2610" t="str">
            <v>HYBRID</v>
          </cell>
          <cell r="K2610" t="str">
            <v>HYBRID</v>
          </cell>
          <cell r="L2610">
            <v>45017</v>
          </cell>
          <cell r="M2610" t="str">
            <v>-4.037047,122.483850</v>
          </cell>
        </row>
        <row r="2611">
          <cell r="D2611" t="str">
            <v>KIOS KOTANO WUNA</v>
          </cell>
          <cell r="E2611" t="str">
            <v>KOTANO WUNA</v>
          </cell>
          <cell r="G2611" t="str">
            <v>SULSELTRAM</v>
          </cell>
          <cell r="H2611" t="str">
            <v>NON JAWA BALI</v>
          </cell>
          <cell r="I2611" t="str">
            <v>KIOS</v>
          </cell>
          <cell r="J2611" t="str">
            <v>HYBRID</v>
          </cell>
          <cell r="K2611" t="str">
            <v>HYBRID</v>
          </cell>
          <cell r="L2611">
            <v>45017</v>
          </cell>
          <cell r="M2611" t="str">
            <v>-4.824304,122.723449</v>
          </cell>
        </row>
        <row r="2612">
          <cell r="D2612" t="str">
            <v>KIOS AMBEKAIRI UNAAHA</v>
          </cell>
          <cell r="E2612" t="str">
            <v>AMBEKAIRI UNAAHA</v>
          </cell>
          <cell r="G2612" t="str">
            <v>SULSELTRAM</v>
          </cell>
          <cell r="H2612" t="str">
            <v>NON JAWA BALI</v>
          </cell>
          <cell r="I2612" t="str">
            <v>KIOS</v>
          </cell>
          <cell r="J2612" t="str">
            <v>HYBRID</v>
          </cell>
          <cell r="K2612" t="str">
            <v>HYBRID</v>
          </cell>
          <cell r="L2612">
            <v>45017</v>
          </cell>
          <cell r="M2612" t="str">
            <v>-3.861774383457729,122.058729</v>
          </cell>
        </row>
        <row r="2613">
          <cell r="D2613" t="str">
            <v>KIOS BONE BONE</v>
          </cell>
          <cell r="E2613" t="str">
            <v>BONE BONE</v>
          </cell>
          <cell r="G2613" t="str">
            <v>SULSELTRAM</v>
          </cell>
          <cell r="H2613" t="str">
            <v>NON JAWA BALI</v>
          </cell>
          <cell r="I2613" t="str">
            <v>KIOS</v>
          </cell>
          <cell r="J2613" t="str">
            <v>HYBRID</v>
          </cell>
          <cell r="K2613" t="str">
            <v>HYBRID</v>
          </cell>
          <cell r="L2613">
            <v>45017</v>
          </cell>
          <cell r="M2613" t="str">
            <v>-5.461693,122.602765</v>
          </cell>
        </row>
        <row r="2614">
          <cell r="D2614" t="str">
            <v>KIOS KENDARI 2</v>
          </cell>
          <cell r="E2614" t="str">
            <v>KENDARI 2</v>
          </cell>
          <cell r="G2614" t="str">
            <v>SULSELTRAM</v>
          </cell>
          <cell r="H2614" t="str">
            <v>NON JAWA BALI</v>
          </cell>
          <cell r="I2614" t="str">
            <v>KIOS</v>
          </cell>
          <cell r="J2614" t="str">
            <v>HYBRID</v>
          </cell>
          <cell r="K2614" t="str">
            <v>HYBRID</v>
          </cell>
          <cell r="L2614">
            <v>45231</v>
          </cell>
          <cell r="M2614" t="str">
            <v>-4.000869,122.534352</v>
          </cell>
        </row>
        <row r="2615">
          <cell r="D2615" t="str">
            <v>KIOS WATONEA</v>
          </cell>
          <cell r="E2615" t="str">
            <v>WATONEA</v>
          </cell>
          <cell r="G2615" t="str">
            <v>SULSELTRAM</v>
          </cell>
          <cell r="H2615" t="str">
            <v>NON JAWA BALI</v>
          </cell>
          <cell r="I2615" t="str">
            <v>KIOS</v>
          </cell>
          <cell r="J2615" t="str">
            <v>TANDEM</v>
          </cell>
          <cell r="K2615" t="str">
            <v>T POS</v>
          </cell>
          <cell r="L2615">
            <v>41575</v>
          </cell>
          <cell r="M2615" t="e">
            <v>#N/A</v>
          </cell>
        </row>
        <row r="2616">
          <cell r="D2616" t="str">
            <v>KIOS UNAAHA</v>
          </cell>
          <cell r="E2616" t="str">
            <v>UNAAHA</v>
          </cell>
          <cell r="G2616" t="str">
            <v>SULSELTRAM</v>
          </cell>
          <cell r="H2616" t="str">
            <v>NON JAWA BALI</v>
          </cell>
          <cell r="I2616" t="str">
            <v>KIOS</v>
          </cell>
          <cell r="J2616" t="str">
            <v>TANDEM</v>
          </cell>
          <cell r="K2616" t="str">
            <v>T POS</v>
          </cell>
          <cell r="L2616">
            <v>41422</v>
          </cell>
          <cell r="M2616" t="e">
            <v>#N/A</v>
          </cell>
        </row>
        <row r="2617">
          <cell r="D2617" t="str">
            <v>KIOS BAU-BAU</v>
          </cell>
          <cell r="E2617" t="str">
            <v>BAU-BAU</v>
          </cell>
          <cell r="G2617" t="str">
            <v>SULSELTRAM</v>
          </cell>
          <cell r="H2617" t="str">
            <v>NON JAWA BALI</v>
          </cell>
          <cell r="I2617" t="str">
            <v>KIOS</v>
          </cell>
          <cell r="J2617" t="str">
            <v>TANDEM</v>
          </cell>
          <cell r="K2617" t="str">
            <v>T POS</v>
          </cell>
          <cell r="L2617">
            <v>41341</v>
          </cell>
          <cell r="M2617" t="e">
            <v>#N/A</v>
          </cell>
        </row>
        <row r="2618">
          <cell r="D2618" t="str">
            <v>KIOS MANGKUTANA</v>
          </cell>
          <cell r="E2618" t="str">
            <v>MANGKUTANA</v>
          </cell>
          <cell r="G2618" t="str">
            <v>SULSELTRAM</v>
          </cell>
          <cell r="H2618" t="str">
            <v>NON JAWA BALI</v>
          </cell>
          <cell r="I2618" t="str">
            <v>KIOS</v>
          </cell>
          <cell r="J2618" t="str">
            <v>TANDEM</v>
          </cell>
          <cell r="K2618" t="str">
            <v>T POS</v>
          </cell>
          <cell r="L2618">
            <v>44743</v>
          </cell>
          <cell r="M2618" t="e">
            <v>#N/A</v>
          </cell>
        </row>
        <row r="2619">
          <cell r="D2619" t="str">
            <v>KIOS MASAMBA</v>
          </cell>
          <cell r="E2619" t="str">
            <v>MASAMBA</v>
          </cell>
          <cell r="G2619" t="str">
            <v>SULSELTRAM</v>
          </cell>
          <cell r="H2619" t="str">
            <v>NON JAWA BALI</v>
          </cell>
          <cell r="I2619" t="str">
            <v>KIOS</v>
          </cell>
          <cell r="J2619" t="str">
            <v>TANDEM</v>
          </cell>
          <cell r="K2619" t="str">
            <v>T POS</v>
          </cell>
          <cell r="L2619">
            <v>42527</v>
          </cell>
          <cell r="M2619" t="e">
            <v>#N/A</v>
          </cell>
        </row>
        <row r="2620">
          <cell r="D2620" t="str">
            <v>KIOS BONE-BONE</v>
          </cell>
          <cell r="E2620" t="str">
            <v>BONE-BONE</v>
          </cell>
          <cell r="G2620" t="str">
            <v>SULSELTRAM</v>
          </cell>
          <cell r="H2620" t="str">
            <v>NON JAWA BALI</v>
          </cell>
          <cell r="I2620" t="str">
            <v>KIOS</v>
          </cell>
          <cell r="J2620" t="str">
            <v>HYBRID</v>
          </cell>
          <cell r="K2620" t="str">
            <v>HYBRID</v>
          </cell>
          <cell r="L2620">
            <v>40659</v>
          </cell>
          <cell r="M2620" t="str">
            <v>-2.6015719,120.5138629</v>
          </cell>
        </row>
        <row r="2621">
          <cell r="D2621" t="str">
            <v>KIOS BELOPA</v>
          </cell>
          <cell r="E2621" t="str">
            <v>BELOPA</v>
          </cell>
          <cell r="G2621" t="str">
            <v>SULSELTRAM</v>
          </cell>
          <cell r="H2621" t="str">
            <v>NON JAWA BALI</v>
          </cell>
          <cell r="I2621" t="str">
            <v>KIOS</v>
          </cell>
          <cell r="J2621" t="str">
            <v>HYBRID</v>
          </cell>
          <cell r="K2621" t="str">
            <v>HYBRID</v>
          </cell>
          <cell r="L2621">
            <v>40813</v>
          </cell>
          <cell r="M2621" t="str">
            <v>-3.379708,120.367845</v>
          </cell>
        </row>
        <row r="2622">
          <cell r="D2622" t="str">
            <v>KIOS WAWONDULA</v>
          </cell>
          <cell r="E2622" t="str">
            <v>WAWONDULA</v>
          </cell>
          <cell r="G2622" t="str">
            <v>SULSELTRAM</v>
          </cell>
          <cell r="H2622" t="str">
            <v>NON JAWA BALI</v>
          </cell>
          <cell r="I2622" t="str">
            <v>KIOS</v>
          </cell>
          <cell r="J2622" t="str">
            <v>HYBRID</v>
          </cell>
          <cell r="K2622" t="str">
            <v>HYBRID</v>
          </cell>
          <cell r="L2622">
            <v>45231</v>
          </cell>
          <cell r="M2622" t="str">
            <v>-2.640538,121.377768</v>
          </cell>
        </row>
        <row r="2623">
          <cell r="D2623" t="str">
            <v>KIOS TOMONI</v>
          </cell>
          <cell r="E2623" t="str">
            <v>TOMONI</v>
          </cell>
          <cell r="G2623" t="str">
            <v>SULSELTRAM</v>
          </cell>
          <cell r="H2623" t="str">
            <v>NON JAWA BALI</v>
          </cell>
          <cell r="I2623" t="str">
            <v>KIOS</v>
          </cell>
          <cell r="J2623" t="str">
            <v>HYBRID</v>
          </cell>
          <cell r="K2623" t="str">
            <v>HYBRID</v>
          </cell>
          <cell r="L2623">
            <v>45017</v>
          </cell>
          <cell r="M2623" t="str">
            <v>-2.524640,120.814344</v>
          </cell>
        </row>
        <row r="2624">
          <cell r="D2624" t="str">
            <v>KIOS KURRI-KURRI</v>
          </cell>
          <cell r="E2624" t="str">
            <v>KURRI-KURRI</v>
          </cell>
          <cell r="G2624" t="str">
            <v>SULSELTRAM</v>
          </cell>
          <cell r="H2624" t="str">
            <v>NON JAWA BALI</v>
          </cell>
          <cell r="I2624" t="str">
            <v>KIOS</v>
          </cell>
          <cell r="J2624" t="str">
            <v>HYBRID</v>
          </cell>
          <cell r="K2624" t="str">
            <v>HYBRID</v>
          </cell>
          <cell r="L2624">
            <v>45017</v>
          </cell>
          <cell r="M2624" t="str">
            <v>-2.55185661983,120.3430010668</v>
          </cell>
        </row>
        <row r="2625">
          <cell r="D2625" t="str">
            <v>KIOS MERDEKA</v>
          </cell>
          <cell r="E2625" t="str">
            <v>MERDEKA</v>
          </cell>
          <cell r="G2625" t="str">
            <v>SULSELTRAM</v>
          </cell>
          <cell r="H2625" t="str">
            <v>NON JAWA BALI</v>
          </cell>
          <cell r="I2625" t="str">
            <v>KIOS</v>
          </cell>
          <cell r="J2625" t="str">
            <v>HYBRID</v>
          </cell>
          <cell r="K2625" t="str">
            <v>HYBRID</v>
          </cell>
          <cell r="L2625">
            <v>45017</v>
          </cell>
          <cell r="M2625" t="str">
            <v>-3.006880530536,120.2028332668</v>
          </cell>
        </row>
        <row r="2626">
          <cell r="D2626" t="str">
            <v>KIOS RANTEPAO</v>
          </cell>
          <cell r="E2626" t="str">
            <v>RANTEPAO</v>
          </cell>
          <cell r="G2626" t="str">
            <v>SULSELTRAM</v>
          </cell>
          <cell r="H2626" t="str">
            <v>NON JAWA BALI</v>
          </cell>
          <cell r="I2626" t="str">
            <v>KIOS</v>
          </cell>
          <cell r="J2626" t="str">
            <v>HYBRID</v>
          </cell>
          <cell r="K2626" t="str">
            <v>HYBRID</v>
          </cell>
          <cell r="L2626">
            <v>45017</v>
          </cell>
          <cell r="M2626" t="str">
            <v>-2.960800,119.914054</v>
          </cell>
        </row>
        <row r="2627">
          <cell r="D2627" t="str">
            <v>KIOS PALOPO</v>
          </cell>
          <cell r="E2627" t="str">
            <v>PALOPO</v>
          </cell>
          <cell r="G2627" t="str">
            <v>SULSELTRAM</v>
          </cell>
          <cell r="H2627" t="str">
            <v>NON JAWA BALI</v>
          </cell>
          <cell r="I2627" t="str">
            <v>KIOS</v>
          </cell>
          <cell r="J2627" t="str">
            <v>TANDEM</v>
          </cell>
          <cell r="K2627" t="str">
            <v>T CABANG</v>
          </cell>
          <cell r="L2627">
            <v>41575</v>
          </cell>
          <cell r="M2627" t="e">
            <v>#N/A</v>
          </cell>
        </row>
        <row r="2628">
          <cell r="D2628" t="str">
            <v>KIOS TANA TORAJA</v>
          </cell>
          <cell r="E2628" t="str">
            <v>TANA TORAJA</v>
          </cell>
          <cell r="G2628" t="str">
            <v>SULSELTRAM</v>
          </cell>
          <cell r="H2628" t="str">
            <v>NON JAWA BALI</v>
          </cell>
          <cell r="I2628" t="str">
            <v>KIOS</v>
          </cell>
          <cell r="J2628" t="str">
            <v>TANDEM</v>
          </cell>
          <cell r="K2628" t="str">
            <v>T POS</v>
          </cell>
          <cell r="L2628">
            <v>41726</v>
          </cell>
          <cell r="M2628" t="e">
            <v>#N/A</v>
          </cell>
        </row>
        <row r="2629">
          <cell r="D2629" t="str">
            <v>KIOS PASANG KAYU</v>
          </cell>
          <cell r="E2629" t="str">
            <v>PASANG KAYU</v>
          </cell>
          <cell r="G2629" t="str">
            <v>SULSELTRAM</v>
          </cell>
          <cell r="H2629" t="str">
            <v>NON JAWA BALI</v>
          </cell>
          <cell r="I2629" t="str">
            <v>KIOS</v>
          </cell>
          <cell r="J2629" t="str">
            <v>HYBRID</v>
          </cell>
          <cell r="K2629" t="str">
            <v>HYBRID</v>
          </cell>
          <cell r="L2629">
            <v>44958</v>
          </cell>
          <cell r="M2629" t="str">
            <v>-1.180626832122,119.3595638134</v>
          </cell>
        </row>
        <row r="2630">
          <cell r="D2630" t="str">
            <v>KIOS KALUKKU</v>
          </cell>
          <cell r="E2630" t="str">
            <v>KALUKKU</v>
          </cell>
          <cell r="G2630" t="str">
            <v>SULSELTRAM</v>
          </cell>
          <cell r="H2630" t="str">
            <v>NON JAWA BALI</v>
          </cell>
          <cell r="I2630" t="str">
            <v>KIOS</v>
          </cell>
          <cell r="J2630" t="str">
            <v>HYBRID</v>
          </cell>
          <cell r="K2630" t="str">
            <v>HYBRID</v>
          </cell>
          <cell r="L2630">
            <v>45017</v>
          </cell>
          <cell r="M2630" t="str">
            <v>-2.551842,119.061377</v>
          </cell>
        </row>
        <row r="2631">
          <cell r="D2631" t="str">
            <v>KIOS WONOMULYO</v>
          </cell>
          <cell r="E2631" t="str">
            <v>WONOMULYO</v>
          </cell>
          <cell r="G2631" t="str">
            <v>SULSELTRAM</v>
          </cell>
          <cell r="H2631" t="str">
            <v>NON JAWA BALI</v>
          </cell>
          <cell r="I2631" t="str">
            <v>KIOS</v>
          </cell>
          <cell r="J2631" t="str">
            <v>HYBRID</v>
          </cell>
          <cell r="K2631" t="str">
            <v>HYBRID</v>
          </cell>
          <cell r="L2631">
            <v>45231</v>
          </cell>
          <cell r="M2631" t="str">
            <v>-3.397057,119.214194</v>
          </cell>
        </row>
        <row r="2632">
          <cell r="D2632" t="str">
            <v>KIOS MAMUJU</v>
          </cell>
          <cell r="E2632" t="str">
            <v>MAMUJU</v>
          </cell>
          <cell r="G2632" t="str">
            <v>SULSELTRAM</v>
          </cell>
          <cell r="H2632" t="str">
            <v>NON JAWA BALI</v>
          </cell>
          <cell r="I2632" t="str">
            <v>KIOS</v>
          </cell>
          <cell r="J2632" t="str">
            <v>TANDEM</v>
          </cell>
          <cell r="K2632" t="str">
            <v>T CABANG</v>
          </cell>
          <cell r="L2632">
            <v>43922</v>
          </cell>
          <cell r="M2632" t="e">
            <v>#N/A</v>
          </cell>
        </row>
        <row r="2633">
          <cell r="D2633" t="str">
            <v>KIOS GOWA</v>
          </cell>
          <cell r="E2633" t="str">
            <v>GOWA</v>
          </cell>
          <cell r="G2633" t="str">
            <v>SULSELTRAM</v>
          </cell>
          <cell r="H2633" t="str">
            <v>NON JAWA BALI</v>
          </cell>
          <cell r="I2633" t="str">
            <v>KIOS</v>
          </cell>
          <cell r="J2633" t="str">
            <v>TANDEM</v>
          </cell>
          <cell r="K2633" t="str">
            <v>T CABANG</v>
          </cell>
          <cell r="L2633">
            <v>42247</v>
          </cell>
          <cell r="M2633" t="e">
            <v>#N/A</v>
          </cell>
        </row>
        <row r="2634">
          <cell r="D2634" t="str">
            <v>KIOS JENEPONTO</v>
          </cell>
          <cell r="E2634" t="str">
            <v>JENEPONTO</v>
          </cell>
          <cell r="G2634" t="str">
            <v>SULSELTRAM</v>
          </cell>
          <cell r="H2634" t="str">
            <v>NON JAWA BALI</v>
          </cell>
          <cell r="I2634" t="str">
            <v>KIOS</v>
          </cell>
          <cell r="J2634" t="str">
            <v>TANDEM</v>
          </cell>
          <cell r="K2634" t="str">
            <v>T POS</v>
          </cell>
          <cell r="L2634">
            <v>42436</v>
          </cell>
          <cell r="M2634" t="e">
            <v>#N/A</v>
          </cell>
        </row>
        <row r="2635">
          <cell r="D2635" t="str">
            <v>KIOS BANTAENG</v>
          </cell>
          <cell r="E2635" t="str">
            <v>BANTAENG</v>
          </cell>
          <cell r="G2635" t="str">
            <v>SULSELTRAM</v>
          </cell>
          <cell r="H2635" t="str">
            <v>NON JAWA BALI</v>
          </cell>
          <cell r="I2635" t="str">
            <v>KIOS</v>
          </cell>
          <cell r="J2635" t="str">
            <v>TANDEM</v>
          </cell>
          <cell r="K2635" t="str">
            <v>T POS</v>
          </cell>
          <cell r="L2635">
            <v>42607</v>
          </cell>
          <cell r="M2635" t="e">
            <v>#N/A</v>
          </cell>
        </row>
        <row r="2636">
          <cell r="D2636" t="str">
            <v>KIOS SULTAN HASANUDDIN</v>
          </cell>
          <cell r="E2636" t="str">
            <v>SULTAN HASANUDDIN</v>
          </cell>
          <cell r="G2636" t="str">
            <v>SULSELTRAM</v>
          </cell>
          <cell r="H2636" t="str">
            <v>NON JAWA BALI</v>
          </cell>
          <cell r="I2636" t="str">
            <v>KIOS</v>
          </cell>
          <cell r="J2636" t="str">
            <v>HYBRID</v>
          </cell>
          <cell r="K2636" t="str">
            <v>HYBRID</v>
          </cell>
          <cell r="L2636">
            <v>40659</v>
          </cell>
          <cell r="M2636" t="str">
            <v>-5.202303,119.446889</v>
          </cell>
        </row>
        <row r="2637">
          <cell r="D2637" t="str">
            <v>KIOS BAJENG</v>
          </cell>
          <cell r="E2637" t="str">
            <v>BAJENG</v>
          </cell>
          <cell r="G2637" t="str">
            <v>SULSELTRAM</v>
          </cell>
          <cell r="H2637" t="str">
            <v>NON JAWA BALI</v>
          </cell>
          <cell r="I2637" t="str">
            <v>KIOS</v>
          </cell>
          <cell r="J2637" t="str">
            <v>HYBRID</v>
          </cell>
          <cell r="K2637" t="str">
            <v>HYBRID</v>
          </cell>
          <cell r="L2637">
            <v>44819</v>
          </cell>
          <cell r="M2637" t="str">
            <v>-5.198334,119.446930</v>
          </cell>
        </row>
        <row r="2638">
          <cell r="D2638" t="str">
            <v>KIOS PALLANGGA</v>
          </cell>
          <cell r="E2638" t="str">
            <v>PALLANGGA</v>
          </cell>
          <cell r="G2638" t="str">
            <v>SULSELTRAM</v>
          </cell>
          <cell r="H2638" t="str">
            <v>NON JAWA BALI</v>
          </cell>
          <cell r="I2638" t="str">
            <v>KIOS</v>
          </cell>
          <cell r="J2638" t="str">
            <v>HYBRID</v>
          </cell>
          <cell r="K2638" t="str">
            <v>HYBRID</v>
          </cell>
          <cell r="L2638">
            <v>45017</v>
          </cell>
          <cell r="M2638" t="str">
            <v>-5.198892,119.440804</v>
          </cell>
        </row>
        <row r="2639">
          <cell r="D2639" t="str">
            <v>KIOS BINAMU</v>
          </cell>
          <cell r="E2639" t="str">
            <v>BINAMU</v>
          </cell>
          <cell r="G2639" t="str">
            <v>SULSELTRAM</v>
          </cell>
          <cell r="H2639" t="str">
            <v>NON JAWA BALI</v>
          </cell>
          <cell r="I2639" t="str">
            <v>KIOS</v>
          </cell>
          <cell r="J2639" t="str">
            <v>HYBRID</v>
          </cell>
          <cell r="K2639" t="str">
            <v>HYBRID</v>
          </cell>
          <cell r="L2639">
            <v>45017</v>
          </cell>
          <cell r="M2639" t="str">
            <v>-5.674729,119.753491</v>
          </cell>
        </row>
        <row r="2640">
          <cell r="D2640" t="str">
            <v>KIOS SOMBA OPU</v>
          </cell>
          <cell r="E2640" t="str">
            <v>SOMBA OPU</v>
          </cell>
          <cell r="G2640" t="str">
            <v>SULSELTRAM</v>
          </cell>
          <cell r="H2640" t="str">
            <v>NON JAWA BALI</v>
          </cell>
          <cell r="I2640" t="str">
            <v>KIOS</v>
          </cell>
          <cell r="J2640" t="str">
            <v>HYBRID</v>
          </cell>
          <cell r="K2640" t="str">
            <v>HYBRID</v>
          </cell>
          <cell r="L2640">
            <v>45017</v>
          </cell>
          <cell r="M2640" t="str">
            <v>-5.198331,119.446968</v>
          </cell>
        </row>
        <row r="2641">
          <cell r="D2641" t="str">
            <v>KIOS PATTALLASSANG</v>
          </cell>
          <cell r="E2641" t="str">
            <v>PATTALLASSANG</v>
          </cell>
          <cell r="G2641" t="str">
            <v>SULSELTRAM</v>
          </cell>
          <cell r="H2641" t="str">
            <v>NON JAWA BALI</v>
          </cell>
          <cell r="I2641" t="str">
            <v>KIOS</v>
          </cell>
          <cell r="J2641" t="str">
            <v>HYBRID</v>
          </cell>
          <cell r="K2641" t="str">
            <v>HYBRID</v>
          </cell>
          <cell r="L2641">
            <v>45017</v>
          </cell>
          <cell r="M2641" t="str">
            <v>-5.414942,119.444562</v>
          </cell>
        </row>
        <row r="2642">
          <cell r="D2642" t="str">
            <v>KIOS TAKALAR</v>
          </cell>
          <cell r="E2642" t="str">
            <v>TAKALAR</v>
          </cell>
          <cell r="G2642" t="str">
            <v>SULSELTRAM</v>
          </cell>
          <cell r="H2642" t="str">
            <v>NON JAWA BALI</v>
          </cell>
          <cell r="I2642" t="str">
            <v>KIOS</v>
          </cell>
          <cell r="J2642" t="str">
            <v>TANDEM</v>
          </cell>
          <cell r="K2642" t="str">
            <v>T POS</v>
          </cell>
          <cell r="L2642">
            <v>41655</v>
          </cell>
          <cell r="M2642" t="e">
            <v>#N/A</v>
          </cell>
        </row>
        <row r="2643">
          <cell r="D2643" t="str">
            <v>KIOS GANTARANG</v>
          </cell>
          <cell r="E2643" t="str">
            <v>GANTARANG</v>
          </cell>
          <cell r="G2643" t="str">
            <v>SULSELTRAM</v>
          </cell>
          <cell r="H2643" t="str">
            <v>NON JAWA BALI</v>
          </cell>
          <cell r="I2643" t="str">
            <v>KIOS</v>
          </cell>
          <cell r="J2643" t="str">
            <v>HYBRID</v>
          </cell>
          <cell r="K2643" t="str">
            <v>HYBRID</v>
          </cell>
          <cell r="L2643">
            <v>45231</v>
          </cell>
          <cell r="M2643" t="str">
            <v>-5.540203,120.198538</v>
          </cell>
        </row>
        <row r="2644">
          <cell r="D2644" t="str">
            <v>KIOS KAJUARA</v>
          </cell>
          <cell r="E2644" t="str">
            <v>KAJUARA</v>
          </cell>
          <cell r="G2644" t="str">
            <v>SULSELTRAM</v>
          </cell>
          <cell r="H2644" t="str">
            <v>NON JAWA BALI</v>
          </cell>
          <cell r="I2644" t="str">
            <v>KIOS</v>
          </cell>
          <cell r="J2644" t="str">
            <v>HYBRID</v>
          </cell>
          <cell r="K2644" t="str">
            <v>HYBRID</v>
          </cell>
          <cell r="L2644">
            <v>45231</v>
          </cell>
          <cell r="M2644" t="str">
            <v>-5.113367,120.256256</v>
          </cell>
        </row>
        <row r="2645">
          <cell r="D2645" t="str">
            <v>KIOS WATAMPONE</v>
          </cell>
          <cell r="E2645" t="str">
            <v>WATAMPONE</v>
          </cell>
          <cell r="G2645" t="str">
            <v>SULSELTRAM</v>
          </cell>
          <cell r="H2645" t="str">
            <v>NON JAWA BALI</v>
          </cell>
          <cell r="I2645" t="str">
            <v>KIOS</v>
          </cell>
          <cell r="J2645" t="str">
            <v>HYBRID</v>
          </cell>
          <cell r="K2645" t="str">
            <v>HYBRID</v>
          </cell>
          <cell r="L2645">
            <v>45017</v>
          </cell>
          <cell r="M2645" t="str">
            <v>-4.543759,120.310369</v>
          </cell>
        </row>
        <row r="2646">
          <cell r="D2646" t="str">
            <v>KIOS BONE</v>
          </cell>
          <cell r="E2646" t="str">
            <v>BONE</v>
          </cell>
          <cell r="G2646" t="str">
            <v>SULSELTRAM</v>
          </cell>
          <cell r="H2646" t="str">
            <v>NON JAWA BALI</v>
          </cell>
          <cell r="I2646" t="str">
            <v>KIOS</v>
          </cell>
          <cell r="J2646" t="str">
            <v>TANDEM</v>
          </cell>
          <cell r="K2646" t="str">
            <v>T POS</v>
          </cell>
          <cell r="L2646">
            <v>44819</v>
          </cell>
          <cell r="M2646" t="e">
            <v>#N/A</v>
          </cell>
        </row>
        <row r="2647">
          <cell r="D2647" t="str">
            <v>KIOS PASSO</v>
          </cell>
          <cell r="E2647" t="str">
            <v>PASSO</v>
          </cell>
          <cell r="G2647" t="str">
            <v>SULSELTRAM</v>
          </cell>
          <cell r="H2647" t="str">
            <v>NON JAWA BALI</v>
          </cell>
          <cell r="I2647" t="str">
            <v>KIOS</v>
          </cell>
          <cell r="J2647" t="str">
            <v>HYBRID</v>
          </cell>
          <cell r="K2647" t="str">
            <v>HYBRID</v>
          </cell>
          <cell r="L2647">
            <v>40682</v>
          </cell>
          <cell r="M2647" t="str">
            <v>-3.623290,128.257004</v>
          </cell>
        </row>
        <row r="2648">
          <cell r="D2648" t="str">
            <v>KIOS KOBI</v>
          </cell>
          <cell r="E2648" t="str">
            <v>KOBI</v>
          </cell>
          <cell r="G2648" t="str">
            <v>SULSELTRAM</v>
          </cell>
          <cell r="H2648" t="str">
            <v>NON JAWA BALI</v>
          </cell>
          <cell r="I2648" t="str">
            <v>KIOS</v>
          </cell>
          <cell r="J2648" t="str">
            <v>HYBRID</v>
          </cell>
          <cell r="K2648" t="str">
            <v>HYBRID</v>
          </cell>
          <cell r="L2648">
            <v>42612</v>
          </cell>
          <cell r="M2648" t="str">
            <v>-3.103606,130.489990</v>
          </cell>
        </row>
        <row r="2649">
          <cell r="D2649" t="str">
            <v>KIOS MANISE</v>
          </cell>
          <cell r="E2649" t="str">
            <v>MANISE</v>
          </cell>
          <cell r="G2649" t="str">
            <v>SULSELTRAM</v>
          </cell>
          <cell r="H2649" t="str">
            <v>NON JAWA BALI</v>
          </cell>
          <cell r="I2649" t="str">
            <v>KIOS</v>
          </cell>
          <cell r="J2649" t="str">
            <v>HYBRID</v>
          </cell>
          <cell r="K2649" t="str">
            <v>HYBRID</v>
          </cell>
          <cell r="L2649">
            <v>43685</v>
          </cell>
          <cell r="M2649" t="str">
            <v>-3.681406,128.204498</v>
          </cell>
        </row>
        <row r="2650">
          <cell r="D2650" t="str">
            <v>KIOS KAKIALY</v>
          </cell>
          <cell r="E2650" t="str">
            <v>KAKIALY</v>
          </cell>
          <cell r="G2650" t="str">
            <v>SULSELTRAM</v>
          </cell>
          <cell r="H2650" t="str">
            <v>NON JAWA BALI</v>
          </cell>
          <cell r="I2650" t="str">
            <v>KIOS</v>
          </cell>
          <cell r="J2650" t="str">
            <v>HYBRID</v>
          </cell>
          <cell r="K2650" t="str">
            <v>HYBRID</v>
          </cell>
          <cell r="L2650">
            <v>45017</v>
          </cell>
          <cell r="M2650" t="str">
            <v>-3.694882,128.186446</v>
          </cell>
        </row>
        <row r="2651">
          <cell r="D2651" t="str">
            <v>KIOS AMBON</v>
          </cell>
          <cell r="E2651" t="str">
            <v>AMBON</v>
          </cell>
          <cell r="G2651" t="str">
            <v>SULSELTRAM</v>
          </cell>
          <cell r="H2651" t="str">
            <v>NON JAWA BALI</v>
          </cell>
          <cell r="I2651" t="str">
            <v>KIOS</v>
          </cell>
          <cell r="J2651" t="str">
            <v>TANDEM</v>
          </cell>
          <cell r="K2651" t="str">
            <v>T CABANG</v>
          </cell>
          <cell r="L2651">
            <v>41575</v>
          </cell>
          <cell r="M2651" t="e">
            <v>#N/A</v>
          </cell>
        </row>
        <row r="2652">
          <cell r="D2652" t="str">
            <v>KIOS PANTAI BARAT</v>
          </cell>
          <cell r="E2652" t="str">
            <v>PANTAI BARAT</v>
          </cell>
          <cell r="G2652" t="str">
            <v>SULUTENG</v>
          </cell>
          <cell r="H2652" t="str">
            <v>NON JAWA BALI</v>
          </cell>
          <cell r="I2652" t="str">
            <v>KIOS</v>
          </cell>
          <cell r="J2652" t="str">
            <v>TANDEM</v>
          </cell>
          <cell r="K2652" t="str">
            <v>T POS</v>
          </cell>
          <cell r="L2652">
            <v>42423</v>
          </cell>
          <cell r="M2652" t="e">
            <v>#N/A</v>
          </cell>
        </row>
        <row r="2653">
          <cell r="D2653" t="str">
            <v>KIOS PALU 2</v>
          </cell>
          <cell r="E2653" t="str">
            <v>PALU 2</v>
          </cell>
          <cell r="G2653" t="str">
            <v>SULUTENG</v>
          </cell>
          <cell r="H2653" t="str">
            <v>NON JAWA BALI</v>
          </cell>
          <cell r="I2653" t="str">
            <v>KIOS</v>
          </cell>
          <cell r="J2653" t="str">
            <v>HYBRID</v>
          </cell>
          <cell r="K2653" t="str">
            <v>HYBRID</v>
          </cell>
          <cell r="L2653">
            <v>43754</v>
          </cell>
          <cell r="M2653" t="str">
            <v>-0.9038183234257993,119.85780</v>
          </cell>
        </row>
        <row r="2654">
          <cell r="D2654" t="str">
            <v>KIOS PALU UTARA</v>
          </cell>
          <cell r="E2654" t="str">
            <v>PALU UTARA</v>
          </cell>
          <cell r="G2654" t="str">
            <v>SULUTENG</v>
          </cell>
          <cell r="H2654" t="str">
            <v>NON JAWA BALI</v>
          </cell>
          <cell r="I2654" t="str">
            <v>KIOS</v>
          </cell>
          <cell r="J2654" t="str">
            <v>HYBRID</v>
          </cell>
          <cell r="K2654" t="str">
            <v>HYBRID</v>
          </cell>
          <cell r="L2654">
            <v>44743</v>
          </cell>
          <cell r="M2654" t="str">
            <v>-0.900321,119.887694</v>
          </cell>
        </row>
        <row r="2655">
          <cell r="D2655" t="str">
            <v>KIOS TOLAI</v>
          </cell>
          <cell r="E2655" t="str">
            <v>TOLAI</v>
          </cell>
          <cell r="G2655" t="str">
            <v>SULUTENG</v>
          </cell>
          <cell r="H2655" t="str">
            <v>NON JAWA BALI</v>
          </cell>
          <cell r="I2655" t="str">
            <v>KIOS</v>
          </cell>
          <cell r="J2655" t="str">
            <v>HYBRID</v>
          </cell>
          <cell r="K2655" t="str">
            <v>HYBRID</v>
          </cell>
          <cell r="L2655">
            <v>42485</v>
          </cell>
          <cell r="M2655" t="str">
            <v>-0.886988542022604,119.871280</v>
          </cell>
        </row>
        <row r="2656">
          <cell r="D2656" t="str">
            <v>KIOS TINOMBALA</v>
          </cell>
          <cell r="E2656" t="str">
            <v>TINOMBALA</v>
          </cell>
          <cell r="G2656" t="str">
            <v>SULUTENG</v>
          </cell>
          <cell r="H2656" t="str">
            <v>NON JAWA BALI</v>
          </cell>
          <cell r="I2656" t="str">
            <v>KIOS</v>
          </cell>
          <cell r="J2656" t="str">
            <v>HYBRID</v>
          </cell>
          <cell r="K2656" t="str">
            <v>HYBRID</v>
          </cell>
          <cell r="L2656">
            <v>45017</v>
          </cell>
          <cell r="M2656" t="str">
            <v>0.542827,120.721676</v>
          </cell>
        </row>
        <row r="2657">
          <cell r="D2657" t="str">
            <v>KIOS TADULAKO</v>
          </cell>
          <cell r="E2657" t="str">
            <v>TADULAKO</v>
          </cell>
          <cell r="G2657" t="str">
            <v>SULUTENG</v>
          </cell>
          <cell r="H2657" t="str">
            <v>NON JAWA BALI</v>
          </cell>
          <cell r="I2657" t="str">
            <v>KIOS</v>
          </cell>
          <cell r="J2657" t="str">
            <v>HYBRID</v>
          </cell>
          <cell r="K2657" t="str">
            <v>HYBRID</v>
          </cell>
          <cell r="L2657">
            <v>45017</v>
          </cell>
          <cell r="M2657" t="str">
            <v>0.900315,119.861086</v>
          </cell>
        </row>
        <row r="2658">
          <cell r="D2658" t="str">
            <v>KIOS TORARANGA</v>
          </cell>
          <cell r="E2658" t="str">
            <v>TORARANGA</v>
          </cell>
          <cell r="G2658" t="str">
            <v>SULUTENG</v>
          </cell>
          <cell r="H2658" t="str">
            <v>NON JAWA BALI</v>
          </cell>
          <cell r="I2658" t="str">
            <v>KIOS</v>
          </cell>
          <cell r="J2658" t="str">
            <v>HYBRID</v>
          </cell>
          <cell r="K2658" t="str">
            <v>HYBRID</v>
          </cell>
          <cell r="L2658">
            <v>45017</v>
          </cell>
          <cell r="M2658" t="str">
            <v>-0.7969428710376802,120.16376</v>
          </cell>
        </row>
        <row r="2659">
          <cell r="D2659" t="str">
            <v>KIOS SYARIF MANSUR</v>
          </cell>
          <cell r="E2659" t="str">
            <v>SYARIF MANSUR</v>
          </cell>
          <cell r="G2659" t="str">
            <v>SULUTENG</v>
          </cell>
          <cell r="H2659" t="str">
            <v>NON JAWA BALI</v>
          </cell>
          <cell r="I2659" t="str">
            <v>KIOS</v>
          </cell>
          <cell r="J2659" t="str">
            <v>HYBRID</v>
          </cell>
          <cell r="K2659" t="str">
            <v>HYBRID</v>
          </cell>
          <cell r="L2659">
            <v>45017</v>
          </cell>
          <cell r="M2659" t="str">
            <v>1.049487,120.814111</v>
          </cell>
        </row>
        <row r="2660">
          <cell r="D2660" t="str">
            <v>KIOS HARAPAN JAYA</v>
          </cell>
          <cell r="E2660" t="str">
            <v>HARAPAN JAYA</v>
          </cell>
          <cell r="G2660" t="str">
            <v>SULUTENG</v>
          </cell>
          <cell r="H2660" t="str">
            <v>NON JAWA BALI</v>
          </cell>
          <cell r="I2660" t="str">
            <v>KIOS</v>
          </cell>
          <cell r="J2660" t="str">
            <v>HYBRID</v>
          </cell>
          <cell r="K2660" t="str">
            <v>HYBRID</v>
          </cell>
          <cell r="L2660">
            <v>45017</v>
          </cell>
          <cell r="M2660" t="str">
            <v>1.161155,121.431210</v>
          </cell>
        </row>
        <row r="2661">
          <cell r="D2661" t="str">
            <v>KIOS PALU</v>
          </cell>
          <cell r="E2661" t="str">
            <v>PALU</v>
          </cell>
          <cell r="G2661" t="str">
            <v>SULUTENG</v>
          </cell>
          <cell r="H2661" t="str">
            <v>NON JAWA BALI</v>
          </cell>
          <cell r="I2661" t="str">
            <v>KIOS</v>
          </cell>
          <cell r="J2661" t="str">
            <v>TANDEM</v>
          </cell>
          <cell r="K2661" t="str">
            <v>T CABANG</v>
          </cell>
          <cell r="L2661">
            <v>40798</v>
          </cell>
          <cell r="M2661" t="e">
            <v>#N/A</v>
          </cell>
        </row>
        <row r="2662">
          <cell r="D2662" t="str">
            <v>KIOS PARIGI</v>
          </cell>
          <cell r="E2662" t="str">
            <v>PARIGI</v>
          </cell>
          <cell r="G2662" t="str">
            <v>SULUTENG</v>
          </cell>
          <cell r="H2662" t="str">
            <v>NON JAWA BALI</v>
          </cell>
          <cell r="I2662" t="str">
            <v>KIOS</v>
          </cell>
          <cell r="J2662" t="str">
            <v>TANDEM</v>
          </cell>
          <cell r="K2662" t="str">
            <v>T POS</v>
          </cell>
          <cell r="L2662">
            <v>41304</v>
          </cell>
          <cell r="M2662" t="e">
            <v>#N/A</v>
          </cell>
        </row>
        <row r="2663">
          <cell r="D2663" t="str">
            <v>KIOS TOLI-TOLI</v>
          </cell>
          <cell r="E2663" t="str">
            <v>TOLI-TOLI</v>
          </cell>
          <cell r="G2663" t="str">
            <v>SULUTENG</v>
          </cell>
          <cell r="H2663" t="str">
            <v>NON JAWA BALI</v>
          </cell>
          <cell r="I2663" t="str">
            <v>KIOS</v>
          </cell>
          <cell r="J2663" t="str">
            <v>TANDEM</v>
          </cell>
          <cell r="K2663" t="str">
            <v>T POS</v>
          </cell>
          <cell r="L2663">
            <v>41341</v>
          </cell>
          <cell r="M2663" t="e">
            <v>#N/A</v>
          </cell>
        </row>
        <row r="2664">
          <cell r="D2664" t="str">
            <v>KIOS BUOL</v>
          </cell>
          <cell r="E2664" t="str">
            <v>BUOL</v>
          </cell>
          <cell r="G2664" t="str">
            <v>SULUTENG</v>
          </cell>
          <cell r="H2664" t="str">
            <v>NON JAWA BALI</v>
          </cell>
          <cell r="I2664" t="str">
            <v>KIOS</v>
          </cell>
          <cell r="J2664" t="str">
            <v>TANDEM</v>
          </cell>
          <cell r="K2664" t="str">
            <v>T POS</v>
          </cell>
          <cell r="L2664">
            <v>41758</v>
          </cell>
          <cell r="M2664" t="e">
            <v>#N/A</v>
          </cell>
        </row>
        <row r="2665">
          <cell r="D2665" t="str">
            <v>KIOS KALASE</v>
          </cell>
          <cell r="E2665" t="str">
            <v>KALASE</v>
          </cell>
          <cell r="G2665" t="str">
            <v>SULUTENG</v>
          </cell>
          <cell r="H2665" t="str">
            <v>NON JAWA BALI</v>
          </cell>
          <cell r="I2665" t="str">
            <v>KIOS</v>
          </cell>
          <cell r="J2665" t="str">
            <v>HYBRID</v>
          </cell>
          <cell r="K2665" t="str">
            <v>HYBRID</v>
          </cell>
          <cell r="L2665">
            <v>45017</v>
          </cell>
          <cell r="M2665" t="str">
            <v>1.460256,124.791933</v>
          </cell>
        </row>
        <row r="2666">
          <cell r="D2666" t="str">
            <v>KIOS MANADO</v>
          </cell>
          <cell r="E2666" t="str">
            <v>MANADO</v>
          </cell>
          <cell r="G2666" t="str">
            <v>SULUTENG</v>
          </cell>
          <cell r="H2666" t="str">
            <v>NON JAWA BALI</v>
          </cell>
          <cell r="I2666" t="str">
            <v>KIOS</v>
          </cell>
          <cell r="J2666" t="str">
            <v>TANDEM</v>
          </cell>
          <cell r="K2666" t="str">
            <v>T CABANG</v>
          </cell>
          <cell r="L2666">
            <v>42465</v>
          </cell>
          <cell r="M2666" t="e">
            <v>#N/A</v>
          </cell>
        </row>
        <row r="2667">
          <cell r="D2667" t="str">
            <v>KIOS TUMINTING</v>
          </cell>
          <cell r="E2667" t="str">
            <v>TUMINTING</v>
          </cell>
          <cell r="G2667" t="str">
            <v>SULUTENG</v>
          </cell>
          <cell r="H2667" t="str">
            <v>NON JAWA BALI</v>
          </cell>
          <cell r="I2667" t="str">
            <v>KIOS</v>
          </cell>
          <cell r="J2667" t="str">
            <v>HYBRID</v>
          </cell>
          <cell r="K2667" t="str">
            <v>HYBRID</v>
          </cell>
          <cell r="L2667">
            <v>43483</v>
          </cell>
          <cell r="M2667" t="str">
            <v>1.508877,124.846883</v>
          </cell>
        </row>
        <row r="2668">
          <cell r="D2668" t="str">
            <v>KIOS MARTADINATA</v>
          </cell>
          <cell r="E2668" t="str">
            <v>MARTADINATA</v>
          </cell>
          <cell r="G2668" t="str">
            <v>SULUTENG</v>
          </cell>
          <cell r="H2668" t="str">
            <v>NON JAWA BALI</v>
          </cell>
          <cell r="I2668" t="str">
            <v>KIOS</v>
          </cell>
          <cell r="J2668" t="str">
            <v>HYBRID</v>
          </cell>
          <cell r="K2668" t="str">
            <v>HYBRID</v>
          </cell>
          <cell r="L2668">
            <v>43754</v>
          </cell>
          <cell r="M2668" t="str">
            <v>1.495640941760,124.8818674423</v>
          </cell>
        </row>
        <row r="2669">
          <cell r="D2669" t="str">
            <v>KIOS MAPANGET</v>
          </cell>
          <cell r="E2669" t="str">
            <v>MAPANGET</v>
          </cell>
          <cell r="G2669" t="str">
            <v>SULUTENG</v>
          </cell>
          <cell r="H2669" t="str">
            <v>NON JAWA BALI</v>
          </cell>
          <cell r="I2669" t="str">
            <v>KIOS</v>
          </cell>
          <cell r="J2669" t="str">
            <v>HYBRID</v>
          </cell>
          <cell r="K2669" t="str">
            <v>HYBRID</v>
          </cell>
          <cell r="L2669">
            <v>42472</v>
          </cell>
          <cell r="M2669" t="str">
            <v>1.509753,124.910602</v>
          </cell>
        </row>
        <row r="2670">
          <cell r="D2670" t="str">
            <v>KIOS WENANG</v>
          </cell>
          <cell r="E2670" t="str">
            <v>WENANG</v>
          </cell>
          <cell r="G2670" t="str">
            <v>SULUTENG</v>
          </cell>
          <cell r="H2670" t="str">
            <v>NON JAWA BALI</v>
          </cell>
          <cell r="I2670" t="str">
            <v>KIOS</v>
          </cell>
          <cell r="J2670" t="str">
            <v>HYBRID</v>
          </cell>
          <cell r="K2670" t="str">
            <v>HYBRID</v>
          </cell>
          <cell r="L2670">
            <v>44635</v>
          </cell>
          <cell r="M2670" t="str">
            <v>1.484894,124.839394</v>
          </cell>
        </row>
        <row r="2671">
          <cell r="D2671" t="str">
            <v>KIOS RANOTANA</v>
          </cell>
          <cell r="E2671" t="str">
            <v>RANOTANA</v>
          </cell>
          <cell r="G2671" t="str">
            <v>SULUTENG</v>
          </cell>
          <cell r="H2671" t="str">
            <v>NON JAWA BALI</v>
          </cell>
          <cell r="I2671" t="str">
            <v>KIOS</v>
          </cell>
          <cell r="J2671" t="str">
            <v>HYBRID</v>
          </cell>
          <cell r="K2671" t="str">
            <v>HYBRID</v>
          </cell>
          <cell r="L2671">
            <v>45017</v>
          </cell>
          <cell r="M2671" t="str">
            <v>1.465611,124.839807</v>
          </cell>
        </row>
        <row r="2672">
          <cell r="D2672" t="str">
            <v>KIOS TELING</v>
          </cell>
          <cell r="E2672" t="str">
            <v>TELING</v>
          </cell>
          <cell r="G2672" t="str">
            <v>SULUTENG</v>
          </cell>
          <cell r="H2672" t="str">
            <v>NON JAWA BALI</v>
          </cell>
          <cell r="I2672" t="str">
            <v>KIOS</v>
          </cell>
          <cell r="J2672" t="str">
            <v>HYBRID</v>
          </cell>
          <cell r="K2672" t="str">
            <v>HYBRID</v>
          </cell>
          <cell r="L2672">
            <v>45231</v>
          </cell>
          <cell r="M2672" t="str">
            <v>1.473311,124.837118</v>
          </cell>
        </row>
        <row r="2673">
          <cell r="D2673" t="str">
            <v>KIOS MALALAYANG</v>
          </cell>
          <cell r="E2673" t="str">
            <v>MALALAYANG</v>
          </cell>
          <cell r="G2673" t="str">
            <v>SULUTENG</v>
          </cell>
          <cell r="H2673" t="str">
            <v>NON JAWA BALI</v>
          </cell>
          <cell r="I2673" t="str">
            <v>KIOS</v>
          </cell>
          <cell r="J2673" t="str">
            <v>TANDEM</v>
          </cell>
          <cell r="K2673" t="str">
            <v>T POS</v>
          </cell>
          <cell r="L2673">
            <v>41575</v>
          </cell>
          <cell r="M2673" t="e">
            <v>#N/A</v>
          </cell>
        </row>
        <row r="2674">
          <cell r="D2674" t="str">
            <v>KIOS TENTENA</v>
          </cell>
          <cell r="E2674" t="str">
            <v>TENTENA</v>
          </cell>
          <cell r="G2674" t="str">
            <v>SULUTENG</v>
          </cell>
          <cell r="H2674" t="str">
            <v>NON JAWA BALI</v>
          </cell>
          <cell r="I2674" t="str">
            <v>KIOS</v>
          </cell>
          <cell r="J2674" t="str">
            <v>TANDEM</v>
          </cell>
          <cell r="K2674" t="str">
            <v>T POS</v>
          </cell>
          <cell r="L2674">
            <v>42451</v>
          </cell>
          <cell r="M2674" t="e">
            <v>#N/A</v>
          </cell>
        </row>
        <row r="2675">
          <cell r="D2675" t="str">
            <v>KIOS MOROWALI</v>
          </cell>
          <cell r="E2675" t="str">
            <v>MOROWALI</v>
          </cell>
          <cell r="G2675" t="str">
            <v>SULUTENG</v>
          </cell>
          <cell r="H2675" t="str">
            <v>NON JAWA BALI</v>
          </cell>
          <cell r="I2675" t="str">
            <v>KIOS</v>
          </cell>
          <cell r="J2675" t="str">
            <v>TANDEM</v>
          </cell>
          <cell r="K2675" t="str">
            <v>T POS</v>
          </cell>
          <cell r="L2675">
            <v>42472</v>
          </cell>
          <cell r="M2675" t="e">
            <v>#N/A</v>
          </cell>
        </row>
        <row r="2676">
          <cell r="D2676" t="str">
            <v>KIOS BETELEME</v>
          </cell>
          <cell r="E2676" t="str">
            <v>BETELEME</v>
          </cell>
          <cell r="G2676" t="str">
            <v>SULUTENG</v>
          </cell>
          <cell r="H2676" t="str">
            <v>NON JAWA BALI</v>
          </cell>
          <cell r="I2676" t="str">
            <v>KIOS</v>
          </cell>
          <cell r="J2676" t="str">
            <v>TANDEM</v>
          </cell>
          <cell r="K2676" t="str">
            <v>T POS</v>
          </cell>
          <cell r="L2676">
            <v>42517</v>
          </cell>
          <cell r="M2676" t="e">
            <v>#N/A</v>
          </cell>
        </row>
        <row r="2677">
          <cell r="D2677" t="str">
            <v>KIOS WITAPONDA</v>
          </cell>
          <cell r="E2677" t="str">
            <v>WITAPONDA</v>
          </cell>
          <cell r="G2677" t="str">
            <v>SULUTENG</v>
          </cell>
          <cell r="H2677" t="str">
            <v>NON JAWA BALI</v>
          </cell>
          <cell r="I2677" t="str">
            <v>KIOS</v>
          </cell>
          <cell r="J2677" t="str">
            <v>HYBRID</v>
          </cell>
          <cell r="K2677" t="str">
            <v>HYBRID</v>
          </cell>
          <cell r="L2677">
            <v>43138</v>
          </cell>
          <cell r="M2677" t="str">
            <v>-1.426088,121.118269</v>
          </cell>
        </row>
        <row r="2678">
          <cell r="D2678" t="str">
            <v>KIOS PENDOLO</v>
          </cell>
          <cell r="E2678" t="str">
            <v>PENDOLO</v>
          </cell>
          <cell r="G2678" t="str">
            <v>SULUTENG</v>
          </cell>
          <cell r="H2678" t="str">
            <v>NON JAWA BALI</v>
          </cell>
          <cell r="I2678" t="str">
            <v>KIOS</v>
          </cell>
          <cell r="J2678" t="str">
            <v>HYBRID</v>
          </cell>
          <cell r="K2678" t="str">
            <v>HYBRID</v>
          </cell>
          <cell r="L2678">
            <v>45017</v>
          </cell>
          <cell r="M2678" t="str">
            <v>-1.764006,120.641145</v>
          </cell>
        </row>
        <row r="2679">
          <cell r="D2679" t="str">
            <v>KIOS BAHODOPI</v>
          </cell>
          <cell r="E2679" t="str">
            <v>BAHODOPI</v>
          </cell>
          <cell r="G2679" t="str">
            <v>SULUTENG</v>
          </cell>
          <cell r="H2679" t="str">
            <v>NON JAWA BALI</v>
          </cell>
          <cell r="I2679" t="str">
            <v>KIOS</v>
          </cell>
          <cell r="J2679" t="str">
            <v>HYBRID</v>
          </cell>
          <cell r="K2679" t="str">
            <v>HYBRID</v>
          </cell>
          <cell r="L2679">
            <v>45017</v>
          </cell>
          <cell r="M2679" t="str">
            <v>-2.533089,121.960066</v>
          </cell>
        </row>
        <row r="2680">
          <cell r="D2680" t="str">
            <v>KIOS KOROLAMA</v>
          </cell>
          <cell r="E2680" t="str">
            <v>KOROLAMA</v>
          </cell>
          <cell r="G2680" t="str">
            <v>SULUTENG</v>
          </cell>
          <cell r="H2680" t="str">
            <v>NON JAWA BALI</v>
          </cell>
          <cell r="I2680" t="str">
            <v>KIOS</v>
          </cell>
          <cell r="J2680" t="str">
            <v>HYBRID</v>
          </cell>
          <cell r="K2680" t="str">
            <v>HYBRID</v>
          </cell>
          <cell r="L2680">
            <v>45017</v>
          </cell>
          <cell r="M2680" t="str">
            <v>-2.149445,121.279223</v>
          </cell>
        </row>
        <row r="2681">
          <cell r="D2681" t="str">
            <v>KIOS UENTANAGA BAWAH</v>
          </cell>
          <cell r="E2681" t="str">
            <v>UENTANAGA BAWAH</v>
          </cell>
          <cell r="G2681" t="str">
            <v>SULUTENG</v>
          </cell>
          <cell r="H2681" t="str">
            <v>NON JAWA BALI</v>
          </cell>
          <cell r="I2681" t="str">
            <v>KIOS</v>
          </cell>
          <cell r="J2681" t="str">
            <v>HYBRID</v>
          </cell>
          <cell r="K2681" t="str">
            <v>HYBRID</v>
          </cell>
          <cell r="L2681">
            <v>45017</v>
          </cell>
          <cell r="M2681" t="str">
            <v>-0.866974,121.580572</v>
          </cell>
        </row>
        <row r="2682">
          <cell r="D2682" t="str">
            <v>KIOS AMPANA</v>
          </cell>
          <cell r="E2682" t="str">
            <v>AMPANA</v>
          </cell>
          <cell r="G2682" t="str">
            <v>SULUTENG</v>
          </cell>
          <cell r="H2682" t="str">
            <v>NON JAWA BALI</v>
          </cell>
          <cell r="I2682" t="str">
            <v>KIOS</v>
          </cell>
          <cell r="J2682" t="str">
            <v>TANDEM</v>
          </cell>
          <cell r="K2682" t="str">
            <v>T POS</v>
          </cell>
          <cell r="L2682">
            <v>41667</v>
          </cell>
          <cell r="M2682" t="e">
            <v>#N/A</v>
          </cell>
        </row>
        <row r="2683">
          <cell r="D2683" t="str">
            <v>KIOS BOROKO</v>
          </cell>
          <cell r="E2683" t="str">
            <v>BOROKO</v>
          </cell>
          <cell r="G2683" t="str">
            <v>SULUTENG</v>
          </cell>
          <cell r="H2683" t="str">
            <v>NON JAWA BALI</v>
          </cell>
          <cell r="I2683" t="str">
            <v>KIOS</v>
          </cell>
          <cell r="J2683" t="str">
            <v>TANDEM</v>
          </cell>
          <cell r="K2683" t="str">
            <v>T POS</v>
          </cell>
          <cell r="L2683">
            <v>42446</v>
          </cell>
          <cell r="M2683" t="e">
            <v>#N/A</v>
          </cell>
        </row>
        <row r="2684">
          <cell r="D2684" t="str">
            <v>KIOS LOLAK</v>
          </cell>
          <cell r="E2684" t="str">
            <v>LOLAK</v>
          </cell>
          <cell r="G2684" t="str">
            <v>SULUTENG</v>
          </cell>
          <cell r="H2684" t="str">
            <v>NON JAWA BALI</v>
          </cell>
          <cell r="I2684" t="str">
            <v>KIOS</v>
          </cell>
          <cell r="J2684" t="str">
            <v>TANDEM</v>
          </cell>
          <cell r="K2684" t="str">
            <v>T POS</v>
          </cell>
          <cell r="L2684">
            <v>42607</v>
          </cell>
          <cell r="M2684" t="e">
            <v>#N/A</v>
          </cell>
        </row>
        <row r="2685">
          <cell r="D2685" t="str">
            <v>KIOS KAIDIPANG</v>
          </cell>
          <cell r="E2685" t="str">
            <v>KAIDIPANG</v>
          </cell>
          <cell r="G2685" t="str">
            <v>SULUTENG</v>
          </cell>
          <cell r="H2685" t="str">
            <v>NON JAWA BALI</v>
          </cell>
          <cell r="I2685" t="str">
            <v>KIOS</v>
          </cell>
          <cell r="J2685" t="str">
            <v>HYBRID</v>
          </cell>
          <cell r="K2685" t="str">
            <v>HYBRID</v>
          </cell>
          <cell r="L2685">
            <v>45017</v>
          </cell>
          <cell r="M2685" t="str">
            <v>0.905028,123.268703</v>
          </cell>
        </row>
        <row r="2686">
          <cell r="D2686" t="str">
            <v>KIOS UWURAN</v>
          </cell>
          <cell r="E2686" t="str">
            <v>UWURAN</v>
          </cell>
          <cell r="G2686" t="str">
            <v>SULUTENG</v>
          </cell>
          <cell r="H2686" t="str">
            <v>NON JAWA BALI</v>
          </cell>
          <cell r="I2686" t="str">
            <v>KIOS</v>
          </cell>
          <cell r="J2686" t="str">
            <v>HYBRID</v>
          </cell>
          <cell r="K2686" t="str">
            <v>HYBRID</v>
          </cell>
          <cell r="L2686">
            <v>45017</v>
          </cell>
          <cell r="M2686" t="str">
            <v>1.18364972608,124.5734850530</v>
          </cell>
        </row>
        <row r="2687">
          <cell r="D2687" t="str">
            <v>KIOS KOTAMOBAGU</v>
          </cell>
          <cell r="E2687" t="str">
            <v>KOTAMOBAGU</v>
          </cell>
          <cell r="G2687" t="str">
            <v>SULUTENG</v>
          </cell>
          <cell r="H2687" t="str">
            <v>NON JAWA BALI</v>
          </cell>
          <cell r="I2687" t="str">
            <v>KIOS</v>
          </cell>
          <cell r="J2687" t="str">
            <v>HYBRID</v>
          </cell>
          <cell r="K2687" t="str">
            <v>HYBRID</v>
          </cell>
          <cell r="L2687">
            <v>45017</v>
          </cell>
          <cell r="M2687" t="str">
            <v>0.728740214913,124.2951252251</v>
          </cell>
        </row>
        <row r="2688">
          <cell r="D2688" t="str">
            <v>KIOS TUTUYAN</v>
          </cell>
          <cell r="E2688" t="str">
            <v>TUTUYAN</v>
          </cell>
          <cell r="G2688" t="str">
            <v>SULUTENG</v>
          </cell>
          <cell r="H2688" t="str">
            <v>NON JAWA BALI</v>
          </cell>
          <cell r="I2688" t="str">
            <v>KIOS</v>
          </cell>
          <cell r="J2688" t="str">
            <v>HYBRID</v>
          </cell>
          <cell r="K2688" t="str">
            <v>HYBRID</v>
          </cell>
          <cell r="L2688">
            <v>45231</v>
          </cell>
          <cell r="M2688" t="str">
            <v>0.761615294917,124.6141906455</v>
          </cell>
        </row>
        <row r="2689">
          <cell r="D2689" t="str">
            <v xml:space="preserve">KIOS KOTA KOTAMOBAGU </v>
          </cell>
          <cell r="E2689" t="str">
            <v>KOTA KOTAMOBAGU</v>
          </cell>
          <cell r="G2689" t="str">
            <v>SULUTENG</v>
          </cell>
          <cell r="H2689" t="str">
            <v>NON JAWA BALI</v>
          </cell>
          <cell r="I2689" t="str">
            <v>KIOS</v>
          </cell>
          <cell r="J2689" t="str">
            <v>TANDEM</v>
          </cell>
          <cell r="K2689" t="str">
            <v>T CABANG</v>
          </cell>
          <cell r="L2689">
            <v>41575</v>
          </cell>
          <cell r="M2689" t="e">
            <v>#N/A</v>
          </cell>
        </row>
        <row r="2690">
          <cell r="D2690" t="str">
            <v>KIOS BATUI</v>
          </cell>
          <cell r="E2690" t="str">
            <v>BATUI</v>
          </cell>
          <cell r="G2690" t="str">
            <v>SULUTENG</v>
          </cell>
          <cell r="H2690" t="str">
            <v>NON JAWA BALI</v>
          </cell>
          <cell r="I2690" t="str">
            <v>KIOS</v>
          </cell>
          <cell r="J2690" t="str">
            <v>HYBRID</v>
          </cell>
          <cell r="K2690" t="str">
            <v>HYBRID</v>
          </cell>
          <cell r="L2690">
            <v>42422</v>
          </cell>
          <cell r="M2690" t="str">
            <v>-1.283792,122.550919</v>
          </cell>
        </row>
        <row r="2691">
          <cell r="D2691" t="str">
            <v>KIOS BANGGAI LAUT</v>
          </cell>
          <cell r="E2691" t="str">
            <v>BANGGAI LAUT</v>
          </cell>
          <cell r="G2691" t="str">
            <v>SULUTENG</v>
          </cell>
          <cell r="H2691" t="str">
            <v>NON JAWA BALI</v>
          </cell>
          <cell r="I2691" t="str">
            <v>KIOS</v>
          </cell>
          <cell r="J2691" t="str">
            <v>HYBRID</v>
          </cell>
          <cell r="K2691" t="str">
            <v>HYBRID</v>
          </cell>
          <cell r="L2691">
            <v>41667</v>
          </cell>
          <cell r="M2691" t="str">
            <v>-1.591265,123.502068</v>
          </cell>
        </row>
        <row r="2692">
          <cell r="D2692" t="str">
            <v>KIOS BUNTA</v>
          </cell>
          <cell r="E2692" t="str">
            <v>BUNTA</v>
          </cell>
          <cell r="G2692" t="str">
            <v>SULUTENG</v>
          </cell>
          <cell r="H2692" t="str">
            <v>NON JAWA BALI</v>
          </cell>
          <cell r="I2692" t="str">
            <v>KIOS</v>
          </cell>
          <cell r="J2692" t="str">
            <v>HYBRID</v>
          </cell>
          <cell r="K2692" t="str">
            <v>HYBRID</v>
          </cell>
          <cell r="L2692">
            <v>44743</v>
          </cell>
          <cell r="M2692" t="str">
            <v>0.835091,122.161061</v>
          </cell>
        </row>
        <row r="2693">
          <cell r="D2693" t="str">
            <v>KIOS BUNGIN</v>
          </cell>
          <cell r="E2693" t="str">
            <v>BUNGIN</v>
          </cell>
          <cell r="G2693" t="str">
            <v>SULUTENG</v>
          </cell>
          <cell r="H2693" t="str">
            <v>NON JAWA BALI</v>
          </cell>
          <cell r="I2693" t="str">
            <v>KIOS</v>
          </cell>
          <cell r="J2693" t="str">
            <v>HYBRID</v>
          </cell>
          <cell r="K2693" t="str">
            <v>HYBRID</v>
          </cell>
          <cell r="L2693">
            <v>45017</v>
          </cell>
          <cell r="M2693" t="str">
            <v>-0.939636,122.806554</v>
          </cell>
        </row>
        <row r="2694">
          <cell r="D2694" t="str">
            <v>KIOS LUWUK</v>
          </cell>
          <cell r="E2694" t="str">
            <v>LUWUK</v>
          </cell>
          <cell r="G2694" t="str">
            <v>SULUTENG</v>
          </cell>
          <cell r="H2694" t="str">
            <v>NON JAWA BALI</v>
          </cell>
          <cell r="I2694" t="str">
            <v>KIOS</v>
          </cell>
          <cell r="J2694" t="str">
            <v>TANDEM</v>
          </cell>
          <cell r="K2694" t="str">
            <v>T CABANG</v>
          </cell>
          <cell r="L2694">
            <v>41667</v>
          </cell>
          <cell r="M2694" t="e">
            <v>#N/A</v>
          </cell>
        </row>
        <row r="2695">
          <cell r="D2695" t="str">
            <v>KIOS POPAYATO</v>
          </cell>
          <cell r="E2695" t="str">
            <v>POPAYATO</v>
          </cell>
          <cell r="G2695" t="str">
            <v>SULUTENG</v>
          </cell>
          <cell r="H2695" t="str">
            <v>NON JAWA BALI</v>
          </cell>
          <cell r="I2695" t="str">
            <v>KIOS</v>
          </cell>
          <cell r="J2695" t="str">
            <v>HYBRID</v>
          </cell>
          <cell r="K2695" t="str">
            <v>HYBRID</v>
          </cell>
          <cell r="L2695">
            <v>43754</v>
          </cell>
          <cell r="M2695" t="str">
            <v>0.4646328,121.9469767</v>
          </cell>
        </row>
        <row r="2696">
          <cell r="D2696" t="str">
            <v>KIOS GORONTALO 2</v>
          </cell>
          <cell r="E2696" t="str">
            <v>GORONTALO 2</v>
          </cell>
          <cell r="G2696" t="str">
            <v>SULUTENG</v>
          </cell>
          <cell r="H2696" t="str">
            <v>NON JAWA BALI</v>
          </cell>
          <cell r="I2696" t="str">
            <v>KIOS</v>
          </cell>
          <cell r="J2696" t="str">
            <v>HYBRID</v>
          </cell>
          <cell r="K2696" t="str">
            <v>HYBRID</v>
          </cell>
          <cell r="L2696">
            <v>43759</v>
          </cell>
          <cell r="M2696" t="str">
            <v>0.544425,123.062056</v>
          </cell>
        </row>
        <row r="2697">
          <cell r="D2697" t="str">
            <v>KIOS PAGUYAMAN</v>
          </cell>
          <cell r="E2697" t="str">
            <v>PAGUYAMAN</v>
          </cell>
          <cell r="G2697" t="str">
            <v>SULUTENG</v>
          </cell>
          <cell r="H2697" t="str">
            <v>NON JAWA BALI</v>
          </cell>
          <cell r="I2697" t="str">
            <v>KIOS</v>
          </cell>
          <cell r="J2697" t="str">
            <v>HYBRID</v>
          </cell>
          <cell r="K2697" t="str">
            <v>HYBRID</v>
          </cell>
          <cell r="L2697">
            <v>42642</v>
          </cell>
          <cell r="M2697" t="str">
            <v>0.653405,122.616243</v>
          </cell>
        </row>
        <row r="2698">
          <cell r="D2698" t="str">
            <v>KIOS TIBAWA</v>
          </cell>
          <cell r="E2698" t="str">
            <v>TIBAWA</v>
          </cell>
          <cell r="G2698" t="str">
            <v>SULUTENG</v>
          </cell>
          <cell r="H2698" t="str">
            <v>NON JAWA BALI</v>
          </cell>
          <cell r="I2698" t="str">
            <v>KIOS</v>
          </cell>
          <cell r="J2698" t="str">
            <v>HYBRID</v>
          </cell>
          <cell r="K2698" t="str">
            <v>HYBRID</v>
          </cell>
          <cell r="L2698">
            <v>45017</v>
          </cell>
          <cell r="M2698" t="str">
            <v>0.6531256,122.8571017</v>
          </cell>
        </row>
        <row r="2699">
          <cell r="D2699" t="str">
            <v>KIOS KOTA TENGAH</v>
          </cell>
          <cell r="E2699" t="str">
            <v>KOTA TENGAH</v>
          </cell>
          <cell r="G2699" t="str">
            <v>SULUTENG</v>
          </cell>
          <cell r="H2699" t="str">
            <v>NON JAWA BALI</v>
          </cell>
          <cell r="I2699" t="str">
            <v>KIOS</v>
          </cell>
          <cell r="J2699" t="str">
            <v>HYBRID</v>
          </cell>
          <cell r="K2699" t="str">
            <v>HYBRID</v>
          </cell>
          <cell r="L2699">
            <v>45017</v>
          </cell>
          <cell r="M2699" t="str">
            <v>0.559877,123.065957</v>
          </cell>
        </row>
        <row r="2700">
          <cell r="D2700" t="str">
            <v>KIOS BLOK PLAN</v>
          </cell>
          <cell r="E2700" t="str">
            <v>BLOK PLAN</v>
          </cell>
          <cell r="G2700" t="str">
            <v>SULUTENG</v>
          </cell>
          <cell r="H2700" t="str">
            <v>NON JAWA BALI</v>
          </cell>
          <cell r="I2700" t="str">
            <v>KIOS</v>
          </cell>
          <cell r="J2700" t="str">
            <v>HYBRID</v>
          </cell>
          <cell r="K2700" t="str">
            <v>HYBRID</v>
          </cell>
          <cell r="L2700">
            <v>45017</v>
          </cell>
          <cell r="M2700" t="str">
            <v>0.4646328,121.9469767</v>
          </cell>
        </row>
        <row r="2701">
          <cell r="D2701" t="str">
            <v>KIOS HUNGAYONAA</v>
          </cell>
          <cell r="E2701" t="str">
            <v>HUNGAYONAA</v>
          </cell>
          <cell r="G2701" t="str">
            <v>SULUTENG</v>
          </cell>
          <cell r="H2701" t="str">
            <v>NON JAWA BALI</v>
          </cell>
          <cell r="I2701" t="str">
            <v>KIOS</v>
          </cell>
          <cell r="J2701" t="str">
            <v>HYBRID</v>
          </cell>
          <cell r="K2701" t="str">
            <v>HYBRID</v>
          </cell>
          <cell r="L2701">
            <v>45017</v>
          </cell>
          <cell r="M2701" t="str">
            <v>0.524619,122.344200</v>
          </cell>
        </row>
        <row r="2702">
          <cell r="D2702" t="str">
            <v>KIOS MALINGKAPOTO</v>
          </cell>
          <cell r="E2702" t="str">
            <v>MALINGKAPOTO</v>
          </cell>
          <cell r="G2702" t="str">
            <v>SULUTENG</v>
          </cell>
          <cell r="H2702" t="str">
            <v>NON JAWA BALI</v>
          </cell>
          <cell r="I2702" t="str">
            <v>KIOS</v>
          </cell>
          <cell r="J2702" t="str">
            <v>HYBRID</v>
          </cell>
          <cell r="K2702" t="str">
            <v>HYBRID</v>
          </cell>
          <cell r="L2702">
            <v>45200</v>
          </cell>
          <cell r="M2702" t="str">
            <v>0.793421,122.873763</v>
          </cell>
        </row>
        <row r="2703">
          <cell r="D2703" t="str">
            <v>KIOS ISIMU</v>
          </cell>
          <cell r="E2703" t="str">
            <v>ISIMU</v>
          </cell>
          <cell r="G2703" t="str">
            <v>SULUTENG</v>
          </cell>
          <cell r="H2703" t="str">
            <v>NON JAWA BALI</v>
          </cell>
          <cell r="I2703" t="str">
            <v>KIOS</v>
          </cell>
          <cell r="J2703" t="str">
            <v>TANDEM</v>
          </cell>
          <cell r="K2703" t="str">
            <v>T POS</v>
          </cell>
          <cell r="L2703">
            <v>41422</v>
          </cell>
          <cell r="M2703" t="e">
            <v>#N/A</v>
          </cell>
        </row>
        <row r="2704">
          <cell r="D2704" t="str">
            <v>KIOS GORONTALO</v>
          </cell>
          <cell r="E2704" t="str">
            <v>GORONTALO</v>
          </cell>
          <cell r="G2704" t="str">
            <v>SULUTENG</v>
          </cell>
          <cell r="H2704" t="str">
            <v>NON JAWA BALI</v>
          </cell>
          <cell r="I2704" t="str">
            <v>KIOS</v>
          </cell>
          <cell r="J2704" t="str">
            <v>TANDEM</v>
          </cell>
          <cell r="K2704" t="str">
            <v>T CABANG</v>
          </cell>
          <cell r="L2704">
            <v>41575</v>
          </cell>
          <cell r="M2704" t="e">
            <v>#N/A</v>
          </cell>
        </row>
        <row r="2705">
          <cell r="D2705" t="str">
            <v>KIOS MARISA</v>
          </cell>
          <cell r="E2705" t="str">
            <v>MARISA</v>
          </cell>
          <cell r="G2705" t="str">
            <v>SULUTENG</v>
          </cell>
          <cell r="H2705" t="str">
            <v>NON JAWA BALI</v>
          </cell>
          <cell r="I2705" t="str">
            <v>KIOS</v>
          </cell>
          <cell r="J2705" t="str">
            <v>TANDEM</v>
          </cell>
          <cell r="K2705" t="str">
            <v>T POS</v>
          </cell>
          <cell r="L2705">
            <v>41667</v>
          </cell>
          <cell r="M2705" t="e">
            <v>#N/A</v>
          </cell>
        </row>
        <row r="2706">
          <cell r="D2706" t="str">
            <v>KIOS TILAMUTA</v>
          </cell>
          <cell r="E2706" t="str">
            <v>TILAMUTA</v>
          </cell>
          <cell r="G2706" t="str">
            <v>SULUTENG</v>
          </cell>
          <cell r="H2706" t="str">
            <v>NON JAWA BALI</v>
          </cell>
          <cell r="I2706" t="str">
            <v>KIOS</v>
          </cell>
          <cell r="J2706" t="str">
            <v>TANDEM</v>
          </cell>
          <cell r="K2706" t="str">
            <v>T POS</v>
          </cell>
          <cell r="L2706">
            <v>41729</v>
          </cell>
          <cell r="M2706" t="e">
            <v>#N/A</v>
          </cell>
        </row>
        <row r="2707">
          <cell r="D2707" t="str">
            <v>KIOS KWANDANG</v>
          </cell>
          <cell r="E2707" t="str">
            <v>KWANDANG</v>
          </cell>
          <cell r="G2707" t="str">
            <v>SULUTENG</v>
          </cell>
          <cell r="H2707" t="str">
            <v>NON JAWA BALI</v>
          </cell>
          <cell r="I2707" t="str">
            <v>KIOS</v>
          </cell>
          <cell r="J2707" t="str">
            <v>TANDEM</v>
          </cell>
          <cell r="K2707" t="str">
            <v>T POS</v>
          </cell>
          <cell r="L2707">
            <v>41729</v>
          </cell>
          <cell r="M2707" t="e">
            <v>#N/A</v>
          </cell>
        </row>
        <row r="2708">
          <cell r="D2708" t="str">
            <v>KIOS BITUNG 2</v>
          </cell>
          <cell r="E2708" t="str">
            <v>BITUNG 2</v>
          </cell>
          <cell r="G2708" t="str">
            <v>SULUTENG</v>
          </cell>
          <cell r="H2708" t="str">
            <v>NON JAWA BALI</v>
          </cell>
          <cell r="I2708" t="str">
            <v>KIOS</v>
          </cell>
          <cell r="J2708" t="str">
            <v>HYBRID</v>
          </cell>
          <cell r="K2708" t="str">
            <v>HYBRID</v>
          </cell>
          <cell r="L2708">
            <v>43754</v>
          </cell>
          <cell r="M2708" t="str">
            <v>1.451137,125.202023</v>
          </cell>
        </row>
        <row r="2709">
          <cell r="D2709" t="str">
            <v>KIOS TONDANO</v>
          </cell>
          <cell r="E2709" t="str">
            <v>TONDANO</v>
          </cell>
          <cell r="G2709" t="str">
            <v>SULUTENG</v>
          </cell>
          <cell r="H2709" t="str">
            <v>NON JAWA BALI</v>
          </cell>
          <cell r="I2709" t="str">
            <v>KIOS</v>
          </cell>
          <cell r="J2709" t="str">
            <v>HYBRID</v>
          </cell>
          <cell r="K2709" t="str">
            <v>HYBRID</v>
          </cell>
          <cell r="L2709">
            <v>43172</v>
          </cell>
          <cell r="M2709" t="str">
            <v>1.283468,124.877082</v>
          </cell>
        </row>
        <row r="2710">
          <cell r="D2710" t="str">
            <v>KIOS DIMEMBE</v>
          </cell>
          <cell r="E2710" t="str">
            <v>DIMEMBE</v>
          </cell>
          <cell r="G2710" t="str">
            <v>SULUTENG</v>
          </cell>
          <cell r="H2710" t="str">
            <v>NON JAWA BALI</v>
          </cell>
          <cell r="I2710" t="str">
            <v>KIOS</v>
          </cell>
          <cell r="J2710" t="str">
            <v>HYBRID</v>
          </cell>
          <cell r="K2710" t="str">
            <v>HYBRID</v>
          </cell>
          <cell r="L2710">
            <v>43868</v>
          </cell>
          <cell r="M2710" t="str">
            <v>1.421954,124.985016</v>
          </cell>
        </row>
        <row r="2711">
          <cell r="D2711" t="str">
            <v>KIOS BITUNG</v>
          </cell>
          <cell r="E2711" t="str">
            <v>BITUNG</v>
          </cell>
          <cell r="G2711" t="str">
            <v>SULUTENG</v>
          </cell>
          <cell r="H2711" t="str">
            <v>NON JAWA BALI</v>
          </cell>
          <cell r="I2711" t="str">
            <v>KIOS</v>
          </cell>
          <cell r="J2711" t="str">
            <v>HYBRID</v>
          </cell>
          <cell r="K2711" t="str">
            <v>HYBRID</v>
          </cell>
          <cell r="L2711">
            <v>45017</v>
          </cell>
          <cell r="M2711" t="str">
            <v>1.442926,125.159186</v>
          </cell>
        </row>
        <row r="2712">
          <cell r="D2712" t="str">
            <v>KIOS MATANI</v>
          </cell>
          <cell r="E2712" t="str">
            <v>MATANI</v>
          </cell>
          <cell r="G2712" t="str">
            <v>SULUTENG</v>
          </cell>
          <cell r="H2712" t="str">
            <v>NON JAWA BALI</v>
          </cell>
          <cell r="I2712" t="str">
            <v>KIOS</v>
          </cell>
          <cell r="J2712" t="str">
            <v>HYBRID</v>
          </cell>
          <cell r="K2712" t="str">
            <v>HYBRID</v>
          </cell>
          <cell r="L2712">
            <v>45017</v>
          </cell>
          <cell r="M2712" t="str">
            <v>1.320113,124.842909</v>
          </cell>
        </row>
        <row r="2713">
          <cell r="D2713" t="str">
            <v>KIOS SUKUR</v>
          </cell>
          <cell r="E2713" t="str">
            <v>SUKUR</v>
          </cell>
          <cell r="G2713" t="str">
            <v>SULUTENG</v>
          </cell>
          <cell r="H2713" t="str">
            <v>NON JAWA BALI</v>
          </cell>
          <cell r="I2713" t="str">
            <v>KIOS</v>
          </cell>
          <cell r="J2713" t="str">
            <v>HYBRID</v>
          </cell>
          <cell r="K2713" t="str">
            <v>HYBRID</v>
          </cell>
          <cell r="L2713">
            <v>45017</v>
          </cell>
          <cell r="M2713" t="str">
            <v>1.441855,124.965862</v>
          </cell>
        </row>
        <row r="2714">
          <cell r="D2714" t="str">
            <v>KIOS KOTA BITUNG</v>
          </cell>
          <cell r="E2714" t="str">
            <v>KOTA BITUNG</v>
          </cell>
          <cell r="G2714" t="str">
            <v>SULUTENG</v>
          </cell>
          <cell r="H2714" t="str">
            <v>NON JAWA BALI</v>
          </cell>
          <cell r="I2714" t="str">
            <v>KIOS</v>
          </cell>
          <cell r="J2714" t="str">
            <v>TANDEM</v>
          </cell>
          <cell r="K2714" t="str">
            <v>T CABANG</v>
          </cell>
          <cell r="L2714">
            <v>41575</v>
          </cell>
          <cell r="M2714" t="e">
            <v>#N/A</v>
          </cell>
        </row>
        <row r="2715">
          <cell r="D2715" t="str">
            <v>KIOS TOMOHON</v>
          </cell>
          <cell r="E2715" t="str">
            <v>TOMOHON</v>
          </cell>
          <cell r="G2715" t="str">
            <v>SULUTENG</v>
          </cell>
          <cell r="H2715" t="str">
            <v>NON JAWA BALI</v>
          </cell>
          <cell r="I2715" t="str">
            <v>KIOS</v>
          </cell>
          <cell r="J2715" t="str">
            <v>TANDEM</v>
          </cell>
          <cell r="K2715" t="str">
            <v>T POS</v>
          </cell>
          <cell r="L2715">
            <v>41575</v>
          </cell>
          <cell r="M2715" t="e">
            <v>#N/A</v>
          </cell>
        </row>
        <row r="2716">
          <cell r="D2716" t="str">
            <v>KIOS AIRMADIDI</v>
          </cell>
          <cell r="E2716" t="str">
            <v>AIRMADIDI</v>
          </cell>
          <cell r="G2716" t="str">
            <v>SULUTENG</v>
          </cell>
          <cell r="H2716" t="str">
            <v>NON JAWA BALI</v>
          </cell>
          <cell r="I2716" t="str">
            <v>KIOS</v>
          </cell>
          <cell r="J2716" t="str">
            <v>TANDEM</v>
          </cell>
          <cell r="K2716" t="str">
            <v>T POS</v>
          </cell>
          <cell r="L2716">
            <v>42836</v>
          </cell>
          <cell r="M2716" t="e">
            <v>#N/A</v>
          </cell>
        </row>
        <row r="2717">
          <cell r="D2717" t="str">
            <v>KIOS TERNATE</v>
          </cell>
          <cell r="E2717" t="str">
            <v>TERNATE</v>
          </cell>
          <cell r="G2717" t="str">
            <v>SULUTENG</v>
          </cell>
          <cell r="H2717" t="str">
            <v>NON JAWA BALI</v>
          </cell>
          <cell r="I2717" t="str">
            <v>KIOS</v>
          </cell>
          <cell r="J2717" t="str">
            <v>TANDEM</v>
          </cell>
          <cell r="K2717" t="str">
            <v>T CABANG</v>
          </cell>
          <cell r="L2717">
            <v>41422</v>
          </cell>
          <cell r="M2717" t="e">
            <v>#N/A</v>
          </cell>
        </row>
        <row r="2718">
          <cell r="D2718" t="str">
            <v>KIOS MARAHAI</v>
          </cell>
          <cell r="E2718" t="str">
            <v>MARAHAI</v>
          </cell>
          <cell r="G2718" t="str">
            <v>SULUTENG</v>
          </cell>
          <cell r="H2718" t="str">
            <v>NON JAWA BALI</v>
          </cell>
          <cell r="I2718" t="str">
            <v>KIOS</v>
          </cell>
          <cell r="J2718" t="str">
            <v>HYBRID</v>
          </cell>
          <cell r="K2718" t="str">
            <v>HYBRID</v>
          </cell>
          <cell r="L2718">
            <v>45017</v>
          </cell>
          <cell r="M2718" t="str">
            <v>1.70652999,128.008865</v>
          </cell>
        </row>
        <row r="2719">
          <cell r="D2719" t="str">
            <v>KIOS TOBELO</v>
          </cell>
          <cell r="E2719" t="str">
            <v>TOBELO</v>
          </cell>
          <cell r="G2719" t="str">
            <v>SULUTENG</v>
          </cell>
          <cell r="H2719" t="str">
            <v>NON JAWA BALI</v>
          </cell>
          <cell r="I2719" t="str">
            <v>KIOS</v>
          </cell>
          <cell r="J2719" t="str">
            <v>TANDEM</v>
          </cell>
          <cell r="K2719" t="str">
            <v>T POS</v>
          </cell>
          <cell r="L2719">
            <v>44743</v>
          </cell>
          <cell r="M2719" t="e">
            <v>#N/A</v>
          </cell>
        </row>
        <row r="2720">
          <cell r="D2720" t="str">
            <v>KIOS WEDA</v>
          </cell>
          <cell r="E2720" t="str">
            <v>WEDA</v>
          </cell>
          <cell r="G2720" t="str">
            <v>SULUTENG</v>
          </cell>
          <cell r="H2720" t="str">
            <v>NON JAWA BALI</v>
          </cell>
          <cell r="I2720" t="str">
            <v>KIOS</v>
          </cell>
          <cell r="J2720" t="str">
            <v>TANDEM</v>
          </cell>
          <cell r="K2720" t="str">
            <v>T POS</v>
          </cell>
          <cell r="L2720">
            <v>45200</v>
          </cell>
          <cell r="M2720" t="e">
            <v>#N/A</v>
          </cell>
        </row>
        <row r="2721">
          <cell r="D2721" t="str">
            <v>KIOS NURWEDA</v>
          </cell>
          <cell r="E2721" t="str">
            <v>NURWEDA</v>
          </cell>
          <cell r="G2721" t="str">
            <v>SULUTENG</v>
          </cell>
          <cell r="H2721" t="str">
            <v>NON JAWA BALI</v>
          </cell>
          <cell r="I2721" t="str">
            <v>KIOS</v>
          </cell>
          <cell r="J2721" t="str">
            <v>HYBRID</v>
          </cell>
          <cell r="K2721" t="str">
            <v>HYBRID</v>
          </cell>
          <cell r="L2721">
            <v>45153</v>
          </cell>
          <cell r="M2721" t="str">
            <v>0.3177976908,127.872485540</v>
          </cell>
        </row>
        <row r="2722">
          <cell r="D2722" t="str">
            <v>KIOS SOFIFI</v>
          </cell>
          <cell r="E2722" t="str">
            <v>SOFIFI</v>
          </cell>
          <cell r="G2722" t="str">
            <v>SULUTENG</v>
          </cell>
          <cell r="H2722" t="str">
            <v>NON JAWA BALI</v>
          </cell>
          <cell r="I2722" t="str">
            <v>KIOS</v>
          </cell>
          <cell r="J2722" t="str">
            <v>HYBRID</v>
          </cell>
          <cell r="K2722" t="str">
            <v>HYBRID</v>
          </cell>
          <cell r="L2722">
            <v>43850</v>
          </cell>
          <cell r="M2722" t="str">
            <v>0.814878,127.385942</v>
          </cell>
        </row>
        <row r="2723">
          <cell r="D2723" t="str">
            <v>KIOS GAMALAMA</v>
          </cell>
          <cell r="E2723" t="str">
            <v>GAMALAMA</v>
          </cell>
          <cell r="G2723" t="str">
            <v>SULUTENG</v>
          </cell>
          <cell r="H2723" t="str">
            <v>NON JAWA BALI</v>
          </cell>
          <cell r="I2723" t="str">
            <v>KIOS</v>
          </cell>
          <cell r="J2723" t="str">
            <v>HYBRID</v>
          </cell>
          <cell r="K2723" t="str">
            <v>HYBRID</v>
          </cell>
          <cell r="L2723">
            <v>45017</v>
          </cell>
          <cell r="M2723" t="str">
            <v>0.795493,127.384642</v>
          </cell>
        </row>
        <row r="2724">
          <cell r="D2724" t="str">
            <v>KIOS LUNANG</v>
          </cell>
          <cell r="E2724" t="str">
            <v>LUNANG</v>
          </cell>
          <cell r="G2724" t="str">
            <v>SUMBAR</v>
          </cell>
          <cell r="H2724" t="str">
            <v>NON JAWA BALI</v>
          </cell>
          <cell r="I2724" t="str">
            <v>KIOS</v>
          </cell>
          <cell r="J2724" t="str">
            <v>HYBRID</v>
          </cell>
          <cell r="K2724" t="str">
            <v>HYBRID</v>
          </cell>
          <cell r="L2724">
            <v>40690</v>
          </cell>
          <cell r="M2724" t="str">
            <v>-2.274937,101.146378</v>
          </cell>
        </row>
        <row r="2725">
          <cell r="D2725" t="str">
            <v>KIOS BANDAR BUAT</v>
          </cell>
          <cell r="E2725" t="str">
            <v>BANDAR BUAT</v>
          </cell>
          <cell r="G2725" t="str">
            <v>SUMBAR</v>
          </cell>
          <cell r="H2725" t="str">
            <v>NON JAWA BALI</v>
          </cell>
          <cell r="I2725" t="str">
            <v>KIOS</v>
          </cell>
          <cell r="J2725" t="str">
            <v>HYBRID</v>
          </cell>
          <cell r="K2725" t="str">
            <v>HYBRID</v>
          </cell>
          <cell r="L2725">
            <v>40666</v>
          </cell>
          <cell r="M2725" t="str">
            <v>-0.9557518,100.402168</v>
          </cell>
        </row>
        <row r="2726">
          <cell r="D2726" t="str">
            <v>KIOS KAMBANG</v>
          </cell>
          <cell r="E2726" t="str">
            <v>KAMBANG</v>
          </cell>
          <cell r="G2726" t="str">
            <v>SUMBAR</v>
          </cell>
          <cell r="H2726" t="str">
            <v>NON JAWA BALI</v>
          </cell>
          <cell r="I2726" t="str">
            <v>KIOS</v>
          </cell>
          <cell r="J2726" t="str">
            <v>HYBRID</v>
          </cell>
          <cell r="K2726" t="str">
            <v>HYBRID</v>
          </cell>
          <cell r="L2726">
            <v>40872</v>
          </cell>
          <cell r="M2726" t="str">
            <v>-1.687136,100.706382</v>
          </cell>
        </row>
        <row r="2727">
          <cell r="D2727" t="str">
            <v>KIOS AMPANG</v>
          </cell>
          <cell r="E2727" t="str">
            <v>AMPANG</v>
          </cell>
          <cell r="G2727" t="str">
            <v>SUMBAR</v>
          </cell>
          <cell r="H2727" t="str">
            <v>NON JAWA BALI</v>
          </cell>
          <cell r="I2727" t="str">
            <v>KIOS</v>
          </cell>
          <cell r="J2727" t="str">
            <v>HYBRID</v>
          </cell>
          <cell r="K2727" t="str">
            <v>HYBRID</v>
          </cell>
          <cell r="L2727">
            <v>45017</v>
          </cell>
          <cell r="M2727" t="str">
            <v>-0.946832,100.365441</v>
          </cell>
        </row>
        <row r="2728">
          <cell r="D2728" t="str">
            <v>KIOS KURANJI</v>
          </cell>
          <cell r="E2728" t="str">
            <v>KURANJI</v>
          </cell>
          <cell r="G2728" t="str">
            <v>SUMBAR</v>
          </cell>
          <cell r="H2728" t="str">
            <v>NON JAWA BALI</v>
          </cell>
          <cell r="I2728" t="str">
            <v>KIOS</v>
          </cell>
          <cell r="J2728" t="str">
            <v>HYBRID</v>
          </cell>
          <cell r="K2728" t="str">
            <v>HYBRID</v>
          </cell>
          <cell r="L2728">
            <v>45200</v>
          </cell>
          <cell r="M2728" t="str">
            <v>-0.899520,100.398738</v>
          </cell>
        </row>
        <row r="2729">
          <cell r="D2729" t="str">
            <v>KIOS PADANG</v>
          </cell>
          <cell r="E2729" t="str">
            <v>PADANG</v>
          </cell>
          <cell r="G2729" t="str">
            <v>SUMBAR</v>
          </cell>
          <cell r="H2729" t="str">
            <v>NON JAWA BALI</v>
          </cell>
          <cell r="I2729" t="str">
            <v>KIOS</v>
          </cell>
          <cell r="J2729" t="str">
            <v>TANDEM</v>
          </cell>
          <cell r="K2729" t="str">
            <v>T CABANG</v>
          </cell>
          <cell r="L2729">
            <v>41575</v>
          </cell>
          <cell r="M2729" t="e">
            <v>#N/A</v>
          </cell>
        </row>
        <row r="2730">
          <cell r="D2730" t="str">
            <v>KIOS PANTI</v>
          </cell>
          <cell r="E2730" t="str">
            <v>PANTI</v>
          </cell>
          <cell r="G2730" t="str">
            <v>SUMBAR</v>
          </cell>
          <cell r="H2730" t="str">
            <v>NON JAWA BALI</v>
          </cell>
          <cell r="I2730" t="str">
            <v>KIOS</v>
          </cell>
          <cell r="J2730" t="str">
            <v>HYBRID</v>
          </cell>
          <cell r="K2730" t="str">
            <v>HYBRID</v>
          </cell>
          <cell r="L2730">
            <v>40917</v>
          </cell>
          <cell r="M2730" t="str">
            <v>0.422974,100.042100</v>
          </cell>
        </row>
        <row r="2731">
          <cell r="D2731" t="str">
            <v>KIOS LINTAU</v>
          </cell>
          <cell r="E2731" t="str">
            <v>LINTAU</v>
          </cell>
          <cell r="G2731" t="str">
            <v>SUMBAR</v>
          </cell>
          <cell r="H2731" t="str">
            <v>NON JAWA BALI</v>
          </cell>
          <cell r="I2731" t="str">
            <v>KIOS</v>
          </cell>
          <cell r="J2731" t="str">
            <v>HYBRID</v>
          </cell>
          <cell r="K2731" t="str">
            <v>HYBRID</v>
          </cell>
          <cell r="L2731">
            <v>41281</v>
          </cell>
          <cell r="M2731" t="str">
            <v>-0.508083339102,100.7790013779</v>
          </cell>
        </row>
        <row r="2732">
          <cell r="D2732" t="str">
            <v>KIOS AUR ATAS</v>
          </cell>
          <cell r="E2732" t="str">
            <v>AUR ATAS</v>
          </cell>
          <cell r="G2732" t="str">
            <v>SUMBAR</v>
          </cell>
          <cell r="H2732" t="str">
            <v>NON JAWA BALI</v>
          </cell>
          <cell r="I2732" t="str">
            <v>KIOS</v>
          </cell>
          <cell r="J2732" t="str">
            <v>HYBRID</v>
          </cell>
          <cell r="K2732" t="str">
            <v>HYBRID</v>
          </cell>
          <cell r="L2732">
            <v>45017</v>
          </cell>
          <cell r="M2732" t="str">
            <v>-0.321128,100.3852771</v>
          </cell>
        </row>
        <row r="2733">
          <cell r="D2733" t="str">
            <v>KIOS SIMPANG BENTENG</v>
          </cell>
          <cell r="E2733" t="str">
            <v>SIMPANG BENTENG</v>
          </cell>
          <cell r="G2733" t="str">
            <v>SUMBAR</v>
          </cell>
          <cell r="H2733" t="str">
            <v>NON JAWA BALI</v>
          </cell>
          <cell r="I2733" t="str">
            <v>KIOS</v>
          </cell>
          <cell r="J2733" t="str">
            <v>HYBRID</v>
          </cell>
          <cell r="K2733" t="str">
            <v>HYBRID</v>
          </cell>
          <cell r="L2733">
            <v>45017</v>
          </cell>
          <cell r="M2733" t="str">
            <v>-0.2224087,100.6358203</v>
          </cell>
        </row>
        <row r="2734">
          <cell r="D2734" t="str">
            <v>KIOS BUKITTINGGI</v>
          </cell>
          <cell r="E2734" t="str">
            <v>BUKITTINGGI</v>
          </cell>
          <cell r="G2734" t="str">
            <v>SUMBAR</v>
          </cell>
          <cell r="H2734" t="str">
            <v>NON JAWA BALI</v>
          </cell>
          <cell r="I2734" t="str">
            <v>KIOS</v>
          </cell>
          <cell r="J2734" t="str">
            <v>TANDEM</v>
          </cell>
          <cell r="K2734" t="str">
            <v>T CABANG</v>
          </cell>
          <cell r="L2734">
            <v>41575</v>
          </cell>
          <cell r="M2734" t="e">
            <v>#N/A</v>
          </cell>
        </row>
        <row r="2735">
          <cell r="D2735" t="str">
            <v>KIOS PAYAKUMBUH</v>
          </cell>
          <cell r="E2735" t="str">
            <v>PAYAKUMBUH</v>
          </cell>
          <cell r="G2735" t="str">
            <v>SUMBAR</v>
          </cell>
          <cell r="H2735" t="str">
            <v>NON JAWA BALI</v>
          </cell>
          <cell r="I2735" t="str">
            <v>KIOS</v>
          </cell>
          <cell r="J2735" t="str">
            <v>TANDEM</v>
          </cell>
          <cell r="K2735" t="str">
            <v>T POS</v>
          </cell>
          <cell r="L2735">
            <v>41667</v>
          </cell>
          <cell r="M2735" t="e">
            <v>#N/A</v>
          </cell>
        </row>
        <row r="2736">
          <cell r="D2736" t="str">
            <v>KIOS PASAMAN BARAT</v>
          </cell>
          <cell r="E2736" t="str">
            <v>PASAMAN BARAT</v>
          </cell>
          <cell r="G2736" t="str">
            <v>SUMBAR</v>
          </cell>
          <cell r="H2736" t="str">
            <v>NON JAWA BALI</v>
          </cell>
          <cell r="I2736" t="str">
            <v>KIOS</v>
          </cell>
          <cell r="J2736" t="str">
            <v>HYBRID</v>
          </cell>
          <cell r="K2736" t="str">
            <v>HYBRID</v>
          </cell>
          <cell r="L2736">
            <v>40863</v>
          </cell>
          <cell r="M2736" t="str">
            <v>-0.060539,99.919426</v>
          </cell>
        </row>
        <row r="2737">
          <cell r="D2737" t="str">
            <v>KIOS KUAMANG</v>
          </cell>
          <cell r="E2737" t="str">
            <v>KUAMANG</v>
          </cell>
          <cell r="G2737" t="str">
            <v>SUMBAR</v>
          </cell>
          <cell r="H2737" t="str">
            <v>NON JAWA BALI</v>
          </cell>
          <cell r="I2737" t="str">
            <v>KIOS</v>
          </cell>
          <cell r="J2737" t="str">
            <v>HYBRID</v>
          </cell>
          <cell r="K2737" t="str">
            <v>HYBRID</v>
          </cell>
          <cell r="L2737">
            <v>45017</v>
          </cell>
          <cell r="M2737" t="str">
            <v>0.2769723,99.549523</v>
          </cell>
        </row>
        <row r="2738">
          <cell r="D2738" t="str">
            <v>KIOS MANGGOPOH</v>
          </cell>
          <cell r="E2738" t="str">
            <v>MANGGOPOH</v>
          </cell>
          <cell r="G2738" t="str">
            <v>SUMBAR</v>
          </cell>
          <cell r="H2738" t="str">
            <v>NON JAWA BALI</v>
          </cell>
          <cell r="I2738" t="str">
            <v>KIOS</v>
          </cell>
          <cell r="J2738" t="str">
            <v>HYBRID</v>
          </cell>
          <cell r="K2738" t="str">
            <v>HYBRID</v>
          </cell>
          <cell r="L2738">
            <v>45017</v>
          </cell>
          <cell r="M2738" t="str">
            <v>0.0847137,99.8230315</v>
          </cell>
        </row>
        <row r="2739">
          <cell r="D2739" t="str">
            <v>KIOS LUBUK BASUNG</v>
          </cell>
          <cell r="E2739" t="str">
            <v>LUBUK BASUNG</v>
          </cell>
          <cell r="G2739" t="str">
            <v>SUMBAR</v>
          </cell>
          <cell r="H2739" t="str">
            <v>NON JAWA BALI</v>
          </cell>
          <cell r="I2739" t="str">
            <v>KIOS</v>
          </cell>
          <cell r="J2739" t="str">
            <v>HYBRID</v>
          </cell>
          <cell r="K2739" t="str">
            <v>HYBRID</v>
          </cell>
          <cell r="L2739">
            <v>45231</v>
          </cell>
          <cell r="M2739" t="str">
            <v>-0.200343,100.019151</v>
          </cell>
        </row>
        <row r="2740">
          <cell r="D2740" t="str">
            <v>KIOS UJUNG GADING</v>
          </cell>
          <cell r="E2740" t="str">
            <v>UJUNG GADING</v>
          </cell>
          <cell r="G2740" t="str">
            <v>SUMBAR</v>
          </cell>
          <cell r="H2740" t="str">
            <v>NON JAWA BALI</v>
          </cell>
          <cell r="I2740" t="str">
            <v>KIOS</v>
          </cell>
          <cell r="J2740" t="str">
            <v>TANDEM</v>
          </cell>
          <cell r="K2740" t="str">
            <v>T POS</v>
          </cell>
          <cell r="L2740">
            <v>41327</v>
          </cell>
          <cell r="M2740" t="e">
            <v>#N/A</v>
          </cell>
        </row>
        <row r="2741">
          <cell r="D2741" t="str">
            <v>KIOS SIMPANG EMPAT</v>
          </cell>
          <cell r="E2741" t="str">
            <v>SIMPANG EMPAT</v>
          </cell>
          <cell r="G2741" t="str">
            <v>SUMBAR</v>
          </cell>
          <cell r="H2741" t="str">
            <v>NON JAWA BALI</v>
          </cell>
          <cell r="I2741" t="str">
            <v>KIOS</v>
          </cell>
          <cell r="J2741" t="str">
            <v>TANDEM</v>
          </cell>
          <cell r="K2741" t="str">
            <v>T CABANG</v>
          </cell>
          <cell r="L2741">
            <v>44635</v>
          </cell>
          <cell r="M2741" t="e">
            <v>#N/A</v>
          </cell>
        </row>
        <row r="2742">
          <cell r="D2742" t="str">
            <v>KIOS PASAR ALAY</v>
          </cell>
          <cell r="E2742" t="str">
            <v>PASAR ALAY</v>
          </cell>
          <cell r="G2742" t="str">
            <v>SUMBAR</v>
          </cell>
          <cell r="H2742" t="str">
            <v>NON JAWA BALI</v>
          </cell>
          <cell r="I2742" t="str">
            <v>KIOS</v>
          </cell>
          <cell r="J2742" t="str">
            <v>HYBRID</v>
          </cell>
          <cell r="K2742" t="str">
            <v>HYBRID</v>
          </cell>
          <cell r="L2742">
            <v>41390</v>
          </cell>
          <cell r="M2742" t="str">
            <v>-0.898189,100.370555</v>
          </cell>
        </row>
        <row r="2743">
          <cell r="D2743" t="str">
            <v>KIOS LUBUK ALUNG</v>
          </cell>
          <cell r="E2743" t="str">
            <v>LUBUK ALUNG</v>
          </cell>
          <cell r="G2743" t="str">
            <v>SUMBAR</v>
          </cell>
          <cell r="H2743" t="str">
            <v>NON JAWA BALI</v>
          </cell>
          <cell r="I2743" t="str">
            <v>KIOS</v>
          </cell>
          <cell r="J2743" t="str">
            <v>HYBRID</v>
          </cell>
          <cell r="K2743" t="str">
            <v>HYBRID</v>
          </cell>
          <cell r="L2743">
            <v>45017</v>
          </cell>
          <cell r="M2743" t="str">
            <v>-0.735261,100.313215</v>
          </cell>
        </row>
        <row r="2744">
          <cell r="D2744" t="str">
            <v>KIOS PARIAMAN TENGAH</v>
          </cell>
          <cell r="E2744" t="str">
            <v>PARIAMAN TENGAH</v>
          </cell>
          <cell r="G2744" t="str">
            <v>SUMBAR</v>
          </cell>
          <cell r="H2744" t="str">
            <v>NON JAWA BALI</v>
          </cell>
          <cell r="I2744" t="str">
            <v>KIOS</v>
          </cell>
          <cell r="J2744" t="str">
            <v>HYBRID</v>
          </cell>
          <cell r="K2744" t="str">
            <v>HYBRID</v>
          </cell>
          <cell r="L2744">
            <v>45017</v>
          </cell>
          <cell r="M2744" t="str">
            <v>-0.625657,100.121109</v>
          </cell>
        </row>
        <row r="2745">
          <cell r="D2745" t="str">
            <v>KIOS KOTO TANGAH</v>
          </cell>
          <cell r="E2745" t="str">
            <v>KOTO TANGAH</v>
          </cell>
          <cell r="G2745" t="str">
            <v>SUMBAR</v>
          </cell>
          <cell r="H2745" t="str">
            <v>NON JAWA BALI</v>
          </cell>
          <cell r="I2745" t="str">
            <v>KIOS</v>
          </cell>
          <cell r="J2745" t="str">
            <v>HYBRID</v>
          </cell>
          <cell r="K2745" t="str">
            <v>HYBRID</v>
          </cell>
          <cell r="L2745">
            <v>45017</v>
          </cell>
          <cell r="M2745" t="str">
            <v>-0.817471469458,100.3228078668</v>
          </cell>
        </row>
        <row r="2746">
          <cell r="D2746" t="str">
            <v>KIOS SICINCIN</v>
          </cell>
          <cell r="E2746" t="str">
            <v>SICINCIN</v>
          </cell>
          <cell r="G2746" t="str">
            <v>SUMBAR</v>
          </cell>
          <cell r="H2746" t="str">
            <v>NON JAWA BALI</v>
          </cell>
          <cell r="I2746" t="str">
            <v>KIOS</v>
          </cell>
          <cell r="J2746" t="str">
            <v>TANDEM</v>
          </cell>
          <cell r="K2746" t="str">
            <v>T POS</v>
          </cell>
          <cell r="L2746">
            <v>44348</v>
          </cell>
          <cell r="M2746" t="e">
            <v>#N/A</v>
          </cell>
        </row>
        <row r="2747">
          <cell r="D2747" t="str">
            <v>KIOS PARIAMAN</v>
          </cell>
          <cell r="E2747" t="str">
            <v>PARIAMAN</v>
          </cell>
          <cell r="G2747" t="str">
            <v>SUMBAR</v>
          </cell>
          <cell r="H2747" t="str">
            <v>NON JAWA BALI</v>
          </cell>
          <cell r="I2747" t="str">
            <v>KIOS</v>
          </cell>
          <cell r="J2747" t="str">
            <v>TANDEM</v>
          </cell>
          <cell r="K2747" t="str">
            <v>T POS</v>
          </cell>
          <cell r="L2747">
            <v>44348</v>
          </cell>
          <cell r="M2747" t="e">
            <v>#N/A</v>
          </cell>
        </row>
        <row r="2748">
          <cell r="D2748" t="str">
            <v>KIOS PADANG II</v>
          </cell>
          <cell r="E2748" t="str">
            <v>PADANG II</v>
          </cell>
          <cell r="G2748" t="str">
            <v>SUMBAR</v>
          </cell>
          <cell r="H2748" t="str">
            <v>NON JAWA BALI</v>
          </cell>
          <cell r="I2748" t="str">
            <v>KIOS</v>
          </cell>
          <cell r="J2748" t="str">
            <v>TANDEM</v>
          </cell>
          <cell r="K2748" t="str">
            <v>T CABANG</v>
          </cell>
          <cell r="L2748">
            <v>44348</v>
          </cell>
          <cell r="M2748" t="e">
            <v>#N/A</v>
          </cell>
        </row>
        <row r="2749">
          <cell r="D2749" t="str">
            <v>KIOS SITIUNG BLOK B</v>
          </cell>
          <cell r="E2749" t="str">
            <v>SITIUNG BLOK B</v>
          </cell>
          <cell r="G2749" t="str">
            <v>SUMBAR</v>
          </cell>
          <cell r="H2749" t="str">
            <v>NON JAWA BALI</v>
          </cell>
          <cell r="I2749" t="str">
            <v>KIOS</v>
          </cell>
          <cell r="J2749" t="str">
            <v>HYBRID</v>
          </cell>
          <cell r="K2749" t="str">
            <v>HYBRID</v>
          </cell>
          <cell r="L2749">
            <v>41340</v>
          </cell>
          <cell r="M2749" t="str">
            <v>-0.989244,101.557396</v>
          </cell>
        </row>
        <row r="2750">
          <cell r="D2750" t="str">
            <v>KIOS LUBUK GADANG</v>
          </cell>
          <cell r="E2750" t="str">
            <v>LUBUK GADANG</v>
          </cell>
          <cell r="G2750" t="str">
            <v>SUMBAR</v>
          </cell>
          <cell r="H2750" t="str">
            <v>NON JAWA BALI</v>
          </cell>
          <cell r="I2750" t="str">
            <v>KIOS</v>
          </cell>
          <cell r="J2750" t="str">
            <v>HYBRID</v>
          </cell>
          <cell r="K2750" t="str">
            <v>HYBRID</v>
          </cell>
          <cell r="L2750">
            <v>45017</v>
          </cell>
          <cell r="M2750" t="str">
            <v>-1.5548429,101.2413648</v>
          </cell>
        </row>
        <row r="2751">
          <cell r="D2751" t="str">
            <v>KIOS ALAHAN PANJANG SOLOK</v>
          </cell>
          <cell r="E2751" t="str">
            <v>ALAHAN PANJANG SOLOK</v>
          </cell>
          <cell r="G2751" t="str">
            <v>SUMBAR</v>
          </cell>
          <cell r="H2751" t="str">
            <v>NON JAWA BALI</v>
          </cell>
          <cell r="I2751" t="str">
            <v>KIOS</v>
          </cell>
          <cell r="J2751" t="str">
            <v>HYBRID</v>
          </cell>
          <cell r="K2751" t="str">
            <v>HYBRID</v>
          </cell>
          <cell r="L2751">
            <v>45017</v>
          </cell>
          <cell r="M2751" t="str">
            <v>-1.068856,100.785480</v>
          </cell>
        </row>
        <row r="2752">
          <cell r="D2752" t="str">
            <v>KIOS KOTO BESAR</v>
          </cell>
          <cell r="E2752" t="str">
            <v>KOTO BESAR</v>
          </cell>
          <cell r="G2752" t="str">
            <v>SUMBAR</v>
          </cell>
          <cell r="H2752" t="str">
            <v>NON JAWA BALI</v>
          </cell>
          <cell r="I2752" t="str">
            <v>KIOS</v>
          </cell>
          <cell r="J2752" t="str">
            <v>HYBRID</v>
          </cell>
          <cell r="K2752" t="str">
            <v>HYBRID</v>
          </cell>
          <cell r="L2752">
            <v>45231</v>
          </cell>
          <cell r="M2752" t="str">
            <v>-1.289531,101.676103</v>
          </cell>
        </row>
        <row r="2753">
          <cell r="D2753" t="str">
            <v>KIOS SOLOK SELATAN</v>
          </cell>
          <cell r="E2753" t="str">
            <v>SOLOK SELATAN</v>
          </cell>
          <cell r="G2753" t="str">
            <v>SUMBAR</v>
          </cell>
          <cell r="H2753" t="str">
            <v>NON JAWA BALI</v>
          </cell>
          <cell r="I2753" t="str">
            <v>KIOS</v>
          </cell>
          <cell r="J2753" t="str">
            <v>TANDEM</v>
          </cell>
          <cell r="K2753" t="str">
            <v>T POS</v>
          </cell>
          <cell r="L2753">
            <v>41575</v>
          </cell>
          <cell r="M2753" t="e">
            <v>#N/A</v>
          </cell>
        </row>
        <row r="2754">
          <cell r="D2754" t="str">
            <v>KIOS SOLOK</v>
          </cell>
          <cell r="E2754" t="str">
            <v>SOLOK</v>
          </cell>
          <cell r="G2754" t="str">
            <v>SUMBAR</v>
          </cell>
          <cell r="H2754" t="str">
            <v>NON JAWA BALI</v>
          </cell>
          <cell r="I2754" t="str">
            <v>KIOS</v>
          </cell>
          <cell r="J2754" t="str">
            <v>TANDEM</v>
          </cell>
          <cell r="K2754" t="str">
            <v>T CABANG</v>
          </cell>
          <cell r="L2754">
            <v>44635</v>
          </cell>
          <cell r="M2754" t="e">
            <v>#N/A</v>
          </cell>
        </row>
        <row r="2755">
          <cell r="D2755" t="str">
            <v>KIOS PARAMESWARA</v>
          </cell>
          <cell r="E2755" t="str">
            <v>PARAMESWARA</v>
          </cell>
          <cell r="G2755" t="str">
            <v>SUMSEL</v>
          </cell>
          <cell r="H2755" t="str">
            <v>NON JAWA BALI</v>
          </cell>
          <cell r="I2755" t="str">
            <v>KIOS</v>
          </cell>
          <cell r="J2755" t="str">
            <v>HYBRID</v>
          </cell>
          <cell r="K2755" t="str">
            <v>HYBRID</v>
          </cell>
          <cell r="L2755">
            <v>45017</v>
          </cell>
          <cell r="M2755" t="str">
            <v>-2.986800,104.721458</v>
          </cell>
        </row>
        <row r="2756">
          <cell r="D2756" t="str">
            <v>KIOS SRIJAYA</v>
          </cell>
          <cell r="E2756" t="str">
            <v>SRIJAYA</v>
          </cell>
          <cell r="G2756" t="str">
            <v>SUMSEL</v>
          </cell>
          <cell r="H2756" t="str">
            <v>NON JAWA BALI</v>
          </cell>
          <cell r="I2756" t="str">
            <v>KIOS</v>
          </cell>
          <cell r="J2756" t="str">
            <v>HYBRID</v>
          </cell>
          <cell r="K2756" t="str">
            <v>HYBRID</v>
          </cell>
          <cell r="L2756">
            <v>45017</v>
          </cell>
          <cell r="M2756" t="str">
            <v>-2.957334,104.742029</v>
          </cell>
        </row>
        <row r="2757">
          <cell r="D2757" t="str">
            <v>KIOS BUKIT</v>
          </cell>
          <cell r="E2757" t="str">
            <v>BUKIT</v>
          </cell>
          <cell r="G2757" t="str">
            <v>SUMSEL</v>
          </cell>
          <cell r="H2757" t="str">
            <v>NON JAWA BALI</v>
          </cell>
          <cell r="I2757" t="str">
            <v>KIOS</v>
          </cell>
          <cell r="J2757" t="str">
            <v>TANDEM</v>
          </cell>
          <cell r="K2757" t="str">
            <v>T POS</v>
          </cell>
          <cell r="L2757">
            <v>44743</v>
          </cell>
          <cell r="M2757" t="e">
            <v>#N/A</v>
          </cell>
        </row>
        <row r="2758">
          <cell r="D2758" t="str">
            <v>KIOS MERDEKA</v>
          </cell>
          <cell r="E2758" t="str">
            <v>MERDEKA</v>
          </cell>
          <cell r="G2758" t="str">
            <v>SUMSEL</v>
          </cell>
          <cell r="H2758" t="str">
            <v>NON JAWA BALI</v>
          </cell>
          <cell r="I2758" t="str">
            <v>KIOS</v>
          </cell>
          <cell r="J2758" t="str">
            <v>HYBRID</v>
          </cell>
          <cell r="K2758" t="str">
            <v>HYBRID</v>
          </cell>
          <cell r="L2758">
            <v>43165</v>
          </cell>
          <cell r="M2758" t="str">
            <v>-2.989179,104.755862</v>
          </cell>
        </row>
        <row r="2759">
          <cell r="D2759" t="str">
            <v>KIOS LEMABANG</v>
          </cell>
          <cell r="E2759" t="str">
            <v>LEMABANG</v>
          </cell>
          <cell r="G2759" t="str">
            <v>SUMSEL</v>
          </cell>
          <cell r="H2759" t="str">
            <v>NON JAWA BALI</v>
          </cell>
          <cell r="I2759" t="str">
            <v>KIOS</v>
          </cell>
          <cell r="J2759" t="str">
            <v>HYBRID</v>
          </cell>
          <cell r="K2759" t="str">
            <v>HYBRID</v>
          </cell>
          <cell r="L2759">
            <v>42327</v>
          </cell>
          <cell r="M2759" t="str">
            <v>-2.970413,104.784328</v>
          </cell>
        </row>
        <row r="2760">
          <cell r="D2760" t="str">
            <v>KIOS MANGKUNEGARA</v>
          </cell>
          <cell r="E2760" t="str">
            <v>MANGKUNEGARA</v>
          </cell>
          <cell r="G2760" t="str">
            <v>SUMSEL</v>
          </cell>
          <cell r="H2760" t="str">
            <v>NON JAWA BALI</v>
          </cell>
          <cell r="I2760" t="str">
            <v>KIOS</v>
          </cell>
          <cell r="J2760" t="str">
            <v>HYBRID</v>
          </cell>
          <cell r="K2760" t="str">
            <v>HYBRID</v>
          </cell>
          <cell r="L2760">
            <v>42453</v>
          </cell>
          <cell r="M2760" t="str">
            <v>-2.949675,104.768217</v>
          </cell>
        </row>
        <row r="2761">
          <cell r="D2761" t="str">
            <v>KIOS PASAR KUTO</v>
          </cell>
          <cell r="E2761" t="str">
            <v>PASAR KUTO</v>
          </cell>
          <cell r="G2761" t="str">
            <v>SUMSEL</v>
          </cell>
          <cell r="H2761" t="str">
            <v>NON JAWA BALI</v>
          </cell>
          <cell r="I2761" t="str">
            <v>KIOS</v>
          </cell>
          <cell r="J2761" t="str">
            <v>HYBRID</v>
          </cell>
          <cell r="K2761" t="str">
            <v>HYBRID</v>
          </cell>
          <cell r="L2761">
            <v>42194</v>
          </cell>
          <cell r="M2761" t="str">
            <v>-2.980935,104.767570</v>
          </cell>
        </row>
        <row r="2762">
          <cell r="D2762" t="str">
            <v>KIOS TUNAS</v>
          </cell>
          <cell r="E2762" t="str">
            <v>TUNAS</v>
          </cell>
          <cell r="G2762" t="str">
            <v>SUMSEL</v>
          </cell>
          <cell r="H2762" t="str">
            <v>NON JAWA BALI</v>
          </cell>
          <cell r="I2762" t="str">
            <v>KIOS</v>
          </cell>
          <cell r="J2762" t="str">
            <v>HYBRID</v>
          </cell>
          <cell r="K2762" t="str">
            <v>HYBRID</v>
          </cell>
          <cell r="L2762">
            <v>40674</v>
          </cell>
          <cell r="M2762" t="str">
            <v>-2.929319,104.788332</v>
          </cell>
        </row>
        <row r="2763">
          <cell r="D2763" t="str">
            <v>KIOS SULTAN MANSYUR</v>
          </cell>
          <cell r="E2763" t="str">
            <v>SULTAN MANSYUR</v>
          </cell>
          <cell r="G2763" t="str">
            <v>SUMSEL</v>
          </cell>
          <cell r="H2763" t="str">
            <v>NON JAWA BALI</v>
          </cell>
          <cell r="I2763" t="str">
            <v>KIOS</v>
          </cell>
          <cell r="J2763" t="str">
            <v>HYBRID</v>
          </cell>
          <cell r="K2763" t="str">
            <v>HYBRID</v>
          </cell>
          <cell r="L2763">
            <v>42262</v>
          </cell>
          <cell r="M2763" t="str">
            <v>-3.001464,104.741781</v>
          </cell>
        </row>
        <row r="2764">
          <cell r="D2764" t="str">
            <v>KIOS PALEMBANG</v>
          </cell>
          <cell r="E2764" t="str">
            <v>PALEMBANG</v>
          </cell>
          <cell r="G2764" t="str">
            <v>SUMSEL</v>
          </cell>
          <cell r="H2764" t="str">
            <v>NON JAWA BALI</v>
          </cell>
          <cell r="I2764" t="str">
            <v>KIOS</v>
          </cell>
          <cell r="J2764" t="str">
            <v>TANDEM</v>
          </cell>
          <cell r="K2764" t="str">
            <v>T CABANG</v>
          </cell>
          <cell r="L2764">
            <v>41575</v>
          </cell>
          <cell r="M2764" t="e">
            <v>#N/A</v>
          </cell>
        </row>
        <row r="2765">
          <cell r="D2765" t="str">
            <v>KIOS ARGA MAKMUR</v>
          </cell>
          <cell r="E2765" t="str">
            <v>ARGA MAKMUR</v>
          </cell>
          <cell r="G2765" t="str">
            <v>SUMSEL</v>
          </cell>
          <cell r="H2765" t="str">
            <v>NON JAWA BALI</v>
          </cell>
          <cell r="I2765" t="str">
            <v>KIOS</v>
          </cell>
          <cell r="J2765" t="str">
            <v>TANDEM</v>
          </cell>
          <cell r="K2765" t="str">
            <v>T POS</v>
          </cell>
          <cell r="L2765">
            <v>42531</v>
          </cell>
          <cell r="M2765" t="e">
            <v>#N/A</v>
          </cell>
        </row>
        <row r="2766">
          <cell r="D2766" t="str">
            <v>KIOS PAGAR DEWA</v>
          </cell>
          <cell r="E2766" t="str">
            <v>PAGAR DEWA</v>
          </cell>
          <cell r="G2766" t="str">
            <v>SUMSEL</v>
          </cell>
          <cell r="H2766" t="str">
            <v>NON JAWA BALI</v>
          </cell>
          <cell r="I2766" t="str">
            <v>KIOS</v>
          </cell>
          <cell r="J2766" t="str">
            <v>HYBRID</v>
          </cell>
          <cell r="K2766" t="str">
            <v>HYBRID</v>
          </cell>
          <cell r="L2766">
            <v>42543</v>
          </cell>
          <cell r="M2766" t="str">
            <v>-3.843950,102.319098</v>
          </cell>
        </row>
        <row r="2767">
          <cell r="D2767" t="str">
            <v>KIOS PASAR PANORAMA</v>
          </cell>
          <cell r="E2767" t="str">
            <v>PASAR PANORAMA</v>
          </cell>
          <cell r="G2767" t="str">
            <v>SUMSEL</v>
          </cell>
          <cell r="H2767" t="str">
            <v>NON JAWA BALI</v>
          </cell>
          <cell r="I2767" t="str">
            <v>KIOS</v>
          </cell>
          <cell r="J2767" t="str">
            <v>HYBRID</v>
          </cell>
          <cell r="K2767" t="str">
            <v>HYBRID</v>
          </cell>
          <cell r="L2767">
            <v>44835</v>
          </cell>
          <cell r="M2767" t="str">
            <v>-3.81529794356,102.2970275972</v>
          </cell>
        </row>
        <row r="2768">
          <cell r="D2768" t="str">
            <v>KIOS BUNDARAN ARGA MAKMUR</v>
          </cell>
          <cell r="E2768" t="str">
            <v>BUNDARAN ARGA MAKMUR</v>
          </cell>
          <cell r="G2768" t="str">
            <v>SUMSEL</v>
          </cell>
          <cell r="H2768" t="str">
            <v>NON JAWA BALI</v>
          </cell>
          <cell r="I2768" t="str">
            <v>KIOS</v>
          </cell>
          <cell r="J2768" t="str">
            <v>HYBRID</v>
          </cell>
          <cell r="K2768" t="str">
            <v>HYBRID</v>
          </cell>
          <cell r="L2768">
            <v>45017</v>
          </cell>
          <cell r="M2768" t="str">
            <v>-3.4411013,102.1832342</v>
          </cell>
        </row>
        <row r="2769">
          <cell r="D2769" t="str">
            <v>KIOS FATMAWATI</v>
          </cell>
          <cell r="E2769" t="str">
            <v>FATMAWATI</v>
          </cell>
          <cell r="G2769" t="str">
            <v>SUMSEL</v>
          </cell>
          <cell r="H2769" t="str">
            <v>NON JAWA BALI</v>
          </cell>
          <cell r="I2769" t="str">
            <v>KIOS</v>
          </cell>
          <cell r="J2769" t="str">
            <v>HYBRID</v>
          </cell>
          <cell r="K2769" t="str">
            <v>HYBRID</v>
          </cell>
          <cell r="L2769">
            <v>45017</v>
          </cell>
          <cell r="M2769" t="str">
            <v>-3.798928,102.265368</v>
          </cell>
        </row>
        <row r="2770">
          <cell r="D2770" t="str">
            <v>KIOS JENDERAL SUDIRMAN</v>
          </cell>
          <cell r="E2770" t="str">
            <v>JENDERAL SUDIRMAN</v>
          </cell>
          <cell r="G2770" t="str">
            <v>SUMSEL</v>
          </cell>
          <cell r="H2770" t="str">
            <v>NON JAWA BALI</v>
          </cell>
          <cell r="I2770" t="str">
            <v>KIOS</v>
          </cell>
          <cell r="J2770" t="str">
            <v>HYBRID</v>
          </cell>
          <cell r="K2770" t="str">
            <v>HYBRID</v>
          </cell>
          <cell r="L2770">
            <v>45017</v>
          </cell>
          <cell r="M2770" t="str">
            <v>-4.4640466708,102.909219</v>
          </cell>
        </row>
        <row r="2771">
          <cell r="D2771" t="str">
            <v>KIOS SELUMA ALAP</v>
          </cell>
          <cell r="E2771" t="str">
            <v>SELUMA ALAP</v>
          </cell>
          <cell r="G2771" t="str">
            <v>SUMSEL</v>
          </cell>
          <cell r="H2771" t="str">
            <v>NON JAWA BALI</v>
          </cell>
          <cell r="I2771" t="str">
            <v>KIOS</v>
          </cell>
          <cell r="J2771" t="str">
            <v>HYBRID</v>
          </cell>
          <cell r="K2771" t="str">
            <v>HYBRID</v>
          </cell>
          <cell r="L2771">
            <v>45017</v>
          </cell>
          <cell r="M2771" t="str">
            <v>-4.072228,102.577344</v>
          </cell>
        </row>
        <row r="2772">
          <cell r="D2772" t="str">
            <v>KIOS BENGKULU</v>
          </cell>
          <cell r="E2772" t="str">
            <v>BENGKULU</v>
          </cell>
          <cell r="G2772" t="str">
            <v>SUMSEL</v>
          </cell>
          <cell r="H2772" t="str">
            <v>NON JAWA BALI</v>
          </cell>
          <cell r="I2772" t="str">
            <v>KIOS</v>
          </cell>
          <cell r="J2772" t="str">
            <v>TANDEM</v>
          </cell>
          <cell r="K2772" t="str">
            <v>T CABANG</v>
          </cell>
          <cell r="L2772">
            <v>40658</v>
          </cell>
          <cell r="M2772" t="e">
            <v>#N/A</v>
          </cell>
        </row>
        <row r="2773">
          <cell r="D2773" t="str">
            <v>KIOS MANNA</v>
          </cell>
          <cell r="E2773" t="str">
            <v>MANNA</v>
          </cell>
          <cell r="G2773" t="str">
            <v>SUMSEL</v>
          </cell>
          <cell r="H2773" t="str">
            <v>NON JAWA BALI</v>
          </cell>
          <cell r="I2773" t="str">
            <v>KIOS</v>
          </cell>
          <cell r="J2773" t="str">
            <v>TANDEM</v>
          </cell>
          <cell r="K2773" t="str">
            <v>T POS</v>
          </cell>
          <cell r="L2773">
            <v>44743</v>
          </cell>
          <cell r="M2773" t="e">
            <v>#N/A</v>
          </cell>
        </row>
        <row r="2774">
          <cell r="D2774" t="str">
            <v>KIOS TAIS</v>
          </cell>
          <cell r="E2774" t="str">
            <v>TAIS</v>
          </cell>
          <cell r="G2774" t="str">
            <v>SUMSEL</v>
          </cell>
          <cell r="H2774" t="str">
            <v>NON JAWA BALI</v>
          </cell>
          <cell r="I2774" t="str">
            <v>KIOS</v>
          </cell>
          <cell r="J2774" t="str">
            <v>TANDEM</v>
          </cell>
          <cell r="K2774" t="str">
            <v>T POS</v>
          </cell>
          <cell r="L2774">
            <v>41341</v>
          </cell>
          <cell r="M2774" t="e">
            <v>#N/A</v>
          </cell>
        </row>
        <row r="2775">
          <cell r="D2775" t="str">
            <v>KIOS BAYUNG LENCIR</v>
          </cell>
          <cell r="E2775" t="str">
            <v>BAYUNG LENCIR</v>
          </cell>
          <cell r="G2775" t="str">
            <v>SUMSEL</v>
          </cell>
          <cell r="H2775" t="str">
            <v>NON JAWA BALI</v>
          </cell>
          <cell r="I2775" t="str">
            <v>KIOS</v>
          </cell>
          <cell r="J2775" t="str">
            <v>TANDEM</v>
          </cell>
          <cell r="K2775" t="str">
            <v>T POS</v>
          </cell>
          <cell r="L2775">
            <v>44743</v>
          </cell>
          <cell r="M2775" t="e">
            <v>#N/A</v>
          </cell>
        </row>
        <row r="2776">
          <cell r="D2776" t="str">
            <v>KIOS KEDONDONG RAYE</v>
          </cell>
          <cell r="E2776" t="str">
            <v>KEDONDONG RAYE</v>
          </cell>
          <cell r="G2776" t="str">
            <v>SUMSEL</v>
          </cell>
          <cell r="H2776" t="str">
            <v>NON JAWA BALI</v>
          </cell>
          <cell r="I2776" t="str">
            <v>KIOS</v>
          </cell>
          <cell r="J2776" t="str">
            <v>HYBRID</v>
          </cell>
          <cell r="K2776" t="str">
            <v>HYBRID</v>
          </cell>
          <cell r="L2776">
            <v>41575</v>
          </cell>
          <cell r="M2776" t="str">
            <v>-2.886006,104.390843</v>
          </cell>
        </row>
        <row r="2777">
          <cell r="D2777" t="str">
            <v>KIOS TAPAL BATAS</v>
          </cell>
          <cell r="E2777" t="str">
            <v>TAPAL BATAS</v>
          </cell>
          <cell r="G2777" t="str">
            <v>SUMSEL</v>
          </cell>
          <cell r="H2777" t="str">
            <v>NON JAWA BALI</v>
          </cell>
          <cell r="I2777" t="str">
            <v>KIOS</v>
          </cell>
          <cell r="J2777" t="str">
            <v>HYBRID</v>
          </cell>
          <cell r="K2777" t="str">
            <v>HYBRID</v>
          </cell>
          <cell r="L2777">
            <v>45017</v>
          </cell>
          <cell r="M2777" t="str">
            <v>-2.072080,103.679589</v>
          </cell>
        </row>
        <row r="2778">
          <cell r="D2778" t="str">
            <v>KIOS LINTAS BETUNG</v>
          </cell>
          <cell r="E2778" t="str">
            <v>LINTAS BETUNG</v>
          </cell>
          <cell r="G2778" t="str">
            <v>SUMSEL</v>
          </cell>
          <cell r="H2778" t="str">
            <v>NON JAWA BALI</v>
          </cell>
          <cell r="I2778" t="str">
            <v>KIOS</v>
          </cell>
          <cell r="J2778" t="str">
            <v>HYBRID</v>
          </cell>
          <cell r="K2778" t="str">
            <v>HYBRID</v>
          </cell>
          <cell r="L2778">
            <v>45017</v>
          </cell>
          <cell r="M2778" t="str">
            <v>-2.844426,104.223941</v>
          </cell>
        </row>
        <row r="2779">
          <cell r="D2779" t="str">
            <v>KIOS SERASAN SEKATE</v>
          </cell>
          <cell r="E2779" t="str">
            <v>SERASAN SEKATE</v>
          </cell>
          <cell r="G2779" t="str">
            <v>SUMSEL</v>
          </cell>
          <cell r="H2779" t="str">
            <v>NON JAWA BALI</v>
          </cell>
          <cell r="I2779" t="str">
            <v>KIOS</v>
          </cell>
          <cell r="J2779" t="str">
            <v>HYBRID</v>
          </cell>
          <cell r="K2779" t="str">
            <v>HYBRID</v>
          </cell>
          <cell r="L2779">
            <v>45017</v>
          </cell>
          <cell r="M2779" t="str">
            <v>-2.875717,103.841251</v>
          </cell>
        </row>
        <row r="2780">
          <cell r="D2780" t="str">
            <v>KIOS LINTAS BABAT TOMAN</v>
          </cell>
          <cell r="E2780" t="str">
            <v>LINTAS BABAT TOMAN</v>
          </cell>
          <cell r="G2780" t="str">
            <v>SUMSEL</v>
          </cell>
          <cell r="H2780" t="str">
            <v>NON JAWA BALI</v>
          </cell>
          <cell r="I2780" t="str">
            <v>KIOS</v>
          </cell>
          <cell r="J2780" t="str">
            <v>HYBRID</v>
          </cell>
          <cell r="K2780" t="str">
            <v>HYBRID</v>
          </cell>
          <cell r="L2780">
            <v>45017</v>
          </cell>
          <cell r="M2780" t="str">
            <v>-2.739208,103.638332</v>
          </cell>
        </row>
        <row r="2781">
          <cell r="D2781" t="str">
            <v>KIOS SUNGAI LILIN</v>
          </cell>
          <cell r="E2781" t="str">
            <v>SUNGAI LILIN</v>
          </cell>
          <cell r="G2781" t="str">
            <v>SUMSEL</v>
          </cell>
          <cell r="H2781" t="str">
            <v>NON JAWA BALI</v>
          </cell>
          <cell r="I2781" t="str">
            <v>KIOS</v>
          </cell>
          <cell r="J2781" t="str">
            <v>HYBRID</v>
          </cell>
          <cell r="K2781" t="str">
            <v>HYBRID</v>
          </cell>
          <cell r="L2781">
            <v>45231</v>
          </cell>
          <cell r="M2781" t="str">
            <v>-2.595230,104.110940</v>
          </cell>
        </row>
        <row r="2782">
          <cell r="D2782" t="str">
            <v>KIOS BETUNG</v>
          </cell>
          <cell r="E2782" t="str">
            <v>BETUNG</v>
          </cell>
          <cell r="G2782" t="str">
            <v>SUMSEL</v>
          </cell>
          <cell r="H2782" t="str">
            <v>NON JAWA BALI</v>
          </cell>
          <cell r="I2782" t="str">
            <v>KIOS</v>
          </cell>
          <cell r="J2782" t="str">
            <v>TANDEM</v>
          </cell>
          <cell r="K2782" t="str">
            <v>T CABANG</v>
          </cell>
          <cell r="L2782">
            <v>41422</v>
          </cell>
          <cell r="M2782" t="e">
            <v>#N/A</v>
          </cell>
        </row>
        <row r="2783">
          <cell r="D2783" t="str">
            <v>KIOS SEKAYU</v>
          </cell>
          <cell r="E2783" t="str">
            <v>SEKAYU</v>
          </cell>
          <cell r="G2783" t="str">
            <v>SUMSEL</v>
          </cell>
          <cell r="H2783" t="str">
            <v>NON JAWA BALI</v>
          </cell>
          <cell r="I2783" t="str">
            <v>KIOS</v>
          </cell>
          <cell r="J2783" t="str">
            <v>TANDEM</v>
          </cell>
          <cell r="K2783" t="str">
            <v>T POS</v>
          </cell>
          <cell r="L2783">
            <v>41575</v>
          </cell>
          <cell r="M2783" t="e">
            <v>#N/A</v>
          </cell>
        </row>
        <row r="2784">
          <cell r="D2784" t="str">
            <v>KIOS BABAT TOMAN</v>
          </cell>
          <cell r="E2784" t="str">
            <v>BABAT TOMAN</v>
          </cell>
          <cell r="G2784" t="str">
            <v>SUMSEL</v>
          </cell>
          <cell r="H2784" t="str">
            <v>NON JAWA BALI</v>
          </cell>
          <cell r="I2784" t="str">
            <v>KIOS</v>
          </cell>
          <cell r="J2784" t="str">
            <v>TANDEM</v>
          </cell>
          <cell r="K2784" t="str">
            <v>T POS</v>
          </cell>
          <cell r="L2784">
            <v>41575</v>
          </cell>
          <cell r="M2784" t="e">
            <v>#N/A</v>
          </cell>
        </row>
        <row r="2785">
          <cell r="D2785" t="str">
            <v>KIOS PANGKALAN BALAI</v>
          </cell>
          <cell r="E2785" t="str">
            <v>PANGKALAN BALAI</v>
          </cell>
          <cell r="G2785" t="str">
            <v>SUMSEL</v>
          </cell>
          <cell r="H2785" t="str">
            <v>NON JAWA BALI</v>
          </cell>
          <cell r="I2785" t="str">
            <v>KIOS</v>
          </cell>
          <cell r="J2785" t="str">
            <v>TANDEM</v>
          </cell>
          <cell r="K2785" t="str">
            <v>T POS</v>
          </cell>
          <cell r="L2785">
            <v>45139</v>
          </cell>
          <cell r="M2785" t="e">
            <v>#N/A</v>
          </cell>
        </row>
        <row r="2786">
          <cell r="D2786" t="str">
            <v>KIOS BELITANG</v>
          </cell>
          <cell r="E2786" t="str">
            <v>BELITANG</v>
          </cell>
          <cell r="G2786" t="str">
            <v>SUMSEL</v>
          </cell>
          <cell r="H2786" t="str">
            <v>NON JAWA BALI</v>
          </cell>
          <cell r="I2786" t="str">
            <v>KIOS</v>
          </cell>
          <cell r="J2786" t="str">
            <v>TANDEM</v>
          </cell>
          <cell r="K2786" t="str">
            <v>T POS</v>
          </cell>
          <cell r="L2786">
            <v>42185</v>
          </cell>
          <cell r="M2786" t="e">
            <v>#N/A</v>
          </cell>
        </row>
        <row r="2787">
          <cell r="D2787" t="str">
            <v>KIOS BALITANG</v>
          </cell>
          <cell r="E2787" t="str">
            <v>BALITANG</v>
          </cell>
          <cell r="G2787" t="str">
            <v>SUMSEL</v>
          </cell>
          <cell r="H2787" t="str">
            <v>NON JAWA BALI</v>
          </cell>
          <cell r="I2787" t="str">
            <v>KIOS</v>
          </cell>
          <cell r="J2787" t="str">
            <v>HYBRID</v>
          </cell>
          <cell r="K2787" t="str">
            <v>HYBRID</v>
          </cell>
          <cell r="L2787">
            <v>40674</v>
          </cell>
          <cell r="M2787" t="str">
            <v>-4.018653,104.729508</v>
          </cell>
        </row>
        <row r="2788">
          <cell r="D2788" t="str">
            <v>KIOS TUGU TANI</v>
          </cell>
          <cell r="E2788" t="str">
            <v>TUGU TANI</v>
          </cell>
          <cell r="G2788" t="str">
            <v>SUMSEL</v>
          </cell>
          <cell r="H2788" t="str">
            <v>NON JAWA BALI</v>
          </cell>
          <cell r="I2788" t="str">
            <v>KIOS</v>
          </cell>
          <cell r="J2788" t="str">
            <v>HYBRID</v>
          </cell>
          <cell r="K2788" t="str">
            <v>HYBRID</v>
          </cell>
          <cell r="L2788">
            <v>42189</v>
          </cell>
          <cell r="M2788" t="str">
            <v>-4.304749,104.340095</v>
          </cell>
        </row>
        <row r="2789">
          <cell r="D2789" t="str">
            <v>KIOS PENINJAUAN</v>
          </cell>
          <cell r="E2789" t="str">
            <v>PENINJAUAN</v>
          </cell>
          <cell r="G2789" t="str">
            <v>SUMSEL</v>
          </cell>
          <cell r="H2789" t="str">
            <v>NON JAWA BALI</v>
          </cell>
          <cell r="I2789" t="str">
            <v>KIOS</v>
          </cell>
          <cell r="J2789" t="str">
            <v>HYBRID</v>
          </cell>
          <cell r="K2789" t="str">
            <v>HYBRID</v>
          </cell>
          <cell r="L2789">
            <v>42543</v>
          </cell>
          <cell r="M2789" t="str">
            <v>-3.871066,104.380543</v>
          </cell>
        </row>
        <row r="2790">
          <cell r="D2790" t="str">
            <v>KIOS BATUMARTA</v>
          </cell>
          <cell r="E2790" t="str">
            <v>BATUMARTA</v>
          </cell>
          <cell r="G2790" t="str">
            <v>SUMSEL</v>
          </cell>
          <cell r="H2790" t="str">
            <v>NON JAWA BALI</v>
          </cell>
          <cell r="I2790" t="str">
            <v>KIOS</v>
          </cell>
          <cell r="J2790" t="str">
            <v>HYBRID</v>
          </cell>
          <cell r="K2790" t="str">
            <v>HYBRID</v>
          </cell>
          <cell r="L2790">
            <v>40765</v>
          </cell>
          <cell r="M2790" t="str">
            <v>-4.144326,104.307499</v>
          </cell>
        </row>
        <row r="2791">
          <cell r="D2791" t="str">
            <v>KIOS GUMAWANG</v>
          </cell>
          <cell r="E2791" t="str">
            <v>GUMAWANG</v>
          </cell>
          <cell r="G2791" t="str">
            <v>SUMSEL</v>
          </cell>
          <cell r="H2791" t="str">
            <v>NON JAWA BALI</v>
          </cell>
          <cell r="I2791" t="str">
            <v>KIOS</v>
          </cell>
          <cell r="J2791" t="str">
            <v>HYBRID</v>
          </cell>
          <cell r="K2791" t="str">
            <v>HYBRID</v>
          </cell>
          <cell r="L2791">
            <v>45017</v>
          </cell>
          <cell r="M2791" t="str">
            <v>-4.112821,104.640667</v>
          </cell>
        </row>
        <row r="2792">
          <cell r="D2792" t="str">
            <v>KIOS LEMPUING</v>
          </cell>
          <cell r="E2792" t="str">
            <v>LEMPUING</v>
          </cell>
          <cell r="G2792" t="str">
            <v>SUMSEL</v>
          </cell>
          <cell r="H2792" t="str">
            <v>NON JAWA BALI</v>
          </cell>
          <cell r="I2792" t="str">
            <v>KIOS</v>
          </cell>
          <cell r="J2792" t="str">
            <v>HYBRID</v>
          </cell>
          <cell r="K2792" t="str">
            <v>HYBRID</v>
          </cell>
          <cell r="L2792">
            <v>45017</v>
          </cell>
          <cell r="M2792" t="str">
            <v>-3.867316,104.884762</v>
          </cell>
        </row>
        <row r="2793">
          <cell r="D2793" t="str">
            <v>KIOS LESUNG BINTANG</v>
          </cell>
          <cell r="E2793" t="str">
            <v>LESUNG BINTANG</v>
          </cell>
          <cell r="G2793" t="str">
            <v>SUMSEL</v>
          </cell>
          <cell r="H2793" t="str">
            <v>NON JAWA BALI</v>
          </cell>
          <cell r="I2793" t="str">
            <v>KIOS</v>
          </cell>
          <cell r="J2793" t="str">
            <v>HYBRID</v>
          </cell>
          <cell r="K2793" t="str">
            <v>HYBRID</v>
          </cell>
          <cell r="L2793">
            <v>45017</v>
          </cell>
          <cell r="M2793" t="str">
            <v>-4.124882,104.174225</v>
          </cell>
        </row>
        <row r="2794">
          <cell r="D2794" t="str">
            <v>KIOS DANAU RANAU</v>
          </cell>
          <cell r="E2794" t="str">
            <v>DANAU RANAU</v>
          </cell>
          <cell r="G2794" t="str">
            <v>SUMSEL</v>
          </cell>
          <cell r="H2794" t="str">
            <v>NON JAWA BALI</v>
          </cell>
          <cell r="I2794" t="str">
            <v>KIOS</v>
          </cell>
          <cell r="J2794" t="str">
            <v>HYBRID</v>
          </cell>
          <cell r="K2794" t="str">
            <v>HYBRID</v>
          </cell>
          <cell r="L2794">
            <v>45017</v>
          </cell>
          <cell r="M2794" t="str">
            <v>-4.538301,104.070913</v>
          </cell>
        </row>
        <row r="2795">
          <cell r="D2795" t="str">
            <v>KIOS TUGUMULYO</v>
          </cell>
          <cell r="E2795" t="str">
            <v>TUGUMULYO</v>
          </cell>
          <cell r="G2795" t="str">
            <v>SUMSEL</v>
          </cell>
          <cell r="H2795" t="str">
            <v>NON JAWA BALI</v>
          </cell>
          <cell r="I2795" t="str">
            <v>KIOS</v>
          </cell>
          <cell r="J2795" t="str">
            <v>TANDEM</v>
          </cell>
          <cell r="K2795" t="str">
            <v>T POS</v>
          </cell>
          <cell r="L2795">
            <v>41276</v>
          </cell>
          <cell r="M2795" t="e">
            <v>#N/A</v>
          </cell>
        </row>
        <row r="2796">
          <cell r="D2796" t="str">
            <v>KIOS BATURAJA</v>
          </cell>
          <cell r="E2796" t="str">
            <v>BATURAJA</v>
          </cell>
          <cell r="G2796" t="str">
            <v>SUMSEL</v>
          </cell>
          <cell r="H2796" t="str">
            <v>NON JAWA BALI</v>
          </cell>
          <cell r="I2796" t="str">
            <v>KIOS</v>
          </cell>
          <cell r="J2796" t="str">
            <v>TANDEM</v>
          </cell>
          <cell r="K2796" t="str">
            <v>T CABANG</v>
          </cell>
          <cell r="L2796">
            <v>41276</v>
          </cell>
          <cell r="M2796" t="e">
            <v>#N/A</v>
          </cell>
        </row>
        <row r="2797">
          <cell r="D2797" t="str">
            <v>KIOS MUARA DUA</v>
          </cell>
          <cell r="E2797" t="str">
            <v>MUARA DUA</v>
          </cell>
          <cell r="G2797" t="str">
            <v>SUMSEL</v>
          </cell>
          <cell r="H2797" t="str">
            <v>NON JAWA BALI</v>
          </cell>
          <cell r="I2797" t="str">
            <v>KIOS</v>
          </cell>
          <cell r="J2797" t="str">
            <v>TANDEM</v>
          </cell>
          <cell r="K2797" t="str">
            <v>T POS</v>
          </cell>
          <cell r="L2797">
            <v>41575</v>
          </cell>
          <cell r="M2797" t="e">
            <v>#N/A</v>
          </cell>
        </row>
        <row r="2798">
          <cell r="D2798" t="str">
            <v>KIOS GELUMBANG</v>
          </cell>
          <cell r="E2798" t="str">
            <v>GELUMBANG</v>
          </cell>
          <cell r="G2798" t="str">
            <v>SUMSEL</v>
          </cell>
          <cell r="H2798" t="str">
            <v>NON JAWA BALI</v>
          </cell>
          <cell r="I2798" t="str">
            <v>KIOS</v>
          </cell>
          <cell r="J2798" t="str">
            <v>TANDEM</v>
          </cell>
          <cell r="K2798" t="str">
            <v>T POS</v>
          </cell>
          <cell r="L2798">
            <v>42367</v>
          </cell>
          <cell r="M2798" t="e">
            <v>#N/A</v>
          </cell>
        </row>
        <row r="2799">
          <cell r="D2799" t="str">
            <v>KIOS PAMPANGAN</v>
          </cell>
          <cell r="E2799" t="str">
            <v>PAMPANGAN</v>
          </cell>
          <cell r="G2799" t="str">
            <v>SUMSEL</v>
          </cell>
          <cell r="H2799" t="str">
            <v>NON JAWA BALI</v>
          </cell>
          <cell r="I2799" t="str">
            <v>KIOS</v>
          </cell>
          <cell r="J2799" t="str">
            <v>HYBRID</v>
          </cell>
          <cell r="K2799" t="str">
            <v>HYBRID</v>
          </cell>
          <cell r="L2799">
            <v>42173</v>
          </cell>
          <cell r="M2799" t="str">
            <v>-3.5924426,104.8142786</v>
          </cell>
        </row>
        <row r="2800">
          <cell r="D2800" t="str">
            <v>KIOS TANJUNG RAYA</v>
          </cell>
          <cell r="E2800" t="str">
            <v>TANJUNG RAYA</v>
          </cell>
          <cell r="G2800" t="str">
            <v>SUMSEL</v>
          </cell>
          <cell r="H2800" t="str">
            <v>NON JAWA BALI</v>
          </cell>
          <cell r="I2800" t="str">
            <v>KIOS</v>
          </cell>
          <cell r="J2800" t="str">
            <v>HYBRID</v>
          </cell>
          <cell r="K2800" t="str">
            <v>HYBRID</v>
          </cell>
          <cell r="L2800">
            <v>42317</v>
          </cell>
          <cell r="M2800" t="str">
            <v>-3.333445,104.774604</v>
          </cell>
        </row>
        <row r="2801">
          <cell r="D2801" t="str">
            <v>KIOS SIMPANG MERDEKA</v>
          </cell>
          <cell r="E2801" t="str">
            <v>SIMPANG MERDEKA</v>
          </cell>
          <cell r="G2801" t="str">
            <v>SUMSEL</v>
          </cell>
          <cell r="H2801" t="str">
            <v>NON JAWA BALI</v>
          </cell>
          <cell r="I2801" t="str">
            <v>KIOS</v>
          </cell>
          <cell r="J2801" t="str">
            <v>HYBRID</v>
          </cell>
          <cell r="K2801" t="str">
            <v>HYBRID</v>
          </cell>
          <cell r="L2801">
            <v>45017</v>
          </cell>
          <cell r="M2801" t="str">
            <v>-3.236305,104.438046</v>
          </cell>
        </row>
        <row r="2802">
          <cell r="D2802" t="str">
            <v>KIOS PAHLAWAN JUA JUA</v>
          </cell>
          <cell r="E2802" t="str">
            <v>PAHLAWAN JUA JUA</v>
          </cell>
          <cell r="G2802" t="str">
            <v>SUMSEL</v>
          </cell>
          <cell r="H2802" t="str">
            <v>NON JAWA BALI</v>
          </cell>
          <cell r="I2802" t="str">
            <v>KIOS</v>
          </cell>
          <cell r="J2802" t="str">
            <v>HYBRID</v>
          </cell>
          <cell r="K2802" t="str">
            <v>HYBRID</v>
          </cell>
          <cell r="L2802">
            <v>45017</v>
          </cell>
          <cell r="M2802" t="str">
            <v>-3.388658,104.828936</v>
          </cell>
        </row>
        <row r="2803">
          <cell r="D2803" t="str">
            <v>KIOS PADAT KARYA</v>
          </cell>
          <cell r="E2803" t="str">
            <v>PADAT KARYA</v>
          </cell>
          <cell r="G2803" t="str">
            <v>SUMSEL</v>
          </cell>
          <cell r="H2803" t="str">
            <v>NON JAWA BALI</v>
          </cell>
          <cell r="I2803" t="str">
            <v>KIOS</v>
          </cell>
          <cell r="J2803" t="str">
            <v>HYBRID</v>
          </cell>
          <cell r="K2803" t="str">
            <v>HYBRID</v>
          </cell>
          <cell r="L2803">
            <v>45017</v>
          </cell>
          <cell r="M2803" t="str">
            <v>-3.3960742,104.2654319</v>
          </cell>
        </row>
        <row r="2804">
          <cell r="D2804" t="str">
            <v>KIOS SERAYA</v>
          </cell>
          <cell r="E2804" t="str">
            <v>SERAYA</v>
          </cell>
          <cell r="G2804" t="str">
            <v>SUMSEL</v>
          </cell>
          <cell r="H2804" t="str">
            <v>NON JAWA BALI</v>
          </cell>
          <cell r="I2804" t="str">
            <v>KIOS</v>
          </cell>
          <cell r="J2804" t="str">
            <v>HYBRID</v>
          </cell>
          <cell r="K2804" t="str">
            <v>HYBRID</v>
          </cell>
          <cell r="L2804">
            <v>45017</v>
          </cell>
          <cell r="M2804" t="str">
            <v>-3.240919,104.668646</v>
          </cell>
        </row>
        <row r="2805">
          <cell r="D2805" t="str">
            <v>KIOS KAYU AGUNG</v>
          </cell>
          <cell r="E2805" t="str">
            <v>KAYU AGUNG</v>
          </cell>
          <cell r="G2805" t="str">
            <v>SUMSEL</v>
          </cell>
          <cell r="H2805" t="str">
            <v>NON JAWA BALI</v>
          </cell>
          <cell r="I2805" t="str">
            <v>KIOS</v>
          </cell>
          <cell r="J2805" t="str">
            <v>TANDEM</v>
          </cell>
          <cell r="K2805" t="str">
            <v>T POS</v>
          </cell>
          <cell r="L2805">
            <v>41324</v>
          </cell>
          <cell r="M2805" t="e">
            <v>#N/A</v>
          </cell>
        </row>
        <row r="2806">
          <cell r="D2806" t="str">
            <v>KIOS PRABUMULIH</v>
          </cell>
          <cell r="E2806" t="str">
            <v>PRABUMULIH</v>
          </cell>
          <cell r="G2806" t="str">
            <v>SUMSEL</v>
          </cell>
          <cell r="H2806" t="str">
            <v>NON JAWA BALI</v>
          </cell>
          <cell r="I2806" t="str">
            <v>KIOS</v>
          </cell>
          <cell r="J2806" t="str">
            <v>TANDEM</v>
          </cell>
          <cell r="K2806" t="str">
            <v>T CABANG</v>
          </cell>
          <cell r="L2806">
            <v>41422</v>
          </cell>
          <cell r="M2806" t="e">
            <v>#N/A</v>
          </cell>
        </row>
        <row r="2807">
          <cell r="D2807" t="str">
            <v>KIOS INDRALAYA</v>
          </cell>
          <cell r="E2807" t="str">
            <v>INDRALAYA</v>
          </cell>
          <cell r="G2807" t="str">
            <v>SUMSEL</v>
          </cell>
          <cell r="H2807" t="str">
            <v>NON JAWA BALI</v>
          </cell>
          <cell r="I2807" t="str">
            <v>KIOS</v>
          </cell>
          <cell r="J2807" t="str">
            <v>TANDEM</v>
          </cell>
          <cell r="K2807" t="str">
            <v>T POS</v>
          </cell>
          <cell r="L2807">
            <v>41575</v>
          </cell>
          <cell r="M2807" t="e">
            <v>#N/A</v>
          </cell>
        </row>
        <row r="2808">
          <cell r="D2808" t="str">
            <v>KIOS TANJUNG ENIM</v>
          </cell>
          <cell r="E2808" t="str">
            <v>TANJUNG ENIM</v>
          </cell>
          <cell r="G2808" t="str">
            <v>SUMSEL</v>
          </cell>
          <cell r="H2808" t="str">
            <v>NON JAWA BALI</v>
          </cell>
          <cell r="I2808" t="str">
            <v>KIOS</v>
          </cell>
          <cell r="J2808" t="str">
            <v>HYBRID</v>
          </cell>
          <cell r="K2808" t="str">
            <v>HYBRID</v>
          </cell>
          <cell r="L2808">
            <v>42543</v>
          </cell>
          <cell r="M2808" t="str">
            <v>-3.757775611724,103.8076332683</v>
          </cell>
        </row>
        <row r="2809">
          <cell r="D2809" t="str">
            <v>KIOS SEGANTI SETUNGGUAN</v>
          </cell>
          <cell r="E2809" t="str">
            <v>SEGANTI SETUNGGUAN</v>
          </cell>
          <cell r="G2809" t="str">
            <v>SUMSEL</v>
          </cell>
          <cell r="H2809" t="str">
            <v>NON JAWA BALI</v>
          </cell>
          <cell r="I2809" t="str">
            <v>KIOS</v>
          </cell>
          <cell r="J2809" t="str">
            <v>HYBRID</v>
          </cell>
          <cell r="K2809" t="str">
            <v>HYBRID</v>
          </cell>
          <cell r="L2809">
            <v>45017</v>
          </cell>
          <cell r="M2809" t="str">
            <v>-3.78458842650,103.539353907</v>
          </cell>
        </row>
        <row r="2810">
          <cell r="D2810" t="str">
            <v>KIOS PALI</v>
          </cell>
          <cell r="E2810" t="str">
            <v>PALI</v>
          </cell>
          <cell r="G2810" t="str">
            <v>SUMSEL</v>
          </cell>
          <cell r="H2810" t="str">
            <v>NON JAWA BALI</v>
          </cell>
          <cell r="I2810" t="str">
            <v>KIOS</v>
          </cell>
          <cell r="J2810" t="str">
            <v>HYBRID</v>
          </cell>
          <cell r="K2810" t="str">
            <v>HYBRID</v>
          </cell>
          <cell r="L2810">
            <v>45017</v>
          </cell>
          <cell r="M2810" t="str">
            <v>-3.273249,103.825511</v>
          </cell>
        </row>
        <row r="2811">
          <cell r="D2811" t="str">
            <v>KIOS SERASAN SEKUNDANG</v>
          </cell>
          <cell r="E2811" t="str">
            <v>SERASAN SEKUNDANG</v>
          </cell>
          <cell r="G2811" t="str">
            <v>SUMSEL</v>
          </cell>
          <cell r="H2811" t="str">
            <v>NON JAWA BALI</v>
          </cell>
          <cell r="I2811" t="str">
            <v>KIOS</v>
          </cell>
          <cell r="J2811" t="str">
            <v>HYBRID</v>
          </cell>
          <cell r="K2811" t="str">
            <v>HYBRID</v>
          </cell>
          <cell r="L2811">
            <v>45017</v>
          </cell>
          <cell r="M2811" t="str">
            <v>-3.65534439564,103.7717320668</v>
          </cell>
        </row>
        <row r="2812">
          <cell r="D2812" t="str">
            <v>KIOS BESEMAH</v>
          </cell>
          <cell r="E2812" t="str">
            <v>BESEMAH</v>
          </cell>
          <cell r="G2812" t="str">
            <v>SUMSEL</v>
          </cell>
          <cell r="H2812" t="str">
            <v>NON JAWA BALI</v>
          </cell>
          <cell r="I2812" t="str">
            <v>KIOS</v>
          </cell>
          <cell r="J2812" t="str">
            <v>HYBRID</v>
          </cell>
          <cell r="K2812" t="str">
            <v>HYBRID</v>
          </cell>
          <cell r="L2812">
            <v>45017</v>
          </cell>
          <cell r="M2812" t="str">
            <v>-4.018510,103.251470</v>
          </cell>
        </row>
        <row r="2813">
          <cell r="D2813" t="str">
            <v>KIOS LAHAT</v>
          </cell>
          <cell r="E2813" t="str">
            <v>LAHAT</v>
          </cell>
          <cell r="G2813" t="str">
            <v>SUMSEL</v>
          </cell>
          <cell r="H2813" t="str">
            <v>NON JAWA BALI</v>
          </cell>
          <cell r="I2813" t="str">
            <v>KIOS</v>
          </cell>
          <cell r="J2813" t="str">
            <v>TANDEM</v>
          </cell>
          <cell r="K2813" t="str">
            <v>T POS</v>
          </cell>
          <cell r="L2813">
            <v>44743</v>
          </cell>
          <cell r="M2813" t="e">
            <v>#N/A</v>
          </cell>
        </row>
        <row r="2814">
          <cell r="D2814" t="str">
            <v>KIOS PENDOPO</v>
          </cell>
          <cell r="E2814" t="str">
            <v>PENDOPO</v>
          </cell>
          <cell r="G2814" t="str">
            <v>SUMSEL</v>
          </cell>
          <cell r="H2814" t="str">
            <v>NON JAWA BALI</v>
          </cell>
          <cell r="I2814" t="str">
            <v>KIOS</v>
          </cell>
          <cell r="J2814" t="str">
            <v>TANDEM</v>
          </cell>
          <cell r="K2814" t="str">
            <v>T POS</v>
          </cell>
          <cell r="L2814">
            <v>41276</v>
          </cell>
          <cell r="M2814" t="e">
            <v>#N/A</v>
          </cell>
        </row>
        <row r="2815">
          <cell r="D2815" t="str">
            <v>KIOS MUARA ENIM</v>
          </cell>
          <cell r="E2815" t="str">
            <v>MUARA ENIM</v>
          </cell>
          <cell r="G2815" t="str">
            <v>SUMSEL</v>
          </cell>
          <cell r="H2815" t="str">
            <v>NON JAWA BALI</v>
          </cell>
          <cell r="I2815" t="str">
            <v>KIOS</v>
          </cell>
          <cell r="J2815" t="str">
            <v>TANDEM</v>
          </cell>
          <cell r="K2815" t="str">
            <v>T CABANG</v>
          </cell>
          <cell r="L2815">
            <v>41281</v>
          </cell>
          <cell r="M2815" t="e">
            <v>#N/A</v>
          </cell>
        </row>
        <row r="2816">
          <cell r="D2816" t="str">
            <v>KIOS PAGAR ALAM</v>
          </cell>
          <cell r="E2816" t="str">
            <v>PAGAR ALAM</v>
          </cell>
          <cell r="G2816" t="str">
            <v>SUMSEL</v>
          </cell>
          <cell r="H2816" t="str">
            <v>NON JAWA BALI</v>
          </cell>
          <cell r="I2816" t="str">
            <v>KIOS</v>
          </cell>
          <cell r="J2816" t="str">
            <v>TANDEM</v>
          </cell>
          <cell r="K2816" t="str">
            <v>T POS</v>
          </cell>
          <cell r="L2816">
            <v>41667</v>
          </cell>
          <cell r="M2816" t="e">
            <v>#N/A</v>
          </cell>
        </row>
        <row r="2817">
          <cell r="D2817" t="str">
            <v>KIOS LEBONG</v>
          </cell>
          <cell r="E2817" t="str">
            <v>LEBONG</v>
          </cell>
          <cell r="G2817" t="str">
            <v>SUMSEL</v>
          </cell>
          <cell r="H2817" t="str">
            <v>NON JAWA BALI</v>
          </cell>
          <cell r="I2817" t="str">
            <v>KIOS</v>
          </cell>
          <cell r="J2817" t="str">
            <v>HYBRID</v>
          </cell>
          <cell r="K2817" t="str">
            <v>HYBRID</v>
          </cell>
          <cell r="L2817">
            <v>41655</v>
          </cell>
          <cell r="M2817" t="str">
            <v>-3.1273877,102.2101326</v>
          </cell>
        </row>
        <row r="2818">
          <cell r="D2818" t="str">
            <v>KIOS JEMEKEH</v>
          </cell>
          <cell r="E2818" t="str">
            <v>JEMEKEH</v>
          </cell>
          <cell r="G2818" t="str">
            <v>SUMSEL</v>
          </cell>
          <cell r="H2818" t="str">
            <v>NON JAWA BALI</v>
          </cell>
          <cell r="I2818" t="str">
            <v>KIOS</v>
          </cell>
          <cell r="J2818" t="str">
            <v>HYBRID</v>
          </cell>
          <cell r="K2818" t="str">
            <v>HYBRID</v>
          </cell>
          <cell r="L2818">
            <v>40666</v>
          </cell>
          <cell r="M2818" t="str">
            <v>-3.192105,102.946193</v>
          </cell>
        </row>
        <row r="2819">
          <cell r="D2819" t="str">
            <v>KIOS KAGANGA</v>
          </cell>
          <cell r="E2819" t="str">
            <v>KAGANGA</v>
          </cell>
          <cell r="G2819" t="str">
            <v>SUMSEL</v>
          </cell>
          <cell r="H2819" t="str">
            <v>NON JAWA BALI</v>
          </cell>
          <cell r="I2819" t="str">
            <v>KIOS</v>
          </cell>
          <cell r="J2819" t="str">
            <v>HYBRID</v>
          </cell>
          <cell r="K2819" t="str">
            <v>HYBRID</v>
          </cell>
          <cell r="L2819">
            <v>45017</v>
          </cell>
          <cell r="M2819" t="str">
            <v>-3.49377333746,102.5190915954</v>
          </cell>
        </row>
        <row r="2820">
          <cell r="D2820" t="str">
            <v>KIOS TUGU MOTONG</v>
          </cell>
          <cell r="E2820" t="str">
            <v>TUGU MOTONG</v>
          </cell>
          <cell r="G2820" t="str">
            <v>SUMSEL</v>
          </cell>
          <cell r="H2820" t="str">
            <v>NON JAWA BALI</v>
          </cell>
          <cell r="I2820" t="str">
            <v>KIOS</v>
          </cell>
          <cell r="J2820" t="str">
            <v>HYBRID</v>
          </cell>
          <cell r="K2820" t="str">
            <v>HYBRID</v>
          </cell>
          <cell r="L2820">
            <v>45017</v>
          </cell>
          <cell r="M2820" t="str">
            <v>-3.045280,103.019425</v>
          </cell>
        </row>
        <row r="2821">
          <cell r="D2821" t="str">
            <v>KIOS TUGU KOPI</v>
          </cell>
          <cell r="E2821" t="str">
            <v>TUGU KOPI</v>
          </cell>
          <cell r="G2821" t="str">
            <v>SUMSEL</v>
          </cell>
          <cell r="H2821" t="str">
            <v>NON JAWA BALI</v>
          </cell>
          <cell r="I2821" t="str">
            <v>KIOS</v>
          </cell>
          <cell r="J2821" t="str">
            <v>HYBRID</v>
          </cell>
          <cell r="K2821" t="str">
            <v>HYBRID</v>
          </cell>
          <cell r="L2821">
            <v>45017</v>
          </cell>
          <cell r="M2821" t="str">
            <v>-3.642385,102.570464</v>
          </cell>
        </row>
        <row r="2822">
          <cell r="D2822" t="str">
            <v>KIOS BATU URIP</v>
          </cell>
          <cell r="E2822" t="str">
            <v>BATU URIP</v>
          </cell>
          <cell r="G2822" t="str">
            <v>SUMSEL</v>
          </cell>
          <cell r="H2822" t="str">
            <v>NON JAWA BALI</v>
          </cell>
          <cell r="I2822" t="str">
            <v>KIOS</v>
          </cell>
          <cell r="J2822" t="str">
            <v>HYBRID</v>
          </cell>
          <cell r="K2822" t="str">
            <v>HYBRID</v>
          </cell>
          <cell r="L2822">
            <v>45017</v>
          </cell>
          <cell r="M2822" t="str">
            <v>-3.280317996746,102.890995542</v>
          </cell>
        </row>
        <row r="2823">
          <cell r="D2823" t="str">
            <v>KIOS MUARA KELINGGI</v>
          </cell>
          <cell r="E2823" t="str">
            <v>MUARA KELINGGI</v>
          </cell>
          <cell r="G2823" t="str">
            <v>SUMSEL</v>
          </cell>
          <cell r="H2823" t="str">
            <v>NON JAWA BALI</v>
          </cell>
          <cell r="I2823" t="str">
            <v>KIOS</v>
          </cell>
          <cell r="J2823" t="str">
            <v>HYBRID</v>
          </cell>
          <cell r="K2823" t="str">
            <v>HYBRID</v>
          </cell>
          <cell r="L2823">
            <v>45231</v>
          </cell>
          <cell r="M2823" t="str">
            <v>-3.04043,103.0934</v>
          </cell>
        </row>
        <row r="2824">
          <cell r="D2824" t="str">
            <v>KIOS CURUP</v>
          </cell>
          <cell r="E2824" t="str">
            <v>CURUP</v>
          </cell>
          <cell r="G2824" t="str">
            <v>SUMSEL</v>
          </cell>
          <cell r="H2824" t="str">
            <v>NON JAWA BALI</v>
          </cell>
          <cell r="I2824" t="str">
            <v>KIOS</v>
          </cell>
          <cell r="J2824" t="str">
            <v>TANDEM</v>
          </cell>
          <cell r="K2824" t="str">
            <v>T POS</v>
          </cell>
          <cell r="L2824">
            <v>40847</v>
          </cell>
          <cell r="M2824" t="e">
            <v>#N/A</v>
          </cell>
        </row>
        <row r="2825">
          <cell r="D2825" t="str">
            <v>KIOS MEGANG SAKTI</v>
          </cell>
          <cell r="E2825" t="str">
            <v>MEGANG SAKTI</v>
          </cell>
          <cell r="G2825" t="str">
            <v>SUMSEL</v>
          </cell>
          <cell r="H2825" t="str">
            <v>NON JAWA BALI</v>
          </cell>
          <cell r="I2825" t="str">
            <v>KIOS</v>
          </cell>
          <cell r="J2825" t="str">
            <v>TANDEM</v>
          </cell>
          <cell r="K2825" t="str">
            <v>T POS</v>
          </cell>
          <cell r="L2825">
            <v>41390</v>
          </cell>
          <cell r="M2825" t="e">
            <v>#N/A</v>
          </cell>
        </row>
        <row r="2826">
          <cell r="D2826" t="str">
            <v>KIOS KEPAHIANG</v>
          </cell>
          <cell r="E2826" t="str">
            <v>KEPAHIANG</v>
          </cell>
          <cell r="G2826" t="str">
            <v>SUMSEL</v>
          </cell>
          <cell r="H2826" t="str">
            <v>NON JAWA BALI</v>
          </cell>
          <cell r="I2826" t="str">
            <v>KIOS</v>
          </cell>
          <cell r="J2826" t="str">
            <v>TANDEM</v>
          </cell>
          <cell r="K2826" t="str">
            <v>T POS</v>
          </cell>
          <cell r="L2826">
            <v>41422</v>
          </cell>
          <cell r="M2826" t="e">
            <v>#N/A</v>
          </cell>
        </row>
        <row r="2827">
          <cell r="D2827" t="str">
            <v>KIOS LUBUK LINGGAU</v>
          </cell>
          <cell r="E2827" t="str">
            <v>LUBUK LINGGAU</v>
          </cell>
          <cell r="G2827" t="str">
            <v>SUMSEL</v>
          </cell>
          <cell r="H2827" t="str">
            <v>NON JAWA BALI</v>
          </cell>
          <cell r="I2827" t="str">
            <v>KIOS</v>
          </cell>
          <cell r="J2827" t="str">
            <v>TANDEM</v>
          </cell>
          <cell r="K2827" t="str">
            <v>T CABANG</v>
          </cell>
          <cell r="L2827">
            <v>41655</v>
          </cell>
          <cell r="M2827" t="e">
            <v>#N/A</v>
          </cell>
        </row>
        <row r="2828">
          <cell r="D2828" t="str">
            <v>KIOS PUTRI HIJAU</v>
          </cell>
          <cell r="E2828" t="str">
            <v>PUTRI HIJAU</v>
          </cell>
          <cell r="G2828" t="str">
            <v>SUMSEL</v>
          </cell>
          <cell r="H2828" t="str">
            <v>NON JAWA BALI</v>
          </cell>
          <cell r="I2828" t="str">
            <v>KIOS</v>
          </cell>
          <cell r="J2828" t="str">
            <v>HYBRID</v>
          </cell>
          <cell r="K2828" t="str">
            <v>HYBRID</v>
          </cell>
          <cell r="L2828">
            <v>41655</v>
          </cell>
          <cell r="M2828" t="str">
            <v>-3.248158,101.649762</v>
          </cell>
        </row>
        <row r="2829">
          <cell r="D2829" t="str">
            <v>KIOS LUBUK PINANG</v>
          </cell>
          <cell r="E2829" t="str">
            <v>LUBUK PINANG</v>
          </cell>
          <cell r="F2829" t="str">
            <v>24060</v>
          </cell>
          <cell r="G2829" t="str">
            <v>SUMSEL</v>
          </cell>
          <cell r="H2829" t="str">
            <v>NON JAWA BALI</v>
          </cell>
          <cell r="I2829" t="str">
            <v>KIOS</v>
          </cell>
          <cell r="J2829" t="str">
            <v>HYBRID</v>
          </cell>
          <cell r="K2829" t="str">
            <v>HYBRID</v>
          </cell>
          <cell r="L2829">
            <v>42282</v>
          </cell>
          <cell r="M2829" t="str">
            <v>-2.4280226452230647, 101.16632412856873</v>
          </cell>
        </row>
        <row r="2830">
          <cell r="D2830" t="str">
            <v>KIOS BANDAR RATU</v>
          </cell>
          <cell r="E2830" t="str">
            <v>BANDAR RATU</v>
          </cell>
          <cell r="G2830" t="str">
            <v>SUMSEL</v>
          </cell>
          <cell r="H2830" t="str">
            <v>NON JAWA BALI</v>
          </cell>
          <cell r="I2830" t="str">
            <v>KIOS</v>
          </cell>
          <cell r="J2830" t="str">
            <v>HYBRID</v>
          </cell>
          <cell r="K2830" t="str">
            <v>HYBRID</v>
          </cell>
          <cell r="L2830">
            <v>45017</v>
          </cell>
          <cell r="M2830" t="str">
            <v>-2.555138,101.101859</v>
          </cell>
        </row>
        <row r="2831">
          <cell r="D2831" t="str">
            <v>KIOS PULAI PAYUNG</v>
          </cell>
          <cell r="E2831" t="str">
            <v>PULAI PAYUNG</v>
          </cell>
          <cell r="G2831" t="str">
            <v>SUMSEL</v>
          </cell>
          <cell r="H2831" t="str">
            <v>NON JAWA BALI</v>
          </cell>
          <cell r="I2831" t="str">
            <v>KIOS</v>
          </cell>
          <cell r="J2831" t="str">
            <v>HYBRID</v>
          </cell>
          <cell r="K2831" t="str">
            <v>HYBRID</v>
          </cell>
          <cell r="L2831">
            <v>45017</v>
          </cell>
          <cell r="M2831" t="str">
            <v>-2.991000,101.491806</v>
          </cell>
        </row>
        <row r="2832">
          <cell r="D2832" t="str">
            <v>KIOS MUKO-MUKO</v>
          </cell>
          <cell r="E2832" t="str">
            <v>MUKO-MUKO</v>
          </cell>
          <cell r="G2832" t="str">
            <v>SUMSEL</v>
          </cell>
          <cell r="H2832" t="str">
            <v>NON JAWA BALI</v>
          </cell>
          <cell r="I2832" t="str">
            <v>KIOS</v>
          </cell>
          <cell r="J2832" t="str">
            <v>TANDEM</v>
          </cell>
          <cell r="K2832" t="str">
            <v>T CABANG</v>
          </cell>
          <cell r="L2832">
            <v>41390</v>
          </cell>
          <cell r="M2832" t="e">
            <v>#N/A</v>
          </cell>
        </row>
        <row r="2833">
          <cell r="D2833" t="str">
            <v>KIOS IPUH</v>
          </cell>
          <cell r="E2833" t="str">
            <v>IPUH</v>
          </cell>
          <cell r="G2833" t="str">
            <v>SUMSEL</v>
          </cell>
          <cell r="H2833" t="str">
            <v>NON JAWA BALI</v>
          </cell>
          <cell r="I2833" t="str">
            <v>KIOS</v>
          </cell>
          <cell r="J2833" t="str">
            <v>TANDEM</v>
          </cell>
          <cell r="K2833" t="str">
            <v>T POS</v>
          </cell>
          <cell r="L2833">
            <v>41341</v>
          </cell>
          <cell r="M2833" t="e">
            <v>#N/A</v>
          </cell>
        </row>
        <row r="2834">
          <cell r="D2834" t="str">
            <v>KIOS MARIANA</v>
          </cell>
          <cell r="E2834" t="str">
            <v>MARIANA</v>
          </cell>
          <cell r="G2834" t="str">
            <v>SUMSEL</v>
          </cell>
          <cell r="H2834" t="str">
            <v>NON JAWA BALI</v>
          </cell>
          <cell r="I2834" t="str">
            <v>KIOS</v>
          </cell>
          <cell r="J2834" t="str">
            <v>HYBRID</v>
          </cell>
          <cell r="K2834" t="str">
            <v>HYBRID</v>
          </cell>
          <cell r="L2834">
            <v>42189</v>
          </cell>
          <cell r="M2834" t="str">
            <v>-2.969027,104.872918</v>
          </cell>
        </row>
        <row r="2835">
          <cell r="D2835" t="str">
            <v>KIOS PASAR KAYU AGUNG</v>
          </cell>
          <cell r="E2835" t="str">
            <v>PASAR KAYU AGUNG</v>
          </cell>
          <cell r="G2835" t="str">
            <v>SUMSEL</v>
          </cell>
          <cell r="H2835" t="str">
            <v>NON JAWA BALI</v>
          </cell>
          <cell r="I2835" t="str">
            <v>KIOS</v>
          </cell>
          <cell r="J2835" t="str">
            <v>HYBRID</v>
          </cell>
          <cell r="K2835" t="str">
            <v>HYBRID</v>
          </cell>
          <cell r="L2835">
            <v>42543</v>
          </cell>
          <cell r="M2835" t="str">
            <v>-3.0023674,104.8169201</v>
          </cell>
        </row>
        <row r="2836">
          <cell r="D2836" t="str">
            <v>KIOS KERTAPATI</v>
          </cell>
          <cell r="E2836" t="str">
            <v>KERTAPATI</v>
          </cell>
          <cell r="G2836" t="str">
            <v>SUMSEL</v>
          </cell>
          <cell r="H2836" t="str">
            <v>NON JAWA BALI</v>
          </cell>
          <cell r="I2836" t="str">
            <v>KIOS</v>
          </cell>
          <cell r="J2836" t="str">
            <v>HYBRID</v>
          </cell>
          <cell r="K2836" t="str">
            <v>HYBRID</v>
          </cell>
          <cell r="L2836">
            <v>45000</v>
          </cell>
          <cell r="M2836" t="str">
            <v>-3.01505724716,104.7551754107</v>
          </cell>
        </row>
        <row r="2837">
          <cell r="D2837" t="str">
            <v>KIOS PALEMBANG 2</v>
          </cell>
          <cell r="E2837" t="str">
            <v>PALEMBANG 2</v>
          </cell>
          <cell r="G2837" t="str">
            <v>SUMSEL</v>
          </cell>
          <cell r="H2837" t="str">
            <v>NON JAWA BALI</v>
          </cell>
          <cell r="I2837" t="str">
            <v>KIOS</v>
          </cell>
          <cell r="J2837" t="str">
            <v>HYBRID</v>
          </cell>
          <cell r="K2837" t="str">
            <v>HYBRID</v>
          </cell>
          <cell r="L2837">
            <v>45017</v>
          </cell>
          <cell r="M2837" t="str">
            <v>-2.992366,104.783302</v>
          </cell>
        </row>
        <row r="2838">
          <cell r="D2838" t="str">
            <v>KIOS PALEMBANG II</v>
          </cell>
          <cell r="E2838" t="str">
            <v>PALEMBANG II</v>
          </cell>
          <cell r="G2838" t="str">
            <v>SUMSEL</v>
          </cell>
          <cell r="H2838" t="str">
            <v>NON JAWA BALI</v>
          </cell>
          <cell r="I2838" t="str">
            <v>KIOS</v>
          </cell>
          <cell r="J2838" t="str">
            <v>TANDEM</v>
          </cell>
          <cell r="K2838" t="str">
            <v>T CABANG</v>
          </cell>
          <cell r="L2838">
            <v>41944</v>
          </cell>
          <cell r="M2838" t="e">
            <v>#N/A</v>
          </cell>
        </row>
        <row r="2839">
          <cell r="D2839" t="str">
            <v>KIOS PALEMBANG 3</v>
          </cell>
          <cell r="E2839" t="str">
            <v>PALEMBANG 3</v>
          </cell>
          <cell r="G2839" t="str">
            <v>SUMSEL</v>
          </cell>
          <cell r="H2839" t="str">
            <v>NON JAWA BALI</v>
          </cell>
          <cell r="I2839" t="str">
            <v>KIOS</v>
          </cell>
          <cell r="J2839" t="str">
            <v>TANDEM</v>
          </cell>
          <cell r="K2839" t="str">
            <v>T CABANG</v>
          </cell>
          <cell r="L2839">
            <v>41324</v>
          </cell>
          <cell r="M2839" t="e">
            <v>#N/A</v>
          </cell>
        </row>
        <row r="2840">
          <cell r="D2840" t="str">
            <v>KIOS SUKAJADI</v>
          </cell>
          <cell r="E2840" t="str">
            <v>SUKAJADI</v>
          </cell>
          <cell r="G2840" t="str">
            <v>SUMSEL</v>
          </cell>
          <cell r="H2840" t="str">
            <v>NON JAWA BALI</v>
          </cell>
          <cell r="I2840" t="str">
            <v>KIOS</v>
          </cell>
          <cell r="J2840" t="str">
            <v>HYBRID</v>
          </cell>
          <cell r="K2840" t="str">
            <v>HYBRID</v>
          </cell>
          <cell r="L2840">
            <v>45017</v>
          </cell>
          <cell r="M2840" t="str">
            <v>-2.913403,104.674703</v>
          </cell>
        </row>
        <row r="2841">
          <cell r="D2841" t="str">
            <v>KIOS SUKARAME</v>
          </cell>
          <cell r="E2841" t="str">
            <v>SUKARAME</v>
          </cell>
          <cell r="G2841" t="str">
            <v>SUMSEL</v>
          </cell>
          <cell r="H2841" t="str">
            <v>NON JAWA BALI</v>
          </cell>
          <cell r="I2841" t="str">
            <v>KIOS</v>
          </cell>
          <cell r="J2841" t="str">
            <v>HYBRID</v>
          </cell>
          <cell r="K2841" t="str">
            <v>HYBRID</v>
          </cell>
          <cell r="L2841">
            <v>42494</v>
          </cell>
          <cell r="M2841" t="str">
            <v>-2.928331,104.703278</v>
          </cell>
        </row>
        <row r="2842">
          <cell r="D2842" t="str">
            <v>KIOS TALANG JAMBE</v>
          </cell>
          <cell r="E2842" t="str">
            <v>TALANG JAMBE</v>
          </cell>
          <cell r="G2842" t="str">
            <v>SUMSEL</v>
          </cell>
          <cell r="H2842" t="str">
            <v>NON JAWA BALI</v>
          </cell>
          <cell r="I2842" t="str">
            <v>KIOS</v>
          </cell>
          <cell r="J2842" t="str">
            <v>HYBRID</v>
          </cell>
          <cell r="K2842" t="str">
            <v>HYBRID</v>
          </cell>
          <cell r="L2842">
            <v>42327</v>
          </cell>
          <cell r="M2842" t="str">
            <v>-2.896722,104.725798</v>
          </cell>
        </row>
        <row r="2843">
          <cell r="D2843" t="str">
            <v>KIOS SELAYANG</v>
          </cell>
          <cell r="E2843" t="str">
            <v>SELAYANG</v>
          </cell>
          <cell r="G2843" t="str">
            <v>SUMUT 1</v>
          </cell>
          <cell r="H2843" t="str">
            <v>NON JAWA BALI</v>
          </cell>
          <cell r="I2843" t="str">
            <v>KIOS</v>
          </cell>
          <cell r="J2843" t="str">
            <v>HYBRID</v>
          </cell>
          <cell r="K2843" t="str">
            <v>HYBRID</v>
          </cell>
          <cell r="L2843">
            <v>44743</v>
          </cell>
          <cell r="M2843" t="str">
            <v>3.529306,98.638694</v>
          </cell>
        </row>
        <row r="2844">
          <cell r="D2844" t="str">
            <v>KIOS MEDAN BARU</v>
          </cell>
          <cell r="E2844" t="str">
            <v>MEDAN BARU</v>
          </cell>
          <cell r="G2844" t="str">
            <v>SUMUT 1</v>
          </cell>
          <cell r="H2844" t="str">
            <v>NON JAWA BALI</v>
          </cell>
          <cell r="I2844" t="str">
            <v>KIOS</v>
          </cell>
          <cell r="J2844" t="str">
            <v>HYBRID</v>
          </cell>
          <cell r="K2844" t="str">
            <v>HYBRID</v>
          </cell>
          <cell r="L2844">
            <v>44743</v>
          </cell>
          <cell r="M2844" t="str">
            <v>3.54862892513,98.6279008836</v>
          </cell>
        </row>
        <row r="2845">
          <cell r="D2845" t="str">
            <v>KIOS PANCUR BATU</v>
          </cell>
          <cell r="E2845" t="str">
            <v>PANCUR BATU</v>
          </cell>
          <cell r="G2845" t="str">
            <v>SUMUT 1</v>
          </cell>
          <cell r="H2845" t="str">
            <v>NON JAWA BALI</v>
          </cell>
          <cell r="I2845" t="str">
            <v>KIOS</v>
          </cell>
          <cell r="J2845" t="str">
            <v>HYBRID</v>
          </cell>
          <cell r="K2845" t="str">
            <v>HYBRID</v>
          </cell>
          <cell r="L2845">
            <v>42543</v>
          </cell>
          <cell r="M2845" t="str">
            <v>3.5079,98.61412</v>
          </cell>
        </row>
        <row r="2846">
          <cell r="D2846" t="str">
            <v>KIOS SETIA LUHUR</v>
          </cell>
          <cell r="E2846" t="str">
            <v>SETIA LUHUR</v>
          </cell>
          <cell r="G2846" t="str">
            <v>SUMUT 1</v>
          </cell>
          <cell r="H2846" t="str">
            <v>NON JAWA BALI</v>
          </cell>
          <cell r="I2846" t="str">
            <v>KIOS</v>
          </cell>
          <cell r="J2846" t="str">
            <v>HYBRID</v>
          </cell>
          <cell r="K2846" t="str">
            <v>HYBRID</v>
          </cell>
          <cell r="L2846">
            <v>45017</v>
          </cell>
          <cell r="M2846" t="str">
            <v>3.60120182620,98.6421416091</v>
          </cell>
        </row>
        <row r="2847">
          <cell r="D2847" t="str">
            <v>KIOS GAHARU</v>
          </cell>
          <cell r="E2847" t="str">
            <v>GAHARU</v>
          </cell>
          <cell r="G2847" t="str">
            <v>SUMUT 1</v>
          </cell>
          <cell r="H2847" t="str">
            <v>NON JAWA BALI</v>
          </cell>
          <cell r="I2847" t="str">
            <v>KIOS</v>
          </cell>
          <cell r="J2847" t="str">
            <v>HYBRID</v>
          </cell>
          <cell r="K2847" t="str">
            <v>HYBRID</v>
          </cell>
          <cell r="L2847">
            <v>43138</v>
          </cell>
          <cell r="M2847" t="str">
            <v>3.598262,98.697265</v>
          </cell>
        </row>
        <row r="2848">
          <cell r="D2848" t="str">
            <v>KIOS SEKIP</v>
          </cell>
          <cell r="E2848" t="str">
            <v>SEKIP</v>
          </cell>
          <cell r="G2848" t="str">
            <v>SUMUT 1</v>
          </cell>
          <cell r="H2848" t="str">
            <v>NON JAWA BALI</v>
          </cell>
          <cell r="I2848" t="str">
            <v>KIOS</v>
          </cell>
          <cell r="J2848" t="str">
            <v>HYBRID</v>
          </cell>
          <cell r="K2848" t="str">
            <v>HYBRID</v>
          </cell>
          <cell r="L2848">
            <v>43138</v>
          </cell>
          <cell r="M2848" t="str">
            <v>3.525841,98.632765</v>
          </cell>
        </row>
        <row r="2849">
          <cell r="D2849" t="str">
            <v>KIOS TB SIMATUPANG</v>
          </cell>
          <cell r="E2849" t="str">
            <v>TB SIMATUPANG</v>
          </cell>
          <cell r="G2849" t="str">
            <v>SUMUT 1</v>
          </cell>
          <cell r="H2849" t="str">
            <v>NON JAWA BALI</v>
          </cell>
          <cell r="I2849" t="str">
            <v>KIOS</v>
          </cell>
          <cell r="J2849" t="str">
            <v>HYBRID</v>
          </cell>
          <cell r="K2849" t="str">
            <v>HYBRID</v>
          </cell>
          <cell r="L2849">
            <v>43469</v>
          </cell>
          <cell r="M2849" t="str">
            <v>3.575051,98.610894</v>
          </cell>
        </row>
        <row r="2850">
          <cell r="D2850" t="str">
            <v>KIOS KARYA</v>
          </cell>
          <cell r="E2850" t="str">
            <v>KARYA</v>
          </cell>
          <cell r="G2850" t="str">
            <v>SUMUT 1</v>
          </cell>
          <cell r="H2850" t="str">
            <v>NON JAWA BALI</v>
          </cell>
          <cell r="I2850" t="str">
            <v>KIOS</v>
          </cell>
          <cell r="J2850" t="str">
            <v>HYBRID</v>
          </cell>
          <cell r="K2850" t="str">
            <v>HYBRID</v>
          </cell>
          <cell r="L2850">
            <v>42521</v>
          </cell>
          <cell r="M2850" t="str">
            <v>3.609071,98.608589</v>
          </cell>
        </row>
        <row r="2851">
          <cell r="D2851" t="str">
            <v>KIOS JAMIN GINTING</v>
          </cell>
          <cell r="E2851" t="str">
            <v>JAMIN GINTING</v>
          </cell>
          <cell r="G2851" t="str">
            <v>SUMUT 1</v>
          </cell>
          <cell r="H2851" t="str">
            <v>NON JAWA BALI</v>
          </cell>
          <cell r="I2851" t="str">
            <v>KIOS</v>
          </cell>
          <cell r="J2851" t="str">
            <v>HYBRID</v>
          </cell>
          <cell r="K2851" t="str">
            <v>HYBRID</v>
          </cell>
          <cell r="L2851">
            <v>42247</v>
          </cell>
          <cell r="M2851" t="str">
            <v>3.546481,98.658914</v>
          </cell>
        </row>
        <row r="2852">
          <cell r="D2852" t="str">
            <v>KIOS KRAKATAU</v>
          </cell>
          <cell r="E2852" t="str">
            <v>KRAKATAU</v>
          </cell>
          <cell r="G2852" t="str">
            <v>SUMUT 1</v>
          </cell>
          <cell r="H2852" t="str">
            <v>NON JAWA BALI</v>
          </cell>
          <cell r="I2852" t="str">
            <v>KIOS</v>
          </cell>
          <cell r="J2852" t="str">
            <v>HYBRID</v>
          </cell>
          <cell r="K2852" t="str">
            <v>HYBRID</v>
          </cell>
          <cell r="L2852">
            <v>42189</v>
          </cell>
          <cell r="M2852" t="str">
            <v>3.61358046251,98.6911010683</v>
          </cell>
        </row>
        <row r="2853">
          <cell r="D2853" t="str">
            <v>KIOS DISKI</v>
          </cell>
          <cell r="E2853" t="str">
            <v>DISKI</v>
          </cell>
          <cell r="G2853" t="str">
            <v>SUMUT 1</v>
          </cell>
          <cell r="H2853" t="str">
            <v>NON JAWA BALI</v>
          </cell>
          <cell r="I2853" t="str">
            <v>KIOS</v>
          </cell>
          <cell r="J2853" t="str">
            <v>HYBRID</v>
          </cell>
          <cell r="K2853" t="str">
            <v>HYBRID</v>
          </cell>
          <cell r="L2853">
            <v>42543</v>
          </cell>
          <cell r="M2853" t="str">
            <v>3.599399,98.555712</v>
          </cell>
        </row>
        <row r="2854">
          <cell r="D2854" t="str">
            <v>KIOS PAMELA</v>
          </cell>
          <cell r="E2854" t="str">
            <v>PAMELA</v>
          </cell>
          <cell r="G2854" t="str">
            <v>SUMUT 1</v>
          </cell>
          <cell r="H2854" t="str">
            <v>NON JAWA BALI</v>
          </cell>
          <cell r="I2854" t="str">
            <v>KIOS</v>
          </cell>
          <cell r="J2854" t="str">
            <v>HYBRID</v>
          </cell>
          <cell r="K2854" t="str">
            <v>HYBRID</v>
          </cell>
          <cell r="L2854">
            <v>40666</v>
          </cell>
          <cell r="M2854" t="str">
            <v>3.541670,98.603914</v>
          </cell>
        </row>
        <row r="2855">
          <cell r="D2855" t="str">
            <v>KIOS MEDAN</v>
          </cell>
          <cell r="E2855" t="str">
            <v>MEDAN</v>
          </cell>
          <cell r="G2855" t="str">
            <v>SUMUT 1</v>
          </cell>
          <cell r="H2855" t="str">
            <v>NON JAWA BALI</v>
          </cell>
          <cell r="I2855" t="str">
            <v>KIOS</v>
          </cell>
          <cell r="J2855" t="str">
            <v>TANDEM</v>
          </cell>
          <cell r="K2855" t="str">
            <v>T CABANG</v>
          </cell>
          <cell r="L2855">
            <v>41575</v>
          </cell>
          <cell r="M2855" t="e">
            <v>#N/A</v>
          </cell>
        </row>
        <row r="2856">
          <cell r="D2856" t="str">
            <v>KIOS SUNGGAL</v>
          </cell>
          <cell r="E2856" t="str">
            <v>SUNGGAL</v>
          </cell>
          <cell r="G2856" t="str">
            <v>SUMUT 1</v>
          </cell>
          <cell r="H2856" t="str">
            <v>NON JAWA BALI</v>
          </cell>
          <cell r="I2856" t="str">
            <v>KIOS</v>
          </cell>
          <cell r="J2856" t="str">
            <v>TANDEM</v>
          </cell>
          <cell r="K2856" t="str">
            <v>T POS</v>
          </cell>
          <cell r="L2856">
            <v>45139</v>
          </cell>
          <cell r="M2856" t="e">
            <v>#N/A</v>
          </cell>
        </row>
        <row r="2857">
          <cell r="D2857" t="str">
            <v>KIOS PANGKALAN SUSU</v>
          </cell>
          <cell r="E2857" t="str">
            <v>PANGKALAN SUSU</v>
          </cell>
          <cell r="G2857" t="str">
            <v>SUMUT 1</v>
          </cell>
          <cell r="H2857" t="str">
            <v>NON JAWA BALI</v>
          </cell>
          <cell r="I2857" t="str">
            <v>KIOS</v>
          </cell>
          <cell r="J2857" t="str">
            <v>TANDEM</v>
          </cell>
          <cell r="K2857" t="str">
            <v>T CABANG</v>
          </cell>
          <cell r="L2857">
            <v>42244</v>
          </cell>
          <cell r="M2857" t="e">
            <v>#N/A</v>
          </cell>
        </row>
        <row r="2858">
          <cell r="D2858" t="str">
            <v>KIOS PANGKALAN BRANDAN</v>
          </cell>
          <cell r="E2858" t="str">
            <v>PANGKALAN BRANDAN</v>
          </cell>
          <cell r="G2858" t="str">
            <v>SUMUT 1</v>
          </cell>
          <cell r="H2858" t="str">
            <v>NON JAWA BALI</v>
          </cell>
          <cell r="I2858" t="str">
            <v>KIOS</v>
          </cell>
          <cell r="J2858" t="str">
            <v>TANDEM</v>
          </cell>
          <cell r="K2858" t="str">
            <v>T POS</v>
          </cell>
          <cell r="L2858">
            <v>42396</v>
          </cell>
          <cell r="M2858" t="e">
            <v>#N/A</v>
          </cell>
        </row>
        <row r="2859">
          <cell r="D2859" t="str">
            <v>KIOS TANJUNG PURA</v>
          </cell>
          <cell r="E2859" t="str">
            <v>TANJUNG PURA</v>
          </cell>
          <cell r="G2859" t="str">
            <v>SUMUT 1</v>
          </cell>
          <cell r="H2859" t="str">
            <v>NON JAWA BALI</v>
          </cell>
          <cell r="I2859" t="str">
            <v>KIOS</v>
          </cell>
          <cell r="J2859" t="str">
            <v>HYBRID</v>
          </cell>
          <cell r="K2859" t="str">
            <v>HYBRID</v>
          </cell>
          <cell r="L2859">
            <v>42543</v>
          </cell>
          <cell r="M2859" t="str">
            <v>3.900642,98.425140</v>
          </cell>
        </row>
        <row r="2860">
          <cell r="D2860" t="str">
            <v>KIOS SUTOMO</v>
          </cell>
          <cell r="E2860" t="str">
            <v>SUTOMO</v>
          </cell>
          <cell r="G2860" t="str">
            <v>SUMUT 1</v>
          </cell>
          <cell r="H2860" t="str">
            <v>NON JAWA BALI</v>
          </cell>
          <cell r="I2860" t="str">
            <v>KIOS</v>
          </cell>
          <cell r="J2860" t="str">
            <v>HYBRID</v>
          </cell>
          <cell r="K2860" t="str">
            <v>HYBRID</v>
          </cell>
          <cell r="L2860">
            <v>40659</v>
          </cell>
          <cell r="M2860" t="str">
            <v>3.610687,98.494446</v>
          </cell>
        </row>
        <row r="2861">
          <cell r="D2861" t="str">
            <v>KIOS IMAM BINJOL</v>
          </cell>
          <cell r="E2861" t="str">
            <v>IMAM BINJOL</v>
          </cell>
          <cell r="G2861" t="str">
            <v>SUMUT 1</v>
          </cell>
          <cell r="H2861" t="str">
            <v>NON JAWA BALI</v>
          </cell>
          <cell r="I2861" t="str">
            <v>KIOS</v>
          </cell>
          <cell r="J2861" t="str">
            <v>HYBRID</v>
          </cell>
          <cell r="K2861" t="str">
            <v>HYBRID</v>
          </cell>
          <cell r="L2861">
            <v>45017</v>
          </cell>
          <cell r="M2861" t="str">
            <v>3.603544,98.481972</v>
          </cell>
        </row>
        <row r="2862">
          <cell r="D2862" t="str">
            <v>KIOS BABALAN</v>
          </cell>
          <cell r="E2862" t="str">
            <v>BABALAN</v>
          </cell>
          <cell r="G2862" t="str">
            <v>SUMUT 1</v>
          </cell>
          <cell r="H2862" t="str">
            <v>NON JAWA BALI</v>
          </cell>
          <cell r="I2862" t="str">
            <v>KIOS</v>
          </cell>
          <cell r="J2862" t="str">
            <v>HYBRID</v>
          </cell>
          <cell r="K2862" t="str">
            <v>HYBRID</v>
          </cell>
          <cell r="L2862">
            <v>45017</v>
          </cell>
          <cell r="M2862" t="str">
            <v>4.015421,98.287926</v>
          </cell>
        </row>
        <row r="2863">
          <cell r="D2863" t="str">
            <v>KIOS PERDAMAIAN</v>
          </cell>
          <cell r="E2863" t="str">
            <v>PERDAMAIAN</v>
          </cell>
          <cell r="G2863" t="str">
            <v>SUMUT 1</v>
          </cell>
          <cell r="H2863" t="str">
            <v>NON JAWA BALI</v>
          </cell>
          <cell r="I2863" t="str">
            <v>KIOS</v>
          </cell>
          <cell r="J2863" t="str">
            <v>HYBRID</v>
          </cell>
          <cell r="K2863" t="str">
            <v>HYBRID</v>
          </cell>
          <cell r="L2863">
            <v>45017</v>
          </cell>
          <cell r="M2863" t="str">
            <v>3.7505257,98.4601669</v>
          </cell>
        </row>
        <row r="2864">
          <cell r="D2864" t="str">
            <v>KIOS TANAH TINGGI</v>
          </cell>
          <cell r="E2864" t="str">
            <v>TANAH TINGGI</v>
          </cell>
          <cell r="G2864" t="str">
            <v>SUMUT 1</v>
          </cell>
          <cell r="H2864" t="str">
            <v>NON JAWA BALI</v>
          </cell>
          <cell r="I2864" t="str">
            <v>KIOS</v>
          </cell>
          <cell r="J2864" t="str">
            <v>HYBRID</v>
          </cell>
          <cell r="K2864" t="str">
            <v>HYBRID</v>
          </cell>
          <cell r="L2864">
            <v>45200</v>
          </cell>
          <cell r="M2864" t="str">
            <v>3.606616569386,98.526614121</v>
          </cell>
        </row>
        <row r="2865">
          <cell r="D2865" t="str">
            <v>KIOS BRAHRANG</v>
          </cell>
          <cell r="E2865" t="str">
            <v>BRAHRANG</v>
          </cell>
          <cell r="G2865" t="str">
            <v>SUMUT 1</v>
          </cell>
          <cell r="H2865" t="str">
            <v>NON JAWA BALI</v>
          </cell>
          <cell r="I2865" t="str">
            <v>KIOS</v>
          </cell>
          <cell r="J2865" t="str">
            <v>HYBRID</v>
          </cell>
          <cell r="K2865" t="str">
            <v>HYBRID</v>
          </cell>
          <cell r="L2865">
            <v>45200</v>
          </cell>
          <cell r="M2865" t="str">
            <v>3.604134870744,98.4549902699</v>
          </cell>
        </row>
        <row r="2866">
          <cell r="D2866" t="str">
            <v>KIOS STABAT</v>
          </cell>
          <cell r="E2866" t="str">
            <v>STABAT</v>
          </cell>
          <cell r="G2866" t="str">
            <v>SUMUT 1</v>
          </cell>
          <cell r="H2866" t="str">
            <v>NON JAWA BALI</v>
          </cell>
          <cell r="I2866" t="str">
            <v>KIOS</v>
          </cell>
          <cell r="J2866" t="str">
            <v>TANDEM</v>
          </cell>
          <cell r="K2866" t="str">
            <v>T POS</v>
          </cell>
          <cell r="L2866">
            <v>41575</v>
          </cell>
          <cell r="M2866" t="e">
            <v>#N/A</v>
          </cell>
        </row>
        <row r="2867">
          <cell r="D2867" t="str">
            <v>KIOS TEBING TINGGI</v>
          </cell>
          <cell r="E2867" t="str">
            <v>TEBING TINGGI</v>
          </cell>
          <cell r="G2867" t="str">
            <v>SUMUT 1</v>
          </cell>
          <cell r="H2867" t="str">
            <v>NON JAWA BALI</v>
          </cell>
          <cell r="I2867" t="str">
            <v>KIOS</v>
          </cell>
          <cell r="J2867" t="str">
            <v>TANDEM</v>
          </cell>
          <cell r="K2867" t="str">
            <v>T POS</v>
          </cell>
          <cell r="L2867">
            <v>42189</v>
          </cell>
          <cell r="M2867" t="e">
            <v>#N/A</v>
          </cell>
        </row>
        <row r="2868">
          <cell r="D2868" t="str">
            <v>KIOS PJR TAMORA</v>
          </cell>
          <cell r="E2868" t="str">
            <v>PJR TAMORA</v>
          </cell>
          <cell r="G2868" t="str">
            <v>SUMUT 1</v>
          </cell>
          <cell r="H2868" t="str">
            <v>NON JAWA BALI</v>
          </cell>
          <cell r="I2868" t="str">
            <v>KIOS</v>
          </cell>
          <cell r="J2868" t="str">
            <v>HYBRID</v>
          </cell>
          <cell r="K2868" t="str">
            <v>HYBRID</v>
          </cell>
          <cell r="L2868">
            <v>43759</v>
          </cell>
          <cell r="M2868" t="str">
            <v>3.537159827009,98.7821669379</v>
          </cell>
        </row>
        <row r="2869">
          <cell r="D2869" t="str">
            <v>KIOS BATANG KUIS</v>
          </cell>
          <cell r="E2869" t="str">
            <v>BATANG KUIS</v>
          </cell>
          <cell r="G2869" t="str">
            <v>SUMUT 1</v>
          </cell>
          <cell r="H2869" t="str">
            <v>NON JAWA BALI</v>
          </cell>
          <cell r="I2869" t="str">
            <v>KIOS</v>
          </cell>
          <cell r="J2869" t="str">
            <v>HYBRID</v>
          </cell>
          <cell r="K2869" t="str">
            <v>HYBRID</v>
          </cell>
          <cell r="L2869">
            <v>42352</v>
          </cell>
          <cell r="M2869" t="str">
            <v>3.605346,98.807334</v>
          </cell>
        </row>
        <row r="2870">
          <cell r="D2870" t="str">
            <v>KIOS TANJUNG MORAWA</v>
          </cell>
          <cell r="E2870" t="str">
            <v>TANJUNG MORAWA</v>
          </cell>
          <cell r="G2870" t="str">
            <v>SUMUT 1</v>
          </cell>
          <cell r="H2870" t="str">
            <v>NON JAWA BALI</v>
          </cell>
          <cell r="I2870" t="str">
            <v>KIOS</v>
          </cell>
          <cell r="J2870" t="str">
            <v>HYBRID</v>
          </cell>
          <cell r="K2870" t="str">
            <v>HYBRID</v>
          </cell>
          <cell r="L2870">
            <v>42543</v>
          </cell>
          <cell r="M2870" t="str">
            <v>3.519622,98.791441</v>
          </cell>
        </row>
        <row r="2871">
          <cell r="D2871" t="str">
            <v>KIOS PERBAUNGAN</v>
          </cell>
          <cell r="E2871" t="str">
            <v>PERBAUNGAN</v>
          </cell>
          <cell r="G2871" t="str">
            <v>SUMUT 1</v>
          </cell>
          <cell r="H2871" t="str">
            <v>NON JAWA BALI</v>
          </cell>
          <cell r="I2871" t="str">
            <v>KIOS</v>
          </cell>
          <cell r="J2871" t="str">
            <v>HYBRID</v>
          </cell>
          <cell r="K2871" t="str">
            <v>HYBRID</v>
          </cell>
          <cell r="L2871">
            <v>44470</v>
          </cell>
          <cell r="M2871" t="str">
            <v>3.567327827504,98.9606306668</v>
          </cell>
        </row>
        <row r="2872">
          <cell r="D2872" t="str">
            <v>KIOS DOLOK MASIHUL</v>
          </cell>
          <cell r="E2872" t="str">
            <v>DOLOK MASIHUL</v>
          </cell>
          <cell r="G2872" t="str">
            <v>SUMUT 1</v>
          </cell>
          <cell r="H2872" t="str">
            <v>NON JAWA BALI</v>
          </cell>
          <cell r="I2872" t="str">
            <v>KIOS</v>
          </cell>
          <cell r="J2872" t="str">
            <v>HYBRID</v>
          </cell>
          <cell r="K2872" t="str">
            <v>HYBRID</v>
          </cell>
          <cell r="L2872">
            <v>42502</v>
          </cell>
          <cell r="M2872" t="str">
            <v>3.320432,99.155784</v>
          </cell>
        </row>
        <row r="2873">
          <cell r="D2873" t="str">
            <v>KIOS MAYJEN SUTOYO</v>
          </cell>
          <cell r="E2873" t="str">
            <v>MAYJEN SUTOYO</v>
          </cell>
          <cell r="G2873" t="str">
            <v>SUMUT 1</v>
          </cell>
          <cell r="H2873" t="str">
            <v>NON JAWA BALI</v>
          </cell>
          <cell r="I2873" t="str">
            <v>KIOS</v>
          </cell>
          <cell r="J2873" t="str">
            <v>HYBRID</v>
          </cell>
          <cell r="K2873" t="str">
            <v>HYBRID</v>
          </cell>
          <cell r="L2873">
            <v>45017</v>
          </cell>
          <cell r="M2873" t="str">
            <v>3.320432,99.155784</v>
          </cell>
        </row>
        <row r="2874">
          <cell r="D2874" t="str">
            <v>KIOS BAKARAN BATU 2</v>
          </cell>
          <cell r="E2874" t="str">
            <v>BAKARAN BATU 2</v>
          </cell>
          <cell r="G2874" t="str">
            <v>SUMUT 1</v>
          </cell>
          <cell r="H2874" t="str">
            <v>NON JAWA BALI</v>
          </cell>
          <cell r="I2874" t="str">
            <v>KIOS</v>
          </cell>
          <cell r="J2874" t="str">
            <v>HYBRID</v>
          </cell>
          <cell r="K2874" t="str">
            <v>HYBRID</v>
          </cell>
          <cell r="L2874">
            <v>45017</v>
          </cell>
          <cell r="M2874" t="str">
            <v>3.572905,98.868874</v>
          </cell>
        </row>
        <row r="2875">
          <cell r="D2875" t="str">
            <v>KIOS BEDAGAI</v>
          </cell>
          <cell r="E2875" t="str">
            <v>BEDAGAI</v>
          </cell>
          <cell r="G2875" t="str">
            <v>SUMUT 1</v>
          </cell>
          <cell r="H2875" t="str">
            <v>NON JAWA BALI</v>
          </cell>
          <cell r="I2875" t="str">
            <v>KIOS</v>
          </cell>
          <cell r="J2875" t="str">
            <v>HYBRID</v>
          </cell>
          <cell r="K2875" t="str">
            <v>HYBRID</v>
          </cell>
          <cell r="L2875">
            <v>45017</v>
          </cell>
          <cell r="M2875" t="str">
            <v>3.483024549427,99.1394240666</v>
          </cell>
        </row>
        <row r="2876">
          <cell r="D2876" t="str">
            <v>KIOS GALANG</v>
          </cell>
          <cell r="E2876" t="str">
            <v>GALANG</v>
          </cell>
          <cell r="G2876" t="str">
            <v>SUMUT 1</v>
          </cell>
          <cell r="H2876" t="str">
            <v>NON JAWA BALI</v>
          </cell>
          <cell r="I2876" t="str">
            <v>KIOS</v>
          </cell>
          <cell r="J2876" t="str">
            <v>TANDEM</v>
          </cell>
          <cell r="K2876" t="str">
            <v>T CABANG</v>
          </cell>
          <cell r="L2876">
            <v>40666</v>
          </cell>
          <cell r="M2876" t="e">
            <v>#N/A</v>
          </cell>
        </row>
        <row r="2877">
          <cell r="D2877" t="str">
            <v>KIOS SEI RAMPAH</v>
          </cell>
          <cell r="E2877" t="str">
            <v>SEI RAMPAH</v>
          </cell>
          <cell r="G2877" t="str">
            <v>SUMUT 1</v>
          </cell>
          <cell r="H2877" t="str">
            <v>NON JAWA BALI</v>
          </cell>
          <cell r="I2877" t="str">
            <v>KIOS</v>
          </cell>
          <cell r="J2877" t="str">
            <v>TANDEM</v>
          </cell>
          <cell r="K2877" t="str">
            <v>T POS</v>
          </cell>
          <cell r="L2877">
            <v>41390</v>
          </cell>
          <cell r="M2877" t="e">
            <v>#N/A</v>
          </cell>
        </row>
        <row r="2878">
          <cell r="D2878" t="str">
            <v>KIOS KABUPATEN KARO</v>
          </cell>
          <cell r="E2878" t="str">
            <v>KABUPATEN KARO</v>
          </cell>
          <cell r="G2878" t="str">
            <v>SUMUT 1</v>
          </cell>
          <cell r="H2878" t="str">
            <v>NON JAWA BALI</v>
          </cell>
          <cell r="I2878" t="str">
            <v>KIOS</v>
          </cell>
          <cell r="J2878" t="str">
            <v>TANDEM</v>
          </cell>
          <cell r="K2878" t="str">
            <v>T CABANG</v>
          </cell>
          <cell r="L2878">
            <v>42284</v>
          </cell>
          <cell r="M2878" t="e">
            <v>#N/A</v>
          </cell>
        </row>
        <row r="2879">
          <cell r="D2879" t="str">
            <v>KIOS TIGA BINANGA</v>
          </cell>
          <cell r="E2879" t="str">
            <v>TIGA BINANGA</v>
          </cell>
          <cell r="G2879" t="str">
            <v>SUMUT 1</v>
          </cell>
          <cell r="H2879" t="str">
            <v>NON JAWA BALI</v>
          </cell>
          <cell r="I2879" t="str">
            <v>KIOS</v>
          </cell>
          <cell r="J2879" t="str">
            <v>HYBRID</v>
          </cell>
          <cell r="K2879" t="str">
            <v>HYBRID</v>
          </cell>
          <cell r="L2879">
            <v>44819</v>
          </cell>
          <cell r="M2879" t="str">
            <v>3.072975998075,98.2414765865</v>
          </cell>
        </row>
        <row r="2880">
          <cell r="D2880" t="str">
            <v>KIOS TIGA LINGGA</v>
          </cell>
          <cell r="E2880" t="str">
            <v>TIGA LINGGA</v>
          </cell>
          <cell r="G2880" t="str">
            <v>SUMUT 1</v>
          </cell>
          <cell r="H2880" t="str">
            <v>NON JAWA BALI</v>
          </cell>
          <cell r="I2880" t="str">
            <v>KIOS</v>
          </cell>
          <cell r="J2880" t="str">
            <v>HYBRID</v>
          </cell>
          <cell r="K2880" t="str">
            <v>HYBRID</v>
          </cell>
          <cell r="L2880">
            <v>44819</v>
          </cell>
          <cell r="M2880" t="str">
            <v>2.75178600400,98.3096281711</v>
          </cell>
        </row>
        <row r="2881">
          <cell r="D2881" t="str">
            <v>KIOS KABANJAHE</v>
          </cell>
          <cell r="E2881" t="str">
            <v>KABANJAHE</v>
          </cell>
          <cell r="G2881" t="str">
            <v>SUMUT 1</v>
          </cell>
          <cell r="H2881" t="str">
            <v>NON JAWA BALI</v>
          </cell>
          <cell r="I2881" t="str">
            <v>KIOS</v>
          </cell>
          <cell r="J2881" t="str">
            <v>HYBRID</v>
          </cell>
          <cell r="K2881" t="str">
            <v>HYBRID</v>
          </cell>
          <cell r="L2881">
            <v>45017</v>
          </cell>
          <cell r="M2881" t="str">
            <v>3.098713,98.491295</v>
          </cell>
        </row>
        <row r="2882">
          <cell r="D2882" t="str">
            <v>KIOS KEPAS</v>
          </cell>
          <cell r="E2882" t="str">
            <v>KEPAS</v>
          </cell>
          <cell r="G2882" t="str">
            <v>SUMUT 1</v>
          </cell>
          <cell r="H2882" t="str">
            <v>NON JAWA BALI</v>
          </cell>
          <cell r="I2882" t="str">
            <v>KIOS</v>
          </cell>
          <cell r="J2882" t="str">
            <v>HYBRID</v>
          </cell>
          <cell r="K2882" t="str">
            <v>HYBRID</v>
          </cell>
          <cell r="L2882">
            <v>45017</v>
          </cell>
          <cell r="M2882" t="str">
            <v>2.751661,98.309603</v>
          </cell>
        </row>
        <row r="2883">
          <cell r="D2883" t="str">
            <v>KIOS BERASTAGI</v>
          </cell>
          <cell r="E2883" t="str">
            <v>BERASTAGI</v>
          </cell>
          <cell r="G2883" t="str">
            <v>SUMUT 1</v>
          </cell>
          <cell r="H2883" t="str">
            <v>NON JAWA BALI</v>
          </cell>
          <cell r="I2883" t="str">
            <v>KIOS</v>
          </cell>
          <cell r="J2883" t="str">
            <v>HYBRID</v>
          </cell>
          <cell r="K2883" t="str">
            <v>HYBRID</v>
          </cell>
          <cell r="L2883">
            <v>45200</v>
          </cell>
          <cell r="M2883" t="str">
            <v>3.175710,98.511009</v>
          </cell>
        </row>
        <row r="2884">
          <cell r="D2884" t="str">
            <v>KIOS SIDIKALANG</v>
          </cell>
          <cell r="E2884" t="str">
            <v>SIDIKALANG</v>
          </cell>
          <cell r="G2884" t="str">
            <v>SUMUT 1</v>
          </cell>
          <cell r="H2884" t="str">
            <v>NON JAWA BALI</v>
          </cell>
          <cell r="I2884" t="str">
            <v>KIOS</v>
          </cell>
          <cell r="J2884" t="str">
            <v>TANDEM</v>
          </cell>
          <cell r="K2884" t="str">
            <v>T POS</v>
          </cell>
          <cell r="L2884">
            <v>41390</v>
          </cell>
          <cell r="M2884" t="e">
            <v>#N/A</v>
          </cell>
        </row>
        <row r="2885">
          <cell r="D2885" t="str">
            <v>KIOS MARTUBUNG</v>
          </cell>
          <cell r="E2885" t="str">
            <v>MARTUBUNG</v>
          </cell>
          <cell r="G2885" t="str">
            <v>SUMUT 1</v>
          </cell>
          <cell r="H2885" t="str">
            <v>NON JAWA BALI</v>
          </cell>
          <cell r="I2885" t="str">
            <v>KIOS</v>
          </cell>
          <cell r="J2885" t="str">
            <v>HYBRID</v>
          </cell>
          <cell r="K2885" t="str">
            <v>HYBRID</v>
          </cell>
          <cell r="L2885">
            <v>43447</v>
          </cell>
          <cell r="M2885" t="str">
            <v>3.653983040369,98.6718134209</v>
          </cell>
        </row>
        <row r="2886">
          <cell r="D2886" t="str">
            <v>KIOS TERJUN</v>
          </cell>
          <cell r="E2886" t="str">
            <v>TERJUN</v>
          </cell>
          <cell r="G2886" t="str">
            <v>SUMUT 1</v>
          </cell>
          <cell r="H2886" t="str">
            <v>NON JAWA BALI</v>
          </cell>
          <cell r="I2886" t="str">
            <v>KIOS</v>
          </cell>
          <cell r="J2886" t="str">
            <v>HYBRID</v>
          </cell>
          <cell r="K2886" t="str">
            <v>HYBRID</v>
          </cell>
          <cell r="L2886">
            <v>42405</v>
          </cell>
          <cell r="M2886" t="str">
            <v>3.706852,98.65987</v>
          </cell>
        </row>
        <row r="2887">
          <cell r="D2887" t="str">
            <v>KIOS BRAYAN</v>
          </cell>
          <cell r="E2887" t="str">
            <v>BRAYAN</v>
          </cell>
          <cell r="G2887" t="str">
            <v>SUMUT 1</v>
          </cell>
          <cell r="H2887" t="str">
            <v>NON JAWA BALI</v>
          </cell>
          <cell r="I2887" t="str">
            <v>KIOS</v>
          </cell>
          <cell r="J2887" t="str">
            <v>HYBRID</v>
          </cell>
          <cell r="K2887" t="str">
            <v>HYBRID</v>
          </cell>
          <cell r="L2887">
            <v>42493</v>
          </cell>
          <cell r="M2887" t="str">
            <v>3.674866,98.656097</v>
          </cell>
        </row>
        <row r="2888">
          <cell r="D2888" t="str">
            <v>KIOS BELAWAN</v>
          </cell>
          <cell r="E2888" t="str">
            <v>BELAWAN</v>
          </cell>
          <cell r="G2888" t="str">
            <v>SUMUT 1</v>
          </cell>
          <cell r="H2888" t="str">
            <v>NON JAWA BALI</v>
          </cell>
          <cell r="I2888" t="str">
            <v>KIOS</v>
          </cell>
          <cell r="J2888" t="str">
            <v>HYBRID</v>
          </cell>
          <cell r="K2888" t="str">
            <v>HYBRID</v>
          </cell>
          <cell r="L2888">
            <v>42692</v>
          </cell>
          <cell r="M2888" t="str">
            <v>3.772054433822632,98.681495666</v>
          </cell>
        </row>
        <row r="2889">
          <cell r="D2889" t="str">
            <v>KIOS MABAR</v>
          </cell>
          <cell r="E2889" t="str">
            <v>MABAR</v>
          </cell>
          <cell r="G2889" t="str">
            <v>SUMUT 1</v>
          </cell>
          <cell r="H2889" t="str">
            <v>NON JAWA BALI</v>
          </cell>
          <cell r="I2889" t="str">
            <v>KIOS</v>
          </cell>
          <cell r="J2889" t="str">
            <v>HYBRID</v>
          </cell>
          <cell r="K2889" t="str">
            <v>HYBRID</v>
          </cell>
          <cell r="L2889">
            <v>42244</v>
          </cell>
          <cell r="M2889" t="str">
            <v>3.66935682296,98.6790466308</v>
          </cell>
        </row>
        <row r="2890">
          <cell r="D2890" t="str">
            <v>KIOS MARELAN</v>
          </cell>
          <cell r="E2890" t="str">
            <v>MARELAN</v>
          </cell>
          <cell r="G2890" t="str">
            <v>SUMUT 1</v>
          </cell>
          <cell r="H2890" t="str">
            <v>NON JAWA BALI</v>
          </cell>
          <cell r="I2890" t="str">
            <v>KIOS</v>
          </cell>
          <cell r="J2890" t="str">
            <v>HYBRID</v>
          </cell>
          <cell r="K2890" t="str">
            <v>HYBRID</v>
          </cell>
          <cell r="L2890">
            <v>45017</v>
          </cell>
          <cell r="M2890" t="str">
            <v>3.670101006908,98.6557936379</v>
          </cell>
        </row>
        <row r="2891">
          <cell r="D2891" t="str">
            <v>KIOS TANJUNG MULIA</v>
          </cell>
          <cell r="E2891" t="str">
            <v>TANJUNG MULIA</v>
          </cell>
          <cell r="G2891" t="str">
            <v>SUMUT 1</v>
          </cell>
          <cell r="H2891" t="str">
            <v>NON JAWA BALI</v>
          </cell>
          <cell r="I2891" t="str">
            <v>KIOS</v>
          </cell>
          <cell r="J2891" t="str">
            <v>HYBRID</v>
          </cell>
          <cell r="K2891" t="str">
            <v>HYBRID</v>
          </cell>
          <cell r="L2891">
            <v>45231</v>
          </cell>
          <cell r="M2891" t="str">
            <v>3.675082185171684,98.65617193</v>
          </cell>
        </row>
        <row r="2892">
          <cell r="D2892" t="str">
            <v>KIOS MEDAN II</v>
          </cell>
          <cell r="E2892" t="str">
            <v>MEDAN II</v>
          </cell>
          <cell r="G2892" t="str">
            <v>SUMUT 1</v>
          </cell>
          <cell r="H2892" t="str">
            <v>NON JAWA BALI</v>
          </cell>
          <cell r="I2892" t="str">
            <v>KIOS</v>
          </cell>
          <cell r="J2892" t="str">
            <v>TANDEM</v>
          </cell>
          <cell r="K2892" t="str">
            <v>T CABANG</v>
          </cell>
          <cell r="L2892">
            <v>41575</v>
          </cell>
          <cell r="M2892" t="e">
            <v>#N/A</v>
          </cell>
        </row>
        <row r="2893">
          <cell r="D2893" t="str">
            <v>KIOS TRITURA</v>
          </cell>
          <cell r="E2893" t="str">
            <v>TRITURA</v>
          </cell>
          <cell r="G2893" t="str">
            <v>SUMUT 1</v>
          </cell>
          <cell r="H2893" t="str">
            <v>NON JAWA BALI</v>
          </cell>
          <cell r="I2893" t="str">
            <v>KIOS</v>
          </cell>
          <cell r="J2893" t="str">
            <v>HYBRID</v>
          </cell>
          <cell r="K2893" t="str">
            <v>HYBRID</v>
          </cell>
          <cell r="L2893">
            <v>45017</v>
          </cell>
          <cell r="M2893" t="str">
            <v>3.538331535103,98.6862224379</v>
          </cell>
        </row>
        <row r="2894">
          <cell r="D2894" t="str">
            <v>KIOS PASAR TUJUH</v>
          </cell>
          <cell r="E2894" t="str">
            <v>PASAR TUJUH</v>
          </cell>
          <cell r="G2894" t="str">
            <v>SUMUT 1</v>
          </cell>
          <cell r="H2894" t="str">
            <v>NON JAWA BALI</v>
          </cell>
          <cell r="I2894" t="str">
            <v>KIOS</v>
          </cell>
          <cell r="J2894" t="str">
            <v>HYBRID</v>
          </cell>
          <cell r="K2894" t="str">
            <v>HYBRID</v>
          </cell>
          <cell r="L2894">
            <v>45017</v>
          </cell>
          <cell r="M2894" t="str">
            <v>3.594613997104,98.7543098733</v>
          </cell>
        </row>
        <row r="2895">
          <cell r="D2895" t="str">
            <v>KIOS BAGAN</v>
          </cell>
          <cell r="E2895" t="str">
            <v>BAGAN</v>
          </cell>
          <cell r="G2895" t="str">
            <v>SUMUT 1</v>
          </cell>
          <cell r="H2895" t="str">
            <v>NON JAWA BALI</v>
          </cell>
          <cell r="I2895" t="str">
            <v>KIOS</v>
          </cell>
          <cell r="J2895" t="str">
            <v>HYBRID</v>
          </cell>
          <cell r="K2895" t="str">
            <v>HYBRID</v>
          </cell>
          <cell r="L2895">
            <v>45231</v>
          </cell>
          <cell r="M2895" t="str">
            <v>3.5966,98.7454</v>
          </cell>
        </row>
        <row r="2896">
          <cell r="D2896" t="str">
            <v>KIOS AMPLAS</v>
          </cell>
          <cell r="E2896" t="str">
            <v>AMPLAS</v>
          </cell>
          <cell r="G2896" t="str">
            <v>SUMUT 1</v>
          </cell>
          <cell r="H2896" t="str">
            <v>NON JAWA BALI</v>
          </cell>
          <cell r="I2896" t="str">
            <v>KIOS</v>
          </cell>
          <cell r="J2896" t="str">
            <v>TANDEM</v>
          </cell>
          <cell r="K2896" t="str">
            <v>T POS</v>
          </cell>
          <cell r="L2896">
            <v>42405</v>
          </cell>
          <cell r="M2896" t="e">
            <v>#N/A</v>
          </cell>
        </row>
        <row r="2897">
          <cell r="D2897" t="str">
            <v>KIOS LAU DENDENG</v>
          </cell>
          <cell r="E2897" t="str">
            <v>LAU DENDENG</v>
          </cell>
          <cell r="G2897" t="str">
            <v>SUMUT 1</v>
          </cell>
          <cell r="H2897" t="str">
            <v>NON JAWA BALI</v>
          </cell>
          <cell r="I2897" t="str">
            <v>KIOS</v>
          </cell>
          <cell r="J2897" t="str">
            <v>HYBRID</v>
          </cell>
          <cell r="K2897" t="str">
            <v>HYBRID</v>
          </cell>
          <cell r="L2897">
            <v>43138</v>
          </cell>
          <cell r="M2897" t="str">
            <v>3.620625,98.733490</v>
          </cell>
        </row>
        <row r="2898">
          <cell r="D2898" t="str">
            <v>KIOS JOHOR</v>
          </cell>
          <cell r="E2898" t="str">
            <v>JOHOR</v>
          </cell>
          <cell r="G2898" t="str">
            <v>SUMUT 1</v>
          </cell>
          <cell r="H2898" t="str">
            <v>NON JAWA BALI</v>
          </cell>
          <cell r="I2898" t="str">
            <v>KIOS</v>
          </cell>
          <cell r="J2898" t="str">
            <v>HYBRID</v>
          </cell>
          <cell r="K2898" t="str">
            <v>HYBRID</v>
          </cell>
          <cell r="L2898">
            <v>43496</v>
          </cell>
          <cell r="M2898" t="str">
            <v>3.523430,98.676842</v>
          </cell>
        </row>
        <row r="2899">
          <cell r="D2899" t="str">
            <v>KIOS A.R HAKIM</v>
          </cell>
          <cell r="E2899" t="str">
            <v>A.R HAKIM</v>
          </cell>
          <cell r="G2899" t="str">
            <v>SUMUT 1</v>
          </cell>
          <cell r="H2899" t="str">
            <v>NON JAWA BALI</v>
          </cell>
          <cell r="I2899" t="str">
            <v>KIOS</v>
          </cell>
          <cell r="J2899" t="str">
            <v>HYBRID</v>
          </cell>
          <cell r="K2899" t="str">
            <v>HYBRID</v>
          </cell>
          <cell r="L2899">
            <v>40689</v>
          </cell>
          <cell r="M2899" t="str">
            <v>3.581841,98.708439</v>
          </cell>
        </row>
        <row r="2900">
          <cell r="D2900" t="str">
            <v>KIOS BAKARAN BATU</v>
          </cell>
          <cell r="E2900" t="str">
            <v>BAKARAN BATU</v>
          </cell>
          <cell r="G2900" t="str">
            <v>SUMUT 1</v>
          </cell>
          <cell r="H2900" t="str">
            <v>NON JAWA BALI</v>
          </cell>
          <cell r="I2900" t="str">
            <v>KIOS</v>
          </cell>
          <cell r="J2900" t="str">
            <v>HYBRID</v>
          </cell>
          <cell r="K2900" t="str">
            <v>HYBRID</v>
          </cell>
          <cell r="L2900">
            <v>43328</v>
          </cell>
          <cell r="M2900" t="str">
            <v>3.608846,98.796278</v>
          </cell>
        </row>
        <row r="2901">
          <cell r="D2901" t="str">
            <v>KIOS YAMIN</v>
          </cell>
          <cell r="E2901" t="str">
            <v>YAMIN</v>
          </cell>
          <cell r="G2901" t="str">
            <v>SUMUT 1</v>
          </cell>
          <cell r="H2901" t="str">
            <v>NON JAWA BALI</v>
          </cell>
          <cell r="I2901" t="str">
            <v>KIOS</v>
          </cell>
          <cell r="J2901" t="str">
            <v>HYBRID</v>
          </cell>
          <cell r="K2901" t="str">
            <v>HYBRID</v>
          </cell>
          <cell r="L2901">
            <v>42405</v>
          </cell>
          <cell r="M2901" t="str">
            <v>3.614058,98.691291</v>
          </cell>
        </row>
        <row r="2902">
          <cell r="D2902" t="str">
            <v>KIOS JUANDA</v>
          </cell>
          <cell r="E2902" t="str">
            <v>JUANDA</v>
          </cell>
          <cell r="G2902" t="str">
            <v>SUMUT 1</v>
          </cell>
          <cell r="H2902" t="str">
            <v>NON JAWA BALI</v>
          </cell>
          <cell r="I2902" t="str">
            <v>KIOS</v>
          </cell>
          <cell r="J2902" t="str">
            <v>HYBRID</v>
          </cell>
          <cell r="K2902" t="str">
            <v>HYBRID</v>
          </cell>
          <cell r="L2902">
            <v>42643</v>
          </cell>
          <cell r="M2902" t="str">
            <v>3.52696474658,98.7192863309</v>
          </cell>
        </row>
        <row r="2903">
          <cell r="D2903" t="str">
            <v>KIOS MENTENG RAYA</v>
          </cell>
          <cell r="E2903" t="str">
            <v>MENTENG RAYA</v>
          </cell>
          <cell r="G2903" t="str">
            <v>SUMUT 1</v>
          </cell>
          <cell r="H2903" t="str">
            <v>NON JAWA BALI</v>
          </cell>
          <cell r="I2903" t="str">
            <v>KIOS</v>
          </cell>
          <cell r="J2903" t="str">
            <v>HYBRID</v>
          </cell>
          <cell r="K2903" t="str">
            <v>HYBRID</v>
          </cell>
          <cell r="L2903">
            <v>45017</v>
          </cell>
          <cell r="M2903" t="str">
            <v>3.568447323664,98.7220625021</v>
          </cell>
        </row>
        <row r="2904">
          <cell r="D2904" t="str">
            <v>KIOS KAMPUNG BARU</v>
          </cell>
          <cell r="E2904" t="str">
            <v>KAMPUNG BARU</v>
          </cell>
          <cell r="G2904" t="str">
            <v>SUMUT 1</v>
          </cell>
          <cell r="H2904" t="str">
            <v>NON JAWA BALI</v>
          </cell>
          <cell r="I2904" t="str">
            <v>KIOS</v>
          </cell>
          <cell r="J2904" t="str">
            <v>TANDEM</v>
          </cell>
          <cell r="K2904" t="str">
            <v>T POS</v>
          </cell>
          <cell r="L2904">
            <v>41344</v>
          </cell>
          <cell r="M2904" t="e">
            <v>#N/A</v>
          </cell>
        </row>
        <row r="2905">
          <cell r="D2905" t="str">
            <v>KIOS TEMBUNG</v>
          </cell>
          <cell r="E2905" t="str">
            <v>TEMBUNG</v>
          </cell>
          <cell r="G2905" t="str">
            <v>SUMUT 1</v>
          </cell>
          <cell r="H2905" t="str">
            <v>NON JAWA BALI</v>
          </cell>
          <cell r="I2905" t="str">
            <v>KIOS</v>
          </cell>
          <cell r="J2905" t="str">
            <v>TANDEM</v>
          </cell>
          <cell r="K2905" t="str">
            <v>T CABANG</v>
          </cell>
          <cell r="L2905">
            <v>41575</v>
          </cell>
          <cell r="M2905" t="e">
            <v>#N/A</v>
          </cell>
        </row>
        <row r="2906">
          <cell r="D2906" t="str">
            <v>KIOS TANAH JAWA</v>
          </cell>
          <cell r="E2906" t="str">
            <v>TANAH JAWA</v>
          </cell>
          <cell r="G2906" t="str">
            <v>SUMUT 2</v>
          </cell>
          <cell r="H2906" t="str">
            <v>NON JAWA BALI</v>
          </cell>
          <cell r="I2906" t="str">
            <v>KIOS</v>
          </cell>
          <cell r="J2906" t="str">
            <v>HYBRID</v>
          </cell>
          <cell r="K2906" t="str">
            <v>HYBRID</v>
          </cell>
          <cell r="L2906">
            <v>45231</v>
          </cell>
          <cell r="M2906" t="str">
            <v>2.886136073238,99.1642656941</v>
          </cell>
        </row>
        <row r="2907">
          <cell r="D2907" t="str">
            <v>KIOS WAHIDIN</v>
          </cell>
          <cell r="E2907" t="str">
            <v>WAHIDIN</v>
          </cell>
          <cell r="G2907" t="str">
            <v>SUMUT 2</v>
          </cell>
          <cell r="H2907" t="str">
            <v>NON JAWA BALI</v>
          </cell>
          <cell r="I2907" t="str">
            <v>KIOS</v>
          </cell>
          <cell r="J2907" t="str">
            <v>HYBRID</v>
          </cell>
          <cell r="K2907" t="str">
            <v>HYBRID</v>
          </cell>
          <cell r="L2907">
            <v>42543</v>
          </cell>
          <cell r="M2907" t="str">
            <v>2.960436,99.065325</v>
          </cell>
        </row>
        <row r="2908">
          <cell r="D2908" t="str">
            <v>KIOS BANDAR</v>
          </cell>
          <cell r="E2908" t="str">
            <v>BANDAR</v>
          </cell>
          <cell r="G2908" t="str">
            <v>SUMUT 2</v>
          </cell>
          <cell r="H2908" t="str">
            <v>NON JAWA BALI</v>
          </cell>
          <cell r="I2908" t="str">
            <v>KIOS</v>
          </cell>
          <cell r="J2908" t="str">
            <v>HYBRID</v>
          </cell>
          <cell r="K2908" t="str">
            <v>HYBRID</v>
          </cell>
          <cell r="L2908">
            <v>45017</v>
          </cell>
          <cell r="M2908" t="str">
            <v>3.1608611,99.3269722</v>
          </cell>
        </row>
        <row r="2909">
          <cell r="D2909" t="str">
            <v>KIOS SINAKSAK</v>
          </cell>
          <cell r="E2909" t="str">
            <v>SINAKSAK</v>
          </cell>
          <cell r="F2909" t="str">
            <v>20774</v>
          </cell>
          <cell r="G2909" t="str">
            <v>SUMUT 2</v>
          </cell>
          <cell r="H2909" t="str">
            <v>NON JAWA BALI</v>
          </cell>
          <cell r="I2909" t="str">
            <v>KIOS</v>
          </cell>
          <cell r="J2909" t="str">
            <v>HYBRID</v>
          </cell>
          <cell r="K2909" t="str">
            <v>HYBRID</v>
          </cell>
          <cell r="L2909">
            <v>45017</v>
          </cell>
          <cell r="M2909" t="str">
            <v>3.026292,99.083636</v>
          </cell>
        </row>
        <row r="2910">
          <cell r="D2910" t="str">
            <v>KIOS PEMATANG SIANTAR</v>
          </cell>
          <cell r="E2910" t="str">
            <v>PEMATANG SIANTAR</v>
          </cell>
          <cell r="G2910" t="str">
            <v>SUMUT 2</v>
          </cell>
          <cell r="H2910" t="str">
            <v>NON JAWA BALI</v>
          </cell>
          <cell r="I2910" t="str">
            <v>KIOS</v>
          </cell>
          <cell r="J2910" t="str">
            <v>HYBRID</v>
          </cell>
          <cell r="K2910" t="str">
            <v>HYBRID</v>
          </cell>
          <cell r="L2910">
            <v>45017</v>
          </cell>
          <cell r="M2910" t="str">
            <v>2.949470,99.060524</v>
          </cell>
        </row>
        <row r="2911">
          <cell r="D2911" t="str">
            <v>KIOS SIDAMANIK</v>
          </cell>
          <cell r="E2911" t="str">
            <v>SIDAMANIK</v>
          </cell>
          <cell r="G2911" t="str">
            <v>SUMUT 1</v>
          </cell>
          <cell r="H2911" t="str">
            <v>NON JAWA BALI</v>
          </cell>
          <cell r="I2911" t="str">
            <v>KIOS</v>
          </cell>
          <cell r="J2911" t="str">
            <v>HYBRID</v>
          </cell>
          <cell r="K2911" t="str">
            <v>HYBRID</v>
          </cell>
          <cell r="L2911">
            <v>45017</v>
          </cell>
          <cell r="M2911" t="str">
            <v>2.860486,98.918881</v>
          </cell>
        </row>
        <row r="2912">
          <cell r="D2912" t="str">
            <v>KIOS PERDAGANGAN</v>
          </cell>
          <cell r="E2912" t="str">
            <v>PERDAGANGAN</v>
          </cell>
          <cell r="G2912" t="str">
            <v>SUMUT 2</v>
          </cell>
          <cell r="H2912" t="str">
            <v>NON JAWA BALI</v>
          </cell>
          <cell r="I2912" t="str">
            <v>KIOS</v>
          </cell>
          <cell r="J2912" t="str">
            <v>TANDEM</v>
          </cell>
          <cell r="K2912" t="str">
            <v>T POS</v>
          </cell>
          <cell r="L2912">
            <v>41303</v>
          </cell>
          <cell r="M2912" t="e">
            <v>#N/A</v>
          </cell>
        </row>
        <row r="2913">
          <cell r="D2913" t="str">
            <v>KIOS SERBELAWAN</v>
          </cell>
          <cell r="E2913" t="str">
            <v>SERBELAWAN</v>
          </cell>
          <cell r="G2913" t="str">
            <v>SUMUT 2</v>
          </cell>
          <cell r="H2913" t="str">
            <v>NON JAWA BALI</v>
          </cell>
          <cell r="I2913" t="str">
            <v>KIOS</v>
          </cell>
          <cell r="J2913" t="str">
            <v>TANDEM</v>
          </cell>
          <cell r="K2913" t="str">
            <v>T POS</v>
          </cell>
          <cell r="L2913">
            <v>41317</v>
          </cell>
          <cell r="M2913" t="e">
            <v>#N/A</v>
          </cell>
        </row>
        <row r="2914">
          <cell r="D2914" t="str">
            <v>KIOS PEMATANGSIANTAR</v>
          </cell>
          <cell r="E2914" t="str">
            <v>PEMATANGSIANTAR</v>
          </cell>
          <cell r="G2914" t="str">
            <v>SUMUT 2</v>
          </cell>
          <cell r="H2914" t="str">
            <v>NON JAWA BALI</v>
          </cell>
          <cell r="I2914" t="str">
            <v>KIOS</v>
          </cell>
          <cell r="J2914" t="str">
            <v>TANDEM</v>
          </cell>
          <cell r="K2914" t="str">
            <v>T CABANG</v>
          </cell>
          <cell r="L2914">
            <v>44635</v>
          </cell>
          <cell r="M2914" t="e">
            <v>#N/A</v>
          </cell>
        </row>
        <row r="2915">
          <cell r="D2915" t="str">
            <v>KIOS RAYA</v>
          </cell>
          <cell r="E2915" t="str">
            <v>RAYA</v>
          </cell>
          <cell r="G2915" t="str">
            <v>SUMUT 2</v>
          </cell>
          <cell r="H2915" t="str">
            <v>NON JAWA BALI</v>
          </cell>
          <cell r="I2915" t="str">
            <v>KIOS</v>
          </cell>
          <cell r="J2915" t="str">
            <v>TANDEM</v>
          </cell>
          <cell r="K2915" t="str">
            <v>T POS</v>
          </cell>
          <cell r="L2915">
            <v>44819</v>
          </cell>
          <cell r="M2915" t="e">
            <v>#N/A</v>
          </cell>
        </row>
        <row r="2916">
          <cell r="D2916" t="str">
            <v>KIOS WR SUPRATMAN</v>
          </cell>
          <cell r="E2916" t="str">
            <v>WR SUPRATMAN</v>
          </cell>
          <cell r="G2916" t="str">
            <v>SUMUT 2</v>
          </cell>
          <cell r="H2916" t="str">
            <v>NON JAWA BALI</v>
          </cell>
          <cell r="I2916" t="str">
            <v>KIOS</v>
          </cell>
          <cell r="J2916" t="str">
            <v>HYBRID</v>
          </cell>
          <cell r="K2916" t="str">
            <v>HYBRID</v>
          </cell>
          <cell r="L2916">
            <v>45017</v>
          </cell>
          <cell r="M2916" t="str">
            <v>2.083218,99.851922</v>
          </cell>
        </row>
        <row r="2917">
          <cell r="D2917" t="str">
            <v>KIOS AEK BATU</v>
          </cell>
          <cell r="E2917" t="str">
            <v>AEK BATU</v>
          </cell>
          <cell r="G2917" t="str">
            <v>SUMUT 2</v>
          </cell>
          <cell r="H2917" t="str">
            <v>NON JAWA BALI</v>
          </cell>
          <cell r="I2917" t="str">
            <v>KIOS</v>
          </cell>
          <cell r="J2917" t="str">
            <v>HYBRID</v>
          </cell>
          <cell r="K2917" t="str">
            <v>HYBRID</v>
          </cell>
          <cell r="L2917">
            <v>45017</v>
          </cell>
          <cell r="M2917" t="str">
            <v>1.788342,100.198879</v>
          </cell>
        </row>
        <row r="2918">
          <cell r="D2918" t="str">
            <v>KIOS KUALUH HULU</v>
          </cell>
          <cell r="E2918" t="str">
            <v>KUALUH HULU</v>
          </cell>
          <cell r="G2918" t="str">
            <v>SUMUT 2</v>
          </cell>
          <cell r="H2918" t="str">
            <v>NON JAWA BALI</v>
          </cell>
          <cell r="I2918" t="str">
            <v>KIOS</v>
          </cell>
          <cell r="J2918" t="str">
            <v>HYBRID</v>
          </cell>
          <cell r="K2918" t="str">
            <v>HYBRID</v>
          </cell>
          <cell r="L2918">
            <v>45017</v>
          </cell>
          <cell r="M2918" t="str">
            <v>2.56700544,99.6508272</v>
          </cell>
        </row>
        <row r="2919">
          <cell r="D2919" t="str">
            <v>KIOS RANTO JIOR</v>
          </cell>
          <cell r="E2919" t="str">
            <v>RANTO JIOR</v>
          </cell>
          <cell r="G2919" t="str">
            <v>SUMUT 2</v>
          </cell>
          <cell r="H2919" t="str">
            <v>NON JAWA BALI</v>
          </cell>
          <cell r="I2919" t="str">
            <v>KIOS</v>
          </cell>
          <cell r="J2919" t="str">
            <v>HYBRID</v>
          </cell>
          <cell r="K2919" t="str">
            <v>HYBRID</v>
          </cell>
          <cell r="L2919">
            <v>45017</v>
          </cell>
          <cell r="M2919" t="str">
            <v>1.720464,99.928552</v>
          </cell>
        </row>
        <row r="2920">
          <cell r="D2920" t="str">
            <v>KIOS AEK NABARA</v>
          </cell>
          <cell r="E2920" t="str">
            <v>AEK NABARA</v>
          </cell>
          <cell r="G2920" t="str">
            <v>SUMUT 2</v>
          </cell>
          <cell r="H2920" t="str">
            <v>NON JAWA BALI</v>
          </cell>
          <cell r="I2920" t="str">
            <v>KIOS</v>
          </cell>
          <cell r="J2920" t="str">
            <v>TANDEM</v>
          </cell>
          <cell r="K2920" t="str">
            <v>T POS</v>
          </cell>
          <cell r="L2920">
            <v>42485</v>
          </cell>
          <cell r="M2920" t="e">
            <v>#N/A</v>
          </cell>
        </row>
        <row r="2921">
          <cell r="D2921" t="str">
            <v>KIOS KOTAPINANG</v>
          </cell>
          <cell r="E2921" t="str">
            <v>KOTAPINANG</v>
          </cell>
          <cell r="G2921" t="str">
            <v>SUMUT 2</v>
          </cell>
          <cell r="H2921" t="str">
            <v>NON JAWA BALI</v>
          </cell>
          <cell r="I2921" t="str">
            <v>KIOS</v>
          </cell>
          <cell r="J2921" t="str">
            <v>TANDEM</v>
          </cell>
          <cell r="K2921" t="str">
            <v>T POS</v>
          </cell>
          <cell r="L2921">
            <v>42585</v>
          </cell>
          <cell r="M2921" t="e">
            <v>#N/A</v>
          </cell>
        </row>
        <row r="2922">
          <cell r="D2922" t="str">
            <v>KIOS RANTAU PRAPAT</v>
          </cell>
          <cell r="E2922" t="str">
            <v>RANTAU PRAPAT</v>
          </cell>
          <cell r="G2922" t="str">
            <v>SUMUT 2</v>
          </cell>
          <cell r="H2922" t="str">
            <v>NON JAWA BALI</v>
          </cell>
          <cell r="I2922" t="str">
            <v>KIOS</v>
          </cell>
          <cell r="J2922" t="str">
            <v>TANDEM</v>
          </cell>
          <cell r="K2922" t="str">
            <v>T CABANG</v>
          </cell>
          <cell r="L2922">
            <v>42485</v>
          </cell>
          <cell r="M2922" t="e">
            <v>#N/A</v>
          </cell>
        </row>
        <row r="2923">
          <cell r="D2923" t="str">
            <v>KIOS DAMULI</v>
          </cell>
          <cell r="E2923" t="str">
            <v>DAMULI</v>
          </cell>
          <cell r="G2923" t="str">
            <v>SUMUT 2</v>
          </cell>
          <cell r="H2923" t="str">
            <v>NON JAWA BALI</v>
          </cell>
          <cell r="I2923" t="str">
            <v>KIOS</v>
          </cell>
          <cell r="J2923" t="str">
            <v>HYBRID</v>
          </cell>
          <cell r="K2923" t="str">
            <v>HYBRID</v>
          </cell>
          <cell r="L2923">
            <v>43427</v>
          </cell>
          <cell r="M2923" t="str">
            <v>2.298288,99.743181</v>
          </cell>
        </row>
        <row r="2924">
          <cell r="D2924" t="str">
            <v>KIOS SIDODADI</v>
          </cell>
          <cell r="E2924" t="str">
            <v>SIDODADI</v>
          </cell>
          <cell r="G2924" t="str">
            <v>SUMUT 2</v>
          </cell>
          <cell r="H2924" t="str">
            <v>NON JAWA BALI</v>
          </cell>
          <cell r="I2924" t="str">
            <v>KIOS</v>
          </cell>
          <cell r="J2924" t="str">
            <v>HYBRID</v>
          </cell>
          <cell r="K2924" t="str">
            <v>HYBRID</v>
          </cell>
          <cell r="L2924">
            <v>43754</v>
          </cell>
          <cell r="M2924" t="str">
            <v>1.9448711,100.246856</v>
          </cell>
        </row>
        <row r="2925">
          <cell r="D2925" t="str">
            <v>KIOS MERBAU</v>
          </cell>
          <cell r="E2925" t="str">
            <v>MERBAU</v>
          </cell>
          <cell r="G2925" t="str">
            <v>SUMUT 2</v>
          </cell>
          <cell r="H2925" t="str">
            <v>NON JAWA BALI</v>
          </cell>
          <cell r="I2925" t="str">
            <v>KIOS</v>
          </cell>
          <cell r="J2925" t="str">
            <v>HYBRID</v>
          </cell>
          <cell r="K2925" t="str">
            <v>HYBRID</v>
          </cell>
          <cell r="L2925">
            <v>42543</v>
          </cell>
          <cell r="M2925" t="str">
            <v>2.263450,99.830027</v>
          </cell>
        </row>
        <row r="2926">
          <cell r="D2926" t="str">
            <v>KIOS SIGAMBAL</v>
          </cell>
          <cell r="E2926" t="str">
            <v>SIGAMBAL</v>
          </cell>
          <cell r="F2926" t="str">
            <v>20975</v>
          </cell>
          <cell r="G2926" t="str">
            <v>SUMUT 2</v>
          </cell>
          <cell r="H2926" t="str">
            <v>NON JAWA BALI</v>
          </cell>
          <cell r="I2926" t="str">
            <v>KIOS</v>
          </cell>
          <cell r="J2926" t="str">
            <v>HYBRID</v>
          </cell>
          <cell r="K2926" t="str">
            <v>HYBRID</v>
          </cell>
          <cell r="L2926">
            <v>42193</v>
          </cell>
          <cell r="M2926" t="str">
            <v>2.040027067403758, 99.87490513700166</v>
          </cell>
        </row>
        <row r="2927">
          <cell r="D2927" t="str">
            <v>KIOS NEGERI LAMA</v>
          </cell>
          <cell r="E2927" t="str">
            <v>NEGERI LAMA</v>
          </cell>
          <cell r="G2927" t="str">
            <v>SUMUT 2</v>
          </cell>
          <cell r="H2927" t="str">
            <v>NON JAWA BALI</v>
          </cell>
          <cell r="I2927" t="str">
            <v>KIOS</v>
          </cell>
          <cell r="J2927" t="str">
            <v>HYBRID</v>
          </cell>
          <cell r="K2927" t="str">
            <v>HYBRID</v>
          </cell>
          <cell r="L2927">
            <v>40659</v>
          </cell>
          <cell r="M2927" t="str">
            <v>2.31795207891,100.094284595</v>
          </cell>
        </row>
        <row r="2928">
          <cell r="D2928" t="str">
            <v>KIOS PEKAN TOLAN</v>
          </cell>
          <cell r="E2928" t="str">
            <v>PEKAN TOLAN</v>
          </cell>
          <cell r="F2928" t="str">
            <v>20960</v>
          </cell>
          <cell r="G2928" t="str">
            <v>SUMUT 2</v>
          </cell>
          <cell r="H2928" t="str">
            <v>NON JAWA BALI</v>
          </cell>
          <cell r="I2928" t="str">
            <v>KIOS</v>
          </cell>
          <cell r="J2928" t="str">
            <v>HYBRID</v>
          </cell>
          <cell r="K2928" t="str">
            <v>HYBRID</v>
          </cell>
          <cell r="L2928">
            <v>42185</v>
          </cell>
          <cell r="M2928" t="str">
            <v>CLOSED</v>
          </cell>
        </row>
        <row r="2929">
          <cell r="D2929" t="str">
            <v>KIOS BILAH HULU</v>
          </cell>
          <cell r="E2929" t="str">
            <v>BILAH HULU</v>
          </cell>
          <cell r="G2929" t="str">
            <v>SUMUT 2</v>
          </cell>
          <cell r="H2929" t="str">
            <v>NON JAWA BALI</v>
          </cell>
          <cell r="I2929" t="str">
            <v>KIOS</v>
          </cell>
          <cell r="J2929" t="str">
            <v>HYBRID</v>
          </cell>
          <cell r="K2929" t="str">
            <v>HYBRID</v>
          </cell>
          <cell r="L2929">
            <v>45017</v>
          </cell>
          <cell r="M2929" t="str">
            <v>2.058400,99.951010</v>
          </cell>
        </row>
        <row r="2930">
          <cell r="D2930" t="str">
            <v>KIOS SIMANINGGIR</v>
          </cell>
          <cell r="E2930" t="str">
            <v>SIMANINGGIR</v>
          </cell>
          <cell r="G2930" t="str">
            <v>SUMUT 2</v>
          </cell>
          <cell r="H2930" t="str">
            <v>NON JAWA BALI</v>
          </cell>
          <cell r="I2930" t="str">
            <v>KIOS</v>
          </cell>
          <cell r="J2930" t="str">
            <v>HYBRID</v>
          </cell>
          <cell r="K2930" t="str">
            <v>HYBRID</v>
          </cell>
          <cell r="L2930">
            <v>45017</v>
          </cell>
          <cell r="M2930" t="str">
            <v>1.895316,100.074416</v>
          </cell>
        </row>
        <row r="2931">
          <cell r="D2931" t="str">
            <v>KIOS CIKAMPAK</v>
          </cell>
          <cell r="E2931" t="str">
            <v>CIKAMPAK</v>
          </cell>
          <cell r="G2931" t="str">
            <v>SUMUT 2</v>
          </cell>
          <cell r="H2931" t="str">
            <v>NON JAWA BALI</v>
          </cell>
          <cell r="I2931" t="str">
            <v>KIOS</v>
          </cell>
          <cell r="J2931" t="str">
            <v>TANDEM</v>
          </cell>
          <cell r="K2931" t="str">
            <v>T POS</v>
          </cell>
          <cell r="L2931">
            <v>41299</v>
          </cell>
          <cell r="M2931" t="e">
            <v>#N/A</v>
          </cell>
        </row>
        <row r="2932">
          <cell r="D2932" t="str">
            <v>KIOS AEK KANOPAN</v>
          </cell>
          <cell r="E2932" t="str">
            <v>AEK KANOPAN</v>
          </cell>
          <cell r="G2932" t="str">
            <v>SUMUT 2</v>
          </cell>
          <cell r="H2932" t="str">
            <v>NON JAWA BALI</v>
          </cell>
          <cell r="I2932" t="str">
            <v>KIOS</v>
          </cell>
          <cell r="J2932" t="str">
            <v>TANDEM</v>
          </cell>
          <cell r="K2932" t="str">
            <v>T POS</v>
          </cell>
          <cell r="L2932">
            <v>41304</v>
          </cell>
          <cell r="M2932" t="e">
            <v>#N/A</v>
          </cell>
        </row>
        <row r="2933">
          <cell r="D2933" t="str">
            <v>KIOS LANGGAPAYUNG</v>
          </cell>
          <cell r="E2933" t="str">
            <v>LANGGAPAYUNG</v>
          </cell>
          <cell r="G2933" t="str">
            <v>SUMUT 2</v>
          </cell>
          <cell r="H2933" t="str">
            <v>NON JAWA BALI</v>
          </cell>
          <cell r="I2933" t="str">
            <v>KIOS</v>
          </cell>
          <cell r="J2933" t="str">
            <v>TANDEM</v>
          </cell>
          <cell r="K2933" t="str">
            <v>T POS</v>
          </cell>
          <cell r="L2933">
            <v>41758</v>
          </cell>
          <cell r="M2933" t="e">
            <v>#N/A</v>
          </cell>
        </row>
        <row r="2934">
          <cell r="D2934" t="str">
            <v>KIOS TANJUNG BALAI SELATAN</v>
          </cell>
          <cell r="E2934" t="str">
            <v>TANJUNG BALAI SELATAN</v>
          </cell>
          <cell r="G2934" t="str">
            <v>SUMUT 2</v>
          </cell>
          <cell r="H2934" t="str">
            <v>NON JAWA BALI</v>
          </cell>
          <cell r="I2934" t="str">
            <v>KIOS</v>
          </cell>
          <cell r="J2934" t="str">
            <v>HYBRID</v>
          </cell>
          <cell r="K2934" t="str">
            <v>HYBRID</v>
          </cell>
          <cell r="L2934">
            <v>45017</v>
          </cell>
          <cell r="M2934" t="str">
            <v>2.963118,99.795727</v>
          </cell>
        </row>
        <row r="2935">
          <cell r="D2935" t="str">
            <v>KIOS KISARAN</v>
          </cell>
          <cell r="E2935" t="str">
            <v>KISARAN</v>
          </cell>
          <cell r="G2935" t="str">
            <v>SUMUT 2</v>
          </cell>
          <cell r="H2935" t="str">
            <v>NON JAWA BALI</v>
          </cell>
          <cell r="I2935" t="str">
            <v>KIOS</v>
          </cell>
          <cell r="J2935" t="str">
            <v>TANDEM</v>
          </cell>
          <cell r="K2935" t="str">
            <v>T CABANG</v>
          </cell>
          <cell r="L2935">
            <v>44348</v>
          </cell>
          <cell r="M2935" t="e">
            <v>#N/A</v>
          </cell>
        </row>
        <row r="2936">
          <cell r="D2936" t="str">
            <v>KIOS SIMPANG KAWAT</v>
          </cell>
          <cell r="E2936" t="str">
            <v>SIMPANG KAWAT</v>
          </cell>
          <cell r="G2936" t="str">
            <v>SUMUT 2</v>
          </cell>
          <cell r="H2936" t="str">
            <v>NON JAWA BALI</v>
          </cell>
          <cell r="I2936" t="str">
            <v>KIOS</v>
          </cell>
          <cell r="J2936" t="str">
            <v>HYBRID</v>
          </cell>
          <cell r="K2936" t="str">
            <v>HYBRID</v>
          </cell>
          <cell r="L2936">
            <v>43474</v>
          </cell>
          <cell r="M2936" t="str">
            <v>2.926600,99.698397</v>
          </cell>
        </row>
        <row r="2937">
          <cell r="D2937" t="str">
            <v>KIOS AHMAD DAHLAN</v>
          </cell>
          <cell r="E2937" t="str">
            <v>AHMAD DAHLAN</v>
          </cell>
          <cell r="G2937" t="str">
            <v>SUMUT 2</v>
          </cell>
          <cell r="H2937" t="str">
            <v>NON JAWA BALI</v>
          </cell>
          <cell r="I2937" t="str">
            <v>KIOS</v>
          </cell>
          <cell r="J2937" t="str">
            <v>HYBRID</v>
          </cell>
          <cell r="K2937" t="str">
            <v>HYBRID</v>
          </cell>
          <cell r="L2937">
            <v>40666</v>
          </cell>
          <cell r="M2937" t="str">
            <v>2.98176078,99.62668317</v>
          </cell>
        </row>
        <row r="2938">
          <cell r="D2938" t="str">
            <v>KIOS KISARAN BARAT</v>
          </cell>
          <cell r="E2938" t="str">
            <v>KISARAN BARAT</v>
          </cell>
          <cell r="G2938" t="str">
            <v>SUMUT 2</v>
          </cell>
          <cell r="H2938" t="str">
            <v>NON JAWA BALI</v>
          </cell>
          <cell r="I2938" t="str">
            <v>KIOS</v>
          </cell>
          <cell r="J2938" t="str">
            <v>HYBRID</v>
          </cell>
          <cell r="K2938" t="str">
            <v>HYBRID</v>
          </cell>
          <cell r="L2938">
            <v>45017</v>
          </cell>
          <cell r="M2938" t="str">
            <v>2.98076064058,99.6158019379</v>
          </cell>
        </row>
        <row r="2939">
          <cell r="D2939" t="str">
            <v>KIOS AIR PUTIH</v>
          </cell>
          <cell r="E2939" t="str">
            <v>AIR PUTIH</v>
          </cell>
          <cell r="G2939" t="str">
            <v>SUMUT 2</v>
          </cell>
          <cell r="H2939" t="str">
            <v>NON JAWA BALI</v>
          </cell>
          <cell r="I2939" t="str">
            <v>KIOS</v>
          </cell>
          <cell r="J2939" t="str">
            <v>HYBRID</v>
          </cell>
          <cell r="K2939" t="str">
            <v>HYBRID</v>
          </cell>
          <cell r="L2939">
            <v>45017</v>
          </cell>
          <cell r="M2939" t="str">
            <v>3.285424,99.368764</v>
          </cell>
        </row>
        <row r="2940">
          <cell r="D2940" t="str">
            <v>KIOS PULAU RAKYAT</v>
          </cell>
          <cell r="E2940" t="str">
            <v>PULAU RAKYAT</v>
          </cell>
          <cell r="G2940" t="str">
            <v>SUMUT 2</v>
          </cell>
          <cell r="H2940" t="str">
            <v>NON JAWA BALI</v>
          </cell>
          <cell r="I2940" t="str">
            <v>KIOS</v>
          </cell>
          <cell r="J2940" t="str">
            <v>HYBRID</v>
          </cell>
          <cell r="K2940" t="str">
            <v>HYBRID</v>
          </cell>
          <cell r="L2940">
            <v>45017</v>
          </cell>
          <cell r="M2940" t="str">
            <v>2.722468123625,99.6089090091</v>
          </cell>
        </row>
        <row r="2941">
          <cell r="D2941" t="str">
            <v>KIOS INDRAPURA</v>
          </cell>
          <cell r="E2941" t="str">
            <v>INDRAPURA</v>
          </cell>
          <cell r="G2941" t="str">
            <v>SUMUT 2</v>
          </cell>
          <cell r="H2941" t="str">
            <v>NON JAWA BALI</v>
          </cell>
          <cell r="I2941" t="str">
            <v>KIOS</v>
          </cell>
          <cell r="J2941" t="str">
            <v>TANDEM</v>
          </cell>
          <cell r="K2941" t="str">
            <v>T POS</v>
          </cell>
          <cell r="L2941">
            <v>41289</v>
          </cell>
          <cell r="M2941" t="e">
            <v>#N/A</v>
          </cell>
        </row>
        <row r="2942">
          <cell r="D2942" t="str">
            <v>KIOS SEI PIRING</v>
          </cell>
          <cell r="E2942" t="str">
            <v>SEI PIRING</v>
          </cell>
          <cell r="G2942" t="str">
            <v>SUMUT 2</v>
          </cell>
          <cell r="H2942" t="str">
            <v>NON JAWA BALI</v>
          </cell>
          <cell r="I2942" t="str">
            <v>KIOS</v>
          </cell>
          <cell r="J2942" t="str">
            <v>TANDEM</v>
          </cell>
          <cell r="K2942" t="str">
            <v>T POS</v>
          </cell>
          <cell r="L2942">
            <v>41303</v>
          </cell>
          <cell r="M2942" t="e">
            <v>#N/A</v>
          </cell>
        </row>
        <row r="2943">
          <cell r="D2943" t="str">
            <v>KIOS TANJUNG BALAI</v>
          </cell>
          <cell r="E2943" t="str">
            <v>TANJUNG BALAI</v>
          </cell>
          <cell r="G2943" t="str">
            <v>SUMUT 2</v>
          </cell>
          <cell r="H2943" t="str">
            <v>NON JAWA BALI</v>
          </cell>
          <cell r="I2943" t="str">
            <v>KIOS</v>
          </cell>
          <cell r="J2943" t="str">
            <v>TANDEM</v>
          </cell>
          <cell r="K2943" t="str">
            <v>T POS</v>
          </cell>
          <cell r="L2943">
            <v>41324</v>
          </cell>
          <cell r="M2943" t="e">
            <v>#N/A</v>
          </cell>
        </row>
        <row r="2944">
          <cell r="D2944" t="str">
            <v>KIOS BALIGE</v>
          </cell>
          <cell r="E2944" t="str">
            <v>BALIGE</v>
          </cell>
          <cell r="G2944" t="str">
            <v>SUMUT 2</v>
          </cell>
          <cell r="H2944" t="str">
            <v>NON JAWA BALI</v>
          </cell>
          <cell r="I2944" t="str">
            <v>KIOS</v>
          </cell>
          <cell r="J2944" t="str">
            <v>HYBRID</v>
          </cell>
          <cell r="K2944" t="str">
            <v>HYBRID</v>
          </cell>
          <cell r="L2944">
            <v>45170</v>
          </cell>
          <cell r="M2944" t="str">
            <v>2.338251917734308,99.08126707</v>
          </cell>
        </row>
        <row r="2945">
          <cell r="D2945" t="str">
            <v>KIOS PANGURURAN</v>
          </cell>
          <cell r="E2945" t="str">
            <v>PANGURURAN</v>
          </cell>
          <cell r="G2945" t="str">
            <v>SUMUT 2</v>
          </cell>
          <cell r="H2945" t="str">
            <v>NON JAWA BALI</v>
          </cell>
          <cell r="I2945" t="str">
            <v>KIOS</v>
          </cell>
          <cell r="J2945" t="str">
            <v>HYBRID</v>
          </cell>
          <cell r="K2945" t="str">
            <v>HYBRID</v>
          </cell>
          <cell r="L2945">
            <v>45170</v>
          </cell>
          <cell r="M2945" t="str">
            <v>2.6277222,98.6938101</v>
          </cell>
        </row>
        <row r="2946">
          <cell r="D2946" t="str">
            <v>KIOS DOLOK SANGGUL</v>
          </cell>
          <cell r="E2946" t="str">
            <v>DOLOK SANGGUL</v>
          </cell>
          <cell r="G2946" t="str">
            <v>SUMUT 2</v>
          </cell>
          <cell r="H2946" t="str">
            <v>NON JAWA BALI</v>
          </cell>
          <cell r="I2946" t="str">
            <v>KIOS</v>
          </cell>
          <cell r="J2946" t="str">
            <v>HYBRID</v>
          </cell>
          <cell r="K2946" t="str">
            <v>HYBRID</v>
          </cell>
          <cell r="L2946">
            <v>44440</v>
          </cell>
          <cell r="M2946" t="str">
            <v>2.2640661,98.7610333</v>
          </cell>
        </row>
        <row r="2947">
          <cell r="D2947" t="str">
            <v>KIOS SIBOLGA NAULI</v>
          </cell>
          <cell r="E2947" t="str">
            <v>SIBOLGA NAULI</v>
          </cell>
          <cell r="G2947" t="str">
            <v>SUMUT 2</v>
          </cell>
          <cell r="H2947" t="str">
            <v>NON JAWA BALI</v>
          </cell>
          <cell r="I2947" t="str">
            <v>KIOS</v>
          </cell>
          <cell r="J2947" t="str">
            <v>HYBRID</v>
          </cell>
          <cell r="K2947" t="str">
            <v>HYBRID</v>
          </cell>
          <cell r="L2947">
            <v>42530</v>
          </cell>
          <cell r="M2947" t="str">
            <v>1.734413,98.784370</v>
          </cell>
        </row>
        <row r="2948">
          <cell r="D2948" t="str">
            <v>KIOS MANDUAMAS</v>
          </cell>
          <cell r="E2948" t="str">
            <v>MANDUAMAS</v>
          </cell>
          <cell r="G2948" t="str">
            <v>SUMUT 2</v>
          </cell>
          <cell r="H2948" t="str">
            <v>NON JAWA BALI</v>
          </cell>
          <cell r="I2948" t="str">
            <v>KIOS</v>
          </cell>
          <cell r="J2948" t="str">
            <v>HYBRID</v>
          </cell>
          <cell r="K2948" t="str">
            <v>HYBRID</v>
          </cell>
          <cell r="L2948">
            <v>42453</v>
          </cell>
          <cell r="M2948" t="str">
            <v>2.150226143,98.25895074</v>
          </cell>
        </row>
        <row r="2949">
          <cell r="D2949" t="str">
            <v>KIOS PANDAN</v>
          </cell>
          <cell r="E2949" t="str">
            <v>PANDAN</v>
          </cell>
          <cell r="G2949" t="str">
            <v>SUMUT 2</v>
          </cell>
          <cell r="H2949" t="str">
            <v>NON JAWA BALI</v>
          </cell>
          <cell r="I2949" t="str">
            <v>KIOS</v>
          </cell>
          <cell r="J2949" t="str">
            <v>HYBRID</v>
          </cell>
          <cell r="K2949" t="str">
            <v>HYBRID</v>
          </cell>
          <cell r="L2949">
            <v>45017</v>
          </cell>
          <cell r="M2949" t="str">
            <v>1.6878658,98.8187812</v>
          </cell>
        </row>
        <row r="2950">
          <cell r="D2950" t="str">
            <v>KIOS SIBORONG BORONG</v>
          </cell>
          <cell r="E2950" t="str">
            <v>SIBORONG BORONG</v>
          </cell>
          <cell r="G2950" t="str">
            <v>SUMUT 2</v>
          </cell>
          <cell r="H2950" t="str">
            <v>NON JAWA BALI</v>
          </cell>
          <cell r="I2950" t="str">
            <v>KIOS</v>
          </cell>
          <cell r="J2950" t="str">
            <v>HYBRID</v>
          </cell>
          <cell r="K2950" t="str">
            <v>HYBRID</v>
          </cell>
          <cell r="L2950">
            <v>45017</v>
          </cell>
          <cell r="M2950" t="str">
            <v>2.1981857,98.9708221</v>
          </cell>
        </row>
        <row r="2951">
          <cell r="D2951" t="str">
            <v>KIOS TARUTUNG</v>
          </cell>
          <cell r="E2951" t="str">
            <v>TARUTUNG</v>
          </cell>
          <cell r="G2951" t="str">
            <v>SUMUT 2</v>
          </cell>
          <cell r="H2951" t="str">
            <v>NON JAWA BALI</v>
          </cell>
          <cell r="I2951" t="str">
            <v>KIOS</v>
          </cell>
          <cell r="J2951" t="str">
            <v>HYBRID</v>
          </cell>
          <cell r="K2951" t="str">
            <v>HYBRID</v>
          </cell>
          <cell r="L2951">
            <v>45017</v>
          </cell>
          <cell r="M2951" t="str">
            <v>2.0135054,98.9805707</v>
          </cell>
        </row>
        <row r="2952">
          <cell r="D2952" t="str">
            <v>KIOS GUNUNG SITOLI</v>
          </cell>
          <cell r="E2952" t="str">
            <v>GUNUNG SITOLI</v>
          </cell>
          <cell r="G2952" t="str">
            <v>SUMUT 2</v>
          </cell>
          <cell r="H2952" t="str">
            <v>NON JAWA BALI</v>
          </cell>
          <cell r="I2952" t="str">
            <v>KIOS</v>
          </cell>
          <cell r="J2952" t="str">
            <v>HYBRID</v>
          </cell>
          <cell r="K2952" t="str">
            <v>HYBRID</v>
          </cell>
          <cell r="L2952">
            <v>45170</v>
          </cell>
          <cell r="M2952" t="str">
            <v>1.2872376,97.6176879</v>
          </cell>
        </row>
        <row r="2953">
          <cell r="D2953" t="str">
            <v>KIOS SIBOLGA</v>
          </cell>
          <cell r="E2953" t="str">
            <v>SIBOLGA</v>
          </cell>
          <cell r="G2953" t="str">
            <v>SUMUT 2</v>
          </cell>
          <cell r="H2953" t="str">
            <v>NON JAWA BALI</v>
          </cell>
          <cell r="I2953" t="str">
            <v>KIOS</v>
          </cell>
          <cell r="J2953" t="str">
            <v>TANDEM</v>
          </cell>
          <cell r="K2953" t="str">
            <v>T CABANG</v>
          </cell>
          <cell r="L2953">
            <v>41458</v>
          </cell>
          <cell r="M2953" t="e">
            <v>#N/A</v>
          </cell>
        </row>
        <row r="2954">
          <cell r="D2954" t="str">
            <v>KIOS SAMOSIR</v>
          </cell>
          <cell r="E2954" t="str">
            <v>SAMOSIR</v>
          </cell>
          <cell r="G2954" t="str">
            <v>SUMUT 2</v>
          </cell>
          <cell r="H2954" t="str">
            <v>NON JAWA BALI</v>
          </cell>
          <cell r="I2954" t="str">
            <v>KIOS</v>
          </cell>
          <cell r="J2954" t="str">
            <v>TANDEM</v>
          </cell>
          <cell r="K2954" t="str">
            <v>T POS</v>
          </cell>
          <cell r="L2954">
            <v>45139</v>
          </cell>
          <cell r="M2954" t="e">
            <v>#N/A</v>
          </cell>
        </row>
        <row r="2955">
          <cell r="D2955" t="str">
            <v>KIOS NIAS</v>
          </cell>
          <cell r="E2955" t="str">
            <v>NIAS</v>
          </cell>
          <cell r="G2955" t="str">
            <v>SUMUT 2</v>
          </cell>
          <cell r="H2955" t="str">
            <v>NON JAWA BALI</v>
          </cell>
          <cell r="I2955" t="str">
            <v>KIOS</v>
          </cell>
          <cell r="J2955" t="str">
            <v>TANDEM</v>
          </cell>
          <cell r="K2955" t="str">
            <v>T POS</v>
          </cell>
          <cell r="L2955">
            <v>45139</v>
          </cell>
          <cell r="M2955" t="e">
            <v>#N/A</v>
          </cell>
        </row>
        <row r="2956">
          <cell r="D2956" t="str">
            <v>KIOS SULTAN HASANUDDIN</v>
          </cell>
          <cell r="E2956" t="str">
            <v>SULTAN HASANUDDIN</v>
          </cell>
          <cell r="G2956" t="str">
            <v>SUMUT 2</v>
          </cell>
          <cell r="H2956" t="str">
            <v>NON JAWA BALI</v>
          </cell>
          <cell r="I2956" t="str">
            <v>KIOS</v>
          </cell>
          <cell r="J2956" t="str">
            <v>HYBRID</v>
          </cell>
          <cell r="K2956" t="str">
            <v>HYBRID</v>
          </cell>
          <cell r="L2956">
            <v>44378</v>
          </cell>
          <cell r="M2956" t="str">
            <v>1.380610,99.274265</v>
          </cell>
        </row>
        <row r="2957">
          <cell r="D2957" t="str">
            <v>KIOS PANYABUNGAN</v>
          </cell>
          <cell r="E2957" t="str">
            <v>PANYABUNGAN</v>
          </cell>
          <cell r="G2957" t="str">
            <v>SUMUT 2</v>
          </cell>
          <cell r="H2957" t="str">
            <v>NON JAWA BALI</v>
          </cell>
          <cell r="I2957" t="str">
            <v>KIOS</v>
          </cell>
          <cell r="J2957" t="str">
            <v>HYBRID</v>
          </cell>
          <cell r="K2957" t="str">
            <v>HYBRID</v>
          </cell>
          <cell r="L2957">
            <v>45017</v>
          </cell>
          <cell r="M2957" t="str">
            <v>0.868021,99.562269</v>
          </cell>
        </row>
        <row r="2958">
          <cell r="D2958" t="str">
            <v>KIOS GUNUNG TUA</v>
          </cell>
          <cell r="E2958" t="str">
            <v>GUNUNG TUA</v>
          </cell>
          <cell r="G2958" t="str">
            <v>SUMUT 2</v>
          </cell>
          <cell r="H2958" t="str">
            <v>NON JAWA BALI</v>
          </cell>
          <cell r="I2958" t="str">
            <v>KIOS</v>
          </cell>
          <cell r="J2958" t="str">
            <v>HYBRID</v>
          </cell>
          <cell r="K2958" t="str">
            <v>HYBRID</v>
          </cell>
          <cell r="L2958">
            <v>45017</v>
          </cell>
          <cell r="M2958" t="str">
            <v>1.515495,99.628176</v>
          </cell>
        </row>
        <row r="2959">
          <cell r="D2959" t="str">
            <v>KIOS SUTAN MHD NATA</v>
          </cell>
          <cell r="E2959" t="str">
            <v>SUTAN MHD NATA</v>
          </cell>
          <cell r="G2959" t="str">
            <v>SUMUT 2</v>
          </cell>
          <cell r="H2959" t="str">
            <v>NON JAWA BALI</v>
          </cell>
          <cell r="I2959" t="str">
            <v>KIOS</v>
          </cell>
          <cell r="J2959" t="str">
            <v>HYBRID</v>
          </cell>
          <cell r="K2959" t="str">
            <v>HYBRID</v>
          </cell>
          <cell r="L2959">
            <v>45231</v>
          </cell>
          <cell r="M2959" t="str">
            <v>0.556296,99.113726</v>
          </cell>
        </row>
        <row r="2960">
          <cell r="D2960" t="str">
            <v>KIOS KIHAJAR DEWANTARA</v>
          </cell>
          <cell r="E2960" t="str">
            <v>KIHAJAR DEWANTARA</v>
          </cell>
          <cell r="G2960" t="str">
            <v>SUMUT 2</v>
          </cell>
          <cell r="H2960" t="str">
            <v>NON JAWA BALI</v>
          </cell>
          <cell r="I2960" t="str">
            <v>KIOS</v>
          </cell>
          <cell r="J2960" t="str">
            <v>HYBRID</v>
          </cell>
          <cell r="K2960" t="str">
            <v>HYBRID</v>
          </cell>
          <cell r="L2960">
            <v>45231</v>
          </cell>
          <cell r="M2960" t="str">
            <v>1.050376,99.740860</v>
          </cell>
        </row>
        <row r="2961">
          <cell r="D2961" t="str">
            <v>KIOS BATANG TORU</v>
          </cell>
          <cell r="E2961" t="str">
            <v>BATANG TORU</v>
          </cell>
          <cell r="G2961" t="str">
            <v>SUMUT 2</v>
          </cell>
          <cell r="H2961" t="str">
            <v>NON JAWA BALI</v>
          </cell>
          <cell r="I2961" t="str">
            <v>KIOS</v>
          </cell>
          <cell r="J2961" t="str">
            <v>HYBRID</v>
          </cell>
          <cell r="K2961" t="str">
            <v>HYBRID</v>
          </cell>
          <cell r="L2961">
            <v>45231</v>
          </cell>
          <cell r="M2961" t="str">
            <v>1.476274,99.067700</v>
          </cell>
        </row>
        <row r="2962">
          <cell r="D2962" t="str">
            <v>KIOS NATAL</v>
          </cell>
          <cell r="E2962" t="str">
            <v>NATAL</v>
          </cell>
          <cell r="G2962" t="str">
            <v>SUMUT 2</v>
          </cell>
          <cell r="H2962" t="str">
            <v>NON JAWA BALI</v>
          </cell>
          <cell r="I2962" t="str">
            <v>KIOS</v>
          </cell>
          <cell r="J2962" t="str">
            <v>TANDEM</v>
          </cell>
          <cell r="K2962" t="str">
            <v>T POS</v>
          </cell>
          <cell r="L2962">
            <v>41310</v>
          </cell>
          <cell r="M2962" t="e">
            <v>#N/A</v>
          </cell>
        </row>
        <row r="2963">
          <cell r="D2963" t="str">
            <v>KIOS SIBUHUAN</v>
          </cell>
          <cell r="E2963" t="str">
            <v>SIBUHUAN</v>
          </cell>
          <cell r="G2963" t="str">
            <v>SUMUT 2</v>
          </cell>
          <cell r="H2963" t="str">
            <v>NON JAWA BALI</v>
          </cell>
          <cell r="I2963" t="str">
            <v>KIOS</v>
          </cell>
          <cell r="J2963" t="str">
            <v>TANDEM</v>
          </cell>
          <cell r="K2963" t="str">
            <v>T POS</v>
          </cell>
          <cell r="L2963">
            <v>44743</v>
          </cell>
          <cell r="M2963" t="e">
            <v>#N/A</v>
          </cell>
        </row>
        <row r="2964">
          <cell r="D2964" t="str">
            <v>CENTRAL CREDIT JAKARTA</v>
          </cell>
          <cell r="G2964" t="str">
            <v>JATA 1</v>
          </cell>
          <cell r="H2964" t="str">
            <v>JAWA BALI</v>
          </cell>
          <cell r="I2964" t="str">
            <v>CENTRAL CREDIT</v>
          </cell>
          <cell r="J2964" t="str">
            <v>CENTRAL CREDIT</v>
          </cell>
          <cell r="K2964" t="str">
            <v>CENTRAL CREDIT</v>
          </cell>
          <cell r="M2964" t="str">
            <v>-6.192192,106.865996</v>
          </cell>
        </row>
        <row r="2965">
          <cell r="D2965" t="str">
            <v>CENTRAL CREDIT TANGERANG</v>
          </cell>
          <cell r="G2965" t="str">
            <v>JATA 3</v>
          </cell>
          <cell r="H2965" t="str">
            <v>JAWA BALI</v>
          </cell>
          <cell r="I2965" t="str">
            <v>CENTRAL CREDIT</v>
          </cell>
          <cell r="J2965" t="str">
            <v>CENTRAL CREDIT</v>
          </cell>
          <cell r="K2965" t="str">
            <v>CENTRAL CREDIT</v>
          </cell>
          <cell r="L2965">
            <v>42318</v>
          </cell>
          <cell r="M2965" t="str">
            <v>-6.289736,106.639110</v>
          </cell>
        </row>
        <row r="2966">
          <cell r="D2966" t="str">
            <v>CENTRAL CREDIT PAMULANG</v>
          </cell>
          <cell r="G2966" t="str">
            <v>JATA 2</v>
          </cell>
          <cell r="H2966" t="str">
            <v>JAWA BALI</v>
          </cell>
          <cell r="I2966" t="str">
            <v>CENTRAL CREDIT</v>
          </cell>
          <cell r="J2966" t="str">
            <v>CENTRAL CREDIT</v>
          </cell>
          <cell r="K2966" t="str">
            <v>CENTRAL CREDIT</v>
          </cell>
          <cell r="L2966">
            <v>42345</v>
          </cell>
          <cell r="M2966" t="str">
            <v>-6.344455,106.749805</v>
          </cell>
        </row>
        <row r="2967">
          <cell r="D2967" t="str">
            <v>CENTRAL CREDIT BOGOR</v>
          </cell>
          <cell r="G2967" t="str">
            <v>JABAR 4</v>
          </cell>
          <cell r="H2967" t="str">
            <v>JAWA BALI</v>
          </cell>
          <cell r="I2967" t="str">
            <v>CENTRAL CREDIT</v>
          </cell>
          <cell r="J2967" t="str">
            <v>CENTRAL CREDIT</v>
          </cell>
          <cell r="K2967" t="str">
            <v>CENTRAL CREDIT</v>
          </cell>
          <cell r="L2967">
            <v>42491</v>
          </cell>
          <cell r="M2967" t="str">
            <v>-6.560461,106.766653</v>
          </cell>
        </row>
        <row r="2968">
          <cell r="D2968" t="str">
            <v>CENTRAL CREDIT BEKASI</v>
          </cell>
          <cell r="G2968" t="str">
            <v>JABAR 2</v>
          </cell>
          <cell r="H2968" t="str">
            <v>JAWA BALI</v>
          </cell>
          <cell r="I2968" t="str">
            <v>CENTRAL CREDIT</v>
          </cell>
          <cell r="J2968" t="str">
            <v>CENTRAL CREDIT</v>
          </cell>
          <cell r="K2968" t="str">
            <v>CENTRAL CREDIT</v>
          </cell>
          <cell r="L2968">
            <v>42491</v>
          </cell>
          <cell r="M2968" t="str">
            <v>-6.228386,106.982496</v>
          </cell>
        </row>
        <row r="2969">
          <cell r="D2969" t="str">
            <v>CENTRAL CREDIT SERANG</v>
          </cell>
          <cell r="G2969" t="str">
            <v>BANTEN</v>
          </cell>
          <cell r="H2969" t="str">
            <v>JAWA BALI</v>
          </cell>
          <cell r="I2969" t="str">
            <v>CENTRAL CREDIT</v>
          </cell>
          <cell r="J2969" t="str">
            <v>CENTRAL CREDIT</v>
          </cell>
          <cell r="K2969" t="str">
            <v>CENTRAL CREDIT</v>
          </cell>
          <cell r="L2969">
            <v>43160</v>
          </cell>
          <cell r="M2969" t="str">
            <v>-6.119310,106.159387</v>
          </cell>
        </row>
        <row r="2970">
          <cell r="D2970" t="str">
            <v>CENTRAL CREDIT KARAWANG</v>
          </cell>
          <cell r="G2970" t="str">
            <v>JABAR 3</v>
          </cell>
          <cell r="H2970" t="str">
            <v>JAWA BALI</v>
          </cell>
          <cell r="I2970" t="str">
            <v>CENTRAL CREDIT</v>
          </cell>
          <cell r="J2970" t="str">
            <v>CENTRAL CREDIT</v>
          </cell>
          <cell r="K2970" t="str">
            <v>CENTRAL CREDIT</v>
          </cell>
          <cell r="L2970">
            <v>43191</v>
          </cell>
          <cell r="M2970" t="str">
            <v>-6.322824,107.338898</v>
          </cell>
        </row>
        <row r="2971">
          <cell r="D2971" t="str">
            <v>CENTRAL CREDIT MEDAN</v>
          </cell>
          <cell r="G2971" t="str">
            <v>SUMUT 1</v>
          </cell>
          <cell r="H2971" t="str">
            <v>NON JAWA BALI</v>
          </cell>
          <cell r="I2971" t="str">
            <v>CENTRAL CREDIT</v>
          </cell>
          <cell r="J2971" t="str">
            <v>CENTRAL CREDIT</v>
          </cell>
          <cell r="K2971" t="str">
            <v>CENTRAL CREDIT</v>
          </cell>
          <cell r="L2971">
            <v>42318</v>
          </cell>
          <cell r="M2971" t="str">
            <v>3.548563,98.658688</v>
          </cell>
        </row>
        <row r="2972">
          <cell r="D2972" t="str">
            <v>CENTRAL CREDIT PALEMBANG</v>
          </cell>
          <cell r="G2972" t="str">
            <v>SUMSEL</v>
          </cell>
          <cell r="H2972" t="str">
            <v>NON JAWA BALI</v>
          </cell>
          <cell r="I2972" t="str">
            <v>CENTRAL CREDIT</v>
          </cell>
          <cell r="J2972" t="str">
            <v>CENTRAL CREDIT</v>
          </cell>
          <cell r="K2972" t="str">
            <v>CENTRAL CREDIT</v>
          </cell>
          <cell r="L2972">
            <v>43191</v>
          </cell>
          <cell r="M2972" t="str">
            <v>-2.9461739,104.731965</v>
          </cell>
        </row>
        <row r="2973">
          <cell r="D2973" t="str">
            <v>CENTRAL CREDIT LAMPUNG</v>
          </cell>
          <cell r="G2973" t="str">
            <v>LAMBABEL</v>
          </cell>
          <cell r="H2973" t="str">
            <v>NON JAWA BALI</v>
          </cell>
          <cell r="I2973" t="str">
            <v>CENTRAL CREDIT</v>
          </cell>
          <cell r="J2973" t="str">
            <v>CENTRAL CREDIT</v>
          </cell>
          <cell r="K2973" t="str">
            <v>CENTRAL CREDIT</v>
          </cell>
          <cell r="L2973">
            <v>39543.151504629626</v>
          </cell>
          <cell r="M2973" t="str">
            <v>-5.429617,105.271640</v>
          </cell>
        </row>
        <row r="2974">
          <cell r="D2974" t="str">
            <v>CENTRAL CREDIT KISARAN</v>
          </cell>
          <cell r="G2974" t="str">
            <v>SUMUT 2</v>
          </cell>
          <cell r="H2974" t="str">
            <v>NON JAWA BALI</v>
          </cell>
          <cell r="I2974" t="str">
            <v>CENTRAL CREDIT</v>
          </cell>
          <cell r="J2974" t="str">
            <v>CENTRAL CREDIT</v>
          </cell>
          <cell r="K2974" t="str">
            <v>CENTRAL CREDIT</v>
          </cell>
          <cell r="L2974">
            <v>43891</v>
          </cell>
          <cell r="M2974" t="str">
            <v>2.98177382199743,99.6159768104</v>
          </cell>
        </row>
        <row r="2975">
          <cell r="D2975" t="str">
            <v>CENTRAL CREDIT BANDA ACEH</v>
          </cell>
          <cell r="G2975" t="str">
            <v>NAD RIKEP</v>
          </cell>
          <cell r="H2975" t="str">
            <v>NON JAWA BALI</v>
          </cell>
          <cell r="I2975" t="str">
            <v>CENTRAL CREDIT</v>
          </cell>
          <cell r="J2975" t="str">
            <v>CENTRAL CREDIT</v>
          </cell>
          <cell r="K2975" t="str">
            <v>CENTRAL CREDIT</v>
          </cell>
          <cell r="L2975">
            <v>44197</v>
          </cell>
          <cell r="M2975" t="str">
            <v>5.1762608,97.1468165</v>
          </cell>
        </row>
        <row r="2976">
          <cell r="D2976" t="str">
            <v>CENTRAL CREDIT PADANG</v>
          </cell>
          <cell r="G2976" t="str">
            <v>SUMBAR</v>
          </cell>
          <cell r="H2976" t="str">
            <v>NON JAWA BALI</v>
          </cell>
          <cell r="I2976" t="str">
            <v>CENTRAL CREDIT</v>
          </cell>
          <cell r="J2976" t="str">
            <v>CENTRAL CREDIT</v>
          </cell>
          <cell r="K2976" t="str">
            <v>CENTRAL CREDIT</v>
          </cell>
          <cell r="L2976">
            <v>44228</v>
          </cell>
          <cell r="M2976" t="str">
            <v>-0.946832,100.365441</v>
          </cell>
        </row>
        <row r="2977">
          <cell r="D2977" t="str">
            <v>CENTRAL CREDIT JAMBI</v>
          </cell>
          <cell r="G2977" t="str">
            <v>JAMBI</v>
          </cell>
          <cell r="H2977" t="str">
            <v>NON JAWA BALI</v>
          </cell>
          <cell r="I2977" t="str">
            <v>CENTRAL CREDIT</v>
          </cell>
          <cell r="J2977" t="str">
            <v>CENTRAL CREDIT</v>
          </cell>
          <cell r="K2977" t="str">
            <v>CENTRAL CREDIT</v>
          </cell>
          <cell r="L2977">
            <v>43647</v>
          </cell>
          <cell r="M2977" t="str">
            <v>-1.6090767,103.6151097</v>
          </cell>
        </row>
        <row r="2978">
          <cell r="D2978" t="str">
            <v>CENTRAL CREDIT PEKANBARU</v>
          </cell>
          <cell r="G2978" t="str">
            <v>RIDAR</v>
          </cell>
          <cell r="H2978" t="str">
            <v>NON JAWA BALI</v>
          </cell>
          <cell r="I2978" t="str">
            <v>CENTRAL CREDIT</v>
          </cell>
          <cell r="J2978" t="str">
            <v>CENTRAL CREDIT</v>
          </cell>
          <cell r="K2978" t="str">
            <v>CENTRAL CREDIT</v>
          </cell>
          <cell r="L2978">
            <v>44044</v>
          </cell>
          <cell r="M2978" t="str">
            <v>0.515897,101.419363</v>
          </cell>
        </row>
        <row r="2979">
          <cell r="D2979" t="str">
            <v>CENTRAL CREDIT BATAM</v>
          </cell>
          <cell r="G2979" t="str">
            <v>NAD RIKEP</v>
          </cell>
          <cell r="H2979" t="str">
            <v>NON JAWA BALI</v>
          </cell>
          <cell r="I2979" t="str">
            <v>CENTRAL CREDIT</v>
          </cell>
          <cell r="J2979" t="str">
            <v>CENTRAL CREDIT</v>
          </cell>
          <cell r="K2979" t="str">
            <v>CENTRAL CREDIT</v>
          </cell>
          <cell r="L2979">
            <v>45108</v>
          </cell>
          <cell r="M2979" t="str">
            <v>1.122454178140,104.0573339379</v>
          </cell>
        </row>
        <row r="2980">
          <cell r="D2980" t="str">
            <v>CENTRAL CREDIT BENGKULU</v>
          </cell>
          <cell r="G2980" t="str">
            <v>SUMSEL</v>
          </cell>
          <cell r="H2980" t="str">
            <v>NON JAWA BALI</v>
          </cell>
          <cell r="I2980" t="str">
            <v>CENTRAL CREDIT</v>
          </cell>
          <cell r="J2980" t="str">
            <v>CENTRAL CREDIT</v>
          </cell>
          <cell r="K2980" t="str">
            <v>CENTRAL CREDIT</v>
          </cell>
          <cell r="L2980">
            <v>45323</v>
          </cell>
          <cell r="M2980" t="str">
            <v>-3.791748,102.254939</v>
          </cell>
        </row>
        <row r="2981">
          <cell r="D2981" t="str">
            <v>CENTRAL CREDIT BANDUNG</v>
          </cell>
          <cell r="G2981" t="str">
            <v>JABAR 1</v>
          </cell>
          <cell r="H2981" t="str">
            <v>JAWA BALI</v>
          </cell>
          <cell r="I2981" t="str">
            <v>CENTRAL CREDIT</v>
          </cell>
          <cell r="J2981" t="str">
            <v>CENTRAL CREDIT</v>
          </cell>
          <cell r="K2981" t="str">
            <v>CENTRAL CREDIT</v>
          </cell>
          <cell r="L2981">
            <v>42318</v>
          </cell>
          <cell r="M2981" t="str">
            <v>-6.917216,107.575615</v>
          </cell>
        </row>
        <row r="2982">
          <cell r="D2982" t="str">
            <v>CENTRAL CREDIT CIREBON</v>
          </cell>
          <cell r="G2982" t="str">
            <v>JABAR 5</v>
          </cell>
          <cell r="H2982" t="str">
            <v>JAWA BALI</v>
          </cell>
          <cell r="I2982" t="str">
            <v>CENTRAL CREDIT</v>
          </cell>
          <cell r="J2982" t="str">
            <v>CENTRAL CREDIT</v>
          </cell>
          <cell r="K2982" t="str">
            <v>CENTRAL CREDIT</v>
          </cell>
          <cell r="M2982" t="str">
            <v>-6.739488778706,108.5432596846</v>
          </cell>
        </row>
        <row r="2983">
          <cell r="D2983" t="str">
            <v>CENTRAL CREDIT SEMARANG</v>
          </cell>
          <cell r="G2983" t="str">
            <v>JATENG 1</v>
          </cell>
          <cell r="H2983" t="str">
            <v>JAWA BALI</v>
          </cell>
          <cell r="I2983" t="str">
            <v>CENTRAL CREDIT</v>
          </cell>
          <cell r="J2983" t="str">
            <v>CENTRAL CREDIT</v>
          </cell>
          <cell r="K2983" t="str">
            <v>CENTRAL CREDIT</v>
          </cell>
          <cell r="M2983" t="str">
            <v>-6.989241,110.393888</v>
          </cell>
        </row>
        <row r="2984">
          <cell r="D2984" t="str">
            <v>CENTRAL CREDIT YOGYAKARTA</v>
          </cell>
          <cell r="G2984" t="str">
            <v>DIY</v>
          </cell>
          <cell r="H2984" t="str">
            <v>JAWA BALI</v>
          </cell>
          <cell r="I2984" t="str">
            <v>CENTRAL CREDIT</v>
          </cell>
          <cell r="J2984" t="str">
            <v>CENTRAL CREDIT</v>
          </cell>
          <cell r="K2984" t="str">
            <v>CENTRAL CREDIT</v>
          </cell>
          <cell r="M2984" t="str">
            <v>-7.789140,110.353815</v>
          </cell>
        </row>
        <row r="2985">
          <cell r="D2985" t="str">
            <v>CENTRAL CREDIT TEGAL</v>
          </cell>
          <cell r="G2985" t="str">
            <v>JATENG 2</v>
          </cell>
          <cell r="H2985" t="str">
            <v>JAWA BALI</v>
          </cell>
          <cell r="I2985" t="str">
            <v>CENTRAL CREDIT</v>
          </cell>
          <cell r="J2985" t="str">
            <v>CENTRAL CREDIT</v>
          </cell>
          <cell r="K2985" t="str">
            <v>CENTRAL CREDIT</v>
          </cell>
          <cell r="M2985" t="str">
            <v>-6.859621,109.154978</v>
          </cell>
        </row>
        <row r="2986">
          <cell r="D2986" t="str">
            <v>CENTRAL CREDIT MARTAPURA</v>
          </cell>
          <cell r="G2986" t="str">
            <v>KALSELTENG</v>
          </cell>
          <cell r="H2986" t="str">
            <v>NON JAWA BALI</v>
          </cell>
          <cell r="I2986" t="str">
            <v>CENTRAL CREDIT</v>
          </cell>
          <cell r="J2986" t="str">
            <v>CENTRAL CREDIT</v>
          </cell>
          <cell r="K2986" t="str">
            <v>CENTRAL CREDIT</v>
          </cell>
          <cell r="L2986">
            <v>43101</v>
          </cell>
          <cell r="M2986" t="str">
            <v>-3.4463611,114.809137</v>
          </cell>
        </row>
        <row r="2987">
          <cell r="D2987" t="str">
            <v>CENTRAL CREDIT PONTIANAK</v>
          </cell>
          <cell r="G2987" t="str">
            <v>KALBAR</v>
          </cell>
          <cell r="H2987" t="str">
            <v>NON JAWA BALI</v>
          </cell>
          <cell r="I2987" t="str">
            <v>CENTRAL CREDIT</v>
          </cell>
          <cell r="J2987" t="str">
            <v>CENTRAL CREDIT</v>
          </cell>
          <cell r="K2987" t="str">
            <v>CENTRAL CREDIT</v>
          </cell>
          <cell r="M2987" t="str">
            <v>-0.045006,109.331598</v>
          </cell>
        </row>
        <row r="2988">
          <cell r="D2988" t="str">
            <v>CENTRAL CREDIT SAMARINDA</v>
          </cell>
          <cell r="G2988" t="str">
            <v>KALTIM PAP</v>
          </cell>
          <cell r="H2988" t="str">
            <v>NON JAWA BALI</v>
          </cell>
          <cell r="I2988" t="str">
            <v>CENTRAL CREDIT</v>
          </cell>
          <cell r="J2988" t="str">
            <v>CENTRAL CREDIT</v>
          </cell>
          <cell r="K2988" t="str">
            <v>CENTRAL CREDIT</v>
          </cell>
          <cell r="L2988">
            <v>43556</v>
          </cell>
          <cell r="M2988" t="str">
            <v>-0.488694,117.121367</v>
          </cell>
        </row>
        <row r="2989">
          <cell r="D2989" t="str">
            <v>CENTRAL CREDIT MAKASSAR</v>
          </cell>
          <cell r="G2989" t="str">
            <v>SULSELTRAM</v>
          </cell>
          <cell r="H2989" t="str">
            <v>NON JAWA BALI</v>
          </cell>
          <cell r="I2989" t="str">
            <v>CENTRAL CREDIT</v>
          </cell>
          <cell r="J2989" t="str">
            <v>CENTRAL CREDIT</v>
          </cell>
          <cell r="K2989" t="str">
            <v>CENTRAL CREDIT</v>
          </cell>
          <cell r="L2989">
            <v>42345</v>
          </cell>
          <cell r="M2989" t="str">
            <v>-5.181129,119.465923</v>
          </cell>
        </row>
        <row r="2990">
          <cell r="D2990" t="str">
            <v>CENTRAL CREDIT MANADO</v>
          </cell>
          <cell r="G2990" t="str">
            <v>SULUTENG</v>
          </cell>
          <cell r="H2990" t="str">
            <v>NON JAWA BALI</v>
          </cell>
          <cell r="I2990" t="str">
            <v>CENTRAL CREDIT</v>
          </cell>
          <cell r="J2990" t="str">
            <v>CENTRAL CREDIT</v>
          </cell>
          <cell r="K2990" t="str">
            <v>CENTRAL CREDIT</v>
          </cell>
          <cell r="L2990">
            <v>44228</v>
          </cell>
          <cell r="M2990" t="str">
            <v>1.459736,124.822434</v>
          </cell>
        </row>
        <row r="2991">
          <cell r="D2991" t="str">
            <v>CENTRAL CREDIT PALU</v>
          </cell>
          <cell r="G2991" t="str">
            <v>SULUTENG</v>
          </cell>
          <cell r="H2991" t="str">
            <v>NON JAWA BALI</v>
          </cell>
          <cell r="I2991" t="str">
            <v>CENTRAL CREDIT</v>
          </cell>
          <cell r="J2991" t="str">
            <v>CENTRAL CREDIT</v>
          </cell>
          <cell r="K2991" t="str">
            <v>CENTRAL CREDIT</v>
          </cell>
          <cell r="L2991">
            <v>45200</v>
          </cell>
          <cell r="M2991" t="str">
            <v>-0.896812402344,119.8768674954</v>
          </cell>
        </row>
        <row r="2992">
          <cell r="D2992" t="str">
            <v>CENTRAL CREDIT KENDARI</v>
          </cell>
          <cell r="G2992" t="str">
            <v>SULSELTRAM</v>
          </cell>
          <cell r="H2992" t="str">
            <v>NON JAWA BALI</v>
          </cell>
          <cell r="I2992" t="str">
            <v>CENTRAL CREDIT</v>
          </cell>
          <cell r="J2992" t="str">
            <v>CENTRAL CREDIT</v>
          </cell>
          <cell r="K2992" t="str">
            <v>CENTRAL CREDIT</v>
          </cell>
          <cell r="L2992">
            <v>45536</v>
          </cell>
          <cell r="M2992" t="str">
            <v>-3.975860,122.524420</v>
          </cell>
        </row>
        <row r="2993">
          <cell r="D2993" t="str">
            <v>CENTRAL CREDIT DENPASAR</v>
          </cell>
          <cell r="G2993" t="str">
            <v>BALI</v>
          </cell>
          <cell r="H2993" t="str">
            <v>JAWA BALI</v>
          </cell>
          <cell r="I2993" t="str">
            <v>CENTRAL CREDIT</v>
          </cell>
          <cell r="J2993" t="str">
            <v>CENTRAL CREDIT</v>
          </cell>
          <cell r="K2993" t="str">
            <v>CENTRAL CREDIT</v>
          </cell>
          <cell r="M2993" t="str">
            <v>-8.6359363,115.2192584</v>
          </cell>
        </row>
        <row r="2994">
          <cell r="D2994" t="str">
            <v>CENTRAL CREDIT LOMBOK</v>
          </cell>
          <cell r="G2994" t="str">
            <v>NUSA TENGGARA</v>
          </cell>
          <cell r="H2994" t="str">
            <v>NON JAWA BALI</v>
          </cell>
          <cell r="I2994" t="str">
            <v>CENTRAL CREDIT</v>
          </cell>
          <cell r="J2994" t="str">
            <v>CENTRAL CREDIT</v>
          </cell>
          <cell r="K2994" t="str">
            <v>CENTRAL CREDIT</v>
          </cell>
          <cell r="M2994" t="str">
            <v>-8.587563,116.136501</v>
          </cell>
        </row>
        <row r="2995">
          <cell r="D2995" t="str">
            <v>CENTRAL CREDIT SURABAYA</v>
          </cell>
          <cell r="G2995" t="str">
            <v>JATIM 1</v>
          </cell>
          <cell r="H2995" t="str">
            <v>JAWA BALI</v>
          </cell>
          <cell r="I2995" t="str">
            <v>CENTRAL CREDIT</v>
          </cell>
          <cell r="J2995" t="str">
            <v>CENTRAL CREDIT</v>
          </cell>
          <cell r="K2995" t="str">
            <v>CENTRAL CREDIT</v>
          </cell>
          <cell r="L2995">
            <v>39543.151504629626</v>
          </cell>
          <cell r="M2995" t="str">
            <v>-7.3284083,112.7401556</v>
          </cell>
        </row>
        <row r="2996">
          <cell r="D2996" t="str">
            <v>CENTRAL CREDIT MALANG</v>
          </cell>
          <cell r="G2996" t="str">
            <v>JATIM 2</v>
          </cell>
          <cell r="H2996" t="str">
            <v>JAWA BALI</v>
          </cell>
          <cell r="I2996" t="str">
            <v>CENTRAL CREDIT</v>
          </cell>
          <cell r="J2996" t="str">
            <v>CENTRAL CREDIT</v>
          </cell>
          <cell r="K2996" t="str">
            <v>CENTRAL CREDIT</v>
          </cell>
          <cell r="L2996">
            <v>39543.151504629626</v>
          </cell>
          <cell r="M2996" t="str">
            <v>-7.950662,112.639591</v>
          </cell>
        </row>
        <row r="2997">
          <cell r="D2997" t="str">
            <v>CENTRAL CREDIT MOJOKERTO</v>
          </cell>
          <cell r="G2997" t="str">
            <v>JATIM 4</v>
          </cell>
          <cell r="H2997" t="str">
            <v>JAWA BALI</v>
          </cell>
          <cell r="I2997" t="str">
            <v>CENTRAL CREDIT</v>
          </cell>
          <cell r="J2997" t="str">
            <v>CENTRAL CREDIT</v>
          </cell>
          <cell r="K2997" t="str">
            <v>CENTRAL CREDIT</v>
          </cell>
          <cell r="M2997" t="str">
            <v>-7.484835,112.431340</v>
          </cell>
        </row>
        <row r="2998">
          <cell r="D2998" t="str">
            <v>CENTRAL CREDIT JEMBER</v>
          </cell>
          <cell r="G2998" t="str">
            <v>JATIM 2</v>
          </cell>
          <cell r="H2998" t="str">
            <v>JAWA BALI</v>
          </cell>
          <cell r="I2998" t="str">
            <v>CENTRAL CREDIT</v>
          </cell>
          <cell r="J2998" t="str">
            <v>CENTRAL CREDIT</v>
          </cell>
          <cell r="K2998" t="str">
            <v>CENTRAL CREDIT</v>
          </cell>
          <cell r="L2998">
            <v>45536</v>
          </cell>
          <cell r="M2998" t="str">
            <v>-8.1778266,113.67178</v>
          </cell>
        </row>
        <row r="2999">
          <cell r="D2999" t="str">
            <v>CENTRAL CREDIT KEDIRI</v>
          </cell>
          <cell r="G2999" t="str">
            <v>JATIM 3</v>
          </cell>
          <cell r="H2999" t="str">
            <v>JAWA BALI</v>
          </cell>
          <cell r="I2999" t="str">
            <v>CENTRAL CREDIT</v>
          </cell>
          <cell r="J2999" t="str">
            <v>CENTRAL CREDIT</v>
          </cell>
          <cell r="K2999" t="str">
            <v>CENTRAL CREDIT</v>
          </cell>
          <cell r="L2999">
            <v>43862</v>
          </cell>
          <cell r="M2999" t="str">
            <v>-7.796684,112.009444</v>
          </cell>
        </row>
        <row r="3000">
          <cell r="D3000" t="str">
            <v>CENTRAL REMEDIAL SULSELTRAM</v>
          </cell>
          <cell r="G3000" t="str">
            <v>SULSELTRAM</v>
          </cell>
          <cell r="H3000" t="str">
            <v>NON JAWA BALI</v>
          </cell>
          <cell r="I3000" t="str">
            <v>CENTRAL REMEDIAL</v>
          </cell>
          <cell r="J3000" t="str">
            <v>CENTRAL REMEDIAL</v>
          </cell>
          <cell r="K3000" t="str">
            <v>CENTRAL REMEDIAL</v>
          </cell>
          <cell r="L3000">
            <v>44805</v>
          </cell>
          <cell r="M3000" t="str">
            <v>-5.154543,119.438736</v>
          </cell>
        </row>
        <row r="3001">
          <cell r="D3001" t="str">
            <v>CENTRAL REMEDIAL JATA 3</v>
          </cell>
          <cell r="G3001" t="str">
            <v>JATA 3</v>
          </cell>
          <cell r="H3001" t="str">
            <v>JAWA BALI</v>
          </cell>
          <cell r="I3001" t="str">
            <v>CENTRAL REMEDIAL</v>
          </cell>
          <cell r="J3001" t="str">
            <v>CENTRAL REMEDIAL</v>
          </cell>
          <cell r="K3001" t="str">
            <v>CENTRAL REMEDIAL</v>
          </cell>
          <cell r="L3001">
            <v>44256</v>
          </cell>
          <cell r="M3001" t="str">
            <v>-6.176000,106.626722</v>
          </cell>
        </row>
        <row r="3002">
          <cell r="D3002" t="str">
            <v>CENTRAL REMEDIAL BANTEN</v>
          </cell>
          <cell r="G3002" t="str">
            <v>BANTEN</v>
          </cell>
          <cell r="H3002" t="str">
            <v>JAWA BALI</v>
          </cell>
          <cell r="I3002" t="str">
            <v>CENTRAL REMEDIAL</v>
          </cell>
          <cell r="J3002" t="str">
            <v>CENTRAL REMEDIAL</v>
          </cell>
          <cell r="K3002" t="str">
            <v>CENTRAL REMEDIAL</v>
          </cell>
          <cell r="L3002">
            <v>44378</v>
          </cell>
          <cell r="M3002" t="str">
            <v>-6.103889,106.136722</v>
          </cell>
        </row>
        <row r="3003">
          <cell r="D3003" t="str">
            <v>CENTRAL REMEDIAL JATA 1</v>
          </cell>
          <cell r="G3003" t="str">
            <v>JATA 1</v>
          </cell>
          <cell r="H3003" t="str">
            <v>JAWA BALI</v>
          </cell>
          <cell r="I3003" t="str">
            <v>CENTRAL REMEDIAL</v>
          </cell>
          <cell r="J3003" t="str">
            <v>CENTRAL REMEDIAL</v>
          </cell>
          <cell r="K3003" t="str">
            <v>CENTRAL REMEDIAL</v>
          </cell>
          <cell r="L3003">
            <v>44378</v>
          </cell>
          <cell r="M3003" t="str">
            <v>-6.193589838894848,106.889200</v>
          </cell>
        </row>
        <row r="3004">
          <cell r="D3004" t="str">
            <v>CENTRAL REMEDIAL JABAR 4</v>
          </cell>
          <cell r="G3004" t="str">
            <v>JABAR 4</v>
          </cell>
          <cell r="H3004" t="str">
            <v>JAWA BALI</v>
          </cell>
          <cell r="I3004" t="str">
            <v>CENTRAL REMEDIAL</v>
          </cell>
          <cell r="J3004" t="str">
            <v>CENTRAL REMEDIAL</v>
          </cell>
          <cell r="K3004" t="str">
            <v>CENTRAL REMEDIAL</v>
          </cell>
          <cell r="L3004">
            <v>44440</v>
          </cell>
          <cell r="M3004" t="str">
            <v>-6.584790,106.797119</v>
          </cell>
        </row>
        <row r="3005">
          <cell r="D3005" t="str">
            <v>CENTRAL REMEDIAL JATA 2</v>
          </cell>
          <cell r="G3005" t="str">
            <v>JATA 2</v>
          </cell>
          <cell r="H3005" t="str">
            <v>JAWA BALI</v>
          </cell>
          <cell r="I3005" t="str">
            <v>CENTRAL REMEDIAL</v>
          </cell>
          <cell r="J3005" t="str">
            <v>CENTRAL REMEDIAL</v>
          </cell>
          <cell r="K3005" t="str">
            <v>CENTRAL REMEDIAL</v>
          </cell>
          <cell r="L3005">
            <v>44501</v>
          </cell>
          <cell r="M3005" t="str">
            <v>-6.258961,106.758820</v>
          </cell>
        </row>
        <row r="3006">
          <cell r="D3006" t="str">
            <v>CENTRAL REMEDIAL JATIM 1</v>
          </cell>
          <cell r="G3006" t="str">
            <v>JATIM 1</v>
          </cell>
          <cell r="H3006" t="str">
            <v>JAWA BALI</v>
          </cell>
          <cell r="I3006" t="str">
            <v>CENTRAL REMEDIAL</v>
          </cell>
          <cell r="J3006" t="str">
            <v>CENTRAL REMEDIAL</v>
          </cell>
          <cell r="K3006" t="str">
            <v>CENTRAL REMEDIAL</v>
          </cell>
          <cell r="L3006">
            <v>44593</v>
          </cell>
          <cell r="M3006" t="str">
            <v>-7.329392,112.752086</v>
          </cell>
        </row>
        <row r="3007">
          <cell r="D3007" t="str">
            <v>CENTRAL REMEDIAL JABAR 2</v>
          </cell>
          <cell r="G3007" t="str">
            <v>JABAR 2</v>
          </cell>
          <cell r="H3007" t="str">
            <v>JAWA BALI</v>
          </cell>
          <cell r="I3007" t="str">
            <v>CENTRAL REMEDIAL</v>
          </cell>
          <cell r="J3007" t="str">
            <v>CENTRAL REMEDIAL</v>
          </cell>
          <cell r="K3007" t="str">
            <v>CENTRAL REMEDIAL</v>
          </cell>
          <cell r="L3007">
            <v>44713</v>
          </cell>
          <cell r="M3007" t="str">
            <v>-6.342694,106.922776</v>
          </cell>
        </row>
        <row r="3008">
          <cell r="D3008" t="str">
            <v>CENTRAL REMEDIAL JABAR 3</v>
          </cell>
          <cell r="G3008" t="str">
            <v>JABAR 3</v>
          </cell>
          <cell r="H3008" t="str">
            <v>JAWA BALI</v>
          </cell>
          <cell r="I3008" t="str">
            <v>CENTRAL REMEDIAL</v>
          </cell>
          <cell r="J3008" t="str">
            <v>CENTRAL REMEDIAL</v>
          </cell>
          <cell r="K3008" t="str">
            <v>CENTRAL REMEDIAL</v>
          </cell>
          <cell r="L3008">
            <v>44713</v>
          </cell>
          <cell r="M3008" t="str">
            <v>-6.3382577,107.337779</v>
          </cell>
        </row>
        <row r="3009">
          <cell r="D3009" t="str">
            <v>CENTRAL REMEDIAL JABAR 1</v>
          </cell>
          <cell r="G3009" t="str">
            <v>JABAR 1</v>
          </cell>
          <cell r="H3009" t="str">
            <v>JAWA BALI</v>
          </cell>
          <cell r="I3009" t="str">
            <v>CENTRAL REMEDIAL</v>
          </cell>
          <cell r="J3009" t="str">
            <v>CENTRAL REMEDIAL</v>
          </cell>
          <cell r="K3009" t="str">
            <v>CENTRAL REMEDIAL</v>
          </cell>
          <cell r="L3009">
            <v>44774</v>
          </cell>
          <cell r="M3009" t="str">
            <v>-6.9162044,107.6184464</v>
          </cell>
        </row>
        <row r="3010">
          <cell r="D3010" t="str">
            <v>CENTRAL REMEDIAL BALI</v>
          </cell>
          <cell r="G3010" t="str">
            <v>BALI</v>
          </cell>
          <cell r="H3010" t="str">
            <v>JAWA BALI</v>
          </cell>
          <cell r="I3010" t="str">
            <v>CENTRAL REMEDIAL</v>
          </cell>
          <cell r="J3010" t="str">
            <v>CENTRAL REMEDIAL</v>
          </cell>
          <cell r="K3010" t="str">
            <v>CENTRAL REMEDIAL</v>
          </cell>
          <cell r="L3010">
            <v>44835</v>
          </cell>
          <cell r="M3010" t="str">
            <v>-8.635596,115.229255</v>
          </cell>
        </row>
        <row r="3011">
          <cell r="D3011" t="str">
            <v>CENTRAL REMEDIAL JATENG 1</v>
          </cell>
          <cell r="G3011" t="str">
            <v>JATENG 1</v>
          </cell>
          <cell r="H3011" t="str">
            <v>JAWA BALI</v>
          </cell>
          <cell r="I3011" t="str">
            <v>CENTRAL REMEDIAL</v>
          </cell>
          <cell r="J3011" t="str">
            <v>CENTRAL REMEDIAL</v>
          </cell>
          <cell r="K3011" t="str">
            <v>CENTRAL REMEDIAL</v>
          </cell>
          <cell r="L3011">
            <v>44866</v>
          </cell>
          <cell r="M3011" t="str">
            <v>-6.998886,110.4558961</v>
          </cell>
        </row>
        <row r="3012">
          <cell r="D3012" t="str">
            <v>CENTRAL REMEDIAL RIDAR</v>
          </cell>
          <cell r="G3012" t="str">
            <v>RIDAR</v>
          </cell>
          <cell r="H3012" t="str">
            <v>NON JAWA BALI</v>
          </cell>
          <cell r="I3012" t="str">
            <v>CENTRAL REMEDIAL</v>
          </cell>
          <cell r="J3012" t="str">
            <v>CENTRAL REMEDIAL</v>
          </cell>
          <cell r="K3012" t="str">
            <v>CENTRAL REMEDIAL</v>
          </cell>
          <cell r="L3012">
            <v>44986</v>
          </cell>
          <cell r="M3012" t="str">
            <v>0.5025081,101.4264583</v>
          </cell>
        </row>
        <row r="3013">
          <cell r="D3013" t="str">
            <v>CENTRAL REMEDIAL JATENG 2</v>
          </cell>
          <cell r="G3013" t="str">
            <v>JATENG 2</v>
          </cell>
          <cell r="H3013" t="str">
            <v>JAWA BALI</v>
          </cell>
          <cell r="I3013" t="str">
            <v>CENTRAL REMEDIAL</v>
          </cell>
          <cell r="J3013" t="str">
            <v>CENTRAL REMEDIAL</v>
          </cell>
          <cell r="K3013" t="str">
            <v>CENTRAL REMEDIAL</v>
          </cell>
          <cell r="L3013">
            <v>45017</v>
          </cell>
          <cell r="M3013" t="str">
            <v>-6.8929009,109.4034516</v>
          </cell>
        </row>
        <row r="3014">
          <cell r="D3014" t="str">
            <v>CENTRAL REMEDIAL SUMUT 1</v>
          </cell>
          <cell r="G3014" t="str">
            <v>SUMUT 1</v>
          </cell>
          <cell r="H3014" t="str">
            <v>NON JAWA BALI</v>
          </cell>
          <cell r="I3014" t="str">
            <v>CENTRAL REMEDIAL</v>
          </cell>
          <cell r="J3014" t="str">
            <v>CENTRAL REMEDIAL</v>
          </cell>
          <cell r="K3014" t="str">
            <v>CENTRAL REMEDIAL</v>
          </cell>
          <cell r="L3014">
            <v>45047</v>
          </cell>
          <cell r="M3014" t="str">
            <v>3.595068723796,98.6139498576</v>
          </cell>
        </row>
        <row r="3015">
          <cell r="D3015" t="str">
            <v>CENTRAL REMEDIAL JATIM 2</v>
          </cell>
          <cell r="G3015" t="str">
            <v>JATIM 2</v>
          </cell>
          <cell r="H3015" t="str">
            <v>JAWA BALI</v>
          </cell>
          <cell r="I3015" t="str">
            <v>CENTRAL REMEDIAL</v>
          </cell>
          <cell r="J3015" t="str">
            <v>CENTRAL REMEDIAL</v>
          </cell>
          <cell r="K3015" t="str">
            <v>CENTRAL REMEDIAL</v>
          </cell>
          <cell r="L3015">
            <v>45139</v>
          </cell>
          <cell r="M3015" t="str">
            <v>-7.886655855775,112.6704776653</v>
          </cell>
        </row>
        <row r="3016">
          <cell r="D3016" t="str">
            <v>CENTRAL REMEDIAL JATIM 3</v>
          </cell>
          <cell r="G3016" t="str">
            <v>JATIM 3</v>
          </cell>
          <cell r="H3016" t="str">
            <v>JAWA BALI</v>
          </cell>
          <cell r="I3016" t="str">
            <v>CENTRAL REMEDIAL</v>
          </cell>
          <cell r="J3016" t="str">
            <v>CENTRAL REMEDIAL</v>
          </cell>
          <cell r="K3016" t="str">
            <v>CENTRAL REMEDIAL</v>
          </cell>
          <cell r="L3016">
            <v>45170</v>
          </cell>
          <cell r="M3016" t="str">
            <v>-7.81258555018,112.0102182417</v>
          </cell>
        </row>
        <row r="3017">
          <cell r="D3017" t="str">
            <v>CENTRAL REMEDIAL DIY</v>
          </cell>
          <cell r="G3017" t="str">
            <v>DIY</v>
          </cell>
          <cell r="H3017" t="str">
            <v>JAWA BALI</v>
          </cell>
          <cell r="I3017" t="str">
            <v>CENTRAL REMEDIAL</v>
          </cell>
          <cell r="J3017" t="str">
            <v>CENTRAL REMEDIAL</v>
          </cell>
          <cell r="K3017" t="str">
            <v>CENTRAL REMEDIAL</v>
          </cell>
          <cell r="L3017">
            <v>45200</v>
          </cell>
          <cell r="M3017" t="str">
            <v>-7.69328726887,110.6112695461</v>
          </cell>
        </row>
        <row r="3018">
          <cell r="D3018" t="str">
            <v>CENTRAM REMEDIAL LAMBABEL</v>
          </cell>
          <cell r="G3018" t="str">
            <v>LAMBABEL</v>
          </cell>
          <cell r="H3018" t="str">
            <v>NON JAWA BALI</v>
          </cell>
          <cell r="I3018" t="str">
            <v>CENTRAL REMEDIAL</v>
          </cell>
          <cell r="J3018" t="str">
            <v>CENTRAL REMEDIAL</v>
          </cell>
          <cell r="K3018" t="str">
            <v>CENTRAL REMEDIAL</v>
          </cell>
          <cell r="L3018">
            <v>45292</v>
          </cell>
          <cell r="M3018" t="str">
            <v>-5.437425,105.265034</v>
          </cell>
        </row>
        <row r="3019">
          <cell r="D3019" t="str">
            <v>CENTRAM REMEDIAL NUSA TENGGARA</v>
          </cell>
          <cell r="G3019" t="str">
            <v>NUSA TENGGARA</v>
          </cell>
          <cell r="H3019" t="str">
            <v>NON JAWA BALI</v>
          </cell>
          <cell r="I3019" t="str">
            <v>CENTRAL REMEDIAL</v>
          </cell>
          <cell r="J3019" t="str">
            <v>CENTRAL REMEDIAL</v>
          </cell>
          <cell r="K3019" t="str">
            <v>CENTRAL REMEDIAL</v>
          </cell>
          <cell r="L3019">
            <v>45231</v>
          </cell>
          <cell r="M3019" t="str">
            <v>-8.59077252540,116.1452011723</v>
          </cell>
        </row>
        <row r="3020">
          <cell r="D3020" t="str">
            <v>CENTRAM REMEDIAL SUMSEL</v>
          </cell>
          <cell r="G3020" t="str">
            <v>SUMSEL</v>
          </cell>
          <cell r="H3020" t="str">
            <v>NON JAWA BALI</v>
          </cell>
          <cell r="I3020" t="str">
            <v>CENTRAL REMEDIAL</v>
          </cell>
          <cell r="J3020" t="str">
            <v>CENTRAL REMEDIAL</v>
          </cell>
          <cell r="K3020" t="str">
            <v>CENTRAL REMEDIAL</v>
          </cell>
          <cell r="L3020">
            <v>45383</v>
          </cell>
          <cell r="M3020" t="str">
            <v>-2.940265577689737,104.723828</v>
          </cell>
        </row>
        <row r="3021">
          <cell r="D3021" t="str">
            <v>CENTRAL REMEDIAL JATIM 4</v>
          </cell>
          <cell r="G3021" t="str">
            <v>JATIM 4</v>
          </cell>
          <cell r="H3021" t="str">
            <v>JAWA BALI</v>
          </cell>
          <cell r="I3021" t="str">
            <v>CENTRAL REMEDIAL</v>
          </cell>
          <cell r="J3021" t="str">
            <v>CENTRAL REMEDIAL</v>
          </cell>
          <cell r="K3021" t="str">
            <v>CENTRAL REMEDIAL</v>
          </cell>
          <cell r="L3021">
            <v>45413</v>
          </cell>
          <cell r="M3021" t="str">
            <v>-7.465333,112.450646</v>
          </cell>
        </row>
        <row r="3022">
          <cell r="D3022" t="str">
            <v>CENTRAL REMEDIAL KALBAR</v>
          </cell>
          <cell r="G3022" t="str">
            <v>KALBAR</v>
          </cell>
          <cell r="H3022" t="str">
            <v>NON JAWA BALI</v>
          </cell>
          <cell r="I3022" t="str">
            <v>CENTRAL REMEDIAL</v>
          </cell>
          <cell r="J3022" t="str">
            <v>CENTRAL REMEDIAL</v>
          </cell>
          <cell r="K3022" t="str">
            <v>CENTRAL REMEDIAL</v>
          </cell>
          <cell r="L3022">
            <v>45505</v>
          </cell>
          <cell r="M3022" t="str">
            <v>-0.06803139633533979,109.3722</v>
          </cell>
        </row>
        <row r="3023">
          <cell r="D3023" t="str">
            <v>CENTRAL SUPPORT AND WAREHOUSE DENPASAR</v>
          </cell>
          <cell r="G3023" t="str">
            <v>BALI</v>
          </cell>
          <cell r="H3023" t="str">
            <v>JAWA BALI</v>
          </cell>
          <cell r="I3023" t="str">
            <v>CENTRAL SUPPORT AND WAREHOUSE</v>
          </cell>
          <cell r="J3023" t="str">
            <v>CENTRAL SUPPORT AND WAREHOUSE</v>
          </cell>
          <cell r="K3023" t="str">
            <v>CENTRAL SUPPORT AND WAREHOUSE</v>
          </cell>
          <cell r="L3023">
            <v>44819</v>
          </cell>
          <cell r="M3023" t="str">
            <v>-8.6343585,115.2200326</v>
          </cell>
        </row>
        <row r="3024">
          <cell r="D3024" t="str">
            <v>CENTRAL SUPPORT AND WAREHOUSE BANDUNG</v>
          </cell>
          <cell r="G3024" t="str">
            <v>JABAR 1</v>
          </cell>
          <cell r="H3024" t="str">
            <v>JAWA BALI</v>
          </cell>
          <cell r="I3024" t="str">
            <v>CENTRAL SUPPORT AND WAREHOUSE</v>
          </cell>
          <cell r="J3024" t="str">
            <v>CENTRAL SUPPORT AND WAREHOUSE</v>
          </cell>
          <cell r="K3024" t="str">
            <v>CENTRAL SUPPORT AND WAREHOUSE</v>
          </cell>
          <cell r="L3024">
            <v>44880</v>
          </cell>
          <cell r="M3024" t="str">
            <v>-6.950533,107.583711</v>
          </cell>
        </row>
        <row r="3025">
          <cell r="D3025" t="str">
            <v>CENTRAL SUPPORT AND WAREHOUSE MEDAN</v>
          </cell>
          <cell r="G3025" t="str">
            <v>SUMUT 1</v>
          </cell>
          <cell r="H3025" t="str">
            <v>NON JAWA BALI</v>
          </cell>
          <cell r="I3025" t="str">
            <v>CENTRAL SUPPORT AND WAREHOUSE</v>
          </cell>
          <cell r="J3025" t="str">
            <v>CENTRAL SUPPORT AND WAREHOUSE</v>
          </cell>
          <cell r="K3025" t="str">
            <v>CENTRAL SUPPORT AND WAREHOUSE</v>
          </cell>
          <cell r="L3025">
            <v>45000</v>
          </cell>
          <cell r="M3025" t="str">
            <v>3.589376414895,98.6236025683</v>
          </cell>
        </row>
        <row r="3026">
          <cell r="D3026" t="str">
            <v>CENTRAL SUPPORT AND WAREHOUSE TAMAN PALEM</v>
          </cell>
          <cell r="G3026" t="str">
            <v>JATA 2</v>
          </cell>
          <cell r="H3026" t="str">
            <v>JAWA BALI</v>
          </cell>
          <cell r="I3026" t="str">
            <v>CENTRAL SUPPORT AND WAREHOUSE</v>
          </cell>
          <cell r="J3026" t="str">
            <v>CENTRAL SUPPORT AND WAREHOUSE</v>
          </cell>
          <cell r="K3026" t="str">
            <v>CENTRAL SUPPORT AND WAREHOUSE</v>
          </cell>
          <cell r="L3026">
            <v>45122</v>
          </cell>
          <cell r="M3026" t="str">
            <v>-6.2348993,106.6475197</v>
          </cell>
        </row>
        <row r="3027">
          <cell r="D3027" t="str">
            <v>CENTRAL WAREHOUSE BOGOR</v>
          </cell>
          <cell r="G3027" t="str">
            <v>JABAR 4</v>
          </cell>
          <cell r="H3027" t="str">
            <v>JAWA BALI</v>
          </cell>
          <cell r="I3027" t="str">
            <v>CENTRAL WAREHOUSE</v>
          </cell>
          <cell r="J3027" t="str">
            <v>CENTRAL WAREHOUSE</v>
          </cell>
          <cell r="K3027" t="str">
            <v>CENTRAL WAREHOUSE</v>
          </cell>
          <cell r="M3027" t="str">
            <v>-6.53421348557548,106.7783808</v>
          </cell>
        </row>
        <row r="3028">
          <cell r="D3028" t="str">
            <v>CENTRAL WAREHOUSE BEKASI</v>
          </cell>
          <cell r="G3028" t="str">
            <v>JABAR 2</v>
          </cell>
          <cell r="H3028" t="str">
            <v>JAWA BALI</v>
          </cell>
          <cell r="I3028" t="str">
            <v>CENTRAL WAREHOUSE</v>
          </cell>
          <cell r="J3028" t="str">
            <v>CENTRAL WAREHOUSE</v>
          </cell>
          <cell r="K3028" t="str">
            <v>CENTRAL WAREHOUSE</v>
          </cell>
          <cell r="M3028" t="str">
            <v>-6.232079,107.025292</v>
          </cell>
        </row>
        <row r="3029">
          <cell r="D3029" t="str">
            <v>CENTRAL WAREHOUSE SUKABUMI</v>
          </cell>
          <cell r="G3029" t="str">
            <v>JABAR 4</v>
          </cell>
          <cell r="H3029" t="str">
            <v>JAWA BALI</v>
          </cell>
          <cell r="I3029" t="str">
            <v>CENTRAL WAREHOUSE</v>
          </cell>
          <cell r="J3029" t="str">
            <v>CENTRAL WAREHOUSE</v>
          </cell>
          <cell r="K3029" t="str">
            <v>CENTRAL WAREHOUSE</v>
          </cell>
          <cell r="L3029">
            <v>41103</v>
          </cell>
          <cell r="M3029" t="str">
            <v>-6.948319,106.923476</v>
          </cell>
        </row>
        <row r="3030">
          <cell r="D3030" t="str">
            <v>CENTRAL SUPPORT AND WAREHOUSE SERANG</v>
          </cell>
          <cell r="G3030" t="str">
            <v>BANTEN</v>
          </cell>
          <cell r="H3030" t="str">
            <v>JAWA BALI</v>
          </cell>
          <cell r="I3030" t="str">
            <v>CENTRAL SUPPORT AND WAREHOUSE</v>
          </cell>
          <cell r="J3030" t="str">
            <v>CENTRAL SUPPORT AND WAREHOUSE</v>
          </cell>
          <cell r="K3030" t="str">
            <v>CENTRAL SUPPORT AND WAREHOUSE</v>
          </cell>
          <cell r="L3030">
            <v>41120</v>
          </cell>
          <cell r="M3030" t="str">
            <v>-6.133250,106.16149</v>
          </cell>
        </row>
        <row r="3031">
          <cell r="D3031" t="str">
            <v>CENTRAL WAREHOUSE TANGERANG</v>
          </cell>
          <cell r="G3031" t="str">
            <v>JATA 3</v>
          </cell>
          <cell r="H3031" t="str">
            <v>JAWA BALI</v>
          </cell>
          <cell r="I3031" t="str">
            <v>CENTRAL WAREHOUSE</v>
          </cell>
          <cell r="J3031" t="str">
            <v>CENTRAL WAREHOUSE</v>
          </cell>
          <cell r="K3031" t="str">
            <v>CENTRAL WAREHOUSE</v>
          </cell>
          <cell r="L3031">
            <v>41239</v>
          </cell>
          <cell r="M3031" t="str">
            <v>-6.190162,106.6273442</v>
          </cell>
        </row>
        <row r="3032">
          <cell r="D3032" t="str">
            <v>CENTRAL WAREHOUSE JAKARTA</v>
          </cell>
          <cell r="G3032" t="str">
            <v>JATA 1</v>
          </cell>
          <cell r="H3032" t="str">
            <v>JAWA BALI</v>
          </cell>
          <cell r="I3032" t="str">
            <v>CENTRAL WAREHOUSE</v>
          </cell>
          <cell r="J3032" t="str">
            <v>CENTRAL WAREHOUSE</v>
          </cell>
          <cell r="K3032" t="str">
            <v>CENTRAL WAREHOUSE</v>
          </cell>
          <cell r="L3032">
            <v>41317</v>
          </cell>
          <cell r="M3032" t="str">
            <v>-6.211341,106.900916</v>
          </cell>
        </row>
        <row r="3033">
          <cell r="D3033" t="str">
            <v>CENTRAL WAREHOUSE CIKAMPEK</v>
          </cell>
          <cell r="G3033" t="str">
            <v>JABAR 3</v>
          </cell>
          <cell r="H3033" t="str">
            <v>JAWA BALI</v>
          </cell>
          <cell r="I3033" t="str">
            <v>CENTRAL WAREHOUSE</v>
          </cell>
          <cell r="J3033" t="str">
            <v>CENTRAL WAREHOUSE</v>
          </cell>
          <cell r="K3033" t="str">
            <v>CENTRAL WAREHOUSE</v>
          </cell>
          <cell r="L3033">
            <v>41550</v>
          </cell>
          <cell r="M3033" t="str">
            <v>-6.346307,107.342693</v>
          </cell>
        </row>
        <row r="3034">
          <cell r="D3034" t="str">
            <v>CENTRAL WAREHOUSE DEPOK</v>
          </cell>
          <cell r="G3034" t="str">
            <v>JABAR 2</v>
          </cell>
          <cell r="H3034" t="str">
            <v>JAWA BALI</v>
          </cell>
          <cell r="I3034" t="str">
            <v>CENTRAL WAREHOUSE</v>
          </cell>
          <cell r="J3034" t="str">
            <v>CENTRAL WAREHOUSE</v>
          </cell>
          <cell r="K3034" t="str">
            <v>CENTRAL WAREHOUSE</v>
          </cell>
          <cell r="L3034">
            <v>41958</v>
          </cell>
          <cell r="M3034" t="str">
            <v>-6.402817,106.877490</v>
          </cell>
        </row>
        <row r="3035">
          <cell r="D3035" t="str">
            <v>CENTRAL WAREHOUSE FATMAWATI</v>
          </cell>
          <cell r="G3035" t="str">
            <v>JATA 1</v>
          </cell>
          <cell r="H3035" t="str">
            <v>JAWA BALI</v>
          </cell>
          <cell r="I3035" t="str">
            <v>CENTRAL WAREHOUSE</v>
          </cell>
          <cell r="J3035" t="str">
            <v>CENTRAL WAREHOUSE</v>
          </cell>
          <cell r="K3035" t="str">
            <v>CENTRAL WAREHOUSE</v>
          </cell>
          <cell r="M3035" t="str">
            <v>-6.335995,106.828179</v>
          </cell>
        </row>
        <row r="3036">
          <cell r="D3036" t="str">
            <v>CENTRAL WAREHOUSE BANGKO</v>
          </cell>
          <cell r="G3036" t="str">
            <v>JAMBI</v>
          </cell>
          <cell r="H3036" t="str">
            <v>NON JAWA BALI</v>
          </cell>
          <cell r="I3036" t="str">
            <v>CENTRAL WAREHOUSE</v>
          </cell>
          <cell r="J3036" t="str">
            <v>CENTRAL WAREHOUSE</v>
          </cell>
          <cell r="K3036" t="str">
            <v>CENTRAL WAREHOUSE</v>
          </cell>
          <cell r="L3036">
            <v>39543.151504629626</v>
          </cell>
          <cell r="M3036" t="str">
            <v>-2.0669499,102.2783137</v>
          </cell>
        </row>
        <row r="3037">
          <cell r="D3037" t="str">
            <v>CENTRAL WAREHOUSE PEKANBARU</v>
          </cell>
          <cell r="G3037" t="str">
            <v>RIDAR</v>
          </cell>
          <cell r="H3037" t="str">
            <v>NON JAWA BALI</v>
          </cell>
          <cell r="I3037" t="str">
            <v>CENTRAL WAREHOUSE</v>
          </cell>
          <cell r="J3037" t="str">
            <v>CENTRAL WAREHOUSE</v>
          </cell>
          <cell r="K3037" t="str">
            <v>CENTRAL WAREHOUSE</v>
          </cell>
          <cell r="L3037">
            <v>41120</v>
          </cell>
          <cell r="M3037" t="str">
            <v>0.516174,101.419426</v>
          </cell>
        </row>
        <row r="3038">
          <cell r="D3038" t="str">
            <v>CENTRAL WAREHOUSE BANDAR JAYA</v>
          </cell>
          <cell r="G3038" t="str">
            <v>LAMBABEL</v>
          </cell>
          <cell r="H3038" t="str">
            <v>NON JAWA BALI</v>
          </cell>
          <cell r="I3038" t="str">
            <v>CENTRAL WAREHOUSE</v>
          </cell>
          <cell r="J3038" t="str">
            <v>CENTRAL WAREHOUSE</v>
          </cell>
          <cell r="K3038" t="str">
            <v>CENTRAL WAREHOUSE</v>
          </cell>
          <cell r="L3038">
            <v>39543.151504629626</v>
          </cell>
          <cell r="M3038" t="str">
            <v>-4.928224,105.217036</v>
          </cell>
        </row>
        <row r="3039">
          <cell r="D3039" t="str">
            <v>CENTRAL SUPPORT AND WAREHOUSE PALEMBANG</v>
          </cell>
          <cell r="G3039" t="str">
            <v>SUMSEL</v>
          </cell>
          <cell r="H3039" t="str">
            <v>NON JAWA BALI</v>
          </cell>
          <cell r="I3039" t="str">
            <v>CENTRAL SUPPORT AND WAREHOUSE</v>
          </cell>
          <cell r="J3039" t="str">
            <v>CENTRAL SUPPORT AND WAREHOUSE</v>
          </cell>
          <cell r="K3039" t="str">
            <v>CENTRAL SUPPORT AND WAREHOUSE</v>
          </cell>
          <cell r="L3039">
            <v>45458</v>
          </cell>
          <cell r="M3039" t="str">
            <v>-2.949332,104.781942</v>
          </cell>
        </row>
        <row r="3040">
          <cell r="D3040" t="str">
            <v>CENTRAL SUPPORT &amp; WAREHOUSE LAMPUNG</v>
          </cell>
          <cell r="G3040" t="str">
            <v>LAMBABEL</v>
          </cell>
          <cell r="H3040" t="str">
            <v>NON JAWA BALI</v>
          </cell>
          <cell r="I3040" t="str">
            <v>CENTRAL SUPPORT AND WAREHOUSE</v>
          </cell>
          <cell r="J3040" t="str">
            <v>CENTRAL SUPPORT AND WAREHOUSE</v>
          </cell>
          <cell r="K3040" t="str">
            <v>CENTRAL SUPPORT AND WAREHOUSE</v>
          </cell>
          <cell r="L3040">
            <v>45427.151504629626</v>
          </cell>
          <cell r="M3040" t="str">
            <v>-5.364717,105.264823</v>
          </cell>
        </row>
        <row r="3041">
          <cell r="D3041" t="str">
            <v>CENTRAL WAREHOUSE PADANG</v>
          </cell>
          <cell r="G3041" t="str">
            <v>SUMBAR</v>
          </cell>
          <cell r="H3041" t="str">
            <v>NON JAWA BALI</v>
          </cell>
          <cell r="I3041" t="str">
            <v>CENTRAL WAREHOUSE</v>
          </cell>
          <cell r="J3041" t="str">
            <v>CENTRAL WAREHOUSE</v>
          </cell>
          <cell r="K3041" t="str">
            <v>CENTRAL WAREHOUSE</v>
          </cell>
          <cell r="L3041">
            <v>41452</v>
          </cell>
          <cell r="M3041" t="str">
            <v>-0.882352,100.3637135</v>
          </cell>
        </row>
        <row r="3042">
          <cell r="D3042" t="str">
            <v>CENTRAL SUPPORT &amp; WAREHOUSE CIREBON</v>
          </cell>
          <cell r="G3042" t="str">
            <v>JABAR 5</v>
          </cell>
          <cell r="H3042" t="str">
            <v>JAWA BALI</v>
          </cell>
          <cell r="I3042" t="str">
            <v>CENTRAL SUPPORT AND WAREHOUSE</v>
          </cell>
          <cell r="J3042" t="str">
            <v>CENTRAL SUPPORT AND WAREHOUSE</v>
          </cell>
          <cell r="K3042" t="str">
            <v>CENTRAL SUPPORT AND WAREHOUSE</v>
          </cell>
          <cell r="L3042">
            <v>45519</v>
          </cell>
          <cell r="M3042" t="str">
            <v>-6.742870,108.550094</v>
          </cell>
        </row>
        <row r="3043">
          <cell r="D3043" t="str">
            <v>CENTRAL WAREHOUSE YOGYAKARTA</v>
          </cell>
          <cell r="G3043" t="str">
            <v>DIY</v>
          </cell>
          <cell r="H3043" t="str">
            <v>JAWA BALI</v>
          </cell>
          <cell r="I3043" t="str">
            <v>CENTRAL WAREHOUSE</v>
          </cell>
          <cell r="J3043" t="str">
            <v>CENTRAL WAREHOUSE</v>
          </cell>
          <cell r="K3043" t="str">
            <v>CENTRAL WAREHOUSE</v>
          </cell>
          <cell r="L3043">
            <v>41550</v>
          </cell>
          <cell r="M3043" t="str">
            <v>-7.73946087027,110.3648340549</v>
          </cell>
        </row>
        <row r="3044">
          <cell r="D3044" t="str">
            <v>CENTRAL WAREHOUSE BANJARMASIN</v>
          </cell>
          <cell r="G3044" t="str">
            <v>KALSELTENG</v>
          </cell>
          <cell r="H3044" t="str">
            <v>NON JAWA BALI</v>
          </cell>
          <cell r="I3044" t="str">
            <v>CENTRAL WAREHOUSE</v>
          </cell>
          <cell r="J3044" t="str">
            <v>CENTRAL WAREHOUSE</v>
          </cell>
          <cell r="K3044" t="str">
            <v>CENTRAL WAREHOUSE</v>
          </cell>
          <cell r="M3044" t="str">
            <v>-3.4576550,114.7014113</v>
          </cell>
        </row>
        <row r="3045">
          <cell r="D3045" t="str">
            <v>CENTRAL WAREHOUSE PONTIANAK</v>
          </cell>
          <cell r="G3045" t="str">
            <v>KALBAR</v>
          </cell>
          <cell r="H3045" t="str">
            <v>NON JAWA BALI</v>
          </cell>
          <cell r="I3045" t="str">
            <v>CENTRAL WAREHOUSE</v>
          </cell>
          <cell r="J3045" t="str">
            <v>CENTRAL WAREHOUSE</v>
          </cell>
          <cell r="K3045" t="str">
            <v>CENTRAL WAREHOUSE</v>
          </cell>
          <cell r="M3045" t="str">
            <v>-0.006288,109.317490</v>
          </cell>
        </row>
        <row r="3046">
          <cell r="D3046" t="str">
            <v>CENTRAL WAREHOUSE MAKASSAR</v>
          </cell>
          <cell r="G3046" t="str">
            <v>SULSELTRAM</v>
          </cell>
          <cell r="H3046" t="str">
            <v>NON JAWA BALI</v>
          </cell>
          <cell r="I3046" t="str">
            <v>CENTRAL WAREHOUSE</v>
          </cell>
          <cell r="J3046" t="str">
            <v>CENTRAL WAREHOUSE</v>
          </cell>
          <cell r="K3046" t="str">
            <v>CENTRAL WAREHOUSE</v>
          </cell>
          <cell r="M3046" t="str">
            <v>-5.115511,119.432315</v>
          </cell>
        </row>
        <row r="3047">
          <cell r="D3047" t="str">
            <v>CENTRAL WAREHOUSE MATARAM</v>
          </cell>
          <cell r="G3047" t="str">
            <v>NUSA TENGGARA</v>
          </cell>
          <cell r="H3047" t="str">
            <v>NON JAWA BALI</v>
          </cell>
          <cell r="I3047" t="str">
            <v>CENTRAL WAREHOUSE</v>
          </cell>
          <cell r="J3047" t="str">
            <v>CENTRAL WAREHOUSE</v>
          </cell>
          <cell r="K3047" t="str">
            <v>CENTRAL WAREHOUSE</v>
          </cell>
          <cell r="L3047">
            <v>41452</v>
          </cell>
          <cell r="M3047" t="str">
            <v>-8.5963850,116.1464367</v>
          </cell>
        </row>
        <row r="3048">
          <cell r="D3048" t="str">
            <v>CENTRAL WAREHOUSE MALANG</v>
          </cell>
          <cell r="G3048" t="str">
            <v>JATIM 2</v>
          </cell>
          <cell r="H3048" t="str">
            <v>JAWA BALI</v>
          </cell>
          <cell r="I3048" t="str">
            <v>CENTRAL WAREHOUSE</v>
          </cell>
          <cell r="J3048" t="str">
            <v>CENTRAL WAREHOUSE</v>
          </cell>
          <cell r="K3048" t="str">
            <v>CENTRAL WAREHOUSE</v>
          </cell>
          <cell r="L3048">
            <v>41760</v>
          </cell>
          <cell r="M3048" t="str">
            <v>-7.938541,112.626262</v>
          </cell>
        </row>
        <row r="3049">
          <cell r="D3049" t="str">
            <v>CENTRAL SUPPORT AND WAREHOUSE SURABAYA</v>
          </cell>
          <cell r="G3049" t="str">
            <v>JATIM 1</v>
          </cell>
          <cell r="H3049" t="str">
            <v>JAWA BALI</v>
          </cell>
          <cell r="I3049" t="str">
            <v>CENTRAL SUPPORT AND WAREHOUSE</v>
          </cell>
          <cell r="J3049" t="str">
            <v>CENTRAL SUPPORT AND WAREHOUSE</v>
          </cell>
          <cell r="K3049" t="str">
            <v>CENTRAL SUPPORT &amp; WAREHOUSE</v>
          </cell>
          <cell r="L3049">
            <v>41970</v>
          </cell>
          <cell r="M3049" t="str">
            <v>-7.32183176171,112.7432364583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elani Suryani" id="{14CEE085-9B26-4744-817E-9E0520892FAA}" userId="S::56612@fif.co.id::7e81f956-7ce7-47b1-9a4e-18a4ad7348a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sensia Stefani Susilo" refreshedDate="45660.929237037039" createdVersion="8" refreshedVersion="8" minRefreshableVersion="3" recordCount="3082" xr:uid="{F0C3BD0B-A118-4E1F-A570-CC5CD66524D3}">
  <cacheSource type="worksheet">
    <worksheetSource ref="B1:J3083" sheet="List ID Network"/>
  </cacheSource>
  <cacheFields count="9">
    <cacheField name="BRANCH NAME" numFmtId="0">
      <sharedItems/>
    </cacheField>
    <cacheField name="NETWORK ID" numFmtId="0">
      <sharedItems containsSemiMixedTypes="0" containsString="0" containsNumber="1" containsInteger="1" minValue="10100" maxValue="99700"/>
    </cacheField>
    <cacheField name="NAMA NETWORK" numFmtId="0">
      <sharedItems/>
    </cacheField>
    <cacheField name="AREA 2025" numFmtId="0">
      <sharedItems count="33">
        <s v="BALI"/>
        <s v="BANTEN"/>
        <s v="DIY"/>
        <s v="JABAR 1"/>
        <s v="JABAR 2"/>
        <s v="JABAR 3"/>
        <s v="JABAR 4"/>
        <s v="JABAR 5"/>
        <s v="JAMBI"/>
        <s v="JATA 1"/>
        <s v="JATA 2"/>
        <s v="JATA 3"/>
        <s v="JATENG 1"/>
        <s v="JATENG 2"/>
        <s v="JATIM 1"/>
        <s v="JATIM 2"/>
        <s v="JATIM 3"/>
        <s v="JATIM 4"/>
        <s v="KALBAR"/>
        <s v="KALSELTENG"/>
        <s v="KALTIMTARA"/>
        <s v="PAPUA"/>
        <s v="LAMBABEL"/>
        <s v="NAD RIKEP"/>
        <s v="NUSA TENGGARA"/>
        <s v="RIDAR"/>
        <s v="SULSELBAR"/>
        <s v="SULTENGTRAM"/>
        <s v="SULUT"/>
        <s v="SUMBAR"/>
        <s v="SUMSEL"/>
        <s v="SUMUT 1"/>
        <s v="SUMUT 2"/>
      </sharedItems>
    </cacheField>
    <cacheField name="REGION" numFmtId="0">
      <sharedItems count="2">
        <s v="JAWA BALI"/>
        <s v="NON JAWA BALI"/>
      </sharedItems>
    </cacheField>
    <cacheField name="NETWORK" numFmtId="0">
      <sharedItems count="8">
        <s v="CABANG"/>
        <s v="POS"/>
        <s v="KIOS"/>
        <s v="CENTRAL CREDIT"/>
        <s v="CENTRAL REMEDIAL"/>
        <s v="CENTRAL SUPPORT AND WAREHOUSE"/>
        <s v="CENTRAL WAREHOUSE"/>
        <s v="CENTRAL SUPPORT &amp; WAREHOUSE" u="1"/>
      </sharedItems>
    </cacheField>
    <cacheField name="TYPE NETWORK" numFmtId="0">
      <sharedItems containsBlank="1" count="10">
        <s v="CABANG"/>
        <s v="POS"/>
        <s v="HYBRID"/>
        <s v="TANDEM"/>
        <s v="CENTRAL CREDIT"/>
        <s v="CENTRAL REMEDIAL"/>
        <s v="CENTRAL SUPPORT AND WAREHOUSE"/>
        <s v="CENTRAL WAREHOUSE"/>
        <s v="CENTRAL SUPPORT &amp; WAREHOUSE" u="1"/>
        <m u="1"/>
      </sharedItems>
    </cacheField>
    <cacheField name="TYPE DETAIL" numFmtId="0">
      <sharedItems containsBlank="1" count="9">
        <m/>
        <s v="HYBRID"/>
        <s v="T POS"/>
        <s v="T CABANG"/>
        <s v="CENTRAL CREDIT"/>
        <s v="CENTRAL REMEDIAL"/>
        <s v="CENTRAL SUPPORT AND WAREHOUSE"/>
        <s v="CENTRAL WAREHOUSE"/>
        <s v="CENTRAL SUPPORT &amp; WAREHOUSE"/>
      </sharedItems>
    </cacheField>
    <cacheField name="OPEN DATE" numFmtId="14">
      <sharedItems containsSemiMixedTypes="0" containsNonDate="0" containsDate="1" containsString="0" minDate="2001-10-01T00:00:00" maxDate="2025-01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2">
  <r>
    <s v="DENPASAR"/>
    <n v="70100"/>
    <s v="DENPASAR"/>
    <x v="0"/>
    <x v="0"/>
    <x v="0"/>
    <x v="0"/>
    <x v="0"/>
    <d v="2008-04-05T03:38:08"/>
  </r>
  <r>
    <s v="GIANYAR"/>
    <n v="70200"/>
    <s v="GIANYAR"/>
    <x v="0"/>
    <x v="0"/>
    <x v="0"/>
    <x v="0"/>
    <x v="0"/>
    <d v="2008-04-05T03:38:08"/>
  </r>
  <r>
    <s v="KLUNGKUNG"/>
    <n v="70400"/>
    <s v="KLUNGKUNG"/>
    <x v="0"/>
    <x v="0"/>
    <x v="0"/>
    <x v="0"/>
    <x v="0"/>
    <d v="2008-04-05T03:38:08"/>
  </r>
  <r>
    <s v="TABANAN"/>
    <n v="70500"/>
    <s v="TABANAN"/>
    <x v="0"/>
    <x v="0"/>
    <x v="0"/>
    <x v="0"/>
    <x v="0"/>
    <d v="2008-04-05T03:38:08"/>
  </r>
  <r>
    <s v="SINGARAJA"/>
    <n v="70600"/>
    <s v="SINGARAJA"/>
    <x v="0"/>
    <x v="0"/>
    <x v="0"/>
    <x v="0"/>
    <x v="0"/>
    <d v="2008-04-05T03:38:08"/>
  </r>
  <r>
    <s v="DENPASAR II"/>
    <n v="71200"/>
    <s v="DENPASAR II"/>
    <x v="0"/>
    <x v="0"/>
    <x v="0"/>
    <x v="0"/>
    <x v="0"/>
    <d v="2015-05-01T00:00:00"/>
  </r>
  <r>
    <s v="KUTA"/>
    <n v="73300"/>
    <s v="KUTA"/>
    <x v="0"/>
    <x v="0"/>
    <x v="0"/>
    <x v="0"/>
    <x v="0"/>
    <d v="2011-02-01T00:00:00"/>
  </r>
  <r>
    <s v="SERANG (CILEGON)"/>
    <n v="10200"/>
    <s v="SERANG (CILEGON)"/>
    <x v="1"/>
    <x v="0"/>
    <x v="0"/>
    <x v="0"/>
    <x v="0"/>
    <d v="2008-04-05T03:38:08"/>
  </r>
  <r>
    <s v="SERANG"/>
    <n v="11900"/>
    <s v="SERANG"/>
    <x v="1"/>
    <x v="0"/>
    <x v="0"/>
    <x v="0"/>
    <x v="0"/>
    <d v="2009-03-02T00:00:00"/>
  </r>
  <r>
    <s v="SERANG II"/>
    <n v="13200"/>
    <s v="SERANG II"/>
    <x v="1"/>
    <x v="0"/>
    <x v="0"/>
    <x v="0"/>
    <x v="0"/>
    <d v="2014-05-01T00:00:00"/>
  </r>
  <r>
    <s v="RANGKASBITUNG"/>
    <n v="14100"/>
    <s v="RANGKASBITUNG"/>
    <x v="1"/>
    <x v="0"/>
    <x v="0"/>
    <x v="0"/>
    <x v="0"/>
    <d v="2008-04-05T03:38:08"/>
  </r>
  <r>
    <s v="PANDEGLANG"/>
    <n v="14300"/>
    <s v="PANDEGLANG"/>
    <x v="1"/>
    <x v="0"/>
    <x v="0"/>
    <x v="0"/>
    <x v="0"/>
    <d v="2010-06-01T00:00:00"/>
  </r>
  <r>
    <s v="SLEMAN II"/>
    <n v="40200"/>
    <s v="SLEMAN II"/>
    <x v="2"/>
    <x v="0"/>
    <x v="0"/>
    <x v="0"/>
    <x v="0"/>
    <d v="2008-04-05T03:38:08"/>
  </r>
  <r>
    <s v="SUKOHARJO"/>
    <n v="40400"/>
    <s v="SUKOHARJO"/>
    <x v="2"/>
    <x v="0"/>
    <x v="0"/>
    <x v="0"/>
    <x v="0"/>
    <d v="2008-04-05T03:38:08"/>
  </r>
  <r>
    <s v="KABUPATEN KLATEN"/>
    <n v="40700"/>
    <s v="KABUPATEN KLATEN"/>
    <x v="2"/>
    <x v="0"/>
    <x v="0"/>
    <x v="0"/>
    <x v="0"/>
    <d v="2024-02-01T00:00:00"/>
  </r>
  <r>
    <s v="PALUR"/>
    <n v="40900"/>
    <s v="PALUR"/>
    <x v="2"/>
    <x v="0"/>
    <x v="0"/>
    <x v="0"/>
    <x v="0"/>
    <d v="2011-09-01T00:00:00"/>
  </r>
  <r>
    <s v="SLEMAN"/>
    <n v="41600"/>
    <s v="SLEMAN"/>
    <x v="2"/>
    <x v="0"/>
    <x v="0"/>
    <x v="0"/>
    <x v="0"/>
    <d v="2015-04-01T00:00:00"/>
  </r>
  <r>
    <s v="KEBUMEN"/>
    <n v="42100"/>
    <s v="KEBUMEN"/>
    <x v="2"/>
    <x v="0"/>
    <x v="0"/>
    <x v="0"/>
    <x v="0"/>
    <d v="2015-04-01T00:00:00"/>
  </r>
  <r>
    <s v="KABUPATEN GUNUNG KIDUL"/>
    <n v="42200"/>
    <s v="KABUPATEN GUNUNG KIDUL"/>
    <x v="2"/>
    <x v="0"/>
    <x v="0"/>
    <x v="0"/>
    <x v="0"/>
    <d v="2016-05-01T00:00:00"/>
  </r>
  <r>
    <s v="MAGELANG"/>
    <n v="42400"/>
    <s v="MAGELANG"/>
    <x v="2"/>
    <x v="0"/>
    <x v="0"/>
    <x v="0"/>
    <x v="0"/>
    <d v="2008-04-05T03:38:08"/>
  </r>
  <r>
    <s v="TEMANGGUNG"/>
    <n v="42600"/>
    <s v="TEMANGGUNG"/>
    <x v="2"/>
    <x v="0"/>
    <x v="0"/>
    <x v="0"/>
    <x v="0"/>
    <d v="2016-06-01T00:00:00"/>
  </r>
  <r>
    <s v="BANJARNEGARA"/>
    <n v="43900"/>
    <s v="BANJARNEGARA"/>
    <x v="2"/>
    <x v="0"/>
    <x v="0"/>
    <x v="0"/>
    <x v="0"/>
    <d v="2015-03-01T00:00:00"/>
  </r>
  <r>
    <s v="BANDUNG I"/>
    <n v="30100"/>
    <s v="BANDUNG I"/>
    <x v="3"/>
    <x v="0"/>
    <x v="0"/>
    <x v="0"/>
    <x v="0"/>
    <d v="2008-04-05T03:38:08"/>
  </r>
  <r>
    <s v="BANDUNG BARAT"/>
    <n v="31100"/>
    <s v="BANDUNG BARAT"/>
    <x v="3"/>
    <x v="0"/>
    <x v="0"/>
    <x v="0"/>
    <x v="0"/>
    <d v="2015-02-01T00:00:00"/>
  </r>
  <r>
    <s v="BANDUNG II"/>
    <n v="31200"/>
    <s v="BANDUNG II"/>
    <x v="3"/>
    <x v="0"/>
    <x v="0"/>
    <x v="0"/>
    <x v="0"/>
    <d v="2008-04-05T03:38:08"/>
  </r>
  <r>
    <s v="PADALARANG"/>
    <n v="31300"/>
    <s v="PADALARANG"/>
    <x v="3"/>
    <x v="0"/>
    <x v="0"/>
    <x v="0"/>
    <x v="0"/>
    <d v="2011-04-01T00:00:00"/>
  </r>
  <r>
    <s v="SOREANG"/>
    <n v="31600"/>
    <s v="SOREANG"/>
    <x v="3"/>
    <x v="0"/>
    <x v="0"/>
    <x v="0"/>
    <x v="0"/>
    <d v="2008-04-05T03:38:10"/>
  </r>
  <r>
    <s v="BANDUNG IV"/>
    <n v="31700"/>
    <s v="BANDUNG IV"/>
    <x v="3"/>
    <x v="0"/>
    <x v="0"/>
    <x v="0"/>
    <x v="0"/>
    <d v="2016-03-01T00:00:00"/>
  </r>
  <r>
    <s v="KOTA BANDUNG III"/>
    <n v="31900"/>
    <s v="KOTA BANDUNG III"/>
    <x v="3"/>
    <x v="0"/>
    <x v="0"/>
    <x v="0"/>
    <x v="0"/>
    <d v="2017-11-01T00:00:00"/>
  </r>
  <r>
    <s v="KOTA CIMAHI"/>
    <n v="32000"/>
    <s v="KOTA CIMAHI"/>
    <x v="3"/>
    <x v="0"/>
    <x v="0"/>
    <x v="0"/>
    <x v="0"/>
    <d v="2018-11-01T00:00:00"/>
  </r>
  <r>
    <s v="DEPOK"/>
    <n v="10500"/>
    <s v="DEPOK"/>
    <x v="4"/>
    <x v="0"/>
    <x v="0"/>
    <x v="0"/>
    <x v="0"/>
    <d v="2008-04-05T03:38:08"/>
  </r>
  <r>
    <s v="BEKASI"/>
    <n v="10800"/>
    <s v="BEKASI"/>
    <x v="4"/>
    <x v="0"/>
    <x v="0"/>
    <x v="0"/>
    <x v="0"/>
    <d v="2008-04-05T03:38:08"/>
  </r>
  <r>
    <s v="CILEUNGSI"/>
    <n v="12600"/>
    <s v="CILEUNGSI"/>
    <x v="4"/>
    <x v="0"/>
    <x v="0"/>
    <x v="0"/>
    <x v="0"/>
    <d v="2008-04-05T03:38:08"/>
  </r>
  <r>
    <s v="PONDOK GEDE"/>
    <n v="13700"/>
    <s v="PONDOK GEDE"/>
    <x v="4"/>
    <x v="0"/>
    <x v="0"/>
    <x v="0"/>
    <x v="0"/>
    <d v="2010-11-01T00:00:00"/>
  </r>
  <r>
    <s v="BEKASI II"/>
    <n v="14200"/>
    <s v="BEKASI II"/>
    <x v="4"/>
    <x v="0"/>
    <x v="0"/>
    <x v="0"/>
    <x v="0"/>
    <d v="2015-02-01T00:00:00"/>
  </r>
  <r>
    <s v="DEPOK III"/>
    <n v="14500"/>
    <s v="DEPOK III"/>
    <x v="4"/>
    <x v="0"/>
    <x v="0"/>
    <x v="0"/>
    <x v="0"/>
    <d v="2015-04-01T00:00:00"/>
  </r>
  <r>
    <s v="BEKASI III"/>
    <n v="15900"/>
    <s v="BEKASI III"/>
    <x v="4"/>
    <x v="0"/>
    <x v="0"/>
    <x v="0"/>
    <x v="0"/>
    <d v="2016-05-01T00:00:00"/>
  </r>
  <r>
    <s v="KABUPATEN BOGOR"/>
    <n v="13600"/>
    <s v="KABUPATEN BOGOR"/>
    <x v="4"/>
    <x v="0"/>
    <x v="0"/>
    <x v="0"/>
    <x v="0"/>
    <d v="2024-07-01T00:00:00"/>
  </r>
  <r>
    <s v="KARAWANG"/>
    <n v="10900"/>
    <s v="KARAWANG"/>
    <x v="5"/>
    <x v="0"/>
    <x v="0"/>
    <x v="0"/>
    <x v="0"/>
    <d v="2008-04-05T03:38:08"/>
  </r>
  <r>
    <s v="CIKARANG"/>
    <n v="11000"/>
    <s v="CIKARANG"/>
    <x v="5"/>
    <x v="0"/>
    <x v="0"/>
    <x v="0"/>
    <x v="0"/>
    <d v="2008-04-05T03:38:08"/>
  </r>
  <r>
    <s v="CIKAMPEK"/>
    <n v="12900"/>
    <s v="CIKAMPEK"/>
    <x v="5"/>
    <x v="0"/>
    <x v="0"/>
    <x v="0"/>
    <x v="0"/>
    <d v="2008-04-05T03:38:10"/>
  </r>
  <r>
    <s v="KARAWANG II"/>
    <n v="16000"/>
    <s v="KARAWANG II"/>
    <x v="5"/>
    <x v="0"/>
    <x v="0"/>
    <x v="0"/>
    <x v="0"/>
    <d v="2016-06-01T00:00:00"/>
  </r>
  <r>
    <s v="KABUPATEN BEKASI IV"/>
    <n v="16700"/>
    <s v="KABUPATEN BEKASI IV"/>
    <x v="5"/>
    <x v="0"/>
    <x v="0"/>
    <x v="0"/>
    <x v="0"/>
    <d v="2018-09-01T00:00:00"/>
  </r>
  <r>
    <s v="SUBANG"/>
    <n v="30800"/>
    <s v="SUBANG"/>
    <x v="5"/>
    <x v="0"/>
    <x v="0"/>
    <x v="0"/>
    <x v="0"/>
    <d v="2008-04-05T03:38:08"/>
  </r>
  <r>
    <s v="SUBANG II"/>
    <n v="31400"/>
    <s v="SUBANG II"/>
    <x v="5"/>
    <x v="0"/>
    <x v="0"/>
    <x v="0"/>
    <x v="0"/>
    <d v="2015-02-01T00:00:00"/>
  </r>
  <r>
    <s v="PURWAKARTA"/>
    <n v="35600"/>
    <s v="PURWAKARTA"/>
    <x v="5"/>
    <x v="0"/>
    <x v="0"/>
    <x v="0"/>
    <x v="0"/>
    <d v="2008-04-05T03:38:10"/>
  </r>
  <r>
    <s v="BOGOR"/>
    <n v="10400"/>
    <s v="BOGOR"/>
    <x v="6"/>
    <x v="0"/>
    <x v="0"/>
    <x v="0"/>
    <x v="0"/>
    <d v="2008-04-05T03:38:08"/>
  </r>
  <r>
    <s v="SUKABUMI"/>
    <n v="10700"/>
    <s v="SUKABUMI"/>
    <x v="6"/>
    <x v="0"/>
    <x v="0"/>
    <x v="0"/>
    <x v="0"/>
    <d v="2008-04-05T03:38:08"/>
  </r>
  <r>
    <s v="CIBINONG"/>
    <n v="13000"/>
    <s v="CIBINONG"/>
    <x v="6"/>
    <x v="0"/>
    <x v="0"/>
    <x v="0"/>
    <x v="0"/>
    <d v="2011-03-01T00:00:00"/>
  </r>
  <r>
    <s v="CIANJUR"/>
    <n v="14600"/>
    <s v="CIANJUR"/>
    <x v="6"/>
    <x v="0"/>
    <x v="0"/>
    <x v="0"/>
    <x v="0"/>
    <d v="2008-04-05T03:38:10"/>
  </r>
  <r>
    <s v="SUKABUMI II"/>
    <n v="14800"/>
    <s v="SUKABUMI II"/>
    <x v="6"/>
    <x v="0"/>
    <x v="0"/>
    <x v="0"/>
    <x v="0"/>
    <d v="2015-07-01T00:00:00"/>
  </r>
  <r>
    <s v="BOGOR II"/>
    <n v="15700"/>
    <s v="BOGOR II"/>
    <x v="6"/>
    <x v="0"/>
    <x v="0"/>
    <x v="0"/>
    <x v="0"/>
    <d v="2016-04-01T00:00:00"/>
  </r>
  <r>
    <s v="BOGOR IV"/>
    <n v="16300"/>
    <s v="BOGOR IV"/>
    <x v="6"/>
    <x v="0"/>
    <x v="0"/>
    <x v="0"/>
    <x v="0"/>
    <d v="2017-08-01T00:00:00"/>
  </r>
  <r>
    <s v="KOTA BOGOR III"/>
    <n v="16800"/>
    <s v="KOTA BOGOR III"/>
    <x v="6"/>
    <x v="0"/>
    <x v="0"/>
    <x v="0"/>
    <x v="0"/>
    <d v="2019-01-01T00:00:00"/>
  </r>
  <r>
    <s v="CIREBON"/>
    <n v="30200"/>
    <s v="CIREBON"/>
    <x v="7"/>
    <x v="0"/>
    <x v="0"/>
    <x v="0"/>
    <x v="0"/>
    <d v="2008-04-05T03:38:08"/>
  </r>
  <r>
    <s v="TASIKMALAYA"/>
    <n v="30300"/>
    <s v="TASIKMALAYA"/>
    <x v="7"/>
    <x v="0"/>
    <x v="0"/>
    <x v="0"/>
    <x v="0"/>
    <d v="2008-04-05T03:38:08"/>
  </r>
  <r>
    <s v="KADIPATEN"/>
    <n v="30400"/>
    <s v="KADIPATEN"/>
    <x v="7"/>
    <x v="0"/>
    <x v="0"/>
    <x v="0"/>
    <x v="0"/>
    <d v="2008-04-05T03:38:08"/>
  </r>
  <r>
    <s v="JATIBARANG"/>
    <n v="30500"/>
    <s v="JATIBARANG"/>
    <x v="7"/>
    <x v="0"/>
    <x v="0"/>
    <x v="0"/>
    <x v="0"/>
    <d v="2008-04-05T03:38:08"/>
  </r>
  <r>
    <s v="GARUT"/>
    <n v="31500"/>
    <s v="GARUT"/>
    <x v="7"/>
    <x v="0"/>
    <x v="0"/>
    <x v="0"/>
    <x v="0"/>
    <d v="2008-04-05T03:38:10"/>
  </r>
  <r>
    <s v="BANJAR"/>
    <n v="31800"/>
    <s v="BANJAR"/>
    <x v="7"/>
    <x v="0"/>
    <x v="0"/>
    <x v="0"/>
    <x v="0"/>
    <d v="2016-04-01T00:00:00"/>
  </r>
  <r>
    <s v="KABUPATEN CIREBON II"/>
    <n v="32100"/>
    <s v="KABUPATEN CIREBON II"/>
    <x v="7"/>
    <x v="0"/>
    <x v="0"/>
    <x v="0"/>
    <x v="0"/>
    <d v="2019-07-01T00:00:00"/>
  </r>
  <r>
    <s v="JAMBI"/>
    <n v="21200"/>
    <s v="JAMBI"/>
    <x v="8"/>
    <x v="1"/>
    <x v="0"/>
    <x v="0"/>
    <x v="0"/>
    <d v="2008-04-05T03:38:08"/>
  </r>
  <r>
    <s v="MUARA BUNGO"/>
    <n v="24700"/>
    <s v="MUARA BUNGO"/>
    <x v="8"/>
    <x v="1"/>
    <x v="0"/>
    <x v="0"/>
    <x v="0"/>
    <d v="2008-04-05T03:38:08"/>
  </r>
  <r>
    <s v="BANGKO"/>
    <n v="24800"/>
    <s v="BANGKO"/>
    <x v="8"/>
    <x v="1"/>
    <x v="0"/>
    <x v="0"/>
    <x v="0"/>
    <d v="2008-04-05T03:38:08"/>
  </r>
  <r>
    <s v="MUARA BULIAN"/>
    <n v="26800"/>
    <s v="MUARA BULIAN"/>
    <x v="8"/>
    <x v="1"/>
    <x v="0"/>
    <x v="0"/>
    <x v="0"/>
    <d v="2008-04-05T03:38:10"/>
  </r>
  <r>
    <s v="RIMBO BUJANG"/>
    <n v="26900"/>
    <s v="RIMBO BUJANG"/>
    <x v="8"/>
    <x v="1"/>
    <x v="0"/>
    <x v="0"/>
    <x v="0"/>
    <d v="2008-04-05T03:38:08"/>
  </r>
  <r>
    <s v="SAROLANGUN"/>
    <n v="27000"/>
    <s v="SAROLANGUN"/>
    <x v="8"/>
    <x v="1"/>
    <x v="0"/>
    <x v="0"/>
    <x v="0"/>
    <d v="2008-04-05T03:38:08"/>
  </r>
  <r>
    <s v="KABUPATEN TANJUNG JABUNG BARAT"/>
    <n v="27500"/>
    <s v="KABUPATEN TANJUNG JABUNG BARAT"/>
    <x v="8"/>
    <x v="1"/>
    <x v="0"/>
    <x v="0"/>
    <x v="0"/>
    <d v="2008-04-05T03:38:10"/>
  </r>
  <r>
    <s v="JAKARTA PUSAT 2"/>
    <n v="10100"/>
    <s v="JAKARTA PUSAT 2"/>
    <x v="9"/>
    <x v="0"/>
    <x v="0"/>
    <x v="0"/>
    <x v="0"/>
    <d v="2008-04-05T03:38:08"/>
  </r>
  <r>
    <s v="PASAR MINGGU "/>
    <n v="11600"/>
    <s v="PASAR MINGGU "/>
    <x v="9"/>
    <x v="0"/>
    <x v="0"/>
    <x v="0"/>
    <x v="0"/>
    <d v="2008-04-05T03:38:08"/>
  </r>
  <r>
    <s v="BUNGUR"/>
    <n v="11700"/>
    <s v="BUNGUR"/>
    <x v="9"/>
    <x v="0"/>
    <x v="0"/>
    <x v="0"/>
    <x v="0"/>
    <d v="2010-12-01T00:00:00"/>
  </r>
  <r>
    <s v="JAKARTA UTARA"/>
    <n v="12800"/>
    <s v="JAKARTA UTARA"/>
    <x v="9"/>
    <x v="0"/>
    <x v="0"/>
    <x v="0"/>
    <x v="0"/>
    <d v="2014-06-01T00:00:00"/>
  </r>
  <r>
    <s v="DEPOK II"/>
    <n v="13300"/>
    <s v="DEPOK II"/>
    <x v="9"/>
    <x v="0"/>
    <x v="0"/>
    <x v="0"/>
    <x v="0"/>
    <d v="2014-07-01T00:00:00"/>
  </r>
  <r>
    <s v="JAKARTA "/>
    <n v="15800"/>
    <s v="JAKARTA "/>
    <x v="9"/>
    <x v="0"/>
    <x v="0"/>
    <x v="0"/>
    <x v="0"/>
    <d v="2016-05-01T00:00:00"/>
  </r>
  <r>
    <s v="JAKARTA SELATAN II "/>
    <n v="16200"/>
    <s v="JAKARTA SELATAN II "/>
    <x v="9"/>
    <x v="0"/>
    <x v="0"/>
    <x v="0"/>
    <x v="0"/>
    <d v="2017-02-01T00:00:00"/>
  </r>
  <r>
    <s v="JAKARTA BARAT "/>
    <n v="10600"/>
    <s v="JAKARTA BARAT "/>
    <x v="10"/>
    <x v="0"/>
    <x v="0"/>
    <x v="0"/>
    <x v="0"/>
    <d v="2008-04-05T03:38:08"/>
  </r>
  <r>
    <s v="CILEDUG"/>
    <n v="11100"/>
    <s v="CILEDUG"/>
    <x v="10"/>
    <x v="0"/>
    <x v="0"/>
    <x v="0"/>
    <x v="0"/>
    <d v="2010-10-01T00:00:00"/>
  </r>
  <r>
    <s v="TAMAN PALEM"/>
    <n v="11200"/>
    <s v="TAMAN PALEM"/>
    <x v="10"/>
    <x v="0"/>
    <x v="0"/>
    <x v="0"/>
    <x v="0"/>
    <d v="2010-12-01T00:00:00"/>
  </r>
  <r>
    <s v="PAMULANG"/>
    <n v="13500"/>
    <s v="PAMULANG"/>
    <x v="10"/>
    <x v="0"/>
    <x v="0"/>
    <x v="0"/>
    <x v="0"/>
    <d v="2008-04-05T03:38:08"/>
  </r>
  <r>
    <s v="JAKARTA UTARA II"/>
    <n v="15600"/>
    <s v="JAKARTA UTARA II"/>
    <x v="10"/>
    <x v="0"/>
    <x v="0"/>
    <x v="0"/>
    <x v="0"/>
    <d v="2016-04-01T00:00:00"/>
  </r>
  <r>
    <s v="TANGERANG"/>
    <n v="10300"/>
    <s v="TANGERANG"/>
    <x v="11"/>
    <x v="0"/>
    <x v="0"/>
    <x v="0"/>
    <x v="0"/>
    <d v="2008-04-05T03:38:08"/>
  </r>
  <r>
    <s v="JATIUWUNG"/>
    <n v="11300"/>
    <s v="JATIUWUNG"/>
    <x v="11"/>
    <x v="0"/>
    <x v="0"/>
    <x v="0"/>
    <x v="0"/>
    <d v="2012-02-01T00:00:00"/>
  </r>
  <r>
    <s v="CIKUPA"/>
    <n v="12500"/>
    <s v="CIKUPA"/>
    <x v="11"/>
    <x v="0"/>
    <x v="0"/>
    <x v="0"/>
    <x v="0"/>
    <d v="2010-10-01T00:00:00"/>
  </r>
  <r>
    <s v="TANGERANG V"/>
    <n v="15500"/>
    <s v="TANGERANG V"/>
    <x v="11"/>
    <x v="0"/>
    <x v="0"/>
    <x v="0"/>
    <x v="0"/>
    <d v="2016-02-01T00:00:00"/>
  </r>
  <r>
    <s v="KABUPATEN TANGERANG VII"/>
    <n v="16400"/>
    <s v="KABUPATEN TANGERANG VII"/>
    <x v="11"/>
    <x v="0"/>
    <x v="0"/>
    <x v="0"/>
    <x v="0"/>
    <d v="2017-09-01T00:00:00"/>
  </r>
  <r>
    <s v="KABUPATEN TANGERANG VI"/>
    <n v="16500"/>
    <s v="KABUPATEN TANGERANG VI"/>
    <x v="11"/>
    <x v="0"/>
    <x v="0"/>
    <x v="0"/>
    <x v="0"/>
    <d v="2018-03-01T00:00:00"/>
  </r>
  <r>
    <s v="SEMARANG"/>
    <n v="40100"/>
    <s v="SEMARANG"/>
    <x v="12"/>
    <x v="0"/>
    <x v="0"/>
    <x v="0"/>
    <x v="0"/>
    <d v="2008-04-05T03:38:08"/>
  </r>
  <r>
    <s v="KUDUS"/>
    <n v="40600"/>
    <s v="KUDUS"/>
    <x v="12"/>
    <x v="0"/>
    <x v="0"/>
    <x v="0"/>
    <x v="0"/>
    <d v="2008-04-05T03:38:08"/>
  </r>
  <r>
    <s v="JEPARA"/>
    <n v="41200"/>
    <s v="JEPARA"/>
    <x v="12"/>
    <x v="0"/>
    <x v="0"/>
    <x v="0"/>
    <x v="0"/>
    <d v="2008-04-05T03:38:08"/>
  </r>
  <r>
    <s v="PATI"/>
    <n v="41400"/>
    <s v="PATI"/>
    <x v="12"/>
    <x v="0"/>
    <x v="0"/>
    <x v="0"/>
    <x v="0"/>
    <d v="2015-03-01T00:00:00"/>
  </r>
  <r>
    <s v="PURWODADI"/>
    <n v="41500"/>
    <s v="PURWODADI"/>
    <x v="12"/>
    <x v="0"/>
    <x v="0"/>
    <x v="0"/>
    <x v="0"/>
    <d v="2008-04-05T03:38:08"/>
  </r>
  <r>
    <s v="BLORA"/>
    <n v="41900"/>
    <s v="BLORA"/>
    <x v="12"/>
    <x v="0"/>
    <x v="0"/>
    <x v="0"/>
    <x v="0"/>
    <d v="2008-04-05T03:38:08"/>
  </r>
  <r>
    <s v="SEMARANG III"/>
    <n v="42500"/>
    <s v="SEMARANG III"/>
    <x v="12"/>
    <x v="0"/>
    <x v="0"/>
    <x v="0"/>
    <x v="0"/>
    <d v="2016-06-01T00:00:00"/>
  </r>
  <r>
    <s v="KOTA SEMARANG II"/>
    <n v="43400"/>
    <s v="KOTA SEMARANG II"/>
    <x v="12"/>
    <x v="0"/>
    <x v="0"/>
    <x v="0"/>
    <x v="0"/>
    <d v="2019-01-01T00:00:00"/>
  </r>
  <r>
    <s v="GROBOGAN "/>
    <n v="43700"/>
    <s v="GROBOGAN "/>
    <x v="12"/>
    <x v="0"/>
    <x v="0"/>
    <x v="0"/>
    <x v="0"/>
    <d v="2019-09-01T00:00:00"/>
  </r>
  <r>
    <s v="SALATIGA"/>
    <n v="46700"/>
    <s v="SALATIGA"/>
    <x v="12"/>
    <x v="0"/>
    <x v="0"/>
    <x v="0"/>
    <x v="0"/>
    <d v="2010-09-01T00:00:00"/>
  </r>
  <r>
    <s v="KENDAL"/>
    <n v="47100"/>
    <s v="KENDAL"/>
    <x v="12"/>
    <x v="0"/>
    <x v="0"/>
    <x v="0"/>
    <x v="0"/>
    <d v="2011-06-01T00:00:00"/>
  </r>
  <r>
    <s v="TEGAL"/>
    <n v="40300"/>
    <s v="TEGAL"/>
    <x v="13"/>
    <x v="0"/>
    <x v="0"/>
    <x v="0"/>
    <x v="0"/>
    <d v="2008-04-05T03:38:08"/>
  </r>
  <r>
    <s v="PEKALONGAN"/>
    <n v="40500"/>
    <s v="PEKALONGAN"/>
    <x v="13"/>
    <x v="0"/>
    <x v="0"/>
    <x v="0"/>
    <x v="0"/>
    <d v="2008-04-05T03:38:08"/>
  </r>
  <r>
    <s v="PURWOKERTO"/>
    <n v="40800"/>
    <s v="PURWOKERTO"/>
    <x v="13"/>
    <x v="0"/>
    <x v="0"/>
    <x v="0"/>
    <x v="0"/>
    <d v="2008-04-05T03:38:08"/>
  </r>
  <r>
    <s v="CILACAP"/>
    <n v="41000"/>
    <s v="CILACAP"/>
    <x v="13"/>
    <x v="0"/>
    <x v="0"/>
    <x v="0"/>
    <x v="0"/>
    <d v="2008-04-05T03:38:08"/>
  </r>
  <r>
    <s v="BREBES"/>
    <n v="41800"/>
    <s v="BREBES"/>
    <x v="13"/>
    <x v="0"/>
    <x v="0"/>
    <x v="0"/>
    <x v="0"/>
    <d v="2008-04-05T03:38:10"/>
  </r>
  <r>
    <s v="KOTA PEMALANG II"/>
    <n v="42700"/>
    <s v="KOTA PEMALANG II"/>
    <x v="13"/>
    <x v="0"/>
    <x v="0"/>
    <x v="0"/>
    <x v="0"/>
    <d v="2016-06-01T00:00:00"/>
  </r>
  <r>
    <s v="KOTA BATANG"/>
    <n v="43100"/>
    <s v="KOTA BATANG"/>
    <x v="13"/>
    <x v="0"/>
    <x v="0"/>
    <x v="0"/>
    <x v="0"/>
    <d v="2017-04-01T00:00:00"/>
  </r>
  <r>
    <s v="KABUPATEN CILACAP II"/>
    <n v="43200"/>
    <s v="KABUPATEN CILACAP II"/>
    <x v="13"/>
    <x v="0"/>
    <x v="0"/>
    <x v="0"/>
    <x v="0"/>
    <d v="2017-08-01T00:00:00"/>
  </r>
  <r>
    <s v="KABUPATEN BREBES II"/>
    <n v="43300"/>
    <s v="KABUPATEN BREBES II"/>
    <x v="13"/>
    <x v="0"/>
    <x v="0"/>
    <x v="0"/>
    <x v="0"/>
    <d v="2018-05-01T00:00:00"/>
  </r>
  <r>
    <s v="KABUPATEN PURBALINGGA"/>
    <n v="43600"/>
    <s v="KABUPATEN PURBALINGGA"/>
    <x v="13"/>
    <x v="0"/>
    <x v="0"/>
    <x v="0"/>
    <x v="0"/>
    <d v="2019-03-01T00:00:00"/>
  </r>
  <r>
    <s v="PEMALANG"/>
    <n v="45500"/>
    <s v="PEMALANG"/>
    <x v="13"/>
    <x v="0"/>
    <x v="0"/>
    <x v="0"/>
    <x v="0"/>
    <d v="2011-04-01T00:00:00"/>
  </r>
  <r>
    <s v="SURABAYA"/>
    <n v="80100"/>
    <s v="SURABAYA"/>
    <x v="14"/>
    <x v="0"/>
    <x v="0"/>
    <x v="0"/>
    <x v="0"/>
    <d v="2008-04-05T03:38:08"/>
  </r>
  <r>
    <s v="SIDOARJO"/>
    <n v="80500"/>
    <s v="SIDOARJO"/>
    <x v="14"/>
    <x v="0"/>
    <x v="0"/>
    <x v="0"/>
    <x v="0"/>
    <d v="2006-07-20T00:00:00"/>
  </r>
  <r>
    <s v="RUNGKUT"/>
    <n v="81800"/>
    <s v="RUNGKUT"/>
    <x v="14"/>
    <x v="0"/>
    <x v="0"/>
    <x v="0"/>
    <x v="0"/>
    <d v="2010-11-01T00:00:00"/>
  </r>
  <r>
    <s v="SIDOARJO 2"/>
    <n v="82700"/>
    <s v="SIDOARJO 2"/>
    <x v="14"/>
    <x v="0"/>
    <x v="0"/>
    <x v="0"/>
    <x v="0"/>
    <d v="2012-02-01T00:00:00"/>
  </r>
  <r>
    <s v="SURABAYA 2"/>
    <n v="84000"/>
    <s v="SURABAYA 2"/>
    <x v="14"/>
    <x v="0"/>
    <x v="0"/>
    <x v="0"/>
    <x v="0"/>
    <d v="2015-04-01T00:00:00"/>
  </r>
  <r>
    <s v="SURABAYA 3"/>
    <n v="84100"/>
    <s v="SURABAYA 3"/>
    <x v="14"/>
    <x v="0"/>
    <x v="0"/>
    <x v="0"/>
    <x v="0"/>
    <d v="2015-04-01T00:00:00"/>
  </r>
  <r>
    <s v="GRESIK II"/>
    <n v="84500"/>
    <s v="GRESIK II"/>
    <x v="14"/>
    <x v="0"/>
    <x v="0"/>
    <x v="0"/>
    <x v="0"/>
    <d v="2016-04-01T00:00:00"/>
  </r>
  <r>
    <s v="KABUPATEN SIDOARJO III"/>
    <n v="84700"/>
    <s v="KABUPATEN SIDOARJO III"/>
    <x v="14"/>
    <x v="0"/>
    <x v="0"/>
    <x v="0"/>
    <x v="0"/>
    <d v="2016-07-01T00:00:00"/>
  </r>
  <r>
    <s v="JEMBER"/>
    <n v="80300"/>
    <s v="JEMBER"/>
    <x v="15"/>
    <x v="0"/>
    <x v="0"/>
    <x v="0"/>
    <x v="0"/>
    <d v="2008-04-05T03:38:08"/>
  </r>
  <r>
    <s v="MALANG"/>
    <n v="80700"/>
    <s v="MALANG"/>
    <x v="15"/>
    <x v="0"/>
    <x v="0"/>
    <x v="0"/>
    <x v="0"/>
    <d v="2008-04-05T03:38:08"/>
  </r>
  <r>
    <s v="PROBOLINGGO"/>
    <n v="80800"/>
    <s v="PROBOLINGGO"/>
    <x v="15"/>
    <x v="0"/>
    <x v="0"/>
    <x v="0"/>
    <x v="0"/>
    <d v="2008-04-05T03:38:08"/>
  </r>
  <r>
    <s v="LUMAJANG"/>
    <n v="81100"/>
    <s v="LUMAJANG"/>
    <x v="15"/>
    <x v="0"/>
    <x v="0"/>
    <x v="0"/>
    <x v="0"/>
    <d v="2008-04-05T03:38:08"/>
  </r>
  <r>
    <s v="BANYUWANGI"/>
    <n v="81200"/>
    <s v="BANYUWANGI"/>
    <x v="15"/>
    <x v="0"/>
    <x v="0"/>
    <x v="0"/>
    <x v="0"/>
    <d v="2008-04-05T03:38:08"/>
  </r>
  <r>
    <s v="KOTA PASURUAN"/>
    <n v="81900"/>
    <s v="KOTA PASURUAN"/>
    <x v="15"/>
    <x v="0"/>
    <x v="0"/>
    <x v="0"/>
    <x v="0"/>
    <d v="2008-04-05T03:38:10"/>
  </r>
  <r>
    <s v="SITUBONDO"/>
    <n v="84400"/>
    <s v="SITUBONDO"/>
    <x v="15"/>
    <x v="0"/>
    <x v="0"/>
    <x v="0"/>
    <x v="0"/>
    <d v="2016-03-01T00:00:00"/>
  </r>
  <r>
    <s v="KOTA BATU"/>
    <n v="84600"/>
    <s v="KOTA BATU"/>
    <x v="15"/>
    <x v="0"/>
    <x v="0"/>
    <x v="0"/>
    <x v="0"/>
    <d v="2016-05-01T00:00:00"/>
  </r>
  <r>
    <s v="KABUPATEN PASURUAN II"/>
    <n v="84800"/>
    <s v="KABUPATEN PASURUAN II"/>
    <x v="15"/>
    <x v="0"/>
    <x v="0"/>
    <x v="0"/>
    <x v="0"/>
    <d v="2017-04-01T00:00:00"/>
  </r>
  <r>
    <s v="KABUPATEN MALANG II"/>
    <n v="85100"/>
    <s v="KABUPATEN MALANG II"/>
    <x v="15"/>
    <x v="0"/>
    <x v="0"/>
    <x v="0"/>
    <x v="0"/>
    <d v="2015-01-06T00:00:00"/>
  </r>
  <r>
    <s v="KEDIRI"/>
    <n v="80200"/>
    <s v="KEDIRI"/>
    <x v="16"/>
    <x v="0"/>
    <x v="0"/>
    <x v="0"/>
    <x v="0"/>
    <d v="2008-04-05T03:38:08"/>
  </r>
  <r>
    <s v="MADIUN"/>
    <n v="80600"/>
    <s v="MADIUN"/>
    <x v="16"/>
    <x v="0"/>
    <x v="0"/>
    <x v="0"/>
    <x v="0"/>
    <d v="2008-04-05T03:38:08"/>
  </r>
  <r>
    <s v="KEPANJEN"/>
    <n v="82800"/>
    <s v="KEPANJEN"/>
    <x v="16"/>
    <x v="0"/>
    <x v="0"/>
    <x v="0"/>
    <x v="0"/>
    <d v="2011-02-01T00:00:00"/>
  </r>
  <r>
    <s v="BLITAR"/>
    <n v="83600"/>
    <s v="BLITAR"/>
    <x v="16"/>
    <x v="0"/>
    <x v="0"/>
    <x v="0"/>
    <x v="0"/>
    <d v="2015-02-01T00:00:00"/>
  </r>
  <r>
    <s v="PONOROGO"/>
    <n v="83700"/>
    <s v="PONOROGO"/>
    <x v="16"/>
    <x v="0"/>
    <x v="0"/>
    <x v="0"/>
    <x v="0"/>
    <d v="2015-03-01T00:00:00"/>
  </r>
  <r>
    <s v="TULUNGAGUNG"/>
    <n v="84300"/>
    <s v="TULUNGAGUNG"/>
    <x v="16"/>
    <x v="0"/>
    <x v="0"/>
    <x v="0"/>
    <x v="0"/>
    <d v="2016-02-01T00:00:00"/>
  </r>
  <r>
    <s v="KABUPATEN NGANJUK"/>
    <n v="84900"/>
    <s v="KABUPATEN NGANJUK"/>
    <x v="16"/>
    <x v="0"/>
    <x v="0"/>
    <x v="0"/>
    <x v="0"/>
    <d v="2017-11-01T00:00:00"/>
  </r>
  <r>
    <s v="KABUPATEN NGAWI"/>
    <n v="85000"/>
    <s v="KABUPATEN NGAWI"/>
    <x v="16"/>
    <x v="0"/>
    <x v="0"/>
    <x v="0"/>
    <x v="0"/>
    <d v="2018-05-01T00:00:00"/>
  </r>
  <r>
    <s v="GRESIK"/>
    <n v="80400"/>
    <s v="GRESIK"/>
    <x v="17"/>
    <x v="0"/>
    <x v="0"/>
    <x v="0"/>
    <x v="0"/>
    <d v="2006-07-20T00:00:00"/>
  </r>
  <r>
    <s v="TUBAN"/>
    <n v="80900"/>
    <s v="TUBAN"/>
    <x v="17"/>
    <x v="0"/>
    <x v="0"/>
    <x v="0"/>
    <x v="0"/>
    <d v="2008-04-05T03:38:08"/>
  </r>
  <r>
    <s v="MOJOKERTO"/>
    <n v="81300"/>
    <s v="MOJOKERTO"/>
    <x v="17"/>
    <x v="0"/>
    <x v="0"/>
    <x v="0"/>
    <x v="0"/>
    <d v="2008-04-05T03:38:08"/>
  </r>
  <r>
    <s v="LAMONGAN"/>
    <n v="81400"/>
    <s v="LAMONGAN"/>
    <x v="17"/>
    <x v="0"/>
    <x v="0"/>
    <x v="0"/>
    <x v="0"/>
    <d v="2008-04-05T03:38:08"/>
  </r>
  <r>
    <s v="BOJONEGORO"/>
    <n v="81500"/>
    <s v="BOJONEGORO"/>
    <x v="17"/>
    <x v="0"/>
    <x v="0"/>
    <x v="0"/>
    <x v="0"/>
    <d v="2008-04-05T03:38:08"/>
  </r>
  <r>
    <s v="PAMEKASAN"/>
    <n v="81600"/>
    <s v="PAMEKASAN"/>
    <x v="17"/>
    <x v="0"/>
    <x v="0"/>
    <x v="0"/>
    <x v="0"/>
    <d v="2009-12-01T00:00:00"/>
  </r>
  <r>
    <s v="BANGKALAN"/>
    <n v="83800"/>
    <s v="BANGKALAN"/>
    <x v="17"/>
    <x v="0"/>
    <x v="0"/>
    <x v="0"/>
    <x v="0"/>
    <d v="2010-12-01T00:00:00"/>
  </r>
  <r>
    <s v="JOMBANG"/>
    <n v="83900"/>
    <s v="JOMBANG"/>
    <x v="17"/>
    <x v="0"/>
    <x v="0"/>
    <x v="0"/>
    <x v="0"/>
    <d v="2015-04-01T00:00:00"/>
  </r>
  <r>
    <s v="PONTIANAK"/>
    <n v="50800"/>
    <s v="PONTIANAK"/>
    <x v="18"/>
    <x v="1"/>
    <x v="0"/>
    <x v="0"/>
    <x v="0"/>
    <d v="2008-04-05T03:38:08"/>
  </r>
  <r>
    <s v="MEMPAWAH"/>
    <n v="51400"/>
    <s v="MEMPAWAH"/>
    <x v="18"/>
    <x v="1"/>
    <x v="0"/>
    <x v="0"/>
    <x v="0"/>
    <d v="2008-04-05T03:38:10"/>
  </r>
  <r>
    <s v="SINGKAWANG"/>
    <n v="51700"/>
    <s v="SINGKAWANG"/>
    <x v="18"/>
    <x v="1"/>
    <x v="0"/>
    <x v="0"/>
    <x v="0"/>
    <d v="2008-04-05T03:38:08"/>
  </r>
  <r>
    <s v="SANGGAU"/>
    <n v="53200"/>
    <s v="SANGGAU"/>
    <x v="18"/>
    <x v="1"/>
    <x v="0"/>
    <x v="0"/>
    <x v="0"/>
    <d v="2008-04-05T03:38:08"/>
  </r>
  <r>
    <s v="SINTANG"/>
    <n v="53300"/>
    <s v="SINTANG"/>
    <x v="18"/>
    <x v="1"/>
    <x v="0"/>
    <x v="0"/>
    <x v="0"/>
    <d v="2013-02-01T00:00:00"/>
  </r>
  <r>
    <s v="KETAPANG"/>
    <n v="54300"/>
    <s v="KETAPANG"/>
    <x v="18"/>
    <x v="1"/>
    <x v="0"/>
    <x v="0"/>
    <x v="0"/>
    <d v="2011-06-01T00:00:00"/>
  </r>
  <r>
    <s v="KOTA PONTIANAK II"/>
    <n v="55100"/>
    <s v="KOTA PONTIANAK II"/>
    <x v="18"/>
    <x v="1"/>
    <x v="0"/>
    <x v="0"/>
    <x v="0"/>
    <d v="2017-03-01T00:00:00"/>
  </r>
  <r>
    <s v="BANJARMASIN"/>
    <n v="50100"/>
    <s v="BANJARMASIN"/>
    <x v="19"/>
    <x v="1"/>
    <x v="0"/>
    <x v="0"/>
    <x v="0"/>
    <d v="2008-04-05T03:38:08"/>
  </r>
  <r>
    <s v="SAMPIT"/>
    <n v="50400"/>
    <s v="SAMPIT"/>
    <x v="19"/>
    <x v="1"/>
    <x v="0"/>
    <x v="0"/>
    <x v="0"/>
    <d v="2008-04-05T03:38:08"/>
  </r>
  <r>
    <s v="MARTAPURA"/>
    <n v="50500"/>
    <s v="MARTAPURA"/>
    <x v="19"/>
    <x v="1"/>
    <x v="0"/>
    <x v="0"/>
    <x v="0"/>
    <d v="2008-04-05T03:38:08"/>
  </r>
  <r>
    <s v="PALANGKARAYA"/>
    <n v="50600"/>
    <s v="PALANGKARAYA"/>
    <x v="19"/>
    <x v="1"/>
    <x v="0"/>
    <x v="0"/>
    <x v="0"/>
    <d v="2008-04-05T03:38:08"/>
  </r>
  <r>
    <s v="PANGKALAN BUN"/>
    <n v="50700"/>
    <s v="PANGKALAN BUN"/>
    <x v="19"/>
    <x v="1"/>
    <x v="0"/>
    <x v="0"/>
    <x v="0"/>
    <d v="2008-04-05T03:38:08"/>
  </r>
  <r>
    <s v="BATULICIN"/>
    <n v="53100"/>
    <s v="BATULICIN"/>
    <x v="19"/>
    <x v="1"/>
    <x v="0"/>
    <x v="0"/>
    <x v="0"/>
    <d v="2009-12-02T00:00:00"/>
  </r>
  <r>
    <s v="TANJUNG"/>
    <n v="54000"/>
    <s v="TANJUNG"/>
    <x v="19"/>
    <x v="1"/>
    <x v="0"/>
    <x v="0"/>
    <x v="0"/>
    <d v="2008-04-05T03:38:08"/>
  </r>
  <r>
    <s v="SAMARINDA"/>
    <n v="50200"/>
    <s v="SAMARINDA"/>
    <x v="20"/>
    <x v="1"/>
    <x v="0"/>
    <x v="0"/>
    <x v="0"/>
    <d v="2008-04-05T03:38:08"/>
  </r>
  <r>
    <s v="BALIKPAPAN"/>
    <n v="50300"/>
    <s v="BALIKPAPAN"/>
    <x v="20"/>
    <x v="1"/>
    <x v="0"/>
    <x v="0"/>
    <x v="0"/>
    <d v="2008-04-05T03:38:08"/>
  </r>
  <r>
    <s v="TENGGARONG"/>
    <n v="51600"/>
    <s v="TENGGARONG"/>
    <x v="20"/>
    <x v="1"/>
    <x v="0"/>
    <x v="0"/>
    <x v="0"/>
    <d v="2008-04-05T03:38:08"/>
  </r>
  <r>
    <s v="TARAKAN"/>
    <n v="51800"/>
    <s v="TARAKAN"/>
    <x v="20"/>
    <x v="1"/>
    <x v="0"/>
    <x v="0"/>
    <x v="0"/>
    <d v="2011-02-01T00:00:00"/>
  </r>
  <r>
    <s v="KABUPATEN PASER"/>
    <n v="53700"/>
    <s v="KABUPATEN PASER"/>
    <x v="20"/>
    <x v="1"/>
    <x v="0"/>
    <x v="0"/>
    <x v="0"/>
    <d v="2008-04-05T03:38:10"/>
  </r>
  <r>
    <s v="KABUPATEN BERAU"/>
    <n v="54500"/>
    <s v="KABUPATEN BERAU"/>
    <x v="20"/>
    <x v="1"/>
    <x v="0"/>
    <x v="0"/>
    <x v="0"/>
    <d v="2024-05-01T03:38:10"/>
  </r>
  <r>
    <s v="KABUPATEN BONTANG"/>
    <n v="55000"/>
    <s v="KABUPATEN BONTANG"/>
    <x v="20"/>
    <x v="1"/>
    <x v="0"/>
    <x v="0"/>
    <x v="0"/>
    <d v="2016-03-01T00:00:00"/>
  </r>
  <r>
    <s v="JAYAPURA"/>
    <n v="95100"/>
    <s v="JAYAPURA"/>
    <x v="21"/>
    <x v="1"/>
    <x v="0"/>
    <x v="0"/>
    <x v="0"/>
    <d v="2008-04-05T03:38:08"/>
  </r>
  <r>
    <s v="SORONG"/>
    <n v="95200"/>
    <s v="SORONG"/>
    <x v="21"/>
    <x v="1"/>
    <x v="0"/>
    <x v="0"/>
    <x v="0"/>
    <d v="2010-11-01T00:00:00"/>
  </r>
  <r>
    <s v="KABUPATEN TIMIKA"/>
    <n v="95300"/>
    <s v="KABUPATEN TIMIKA"/>
    <x v="21"/>
    <x v="1"/>
    <x v="0"/>
    <x v="0"/>
    <x v="0"/>
    <d v="2017-04-01T00:00:00"/>
  </r>
  <r>
    <s v="LAMPUNG"/>
    <n v="20400"/>
    <s v="LAMPUNG"/>
    <x v="22"/>
    <x v="1"/>
    <x v="0"/>
    <x v="0"/>
    <x v="0"/>
    <d v="2008-04-05T03:38:08"/>
  </r>
  <r>
    <s v="BANDAR JAYA"/>
    <n v="20800"/>
    <s v="BANDAR JAYA"/>
    <x v="22"/>
    <x v="1"/>
    <x v="0"/>
    <x v="0"/>
    <x v="0"/>
    <d v="2008-04-05T03:38:08"/>
  </r>
  <r>
    <s v="PANGKAL PINANG"/>
    <n v="23000"/>
    <s v="PANGKAL PINANG"/>
    <x v="22"/>
    <x v="1"/>
    <x v="0"/>
    <x v="0"/>
    <x v="0"/>
    <d v="2008-04-05T03:38:08"/>
  </r>
  <r>
    <s v="PRINGSEWU"/>
    <n v="25000"/>
    <s v="PRINGSEWU"/>
    <x v="22"/>
    <x v="1"/>
    <x v="0"/>
    <x v="0"/>
    <x v="0"/>
    <d v="2008-04-05T03:38:08"/>
  </r>
  <r>
    <s v="METRO"/>
    <n v="25200"/>
    <s v="METRO"/>
    <x v="22"/>
    <x v="1"/>
    <x v="0"/>
    <x v="0"/>
    <x v="0"/>
    <d v="2008-04-05T03:38:08"/>
  </r>
  <r>
    <s v="KALIANDA"/>
    <n v="26100"/>
    <s v="KALIANDA"/>
    <x v="22"/>
    <x v="1"/>
    <x v="0"/>
    <x v="0"/>
    <x v="0"/>
    <d v="2008-04-05T03:38:10"/>
  </r>
  <r>
    <s v="KOTABUMI"/>
    <n v="26200"/>
    <s v="KOTABUMI"/>
    <x v="22"/>
    <x v="1"/>
    <x v="0"/>
    <x v="0"/>
    <x v="0"/>
    <d v="2008-04-05T03:38:08"/>
  </r>
  <r>
    <s v="TULANG BAWANG"/>
    <n v="26300"/>
    <s v="TULANG BAWANG"/>
    <x v="22"/>
    <x v="1"/>
    <x v="0"/>
    <x v="0"/>
    <x v="0"/>
    <d v="2010-07-01T00:00:00"/>
  </r>
  <r>
    <s v="KABUPATEN BANGKA"/>
    <n v="28700"/>
    <s v="KABUPATEN BANGKA"/>
    <x v="22"/>
    <x v="1"/>
    <x v="0"/>
    <x v="0"/>
    <x v="0"/>
    <d v="2008-04-05T03:38:10"/>
  </r>
  <r>
    <s v="BATAM"/>
    <n v="21900"/>
    <s v="BATAM"/>
    <x v="23"/>
    <x v="1"/>
    <x v="0"/>
    <x v="0"/>
    <x v="0"/>
    <d v="2008-04-05T03:38:08"/>
  </r>
  <r>
    <s v="BANDA ACEH"/>
    <n v="22000"/>
    <s v="BANDA ACEH"/>
    <x v="23"/>
    <x v="1"/>
    <x v="0"/>
    <x v="0"/>
    <x v="0"/>
    <d v="2008-04-05T03:38:08"/>
  </r>
  <r>
    <s v="KABUPATEN ACEH TIMUR"/>
    <n v="22300"/>
    <s v="KABUPATEN ACEH TIMUR"/>
    <x v="23"/>
    <x v="1"/>
    <x v="0"/>
    <x v="0"/>
    <x v="0"/>
    <d v="2008-04-05T03:38:10"/>
  </r>
  <r>
    <s v="LANGSA"/>
    <n v="22600"/>
    <s v="LANGSA"/>
    <x v="23"/>
    <x v="1"/>
    <x v="0"/>
    <x v="0"/>
    <x v="0"/>
    <d v="2015-03-01T00:00:00"/>
  </r>
  <r>
    <s v="BATAM 2"/>
    <n v="23200"/>
    <s v="BATAM 2"/>
    <x v="23"/>
    <x v="1"/>
    <x v="0"/>
    <x v="0"/>
    <x v="0"/>
    <d v="2023-07-01T00:00:00"/>
  </r>
  <r>
    <s v="LHOKSEUMAWE"/>
    <n v="24100"/>
    <s v="LHOKSEUMAWE"/>
    <x v="23"/>
    <x v="1"/>
    <x v="0"/>
    <x v="0"/>
    <x v="0"/>
    <d v="2008-04-05T03:38:08"/>
  </r>
  <r>
    <s v="MEULABOH"/>
    <n v="25700"/>
    <s v="MEULABOH"/>
    <x v="23"/>
    <x v="1"/>
    <x v="0"/>
    <x v="0"/>
    <x v="0"/>
    <d v="2008-04-05T03:38:08"/>
  </r>
  <r>
    <s v="SUBULUSSALAM"/>
    <n v="27700"/>
    <s v="SUBULUSSALAM"/>
    <x v="23"/>
    <x v="1"/>
    <x v="0"/>
    <x v="0"/>
    <x v="0"/>
    <d v="2023-09-01T00:00:00"/>
  </r>
  <r>
    <s v="KABUPATEN ACEH TENGAH"/>
    <n v="95800"/>
    <s v="KABUPATEN ACEH TENGAH"/>
    <x v="23"/>
    <x v="1"/>
    <x v="0"/>
    <x v="0"/>
    <x v="0"/>
    <d v="2024-06-01T00:00:00"/>
  </r>
  <r>
    <s v="MATARAM"/>
    <n v="70300"/>
    <s v="MATARAM"/>
    <x v="24"/>
    <x v="1"/>
    <x v="0"/>
    <x v="0"/>
    <x v="0"/>
    <d v="2008-04-05T03:38:08"/>
  </r>
  <r>
    <s v="SELONG"/>
    <n v="70800"/>
    <s v="SELONG"/>
    <x v="24"/>
    <x v="1"/>
    <x v="0"/>
    <x v="0"/>
    <x v="0"/>
    <d v="2008-04-05T03:38:08"/>
  </r>
  <r>
    <s v="PRAYA"/>
    <n v="70900"/>
    <s v="PRAYA"/>
    <x v="24"/>
    <x v="1"/>
    <x v="0"/>
    <x v="0"/>
    <x v="0"/>
    <d v="2011-02-01T00:00:00"/>
  </r>
  <r>
    <s v="KABUPATEN LOMBOK BARAT"/>
    <n v="71300"/>
    <s v="KABUPATEN LOMBOK BARAT"/>
    <x v="24"/>
    <x v="1"/>
    <x v="0"/>
    <x v="0"/>
    <x v="0"/>
    <d v="2016-05-01T00:00:00"/>
  </r>
  <r>
    <s v="SUMBAWA"/>
    <n v="72000"/>
    <s v="SUMBAWA"/>
    <x v="24"/>
    <x v="1"/>
    <x v="0"/>
    <x v="0"/>
    <x v="0"/>
    <d v="2008-04-05T03:38:08"/>
  </r>
  <r>
    <s v="BIMA"/>
    <n v="72600"/>
    <s v="BIMA"/>
    <x v="24"/>
    <x v="1"/>
    <x v="0"/>
    <x v="0"/>
    <x v="0"/>
    <d v="2008-04-05T03:38:08"/>
  </r>
  <r>
    <s v="KUPANG"/>
    <n v="90100"/>
    <s v="KUPANG"/>
    <x v="24"/>
    <x v="1"/>
    <x v="0"/>
    <x v="0"/>
    <x v="0"/>
    <d v="2008-04-05T03:38:08"/>
  </r>
  <r>
    <s v="KABUPATEN SIKKA"/>
    <n v="91600"/>
    <s v="KABUPATEN SIKKA"/>
    <x v="24"/>
    <x v="1"/>
    <x v="0"/>
    <x v="0"/>
    <x v="0"/>
    <d v="2008-04-05T03:38:08"/>
  </r>
  <r>
    <s v="PEKANBARU"/>
    <n v="20500"/>
    <s v="PEKANBARU"/>
    <x v="25"/>
    <x v="1"/>
    <x v="0"/>
    <x v="0"/>
    <x v="0"/>
    <d v="2008-04-05T03:38:08"/>
  </r>
  <r>
    <s v="KABUPATEN BENGKALIS "/>
    <n v="21000"/>
    <s v="KABUPATEN BENGKALIS"/>
    <x v="25"/>
    <x v="1"/>
    <x v="0"/>
    <x v="0"/>
    <x v="0"/>
    <d v="2017-03-01T00:00:00"/>
  </r>
  <r>
    <s v="DUMAI"/>
    <n v="21100"/>
    <s v="DUMAI"/>
    <x v="25"/>
    <x v="1"/>
    <x v="0"/>
    <x v="0"/>
    <x v="0"/>
    <d v="2008-04-05T03:38:08"/>
  </r>
  <r>
    <s v="RENGAT"/>
    <n v="21700"/>
    <s v="RENGAT"/>
    <x v="25"/>
    <x v="1"/>
    <x v="0"/>
    <x v="0"/>
    <x v="0"/>
    <d v="2008-04-05T03:38:08"/>
  </r>
  <r>
    <s v="UJUNG BATU"/>
    <n v="22400"/>
    <s v="UJUNG BATU"/>
    <x v="25"/>
    <x v="1"/>
    <x v="0"/>
    <x v="0"/>
    <x v="0"/>
    <d v="2008-04-05T03:38:08"/>
  </r>
  <r>
    <s v="KABUPATEN INDRAGIRI HILIR"/>
    <n v="22700"/>
    <s v="KABUPATEN INDRAGIRI HILIR"/>
    <x v="25"/>
    <x v="1"/>
    <x v="0"/>
    <x v="0"/>
    <x v="0"/>
    <d v="2008-04-05T03:38:10"/>
  </r>
  <r>
    <s v="PELALAWAN"/>
    <n v="23700"/>
    <s v="PELALAWAN"/>
    <x v="25"/>
    <x v="1"/>
    <x v="0"/>
    <x v="0"/>
    <x v="0"/>
    <d v="2014-09-01T00:00:00"/>
  </r>
  <r>
    <s v="PEKANBARU 2"/>
    <n v="25500"/>
    <s v="PEKANBARU 2"/>
    <x v="25"/>
    <x v="1"/>
    <x v="0"/>
    <x v="0"/>
    <x v="0"/>
    <d v="2023-08-01T00:00:00"/>
  </r>
  <r>
    <s v="KUANTAN SINGINGI"/>
    <n v="28000"/>
    <s v="KUANTAN SINGINGI"/>
    <x v="25"/>
    <x v="1"/>
    <x v="0"/>
    <x v="0"/>
    <x v="0"/>
    <d v="2008-04-05T03:38:10"/>
  </r>
  <r>
    <s v="ROKAN HILIR"/>
    <n v="28600"/>
    <s v="ROKAN HILIR"/>
    <x v="25"/>
    <x v="1"/>
    <x v="0"/>
    <x v="0"/>
    <x v="0"/>
    <d v="2014-03-01T00:00:00"/>
  </r>
  <r>
    <s v="MAKASSAR"/>
    <n v="60100"/>
    <s v="MAKASSAR"/>
    <x v="26"/>
    <x v="1"/>
    <x v="0"/>
    <x v="0"/>
    <x v="0"/>
    <d v="2008-04-05T03:38:08"/>
  </r>
  <r>
    <s v="KOTA PARE-PARE"/>
    <n v="60200"/>
    <s v="KOTA PARE-PARE"/>
    <x v="26"/>
    <x v="1"/>
    <x v="0"/>
    <x v="0"/>
    <x v="0"/>
    <d v="2008-04-05T03:38:08"/>
  </r>
  <r>
    <s v="MAROS"/>
    <n v="60500"/>
    <s v="MAROS"/>
    <x v="26"/>
    <x v="1"/>
    <x v="0"/>
    <x v="0"/>
    <x v="0"/>
    <d v="2015-07-01T00:00:00"/>
  </r>
  <r>
    <s v="KENDARI"/>
    <n v="60600"/>
    <s v="KENDARI"/>
    <x v="27"/>
    <x v="1"/>
    <x v="0"/>
    <x v="0"/>
    <x v="0"/>
    <d v="2008-04-05T03:38:08"/>
  </r>
  <r>
    <s v="PALOPO"/>
    <n v="62100"/>
    <s v="PALOPO"/>
    <x v="26"/>
    <x v="1"/>
    <x v="0"/>
    <x v="0"/>
    <x v="0"/>
    <d v="2008-04-05T03:38:08"/>
  </r>
  <r>
    <s v="MAMUJU"/>
    <n v="62700"/>
    <s v="MAMUJU"/>
    <x v="26"/>
    <x v="1"/>
    <x v="0"/>
    <x v="0"/>
    <x v="0"/>
    <d v="2019-10-01T00:00:00"/>
  </r>
  <r>
    <s v="KABUPATEN KOLAKA"/>
    <n v="63000"/>
    <s v="KABUPATEN KOLAKA"/>
    <x v="27"/>
    <x v="1"/>
    <x v="0"/>
    <x v="0"/>
    <x v="0"/>
    <d v="2024-03-01T00:00:00"/>
  </r>
  <r>
    <s v="GOWA"/>
    <n v="63400"/>
    <s v="GOWA"/>
    <x v="26"/>
    <x v="1"/>
    <x v="0"/>
    <x v="0"/>
    <x v="0"/>
    <d v="2010-11-01T00:00:00"/>
  </r>
  <r>
    <s v="AMBON"/>
    <n v="92900"/>
    <s v="AMBON"/>
    <x v="27"/>
    <x v="1"/>
    <x v="0"/>
    <x v="0"/>
    <x v="0"/>
    <d v="2008-04-05T03:38:08"/>
  </r>
  <r>
    <s v="KABUPATEN BONE"/>
    <n v="60300"/>
    <s v="KABUPATEN BONE"/>
    <x v="26"/>
    <x v="1"/>
    <x v="0"/>
    <x v="0"/>
    <x v="0"/>
    <d v="2024-08-01T00:00:00"/>
  </r>
  <r>
    <s v="PALU"/>
    <n v="60700"/>
    <s v="PALU"/>
    <x v="27"/>
    <x v="1"/>
    <x v="0"/>
    <x v="0"/>
    <x v="0"/>
    <d v="2008-04-05T03:38:08"/>
  </r>
  <r>
    <s v="MANADO"/>
    <n v="60800"/>
    <s v="MANADO"/>
    <x v="28"/>
    <x v="1"/>
    <x v="0"/>
    <x v="0"/>
    <x v="0"/>
    <d v="2008-04-05T03:38:08"/>
  </r>
  <r>
    <s v="POSO"/>
    <n v="61000"/>
    <s v="POSO"/>
    <x v="27"/>
    <x v="1"/>
    <x v="0"/>
    <x v="0"/>
    <x v="0"/>
    <d v="2011-06-01T00:00:00"/>
  </r>
  <r>
    <s v="KOTA KOTAMUBAGO"/>
    <n v="61200"/>
    <s v="KOTA KOTAMUBAGO"/>
    <x v="28"/>
    <x v="1"/>
    <x v="0"/>
    <x v="0"/>
    <x v="0"/>
    <d v="2016-06-01T00:00:00"/>
  </r>
  <r>
    <s v="LUWUK"/>
    <n v="61300"/>
    <s v="LUWUK"/>
    <x v="27"/>
    <x v="1"/>
    <x v="0"/>
    <x v="0"/>
    <x v="0"/>
    <d v="2008-04-05T03:38:08"/>
  </r>
  <r>
    <s v="GORONTALO"/>
    <n v="61700"/>
    <s v="GORONTALO"/>
    <x v="28"/>
    <x v="1"/>
    <x v="0"/>
    <x v="0"/>
    <x v="0"/>
    <d v="2008-04-05T03:38:08"/>
  </r>
  <r>
    <s v="KOTA BITUNG"/>
    <n v="62200"/>
    <s v="KOTA BITUNG"/>
    <x v="28"/>
    <x v="1"/>
    <x v="0"/>
    <x v="0"/>
    <x v="0"/>
    <d v="2008-04-05T03:38:10"/>
  </r>
  <r>
    <s v="TERNATE"/>
    <n v="61600"/>
    <s v="TERNATE"/>
    <x v="28"/>
    <x v="1"/>
    <x v="0"/>
    <x v="0"/>
    <x v="0"/>
    <d v="2023-10-01T00:00:00"/>
  </r>
  <r>
    <s v="PADANG"/>
    <n v="21400"/>
    <s v="PADANG"/>
    <x v="29"/>
    <x v="1"/>
    <x v="0"/>
    <x v="0"/>
    <x v="0"/>
    <d v="2008-04-05T03:38:08"/>
  </r>
  <r>
    <s v="BUKITTINGGI"/>
    <n v="22100"/>
    <s v="BUKITTINGGI"/>
    <x v="29"/>
    <x v="1"/>
    <x v="0"/>
    <x v="0"/>
    <x v="0"/>
    <d v="2008-04-05T03:38:08"/>
  </r>
  <r>
    <s v="SIMPANG EMPAT"/>
    <n v="24400"/>
    <s v="SIMPANG EMPAT"/>
    <x v="29"/>
    <x v="1"/>
    <x v="0"/>
    <x v="0"/>
    <x v="0"/>
    <d v="2011-09-01T00:00:00"/>
  </r>
  <r>
    <s v="PADANG II"/>
    <n v="27200"/>
    <s v="PADANG II"/>
    <x v="29"/>
    <x v="1"/>
    <x v="0"/>
    <x v="0"/>
    <x v="0"/>
    <d v="2008-04-05T03:38:10"/>
  </r>
  <r>
    <s v="SOLOK"/>
    <n v="27400"/>
    <s v="SOLOK"/>
    <x v="29"/>
    <x v="1"/>
    <x v="0"/>
    <x v="0"/>
    <x v="0"/>
    <d v="2008-04-05T03:38:08"/>
  </r>
  <r>
    <s v="PALEMBANG"/>
    <n v="20200"/>
    <s v="PALEMBANG"/>
    <x v="30"/>
    <x v="1"/>
    <x v="0"/>
    <x v="0"/>
    <x v="0"/>
    <d v="2008-04-05T03:38:08"/>
  </r>
  <r>
    <s v="BENGKULU"/>
    <n v="20300"/>
    <s v="BENGKULU"/>
    <x v="30"/>
    <x v="1"/>
    <x v="0"/>
    <x v="0"/>
    <x v="0"/>
    <d v="2008-04-05T03:38:08"/>
  </r>
  <r>
    <s v="SEKAYU"/>
    <n v="21600"/>
    <s v="SEKAYU"/>
    <x v="30"/>
    <x v="1"/>
    <x v="0"/>
    <x v="0"/>
    <x v="0"/>
    <d v="2008-04-05T03:38:10"/>
  </r>
  <r>
    <s v="BATURAJA"/>
    <n v="22900"/>
    <s v="BATURAJA"/>
    <x v="30"/>
    <x v="1"/>
    <x v="0"/>
    <x v="0"/>
    <x v="0"/>
    <d v="2008-04-05T03:38:08"/>
  </r>
  <r>
    <s v="PRABUMULIH"/>
    <n v="23100"/>
    <s v="PRABUMULIH"/>
    <x v="30"/>
    <x v="1"/>
    <x v="0"/>
    <x v="0"/>
    <x v="0"/>
    <d v="2008-04-05T03:38:08"/>
  </r>
  <r>
    <s v="MUARA ENIM"/>
    <n v="23400"/>
    <s v="MUARA ENIM"/>
    <x v="30"/>
    <x v="1"/>
    <x v="0"/>
    <x v="0"/>
    <x v="0"/>
    <d v="2011-05-01T00:00:00"/>
  </r>
  <r>
    <s v="LUBUK LINGGAU"/>
    <n v="23500"/>
    <s v="LUBUK LINGGAU"/>
    <x v="30"/>
    <x v="1"/>
    <x v="0"/>
    <x v="0"/>
    <x v="0"/>
    <d v="2008-04-05T03:38:08"/>
  </r>
  <r>
    <s v="MUKO-MUKO"/>
    <n v="24000"/>
    <s v="MUKO-MUKO"/>
    <x v="30"/>
    <x v="1"/>
    <x v="0"/>
    <x v="0"/>
    <x v="0"/>
    <d v="2008-04-05T03:38:10"/>
  </r>
  <r>
    <s v="PALEMBANG II"/>
    <n v="25400"/>
    <s v="PALEMBANG II"/>
    <x v="30"/>
    <x v="1"/>
    <x v="0"/>
    <x v="0"/>
    <x v="0"/>
    <d v="2008-04-05T03:38:10"/>
  </r>
  <r>
    <s v="PALEMBANG 3"/>
    <n v="27800"/>
    <s v="PALEMBANG 3"/>
    <x v="30"/>
    <x v="1"/>
    <x v="0"/>
    <x v="0"/>
    <x v="0"/>
    <d v="2023-10-01T00:00:00"/>
  </r>
  <r>
    <s v="MEDAN"/>
    <n v="20100"/>
    <s v="MEDAN"/>
    <x v="31"/>
    <x v="1"/>
    <x v="0"/>
    <x v="0"/>
    <x v="0"/>
    <d v="2008-04-05T03:38:08"/>
  </r>
  <r>
    <s v="BINJAI"/>
    <n v="20600"/>
    <s v="BINJAI"/>
    <x v="31"/>
    <x v="1"/>
    <x v="0"/>
    <x v="0"/>
    <x v="0"/>
    <d v="2008-04-05T03:38:08"/>
  </r>
  <r>
    <s v="LUBUK PAKAM"/>
    <n v="22200"/>
    <s v="LUBUK PAKAM"/>
    <x v="31"/>
    <x v="1"/>
    <x v="0"/>
    <x v="0"/>
    <x v="0"/>
    <d v="2008-04-05T03:38:10"/>
  </r>
  <r>
    <s v="KABUPATEN KARO"/>
    <n v="24600"/>
    <s v="KABUPATEN KARO"/>
    <x v="31"/>
    <x v="1"/>
    <x v="0"/>
    <x v="0"/>
    <x v="0"/>
    <d v="2008-04-05T03:38:10"/>
  </r>
  <r>
    <s v="MEDAN II"/>
    <n v="26500"/>
    <s v="MEDAN II"/>
    <x v="31"/>
    <x v="1"/>
    <x v="0"/>
    <x v="0"/>
    <x v="0"/>
    <d v="2008-04-05T03:38:10"/>
  </r>
  <r>
    <s v="TEMBUNG"/>
    <n v="97700"/>
    <s v="TEMBUNG"/>
    <x v="31"/>
    <x v="1"/>
    <x v="0"/>
    <x v="0"/>
    <x v="0"/>
    <d v="2011-03-01T00:00:00"/>
  </r>
  <r>
    <s v="PEMATANGSIANTAR"/>
    <n v="20700"/>
    <s v="PEMATANGSIANTAR"/>
    <x v="32"/>
    <x v="1"/>
    <x v="0"/>
    <x v="0"/>
    <x v="0"/>
    <d v="2008-04-05T03:38:08"/>
  </r>
  <r>
    <s v="RANTAU PRAPAT"/>
    <n v="20900"/>
    <s v="RANTAU PRAPAT"/>
    <x v="32"/>
    <x v="1"/>
    <x v="0"/>
    <x v="0"/>
    <x v="0"/>
    <d v="2008-04-05T03:38:08"/>
  </r>
  <r>
    <s v="KISARAN"/>
    <n v="21500"/>
    <s v="KISARAN"/>
    <x v="32"/>
    <x v="1"/>
    <x v="0"/>
    <x v="0"/>
    <x v="0"/>
    <d v="2008-04-05T03:38:08"/>
  </r>
  <r>
    <s v="SIBOLGA"/>
    <n v="27600"/>
    <s v="SIBOLGA"/>
    <x v="32"/>
    <x v="1"/>
    <x v="0"/>
    <x v="0"/>
    <x v="0"/>
    <d v="2013-07-01T00:00:00"/>
  </r>
  <r>
    <s v="PADANG SIDEMPUAN"/>
    <n v="28100"/>
    <s v="PADANG SIDEMPUAN"/>
    <x v="32"/>
    <x v="1"/>
    <x v="0"/>
    <x v="0"/>
    <x v="0"/>
    <d v="2008-04-05T03:38:08"/>
  </r>
  <r>
    <s v="DENPASAR"/>
    <n v="70105"/>
    <s v="POS KAPAL"/>
    <x v="0"/>
    <x v="0"/>
    <x v="1"/>
    <x v="1"/>
    <x v="0"/>
    <d v="2019-05-01T00:00:00"/>
  </r>
  <r>
    <s v="DENPASAR"/>
    <n v="70106"/>
    <s v="POS PENATIH"/>
    <x v="0"/>
    <x v="0"/>
    <x v="1"/>
    <x v="1"/>
    <x v="0"/>
    <d v="2020-04-01T00:00:00"/>
  </r>
  <r>
    <s v="KLUNGKUNG"/>
    <n v="72900"/>
    <s v="POS KARANGASEM"/>
    <x v="0"/>
    <x v="0"/>
    <x v="1"/>
    <x v="1"/>
    <x v="0"/>
    <d v="2008-04-05T03:38:10"/>
  </r>
  <r>
    <s v="TABANAN"/>
    <n v="70700"/>
    <s v="POS NEGARA"/>
    <x v="0"/>
    <x v="0"/>
    <x v="1"/>
    <x v="1"/>
    <x v="0"/>
    <d v="2008-04-05T03:38:10"/>
  </r>
  <r>
    <s v="SINGARAJA"/>
    <n v="70601"/>
    <s v="POS SERIRIT"/>
    <x v="0"/>
    <x v="0"/>
    <x v="1"/>
    <x v="1"/>
    <x v="0"/>
    <d v="2011-06-06T00:00:00"/>
  </r>
  <r>
    <s v="KUTA"/>
    <n v="70102"/>
    <s v="POS NUSA DUA"/>
    <x v="0"/>
    <x v="0"/>
    <x v="1"/>
    <x v="1"/>
    <x v="0"/>
    <d v="2008-04-05T03:38:10"/>
  </r>
  <r>
    <s v="KUTA"/>
    <n v="73302"/>
    <s v="POS CANGGU"/>
    <x v="0"/>
    <x v="0"/>
    <x v="1"/>
    <x v="1"/>
    <x v="0"/>
    <d v="2018-05-01T00:00:00"/>
  </r>
  <r>
    <s v="SERANG (CILEGON)"/>
    <n v="10206"/>
    <s v="POS ANYER"/>
    <x v="1"/>
    <x v="0"/>
    <x v="1"/>
    <x v="1"/>
    <x v="0"/>
    <d v="2010-08-31T00:00:00"/>
  </r>
  <r>
    <s v="SERANG"/>
    <n v="11903"/>
    <s v="POS BAROS"/>
    <x v="1"/>
    <x v="0"/>
    <x v="1"/>
    <x v="1"/>
    <x v="0"/>
    <d v="2014-10-27T00:00:00"/>
  </r>
  <r>
    <s v="SERANG II"/>
    <n v="13201"/>
    <s v="POS PONTANG"/>
    <x v="1"/>
    <x v="0"/>
    <x v="1"/>
    <x v="1"/>
    <x v="0"/>
    <d v="2014-03-10T00:00:00"/>
  </r>
  <r>
    <s v="RANGKASBITUNG"/>
    <n v="14000"/>
    <s v="POS MALINGPING"/>
    <x v="1"/>
    <x v="0"/>
    <x v="1"/>
    <x v="1"/>
    <x v="0"/>
    <d v="2008-04-05T03:38:10"/>
  </r>
  <r>
    <s v="RANGKASBITUNG"/>
    <n v="14104"/>
    <s v="POS BAYAH"/>
    <x v="1"/>
    <x v="0"/>
    <x v="1"/>
    <x v="1"/>
    <x v="0"/>
    <d v="2010-09-02T00:00:00"/>
  </r>
  <r>
    <s v="RANGKASBITUNG"/>
    <n v="14105"/>
    <s v="POS CIPANAS"/>
    <x v="1"/>
    <x v="0"/>
    <x v="1"/>
    <x v="1"/>
    <x v="0"/>
    <d v="2011-11-24T00:00:00"/>
  </r>
  <r>
    <s v="RANGKASBITUNG"/>
    <n v="14106"/>
    <s v="POS GUNUNG KENCANA"/>
    <x v="1"/>
    <x v="0"/>
    <x v="1"/>
    <x v="1"/>
    <x v="0"/>
    <d v="2014-03-06T00:00:00"/>
  </r>
  <r>
    <s v="PANDEGLANG"/>
    <n v="14301"/>
    <s v="POS LABUAN"/>
    <x v="1"/>
    <x v="0"/>
    <x v="1"/>
    <x v="1"/>
    <x v="0"/>
    <d v="2018-07-01T00:00:00"/>
  </r>
  <r>
    <s v="PANDEGLANG"/>
    <n v="14302"/>
    <s v="POS PICUNG"/>
    <x v="1"/>
    <x v="0"/>
    <x v="1"/>
    <x v="1"/>
    <x v="0"/>
    <d v="2010-10-01T00:00:00"/>
  </r>
  <r>
    <s v="PANDEGLANG"/>
    <n v="14303"/>
    <s v="POS CIBALIUNG"/>
    <x v="1"/>
    <x v="0"/>
    <x v="1"/>
    <x v="1"/>
    <x v="0"/>
    <d v="2016-06-01T00:00:00"/>
  </r>
  <r>
    <s v="PANDEGLANG"/>
    <n v="14304"/>
    <s v="POS PANIMBANG"/>
    <x v="1"/>
    <x v="0"/>
    <x v="1"/>
    <x v="1"/>
    <x v="0"/>
    <d v="2024-08-01T00:00:00"/>
  </r>
  <r>
    <s v="SLEMAN II"/>
    <n v="40206"/>
    <s v="POS BANTUL"/>
    <x v="2"/>
    <x v="0"/>
    <x v="1"/>
    <x v="1"/>
    <x v="0"/>
    <d v="2015-08-25T00:00:00"/>
  </r>
  <r>
    <s v="SLEMAN II"/>
    <n v="40207"/>
    <s v="POS WATES"/>
    <x v="2"/>
    <x v="0"/>
    <x v="1"/>
    <x v="1"/>
    <x v="0"/>
    <d v="2016-05-01T00:00:00"/>
  </r>
  <r>
    <s v="SUKOHARJO"/>
    <n v="40408"/>
    <s v="POS SOLO KOTA"/>
    <x v="2"/>
    <x v="0"/>
    <x v="1"/>
    <x v="1"/>
    <x v="0"/>
    <d v="2018-11-01T00:00:00"/>
  </r>
  <r>
    <s v="SUKOHARJO"/>
    <n v="43500"/>
    <s v="POS WONOGIRI"/>
    <x v="2"/>
    <x v="0"/>
    <x v="1"/>
    <x v="1"/>
    <x v="0"/>
    <d v="2008-04-05T03:38:10"/>
  </r>
  <r>
    <s v="PALUR"/>
    <n v="42000"/>
    <s v="POS SRAGEN"/>
    <x v="2"/>
    <x v="0"/>
    <x v="1"/>
    <x v="1"/>
    <x v="0"/>
    <d v="2008-04-05T03:38:10"/>
  </r>
  <r>
    <s v="PALUR"/>
    <n v="44800"/>
    <s v="POS KARANG ANYAR"/>
    <x v="2"/>
    <x v="0"/>
    <x v="1"/>
    <x v="1"/>
    <x v="0"/>
    <d v="2008-04-05T03:38:10"/>
  </r>
  <r>
    <s v="KEBUMEN"/>
    <n v="42101"/>
    <s v="POS PURWOREJO"/>
    <x v="2"/>
    <x v="0"/>
    <x v="1"/>
    <x v="1"/>
    <x v="0"/>
    <d v="2015-04-01T00:00:00"/>
  </r>
  <r>
    <s v="KEBUMEN"/>
    <n v="42102"/>
    <s v="POS GOMBONG"/>
    <x v="2"/>
    <x v="0"/>
    <x v="1"/>
    <x v="1"/>
    <x v="0"/>
    <d v="2015-04-20T00:00:00"/>
  </r>
  <r>
    <s v="MAGELANG"/>
    <n v="42407"/>
    <s v="POS MUNTILAN"/>
    <x v="2"/>
    <x v="0"/>
    <x v="1"/>
    <x v="1"/>
    <x v="0"/>
    <d v="2015-06-01T00:00:00"/>
  </r>
  <r>
    <s v="TEMANGGUNG"/>
    <n v="42601"/>
    <s v="POS PARAKAN"/>
    <x v="2"/>
    <x v="0"/>
    <x v="1"/>
    <x v="1"/>
    <x v="0"/>
    <d v="2016-04-01T00:00:00"/>
  </r>
  <r>
    <s v="BANJARNEGARA"/>
    <n v="43901"/>
    <s v="POS WONOSOBO"/>
    <x v="2"/>
    <x v="0"/>
    <x v="1"/>
    <x v="1"/>
    <x v="0"/>
    <d v="2015-03-01T00:00:00"/>
  </r>
  <r>
    <s v="BANJARNEGARA"/>
    <n v="43902"/>
    <s v="POS KARANGKOBAR"/>
    <x v="2"/>
    <x v="0"/>
    <x v="1"/>
    <x v="1"/>
    <x v="0"/>
    <d v="2016-09-01T00:00:00"/>
  </r>
  <r>
    <s v="BANDUNG II"/>
    <n v="31205"/>
    <s v="POS BATU NUNGGAL"/>
    <x v="3"/>
    <x v="0"/>
    <x v="1"/>
    <x v="1"/>
    <x v="0"/>
    <d v="2019-11-01T00:00:00"/>
  </r>
  <r>
    <s v="BANDUNG II"/>
    <n v="32500"/>
    <s v="POS MAJALAYA"/>
    <x v="3"/>
    <x v="0"/>
    <x v="1"/>
    <x v="1"/>
    <x v="0"/>
    <d v="2008-04-05T03:38:10"/>
  </r>
  <r>
    <s v="PADALARANG"/>
    <n v="31302"/>
    <s v="POS CILILIN"/>
    <x v="3"/>
    <x v="0"/>
    <x v="1"/>
    <x v="1"/>
    <x v="0"/>
    <d v="2016-02-01T00:00:00"/>
  </r>
  <r>
    <s v="SOREANG"/>
    <n v="31601"/>
    <s v="POS BALEENDAH"/>
    <x v="3"/>
    <x v="0"/>
    <x v="1"/>
    <x v="1"/>
    <x v="0"/>
    <d v="2009-01-28T00:00:00"/>
  </r>
  <r>
    <s v="KOTA CIMAHI"/>
    <n v="32001"/>
    <s v="POS NGAMPRAH"/>
    <x v="3"/>
    <x v="0"/>
    <x v="1"/>
    <x v="1"/>
    <x v="0"/>
    <d v="2015-07-06T00:00:00"/>
  </r>
  <r>
    <s v="DEPOK"/>
    <n v="10503"/>
    <s v="POS CIMANGGIS"/>
    <x v="4"/>
    <x v="0"/>
    <x v="1"/>
    <x v="1"/>
    <x v="0"/>
    <d v="2016-03-01T00:00:00"/>
  </r>
  <r>
    <s v="BEKASI"/>
    <n v="10803"/>
    <s v="POS TAMBUN"/>
    <x v="4"/>
    <x v="0"/>
    <x v="1"/>
    <x v="1"/>
    <x v="0"/>
    <d v="2010-09-23T00:00:00"/>
  </r>
  <r>
    <s v="BEKASI"/>
    <n v="10805"/>
    <s v="POS BANTARGEBANG"/>
    <x v="4"/>
    <x v="0"/>
    <x v="1"/>
    <x v="1"/>
    <x v="0"/>
    <d v="2016-05-01T00:00:00"/>
  </r>
  <r>
    <s v="PONDOK GEDE"/>
    <n v="13701"/>
    <s v="POS UJUNG ASPAL"/>
    <x v="4"/>
    <x v="0"/>
    <x v="1"/>
    <x v="1"/>
    <x v="0"/>
    <d v="2020-02-01T00:00:00"/>
  </r>
  <r>
    <s v="BEKASI II"/>
    <n v="14201"/>
    <s v="POS HARAPAN INDAH"/>
    <x v="4"/>
    <x v="0"/>
    <x v="1"/>
    <x v="1"/>
    <x v="0"/>
    <d v="2015-02-01T00:00:00"/>
  </r>
  <r>
    <s v="BEKASI III"/>
    <n v="15901"/>
    <s v="POS SETU"/>
    <x v="4"/>
    <x v="0"/>
    <x v="1"/>
    <x v="1"/>
    <x v="0"/>
    <d v="2017-11-01T00:00:00"/>
  </r>
  <r>
    <s v="KARAWANG"/>
    <n v="10903"/>
    <s v="POS KLARI"/>
    <x v="5"/>
    <x v="0"/>
    <x v="1"/>
    <x v="1"/>
    <x v="0"/>
    <d v="2009-01-09T00:00:00"/>
  </r>
  <r>
    <s v="CIKAMPEK"/>
    <n v="12901"/>
    <s v="POS CILAMAYA"/>
    <x v="5"/>
    <x v="0"/>
    <x v="1"/>
    <x v="1"/>
    <x v="0"/>
    <d v="2011-10-01T00:00:00"/>
  </r>
  <r>
    <s v="SUBANG"/>
    <n v="30803"/>
    <s v="POS CIPENDEUY"/>
    <x v="5"/>
    <x v="0"/>
    <x v="1"/>
    <x v="1"/>
    <x v="0"/>
    <d v="2016-06-01T00:00:00"/>
  </r>
  <r>
    <s v="SUBANG"/>
    <n v="30804"/>
    <s v="POS PEGADEN"/>
    <x v="5"/>
    <x v="0"/>
    <x v="1"/>
    <x v="1"/>
    <x v="0"/>
    <d v="2019-03-01T00:00:00"/>
  </r>
  <r>
    <s v="SUBANG II"/>
    <n v="31401"/>
    <s v="POS HAURGEULIS"/>
    <x v="5"/>
    <x v="0"/>
    <x v="1"/>
    <x v="1"/>
    <x v="0"/>
    <d v="2008-04-05T03:38:10"/>
  </r>
  <r>
    <s v="SUBANG II"/>
    <n v="31402"/>
    <s v="POS CIASEM"/>
    <x v="5"/>
    <x v="0"/>
    <x v="1"/>
    <x v="1"/>
    <x v="0"/>
    <d v="2018-04-01T00:00:00"/>
  </r>
  <r>
    <s v="PURWAKARTA"/>
    <n v="35603"/>
    <s v="POS PLERED"/>
    <x v="5"/>
    <x v="0"/>
    <x v="1"/>
    <x v="1"/>
    <x v="0"/>
    <d v="2011-11-29T00:00:00"/>
  </r>
  <r>
    <s v="SUKABUMI"/>
    <n v="15100"/>
    <s v="POS SEGARANTEN"/>
    <x v="6"/>
    <x v="0"/>
    <x v="1"/>
    <x v="1"/>
    <x v="0"/>
    <d v="2008-04-05T03:38:10"/>
  </r>
  <r>
    <s v="SUKABUMI"/>
    <n v="10701"/>
    <s v="POS CIBADAK"/>
    <x v="6"/>
    <x v="0"/>
    <x v="1"/>
    <x v="1"/>
    <x v="0"/>
    <d v="2024-04-01T00:00:00"/>
  </r>
  <r>
    <s v="CIBINONG"/>
    <n v="13001"/>
    <s v="POS CITEREUP"/>
    <x v="6"/>
    <x v="0"/>
    <x v="1"/>
    <x v="1"/>
    <x v="0"/>
    <d v="2016-02-01T00:00:00"/>
  </r>
  <r>
    <s v="CIANJUR"/>
    <n v="14601"/>
    <s v="POS TANGGEUNG"/>
    <x v="6"/>
    <x v="0"/>
    <x v="1"/>
    <x v="1"/>
    <x v="0"/>
    <d v="2013-01-22T00:00:00"/>
  </r>
  <r>
    <s v="CIANJUR"/>
    <n v="14603"/>
    <s v="POS PACET"/>
    <x v="6"/>
    <x v="0"/>
    <x v="1"/>
    <x v="1"/>
    <x v="0"/>
    <d v="2024-06-01T00:00:00"/>
  </r>
  <r>
    <s v="SUKABUMI II"/>
    <n v="14801"/>
    <s v="POS JAMPANG KULON"/>
    <x v="6"/>
    <x v="0"/>
    <x v="1"/>
    <x v="1"/>
    <x v="0"/>
    <d v="2015-07-01T00:00:00"/>
  </r>
  <r>
    <s v="BOGOR II"/>
    <n v="15701"/>
    <s v="POS CIGUDEG"/>
    <x v="6"/>
    <x v="0"/>
    <x v="1"/>
    <x v="1"/>
    <x v="0"/>
    <d v="2019-07-01T00:00:00"/>
  </r>
  <r>
    <s v="BOGOR II"/>
    <n v="15702"/>
    <s v="POS CIAMPEA"/>
    <x v="6"/>
    <x v="0"/>
    <x v="1"/>
    <x v="1"/>
    <x v="0"/>
    <d v="2024-07-01T00:00:00"/>
  </r>
  <r>
    <s v="KOTA BOGOR III"/>
    <n v="16801"/>
    <s v="POS CICURUG"/>
    <x v="6"/>
    <x v="0"/>
    <x v="1"/>
    <x v="1"/>
    <x v="0"/>
    <d v="2008-04-05T03:38:10"/>
  </r>
  <r>
    <s v="CIREBON"/>
    <n v="30204"/>
    <s v="POS WALED"/>
    <x v="7"/>
    <x v="0"/>
    <x v="1"/>
    <x v="1"/>
    <x v="0"/>
    <d v="2016-02-01T00:00:00"/>
  </r>
  <r>
    <s v="CIREBON"/>
    <n v="35700"/>
    <s v="POS KUNINGAN"/>
    <x v="7"/>
    <x v="0"/>
    <x v="1"/>
    <x v="1"/>
    <x v="0"/>
    <d v="2008-04-05T03:38:10"/>
  </r>
  <r>
    <s v="TASIKMALAYA"/>
    <n v="35100"/>
    <s v="POS BANTARKALONG"/>
    <x v="7"/>
    <x v="0"/>
    <x v="1"/>
    <x v="1"/>
    <x v="0"/>
    <d v="2008-04-05T03:38:10"/>
  </r>
  <r>
    <s v="KADIPATEN"/>
    <n v="31000"/>
    <s v="POS SUMEDANG"/>
    <x v="7"/>
    <x v="0"/>
    <x v="1"/>
    <x v="1"/>
    <x v="0"/>
    <d v="2008-04-05T03:38:10"/>
  </r>
  <r>
    <s v="JATIBARANG"/>
    <n v="34400"/>
    <s v="POS KARANG AMPEL"/>
    <x v="7"/>
    <x v="0"/>
    <x v="1"/>
    <x v="1"/>
    <x v="0"/>
    <d v="2008-04-05T03:38:10"/>
  </r>
  <r>
    <s v="JATIBARANG"/>
    <n v="34500"/>
    <s v="POS KANDANGHAUR"/>
    <x v="7"/>
    <x v="0"/>
    <x v="1"/>
    <x v="1"/>
    <x v="0"/>
    <d v="2008-04-05T03:38:10"/>
  </r>
  <r>
    <s v="GARUT"/>
    <n v="33300"/>
    <s v="POS CIKAJANG"/>
    <x v="7"/>
    <x v="0"/>
    <x v="1"/>
    <x v="1"/>
    <x v="0"/>
    <d v="2008-04-05T03:38:10"/>
  </r>
  <r>
    <s v="BANJAR"/>
    <n v="31801"/>
    <s v="POS PANGANDARAN"/>
    <x v="7"/>
    <x v="0"/>
    <x v="1"/>
    <x v="1"/>
    <x v="0"/>
    <d v="2011-10-12T00:00:00"/>
  </r>
  <r>
    <s v="BANJAR"/>
    <n v="31802"/>
    <s v="POS CIAMIS"/>
    <x v="7"/>
    <x v="0"/>
    <x v="1"/>
    <x v="1"/>
    <x v="0"/>
    <d v="2024-01-01T00:00:00"/>
  </r>
  <r>
    <s v="JAMBI"/>
    <n v="21210"/>
    <s v="POS SUNGAI GELAM"/>
    <x v="8"/>
    <x v="1"/>
    <x v="1"/>
    <x v="1"/>
    <x v="0"/>
    <d v="2014-04-28T00:00:00"/>
  </r>
  <r>
    <s v="JAMBI"/>
    <n v="21211"/>
    <s v="POS SIMPANG RIMBO"/>
    <x v="8"/>
    <x v="1"/>
    <x v="1"/>
    <x v="1"/>
    <x v="0"/>
    <d v="2019-07-01T00:00:00"/>
  </r>
  <r>
    <s v="JAMBI"/>
    <n v="89500"/>
    <s v="POS SENGETI"/>
    <x v="8"/>
    <x v="1"/>
    <x v="1"/>
    <x v="1"/>
    <x v="0"/>
    <d v="2008-04-05T03:38:10"/>
  </r>
  <r>
    <s v="MUARA BUNGO"/>
    <n v="24705"/>
    <s v="POS MUARA TABIR"/>
    <x v="8"/>
    <x v="1"/>
    <x v="1"/>
    <x v="1"/>
    <x v="0"/>
    <d v="2011-03-04T00:00:00"/>
  </r>
  <r>
    <s v="MUARA BUNGO"/>
    <n v="24706"/>
    <s v="POS RANTAU IKIL"/>
    <x v="8"/>
    <x v="1"/>
    <x v="1"/>
    <x v="1"/>
    <x v="0"/>
    <d v="2014-04-28T00:00:00"/>
  </r>
  <r>
    <s v="MUARA BUNGO"/>
    <n v="97200"/>
    <s v="POS KUAMANG KUNING"/>
    <x v="8"/>
    <x v="1"/>
    <x v="1"/>
    <x v="1"/>
    <x v="0"/>
    <d v="2008-04-05T03:38:10"/>
  </r>
  <r>
    <s v="BANGKO"/>
    <n v="24801"/>
    <s v="POS HITAM ULU"/>
    <x v="8"/>
    <x v="1"/>
    <x v="1"/>
    <x v="1"/>
    <x v="0"/>
    <d v="2019-02-01T11:15:57"/>
  </r>
  <r>
    <s v="BANGKO"/>
    <n v="24802"/>
    <s v="POS PAMENANG"/>
    <x v="8"/>
    <x v="1"/>
    <x v="1"/>
    <x v="1"/>
    <x v="0"/>
    <d v="2014-09-26T00:00:00"/>
  </r>
  <r>
    <s v="MUARA BULIAN"/>
    <n v="26802"/>
    <s v="POS SUNGAI BAHAR"/>
    <x v="8"/>
    <x v="1"/>
    <x v="1"/>
    <x v="1"/>
    <x v="0"/>
    <d v="2008-04-05T03:38:10"/>
  </r>
  <r>
    <s v="MUARA BULIAN"/>
    <n v="26803"/>
    <s v="POS TEMPINO"/>
    <x v="8"/>
    <x v="1"/>
    <x v="1"/>
    <x v="1"/>
    <x v="0"/>
    <d v="2008-04-05T03:38:10"/>
  </r>
  <r>
    <s v="MUARA BULIAN"/>
    <n v="26804"/>
    <s v="POS BATHIN XXIV"/>
    <x v="8"/>
    <x v="1"/>
    <x v="1"/>
    <x v="1"/>
    <x v="0"/>
    <d v="2016-09-01T00:00:00"/>
  </r>
  <r>
    <s v="MUARA BULIAN"/>
    <n v="89600"/>
    <s v="POS SEI RENGAS"/>
    <x v="8"/>
    <x v="1"/>
    <x v="1"/>
    <x v="1"/>
    <x v="0"/>
    <d v="2008-04-05T03:38:10"/>
  </r>
  <r>
    <s v="RIMBO BUJANG"/>
    <n v="26902"/>
    <s v="POS SUNGAI BENGKAL"/>
    <x v="8"/>
    <x v="1"/>
    <x v="1"/>
    <x v="1"/>
    <x v="0"/>
    <d v="2023-04-01T00:00:00"/>
  </r>
  <r>
    <s v="RIMBO BUJANG"/>
    <n v="97100"/>
    <s v="POS TEBO"/>
    <x v="8"/>
    <x v="1"/>
    <x v="1"/>
    <x v="1"/>
    <x v="0"/>
    <d v="2008-04-05T03:38:10"/>
  </r>
  <r>
    <s v="SAROLANGUN"/>
    <n v="27001"/>
    <s v="POS SINGKUT"/>
    <x v="8"/>
    <x v="1"/>
    <x v="1"/>
    <x v="1"/>
    <x v="0"/>
    <d v="2019-09-01T00:00:00"/>
  </r>
  <r>
    <s v="SAROLANGUN"/>
    <n v="27002"/>
    <s v="POS MANDIANGIN"/>
    <x v="8"/>
    <x v="1"/>
    <x v="1"/>
    <x v="1"/>
    <x v="0"/>
    <d v="2019-09-01T00:00:00"/>
  </r>
  <r>
    <s v="KABUPATEN TANJUNG JABUNG BARAT"/>
    <n v="27501"/>
    <s v="POS TEBING TINGGI TU"/>
    <x v="8"/>
    <x v="1"/>
    <x v="1"/>
    <x v="1"/>
    <x v="0"/>
    <d v="2008-04-05T03:38:10"/>
  </r>
  <r>
    <s v="KABUPATEN TANJUNG JABUNG BARAT"/>
    <n v="27502"/>
    <s v="POS MUARA SABAK"/>
    <x v="8"/>
    <x v="1"/>
    <x v="1"/>
    <x v="1"/>
    <x v="0"/>
    <d v="2008-04-05T03:38:10"/>
  </r>
  <r>
    <s v="KABUPATEN TANJUNG JABUNG BARAT"/>
    <n v="27503"/>
    <s v="POS MERLUNG"/>
    <x v="8"/>
    <x v="1"/>
    <x v="1"/>
    <x v="1"/>
    <x v="0"/>
    <d v="2008-04-05T03:38:10"/>
  </r>
  <r>
    <s v="JAKARTA PUSAT 2"/>
    <n v="10102"/>
    <s v="POS KALIMALANG"/>
    <x v="9"/>
    <x v="0"/>
    <x v="1"/>
    <x v="1"/>
    <x v="0"/>
    <d v="2008-10-14T00:00:00"/>
  </r>
  <r>
    <s v="PASAR MINGGU "/>
    <n v="11603"/>
    <s v="POS TEBET"/>
    <x v="9"/>
    <x v="0"/>
    <x v="1"/>
    <x v="1"/>
    <x v="0"/>
    <d v="2013-10-28T00:00:00"/>
  </r>
  <r>
    <s v="JAKARTA UTARA"/>
    <n v="12802"/>
    <s v="POS CILINCING"/>
    <x v="9"/>
    <x v="0"/>
    <x v="1"/>
    <x v="1"/>
    <x v="0"/>
    <d v="2016-11-01T00:00:00"/>
  </r>
  <r>
    <s v="CILEDUG"/>
    <n v="11103"/>
    <s v="POS PONDOK AREN"/>
    <x v="10"/>
    <x v="0"/>
    <x v="1"/>
    <x v="1"/>
    <x v="0"/>
    <d v="2017-09-01T00:00:00"/>
  </r>
  <r>
    <s v="PAMULANG"/>
    <n v="13503"/>
    <s v="POS REMPOA"/>
    <x v="10"/>
    <x v="0"/>
    <x v="1"/>
    <x v="1"/>
    <x v="0"/>
    <d v="2015-11-30T00:00:00"/>
  </r>
  <r>
    <s v="TANGERANG"/>
    <n v="10307"/>
    <s v="POS GADING"/>
    <x v="11"/>
    <x v="0"/>
    <x v="1"/>
    <x v="1"/>
    <x v="0"/>
    <d v="2016-03-01T00:00:00"/>
  </r>
  <r>
    <s v="TANGERANG"/>
    <n v="10308"/>
    <s v="POS CIPONDOH"/>
    <x v="11"/>
    <x v="0"/>
    <x v="1"/>
    <x v="1"/>
    <x v="0"/>
    <d v="2018-03-01T00:00:00"/>
  </r>
  <r>
    <s v="JATIUWUNG"/>
    <n v="11301"/>
    <s v="POS SEPATAN"/>
    <x v="11"/>
    <x v="0"/>
    <x v="1"/>
    <x v="1"/>
    <x v="0"/>
    <d v="2012-02-01T00:00:00"/>
  </r>
  <r>
    <s v="JATIUWUNG"/>
    <n v="11302"/>
    <s v="POS PASAR KEMIS"/>
    <x v="11"/>
    <x v="0"/>
    <x v="1"/>
    <x v="1"/>
    <x v="0"/>
    <d v="2017-04-01T00:00:00"/>
  </r>
  <r>
    <s v="CIKUPA"/>
    <n v="12502"/>
    <s v="POS TIGARAKSA"/>
    <x v="11"/>
    <x v="0"/>
    <x v="1"/>
    <x v="1"/>
    <x v="0"/>
    <d v="2018-04-01T00:00:00"/>
  </r>
  <r>
    <s v="TANGERANG V"/>
    <n v="15501"/>
    <s v="POS BSD (SERPONG KOTA)"/>
    <x v="11"/>
    <x v="0"/>
    <x v="1"/>
    <x v="1"/>
    <x v="0"/>
    <d v="2013-11-12T00:00:00"/>
  </r>
  <r>
    <s v="TANGERANG V"/>
    <n v="15502"/>
    <s v="POS MUNCUL"/>
    <x v="11"/>
    <x v="0"/>
    <x v="1"/>
    <x v="1"/>
    <x v="0"/>
    <d v="2018-04-01T00:00:00"/>
  </r>
  <r>
    <s v="KABUPATEN TANGERANG VII"/>
    <n v="16401"/>
    <s v="POS CISOKA"/>
    <x v="11"/>
    <x v="0"/>
    <x v="1"/>
    <x v="1"/>
    <x v="0"/>
    <d v="2024-05-01T00:00:00"/>
  </r>
  <r>
    <s v="SEMARANG"/>
    <n v="40109"/>
    <s v="POS MIJEN"/>
    <x v="12"/>
    <x v="0"/>
    <x v="1"/>
    <x v="1"/>
    <x v="0"/>
    <d v="2016-06-01T00:00:00"/>
  </r>
  <r>
    <s v="SEMARANG"/>
    <n v="40110"/>
    <s v="POS BANYUMANIK"/>
    <x v="12"/>
    <x v="0"/>
    <x v="1"/>
    <x v="1"/>
    <x v="0"/>
    <d v="2017-03-01T00:00:00"/>
  </r>
  <r>
    <s v="KUDUS"/>
    <n v="40606"/>
    <s v="POS JEKULO"/>
    <x v="12"/>
    <x v="0"/>
    <x v="1"/>
    <x v="1"/>
    <x v="0"/>
    <d v="2018-10-01T00:00:00"/>
  </r>
  <r>
    <s v="KUDUS"/>
    <n v="42800"/>
    <s v="POS DEMAK"/>
    <x v="12"/>
    <x v="0"/>
    <x v="1"/>
    <x v="1"/>
    <x v="0"/>
    <d v="2008-04-05T03:38:10"/>
  </r>
  <r>
    <s v="JEPARA"/>
    <n v="41202"/>
    <s v="POS BANGSRI"/>
    <x v="12"/>
    <x v="0"/>
    <x v="1"/>
    <x v="1"/>
    <x v="0"/>
    <d v="2010-10-01T00:00:00"/>
  </r>
  <r>
    <s v="JEPARA"/>
    <n v="41203"/>
    <s v="POS KALINYAMATAN"/>
    <x v="12"/>
    <x v="0"/>
    <x v="1"/>
    <x v="1"/>
    <x v="0"/>
    <d v="2015-03-01T00:00:00"/>
  </r>
  <r>
    <s v="PATI"/>
    <n v="41401"/>
    <s v="POS JUWANA"/>
    <x v="12"/>
    <x v="0"/>
    <x v="1"/>
    <x v="1"/>
    <x v="0"/>
    <d v="2015-03-01T00:00:00"/>
  </r>
  <r>
    <s v="PATI"/>
    <n v="41402"/>
    <s v="POS TAYU"/>
    <x v="12"/>
    <x v="0"/>
    <x v="1"/>
    <x v="1"/>
    <x v="0"/>
    <d v="2020-02-01T00:00:00"/>
  </r>
  <r>
    <s v="BLORA"/>
    <n v="41700"/>
    <s v="POS REMBANG"/>
    <x v="12"/>
    <x v="0"/>
    <x v="1"/>
    <x v="1"/>
    <x v="0"/>
    <d v="2008-04-05T03:38:10"/>
  </r>
  <r>
    <s v="BLORA"/>
    <n v="47900"/>
    <s v="POS CEPU"/>
    <x v="12"/>
    <x v="0"/>
    <x v="1"/>
    <x v="1"/>
    <x v="0"/>
    <d v="2008-04-05T03:38:10"/>
  </r>
  <r>
    <s v="SEMARANG III"/>
    <n v="42501"/>
    <s v="POS PLAMONGAN "/>
    <x v="12"/>
    <x v="0"/>
    <x v="1"/>
    <x v="1"/>
    <x v="0"/>
    <d v="2015-08-05T00:00:00"/>
  </r>
  <r>
    <s v="SALATIGA"/>
    <n v="40105"/>
    <s v="POS UNGARAN"/>
    <x v="12"/>
    <x v="0"/>
    <x v="1"/>
    <x v="1"/>
    <x v="0"/>
    <d v="2009-04-03T00:00:00"/>
  </r>
  <r>
    <s v="SALATIGA"/>
    <n v="47600"/>
    <s v="POS BOYOLALI"/>
    <x v="12"/>
    <x v="0"/>
    <x v="1"/>
    <x v="1"/>
    <x v="0"/>
    <d v="2008-04-05T03:38:10"/>
  </r>
  <r>
    <s v="KENDAL"/>
    <n v="47101"/>
    <s v="POS WELERI"/>
    <x v="12"/>
    <x v="0"/>
    <x v="1"/>
    <x v="1"/>
    <x v="0"/>
    <d v="2011-06-01T00:00:00"/>
  </r>
  <r>
    <s v="KABUPATEN BREBES II"/>
    <n v="43302"/>
    <s v="POS BOJONG"/>
    <x v="13"/>
    <x v="0"/>
    <x v="1"/>
    <x v="1"/>
    <x v="0"/>
    <d v="2014-02-20T00:00:00"/>
  </r>
  <r>
    <s v="TEGAL"/>
    <n v="40306"/>
    <s v="POS SLAWI"/>
    <x v="13"/>
    <x v="0"/>
    <x v="1"/>
    <x v="1"/>
    <x v="0"/>
    <d v="2018-05-01T00:00:00"/>
  </r>
  <r>
    <s v="PEKALONGAN"/>
    <n v="40507"/>
    <s v="POS KEDUNGWUNI"/>
    <x v="13"/>
    <x v="0"/>
    <x v="1"/>
    <x v="1"/>
    <x v="0"/>
    <d v="2017-10-01T00:00:00"/>
  </r>
  <r>
    <s v="PEKALONGAN"/>
    <n v="47400"/>
    <s v="POS KAJEN"/>
    <x v="13"/>
    <x v="0"/>
    <x v="1"/>
    <x v="1"/>
    <x v="0"/>
    <d v="2008-04-05T03:38:10"/>
  </r>
  <r>
    <s v="PURWOKERTO"/>
    <n v="40807"/>
    <s v="POS BANYUMAS"/>
    <x v="13"/>
    <x v="0"/>
    <x v="1"/>
    <x v="1"/>
    <x v="0"/>
    <d v="2020-02-01T00:00:00"/>
  </r>
  <r>
    <s v="CILACAP"/>
    <n v="45700"/>
    <s v="POS SAMPANG"/>
    <x v="13"/>
    <x v="0"/>
    <x v="1"/>
    <x v="1"/>
    <x v="0"/>
    <d v="2008-04-05T03:38:10"/>
  </r>
  <r>
    <s v="BREBES"/>
    <n v="41801"/>
    <s v="POS KETANGGUNGAN"/>
    <x v="13"/>
    <x v="0"/>
    <x v="1"/>
    <x v="1"/>
    <x v="0"/>
    <d v="2015-05-01T00:00:00"/>
  </r>
  <r>
    <s v="KOTA BATANG"/>
    <n v="43101"/>
    <s v="POS LIMPUNG"/>
    <x v="13"/>
    <x v="0"/>
    <x v="1"/>
    <x v="1"/>
    <x v="0"/>
    <d v="2017-04-01T00:00:00"/>
  </r>
  <r>
    <s v="KABUPATEN CILACAP II"/>
    <n v="43201"/>
    <s v="POS SIDAREJA"/>
    <x v="13"/>
    <x v="0"/>
    <x v="1"/>
    <x v="1"/>
    <x v="0"/>
    <d v="2008-04-05T03:38:10"/>
  </r>
  <r>
    <s v="PURWOKERTO"/>
    <n v="40803"/>
    <s v="POS WANGON"/>
    <x v="13"/>
    <x v="0"/>
    <x v="1"/>
    <x v="1"/>
    <x v="0"/>
    <d v="2018-05-01T00:00:00"/>
  </r>
  <r>
    <s v="KABUPATEN PURBALINGGA"/>
    <n v="43601"/>
    <s v="POS BOBOTSARI"/>
    <x v="13"/>
    <x v="0"/>
    <x v="1"/>
    <x v="1"/>
    <x v="0"/>
    <d v="2017-04-01T00:00:00"/>
  </r>
  <r>
    <s v="PEMALANG"/>
    <n v="45502"/>
    <s v="POS COMAL"/>
    <x v="13"/>
    <x v="0"/>
    <x v="1"/>
    <x v="1"/>
    <x v="0"/>
    <d v="2017-10-01T00:00:00"/>
  </r>
  <r>
    <s v="SURABAYA"/>
    <n v="80105"/>
    <s v="POS KENJERAN"/>
    <x v="14"/>
    <x v="0"/>
    <x v="1"/>
    <x v="1"/>
    <x v="0"/>
    <d v="2012-01-02T00:00:00"/>
  </r>
  <r>
    <s v="RUNGKUT"/>
    <n v="81804"/>
    <s v="POS GUNUNG ANYAR"/>
    <x v="14"/>
    <x v="0"/>
    <x v="1"/>
    <x v="1"/>
    <x v="0"/>
    <d v="2016-04-01T00:00:00"/>
  </r>
  <r>
    <s v="RUNGKUT"/>
    <n v="82100"/>
    <s v="POS GUNUNG SARI"/>
    <x v="14"/>
    <x v="0"/>
    <x v="1"/>
    <x v="1"/>
    <x v="0"/>
    <d v="2008-04-05T03:38:10"/>
  </r>
  <r>
    <s v="GRESIK II"/>
    <n v="84501"/>
    <s v="POS DRIYOREJO"/>
    <x v="14"/>
    <x v="0"/>
    <x v="1"/>
    <x v="1"/>
    <x v="0"/>
    <d v="2017-02-01T00:00:00"/>
  </r>
  <r>
    <s v="JEMBER"/>
    <n v="80304"/>
    <s v="POS BALUNG"/>
    <x v="15"/>
    <x v="0"/>
    <x v="1"/>
    <x v="1"/>
    <x v="0"/>
    <d v="2014-09-22T00:00:00"/>
  </r>
  <r>
    <s v="JEMBER"/>
    <n v="80305"/>
    <s v="POS BANGSAL SARI"/>
    <x v="15"/>
    <x v="0"/>
    <x v="1"/>
    <x v="1"/>
    <x v="0"/>
    <d v="2020-02-01T00:00:00"/>
  </r>
  <r>
    <s v="MALANG"/>
    <n v="80707"/>
    <s v="POS TLOGOMAS"/>
    <x v="15"/>
    <x v="0"/>
    <x v="1"/>
    <x v="1"/>
    <x v="0"/>
    <d v="2018-04-01T00:00:00"/>
  </r>
  <r>
    <s v="PROBOLINGGO"/>
    <n v="80803"/>
    <s v="POS KRAKSAAN"/>
    <x v="15"/>
    <x v="0"/>
    <x v="1"/>
    <x v="1"/>
    <x v="0"/>
    <d v="2016-03-01T00:00:00"/>
  </r>
  <r>
    <s v="LUMAJANG"/>
    <n v="81101"/>
    <s v="POS PASIRIAN"/>
    <x v="15"/>
    <x v="0"/>
    <x v="1"/>
    <x v="1"/>
    <x v="0"/>
    <d v="2016-03-01T00:00:00"/>
  </r>
  <r>
    <s v="BANYUWANGI"/>
    <n v="81203"/>
    <s v="POS SRONO"/>
    <x v="15"/>
    <x v="0"/>
    <x v="1"/>
    <x v="1"/>
    <x v="0"/>
    <d v="2014-09-01T00:00:00"/>
  </r>
  <r>
    <s v="BANYUWANGI"/>
    <n v="81204"/>
    <s v="POS KALIPURO"/>
    <x v="15"/>
    <x v="0"/>
    <x v="1"/>
    <x v="1"/>
    <x v="0"/>
    <d v="2019-04-01T00:00:00"/>
  </r>
  <r>
    <s v="BANYUWANGI"/>
    <n v="84200"/>
    <s v="POS GENTENG"/>
    <x v="15"/>
    <x v="0"/>
    <x v="1"/>
    <x v="1"/>
    <x v="0"/>
    <d v="2008-04-05T03:38:10"/>
  </r>
  <r>
    <s v="KOTA PASURUAN"/>
    <n v="81902"/>
    <s v="POS BANGIL"/>
    <x v="15"/>
    <x v="0"/>
    <x v="1"/>
    <x v="1"/>
    <x v="0"/>
    <d v="2019-07-01T00:00:00"/>
  </r>
  <r>
    <s v="SITUBONDO"/>
    <n v="84401"/>
    <s v="POS BONDOWOSO"/>
    <x v="15"/>
    <x v="0"/>
    <x v="1"/>
    <x v="1"/>
    <x v="0"/>
    <d v="2008-07-22T00:00:00"/>
  </r>
  <r>
    <s v="KABUPATEN MALANG II"/>
    <n v="85101"/>
    <s v="POS TUMPANG"/>
    <x v="15"/>
    <x v="0"/>
    <x v="1"/>
    <x v="1"/>
    <x v="0"/>
    <d v="2016-07-01T00:00:00"/>
  </r>
  <r>
    <s v="KEDIRI"/>
    <n v="80205"/>
    <s v="POS PARE"/>
    <x v="16"/>
    <x v="0"/>
    <x v="1"/>
    <x v="1"/>
    <x v="0"/>
    <d v="2016-09-01T00:00:00"/>
  </r>
  <r>
    <s v="MADIUN"/>
    <n v="80604"/>
    <s v="POS MAGETAN"/>
    <x v="16"/>
    <x v="0"/>
    <x v="1"/>
    <x v="1"/>
    <x v="0"/>
    <d v="2011-05-03T00:00:00"/>
  </r>
  <r>
    <s v="MADIUN"/>
    <n v="80605"/>
    <s v="POS CARUBAN"/>
    <x v="16"/>
    <x v="0"/>
    <x v="1"/>
    <x v="1"/>
    <x v="0"/>
    <d v="2018-02-01T00:00:00"/>
  </r>
  <r>
    <s v="KEPANJEN"/>
    <n v="82802"/>
    <s v="POS TUREN"/>
    <x v="16"/>
    <x v="0"/>
    <x v="1"/>
    <x v="1"/>
    <x v="0"/>
    <d v="2015-10-29T00:00:00"/>
  </r>
  <r>
    <s v="BLITAR"/>
    <n v="83601"/>
    <s v="POS WLINGI"/>
    <x v="16"/>
    <x v="0"/>
    <x v="1"/>
    <x v="1"/>
    <x v="0"/>
    <d v="2019-07-01T00:00:00"/>
  </r>
  <r>
    <s v="PONOROGO"/>
    <n v="83701"/>
    <s v="POS PACITAN"/>
    <x v="16"/>
    <x v="0"/>
    <x v="1"/>
    <x v="1"/>
    <x v="0"/>
    <d v="2015-03-01T00:00:00"/>
  </r>
  <r>
    <s v="TULUNGAGUNG"/>
    <n v="84301"/>
    <s v="POS TRENGGALEK"/>
    <x v="16"/>
    <x v="0"/>
    <x v="1"/>
    <x v="1"/>
    <x v="0"/>
    <d v="2011-07-21T00:00:00"/>
  </r>
  <r>
    <s v="TULUNGAGUNG"/>
    <n v="84302"/>
    <s v="POS NGUNUD"/>
    <x v="16"/>
    <x v="0"/>
    <x v="1"/>
    <x v="1"/>
    <x v="0"/>
    <d v="2018-01-01T00:00:00"/>
  </r>
  <r>
    <s v="KABUPATEN NGANJUK"/>
    <n v="84901"/>
    <s v="POS KERTOSONO"/>
    <x v="16"/>
    <x v="0"/>
    <x v="1"/>
    <x v="1"/>
    <x v="0"/>
    <d v="2017-11-01T00:00:00"/>
  </r>
  <r>
    <s v="TUBAN"/>
    <n v="80901"/>
    <s v="POS SINGGAHAN"/>
    <x v="17"/>
    <x v="0"/>
    <x v="1"/>
    <x v="1"/>
    <x v="0"/>
    <d v="2016-04-01T00:00:00"/>
  </r>
  <r>
    <s v="TUBAN"/>
    <n v="80902"/>
    <s v="POS RENGAL"/>
    <x v="17"/>
    <x v="0"/>
    <x v="1"/>
    <x v="1"/>
    <x v="0"/>
    <d v="2017-10-01T00:00:00"/>
  </r>
  <r>
    <s v="MOJOKERTO"/>
    <n v="81303"/>
    <s v="POS MOJOSARI"/>
    <x v="17"/>
    <x v="0"/>
    <x v="1"/>
    <x v="1"/>
    <x v="0"/>
    <d v="2016-03-01T00:00:00"/>
  </r>
  <r>
    <s v="LAMONGAN"/>
    <n v="81402"/>
    <s v="POS PACIRAN"/>
    <x v="17"/>
    <x v="0"/>
    <x v="1"/>
    <x v="1"/>
    <x v="0"/>
    <d v="2010-09-06T00:00:00"/>
  </r>
  <r>
    <s v="LAMONGAN"/>
    <n v="82000"/>
    <s v="POS BABAT"/>
    <x v="17"/>
    <x v="0"/>
    <x v="1"/>
    <x v="1"/>
    <x v="0"/>
    <d v="2008-04-05T03:38:10"/>
  </r>
  <r>
    <s v="BOJONEGORO"/>
    <n v="81501"/>
    <s v="POS BAURENO"/>
    <x v="17"/>
    <x v="0"/>
    <x v="1"/>
    <x v="1"/>
    <x v="0"/>
    <d v="2018-02-01T00:00:00"/>
  </r>
  <r>
    <s v="PAMEKASAN"/>
    <n v="80403"/>
    <s v="POS SUMENEP"/>
    <x v="17"/>
    <x v="0"/>
    <x v="1"/>
    <x v="1"/>
    <x v="0"/>
    <d v="2009-08-11T00:00:00"/>
  </r>
  <r>
    <s v="PONTIANAK"/>
    <n v="50801"/>
    <s v="POS SUNGAI KAKAP"/>
    <x v="18"/>
    <x v="1"/>
    <x v="1"/>
    <x v="1"/>
    <x v="0"/>
    <d v="2024-05-01T00:00:00"/>
  </r>
  <r>
    <s v="PONTIANAK"/>
    <n v="50802"/>
    <s v="POS KUBU"/>
    <x v="18"/>
    <x v="1"/>
    <x v="1"/>
    <x v="1"/>
    <x v="0"/>
    <d v="2024-05-01T00:00:00"/>
  </r>
  <r>
    <s v="PONTIANAK"/>
    <n v="50813"/>
    <s v="POS JERUJU"/>
    <x v="18"/>
    <x v="1"/>
    <x v="1"/>
    <x v="1"/>
    <x v="0"/>
    <d v="2017-02-01T00:00:00"/>
  </r>
  <r>
    <s v="MEMPAWAH"/>
    <n v="51401"/>
    <s v="POS NGABANG"/>
    <x v="18"/>
    <x v="1"/>
    <x v="1"/>
    <x v="1"/>
    <x v="0"/>
    <d v="2012-06-01T00:00:00"/>
  </r>
  <r>
    <s v="SINGKAWANG"/>
    <n v="51703"/>
    <s v="POS PEMANGKAT"/>
    <x v="18"/>
    <x v="1"/>
    <x v="1"/>
    <x v="1"/>
    <x v="0"/>
    <d v="2008-12-15T00:00:00"/>
  </r>
  <r>
    <s v="SINGKAWANG"/>
    <n v="54700"/>
    <s v="POS SAMBAS"/>
    <x v="18"/>
    <x v="1"/>
    <x v="1"/>
    <x v="1"/>
    <x v="0"/>
    <d v="2008-04-05T03:38:10"/>
  </r>
  <r>
    <s v="SINGKAWANG"/>
    <n v="55700"/>
    <s v="POS BENGKAYANG"/>
    <x v="18"/>
    <x v="1"/>
    <x v="1"/>
    <x v="1"/>
    <x v="0"/>
    <d v="2008-04-05T03:38:10"/>
  </r>
  <r>
    <s v="SANGGAU"/>
    <n v="53203"/>
    <s v="POS SOSOK"/>
    <x v="18"/>
    <x v="1"/>
    <x v="1"/>
    <x v="1"/>
    <x v="0"/>
    <d v="2010-08-31T00:00:00"/>
  </r>
  <r>
    <s v="SANGGAU"/>
    <n v="53205"/>
    <s v="POS SEKADAU"/>
    <x v="18"/>
    <x v="1"/>
    <x v="1"/>
    <x v="1"/>
    <x v="0"/>
    <d v="2011-11-24T00:00:00"/>
  </r>
  <r>
    <s v="SANGGAU"/>
    <n v="53206"/>
    <s v="POS SEKAYAM"/>
    <x v="18"/>
    <x v="1"/>
    <x v="1"/>
    <x v="1"/>
    <x v="0"/>
    <d v="2022-04-01T00:00:00"/>
  </r>
  <r>
    <s v="SANGGAU"/>
    <n v="53207"/>
    <s v="POS SEI AYAK"/>
    <x v="18"/>
    <x v="1"/>
    <x v="1"/>
    <x v="1"/>
    <x v="0"/>
    <d v="2024-07-01T00:00:00"/>
  </r>
  <r>
    <s v="SINTANG"/>
    <n v="53301"/>
    <s v="POS NANGA PINOH"/>
    <x v="18"/>
    <x v="1"/>
    <x v="1"/>
    <x v="1"/>
    <x v="0"/>
    <d v="2013-02-01T00:00:00"/>
  </r>
  <r>
    <s v="SINTANG"/>
    <n v="53302"/>
    <s v="POS PUTUSSIBAU"/>
    <x v="18"/>
    <x v="1"/>
    <x v="1"/>
    <x v="1"/>
    <x v="0"/>
    <d v="2014-06-04T00:00:00"/>
  </r>
  <r>
    <s v="SINTANG"/>
    <n v="53303"/>
    <s v="POS MANIS RAYA"/>
    <x v="18"/>
    <x v="1"/>
    <x v="1"/>
    <x v="1"/>
    <x v="0"/>
    <d v="2022-04-01T00:00:00"/>
  </r>
  <r>
    <s v="KETAPANG"/>
    <n v="54301"/>
    <s v="POS TUMBANG TITI"/>
    <x v="18"/>
    <x v="1"/>
    <x v="1"/>
    <x v="1"/>
    <x v="0"/>
    <d v="2011-10-05T00:00:00"/>
  </r>
  <r>
    <s v="KETAPANG"/>
    <n v="54302"/>
    <s v="POS SUKADANA"/>
    <x v="18"/>
    <x v="1"/>
    <x v="1"/>
    <x v="1"/>
    <x v="0"/>
    <d v="2011-10-07T00:00:00"/>
  </r>
  <r>
    <s v="KETAPANG"/>
    <n v="54304"/>
    <s v="POS SANDAI"/>
    <x v="18"/>
    <x v="1"/>
    <x v="1"/>
    <x v="1"/>
    <x v="0"/>
    <d v="2014-08-25T00:00:00"/>
  </r>
  <r>
    <s v="KETAPANG"/>
    <n v="54305"/>
    <s v="POS AIR UPAS"/>
    <x v="18"/>
    <x v="1"/>
    <x v="1"/>
    <x v="1"/>
    <x v="0"/>
    <d v="2021-11-01T00:00:00"/>
  </r>
  <r>
    <s v="KETAPANG"/>
    <n v="54306"/>
    <s v="POS KENDAWANGAN"/>
    <x v="18"/>
    <x v="1"/>
    <x v="1"/>
    <x v="1"/>
    <x v="0"/>
    <d v="2023-04-01T00:00:00"/>
  </r>
  <r>
    <s v="KOTA PONTIANAK II"/>
    <n v="55101"/>
    <s v="POS KUALA DUA"/>
    <x v="18"/>
    <x v="1"/>
    <x v="1"/>
    <x v="1"/>
    <x v="0"/>
    <d v="2017-03-01T00:00:00"/>
  </r>
  <r>
    <s v="BANJARMASIN"/>
    <n v="50110"/>
    <s v="POS MARABAHAN"/>
    <x v="19"/>
    <x v="1"/>
    <x v="1"/>
    <x v="1"/>
    <x v="0"/>
    <d v="2023-02-01T00:00:00"/>
  </r>
  <r>
    <s v="BANJARMASIN"/>
    <n v="53800"/>
    <s v="POS KUALA KAPUAS"/>
    <x v="19"/>
    <x v="1"/>
    <x v="1"/>
    <x v="1"/>
    <x v="0"/>
    <d v="2008-04-05T03:38:10"/>
  </r>
  <r>
    <s v="SAMPIT"/>
    <n v="54900"/>
    <s v="POS SEIBABI (KUALA PEMBUANG)"/>
    <x v="19"/>
    <x v="1"/>
    <x v="1"/>
    <x v="1"/>
    <x v="0"/>
    <d v="2008-04-05T03:38:10"/>
  </r>
  <r>
    <s v="SAMPIT"/>
    <n v="56700"/>
    <s v="POS PARENGGEAN"/>
    <x v="19"/>
    <x v="1"/>
    <x v="1"/>
    <x v="1"/>
    <x v="0"/>
    <d v="2008-04-05T03:38:10"/>
  </r>
  <r>
    <s v="SAMPIT"/>
    <n v="56800"/>
    <s v="POS PEMBUANG HULU"/>
    <x v="19"/>
    <x v="1"/>
    <x v="1"/>
    <x v="1"/>
    <x v="0"/>
    <d v="2008-04-05T03:38:10"/>
  </r>
  <r>
    <s v="MARTAPURA"/>
    <n v="53600"/>
    <s v="POS PELAIHARI"/>
    <x v="19"/>
    <x v="1"/>
    <x v="1"/>
    <x v="1"/>
    <x v="0"/>
    <d v="2008-04-05T03:38:10"/>
  </r>
  <r>
    <s v="MARTAPURA"/>
    <n v="56300"/>
    <s v="POS BINUANG"/>
    <x v="19"/>
    <x v="1"/>
    <x v="1"/>
    <x v="1"/>
    <x v="0"/>
    <d v="2008-04-05T03:38:10"/>
  </r>
  <r>
    <s v="PALANGKARAYA"/>
    <n v="50601"/>
    <s v="POS KUALA KURUN"/>
    <x v="19"/>
    <x v="1"/>
    <x v="1"/>
    <x v="1"/>
    <x v="0"/>
    <d v="2011-06-06T00:00:00"/>
  </r>
  <r>
    <s v="PALANGKARAYA"/>
    <n v="57200"/>
    <s v="POS KASONGAN"/>
    <x v="19"/>
    <x v="1"/>
    <x v="1"/>
    <x v="1"/>
    <x v="0"/>
    <d v="2008-04-05T03:38:10"/>
  </r>
  <r>
    <s v="PANGKALAN BUN"/>
    <n v="55200"/>
    <s v="POS SUKAMARA"/>
    <x v="19"/>
    <x v="1"/>
    <x v="1"/>
    <x v="1"/>
    <x v="0"/>
    <d v="2008-04-05T03:38:10"/>
  </r>
  <r>
    <s v="PANGKALAN BUN"/>
    <n v="55300"/>
    <s v="POS NANGA BULIK"/>
    <x v="19"/>
    <x v="1"/>
    <x v="1"/>
    <x v="1"/>
    <x v="0"/>
    <d v="2008-04-05T03:38:10"/>
  </r>
  <r>
    <s v="PANGKALAN BUN"/>
    <n v="55400"/>
    <s v="POS NATAI KERBAU"/>
    <x v="19"/>
    <x v="1"/>
    <x v="1"/>
    <x v="1"/>
    <x v="0"/>
    <d v="2008-04-05T03:38:10"/>
  </r>
  <r>
    <s v="BATULICIN"/>
    <n v="53103"/>
    <s v="POS SUNGAI LOBAN"/>
    <x v="19"/>
    <x v="1"/>
    <x v="1"/>
    <x v="1"/>
    <x v="0"/>
    <d v="2014-09-15T00:00:00"/>
  </r>
  <r>
    <s v="BATULICIN"/>
    <n v="55800"/>
    <s v="POS KOTA BARU"/>
    <x v="19"/>
    <x v="1"/>
    <x v="1"/>
    <x v="1"/>
    <x v="0"/>
    <d v="2008-04-05T03:38:10"/>
  </r>
  <r>
    <s v="BATULICIN"/>
    <n v="56200"/>
    <s v="POS SUNGAI DANAU"/>
    <x v="19"/>
    <x v="1"/>
    <x v="1"/>
    <x v="1"/>
    <x v="0"/>
    <d v="2008-04-05T03:38:10"/>
  </r>
  <r>
    <s v="TANJUNG"/>
    <n v="51500"/>
    <s v="POS BARABAI"/>
    <x v="19"/>
    <x v="1"/>
    <x v="1"/>
    <x v="1"/>
    <x v="0"/>
    <d v="2008-04-05T03:38:10"/>
  </r>
  <r>
    <s v="TANJUNG"/>
    <n v="53900"/>
    <s v="POS BUNTOK"/>
    <x v="19"/>
    <x v="1"/>
    <x v="1"/>
    <x v="1"/>
    <x v="0"/>
    <d v="2008-04-05T03:38:10"/>
  </r>
  <r>
    <s v="TANJUNG"/>
    <n v="54006"/>
    <s v="POS PURUK CAHU"/>
    <x v="19"/>
    <x v="1"/>
    <x v="1"/>
    <x v="1"/>
    <x v="0"/>
    <d v="2015-01-19T00:00:00"/>
  </r>
  <r>
    <s v="TANJUNG"/>
    <n v="55600"/>
    <s v="POS MUARA TEWEH"/>
    <x v="19"/>
    <x v="1"/>
    <x v="1"/>
    <x v="1"/>
    <x v="0"/>
    <d v="2008-04-05T03:38:10"/>
  </r>
  <r>
    <s v="TANJUNG"/>
    <n v="55900"/>
    <s v="POS KANDANGAN"/>
    <x v="19"/>
    <x v="1"/>
    <x v="1"/>
    <x v="1"/>
    <x v="0"/>
    <d v="2008-04-05T03:38:10"/>
  </r>
  <r>
    <s v="TANJUNG"/>
    <n v="56100"/>
    <s v="POS AMPAH"/>
    <x v="19"/>
    <x v="1"/>
    <x v="1"/>
    <x v="1"/>
    <x v="0"/>
    <d v="2008-04-05T03:38:10"/>
  </r>
  <r>
    <s v="SAMARINDA"/>
    <n v="50211"/>
    <s v="POS PALARAN"/>
    <x v="20"/>
    <x v="1"/>
    <x v="1"/>
    <x v="1"/>
    <x v="0"/>
    <d v="2016-03-01T00:00:00"/>
  </r>
  <r>
    <s v="SAMARINDA"/>
    <n v="50212"/>
    <s v="POS SUNGAI SIRING (LEMPAKE)"/>
    <x v="20"/>
    <x v="1"/>
    <x v="1"/>
    <x v="1"/>
    <x v="0"/>
    <d v="2018-10-01T00:00:00"/>
  </r>
  <r>
    <s v="SAMARINDA"/>
    <n v="54200"/>
    <s v="POS HANDIL"/>
    <x v="20"/>
    <x v="1"/>
    <x v="1"/>
    <x v="1"/>
    <x v="0"/>
    <d v="2008-04-05T03:38:10"/>
  </r>
  <r>
    <s v="BALIKPAPAN"/>
    <n v="50305"/>
    <s v="POS MANGGAR (BALIKPAPAN)"/>
    <x v="20"/>
    <x v="1"/>
    <x v="1"/>
    <x v="1"/>
    <x v="0"/>
    <d v="2018-10-01T00:00:00"/>
  </r>
  <r>
    <s v="TENGGARONG"/>
    <n v="51602"/>
    <s v="POS TENGGARONG SEBERANG"/>
    <x v="20"/>
    <x v="1"/>
    <x v="1"/>
    <x v="1"/>
    <x v="0"/>
    <d v="2008-07-22T00:00:00"/>
  </r>
  <r>
    <s v="TENGGARONG"/>
    <n v="54600"/>
    <s v="POS MELAK"/>
    <x v="20"/>
    <x v="1"/>
    <x v="1"/>
    <x v="1"/>
    <x v="0"/>
    <d v="2008-04-05T03:38:10"/>
  </r>
  <r>
    <s v="TARAKAN"/>
    <n v="50208"/>
    <s v="POS TANJUNG SELOR"/>
    <x v="20"/>
    <x v="1"/>
    <x v="1"/>
    <x v="1"/>
    <x v="0"/>
    <d v="2008-04-05T03:38:08"/>
  </r>
  <r>
    <s v="TARAKAN"/>
    <n v="51805"/>
    <s v="POS MALINAU"/>
    <x v="20"/>
    <x v="1"/>
    <x v="1"/>
    <x v="1"/>
    <x v="0"/>
    <d v="2024-06-01T00:00:00"/>
  </r>
  <r>
    <s v="TARAKAN"/>
    <n v="51803"/>
    <s v="POS NUNUKAN"/>
    <x v="20"/>
    <x v="1"/>
    <x v="1"/>
    <x v="1"/>
    <x v="0"/>
    <d v="2011-11-10T00:00:00"/>
  </r>
  <r>
    <s v="KABUPATEN PASER"/>
    <n v="53701"/>
    <s v="POS PETUNG"/>
    <x v="20"/>
    <x v="1"/>
    <x v="1"/>
    <x v="1"/>
    <x v="0"/>
    <d v="2019-07-01T00:00:00"/>
  </r>
  <r>
    <s v="KABUPATEN PASER"/>
    <n v="53702"/>
    <s v="POS SIMPANG PAIT"/>
    <x v="20"/>
    <x v="1"/>
    <x v="1"/>
    <x v="1"/>
    <x v="0"/>
    <d v="2019-07-01T00:00:00"/>
  </r>
  <r>
    <s v="KABUPATEN BONTANG"/>
    <n v="55001"/>
    <s v="POS SANGATA"/>
    <x v="20"/>
    <x v="1"/>
    <x v="1"/>
    <x v="1"/>
    <x v="0"/>
    <d v="2008-04-05T03:38:10"/>
  </r>
  <r>
    <s v="KABUPATEN BONTANG"/>
    <n v="55002"/>
    <s v="POS KONGBENG"/>
    <x v="20"/>
    <x v="1"/>
    <x v="1"/>
    <x v="1"/>
    <x v="0"/>
    <d v="2015-01-06T00:00:00"/>
  </r>
  <r>
    <s v="JAYAPURA"/>
    <n v="95105"/>
    <s v="POS SENTANI"/>
    <x v="21"/>
    <x v="1"/>
    <x v="1"/>
    <x v="1"/>
    <x v="0"/>
    <d v="2009-02-05T00:00:00"/>
  </r>
  <r>
    <s v="JAYAPURA"/>
    <n v="95107"/>
    <s v="POS BIAK"/>
    <x v="21"/>
    <x v="1"/>
    <x v="1"/>
    <x v="1"/>
    <x v="0"/>
    <d v="2017-04-01T00:00:00"/>
  </r>
  <r>
    <s v="JAYAPURA"/>
    <n v="95500"/>
    <s v="POS MERAUKE"/>
    <x v="21"/>
    <x v="1"/>
    <x v="1"/>
    <x v="1"/>
    <x v="0"/>
    <d v="2008-04-05T03:38:10"/>
  </r>
  <r>
    <s v="SORONG"/>
    <n v="95202"/>
    <s v="POS NABIRE"/>
    <x v="21"/>
    <x v="1"/>
    <x v="1"/>
    <x v="1"/>
    <x v="0"/>
    <d v="2019-02-01T11:16:06"/>
  </r>
  <r>
    <s v="SORONG"/>
    <n v="95600"/>
    <s v="POS MANOKWARI"/>
    <x v="21"/>
    <x v="1"/>
    <x v="1"/>
    <x v="1"/>
    <x v="0"/>
    <d v="2008-04-05T03:38:10"/>
  </r>
  <r>
    <s v="SORONG"/>
    <n v="95203"/>
    <s v="POS AIMAS"/>
    <x v="21"/>
    <x v="1"/>
    <x v="1"/>
    <x v="1"/>
    <x v="0"/>
    <d v="2023-11-01T03:38:10"/>
  </r>
  <r>
    <s v="LAMPUNG"/>
    <n v="20410"/>
    <s v="POS NATAR"/>
    <x v="22"/>
    <x v="1"/>
    <x v="1"/>
    <x v="1"/>
    <x v="0"/>
    <d v="2011-11-30T00:00:00"/>
  </r>
  <r>
    <s v="LAMPUNG"/>
    <n v="20412"/>
    <s v="POS JATI AGUNG"/>
    <x v="22"/>
    <x v="1"/>
    <x v="1"/>
    <x v="1"/>
    <x v="0"/>
    <d v="2015-10-29T00:00:00"/>
  </r>
  <r>
    <s v="LAMPUNG"/>
    <n v="20413"/>
    <s v="POS HANURA"/>
    <x v="22"/>
    <x v="1"/>
    <x v="1"/>
    <x v="1"/>
    <x v="0"/>
    <d v="2015-10-29T00:00:00"/>
  </r>
  <r>
    <s v="BANDAR JAYA"/>
    <n v="20809"/>
    <s v="POS MANDALA"/>
    <x v="22"/>
    <x v="1"/>
    <x v="1"/>
    <x v="1"/>
    <x v="0"/>
    <d v="2011-06-17T00:00:00"/>
  </r>
  <r>
    <s v="BANDAR JAYA"/>
    <n v="26000"/>
    <s v="POS DAYA MURNI"/>
    <x v="22"/>
    <x v="1"/>
    <x v="1"/>
    <x v="1"/>
    <x v="0"/>
    <d v="2008-04-05T03:38:10"/>
  </r>
  <r>
    <s v="BANDAR JAYA"/>
    <n v="94600"/>
    <s v="POS BRATASENA"/>
    <x v="22"/>
    <x v="1"/>
    <x v="1"/>
    <x v="1"/>
    <x v="0"/>
    <d v="2008-04-05T03:38:10"/>
  </r>
  <r>
    <s v="BANDAR JAYA"/>
    <n v="98300"/>
    <s v="POS KOTA GAJAH"/>
    <x v="22"/>
    <x v="1"/>
    <x v="1"/>
    <x v="1"/>
    <x v="0"/>
    <d v="2008-04-05T03:38:10"/>
  </r>
  <r>
    <s v="BANDAR JAYA"/>
    <n v="98700"/>
    <s v="POS RUMBIA"/>
    <x v="22"/>
    <x v="1"/>
    <x v="1"/>
    <x v="1"/>
    <x v="0"/>
    <d v="2008-04-05T03:38:10"/>
  </r>
  <r>
    <s v="PANGKAL PINANG"/>
    <n v="23004"/>
    <s v="POS TOBOALI"/>
    <x v="22"/>
    <x v="1"/>
    <x v="1"/>
    <x v="1"/>
    <x v="0"/>
    <d v="2019-02-01T11:15:56"/>
  </r>
  <r>
    <s v="PANGKAL PINANG"/>
    <n v="23006"/>
    <s v="POS MANGGAR"/>
    <x v="22"/>
    <x v="1"/>
    <x v="1"/>
    <x v="1"/>
    <x v="0"/>
    <d v="2008-10-27T00:00:00"/>
  </r>
  <r>
    <s v="PANGKAL PINANG"/>
    <n v="23008"/>
    <s v="POS KOBA"/>
    <x v="22"/>
    <x v="1"/>
    <x v="1"/>
    <x v="1"/>
    <x v="0"/>
    <d v="2011-12-16T00:00:00"/>
  </r>
  <r>
    <s v="PANGKAL PINANG"/>
    <n v="25300"/>
    <s v="POS BELITUNG"/>
    <x v="22"/>
    <x v="1"/>
    <x v="1"/>
    <x v="1"/>
    <x v="0"/>
    <d v="2008-04-05T03:38:10"/>
  </r>
  <r>
    <s v="PRINGSEWU"/>
    <n v="25002"/>
    <s v="POS KOTA AGUNG"/>
    <x v="22"/>
    <x v="1"/>
    <x v="1"/>
    <x v="1"/>
    <x v="0"/>
    <d v="2018-07-01T00:00:00"/>
  </r>
  <r>
    <s v="PRINGSEWU"/>
    <n v="99100"/>
    <s v="POS KALIREJO"/>
    <x v="22"/>
    <x v="1"/>
    <x v="1"/>
    <x v="1"/>
    <x v="0"/>
    <d v="2008-04-05T03:38:10"/>
  </r>
  <r>
    <s v="METRO"/>
    <n v="25202"/>
    <s v="POS SIMPANG SRIBAWONO"/>
    <x v="22"/>
    <x v="1"/>
    <x v="1"/>
    <x v="1"/>
    <x v="0"/>
    <d v="2009-01-27T00:00:00"/>
  </r>
  <r>
    <s v="METRO"/>
    <n v="25203"/>
    <s v="POS PURBOLINGGO"/>
    <x v="22"/>
    <x v="1"/>
    <x v="1"/>
    <x v="1"/>
    <x v="0"/>
    <d v="2015-10-12T00:00:00"/>
  </r>
  <r>
    <s v="METRO"/>
    <n v="97900"/>
    <s v="POS WAYJEPARA"/>
    <x v="22"/>
    <x v="1"/>
    <x v="1"/>
    <x v="1"/>
    <x v="0"/>
    <d v="2008-04-05T03:38:10"/>
  </r>
  <r>
    <s v="KALIANDA"/>
    <n v="26102"/>
    <s v="POS TANJUNG BINTANG"/>
    <x v="22"/>
    <x v="1"/>
    <x v="1"/>
    <x v="1"/>
    <x v="0"/>
    <d v="2008-11-10T00:00:00"/>
  </r>
  <r>
    <s v="KALIANDA"/>
    <n v="99200"/>
    <s v="POS SIDOMULYO"/>
    <x v="22"/>
    <x v="1"/>
    <x v="1"/>
    <x v="1"/>
    <x v="0"/>
    <d v="2008-04-05T03:38:10"/>
  </r>
  <r>
    <s v="KOTABUMI"/>
    <n v="26207"/>
    <s v="POS KRUI"/>
    <x v="22"/>
    <x v="1"/>
    <x v="1"/>
    <x v="1"/>
    <x v="0"/>
    <d v="2009-03-30T00:00:00"/>
  </r>
  <r>
    <s v="KOTABUMI"/>
    <n v="98100"/>
    <s v="POS BARADATU"/>
    <x v="22"/>
    <x v="1"/>
    <x v="1"/>
    <x v="1"/>
    <x v="0"/>
    <d v="2008-04-05T03:38:10"/>
  </r>
  <r>
    <s v="KOTABUMI"/>
    <n v="98200"/>
    <s v="POS BUKIT KEMUNING"/>
    <x v="22"/>
    <x v="1"/>
    <x v="1"/>
    <x v="1"/>
    <x v="0"/>
    <d v="2008-04-05T03:38:10"/>
  </r>
  <r>
    <s v="KOTABUMI"/>
    <n v="98500"/>
    <s v="POS LIWA"/>
    <x v="22"/>
    <x v="1"/>
    <x v="1"/>
    <x v="1"/>
    <x v="0"/>
    <d v="2008-04-05T03:38:10"/>
  </r>
  <r>
    <s v="KOTABUMI"/>
    <n v="99600"/>
    <s v="POS WAY KANAN (SIMPANG EMPAT 262)"/>
    <x v="22"/>
    <x v="1"/>
    <x v="1"/>
    <x v="1"/>
    <x v="0"/>
    <d v="2008-04-05T03:38:10"/>
  </r>
  <r>
    <s v="KOTABUMI"/>
    <n v="99700"/>
    <s v="POS NEGARA RATU"/>
    <x v="22"/>
    <x v="1"/>
    <x v="1"/>
    <x v="1"/>
    <x v="0"/>
    <d v="2008-04-05T03:38:10"/>
  </r>
  <r>
    <s v="TULANG BAWANG"/>
    <n v="94500"/>
    <s v="POS MENGGALA"/>
    <x v="22"/>
    <x v="1"/>
    <x v="1"/>
    <x v="1"/>
    <x v="0"/>
    <d v="2008-04-05T03:38:10"/>
  </r>
  <r>
    <s v="TULANG BAWANG"/>
    <n v="98600"/>
    <s v="POS RAWAJITU"/>
    <x v="22"/>
    <x v="1"/>
    <x v="1"/>
    <x v="1"/>
    <x v="0"/>
    <d v="2008-04-05T03:38:10"/>
  </r>
  <r>
    <s v="TULANG BAWANG"/>
    <n v="98800"/>
    <s v="POS SIMPANG PEMATANG"/>
    <x v="22"/>
    <x v="1"/>
    <x v="1"/>
    <x v="1"/>
    <x v="0"/>
    <d v="2008-04-05T03:38:10"/>
  </r>
  <r>
    <s v="KABUPATEN BANGKA"/>
    <n v="28701"/>
    <s v="POS MUNTOK"/>
    <x v="22"/>
    <x v="1"/>
    <x v="1"/>
    <x v="1"/>
    <x v="0"/>
    <d v="2019-05-01T00:00:00"/>
  </r>
  <r>
    <s v="KABUPATEN BANGKA"/>
    <n v="28702"/>
    <s v="POS KELAPA"/>
    <x v="22"/>
    <x v="1"/>
    <x v="1"/>
    <x v="1"/>
    <x v="0"/>
    <d v="2019-05-01T00:00:00"/>
  </r>
  <r>
    <s v="BATAM"/>
    <n v="21908"/>
    <s v="POS NATUNA"/>
    <x v="23"/>
    <x v="1"/>
    <x v="1"/>
    <x v="1"/>
    <x v="0"/>
    <d v="2022-09-01T00:00:00"/>
  </r>
  <r>
    <s v="BATAM"/>
    <n v="23800"/>
    <s v="POS TANJUNG BALAI KARIMUN"/>
    <x v="23"/>
    <x v="1"/>
    <x v="1"/>
    <x v="1"/>
    <x v="0"/>
    <d v="2008-04-05T03:38:10"/>
  </r>
  <r>
    <s v="BANDA ACEH"/>
    <n v="22003"/>
    <s v="POS ULEE GLEE"/>
    <x v="23"/>
    <x v="1"/>
    <x v="1"/>
    <x v="1"/>
    <x v="0"/>
    <d v="2008-11-21T00:00:00"/>
  </r>
  <r>
    <s v="BANDA ACEH"/>
    <n v="99300"/>
    <s v="POS SIGLI"/>
    <x v="23"/>
    <x v="1"/>
    <x v="1"/>
    <x v="1"/>
    <x v="0"/>
    <d v="2008-04-05T03:38:10"/>
  </r>
  <r>
    <s v="KABUPATEN ACEH TIMUR"/>
    <n v="22301"/>
    <s v="POS PANTON LABU"/>
    <x v="23"/>
    <x v="1"/>
    <x v="1"/>
    <x v="1"/>
    <x v="0"/>
    <d v="2019-08-01T00:00:00"/>
  </r>
  <r>
    <s v="LANGSA"/>
    <n v="22602"/>
    <s v="POS KUALA SIMPANG"/>
    <x v="23"/>
    <x v="1"/>
    <x v="1"/>
    <x v="1"/>
    <x v="0"/>
    <d v="2015-03-01T00:00:00"/>
  </r>
  <r>
    <s v="BATAM 2"/>
    <n v="23201"/>
    <s v="POS TANJUNG PINANG"/>
    <x v="23"/>
    <x v="1"/>
    <x v="1"/>
    <x v="1"/>
    <x v="0"/>
    <d v="2008-04-05T03:38:10"/>
  </r>
  <r>
    <s v="LHOKSEUMAWE"/>
    <n v="97400"/>
    <s v="POS BIREUEN"/>
    <x v="23"/>
    <x v="1"/>
    <x v="1"/>
    <x v="1"/>
    <x v="0"/>
    <d v="2008-04-05T03:38:10"/>
  </r>
  <r>
    <s v="MEULABOH"/>
    <n v="25701"/>
    <s v="POS BLANGPIDIE"/>
    <x v="23"/>
    <x v="1"/>
    <x v="1"/>
    <x v="1"/>
    <x v="0"/>
    <d v="2009-03-06T00:00:00"/>
  </r>
  <r>
    <s v="MEULABOH"/>
    <n v="25704"/>
    <s v="POS CALANG"/>
    <x v="23"/>
    <x v="1"/>
    <x v="1"/>
    <x v="1"/>
    <x v="0"/>
    <d v="2023-06-01T00:00:00"/>
  </r>
  <r>
    <s v="MEULABOH"/>
    <n v="25705"/>
    <s v="POS NAGAN RAYA"/>
    <x v="23"/>
    <x v="1"/>
    <x v="1"/>
    <x v="1"/>
    <x v="0"/>
    <d v="2024-06-01T00:00:00"/>
  </r>
  <r>
    <s v="SUBULUSSALAM"/>
    <n v="27701"/>
    <s v="POS TAPAK TUAN"/>
    <x v="23"/>
    <x v="1"/>
    <x v="1"/>
    <x v="1"/>
    <x v="0"/>
    <d v="2022-09-01T00:00:00"/>
  </r>
  <r>
    <s v="SUBULUSSALAM"/>
    <n v="27702"/>
    <s v="POS KUTACANE"/>
    <x v="23"/>
    <x v="1"/>
    <x v="1"/>
    <x v="1"/>
    <x v="0"/>
    <d v="2022-06-01T00:00:00"/>
  </r>
  <r>
    <s v="KABUPATEN ACEH TENGAH"/>
    <n v="95801"/>
    <s v="POS GAYO LUES"/>
    <x v="23"/>
    <x v="1"/>
    <x v="1"/>
    <x v="1"/>
    <x v="0"/>
    <d v="2024-08-01T00:00:00"/>
  </r>
  <r>
    <s v="MATARAM"/>
    <n v="91900"/>
    <s v="POS TANJUNG MATARAM"/>
    <x v="24"/>
    <x v="1"/>
    <x v="1"/>
    <x v="1"/>
    <x v="0"/>
    <d v="2008-04-05T03:38:10"/>
  </r>
  <r>
    <s v="MATARAM"/>
    <n v="70302"/>
    <s v="POS GUNUNGSARI (MATARAM)"/>
    <x v="24"/>
    <x v="1"/>
    <x v="1"/>
    <x v="1"/>
    <x v="0"/>
    <d v="2024-10-01T00:00:00"/>
  </r>
  <r>
    <s v="SELONG"/>
    <n v="70801"/>
    <s v="POS TERARA"/>
    <x v="24"/>
    <x v="1"/>
    <x v="1"/>
    <x v="1"/>
    <x v="0"/>
    <d v="2019-11-01T00:00:00"/>
  </r>
  <r>
    <s v="PRAYA"/>
    <n v="70901"/>
    <s v="POS MANDALIKA"/>
    <x v="24"/>
    <x v="1"/>
    <x v="1"/>
    <x v="1"/>
    <x v="0"/>
    <d v="2022-09-01T00:00:00"/>
  </r>
  <r>
    <s v="SUMBAWA"/>
    <n v="72002"/>
    <s v="POS PLAMPANG"/>
    <x v="24"/>
    <x v="1"/>
    <x v="1"/>
    <x v="1"/>
    <x v="0"/>
    <d v="2009-03-30T00:00:00"/>
  </r>
  <r>
    <s v="SUMBAWA"/>
    <n v="72003"/>
    <s v="POS ALAS"/>
    <x v="24"/>
    <x v="1"/>
    <x v="1"/>
    <x v="1"/>
    <x v="0"/>
    <d v="2010-10-01T00:00:00"/>
  </r>
  <r>
    <s v="SUMBAWA"/>
    <n v="73200"/>
    <s v="POS TALIWANG"/>
    <x v="24"/>
    <x v="1"/>
    <x v="1"/>
    <x v="1"/>
    <x v="0"/>
    <d v="2008-04-05T03:38:10"/>
  </r>
  <r>
    <s v="BIMA"/>
    <n v="72602"/>
    <s v="POS TENTE"/>
    <x v="24"/>
    <x v="1"/>
    <x v="1"/>
    <x v="1"/>
    <x v="0"/>
    <d v="2009-09-17T00:00:00"/>
  </r>
  <r>
    <s v="BIMA"/>
    <n v="73100"/>
    <s v="POS DOMPU"/>
    <x v="24"/>
    <x v="1"/>
    <x v="1"/>
    <x v="1"/>
    <x v="0"/>
    <d v="2008-04-05T03:38:10"/>
  </r>
  <r>
    <s v="KUPANG"/>
    <n v="90101"/>
    <s v="POS ATAMBUA"/>
    <x v="24"/>
    <x v="1"/>
    <x v="1"/>
    <x v="1"/>
    <x v="0"/>
    <d v="2009-04-02T00:00:00"/>
  </r>
  <r>
    <s v="KUPANG"/>
    <n v="90104"/>
    <s v="POS KEFAMENANU"/>
    <x v="24"/>
    <x v="1"/>
    <x v="1"/>
    <x v="1"/>
    <x v="0"/>
    <d v="2019-02-01T00:00:00"/>
  </r>
  <r>
    <s v="KUPANG"/>
    <n v="90105"/>
    <s v="POS SUMBA TIMUR"/>
    <x v="24"/>
    <x v="1"/>
    <x v="1"/>
    <x v="1"/>
    <x v="0"/>
    <d v="2023-03-01T00:00:00"/>
  </r>
  <r>
    <s v="KUPANG"/>
    <n v="91100"/>
    <s v="POS SOE"/>
    <x v="24"/>
    <x v="1"/>
    <x v="1"/>
    <x v="1"/>
    <x v="0"/>
    <d v="2008-04-05T03:38:10"/>
  </r>
  <r>
    <s v="KUPANG"/>
    <n v="90106"/>
    <s v="POS ALOR"/>
    <x v="24"/>
    <x v="1"/>
    <x v="1"/>
    <x v="1"/>
    <x v="0"/>
    <d v="2024-11-01T00:00:00"/>
  </r>
  <r>
    <s v="KABUPATEN SIKKA"/>
    <n v="90200"/>
    <s v="POS RUTENG"/>
    <x v="24"/>
    <x v="1"/>
    <x v="1"/>
    <x v="1"/>
    <x v="0"/>
    <d v="2008-04-05T03:38:10"/>
  </r>
  <r>
    <s v="KABUPATEN SIKKA"/>
    <n v="91400"/>
    <s v="POS LARANTUKA"/>
    <x v="24"/>
    <x v="1"/>
    <x v="1"/>
    <x v="1"/>
    <x v="0"/>
    <d v="2008-04-05T03:38:10"/>
  </r>
  <r>
    <s v="KABUPATEN SIKKA"/>
    <n v="91500"/>
    <s v="POS ENDE"/>
    <x v="24"/>
    <x v="1"/>
    <x v="1"/>
    <x v="1"/>
    <x v="0"/>
    <d v="2008-04-05T03:38:10"/>
  </r>
  <r>
    <s v="KABUPATEN SIKKA"/>
    <n v="92000"/>
    <s v="POS LABUAN BAJO"/>
    <x v="24"/>
    <x v="1"/>
    <x v="1"/>
    <x v="1"/>
    <x v="0"/>
    <d v="2008-04-05T03:38:10"/>
  </r>
  <r>
    <s v="KABUPATEN SIKKA"/>
    <n v="92100"/>
    <s v="POS BAJAWA"/>
    <x v="24"/>
    <x v="1"/>
    <x v="1"/>
    <x v="1"/>
    <x v="0"/>
    <d v="2008-04-05T03:38:10"/>
  </r>
  <r>
    <s v="PEKANBARU"/>
    <n v="20503"/>
    <s v="POS PERAWANG"/>
    <x v="25"/>
    <x v="1"/>
    <x v="1"/>
    <x v="1"/>
    <x v="0"/>
    <d v="2001-10-01T00:00:00"/>
  </r>
  <r>
    <s v="KABUPATEN BENGKALIS "/>
    <n v="21001"/>
    <s v="POS KANDIS"/>
    <x v="25"/>
    <x v="1"/>
    <x v="1"/>
    <x v="1"/>
    <x v="0"/>
    <d v="2017-03-01T00:00:00"/>
  </r>
  <r>
    <s v="DUMAI"/>
    <n v="21107"/>
    <s v="POS SELAT PANJANG"/>
    <x v="25"/>
    <x v="1"/>
    <x v="1"/>
    <x v="1"/>
    <x v="0"/>
    <d v="2011-07-26T00:00:00"/>
  </r>
  <r>
    <s v="DUMAI"/>
    <n v="22800"/>
    <s v="POS BENGKALIS"/>
    <x v="25"/>
    <x v="1"/>
    <x v="1"/>
    <x v="1"/>
    <x v="0"/>
    <d v="2008-04-05T03:38:10"/>
  </r>
  <r>
    <s v="RENGAT"/>
    <n v="22500"/>
    <s v="POS AIR MOLEK"/>
    <x v="25"/>
    <x v="1"/>
    <x v="1"/>
    <x v="1"/>
    <x v="0"/>
    <d v="2008-04-05T03:38:10"/>
  </r>
  <r>
    <s v="RENGAT"/>
    <n v="25600"/>
    <s v="POS BELILAS"/>
    <x v="25"/>
    <x v="1"/>
    <x v="1"/>
    <x v="1"/>
    <x v="0"/>
    <d v="2008-04-05T03:38:10"/>
  </r>
  <r>
    <s v="RENGAT"/>
    <n v="21702"/>
    <s v="POS KERITANG"/>
    <x v="25"/>
    <x v="1"/>
    <x v="1"/>
    <x v="1"/>
    <x v="0"/>
    <d v="2024-11-01T00:00:00"/>
  </r>
  <r>
    <s v="UJUNG BATU"/>
    <n v="22403"/>
    <s v="POS FLAMBOYAN"/>
    <x v="25"/>
    <x v="1"/>
    <x v="1"/>
    <x v="1"/>
    <x v="0"/>
    <d v="2010-07-08T00:00:00"/>
  </r>
  <r>
    <s v="UJUNG BATU"/>
    <n v="22404"/>
    <s v="POS BANGUN JAYA"/>
    <x v="25"/>
    <x v="1"/>
    <x v="1"/>
    <x v="1"/>
    <x v="0"/>
    <d v="2011-01-17T00:00:00"/>
  </r>
  <r>
    <s v="UJUNG BATU"/>
    <n v="95700"/>
    <s v="POS PASIR PANGARAYAN"/>
    <x v="25"/>
    <x v="1"/>
    <x v="1"/>
    <x v="1"/>
    <x v="0"/>
    <d v="2008-04-05T03:38:10"/>
  </r>
  <r>
    <s v="KABUPATEN INDRAGIRI HILIR"/>
    <n v="22701"/>
    <s v="POS SEI ARA"/>
    <x v="25"/>
    <x v="1"/>
    <x v="1"/>
    <x v="1"/>
    <x v="0"/>
    <d v="2012-02-08T00:00:00"/>
  </r>
  <r>
    <s v="KABUPATEN INDRAGIRI HILIR"/>
    <n v="22702"/>
    <s v="POS SUNGAI GUNTUNG"/>
    <x v="25"/>
    <x v="1"/>
    <x v="1"/>
    <x v="1"/>
    <x v="0"/>
    <d v="2022-11-01T00:00:00"/>
  </r>
  <r>
    <s v="PELALAWAN"/>
    <n v="23701"/>
    <s v="POS SIAK"/>
    <x v="25"/>
    <x v="1"/>
    <x v="1"/>
    <x v="1"/>
    <x v="0"/>
    <d v="2014-09-01T00:00:00"/>
  </r>
  <r>
    <s v="PELALAWAN"/>
    <n v="23702"/>
    <s v="POS SOREK"/>
    <x v="25"/>
    <x v="1"/>
    <x v="1"/>
    <x v="1"/>
    <x v="0"/>
    <d v="2014-09-01T00:00:00"/>
  </r>
  <r>
    <s v="PELALAWAN"/>
    <n v="23703"/>
    <s v="POS UKUI"/>
    <x v="25"/>
    <x v="1"/>
    <x v="1"/>
    <x v="1"/>
    <x v="0"/>
    <d v="2014-09-01T00:00:00"/>
  </r>
  <r>
    <s v="PELALAWAN"/>
    <n v="23704"/>
    <s v="POS LUBUK DALAM"/>
    <x v="25"/>
    <x v="1"/>
    <x v="1"/>
    <x v="1"/>
    <x v="0"/>
    <d v="2014-10-24T00:00:00"/>
  </r>
  <r>
    <s v="PEKANBARU"/>
    <n v="20501"/>
    <s v="POS PASIR PUTIH"/>
    <x v="25"/>
    <x v="1"/>
    <x v="1"/>
    <x v="1"/>
    <x v="0"/>
    <d v="2024-08-01T00:00:00"/>
  </r>
  <r>
    <s v="PEKANBARU 2"/>
    <n v="25501"/>
    <s v="POS BANGKINANG"/>
    <x v="25"/>
    <x v="1"/>
    <x v="1"/>
    <x v="1"/>
    <x v="0"/>
    <d v="2008-04-05T03:38:10"/>
  </r>
  <r>
    <s v="KUANTAN SINGINGI"/>
    <n v="28001"/>
    <s v="POS BASERAH"/>
    <x v="25"/>
    <x v="1"/>
    <x v="1"/>
    <x v="1"/>
    <x v="0"/>
    <d v="2014-09-01T00:00:00"/>
  </r>
  <r>
    <s v="KUANTAN SINGINGI"/>
    <n v="28002"/>
    <s v="POS LIPAT KAIN"/>
    <x v="25"/>
    <x v="1"/>
    <x v="1"/>
    <x v="1"/>
    <x v="0"/>
    <d v="2014-09-01T00:00:00"/>
  </r>
  <r>
    <s v="KUANTAN SINGINGI"/>
    <n v="28003"/>
    <s v="POS PERANAP"/>
    <x v="25"/>
    <x v="1"/>
    <x v="1"/>
    <x v="1"/>
    <x v="0"/>
    <d v="2014-11-18T00:00:00"/>
  </r>
  <r>
    <s v="ROKAN HILIR"/>
    <n v="28601"/>
    <s v="POS UJUNG TANJUNG"/>
    <x v="25"/>
    <x v="1"/>
    <x v="1"/>
    <x v="1"/>
    <x v="0"/>
    <d v="2014-03-01T00:00:00"/>
  </r>
  <r>
    <s v="ROKAN HILIR"/>
    <n v="28602"/>
    <s v="POS BAGAN SIAPI - API"/>
    <x v="25"/>
    <x v="1"/>
    <x v="1"/>
    <x v="1"/>
    <x v="0"/>
    <d v="2014-03-01T00:00:00"/>
  </r>
  <r>
    <s v="ROKAN HILIR"/>
    <n v="28603"/>
    <s v="POS KUBU BABUSSALAM"/>
    <x v="25"/>
    <x v="1"/>
    <x v="1"/>
    <x v="1"/>
    <x v="0"/>
    <d v="2023-09-01T00:00:00"/>
  </r>
  <r>
    <s v="MAKASSAR"/>
    <n v="60108"/>
    <s v="POS HERTASNING"/>
    <x v="26"/>
    <x v="1"/>
    <x v="1"/>
    <x v="1"/>
    <x v="0"/>
    <d v="2014-05-17T00:00:00"/>
  </r>
  <r>
    <s v="MAKASSAR"/>
    <n v="60109"/>
    <s v="POS TALLO"/>
    <x v="26"/>
    <x v="1"/>
    <x v="1"/>
    <x v="1"/>
    <x v="0"/>
    <d v="2015-05-25T00:00:00"/>
  </r>
  <r>
    <s v="KOTA PARE-PARE"/>
    <n v="62300"/>
    <s v="POS SENGKANG"/>
    <x v="26"/>
    <x v="1"/>
    <x v="1"/>
    <x v="1"/>
    <x v="0"/>
    <d v="2008-04-05T03:38:10"/>
  </r>
  <r>
    <s v="KOTA PARE-PARE"/>
    <n v="63700"/>
    <s v="POS SIDRAP"/>
    <x v="26"/>
    <x v="1"/>
    <x v="1"/>
    <x v="1"/>
    <x v="0"/>
    <d v="2008-04-05T03:38:10"/>
  </r>
  <r>
    <s v="KOTA PARE-PARE"/>
    <n v="63800"/>
    <s v="POS PINRANG"/>
    <x v="26"/>
    <x v="1"/>
    <x v="1"/>
    <x v="1"/>
    <x v="0"/>
    <d v="2008-04-05T03:38:10"/>
  </r>
  <r>
    <s v="MAROS"/>
    <n v="60501"/>
    <s v="POS PANGKEP"/>
    <x v="26"/>
    <x v="1"/>
    <x v="1"/>
    <x v="1"/>
    <x v="0"/>
    <d v="2015-07-01T00:00:00"/>
  </r>
  <r>
    <s v="MAROS"/>
    <n v="60502"/>
    <s v="POS DAYA"/>
    <x v="26"/>
    <x v="1"/>
    <x v="1"/>
    <x v="1"/>
    <x v="0"/>
    <d v="2015-07-01T00:00:00"/>
  </r>
  <r>
    <s v="KABUPATEN KOLAKA"/>
    <n v="63002"/>
    <s v="POS BOMBANA"/>
    <x v="27"/>
    <x v="1"/>
    <x v="1"/>
    <x v="1"/>
    <x v="0"/>
    <d v="2013-09-30T00:00:00"/>
  </r>
  <r>
    <s v="KENDARI"/>
    <n v="61100"/>
    <s v="POS BAU - BAU"/>
    <x v="27"/>
    <x v="1"/>
    <x v="1"/>
    <x v="1"/>
    <x v="0"/>
    <d v="2008-04-05T03:38:10"/>
  </r>
  <r>
    <s v="KABUPATEN KOLAKA"/>
    <n v="63001"/>
    <s v="POS UNAAHA"/>
    <x v="27"/>
    <x v="1"/>
    <x v="1"/>
    <x v="1"/>
    <x v="0"/>
    <d v="2008-04-05T03:38:10"/>
  </r>
  <r>
    <s v="KENDARI"/>
    <n v="62600"/>
    <s v="POS RAHA"/>
    <x v="27"/>
    <x v="1"/>
    <x v="1"/>
    <x v="1"/>
    <x v="0"/>
    <d v="2008-04-05T03:38:10"/>
  </r>
  <r>
    <s v="KABUPATEN KOLAKA"/>
    <n v="63003"/>
    <s v="POS KOLAKA TIMUR"/>
    <x v="27"/>
    <x v="1"/>
    <x v="1"/>
    <x v="1"/>
    <x v="0"/>
    <d v="2024-03-01T00:00:00"/>
  </r>
  <r>
    <s v="KENDARI"/>
    <n v="63900"/>
    <s v="POS PUNGGALUKU"/>
    <x v="27"/>
    <x v="1"/>
    <x v="1"/>
    <x v="1"/>
    <x v="0"/>
    <d v="2008-04-05T03:38:10"/>
  </r>
  <r>
    <s v="PALOPO"/>
    <n v="62102"/>
    <s v="POS TANA TORAJA"/>
    <x v="26"/>
    <x v="1"/>
    <x v="1"/>
    <x v="1"/>
    <x v="0"/>
    <d v="2010-02-05T00:00:00"/>
  </r>
  <r>
    <s v="PALOPO"/>
    <n v="62103"/>
    <s v="POS MASAMBA"/>
    <x v="26"/>
    <x v="1"/>
    <x v="1"/>
    <x v="1"/>
    <x v="0"/>
    <d v="2015-08-19T00:00:00"/>
  </r>
  <r>
    <s v="PALOPO"/>
    <n v="66100"/>
    <s v="POS MANGKUTANA"/>
    <x v="26"/>
    <x v="1"/>
    <x v="1"/>
    <x v="1"/>
    <x v="0"/>
    <d v="2008-04-05T03:38:10"/>
  </r>
  <r>
    <s v="MAMUJU"/>
    <n v="62701"/>
    <s v="POS POLMAS"/>
    <x v="26"/>
    <x v="1"/>
    <x v="1"/>
    <x v="1"/>
    <x v="0"/>
    <d v="2008-04-05T03:38:10"/>
  </r>
  <r>
    <s v="MAMUJU"/>
    <n v="62702"/>
    <s v="POS TOPOYO"/>
    <x v="26"/>
    <x v="1"/>
    <x v="1"/>
    <x v="1"/>
    <x v="0"/>
    <d v="2021-10-01T00:00:00"/>
  </r>
  <r>
    <s v="GOWA"/>
    <n v="60105"/>
    <s v="POS TAKALAR"/>
    <x v="26"/>
    <x v="1"/>
    <x v="1"/>
    <x v="1"/>
    <x v="0"/>
    <d v="2009-06-24T00:00:00"/>
  </r>
  <r>
    <s v="GOWA"/>
    <n v="63404"/>
    <s v="POS JENEPONTO "/>
    <x v="26"/>
    <x v="1"/>
    <x v="1"/>
    <x v="1"/>
    <x v="0"/>
    <d v="2014-02-10T00:00:00"/>
  </r>
  <r>
    <s v="KABUPATEN BONE"/>
    <n v="60301"/>
    <s v="POS BULUKUMBA"/>
    <x v="26"/>
    <x v="1"/>
    <x v="1"/>
    <x v="1"/>
    <x v="0"/>
    <d v="2008-04-05T03:38:10"/>
  </r>
  <r>
    <s v="KABUPATEN BONE"/>
    <n v="60302"/>
    <s v="POS SINJAI"/>
    <x v="26"/>
    <x v="1"/>
    <x v="1"/>
    <x v="1"/>
    <x v="0"/>
    <d v="2015-06-30T00:00:00"/>
  </r>
  <r>
    <s v="AMBON"/>
    <n v="92901"/>
    <s v="POS MASOHI"/>
    <x v="27"/>
    <x v="1"/>
    <x v="1"/>
    <x v="1"/>
    <x v="0"/>
    <d v="2011-10-21T00:00:00"/>
  </r>
  <r>
    <s v="PALU"/>
    <n v="60705"/>
    <s v="POS KOTARAYA"/>
    <x v="27"/>
    <x v="1"/>
    <x v="1"/>
    <x v="1"/>
    <x v="0"/>
    <d v="2008-11-21T00:00:00"/>
  </r>
  <r>
    <s v="PALU"/>
    <n v="60706"/>
    <s v="POS BUOL"/>
    <x v="27"/>
    <x v="1"/>
    <x v="1"/>
    <x v="1"/>
    <x v="0"/>
    <d v="2008-11-21T00:00:00"/>
  </r>
  <r>
    <s v="PALU"/>
    <n v="60709"/>
    <s v="POS PANTAI BARAT"/>
    <x v="27"/>
    <x v="1"/>
    <x v="1"/>
    <x v="1"/>
    <x v="0"/>
    <d v="2011-04-15T00:00:00"/>
  </r>
  <r>
    <s v="PALU"/>
    <n v="61400"/>
    <s v="POS PARIGI"/>
    <x v="27"/>
    <x v="1"/>
    <x v="1"/>
    <x v="1"/>
    <x v="0"/>
    <d v="2008-04-05T03:38:10"/>
  </r>
  <r>
    <s v="PALU"/>
    <n v="61500"/>
    <s v="POS TOLI - TOLI"/>
    <x v="27"/>
    <x v="1"/>
    <x v="1"/>
    <x v="1"/>
    <x v="0"/>
    <d v="2008-04-05T03:38:10"/>
  </r>
  <r>
    <s v="MANADO"/>
    <n v="60809"/>
    <s v="POS MAPANGET"/>
    <x v="28"/>
    <x v="1"/>
    <x v="1"/>
    <x v="1"/>
    <x v="0"/>
    <d v="2018-10-01T00:00:00"/>
  </r>
  <r>
    <s v="POSO"/>
    <n v="61001"/>
    <s v="POS BETELEME"/>
    <x v="27"/>
    <x v="1"/>
    <x v="1"/>
    <x v="1"/>
    <x v="0"/>
    <d v="2011-06-01T00:00:00"/>
  </r>
  <r>
    <s v="POSO"/>
    <n v="61002"/>
    <s v="POS AMPANA"/>
    <x v="27"/>
    <x v="1"/>
    <x v="1"/>
    <x v="1"/>
    <x v="0"/>
    <d v="2011-06-01T00:00:00"/>
  </r>
  <r>
    <s v="POSO"/>
    <n v="61003"/>
    <s v="POS MOROWALI"/>
    <x v="27"/>
    <x v="1"/>
    <x v="1"/>
    <x v="1"/>
    <x v="0"/>
    <d v="2011-06-01T00:00:00"/>
  </r>
  <r>
    <s v="POSO"/>
    <n v="61004"/>
    <s v="POS TENTENA"/>
    <x v="27"/>
    <x v="1"/>
    <x v="1"/>
    <x v="1"/>
    <x v="0"/>
    <d v="2011-06-01T00:00:00"/>
  </r>
  <r>
    <s v="KOTA KOTAMUBAGO"/>
    <n v="61202"/>
    <s v="POS AMURANG"/>
    <x v="28"/>
    <x v="1"/>
    <x v="1"/>
    <x v="1"/>
    <x v="0"/>
    <d v="2008-04-05T03:38:10"/>
  </r>
  <r>
    <s v="KOTA KOTAMUBAGO"/>
    <n v="61203"/>
    <s v="POS BOROKO"/>
    <x v="28"/>
    <x v="1"/>
    <x v="1"/>
    <x v="1"/>
    <x v="0"/>
    <d v="2013-04-26T00:00:00"/>
  </r>
  <r>
    <s v="LUWUK"/>
    <n v="61302"/>
    <s v="POS TOILI"/>
    <x v="27"/>
    <x v="1"/>
    <x v="1"/>
    <x v="1"/>
    <x v="0"/>
    <d v="2009-05-27T00:00:00"/>
  </r>
  <r>
    <s v="LUWUK"/>
    <n v="61303"/>
    <s v="POS SALAKAN"/>
    <x v="27"/>
    <x v="1"/>
    <x v="1"/>
    <x v="1"/>
    <x v="0"/>
    <d v="2010-02-05T00:00:00"/>
  </r>
  <r>
    <s v="GORONTALO"/>
    <n v="61703"/>
    <s v="POS TILAMUTA"/>
    <x v="28"/>
    <x v="1"/>
    <x v="1"/>
    <x v="1"/>
    <x v="0"/>
    <d v="2008-04-05T03:38:10"/>
  </r>
  <r>
    <s v="GORONTALO"/>
    <n v="61705"/>
    <s v="POS KWANDANG"/>
    <x v="28"/>
    <x v="1"/>
    <x v="1"/>
    <x v="1"/>
    <x v="0"/>
    <d v="2023-10-01T00:00:00"/>
  </r>
  <r>
    <s v="GORONTALO"/>
    <n v="61900"/>
    <s v="POS MARISA"/>
    <x v="28"/>
    <x v="1"/>
    <x v="1"/>
    <x v="1"/>
    <x v="0"/>
    <d v="2008-04-05T03:38:10"/>
  </r>
  <r>
    <s v="GORONTALO"/>
    <n v="63200"/>
    <s v="POS ISIMU"/>
    <x v="28"/>
    <x v="1"/>
    <x v="1"/>
    <x v="1"/>
    <x v="0"/>
    <d v="2008-04-05T03:38:10"/>
  </r>
  <r>
    <s v="KOTA BITUNG"/>
    <n v="62201"/>
    <s v="POS TOMOHON"/>
    <x v="28"/>
    <x v="1"/>
    <x v="1"/>
    <x v="1"/>
    <x v="0"/>
    <d v="2008-04-05T03:38:10"/>
  </r>
  <r>
    <s v="KOTA BITUNG"/>
    <n v="62202"/>
    <s v="POS AIR MADIDI"/>
    <x v="28"/>
    <x v="1"/>
    <x v="1"/>
    <x v="1"/>
    <x v="0"/>
    <d v="2016-06-01T00:00:00"/>
  </r>
  <r>
    <s v="KOTA BITUNG"/>
    <n v="62203"/>
    <s v="POS TONDANO"/>
    <x v="28"/>
    <x v="1"/>
    <x v="1"/>
    <x v="1"/>
    <x v="0"/>
    <d v="2023-03-01T00:00:00"/>
  </r>
  <r>
    <s v="TERNATE"/>
    <n v="61601"/>
    <s v="POS TOBELLO"/>
    <x v="28"/>
    <x v="1"/>
    <x v="1"/>
    <x v="1"/>
    <x v="0"/>
    <d v="2023-10-01T00:00:00"/>
  </r>
  <r>
    <s v="TERNATE"/>
    <n v="61602"/>
    <s v="POS WEDA"/>
    <x v="28"/>
    <x v="1"/>
    <x v="1"/>
    <x v="1"/>
    <x v="0"/>
    <d v="2023-10-01T00:00:00"/>
  </r>
  <r>
    <s v="PADANG"/>
    <n v="94700"/>
    <s v="POS PESSEL"/>
    <x v="29"/>
    <x v="1"/>
    <x v="1"/>
    <x v="1"/>
    <x v="0"/>
    <d v="2008-04-05T03:38:10"/>
  </r>
  <r>
    <s v="PADANG"/>
    <n v="95900"/>
    <s v="POS PAINAN"/>
    <x v="29"/>
    <x v="1"/>
    <x v="1"/>
    <x v="1"/>
    <x v="0"/>
    <d v="2008-04-05T03:38:10"/>
  </r>
  <r>
    <s v="BUKITTINGGI"/>
    <n v="22102"/>
    <s v="POS PASAMAN TIMUR"/>
    <x v="29"/>
    <x v="1"/>
    <x v="1"/>
    <x v="1"/>
    <x v="0"/>
    <d v="2019-02-01T11:15:55"/>
  </r>
  <r>
    <s v="BUKITTINGGI"/>
    <n v="25900"/>
    <s v="POS BATUSANGKAR"/>
    <x v="29"/>
    <x v="1"/>
    <x v="1"/>
    <x v="1"/>
    <x v="0"/>
    <d v="2008-04-05T03:38:10"/>
  </r>
  <r>
    <s v="BUKITTINGGI"/>
    <n v="26400"/>
    <s v="POS PAYAKUMBUH"/>
    <x v="29"/>
    <x v="1"/>
    <x v="1"/>
    <x v="1"/>
    <x v="0"/>
    <d v="2008-04-05T03:38:10"/>
  </r>
  <r>
    <s v="SIMPANG EMPAT"/>
    <n v="24200"/>
    <s v="POS LUBUK BASUNG"/>
    <x v="29"/>
    <x v="1"/>
    <x v="1"/>
    <x v="1"/>
    <x v="0"/>
    <d v="2008-04-05T03:38:10"/>
  </r>
  <r>
    <s v="SIMPANG EMPAT"/>
    <n v="24401"/>
    <s v="POS UJUNG GADING"/>
    <x v="29"/>
    <x v="1"/>
    <x v="1"/>
    <x v="1"/>
    <x v="0"/>
    <d v="2011-09-01T00:00:00"/>
  </r>
  <r>
    <s v="PADANG II"/>
    <n v="27201"/>
    <s v="POS SICINCIN"/>
    <x v="29"/>
    <x v="1"/>
    <x v="1"/>
    <x v="1"/>
    <x v="0"/>
    <d v="2019-09-01T00:00:00"/>
  </r>
  <r>
    <s v="PADANG II"/>
    <n v="27202"/>
    <s v="POS PARIAMAN"/>
    <x v="29"/>
    <x v="1"/>
    <x v="1"/>
    <x v="1"/>
    <x v="0"/>
    <d v="2019-09-01T00:00:00"/>
  </r>
  <r>
    <s v="SOLOK"/>
    <n v="27300"/>
    <s v="POS SUNGAI RUMBAI"/>
    <x v="29"/>
    <x v="1"/>
    <x v="1"/>
    <x v="1"/>
    <x v="0"/>
    <d v="2008-04-05T03:38:10"/>
  </r>
  <r>
    <s v="SOLOK"/>
    <n v="27401"/>
    <s v="POS SUNGAI PENUH"/>
    <x v="29"/>
    <x v="1"/>
    <x v="1"/>
    <x v="1"/>
    <x v="0"/>
    <d v="2019-02-01T11:15:58"/>
  </r>
  <r>
    <s v="SOLOK"/>
    <n v="27405"/>
    <s v="POS PULAU PUNJUNG"/>
    <x v="29"/>
    <x v="1"/>
    <x v="1"/>
    <x v="1"/>
    <x v="0"/>
    <d v="2011-06-06T00:00:00"/>
  </r>
  <r>
    <s v="SOLOK"/>
    <n v="27406"/>
    <s v="POS LUBUK MALAKO"/>
    <x v="29"/>
    <x v="1"/>
    <x v="1"/>
    <x v="1"/>
    <x v="0"/>
    <d v="2014-05-30T00:00:00"/>
  </r>
  <r>
    <s v="SOLOK"/>
    <n v="88400"/>
    <s v="POS SAWAH LUNTO (SIJUNJUNG SAWAH)"/>
    <x v="29"/>
    <x v="1"/>
    <x v="1"/>
    <x v="1"/>
    <x v="0"/>
    <d v="2008-04-05T03:38:10"/>
  </r>
  <r>
    <s v="SOLOK"/>
    <n v="88500"/>
    <s v="POS SOLOK SELATAN"/>
    <x v="29"/>
    <x v="1"/>
    <x v="1"/>
    <x v="1"/>
    <x v="0"/>
    <d v="2008-04-05T03:38:10"/>
  </r>
  <r>
    <s v="PALEMBANG"/>
    <n v="20218"/>
    <s v="POS BUKIT"/>
    <x v="30"/>
    <x v="1"/>
    <x v="1"/>
    <x v="1"/>
    <x v="0"/>
    <d v="2019-10-01T00:00:00"/>
  </r>
  <r>
    <s v="BENGKULU"/>
    <n v="20301"/>
    <s v="POS ARGA MAKMUR"/>
    <x v="30"/>
    <x v="1"/>
    <x v="1"/>
    <x v="1"/>
    <x v="0"/>
    <d v="2019-02-01T11:15:54"/>
  </r>
  <r>
    <s v="BENGKULU"/>
    <n v="20303"/>
    <s v="POS MANNA"/>
    <x v="30"/>
    <x v="1"/>
    <x v="1"/>
    <x v="1"/>
    <x v="0"/>
    <d v="2019-02-01T11:15:54"/>
  </r>
  <r>
    <s v="BENGKULU"/>
    <n v="20306"/>
    <s v="POS TAIS"/>
    <x v="30"/>
    <x v="1"/>
    <x v="1"/>
    <x v="1"/>
    <x v="0"/>
    <d v="2008-09-08T00:00:00"/>
  </r>
  <r>
    <s v="SEKAYU"/>
    <n v="21601"/>
    <s v="POS SEKAYU KOTA"/>
    <x v="30"/>
    <x v="1"/>
    <x v="1"/>
    <x v="1"/>
    <x v="0"/>
    <d v="2014-09-01T00:00:00"/>
  </r>
  <r>
    <s v="SEKAYU"/>
    <n v="21602"/>
    <s v="POS SEI LILIN"/>
    <x v="30"/>
    <x v="1"/>
    <x v="1"/>
    <x v="1"/>
    <x v="0"/>
    <d v="2014-09-01T00:00:00"/>
  </r>
  <r>
    <s v="SEKAYU"/>
    <n v="21603"/>
    <s v="POS BABAT TOMAN"/>
    <x v="30"/>
    <x v="1"/>
    <x v="1"/>
    <x v="1"/>
    <x v="0"/>
    <d v="2014-09-01T00:00:00"/>
  </r>
  <r>
    <s v="SEKAYU"/>
    <n v="21604"/>
    <s v="POS BAYUNG LENCIR"/>
    <x v="30"/>
    <x v="1"/>
    <x v="1"/>
    <x v="1"/>
    <x v="0"/>
    <d v="2014-09-01T00:00:00"/>
  </r>
  <r>
    <s v="SEKAYU"/>
    <n v="21605"/>
    <s v="POS BANGKALAN BALAI"/>
    <x v="30"/>
    <x v="1"/>
    <x v="1"/>
    <x v="1"/>
    <x v="0"/>
    <d v="2023-07-01T00:00:00"/>
  </r>
  <r>
    <s v="BATURAJA"/>
    <n v="26600"/>
    <s v="POS TUGUMULYO"/>
    <x v="30"/>
    <x v="1"/>
    <x v="1"/>
    <x v="1"/>
    <x v="0"/>
    <d v="2008-04-05T03:38:10"/>
  </r>
  <r>
    <s v="BATURAJA"/>
    <n v="28800"/>
    <s v="POS MUARA DUA"/>
    <x v="30"/>
    <x v="1"/>
    <x v="1"/>
    <x v="1"/>
    <x v="0"/>
    <d v="2008-04-05T03:38:10"/>
  </r>
  <r>
    <s v="BATURAJA"/>
    <n v="28900"/>
    <s v="POS BELITANG"/>
    <x v="30"/>
    <x v="1"/>
    <x v="1"/>
    <x v="1"/>
    <x v="0"/>
    <d v="2008-04-05T03:38:10"/>
  </r>
  <r>
    <s v="PRABUMULIH"/>
    <n v="23104"/>
    <s v="POS GELUMBANG"/>
    <x v="30"/>
    <x v="1"/>
    <x v="1"/>
    <x v="1"/>
    <x v="0"/>
    <d v="2014-10-27T00:00:00"/>
  </r>
  <r>
    <s v="PRABUMULIH"/>
    <n v="23300"/>
    <s v="POS KAYU AGUNG"/>
    <x v="30"/>
    <x v="1"/>
    <x v="1"/>
    <x v="1"/>
    <x v="0"/>
    <d v="2008-04-05T03:38:10"/>
  </r>
  <r>
    <s v="PRABUMULIH"/>
    <n v="83400"/>
    <s v="POS INDRALAYA"/>
    <x v="30"/>
    <x v="1"/>
    <x v="1"/>
    <x v="1"/>
    <x v="0"/>
    <d v="2008-04-05T03:38:10"/>
  </r>
  <r>
    <s v="MUARA ENIM"/>
    <n v="23401"/>
    <s v="POS LAHAT"/>
    <x v="30"/>
    <x v="1"/>
    <x v="1"/>
    <x v="1"/>
    <x v="0"/>
    <d v="2011-05-01T00:00:00"/>
  </r>
  <r>
    <s v="MUARA ENIM"/>
    <n v="23402"/>
    <s v="POS PAGAR ALAM"/>
    <x v="30"/>
    <x v="1"/>
    <x v="1"/>
    <x v="1"/>
    <x v="0"/>
    <d v="2011-05-01T00:00:00"/>
  </r>
  <r>
    <s v="MUARA ENIM"/>
    <n v="23403"/>
    <s v="POS PENDOPO"/>
    <x v="30"/>
    <x v="1"/>
    <x v="1"/>
    <x v="1"/>
    <x v="0"/>
    <d v="2011-05-01T00:00:00"/>
  </r>
  <r>
    <s v="LUBUK LINGGAU"/>
    <n v="23600"/>
    <s v="POS CURUP"/>
    <x v="30"/>
    <x v="1"/>
    <x v="1"/>
    <x v="1"/>
    <x v="0"/>
    <d v="2008-04-05T03:38:10"/>
  </r>
  <r>
    <s v="LUBUK LINGGAU"/>
    <n v="24300"/>
    <s v="POS KEPAHIANG"/>
    <x v="30"/>
    <x v="1"/>
    <x v="1"/>
    <x v="1"/>
    <x v="0"/>
    <d v="2008-04-05T03:38:10"/>
  </r>
  <r>
    <s v="LUBUK LINGGAU"/>
    <n v="23504"/>
    <s v="POS SIMPANG NIBUNG (MEGANG SAKTI)"/>
    <x v="30"/>
    <x v="1"/>
    <x v="1"/>
    <x v="1"/>
    <x v="0"/>
    <d v="2008-04-05T03:38:10"/>
  </r>
  <r>
    <s v="MUKO-MUKO"/>
    <n v="24001"/>
    <s v="POS KETAHUN"/>
    <x v="30"/>
    <x v="1"/>
    <x v="1"/>
    <x v="1"/>
    <x v="0"/>
    <d v="2013-10-30T00:00:00"/>
  </r>
  <r>
    <s v="MUKO-MUKO"/>
    <n v="24002"/>
    <s v="POS IPUH"/>
    <x v="30"/>
    <x v="1"/>
    <x v="1"/>
    <x v="1"/>
    <x v="0"/>
    <d v="2013-10-30T00:00:00"/>
  </r>
  <r>
    <s v="PALEMBANG II"/>
    <n v="25401"/>
    <s v="POS AIR KUMBANG"/>
    <x v="30"/>
    <x v="1"/>
    <x v="1"/>
    <x v="1"/>
    <x v="0"/>
    <d v="2024-11-01T00:00:00"/>
  </r>
  <r>
    <s v="MEDAN"/>
    <n v="20108"/>
    <s v="POS PANCARBATU"/>
    <x v="31"/>
    <x v="1"/>
    <x v="1"/>
    <x v="1"/>
    <x v="0"/>
    <d v="2020-04-01T00:00:00"/>
  </r>
  <r>
    <s v="MEDAN"/>
    <n v="20109"/>
    <s v="POS SUNGGAL"/>
    <x v="31"/>
    <x v="1"/>
    <x v="1"/>
    <x v="1"/>
    <x v="0"/>
    <d v="2023-08-01T00:00:00"/>
  </r>
  <r>
    <s v="BINJAI"/>
    <n v="20605"/>
    <s v="POS PANGKALAN BARANDAN"/>
    <x v="31"/>
    <x v="1"/>
    <x v="1"/>
    <x v="1"/>
    <x v="0"/>
    <d v="2010-12-09T00:00:00"/>
  </r>
  <r>
    <s v="BINJAI"/>
    <n v="97300"/>
    <s v="POS STABAT"/>
    <x v="31"/>
    <x v="1"/>
    <x v="1"/>
    <x v="1"/>
    <x v="0"/>
    <d v="2008-04-05T03:38:10"/>
  </r>
  <r>
    <s v="LUBUK PAKAM"/>
    <n v="22202"/>
    <s v="POS SEI RAMPAH"/>
    <x v="31"/>
    <x v="1"/>
    <x v="1"/>
    <x v="1"/>
    <x v="0"/>
    <d v="2015-06-01T00:00:00"/>
  </r>
  <r>
    <s v="LUBUK PAKAM"/>
    <n v="97800"/>
    <s v="POS TEBING TINGGI"/>
    <x v="31"/>
    <x v="1"/>
    <x v="1"/>
    <x v="1"/>
    <x v="0"/>
    <d v="2008-04-05T03:38:10"/>
  </r>
  <r>
    <s v="KABUPATEN KARO"/>
    <n v="24602"/>
    <s v="POS SIDIKALANG"/>
    <x v="31"/>
    <x v="1"/>
    <x v="1"/>
    <x v="1"/>
    <x v="0"/>
    <d v="2011-02-25T00:00:00"/>
  </r>
  <r>
    <s v="TEMBUNG"/>
    <n v="20107"/>
    <s v="POS KAMPUNG BARU"/>
    <x v="31"/>
    <x v="1"/>
    <x v="1"/>
    <x v="1"/>
    <x v="0"/>
    <d v="2008-04-05T03:38:08"/>
  </r>
  <r>
    <s v="TEMBUNG"/>
    <n v="97702"/>
    <s v="POS MENTENG"/>
    <x v="31"/>
    <x v="1"/>
    <x v="1"/>
    <x v="1"/>
    <x v="0"/>
    <d v="2014-10-24T00:00:00"/>
  </r>
  <r>
    <s v="PEMATANGSIANTAR"/>
    <n v="20704"/>
    <s v="POS PERDAGANGAN"/>
    <x v="32"/>
    <x v="1"/>
    <x v="1"/>
    <x v="1"/>
    <x v="0"/>
    <d v="2018-04-02T00:00:00"/>
  </r>
  <r>
    <s v="PEMATANGSIANTAR"/>
    <n v="20706"/>
    <s v="POS SERBELAWAN"/>
    <x v="32"/>
    <x v="1"/>
    <x v="1"/>
    <x v="1"/>
    <x v="0"/>
    <d v="2019-02-01T11:15:54"/>
  </r>
  <r>
    <s v="PEMATANGSIANTAR"/>
    <n v="20712"/>
    <s v="POS RAYA"/>
    <x v="32"/>
    <x v="1"/>
    <x v="1"/>
    <x v="1"/>
    <x v="0"/>
    <d v="2018-11-01T00:00:00"/>
  </r>
  <r>
    <s v="RANTAU PRAPAT"/>
    <n v="20908"/>
    <s v="POS CIKAMPAK"/>
    <x v="32"/>
    <x v="1"/>
    <x v="1"/>
    <x v="1"/>
    <x v="0"/>
    <d v="2018-09-01T00:00:00"/>
  </r>
  <r>
    <s v="RANTAU PRAPAT"/>
    <n v="27900"/>
    <s v="POS KOTA PINANG"/>
    <x v="32"/>
    <x v="1"/>
    <x v="1"/>
    <x v="1"/>
    <x v="0"/>
    <d v="2008-04-05T03:38:10"/>
  </r>
  <r>
    <s v="RANTAU PRAPAT"/>
    <n v="28200"/>
    <s v="POS AEK KANOPAN"/>
    <x v="32"/>
    <x v="1"/>
    <x v="1"/>
    <x v="1"/>
    <x v="0"/>
    <d v="2008-04-05T03:38:10"/>
  </r>
  <r>
    <s v="RANTAU PRAPAT"/>
    <n v="28300"/>
    <s v="POS AEK NABARA"/>
    <x v="32"/>
    <x v="1"/>
    <x v="1"/>
    <x v="1"/>
    <x v="0"/>
    <d v="2008-04-05T03:38:10"/>
  </r>
  <r>
    <s v="RANTAU PRAPAT"/>
    <n v="89700"/>
    <s v="POS LANGGA PAYUNG"/>
    <x v="32"/>
    <x v="1"/>
    <x v="1"/>
    <x v="1"/>
    <x v="0"/>
    <d v="2008-04-05T03:38:10"/>
  </r>
  <r>
    <s v="KISARAN"/>
    <n v="21501"/>
    <s v="POS INDRAPURA"/>
    <x v="32"/>
    <x v="1"/>
    <x v="1"/>
    <x v="1"/>
    <x v="0"/>
    <d v="2020-08-01T00:00:00"/>
  </r>
  <r>
    <s v="KISARAN"/>
    <n v="21502"/>
    <s v="POS SEI PIRING"/>
    <x v="32"/>
    <x v="1"/>
    <x v="1"/>
    <x v="1"/>
    <x v="0"/>
    <d v="2008-04-05T03:38:10"/>
  </r>
  <r>
    <s v="KISARAN"/>
    <n v="28400"/>
    <s v="POS TANJUNG BALAI"/>
    <x v="32"/>
    <x v="1"/>
    <x v="1"/>
    <x v="1"/>
    <x v="0"/>
    <d v="2008-04-05T03:38:10"/>
  </r>
  <r>
    <s v="SIBOLGA"/>
    <n v="27601"/>
    <s v="POS BARUS"/>
    <x v="32"/>
    <x v="1"/>
    <x v="1"/>
    <x v="1"/>
    <x v="0"/>
    <d v="2013-07-01T00:00:00"/>
  </r>
  <r>
    <s v="SIBOLGA"/>
    <n v="27602"/>
    <s v="POS BALIGE"/>
    <x v="32"/>
    <x v="1"/>
    <x v="1"/>
    <x v="1"/>
    <x v="0"/>
    <d v="2013-07-01T00:00:00"/>
  </r>
  <r>
    <s v="SIBOLGA"/>
    <n v="27603"/>
    <s v="POS SAMOSIR"/>
    <x v="32"/>
    <x v="1"/>
    <x v="1"/>
    <x v="1"/>
    <x v="0"/>
    <d v="2023-07-01T00:00:00"/>
  </r>
  <r>
    <s v="SIBOLGA"/>
    <n v="27604"/>
    <s v="POS NIAS"/>
    <x v="32"/>
    <x v="1"/>
    <x v="1"/>
    <x v="1"/>
    <x v="0"/>
    <d v="2023-10-01T00:00:00"/>
  </r>
  <r>
    <s v="PADANG SIDEMPUAN"/>
    <n v="28104"/>
    <s v="POS NATAL"/>
    <x v="32"/>
    <x v="1"/>
    <x v="1"/>
    <x v="1"/>
    <x v="0"/>
    <d v="2009-01-09T00:00:00"/>
  </r>
  <r>
    <s v="PADANG SIDEMPUAN"/>
    <n v="88100"/>
    <s v="POS GUNUNG TUA"/>
    <x v="32"/>
    <x v="1"/>
    <x v="1"/>
    <x v="1"/>
    <x v="0"/>
    <d v="2008-04-05T03:38:10"/>
  </r>
  <r>
    <s v="PADANG SIDEMPUAN"/>
    <n v="28101"/>
    <s v="POS SIBUHUAN"/>
    <x v="32"/>
    <x v="1"/>
    <x v="1"/>
    <x v="1"/>
    <x v="0"/>
    <d v="2008-04-05T03:38:10"/>
  </r>
  <r>
    <s v="PADANG SIDEMPUAN"/>
    <n v="28103"/>
    <s v="POS PANYABUNGAN"/>
    <x v="32"/>
    <x v="1"/>
    <x v="1"/>
    <x v="1"/>
    <x v="0"/>
    <d v="2008-04-05T03:38:10"/>
  </r>
  <r>
    <s v="DENPASAR"/>
    <n v="70150"/>
    <s v="KIOS PEGUYANGAN"/>
    <x v="0"/>
    <x v="0"/>
    <x v="2"/>
    <x v="2"/>
    <x v="1"/>
    <d v="2023-04-01T00:00:00"/>
  </r>
  <r>
    <s v="DENPASAR"/>
    <n v="70151"/>
    <s v="KIOS PEMECUTAN"/>
    <x v="0"/>
    <x v="0"/>
    <x v="2"/>
    <x v="2"/>
    <x v="1"/>
    <d v="2023-04-01T00:00:00"/>
  </r>
  <r>
    <s v="DENPASAR"/>
    <n v="70165"/>
    <s v="KIOS KAPAL"/>
    <x v="0"/>
    <x v="0"/>
    <x v="2"/>
    <x v="3"/>
    <x v="2"/>
    <d v="2019-05-21T00:00:00"/>
  </r>
  <r>
    <s v="DENPASAR"/>
    <n v="70171"/>
    <s v="KIOS TONJA"/>
    <x v="0"/>
    <x v="0"/>
    <x v="2"/>
    <x v="2"/>
    <x v="1"/>
    <d v="2018-03-06T00:00:00"/>
  </r>
  <r>
    <s v="DENPASAR"/>
    <n v="70172"/>
    <s v="KIOS PADANGSAMBIAN"/>
    <x v="0"/>
    <x v="0"/>
    <x v="2"/>
    <x v="2"/>
    <x v="1"/>
    <d v="2018-10-30T00:00:00"/>
  </r>
  <r>
    <s v="DENPASAR"/>
    <n v="70173"/>
    <s v="KIOS ABIANBASE"/>
    <x v="0"/>
    <x v="0"/>
    <x v="2"/>
    <x v="2"/>
    <x v="1"/>
    <d v="2019-09-02T00:00:00"/>
  </r>
  <r>
    <s v="DENPASAR"/>
    <n v="70174"/>
    <s v="KIOS KETIMAN"/>
    <x v="0"/>
    <x v="0"/>
    <x v="2"/>
    <x v="2"/>
    <x v="1"/>
    <d v="2018-06-25T00:00:00"/>
  </r>
  <r>
    <s v="DENPASAR"/>
    <n v="70176"/>
    <s v="KIOS DALUNG"/>
    <x v="0"/>
    <x v="0"/>
    <x v="2"/>
    <x v="2"/>
    <x v="1"/>
    <d v="2011-05-19T00:00:00"/>
  </r>
  <r>
    <s v="DENPASAR"/>
    <n v="70177"/>
    <s v="KIOS MONANG MANING"/>
    <x v="0"/>
    <x v="0"/>
    <x v="2"/>
    <x v="2"/>
    <x v="1"/>
    <d v="2015-09-15T00:00:00"/>
  </r>
  <r>
    <s v="DENPASAR"/>
    <n v="70178"/>
    <s v="KIOS SEMPIDI"/>
    <x v="0"/>
    <x v="0"/>
    <x v="2"/>
    <x v="2"/>
    <x v="1"/>
    <d v="2015-11-02T00:00:00"/>
  </r>
  <r>
    <s v="DENPASAR"/>
    <n v="70179"/>
    <s v="KIOS BUDUK"/>
    <x v="0"/>
    <x v="0"/>
    <x v="2"/>
    <x v="2"/>
    <x v="1"/>
    <d v="2023-04-01T00:00:00"/>
  </r>
  <r>
    <s v="DENPASAR"/>
    <n v="70184"/>
    <s v="KIOS PENATIH"/>
    <x v="0"/>
    <x v="0"/>
    <x v="2"/>
    <x v="3"/>
    <x v="2"/>
    <d v="2013-05-28T00:00:00"/>
  </r>
  <r>
    <s v="DENPASAR"/>
    <n v="70185"/>
    <s v="KIOS DENPASAR"/>
    <x v="0"/>
    <x v="0"/>
    <x v="2"/>
    <x v="3"/>
    <x v="3"/>
    <d v="2022-03-15T00:00:00"/>
  </r>
  <r>
    <s v="GIANYAR"/>
    <n v="70273"/>
    <s v="KIOS SUKAWATI"/>
    <x v="0"/>
    <x v="0"/>
    <x v="2"/>
    <x v="2"/>
    <x v="1"/>
    <d v="2023-04-01T00:00:00"/>
  </r>
  <r>
    <s v="GIANYAR"/>
    <n v="70274"/>
    <s v="KIOS UBUD"/>
    <x v="0"/>
    <x v="0"/>
    <x v="2"/>
    <x v="2"/>
    <x v="1"/>
    <d v="2024-06-15T00:00:00"/>
  </r>
  <r>
    <s v="GIANYAR"/>
    <n v="70281"/>
    <s v="KIOS GIANYAR"/>
    <x v="0"/>
    <x v="0"/>
    <x v="2"/>
    <x v="3"/>
    <x v="3"/>
    <d v="2011-05-11T00:00:00"/>
  </r>
  <r>
    <s v="KLUNGKUNG"/>
    <n v="70472"/>
    <s v="KIOS AMLAPURA"/>
    <x v="0"/>
    <x v="0"/>
    <x v="2"/>
    <x v="2"/>
    <x v="1"/>
    <d v="2023-04-01T00:00:00"/>
  </r>
  <r>
    <s v="KLUNGKUNG"/>
    <n v="70481"/>
    <s v="KIOS KARANG ASEM"/>
    <x v="0"/>
    <x v="0"/>
    <x v="2"/>
    <x v="3"/>
    <x v="2"/>
    <d v="2021-09-15T00:00:00"/>
  </r>
  <r>
    <s v="TABANAN"/>
    <n v="70572"/>
    <s v="KIOS BAJERA"/>
    <x v="0"/>
    <x v="0"/>
    <x v="2"/>
    <x v="2"/>
    <x v="1"/>
    <d v="2015-11-02T00:00:00"/>
  </r>
  <r>
    <s v="TABANAN"/>
    <n v="70574"/>
    <s v="KIOS BANYUBIRU"/>
    <x v="0"/>
    <x v="0"/>
    <x v="2"/>
    <x v="2"/>
    <x v="1"/>
    <d v="2015-06-30T00:00:00"/>
  </r>
  <r>
    <s v="TABANAN"/>
    <n v="70575"/>
    <s v="KIOS TEGALCANGKRING"/>
    <x v="0"/>
    <x v="0"/>
    <x v="2"/>
    <x v="2"/>
    <x v="1"/>
    <d v="2023-04-01T00:00:00"/>
  </r>
  <r>
    <s v="TABANAN"/>
    <n v="70576"/>
    <s v="KIOS DAUH PEKEN"/>
    <x v="0"/>
    <x v="0"/>
    <x v="2"/>
    <x v="2"/>
    <x v="1"/>
    <d v="2023-04-01T00:00:00"/>
  </r>
  <r>
    <s v="TABANAN"/>
    <n v="70583"/>
    <s v="KIOS NEGARA"/>
    <x v="0"/>
    <x v="0"/>
    <x v="2"/>
    <x v="3"/>
    <x v="2"/>
    <d v="2022-03-15T00:00:00"/>
  </r>
  <r>
    <s v="TABANAN"/>
    <n v="70584"/>
    <s v="KIOS TABANAN"/>
    <x v="0"/>
    <x v="0"/>
    <x v="2"/>
    <x v="3"/>
    <x v="3"/>
    <d v="2021-06-01T00:00:00"/>
  </r>
  <r>
    <s v="SINGARAJA"/>
    <n v="70673"/>
    <s v="KIOS BANJAR"/>
    <x v="0"/>
    <x v="0"/>
    <x v="2"/>
    <x v="2"/>
    <x v="1"/>
    <d v="2019-09-23T00:00:00"/>
  </r>
  <r>
    <s v="SINGARAJA"/>
    <n v="70674"/>
    <s v="KIOS BANTANG BANUA"/>
    <x v="0"/>
    <x v="0"/>
    <x v="2"/>
    <x v="2"/>
    <x v="1"/>
    <d v="2011-10-18T00:00:00"/>
  </r>
  <r>
    <s v="SINGARAJA"/>
    <n v="70675"/>
    <s v="KIOS SANGSIT"/>
    <x v="0"/>
    <x v="0"/>
    <x v="2"/>
    <x v="2"/>
    <x v="1"/>
    <d v="2011-05-19T00:00:00"/>
  </r>
  <r>
    <s v="SINGARAJA"/>
    <n v="70676"/>
    <s v="KIOS DIPONOGORO"/>
    <x v="0"/>
    <x v="0"/>
    <x v="2"/>
    <x v="2"/>
    <x v="1"/>
    <d v="2023-04-01T00:00:00"/>
  </r>
  <r>
    <s v="SINGARAJA"/>
    <n v="70677"/>
    <s v="KIOS GAJAH MADA"/>
    <x v="0"/>
    <x v="0"/>
    <x v="2"/>
    <x v="2"/>
    <x v="1"/>
    <d v="2023-04-01T00:00:00"/>
  </r>
  <r>
    <s v="SINGARAJA"/>
    <n v="70682"/>
    <s v="KIOS SERIRIT"/>
    <x v="0"/>
    <x v="0"/>
    <x v="2"/>
    <x v="3"/>
    <x v="2"/>
    <d v="2013-01-15T00:00:00"/>
  </r>
  <r>
    <s v="SINGARAJA"/>
    <n v="70683"/>
    <s v="KIOS SINGARAJA"/>
    <x v="0"/>
    <x v="0"/>
    <x v="2"/>
    <x v="3"/>
    <x v="3"/>
    <d v="2013-10-28T00:00:00"/>
  </r>
  <r>
    <s v="DENPASAR II"/>
    <n v="71270"/>
    <s v="KIOS HANG TUAH SANUR"/>
    <x v="0"/>
    <x v="0"/>
    <x v="2"/>
    <x v="2"/>
    <x v="1"/>
    <d v="2018-02-07T00:00:00"/>
  </r>
  <r>
    <s v="DENPASAR II"/>
    <n v="71272"/>
    <s v="KIOS DAUH PURI"/>
    <x v="0"/>
    <x v="0"/>
    <x v="2"/>
    <x v="2"/>
    <x v="1"/>
    <d v="2019-09-23T00:00:00"/>
  </r>
  <r>
    <s v="DENPASAR II"/>
    <n v="71273"/>
    <s v="KIOS PANJER"/>
    <x v="0"/>
    <x v="0"/>
    <x v="2"/>
    <x v="2"/>
    <x v="1"/>
    <d v="2011-11-23T00:00:00"/>
  </r>
  <r>
    <s v="DENPASAR II"/>
    <n v="71274"/>
    <s v="KIOS KRENENG"/>
    <x v="0"/>
    <x v="0"/>
    <x v="2"/>
    <x v="2"/>
    <x v="1"/>
    <d v="2016-04-12T00:00:00"/>
  </r>
  <r>
    <s v="DENPASAR II"/>
    <n v="71275"/>
    <s v="KIOS DENPASAR 2"/>
    <x v="0"/>
    <x v="0"/>
    <x v="2"/>
    <x v="2"/>
    <x v="1"/>
    <d v="2023-04-01T00:00:00"/>
  </r>
  <r>
    <s v="DENPASAR II"/>
    <n v="71280"/>
    <s v="KIOS DENPASAR II"/>
    <x v="0"/>
    <x v="0"/>
    <x v="2"/>
    <x v="3"/>
    <x v="3"/>
    <d v="2013-10-28T00:00:00"/>
  </r>
  <r>
    <s v="KUTA"/>
    <n v="73363"/>
    <s v="KIOS CANGGU"/>
    <x v="0"/>
    <x v="0"/>
    <x v="2"/>
    <x v="3"/>
    <x v="2"/>
    <d v="2019-05-21T00:00:00"/>
  </r>
  <r>
    <s v="KUTA"/>
    <n v="73372"/>
    <s v="KIOS PEMOGAN"/>
    <x v="0"/>
    <x v="0"/>
    <x v="2"/>
    <x v="2"/>
    <x v="1"/>
    <d v="2015-11-02T00:00:00"/>
  </r>
  <r>
    <s v="KUTA"/>
    <n v="73373"/>
    <s v="KIOS SEMINYAK"/>
    <x v="0"/>
    <x v="0"/>
    <x v="2"/>
    <x v="2"/>
    <x v="1"/>
    <d v="2015-11-09T00:00:00"/>
  </r>
  <r>
    <s v="KUTA"/>
    <n v="73375"/>
    <s v="KIOS TIBUBENENG"/>
    <x v="0"/>
    <x v="0"/>
    <x v="2"/>
    <x v="2"/>
    <x v="1"/>
    <d v="2023-04-01T00:00:00"/>
  </r>
  <r>
    <s v="KUTA"/>
    <n v="73376"/>
    <s v="KIOS TAMAN BARUNA JIMBARAN"/>
    <x v="0"/>
    <x v="0"/>
    <x v="2"/>
    <x v="2"/>
    <x v="1"/>
    <d v="2023-04-01T00:00:00"/>
  </r>
  <r>
    <s v="KUTA"/>
    <n v="73381"/>
    <s v="KIOS NUSA DUA"/>
    <x v="0"/>
    <x v="0"/>
    <x v="2"/>
    <x v="3"/>
    <x v="2"/>
    <d v="2013-02-19T00:00:00"/>
  </r>
  <r>
    <s v="KUTA"/>
    <n v="73382"/>
    <s v="KIOS KUTA"/>
    <x v="0"/>
    <x v="0"/>
    <x v="2"/>
    <x v="3"/>
    <x v="3"/>
    <d v="2013-10-28T00:00:00"/>
  </r>
  <r>
    <s v="SERANG (CILEGON)"/>
    <n v="10271"/>
    <s v="KIOS PCI"/>
    <x v="1"/>
    <x v="0"/>
    <x v="2"/>
    <x v="2"/>
    <x v="1"/>
    <d v="2018-11-09T00:00:00"/>
  </r>
  <r>
    <s v="SERANG (CILEGON)"/>
    <n v="10272"/>
    <s v="KIOS SIMPANG"/>
    <x v="1"/>
    <x v="0"/>
    <x v="2"/>
    <x v="2"/>
    <x v="1"/>
    <d v="2019-09-18T00:00:00"/>
  </r>
  <r>
    <s v="SERANG (CILEGON)"/>
    <n v="10273"/>
    <s v="KIOS GROGOL"/>
    <x v="1"/>
    <x v="0"/>
    <x v="2"/>
    <x v="2"/>
    <x v="1"/>
    <d v="2016-06-17T00:00:00"/>
  </r>
  <r>
    <s v="SERANG (CILEGON)"/>
    <n v="10274"/>
    <s v="KIOS CIWANDAN"/>
    <x v="1"/>
    <x v="0"/>
    <x v="2"/>
    <x v="2"/>
    <x v="1"/>
    <d v="2017-09-22T00:00:00"/>
  </r>
  <r>
    <s v="SERANG (CILEGON)"/>
    <n v="10275"/>
    <s v="KIOS PASAR BARU"/>
    <x v="1"/>
    <x v="0"/>
    <x v="2"/>
    <x v="2"/>
    <x v="1"/>
    <d v="2011-05-31T00:00:00"/>
  </r>
  <r>
    <s v="SERANG (CILEGON)"/>
    <n v="10276"/>
    <s v="KIOS CILEGON"/>
    <x v="1"/>
    <x v="0"/>
    <x v="2"/>
    <x v="2"/>
    <x v="1"/>
    <d v="2013-10-28T00:00:00"/>
  </r>
  <r>
    <s v="SERANG (CILEGON)"/>
    <n v="10277"/>
    <s v="KIOS KRAMATWATU"/>
    <x v="1"/>
    <x v="0"/>
    <x v="2"/>
    <x v="2"/>
    <x v="1"/>
    <d v="2015-10-05T00:00:00"/>
  </r>
  <r>
    <s v="SERANG (CILEGON)"/>
    <n v="10278"/>
    <s v="KIOS WARNASARI"/>
    <x v="1"/>
    <x v="0"/>
    <x v="2"/>
    <x v="2"/>
    <x v="1"/>
    <d v="2023-02-01T00:00:00"/>
  </r>
  <r>
    <s v="SERANG (CILEGON)"/>
    <n v="10279"/>
    <s v="KIOS PASAR ANYER"/>
    <x v="1"/>
    <x v="0"/>
    <x v="2"/>
    <x v="2"/>
    <x v="1"/>
    <d v="2023-04-01T00:00:00"/>
  </r>
  <r>
    <s v="SERANG (CILEGON)"/>
    <n v="10281"/>
    <s v="KIOS ANYER"/>
    <x v="1"/>
    <x v="0"/>
    <x v="2"/>
    <x v="3"/>
    <x v="2"/>
    <d v="2013-03-07T00:00:00"/>
  </r>
  <r>
    <s v="SERANG"/>
    <n v="11950"/>
    <s v="KIOS PULO KIONG"/>
    <x v="1"/>
    <x v="0"/>
    <x v="2"/>
    <x v="2"/>
    <x v="1"/>
    <d v="2023-04-01T00:00:00"/>
  </r>
  <r>
    <s v="SERANG"/>
    <n v="11951"/>
    <s v="KIOS KALIGANDU"/>
    <x v="1"/>
    <x v="0"/>
    <x v="2"/>
    <x v="2"/>
    <x v="1"/>
    <d v="2023-04-01T00:00:00"/>
  </r>
  <r>
    <s v="SERANG"/>
    <n v="11960"/>
    <s v="KIOS BAROS"/>
    <x v="1"/>
    <x v="0"/>
    <x v="2"/>
    <x v="3"/>
    <x v="2"/>
    <d v="2022-03-15T00:00:00"/>
  </r>
  <r>
    <s v="SERANG"/>
    <n v="11971"/>
    <s v="KIOS KASEMEN"/>
    <x v="1"/>
    <x v="0"/>
    <x v="2"/>
    <x v="2"/>
    <x v="1"/>
    <d v="2018-03-13T00:00:00"/>
  </r>
  <r>
    <s v="SERANG"/>
    <n v="11972"/>
    <s v="KIOS BANTEN LAMA"/>
    <x v="1"/>
    <x v="0"/>
    <x v="2"/>
    <x v="2"/>
    <x v="1"/>
    <d v="2018-12-13T00:00:00"/>
  </r>
  <r>
    <s v="SERANG"/>
    <n v="11973"/>
    <s v="KIOS PETIR"/>
    <x v="1"/>
    <x v="0"/>
    <x v="2"/>
    <x v="2"/>
    <x v="1"/>
    <d v="2015-09-14T00:00:00"/>
  </r>
  <r>
    <s v="SERANG"/>
    <n v="11974"/>
    <s v="KIOS TANGGUL JAYA"/>
    <x v="1"/>
    <x v="0"/>
    <x v="2"/>
    <x v="2"/>
    <x v="1"/>
    <d v="2011-06-03T00:00:00"/>
  </r>
  <r>
    <s v="SERANG"/>
    <n v="11975"/>
    <s v="KIOS PASAR LAMA"/>
    <x v="1"/>
    <x v="0"/>
    <x v="2"/>
    <x v="2"/>
    <x v="1"/>
    <d v="2016-11-18T00:00:00"/>
  </r>
  <r>
    <s v="SERANG"/>
    <n v="11976"/>
    <s v="KIOS PAKUPATAN"/>
    <x v="1"/>
    <x v="0"/>
    <x v="2"/>
    <x v="2"/>
    <x v="1"/>
    <d v="2016-06-22T00:00:00"/>
  </r>
  <r>
    <s v="SERANG"/>
    <n v="11977"/>
    <s v="KIOS CIRUAS"/>
    <x v="1"/>
    <x v="0"/>
    <x v="2"/>
    <x v="2"/>
    <x v="1"/>
    <d v="2016-06-13T00:00:00"/>
  </r>
  <r>
    <s v="SERANG"/>
    <n v="11978"/>
    <s v="KIOS LEGOK"/>
    <x v="1"/>
    <x v="0"/>
    <x v="2"/>
    <x v="2"/>
    <x v="1"/>
    <d v="2016-08-05T00:00:00"/>
  </r>
  <r>
    <s v="SERANG"/>
    <n v="11979"/>
    <s v="KIOS PALIMA"/>
    <x v="1"/>
    <x v="0"/>
    <x v="2"/>
    <x v="2"/>
    <x v="1"/>
    <d v="2023-02-01T00:00:00"/>
  </r>
  <r>
    <s v="SERANG"/>
    <n v="11983"/>
    <s v="KIOS SERANG"/>
    <x v="1"/>
    <x v="0"/>
    <x v="2"/>
    <x v="3"/>
    <x v="3"/>
    <d v="2013-04-26T00:00:00"/>
  </r>
  <r>
    <s v="SERANG II"/>
    <n v="13260"/>
    <s v="KIOS PONTANG"/>
    <x v="1"/>
    <x v="0"/>
    <x v="2"/>
    <x v="3"/>
    <x v="2"/>
    <d v="2015-06-24T00:00:00"/>
  </r>
  <r>
    <s v="SERANG II"/>
    <n v="13270"/>
    <s v="KIOS KIBIN"/>
    <x v="1"/>
    <x v="0"/>
    <x v="2"/>
    <x v="2"/>
    <x v="1"/>
    <d v="2019-09-18T00:00:00"/>
  </r>
  <r>
    <s v="SERANG II"/>
    <n v="13271"/>
    <s v="KIOS GORDA"/>
    <x v="1"/>
    <x v="0"/>
    <x v="2"/>
    <x v="2"/>
    <x v="1"/>
    <d v="2019-11-12T00:00:00"/>
  </r>
  <r>
    <s v="SERANG II"/>
    <n v="13272"/>
    <s v="KIOS KARGILAN"/>
    <x v="1"/>
    <x v="0"/>
    <x v="2"/>
    <x v="2"/>
    <x v="1"/>
    <d v="2015-12-29T00:00:00"/>
  </r>
  <r>
    <s v="SERANG II"/>
    <n v="13273"/>
    <s v="KIOS PAMARAYAN"/>
    <x v="1"/>
    <x v="0"/>
    <x v="2"/>
    <x v="2"/>
    <x v="1"/>
    <d v="2016-03-17T00:00:00"/>
  </r>
  <r>
    <s v="SERANG II"/>
    <n v="13274"/>
    <s v="KIOS CIKANDE PERMAI"/>
    <x v="1"/>
    <x v="0"/>
    <x v="2"/>
    <x v="2"/>
    <x v="1"/>
    <d v="2016-08-05T00:00:00"/>
  </r>
  <r>
    <s v="SERANG II"/>
    <n v="13275"/>
    <s v="KIOS JAYANTI"/>
    <x v="1"/>
    <x v="0"/>
    <x v="2"/>
    <x v="2"/>
    <x v="1"/>
    <d v="2016-08-05T00:00:00"/>
  </r>
  <r>
    <s v="SERANG II"/>
    <n v="13276"/>
    <s v="KIOS TIRTAYASA"/>
    <x v="1"/>
    <x v="0"/>
    <x v="2"/>
    <x v="2"/>
    <x v="1"/>
    <d v="2023-04-01T00:00:00"/>
  </r>
  <r>
    <s v="SERANG II"/>
    <n v="13277"/>
    <s v="KIOS CIKANDE"/>
    <x v="1"/>
    <x v="0"/>
    <x v="2"/>
    <x v="2"/>
    <x v="1"/>
    <d v="2023-04-01T00:00:00"/>
  </r>
  <r>
    <s v="SERANG II"/>
    <n v="13278"/>
    <s v="KIOS CIKANDE SELATAN"/>
    <x v="1"/>
    <x v="0"/>
    <x v="2"/>
    <x v="2"/>
    <x v="1"/>
    <d v="2023-08-15T00:00:00"/>
  </r>
  <r>
    <s v="SERANG II"/>
    <n v="13279"/>
    <s v="KIOS NAMBO"/>
    <x v="1"/>
    <x v="0"/>
    <x v="2"/>
    <x v="2"/>
    <x v="1"/>
    <d v="2023-11-01T00:00:00"/>
  </r>
  <r>
    <s v="SERANG II"/>
    <n v="13280"/>
    <s v="KIOS SERANG II"/>
    <x v="1"/>
    <x v="0"/>
    <x v="2"/>
    <x v="3"/>
    <x v="3"/>
    <d v="2013-03-11T00:00:00"/>
  </r>
  <r>
    <s v="RANGKASBITUNG"/>
    <n v="14162"/>
    <s v="KIOS RANGKASBITUNG"/>
    <x v="1"/>
    <x v="0"/>
    <x v="2"/>
    <x v="3"/>
    <x v="3"/>
    <d v="2022-03-15T00:00:00"/>
  </r>
  <r>
    <s v="RANGKASBITUNG"/>
    <n v="14170"/>
    <s v="KIOS SUKAMANAH"/>
    <x v="1"/>
    <x v="0"/>
    <x v="2"/>
    <x v="2"/>
    <x v="1"/>
    <d v="2011-05-19T00:00:00"/>
  </r>
  <r>
    <s v="RANGKASBITUNG"/>
    <n v="14171"/>
    <s v="KIOS RUNBUT"/>
    <x v="1"/>
    <x v="0"/>
    <x v="2"/>
    <x v="2"/>
    <x v="1"/>
    <d v="2011-10-11T00:00:00"/>
  </r>
  <r>
    <s v="RANGKASBITUNG"/>
    <n v="14172"/>
    <s v="KIOS MAJA"/>
    <x v="1"/>
    <x v="0"/>
    <x v="2"/>
    <x v="2"/>
    <x v="1"/>
    <d v="2016-08-01T00:00:00"/>
  </r>
  <r>
    <s v="RANGKASBITUNG"/>
    <n v="14173"/>
    <s v="KIOS BY PASS"/>
    <x v="1"/>
    <x v="0"/>
    <x v="2"/>
    <x v="2"/>
    <x v="1"/>
    <d v="2021-04-01T00:00:00"/>
  </r>
  <r>
    <s v="RANGKASBITUNG"/>
    <n v="14174"/>
    <s v="KIOS JAURA"/>
    <x v="1"/>
    <x v="0"/>
    <x v="2"/>
    <x v="2"/>
    <x v="1"/>
    <d v="2023-04-01T00:00:00"/>
  </r>
  <r>
    <s v="RANGKASBITUNG"/>
    <n v="14175"/>
    <s v="KIOS GAJRUG"/>
    <x v="1"/>
    <x v="0"/>
    <x v="2"/>
    <x v="2"/>
    <x v="1"/>
    <d v="2023-04-01T00:00:00"/>
  </r>
  <r>
    <s v="RANGKASBITUNG"/>
    <n v="14176"/>
    <s v="KIOS MALINGPING"/>
    <x v="1"/>
    <x v="0"/>
    <x v="2"/>
    <x v="2"/>
    <x v="1"/>
    <d v="2023-08-15T00:00:00"/>
  </r>
  <r>
    <s v="RANGKASBITUNG"/>
    <n v="14177"/>
    <s v="KIOS BAYAH"/>
    <x v="1"/>
    <x v="0"/>
    <x v="2"/>
    <x v="2"/>
    <x v="1"/>
    <d v="2023-08-15T00:00:00"/>
  </r>
  <r>
    <s v="RANGKASBITUNG"/>
    <n v="14178"/>
    <s v="KIOS GUNUNG KENCANA"/>
    <x v="1"/>
    <x v="0"/>
    <x v="2"/>
    <x v="2"/>
    <x v="1"/>
    <d v="2023-08-15T00:00:00"/>
  </r>
  <r>
    <s v="RANGKASBITUNG"/>
    <n v="14184"/>
    <s v="KIOS CIPANAS"/>
    <x v="1"/>
    <x v="0"/>
    <x v="2"/>
    <x v="3"/>
    <x v="2"/>
    <d v="2013-05-28T00:00:00"/>
  </r>
  <r>
    <s v="PANDEGLANG"/>
    <n v="14370"/>
    <s v="KIOS CIMANUK"/>
    <x v="1"/>
    <x v="0"/>
    <x v="2"/>
    <x v="2"/>
    <x v="1"/>
    <d v="2018-03-13T00:00:00"/>
  </r>
  <r>
    <s v="PANDEGLANG"/>
    <n v="14371"/>
    <s v="KIOS PASAR MENES"/>
    <x v="1"/>
    <x v="0"/>
    <x v="2"/>
    <x v="2"/>
    <x v="1"/>
    <d v="2016-02-22T00:00:00"/>
  </r>
  <r>
    <s v="PANDEGLANG"/>
    <n v="14372"/>
    <s v="KIOS PANDEGLANG"/>
    <x v="1"/>
    <x v="0"/>
    <x v="2"/>
    <x v="2"/>
    <x v="1"/>
    <d v="2013-10-28T00:00:00"/>
  </r>
  <r>
    <s v="PANDEGLANG"/>
    <n v="14373"/>
    <s v="KIOS PANIMBANG"/>
    <x v="1"/>
    <x v="0"/>
    <x v="2"/>
    <x v="2"/>
    <x v="1"/>
    <d v="2016-08-18T00:00:00"/>
  </r>
  <r>
    <s v="PANDEGLANG"/>
    <n v="14374"/>
    <s v="KIOS PICUNG"/>
    <x v="1"/>
    <x v="0"/>
    <x v="2"/>
    <x v="2"/>
    <x v="1"/>
    <d v="2011-10-05T00:00:00"/>
  </r>
  <r>
    <s v="PANDEGLANG"/>
    <n v="14375"/>
    <s v="KIOS PASAR PANDEGLANG"/>
    <x v="1"/>
    <x v="0"/>
    <x v="2"/>
    <x v="2"/>
    <x v="1"/>
    <d v="2016-02-22T00:00:00"/>
  </r>
  <r>
    <s v="PANDEGLANG"/>
    <n v="14376"/>
    <s v="KIOS SUKAMAJU"/>
    <x v="1"/>
    <x v="0"/>
    <x v="2"/>
    <x v="2"/>
    <x v="1"/>
    <d v="2023-04-01T00:00:00"/>
  </r>
  <r>
    <s v="PANDEGLANG"/>
    <n v="14377"/>
    <s v="KIOS CIPEUCANG"/>
    <x v="1"/>
    <x v="0"/>
    <x v="2"/>
    <x v="2"/>
    <x v="1"/>
    <d v="2023-08-15T00:00:00"/>
  </r>
  <r>
    <s v="PANDEGLANG"/>
    <n v="14378"/>
    <s v="KIOS CADASARI"/>
    <x v="1"/>
    <x v="0"/>
    <x v="2"/>
    <x v="2"/>
    <x v="1"/>
    <d v="2023-11-01T00:00:00"/>
  </r>
  <r>
    <s v="PANDEGLANG"/>
    <n v="14384"/>
    <s v="KIOS LABUAN"/>
    <x v="1"/>
    <x v="0"/>
    <x v="2"/>
    <x v="3"/>
    <x v="2"/>
    <d v="2013-05-28T00:00:00"/>
  </r>
  <r>
    <s v="SLEMAN II"/>
    <n v="40261"/>
    <s v="KIOS BANTUL"/>
    <x v="2"/>
    <x v="0"/>
    <x v="2"/>
    <x v="3"/>
    <x v="2"/>
    <d v="2016-06-22T00:00:00"/>
  </r>
  <r>
    <s v="SLEMAN II"/>
    <n v="40272"/>
    <s v="KIOS PASAR TELO"/>
    <x v="2"/>
    <x v="0"/>
    <x v="2"/>
    <x v="2"/>
    <x v="1"/>
    <d v="2018-11-12T00:00:00"/>
  </r>
  <r>
    <s v="SLEMAN II"/>
    <n v="40273"/>
    <s v="KIOS BANGUNTAPAN"/>
    <x v="2"/>
    <x v="0"/>
    <x v="2"/>
    <x v="2"/>
    <x v="1"/>
    <d v="2019-10-16T00:00:00"/>
  </r>
  <r>
    <s v="SLEMAN II"/>
    <n v="40274"/>
    <s v="KIOS GODEAN"/>
    <x v="2"/>
    <x v="0"/>
    <x v="2"/>
    <x v="2"/>
    <x v="1"/>
    <d v="2011-07-25T00:00:00"/>
  </r>
  <r>
    <s v="SLEMAN II"/>
    <n v="40275"/>
    <s v="KIOS SEDAYU"/>
    <x v="2"/>
    <x v="0"/>
    <x v="2"/>
    <x v="2"/>
    <x v="1"/>
    <d v="2022-07-01T00:00:00"/>
  </r>
  <r>
    <s v="SLEMAN II"/>
    <n v="40276"/>
    <s v="KIOS COKRO"/>
    <x v="2"/>
    <x v="0"/>
    <x v="2"/>
    <x v="2"/>
    <x v="1"/>
    <d v="2015-11-27T00:00:00"/>
  </r>
  <r>
    <s v="SLEMAN II"/>
    <n v="40277"/>
    <s v="KIOS PASAR BANTUL"/>
    <x v="2"/>
    <x v="0"/>
    <x v="2"/>
    <x v="2"/>
    <x v="1"/>
    <d v="2023-04-01T00:00:00"/>
  </r>
  <r>
    <s v="SLEMAN II"/>
    <n v="40278"/>
    <s v="KIOS WATES KOTA"/>
    <x v="2"/>
    <x v="0"/>
    <x v="2"/>
    <x v="2"/>
    <x v="1"/>
    <d v="2023-04-01T00:00:00"/>
  </r>
  <r>
    <s v="SLEMAN II"/>
    <n v="40279"/>
    <s v="KIOS YOGYAKARTA"/>
    <x v="2"/>
    <x v="0"/>
    <x v="2"/>
    <x v="2"/>
    <x v="1"/>
    <d v="2023-04-01T00:00:00"/>
  </r>
  <r>
    <s v="SLEMAN II"/>
    <n v="40281"/>
    <s v="KIOS WATES"/>
    <x v="2"/>
    <x v="0"/>
    <x v="2"/>
    <x v="3"/>
    <x v="2"/>
    <d v="2013-05-28T00:00:00"/>
  </r>
  <r>
    <s v="SLEMAN II"/>
    <n v="40283"/>
    <s v="KIOS SLEMAN II"/>
    <x v="2"/>
    <x v="0"/>
    <x v="2"/>
    <x v="3"/>
    <x v="3"/>
    <d v="2013-10-28T00:00:00"/>
  </r>
  <r>
    <s v="SUKOHARJO"/>
    <n v="40472"/>
    <s v="KIOS SOLO KOTA"/>
    <x v="2"/>
    <x v="0"/>
    <x v="2"/>
    <x v="2"/>
    <x v="1"/>
    <d v="2019-01-23T00:00:00"/>
  </r>
  <r>
    <s v="SUKOHARJO"/>
    <n v="40474"/>
    <s v="KIOS HONGGOWONGSO"/>
    <x v="2"/>
    <x v="0"/>
    <x v="2"/>
    <x v="2"/>
    <x v="1"/>
    <d v="2016-07-18T00:00:00"/>
  </r>
  <r>
    <s v="SUKOHARJO"/>
    <n v="40475"/>
    <s v="KIOS SOLO"/>
    <x v="2"/>
    <x v="0"/>
    <x v="2"/>
    <x v="2"/>
    <x v="1"/>
    <d v="2023-04-01T00:00:00"/>
  </r>
  <r>
    <s v="SUKOHARJO"/>
    <n v="40477"/>
    <s v="KIOS SELOGIRI"/>
    <x v="2"/>
    <x v="0"/>
    <x v="2"/>
    <x v="2"/>
    <x v="1"/>
    <d v="2023-04-01T00:00:00"/>
  </r>
  <r>
    <s v="SUKOHARJO"/>
    <n v="40479"/>
    <s v="KIOS NGADIROJO"/>
    <x v="2"/>
    <x v="0"/>
    <x v="2"/>
    <x v="2"/>
    <x v="1"/>
    <d v="2024-11-15T00:00:00"/>
  </r>
  <r>
    <s v="SUKOHARJO"/>
    <n v="40480"/>
    <s v="KIOS SUKOHARJO"/>
    <x v="2"/>
    <x v="0"/>
    <x v="2"/>
    <x v="3"/>
    <x v="3"/>
    <d v="2011-04-20T00:00:00"/>
  </r>
  <r>
    <s v="SUKOHARJO"/>
    <n v="40482"/>
    <s v="KIOS WONOGIRI"/>
    <x v="2"/>
    <x v="0"/>
    <x v="2"/>
    <x v="3"/>
    <x v="2"/>
    <d v="2013-10-28T00:00:00"/>
  </r>
  <r>
    <s v="KABUPATEN KLATEN"/>
    <n v="40770"/>
    <s v="KIOS PEDAN"/>
    <x v="2"/>
    <x v="0"/>
    <x v="2"/>
    <x v="2"/>
    <x v="1"/>
    <d v="2019-11-22T00:00:00"/>
  </r>
  <r>
    <s v="KABUPATEN KLATEN"/>
    <n v="40771"/>
    <s v="KIOS KLATEN TENGAH"/>
    <x v="2"/>
    <x v="0"/>
    <x v="2"/>
    <x v="2"/>
    <x v="1"/>
    <d v="2023-04-01T00:00:00"/>
  </r>
  <r>
    <s v="KABUPATEN KLATEN"/>
    <n v="40772"/>
    <s v="KIOS JATINOM"/>
    <x v="2"/>
    <x v="0"/>
    <x v="2"/>
    <x v="2"/>
    <x v="1"/>
    <d v="2023-08-15T00:00:00"/>
  </r>
  <r>
    <s v="KABUPATEN KLATEN"/>
    <n v="40780"/>
    <s v="KIOS KLATEN"/>
    <x v="2"/>
    <x v="0"/>
    <x v="2"/>
    <x v="3"/>
    <x v="2"/>
    <d v="2013-05-28T00:00:00"/>
  </r>
  <r>
    <s v="PALUR"/>
    <n v="40960"/>
    <s v="KIOS PALUR"/>
    <x v="2"/>
    <x v="0"/>
    <x v="2"/>
    <x v="3"/>
    <x v="3"/>
    <d v="2015-06-30T00:00:00"/>
  </r>
  <r>
    <s v="PALUR"/>
    <n v="40970"/>
    <s v="KIOS KARANGPANDAN"/>
    <x v="2"/>
    <x v="0"/>
    <x v="2"/>
    <x v="2"/>
    <x v="1"/>
    <d v="2018-03-06T00:00:00"/>
  </r>
  <r>
    <s v="PALUR"/>
    <n v="40971"/>
    <s v="KIOS SAMBIREJO"/>
    <x v="2"/>
    <x v="0"/>
    <x v="2"/>
    <x v="2"/>
    <x v="1"/>
    <d v="2018-02-07T00:00:00"/>
  </r>
  <r>
    <s v="PALUR"/>
    <n v="40972"/>
    <s v="KIOS GEMOLONG"/>
    <x v="2"/>
    <x v="0"/>
    <x v="2"/>
    <x v="2"/>
    <x v="1"/>
    <d v="2017-05-31T00:00:00"/>
  </r>
  <r>
    <s v="PALUR"/>
    <n v="40973"/>
    <s v="KIOS JEBRES"/>
    <x v="2"/>
    <x v="0"/>
    <x v="2"/>
    <x v="2"/>
    <x v="1"/>
    <d v="2023-04-01T00:00:00"/>
  </r>
  <r>
    <s v="PALUR"/>
    <n v="40974"/>
    <s v="KIOS PAPAHAN"/>
    <x v="2"/>
    <x v="0"/>
    <x v="2"/>
    <x v="2"/>
    <x v="1"/>
    <d v="2023-04-01T00:00:00"/>
  </r>
  <r>
    <s v="PALUR"/>
    <n v="40975"/>
    <s v="KIOS SUKOWATI"/>
    <x v="2"/>
    <x v="0"/>
    <x v="2"/>
    <x v="2"/>
    <x v="1"/>
    <d v="2023-04-01T00:00:00"/>
  </r>
  <r>
    <s v="PALUR"/>
    <n v="40980"/>
    <s v="KIOS KARANG ANYAR"/>
    <x v="2"/>
    <x v="0"/>
    <x v="2"/>
    <x v="3"/>
    <x v="2"/>
    <d v="2013-04-26T00:00:00"/>
  </r>
  <r>
    <s v="PALUR"/>
    <n v="40981"/>
    <s v="KIOS SRAGEN"/>
    <x v="2"/>
    <x v="0"/>
    <x v="2"/>
    <x v="3"/>
    <x v="2"/>
    <d v="2013-10-28T00:00:00"/>
  </r>
  <r>
    <s v="SLEMAN"/>
    <n v="41661"/>
    <s v="KIOS SLEMAN"/>
    <x v="2"/>
    <x v="0"/>
    <x v="2"/>
    <x v="3"/>
    <x v="3"/>
    <d v="2015-09-16T00:00:00"/>
  </r>
  <r>
    <s v="SLEMAN"/>
    <n v="41671"/>
    <s v="KIOS MOYUDAN"/>
    <x v="2"/>
    <x v="0"/>
    <x v="2"/>
    <x v="2"/>
    <x v="1"/>
    <d v="2019-10-21T00:00:00"/>
  </r>
  <r>
    <s v="SLEMAN"/>
    <n v="41672"/>
    <s v="KIOS MLATI"/>
    <x v="2"/>
    <x v="0"/>
    <x v="2"/>
    <x v="2"/>
    <x v="1"/>
    <d v="2015-06-19T00:00:00"/>
  </r>
  <r>
    <s v="SLEMAN"/>
    <n v="41673"/>
    <s v="KIOS PAKEM"/>
    <x v="2"/>
    <x v="0"/>
    <x v="2"/>
    <x v="2"/>
    <x v="1"/>
    <d v="2016-07-18T00:00:00"/>
  </r>
  <r>
    <s v="SLEMAN"/>
    <n v="41674"/>
    <s v="KIOS DEPOK SLEMAN"/>
    <x v="2"/>
    <x v="0"/>
    <x v="2"/>
    <x v="2"/>
    <x v="1"/>
    <d v="2023-04-01T00:00:00"/>
  </r>
  <r>
    <s v="KEBUMEN"/>
    <n v="42160"/>
    <s v="KIOS GOMBONG"/>
    <x v="2"/>
    <x v="0"/>
    <x v="2"/>
    <x v="3"/>
    <x v="2"/>
    <d v="2015-09-15T00:00:00"/>
  </r>
  <r>
    <s v="KEBUMEN"/>
    <n v="42161"/>
    <s v="KIOS KUTOARJO"/>
    <x v="2"/>
    <x v="0"/>
    <x v="2"/>
    <x v="3"/>
    <x v="2"/>
    <d v="2016-11-18T00:00:00"/>
  </r>
  <r>
    <s v="KEBUMEN"/>
    <n v="42170"/>
    <s v="KIOS PETANAHAN"/>
    <x v="2"/>
    <x v="0"/>
    <x v="2"/>
    <x v="2"/>
    <x v="1"/>
    <d v="2018-11-12T00:00:00"/>
  </r>
  <r>
    <s v="KEBUMEN"/>
    <n v="42171"/>
    <s v="KIOS PANGENREJO"/>
    <x v="2"/>
    <x v="0"/>
    <x v="2"/>
    <x v="2"/>
    <x v="1"/>
    <d v="2021-04-01T00:00:00"/>
  </r>
  <r>
    <s v="KEBUMEN"/>
    <n v="42172"/>
    <s v="KIOS YOS SUDARSO"/>
    <x v="2"/>
    <x v="0"/>
    <x v="2"/>
    <x v="2"/>
    <x v="1"/>
    <d v="2023-04-01T00:00:00"/>
  </r>
  <r>
    <s v="KEBUMEN"/>
    <n v="42173"/>
    <s v="KIOS SUDIRMAN"/>
    <x v="2"/>
    <x v="0"/>
    <x v="2"/>
    <x v="2"/>
    <x v="1"/>
    <d v="2023-04-01T00:00:00"/>
  </r>
  <r>
    <s v="KEBUMEN"/>
    <n v="42174"/>
    <s v="KIOS PEJAGOAN"/>
    <x v="2"/>
    <x v="0"/>
    <x v="2"/>
    <x v="2"/>
    <x v="1"/>
    <d v="2023-04-01T00:00:00"/>
  </r>
  <r>
    <s v="KEBUMEN"/>
    <n v="42180"/>
    <s v="KIOS KEBUMEN"/>
    <x v="2"/>
    <x v="0"/>
    <x v="2"/>
    <x v="3"/>
    <x v="3"/>
    <d v="2013-04-26T00:00:00"/>
  </r>
  <r>
    <s v="KABUPATEN GUNUNG KIDUL"/>
    <n v="42270"/>
    <s v="KIOS REJOSARI"/>
    <x v="2"/>
    <x v="0"/>
    <x v="2"/>
    <x v="2"/>
    <x v="1"/>
    <d v="2016-10-19T00:00:00"/>
  </r>
  <r>
    <s v="KABUPATEN GUNUNG KIDUL"/>
    <n v="42271"/>
    <s v="KIOS PURWOSARI"/>
    <x v="2"/>
    <x v="0"/>
    <x v="2"/>
    <x v="2"/>
    <x v="1"/>
    <d v="2016-07-18T00:00:00"/>
  </r>
  <r>
    <s v="KABUPATEN GUNUNG KIDUL"/>
    <n v="42272"/>
    <s v="KIOS WONOSARI"/>
    <x v="2"/>
    <x v="0"/>
    <x v="2"/>
    <x v="2"/>
    <x v="1"/>
    <d v="2023-04-01T00:00:00"/>
  </r>
  <r>
    <s v="KABUPATEN GUNUNG KIDUL"/>
    <n v="42280"/>
    <s v="KIOS KABUPATEN GUNUNG KIDUL"/>
    <x v="2"/>
    <x v="0"/>
    <x v="2"/>
    <x v="3"/>
    <x v="3"/>
    <d v="2013-03-14T00:00:00"/>
  </r>
  <r>
    <s v="MAGELANG"/>
    <n v="42471"/>
    <s v="KIOS TAMANAGUNG"/>
    <x v="2"/>
    <x v="0"/>
    <x v="2"/>
    <x v="2"/>
    <x v="1"/>
    <d v="2023-04-01T00:00:00"/>
  </r>
  <r>
    <s v="MAGELANG"/>
    <n v="42472"/>
    <s v="KIOS MERTOYUDAN"/>
    <x v="2"/>
    <x v="0"/>
    <x v="2"/>
    <x v="2"/>
    <x v="1"/>
    <d v="2023-04-01T00:00:00"/>
  </r>
  <r>
    <s v="MAGELANG"/>
    <n v="42473"/>
    <s v="KIOS BOROBUDUR"/>
    <x v="2"/>
    <x v="0"/>
    <x v="2"/>
    <x v="2"/>
    <x v="1"/>
    <d v="2023-08-15T00:00:00"/>
  </r>
  <r>
    <s v="MAGELANG"/>
    <n v="42474"/>
    <s v="KIOS SECANG"/>
    <x v="2"/>
    <x v="0"/>
    <x v="2"/>
    <x v="2"/>
    <x v="1"/>
    <d v="2024-11-15T00:00:00"/>
  </r>
  <r>
    <s v="MAGELANG"/>
    <n v="42480"/>
    <s v="KIOS BANDONGAN"/>
    <x v="2"/>
    <x v="0"/>
    <x v="2"/>
    <x v="3"/>
    <x v="2"/>
    <d v="2011-05-27T00:00:00"/>
  </r>
  <r>
    <s v="MAGELANG"/>
    <n v="42484"/>
    <s v="KIOS MAGELANG"/>
    <x v="2"/>
    <x v="0"/>
    <x v="2"/>
    <x v="3"/>
    <x v="3"/>
    <d v="2013-10-28T00:00:00"/>
  </r>
  <r>
    <s v="TEMANGGUNG"/>
    <n v="42670"/>
    <s v="KIOS MUNTUNG"/>
    <x v="2"/>
    <x v="0"/>
    <x v="2"/>
    <x v="2"/>
    <x v="1"/>
    <d v="2018-03-16T00:00:00"/>
  </r>
  <r>
    <s v="TEMANGGUNG"/>
    <n v="42671"/>
    <s v="KIOS PRINGSURAT"/>
    <x v="2"/>
    <x v="0"/>
    <x v="2"/>
    <x v="2"/>
    <x v="1"/>
    <d v="2019-04-18T00:00:00"/>
  </r>
  <r>
    <s v="TEMANGGUNG"/>
    <n v="42672"/>
    <s v="KIOS PASAR KLIWON"/>
    <x v="2"/>
    <x v="0"/>
    <x v="2"/>
    <x v="2"/>
    <x v="1"/>
    <d v="2023-04-01T00:00:00"/>
  </r>
  <r>
    <s v="TEMANGGUNG"/>
    <n v="42680"/>
    <s v="KIOS TEMANGGUNG"/>
    <x v="2"/>
    <x v="0"/>
    <x v="2"/>
    <x v="3"/>
    <x v="3"/>
    <d v="2013-05-28T00:00:00"/>
  </r>
  <r>
    <s v="BANJARNEGARA"/>
    <n v="43960"/>
    <s v="KIOS BANJARNEGARA"/>
    <x v="2"/>
    <x v="0"/>
    <x v="2"/>
    <x v="3"/>
    <x v="3"/>
    <d v="2015-07-09T00:00:00"/>
  </r>
  <r>
    <s v="BANJARNEGARA"/>
    <n v="43964"/>
    <s v="KIOS KLAMPOK"/>
    <x v="2"/>
    <x v="0"/>
    <x v="2"/>
    <x v="3"/>
    <x v="2"/>
    <d v="2016-08-12T00:00:00"/>
  </r>
  <r>
    <s v="BANJARNEGARA"/>
    <n v="43970"/>
    <s v="KIOS SAWANGAN"/>
    <x v="2"/>
    <x v="0"/>
    <x v="2"/>
    <x v="2"/>
    <x v="1"/>
    <d v="2019-10-16T00:00:00"/>
  </r>
  <r>
    <s v="BANJARNEGARA"/>
    <n v="43971"/>
    <s v="KIOS GARUNG"/>
    <x v="2"/>
    <x v="0"/>
    <x v="2"/>
    <x v="2"/>
    <x v="1"/>
    <d v="2022-07-01T00:00:00"/>
  </r>
  <r>
    <s v="BANJARNEGARA"/>
    <n v="43972"/>
    <s v="KIOS MANDIRAJA"/>
    <x v="2"/>
    <x v="0"/>
    <x v="2"/>
    <x v="2"/>
    <x v="1"/>
    <d v="2015-12-02T00:00:00"/>
  </r>
  <r>
    <s v="BANJARNEGARA"/>
    <n v="43973"/>
    <s v="KIOS BAWANG"/>
    <x v="2"/>
    <x v="0"/>
    <x v="2"/>
    <x v="2"/>
    <x v="1"/>
    <d v="2023-04-01T00:00:00"/>
  </r>
  <r>
    <s v="BANJARNEGARA"/>
    <n v="43974"/>
    <s v="KIOS LEKSANA"/>
    <x v="2"/>
    <x v="0"/>
    <x v="2"/>
    <x v="2"/>
    <x v="1"/>
    <d v="2023-04-01T00:00:00"/>
  </r>
  <r>
    <s v="BANJARNEGARA"/>
    <n v="43975"/>
    <s v="KIOS KERTEK"/>
    <x v="2"/>
    <x v="0"/>
    <x v="2"/>
    <x v="2"/>
    <x v="1"/>
    <d v="2023-04-01T00:00:00"/>
  </r>
  <r>
    <s v="BANJARNEGARA"/>
    <n v="43976"/>
    <s v="KIOS BATUR"/>
    <x v="2"/>
    <x v="0"/>
    <x v="2"/>
    <x v="2"/>
    <x v="1"/>
    <d v="2024-10-01T00:00:00"/>
  </r>
  <r>
    <s v="BANJARNEGARA"/>
    <n v="43980"/>
    <s v="KIOS WONOSOBO"/>
    <x v="2"/>
    <x v="0"/>
    <x v="2"/>
    <x v="3"/>
    <x v="2"/>
    <d v="2013-10-28T00:00:00"/>
  </r>
  <r>
    <s v="BANDUNG I"/>
    <n v="30170"/>
    <s v="KIOS PERUM"/>
    <x v="3"/>
    <x v="0"/>
    <x v="2"/>
    <x v="2"/>
    <x v="1"/>
    <d v="2023-10-01T00:00:00"/>
  </r>
  <r>
    <s v="BANDUNG I"/>
    <n v="30171"/>
    <s v="KIOS SETIABUDI"/>
    <x v="3"/>
    <x v="0"/>
    <x v="2"/>
    <x v="2"/>
    <x v="1"/>
    <d v="2019-10-07T00:00:00"/>
  </r>
  <r>
    <s v="BANDUNG I"/>
    <n v="30172"/>
    <s v="KIOS ASIA AFRIKA"/>
    <x v="3"/>
    <x v="0"/>
    <x v="2"/>
    <x v="2"/>
    <x v="1"/>
    <d v="2019-10-16T00:00:00"/>
  </r>
  <r>
    <s v="BANDUNG I"/>
    <n v="30173"/>
    <s v="KIOS DAGO"/>
    <x v="3"/>
    <x v="0"/>
    <x v="2"/>
    <x v="2"/>
    <x v="1"/>
    <d v="2016-01-27T00:00:00"/>
  </r>
  <r>
    <s v="BANDUNG I"/>
    <n v="30175"/>
    <s v="KIOS ABC"/>
    <x v="3"/>
    <x v="0"/>
    <x v="2"/>
    <x v="2"/>
    <x v="1"/>
    <d v="2014-01-31T00:00:00"/>
  </r>
  <r>
    <s v="BANDUNG I"/>
    <n v="30176"/>
    <s v="KIOS MARGAASIH"/>
    <x v="3"/>
    <x v="0"/>
    <x v="2"/>
    <x v="2"/>
    <x v="1"/>
    <d v="2016-10-03T00:00:00"/>
  </r>
  <r>
    <s v="BANDUNG I"/>
    <n v="30177"/>
    <s v="KIOS KOSAMBI"/>
    <x v="3"/>
    <x v="0"/>
    <x v="2"/>
    <x v="2"/>
    <x v="1"/>
    <d v="2016-10-03T00:00:00"/>
  </r>
  <r>
    <s v="BANDUNG I"/>
    <n v="30178"/>
    <s v="KIOS SUCI"/>
    <x v="3"/>
    <x v="0"/>
    <x v="2"/>
    <x v="2"/>
    <x v="1"/>
    <d v="2014-03-31T00:00:00"/>
  </r>
  <r>
    <s v="BANDUNG I"/>
    <n v="30179"/>
    <s v="KIOS BANDUNG 1"/>
    <x v="3"/>
    <x v="0"/>
    <x v="2"/>
    <x v="2"/>
    <x v="1"/>
    <d v="2023-04-01T00:00:00"/>
  </r>
  <r>
    <s v="BANDUNG I"/>
    <n v="30150"/>
    <s v="KIOS SILIWANGI"/>
    <x v="3"/>
    <x v="0"/>
    <x v="2"/>
    <x v="2"/>
    <x v="1"/>
    <d v="2024-11-15T00:00:00"/>
  </r>
  <r>
    <s v="BANDUNG I"/>
    <n v="30182"/>
    <s v="KIOS BANDUNG I"/>
    <x v="3"/>
    <x v="0"/>
    <x v="2"/>
    <x v="3"/>
    <x v="3"/>
    <d v="2013-02-05T00:00:00"/>
  </r>
  <r>
    <s v="BANDUNG BARAT"/>
    <n v="31172"/>
    <s v="KIOS TANGKUBAN PERAHU"/>
    <x v="3"/>
    <x v="0"/>
    <x v="2"/>
    <x v="2"/>
    <x v="1"/>
    <d v="2016-06-17T00:00:00"/>
  </r>
  <r>
    <s v="BANDUNG BARAT"/>
    <n v="31173"/>
    <s v="KIOS CIWARUGA"/>
    <x v="3"/>
    <x v="0"/>
    <x v="2"/>
    <x v="2"/>
    <x v="1"/>
    <d v="2015-06-22T00:00:00"/>
  </r>
  <r>
    <s v="BANDUNG BARAT"/>
    <n v="31174"/>
    <s v="KIOS KOLMAS"/>
    <x v="3"/>
    <x v="0"/>
    <x v="2"/>
    <x v="2"/>
    <x v="1"/>
    <d v="2021-05-01T00:00:00"/>
  </r>
  <r>
    <s v="BANDUNG BARAT"/>
    <n v="31175"/>
    <s v="KIOS LEMBANG"/>
    <x v="3"/>
    <x v="0"/>
    <x v="2"/>
    <x v="2"/>
    <x v="1"/>
    <d v="2023-04-01T00:00:00"/>
  </r>
  <r>
    <s v="BANDUNG BARAT"/>
    <n v="31180"/>
    <s v="KIOS BANDUNG BARAT"/>
    <x v="3"/>
    <x v="0"/>
    <x v="2"/>
    <x v="3"/>
    <x v="3"/>
    <d v="2013-01-29T00:00:00"/>
  </r>
  <r>
    <s v="BANDUNG II"/>
    <n v="31250"/>
    <s v="KIOS BATUNUNGGAL"/>
    <x v="3"/>
    <x v="0"/>
    <x v="2"/>
    <x v="2"/>
    <x v="1"/>
    <d v="2014-01-16T00:00:00"/>
  </r>
  <r>
    <s v="BANDUNG II"/>
    <n v="31251"/>
    <s v="KIOS PAMAGERSARI"/>
    <x v="3"/>
    <x v="0"/>
    <x v="2"/>
    <x v="2"/>
    <x v="1"/>
    <d v="2023-04-01T00:00:00"/>
  </r>
  <r>
    <s v="BANDUNG II"/>
    <n v="31271"/>
    <s v="KIOS KIARA CONDONG"/>
    <x v="3"/>
    <x v="0"/>
    <x v="2"/>
    <x v="2"/>
    <x v="1"/>
    <d v="2018-04-05T00:00:00"/>
  </r>
  <r>
    <s v="BANDUNG II"/>
    <n v="31272"/>
    <s v="KIOS KATAMSO"/>
    <x v="3"/>
    <x v="0"/>
    <x v="2"/>
    <x v="2"/>
    <x v="1"/>
    <d v="2019-09-18T00:00:00"/>
  </r>
  <r>
    <s v="BANDUNG II"/>
    <n v="31273"/>
    <s v="KIOS MARUYUNG"/>
    <x v="3"/>
    <x v="0"/>
    <x v="2"/>
    <x v="2"/>
    <x v="1"/>
    <d v="2011-06-13T00:00:00"/>
  </r>
  <r>
    <s v="BANDUNG II"/>
    <n v="31274"/>
    <s v="KIOS CICAHEUM"/>
    <x v="3"/>
    <x v="0"/>
    <x v="2"/>
    <x v="2"/>
    <x v="1"/>
    <d v="2011-09-13T00:00:00"/>
  </r>
  <r>
    <s v="BANDUNG II"/>
    <n v="31275"/>
    <s v="KIOS CIKUTRA"/>
    <x v="3"/>
    <x v="0"/>
    <x v="2"/>
    <x v="2"/>
    <x v="1"/>
    <d v="2016-02-25T00:00:00"/>
  </r>
  <r>
    <s v="BANDUNG II"/>
    <n v="31276"/>
    <s v="KIOS BANDUNG 2"/>
    <x v="3"/>
    <x v="0"/>
    <x v="2"/>
    <x v="2"/>
    <x v="1"/>
    <d v="2012-12-20T00:00:00"/>
  </r>
  <r>
    <s v="BANDUNG II"/>
    <n v="31277"/>
    <s v="KIOS SOLOKAN JERUK"/>
    <x v="3"/>
    <x v="0"/>
    <x v="2"/>
    <x v="2"/>
    <x v="1"/>
    <d v="2021-05-01T00:00:00"/>
  </r>
  <r>
    <s v="BANDUNG II"/>
    <n v="31278"/>
    <s v="KIOS MANGPRANG"/>
    <x v="3"/>
    <x v="0"/>
    <x v="2"/>
    <x v="2"/>
    <x v="1"/>
    <d v="2021-10-01T00:00:00"/>
  </r>
  <r>
    <s v="BANDUNG II"/>
    <n v="31279"/>
    <s v="KIOS CIWASTRA"/>
    <x v="3"/>
    <x v="0"/>
    <x v="2"/>
    <x v="2"/>
    <x v="1"/>
    <d v="2013-10-28T00:00:00"/>
  </r>
  <r>
    <s v="BANDUNG II"/>
    <n v="31285"/>
    <s v="KIOS MAJALAYA"/>
    <x v="3"/>
    <x v="0"/>
    <x v="2"/>
    <x v="3"/>
    <x v="2"/>
    <d v="2013-03-28T00:00:00"/>
  </r>
  <r>
    <s v="PADALARANG"/>
    <n v="31370"/>
    <s v="KIOS CIPATAT"/>
    <x v="3"/>
    <x v="0"/>
    <x v="2"/>
    <x v="2"/>
    <x v="1"/>
    <d v="2018-03-06T00:00:00"/>
  </r>
  <r>
    <s v="PADALARANG"/>
    <n v="31371"/>
    <s v="KIOS CIHAMPELAS"/>
    <x v="3"/>
    <x v="0"/>
    <x v="2"/>
    <x v="2"/>
    <x v="1"/>
    <d v="2019-11-25T00:00:00"/>
  </r>
  <r>
    <s v="PADALARANG"/>
    <n v="31372"/>
    <s v="KIOS SINDANGKERTA"/>
    <x v="3"/>
    <x v="0"/>
    <x v="2"/>
    <x v="2"/>
    <x v="1"/>
    <d v="2015-07-09T00:00:00"/>
  </r>
  <r>
    <s v="PADALARANG"/>
    <n v="31373"/>
    <s v="KIOS CIPTAGUMUKTI"/>
    <x v="3"/>
    <x v="0"/>
    <x v="2"/>
    <x v="2"/>
    <x v="1"/>
    <d v="2013-01-15T00:00:00"/>
  </r>
  <r>
    <s v="PADALARANG"/>
    <n v="31374"/>
    <s v="KIOS BATUJAJAR"/>
    <x v="3"/>
    <x v="0"/>
    <x v="2"/>
    <x v="2"/>
    <x v="1"/>
    <d v="2011-06-10T00:00:00"/>
  </r>
  <r>
    <s v="PADALARANG"/>
    <n v="31375"/>
    <s v="KIOS SAGULING"/>
    <x v="3"/>
    <x v="0"/>
    <x v="2"/>
    <x v="2"/>
    <x v="1"/>
    <d v="2013-04-26T00:00:00"/>
  </r>
  <r>
    <s v="PADALARANG"/>
    <n v="31376"/>
    <s v="KIOS CIHALIWUNG"/>
    <x v="3"/>
    <x v="0"/>
    <x v="2"/>
    <x v="2"/>
    <x v="1"/>
    <d v="2023-04-01T00:00:00"/>
  </r>
  <r>
    <s v="PADALARANG"/>
    <n v="31377"/>
    <s v="KIOS KARANG TANJUNG"/>
    <x v="3"/>
    <x v="0"/>
    <x v="2"/>
    <x v="2"/>
    <x v="1"/>
    <d v="2023-04-01T00:00:00"/>
  </r>
  <r>
    <s v="PADALARANG"/>
    <n v="31378"/>
    <s v="KIOS CIRATA"/>
    <x v="3"/>
    <x v="0"/>
    <x v="2"/>
    <x v="2"/>
    <x v="1"/>
    <d v="2023-05-15T00:00:00"/>
  </r>
  <r>
    <s v="PADALARANG"/>
    <n v="31379"/>
    <s v="KIOS CIJENUK"/>
    <x v="3"/>
    <x v="0"/>
    <x v="2"/>
    <x v="2"/>
    <x v="1"/>
    <d v="2023-11-01T00:00:00"/>
  </r>
  <r>
    <s v="PADALARANG"/>
    <n v="31383"/>
    <s v="KIOS PADALARANG"/>
    <x v="3"/>
    <x v="0"/>
    <x v="2"/>
    <x v="3"/>
    <x v="3"/>
    <d v="2013-10-28T00:00:00"/>
  </r>
  <r>
    <s v="PADALARANG"/>
    <n v="31384"/>
    <s v="KIOS CILILIN"/>
    <x v="3"/>
    <x v="0"/>
    <x v="2"/>
    <x v="3"/>
    <x v="2"/>
    <d v="2022-03-15T00:00:00"/>
  </r>
  <r>
    <s v="SOREANG"/>
    <n v="31650"/>
    <s v="KIOS SABILULUNGAN"/>
    <x v="3"/>
    <x v="0"/>
    <x v="2"/>
    <x v="2"/>
    <x v="1"/>
    <d v="2023-11-01T00:00:00"/>
  </r>
  <r>
    <s v="SOREANG"/>
    <n v="31670"/>
    <s v="KIOS CINCIN"/>
    <x v="3"/>
    <x v="0"/>
    <x v="2"/>
    <x v="2"/>
    <x v="1"/>
    <d v="2018-03-13T00:00:00"/>
  </r>
  <r>
    <s v="SOREANG"/>
    <n v="31671"/>
    <s v="KIOS PENGALENGAN"/>
    <x v="3"/>
    <x v="0"/>
    <x v="2"/>
    <x v="2"/>
    <x v="1"/>
    <d v="2019-09-23T00:00:00"/>
  </r>
  <r>
    <s v="SOREANG"/>
    <n v="31672"/>
    <s v="KIOS BANJARAN"/>
    <x v="3"/>
    <x v="0"/>
    <x v="2"/>
    <x v="2"/>
    <x v="1"/>
    <d v="2011-05-27T00:00:00"/>
  </r>
  <r>
    <s v="SOREANG"/>
    <n v="31673"/>
    <s v="KIOS BALE ENDAH"/>
    <x v="3"/>
    <x v="0"/>
    <x v="2"/>
    <x v="2"/>
    <x v="1"/>
    <d v="2013-02-15T00:00:00"/>
  </r>
  <r>
    <s v="SOREANG"/>
    <n v="31674"/>
    <s v="KIOS CANGKUANG"/>
    <x v="3"/>
    <x v="0"/>
    <x v="2"/>
    <x v="2"/>
    <x v="1"/>
    <d v="2013-02-15T00:00:00"/>
  </r>
  <r>
    <s v="SOREANG"/>
    <n v="31675"/>
    <s v="KIOS ALAMENDAH"/>
    <x v="3"/>
    <x v="0"/>
    <x v="2"/>
    <x v="2"/>
    <x v="1"/>
    <d v="2021-05-01T00:00:00"/>
  </r>
  <r>
    <s v="SOREANG"/>
    <n v="31676"/>
    <s v="KIOS SIJALAK HARUPAT"/>
    <x v="3"/>
    <x v="0"/>
    <x v="2"/>
    <x v="2"/>
    <x v="1"/>
    <d v="2021-05-01T00:00:00"/>
  </r>
  <r>
    <s v="SOREANG"/>
    <n v="31677"/>
    <s v="KIOS SOROJA"/>
    <x v="3"/>
    <x v="0"/>
    <x v="2"/>
    <x v="2"/>
    <x v="1"/>
    <d v="2022-03-15T00:00:00"/>
  </r>
  <r>
    <s v="SOREANG"/>
    <n v="31678"/>
    <s v="KIOS CIWIDEY"/>
    <x v="3"/>
    <x v="0"/>
    <x v="2"/>
    <x v="2"/>
    <x v="1"/>
    <d v="2014-01-16T00:00:00"/>
  </r>
  <r>
    <s v="SOREANG"/>
    <n v="31679"/>
    <s v="KIOS MANGGAHANG"/>
    <x v="3"/>
    <x v="0"/>
    <x v="2"/>
    <x v="2"/>
    <x v="1"/>
    <d v="2023-04-01T00:00:00"/>
  </r>
  <r>
    <s v="SOREANG"/>
    <n v="31681"/>
    <s v="KIOS BALEENDAH"/>
    <x v="3"/>
    <x v="0"/>
    <x v="2"/>
    <x v="3"/>
    <x v="2"/>
    <d v="2022-03-15T00:00:00"/>
  </r>
  <r>
    <s v="BANDUNG IV"/>
    <n v="31770"/>
    <s v="KIOS NAGROG"/>
    <x v="3"/>
    <x v="0"/>
    <x v="2"/>
    <x v="2"/>
    <x v="1"/>
    <d v="2019-09-23T00:00:00"/>
  </r>
  <r>
    <s v="BANDUNG IV"/>
    <n v="31771"/>
    <s v="KIOS CIKANCUNG"/>
    <x v="3"/>
    <x v="0"/>
    <x v="2"/>
    <x v="2"/>
    <x v="1"/>
    <d v="2017-08-10T00:00:00"/>
  </r>
  <r>
    <s v="BANDUNG IV"/>
    <n v="31773"/>
    <s v="KIOS JATINANGOR"/>
    <x v="3"/>
    <x v="0"/>
    <x v="2"/>
    <x v="2"/>
    <x v="1"/>
    <d v="2022-07-01T00:00:00"/>
  </r>
  <r>
    <s v="BANDUNG IV"/>
    <n v="31774"/>
    <s v="KIOS CICALENGKA"/>
    <x v="3"/>
    <x v="0"/>
    <x v="2"/>
    <x v="2"/>
    <x v="1"/>
    <d v="2013-03-18T00:00:00"/>
  </r>
  <r>
    <s v="BANDUNG IV"/>
    <n v="31775"/>
    <s v="KIOS RANCAEKEK"/>
    <x v="3"/>
    <x v="0"/>
    <x v="2"/>
    <x v="2"/>
    <x v="1"/>
    <d v="2015-09-15T00:00:00"/>
  </r>
  <r>
    <s v="BANDUNG IV"/>
    <n v="31776"/>
    <s v="KIOS CILEUNYI"/>
    <x v="3"/>
    <x v="0"/>
    <x v="2"/>
    <x v="2"/>
    <x v="1"/>
    <d v="2023-04-01T00:00:00"/>
  </r>
  <r>
    <s v="BANDUNG IV"/>
    <n v="31781"/>
    <s v="KIOS BANDUNG IV"/>
    <x v="3"/>
    <x v="0"/>
    <x v="2"/>
    <x v="3"/>
    <x v="3"/>
    <d v="2011-11-30T00:00:00"/>
  </r>
  <r>
    <s v="KOTA BANDUNG III"/>
    <n v="31970"/>
    <s v="KIOS MOCH TOHA"/>
    <x v="3"/>
    <x v="0"/>
    <x v="2"/>
    <x v="2"/>
    <x v="1"/>
    <d v="2019-09-23T00:00:00"/>
  </r>
  <r>
    <s v="KOTA BANDUNG III"/>
    <n v="31971"/>
    <s v="KIOS MEKAR RAHAYU"/>
    <x v="3"/>
    <x v="0"/>
    <x v="2"/>
    <x v="2"/>
    <x v="1"/>
    <d v="2019-10-21T00:00:00"/>
  </r>
  <r>
    <s v="KOTA BANDUNG III"/>
    <n v="31972"/>
    <s v="KIOS CIBADUYUT"/>
    <x v="3"/>
    <x v="0"/>
    <x v="2"/>
    <x v="2"/>
    <x v="1"/>
    <d v="2016-03-01T00:00:00"/>
  </r>
  <r>
    <s v="KOTA BANDUNG III"/>
    <n v="31973"/>
    <s v="KIOS KATAPANG"/>
    <x v="3"/>
    <x v="0"/>
    <x v="2"/>
    <x v="2"/>
    <x v="1"/>
    <d v="2018-02-20T00:00:00"/>
  </r>
  <r>
    <s v="KOTA BANDUNG III"/>
    <n v="31980"/>
    <s v="KIOS BANDUNG 3"/>
    <x v="3"/>
    <x v="0"/>
    <x v="2"/>
    <x v="3"/>
    <x v="3"/>
    <d v="2011-07-06T00:00:00"/>
  </r>
  <r>
    <s v="KOTA CIMAHI"/>
    <n v="32070"/>
    <s v="KIOS TANIMULYA"/>
    <x v="3"/>
    <x v="0"/>
    <x v="2"/>
    <x v="2"/>
    <x v="1"/>
    <d v="2019-08-30T00:00:00"/>
  </r>
  <r>
    <s v="KOTA CIMAHI"/>
    <n v="32071"/>
    <s v="KIOS CIMINDI"/>
    <x v="3"/>
    <x v="0"/>
    <x v="2"/>
    <x v="2"/>
    <x v="1"/>
    <d v="2015-10-08T00:00:00"/>
  </r>
  <r>
    <s v="KOTA CIMAHI"/>
    <n v="32072"/>
    <s v="KIOS BANDUNG 5"/>
    <x v="3"/>
    <x v="0"/>
    <x v="2"/>
    <x v="2"/>
    <x v="1"/>
    <d v="2023-04-01T00:00:00"/>
  </r>
  <r>
    <s v="KOTA CIMAHI"/>
    <n v="32080"/>
    <s v="KIOS KOTA CIMAHI"/>
    <x v="3"/>
    <x v="0"/>
    <x v="2"/>
    <x v="3"/>
    <x v="3"/>
    <d v="2022-03-15T00:00:00"/>
  </r>
  <r>
    <s v="DEPOK"/>
    <n v="10550"/>
    <s v="KIOS KALIBARU"/>
    <x v="4"/>
    <x v="0"/>
    <x v="2"/>
    <x v="2"/>
    <x v="1"/>
    <d v="2016-02-23T00:00:00"/>
  </r>
  <r>
    <s v="DEPOK"/>
    <n v="10551"/>
    <s v="KIOS MAMPANG"/>
    <x v="4"/>
    <x v="0"/>
    <x v="2"/>
    <x v="2"/>
    <x v="1"/>
    <d v="2015-10-16T00:00:00"/>
  </r>
  <r>
    <s v="DEPOK"/>
    <n v="10552"/>
    <s v="KIOS TAPOS"/>
    <x v="4"/>
    <x v="0"/>
    <x v="2"/>
    <x v="2"/>
    <x v="1"/>
    <d v="2023-04-01T00:00:00"/>
  </r>
  <r>
    <s v="DEPOK"/>
    <n v="10553"/>
    <s v="KIOS PANCORAN MAS"/>
    <x v="4"/>
    <x v="0"/>
    <x v="2"/>
    <x v="2"/>
    <x v="1"/>
    <d v="2023-04-01T00:00:00"/>
  </r>
  <r>
    <s v="DEPOK"/>
    <n v="10554"/>
    <s v="KIOS CIPAYUNG JAYA DEPOK"/>
    <x v="4"/>
    <x v="0"/>
    <x v="2"/>
    <x v="2"/>
    <x v="1"/>
    <d v="2023-09-01T00:00:00"/>
  </r>
  <r>
    <s v="DEPOK"/>
    <n v="10564"/>
    <s v="KIOS CIMANGGIS"/>
    <x v="4"/>
    <x v="0"/>
    <x v="2"/>
    <x v="3"/>
    <x v="2"/>
    <d v="2018-01-18T00:00:00"/>
  </r>
  <r>
    <s v="DEPOK"/>
    <n v="10572"/>
    <s v="KIOS PASAR AGUNG"/>
    <x v="4"/>
    <x v="0"/>
    <x v="2"/>
    <x v="2"/>
    <x v="1"/>
    <d v="2018-11-12T00:00:00"/>
  </r>
  <r>
    <s v="DEPOK"/>
    <n v="10573"/>
    <s v="KIOS JATIJAJAR"/>
    <x v="4"/>
    <x v="0"/>
    <x v="2"/>
    <x v="2"/>
    <x v="1"/>
    <d v="2018-11-15T00:00:00"/>
  </r>
  <r>
    <s v="DEPOK"/>
    <n v="10574"/>
    <s v="KIOS TUGU"/>
    <x v="4"/>
    <x v="0"/>
    <x v="2"/>
    <x v="2"/>
    <x v="1"/>
    <d v="2011-05-27T00:00:00"/>
  </r>
  <r>
    <s v="DEPOK"/>
    <n v="10575"/>
    <s v="KIOS BEJI"/>
    <x v="4"/>
    <x v="0"/>
    <x v="2"/>
    <x v="2"/>
    <x v="1"/>
    <d v="2016-06-22T00:00:00"/>
  </r>
  <r>
    <s v="DEPOK"/>
    <n v="10576"/>
    <s v="KIOS DEPOK 1"/>
    <x v="4"/>
    <x v="0"/>
    <x v="2"/>
    <x v="2"/>
    <x v="1"/>
    <d v="2016-06-22T00:00:00"/>
  </r>
  <r>
    <s v="DEPOK"/>
    <n v="10577"/>
    <s v="KIOS RADAR AURI"/>
    <x v="4"/>
    <x v="0"/>
    <x v="2"/>
    <x v="2"/>
    <x v="1"/>
    <d v="2014-07-01T00:00:00"/>
  </r>
  <r>
    <s v="DEPOK"/>
    <n v="10578"/>
    <s v="KIOS CILANGKAP"/>
    <x v="4"/>
    <x v="0"/>
    <x v="2"/>
    <x v="2"/>
    <x v="1"/>
    <d v="2014-03-31T00:00:00"/>
  </r>
  <r>
    <s v="DEPOK"/>
    <n v="10579"/>
    <s v="KIOS CITAYAM"/>
    <x v="4"/>
    <x v="0"/>
    <x v="2"/>
    <x v="2"/>
    <x v="1"/>
    <d v="2015-07-09T00:00:00"/>
  </r>
  <r>
    <s v="DEPOK"/>
    <n v="10581"/>
    <s v="KIOS DEPOK"/>
    <x v="4"/>
    <x v="0"/>
    <x v="2"/>
    <x v="3"/>
    <x v="3"/>
    <d v="2013-02-21T00:00:00"/>
  </r>
  <r>
    <s v="BEKASI"/>
    <n v="10850"/>
    <s v="KIOS BOJONG MENTENG"/>
    <x v="4"/>
    <x v="0"/>
    <x v="2"/>
    <x v="2"/>
    <x v="1"/>
    <d v="2016-05-12T00:00:00"/>
  </r>
  <r>
    <s v="BEKASI"/>
    <n v="10851"/>
    <s v="KIOS DUREN JAYA"/>
    <x v="4"/>
    <x v="0"/>
    <x v="2"/>
    <x v="2"/>
    <x v="1"/>
    <d v="2023-04-01T00:00:00"/>
  </r>
  <r>
    <s v="BEKASI"/>
    <n v="10852"/>
    <s v="KIOS KOMPAS"/>
    <x v="4"/>
    <x v="0"/>
    <x v="2"/>
    <x v="2"/>
    <x v="1"/>
    <d v="2023-04-01T00:00:00"/>
  </r>
  <r>
    <s v="BEKASI"/>
    <n v="10853"/>
    <s v="KIOS RAWALUMBU"/>
    <x v="4"/>
    <x v="0"/>
    <x v="2"/>
    <x v="2"/>
    <x v="1"/>
    <d v="2023-04-01T00:00:00"/>
  </r>
  <r>
    <s v="BEKASI"/>
    <n v="10873"/>
    <s v="KIOS MANDIRI PAHLAWAN"/>
    <x v="4"/>
    <x v="0"/>
    <x v="2"/>
    <x v="2"/>
    <x v="1"/>
    <d v="2018-11-12T00:00:00"/>
  </r>
  <r>
    <s v="BEKASI"/>
    <n v="10874"/>
    <s v="KIOS JATIMULYA"/>
    <x v="4"/>
    <x v="0"/>
    <x v="2"/>
    <x v="2"/>
    <x v="1"/>
    <d v="2019-09-18T00:00:00"/>
  </r>
  <r>
    <s v="BEKASI"/>
    <n v="10875"/>
    <s v="KIOS PEKAYON"/>
    <x v="4"/>
    <x v="0"/>
    <x v="2"/>
    <x v="2"/>
    <x v="1"/>
    <d v="2015-10-29T00:00:00"/>
  </r>
  <r>
    <s v="BEKASI"/>
    <n v="10876"/>
    <s v="KIOS MANGUN JAYA"/>
    <x v="4"/>
    <x v="0"/>
    <x v="2"/>
    <x v="2"/>
    <x v="1"/>
    <d v="2011-04-29T00:00:00"/>
  </r>
  <r>
    <s v="BEKASI"/>
    <n v="10877"/>
    <s v="KIOS RAWAKALONG"/>
    <x v="4"/>
    <x v="0"/>
    <x v="2"/>
    <x v="2"/>
    <x v="1"/>
    <d v="2015-12-08T00:00:00"/>
  </r>
  <r>
    <s v="BEKASI"/>
    <n v="10878"/>
    <s v="KIOS KRANJI"/>
    <x v="4"/>
    <x v="0"/>
    <x v="2"/>
    <x v="2"/>
    <x v="1"/>
    <d v="2016-06-22T00:00:00"/>
  </r>
  <r>
    <s v="BEKASI"/>
    <n v="10879"/>
    <s v="KIOS BEKASI 1"/>
    <x v="4"/>
    <x v="0"/>
    <x v="2"/>
    <x v="2"/>
    <x v="1"/>
    <d v="2016-06-22T00:00:00"/>
  </r>
  <r>
    <s v="BEKASI"/>
    <n v="10882"/>
    <s v="KIOS BEKASI"/>
    <x v="4"/>
    <x v="0"/>
    <x v="2"/>
    <x v="3"/>
    <x v="3"/>
    <d v="2013-03-08T00:00:00"/>
  </r>
  <r>
    <s v="BEKASI"/>
    <n v="10883"/>
    <s v="KIOS TAMBUN"/>
    <x v="4"/>
    <x v="0"/>
    <x v="2"/>
    <x v="3"/>
    <x v="2"/>
    <d v="2013-04-26T00:00:00"/>
  </r>
  <r>
    <s v="BEKASI"/>
    <n v="10885"/>
    <s v="KIOS BANTARGEBANG"/>
    <x v="4"/>
    <x v="0"/>
    <x v="2"/>
    <x v="3"/>
    <x v="2"/>
    <d v="2015-07-31T00:00:00"/>
  </r>
  <r>
    <s v="CILEUNGSI"/>
    <n v="12650"/>
    <s v="KIOS METLAND"/>
    <x v="4"/>
    <x v="0"/>
    <x v="2"/>
    <x v="2"/>
    <x v="1"/>
    <d v="2023-04-01T00:00:00"/>
  </r>
  <r>
    <s v="KABUPATEN BOGOR"/>
    <n v="13651"/>
    <s v="KIOS PASAR LAMA"/>
    <x v="4"/>
    <x v="0"/>
    <x v="2"/>
    <x v="2"/>
    <x v="1"/>
    <d v="2023-04-01T00:00:00"/>
  </r>
  <r>
    <s v="CILEUNGSI"/>
    <n v="12652"/>
    <s v="KIOS GUNUNG PUTRI"/>
    <x v="4"/>
    <x v="0"/>
    <x v="2"/>
    <x v="2"/>
    <x v="1"/>
    <d v="2023-11-01T00:00:00"/>
  </r>
  <r>
    <s v="CILEUNGSI"/>
    <n v="12653"/>
    <s v="KIOS DAYEUH"/>
    <x v="4"/>
    <x v="0"/>
    <x v="2"/>
    <x v="2"/>
    <x v="1"/>
    <d v="2024-11-15T00:00:00"/>
  </r>
  <r>
    <s v="CILEUNGSI"/>
    <n v="12672"/>
    <s v="KIOS LIMUS NUNGGAL"/>
    <x v="4"/>
    <x v="0"/>
    <x v="2"/>
    <x v="2"/>
    <x v="1"/>
    <d v="2011-04-15T00:00:00"/>
  </r>
  <r>
    <s v="CILEUNGSI"/>
    <n v="12673"/>
    <s v="KIOS PERMATA CIBUBUR"/>
    <x v="4"/>
    <x v="0"/>
    <x v="2"/>
    <x v="2"/>
    <x v="1"/>
    <d v="2022-07-01T00:00:00"/>
  </r>
  <r>
    <s v="CILEUNGSI"/>
    <n v="12674"/>
    <s v="KIOS KARANGGAN"/>
    <x v="4"/>
    <x v="0"/>
    <x v="2"/>
    <x v="2"/>
    <x v="1"/>
    <d v="2013-03-07T00:00:00"/>
  </r>
  <r>
    <s v="CILEUNGSI"/>
    <n v="12675"/>
    <s v="KIOS CIKEAS"/>
    <x v="4"/>
    <x v="0"/>
    <x v="2"/>
    <x v="2"/>
    <x v="1"/>
    <d v="2014-03-31T00:00:00"/>
  </r>
  <r>
    <s v="CILEUNGSI"/>
    <n v="12676"/>
    <s v="KIOS JATISAMPURNA"/>
    <x v="4"/>
    <x v="0"/>
    <x v="2"/>
    <x v="2"/>
    <x v="1"/>
    <d v="2016-06-22T00:00:00"/>
  </r>
  <r>
    <s v="CILEUNGSI"/>
    <n v="12677"/>
    <s v="KIOS CIBARUSAH"/>
    <x v="4"/>
    <x v="0"/>
    <x v="2"/>
    <x v="2"/>
    <x v="1"/>
    <d v="2014-03-28T00:00:00"/>
  </r>
  <r>
    <s v="KABUPATEN BOGOR"/>
    <n v="13652"/>
    <s v="KIOS CARIU"/>
    <x v="4"/>
    <x v="0"/>
    <x v="2"/>
    <x v="2"/>
    <x v="1"/>
    <d v="2014-03-31T00:00:00"/>
  </r>
  <r>
    <s v="KABUPATEN BOGOR"/>
    <n v="13653"/>
    <s v="KIOS SUKAMAKMUR"/>
    <x v="4"/>
    <x v="0"/>
    <x v="2"/>
    <x v="2"/>
    <x v="1"/>
    <d v="2024-11-15T00:00:00"/>
  </r>
  <r>
    <s v="KABUPATEN BOGOR"/>
    <n v="13654"/>
    <s v="KIOS CIBARUSAH JAYA"/>
    <x v="4"/>
    <x v="0"/>
    <x v="2"/>
    <x v="2"/>
    <x v="1"/>
    <d v="2024-11-15T00:00:00"/>
  </r>
  <r>
    <s v="CILEUNGSI"/>
    <n v="12679"/>
    <s v="KIOS WANAHERANG"/>
    <x v="4"/>
    <x v="0"/>
    <x v="2"/>
    <x v="2"/>
    <x v="1"/>
    <d v="2014-04-29T00:00:00"/>
  </r>
  <r>
    <s v="CILEUNGSI"/>
    <n v="12681"/>
    <s v="KIOS CILEUNGSI"/>
    <x v="4"/>
    <x v="0"/>
    <x v="2"/>
    <x v="3"/>
    <x v="3"/>
    <d v="2013-01-02T00:00:00"/>
  </r>
  <r>
    <s v="KABUPATEN BOGOR"/>
    <n v="13681"/>
    <s v="KIOS JONGGOL"/>
    <x v="4"/>
    <x v="0"/>
    <x v="2"/>
    <x v="3"/>
    <x v="2"/>
    <d v="2013-04-26T00:00:00"/>
  </r>
  <r>
    <s v="PONDOK GEDE"/>
    <n v="13750"/>
    <s v="KIOS GALAKSI"/>
    <x v="4"/>
    <x v="0"/>
    <x v="2"/>
    <x v="2"/>
    <x v="1"/>
    <d v="2022-07-01T00:00:00"/>
  </r>
  <r>
    <s v="PONDOK GEDE"/>
    <n v="13751"/>
    <s v="KIOS JATIWARINGIN"/>
    <x v="4"/>
    <x v="0"/>
    <x v="2"/>
    <x v="2"/>
    <x v="1"/>
    <d v="2016-06-22T00:00:00"/>
  </r>
  <r>
    <s v="PONDOK GEDE"/>
    <n v="13752"/>
    <s v="KIOS SASAKDIKIN"/>
    <x v="4"/>
    <x v="0"/>
    <x v="2"/>
    <x v="2"/>
    <x v="1"/>
    <d v="2023-04-01T00:00:00"/>
  </r>
  <r>
    <s v="PONDOK GEDE"/>
    <n v="13753"/>
    <s v="KIOS JATI BENING"/>
    <x v="4"/>
    <x v="0"/>
    <x v="2"/>
    <x v="2"/>
    <x v="1"/>
    <d v="2023-04-01T00:00:00"/>
  </r>
  <r>
    <s v="PONDOK GEDE"/>
    <n v="13765"/>
    <s v="KIOS UJUNG ASPAL"/>
    <x v="4"/>
    <x v="0"/>
    <x v="2"/>
    <x v="3"/>
    <x v="2"/>
    <d v="2018-11-12T00:00:00"/>
  </r>
  <r>
    <s v="PONDOK GEDE"/>
    <n v="13772"/>
    <s v="KIOS HANKAM"/>
    <x v="4"/>
    <x v="0"/>
    <x v="2"/>
    <x v="2"/>
    <x v="1"/>
    <d v="2018-11-12T00:00:00"/>
  </r>
  <r>
    <s v="PONDOK GEDE"/>
    <n v="13774"/>
    <s v="KIOS JATIMURNI"/>
    <x v="4"/>
    <x v="0"/>
    <x v="2"/>
    <x v="2"/>
    <x v="1"/>
    <d v="2019-09-18T00:00:00"/>
  </r>
  <r>
    <s v="PONDOK GEDE"/>
    <n v="13775"/>
    <s v="KIOS JATISARI"/>
    <x v="4"/>
    <x v="0"/>
    <x v="2"/>
    <x v="2"/>
    <x v="1"/>
    <d v="2019-11-12T00:00:00"/>
  </r>
  <r>
    <s v="PONDOK GEDE"/>
    <n v="13776"/>
    <s v="KIOS JATI MAKMUR"/>
    <x v="4"/>
    <x v="0"/>
    <x v="2"/>
    <x v="2"/>
    <x v="1"/>
    <d v="2011-05-03T00:00:00"/>
  </r>
  <r>
    <s v="PONDOK GEDE"/>
    <n v="13777"/>
    <s v="KIOS KINCAN"/>
    <x v="4"/>
    <x v="0"/>
    <x v="2"/>
    <x v="2"/>
    <x v="1"/>
    <d v="2016-02-22T00:00:00"/>
  </r>
  <r>
    <s v="PONDOK GEDE"/>
    <n v="13778"/>
    <s v="KIOS JATIASIH"/>
    <x v="4"/>
    <x v="0"/>
    <x v="2"/>
    <x v="2"/>
    <x v="1"/>
    <d v="2016-06-22T00:00:00"/>
  </r>
  <r>
    <s v="PONDOK GEDE"/>
    <n v="13779"/>
    <s v="KIOS PINANG RANTI"/>
    <x v="4"/>
    <x v="0"/>
    <x v="2"/>
    <x v="2"/>
    <x v="1"/>
    <d v="2016-06-10T00:00:00"/>
  </r>
  <r>
    <s v="PONDOK GEDE"/>
    <n v="13781"/>
    <s v="KIOS PONDOK GEDE"/>
    <x v="4"/>
    <x v="0"/>
    <x v="2"/>
    <x v="3"/>
    <x v="3"/>
    <d v="2013-10-28T00:00:00"/>
  </r>
  <r>
    <s v="BEKASI II"/>
    <n v="14250"/>
    <s v="KIOS BABELAN"/>
    <x v="4"/>
    <x v="0"/>
    <x v="2"/>
    <x v="2"/>
    <x v="1"/>
    <d v="2023-09-01T00:00:00"/>
  </r>
  <r>
    <s v="BEKASI II"/>
    <n v="14270"/>
    <s v="KIOS JAKA SAMPURNA"/>
    <x v="4"/>
    <x v="0"/>
    <x v="2"/>
    <x v="2"/>
    <x v="1"/>
    <d v="2018-03-13T00:00:00"/>
  </r>
  <r>
    <s v="BEKASI II"/>
    <n v="14271"/>
    <s v="KIOS ALEXINDO"/>
    <x v="4"/>
    <x v="0"/>
    <x v="2"/>
    <x v="2"/>
    <x v="1"/>
    <d v="2018-10-30T00:00:00"/>
  </r>
  <r>
    <s v="BEKASI II"/>
    <n v="14272"/>
    <s v="KIOS MARAKAS"/>
    <x v="4"/>
    <x v="0"/>
    <x v="2"/>
    <x v="2"/>
    <x v="1"/>
    <d v="2019-09-18T00:00:00"/>
  </r>
  <r>
    <s v="BEKASI II"/>
    <n v="14273"/>
    <s v="KIOS BINTARA JAYA"/>
    <x v="4"/>
    <x v="0"/>
    <x v="2"/>
    <x v="2"/>
    <x v="1"/>
    <d v="2015-06-22T00:00:00"/>
  </r>
  <r>
    <s v="BEKASI II"/>
    <n v="14274"/>
    <s v="KIOS PATRIOT KRANJI"/>
    <x v="4"/>
    <x v="0"/>
    <x v="2"/>
    <x v="2"/>
    <x v="1"/>
    <d v="2015-06-22T00:00:00"/>
  </r>
  <r>
    <s v="BEKASI II"/>
    <n v="14276"/>
    <s v="KIOS TELUK PUCUNG"/>
    <x v="4"/>
    <x v="0"/>
    <x v="2"/>
    <x v="2"/>
    <x v="1"/>
    <d v="2015-11-09T00:00:00"/>
  </r>
  <r>
    <s v="BEKASI II"/>
    <n v="14277"/>
    <s v="KIOS UJUNG MENTENG"/>
    <x v="4"/>
    <x v="0"/>
    <x v="2"/>
    <x v="2"/>
    <x v="1"/>
    <d v="2016-04-06T00:00:00"/>
  </r>
  <r>
    <s v="BEKASI II"/>
    <n v="14278"/>
    <s v="KIOS CEMPAKA CAMAN"/>
    <x v="4"/>
    <x v="0"/>
    <x v="2"/>
    <x v="2"/>
    <x v="1"/>
    <d v="2016-02-05T00:00:00"/>
  </r>
  <r>
    <s v="BEKASI II"/>
    <n v="14279"/>
    <s v="KIOS SETIA ASIH"/>
    <x v="4"/>
    <x v="0"/>
    <x v="2"/>
    <x v="2"/>
    <x v="1"/>
    <d v="2023-04-01T00:00:00"/>
  </r>
  <r>
    <s v="BEKASI II"/>
    <n v="14280"/>
    <s v="KIOS HARAPAN INDAH"/>
    <x v="4"/>
    <x v="0"/>
    <x v="2"/>
    <x v="3"/>
    <x v="2"/>
    <d v="2013-04-26T00:00:00"/>
  </r>
  <r>
    <s v="DEPOK III"/>
    <n v="14573"/>
    <s v="KIOS SAWANGAN"/>
    <x v="4"/>
    <x v="0"/>
    <x v="2"/>
    <x v="2"/>
    <x v="1"/>
    <d v="2014-01-16T00:00:00"/>
  </r>
  <r>
    <s v="DEPOK III"/>
    <n v="14574"/>
    <s v="KIOS KRUKUT"/>
    <x v="4"/>
    <x v="0"/>
    <x v="2"/>
    <x v="2"/>
    <x v="1"/>
    <d v="2015-11-27T00:00:00"/>
  </r>
  <r>
    <s v="DEPOK III"/>
    <n v="14575"/>
    <s v="KIOS LIMO"/>
    <x v="4"/>
    <x v="0"/>
    <x v="2"/>
    <x v="2"/>
    <x v="1"/>
    <d v="2021-09-01T00:00:00"/>
  </r>
  <r>
    <s v="DEPOK III"/>
    <n v="14576"/>
    <s v="KIOS CIGANJUR"/>
    <x v="4"/>
    <x v="0"/>
    <x v="2"/>
    <x v="2"/>
    <x v="1"/>
    <d v="2015-11-09T00:00:00"/>
  </r>
  <r>
    <s v="DEPOK III"/>
    <n v="14577"/>
    <s v="KIOS RANGKAPAN JAYA BARU"/>
    <x v="4"/>
    <x v="0"/>
    <x v="2"/>
    <x v="2"/>
    <x v="1"/>
    <d v="2016-04-05T00:00:00"/>
  </r>
  <r>
    <s v="DEPOK III"/>
    <n v="14578"/>
    <s v="KIOS PENGASINAN"/>
    <x v="4"/>
    <x v="0"/>
    <x v="2"/>
    <x v="2"/>
    <x v="1"/>
    <d v="2023-04-01T00:00:00"/>
  </r>
  <r>
    <s v="DEPOK III"/>
    <n v="14580"/>
    <s v="KIOS DEPOK III"/>
    <x v="4"/>
    <x v="0"/>
    <x v="2"/>
    <x v="3"/>
    <x v="3"/>
    <d v="2013-03-07T00:00:00"/>
  </r>
  <r>
    <s v="BEKASI III"/>
    <n v="15971"/>
    <s v="KIOS TAMAN ASTER"/>
    <x v="4"/>
    <x v="0"/>
    <x v="2"/>
    <x v="2"/>
    <x v="1"/>
    <d v="2018-03-20T00:00:00"/>
  </r>
  <r>
    <s v="BEKASI III"/>
    <n v="15972"/>
    <s v="KIOS GRAMAPURI"/>
    <x v="4"/>
    <x v="0"/>
    <x v="2"/>
    <x v="2"/>
    <x v="1"/>
    <d v="2018-10-24T00:00:00"/>
  </r>
  <r>
    <s v="BEKASI III"/>
    <n v="15973"/>
    <s v="KIOS TELAGA MURNI"/>
    <x v="4"/>
    <x v="0"/>
    <x v="2"/>
    <x v="2"/>
    <x v="1"/>
    <d v="2018-11-12T00:00:00"/>
  </r>
  <r>
    <s v="BEKASI III"/>
    <n v="15974"/>
    <s v="KIOS RAWA BANTENG"/>
    <x v="4"/>
    <x v="0"/>
    <x v="2"/>
    <x v="2"/>
    <x v="1"/>
    <d v="2016-06-22T00:00:00"/>
  </r>
  <r>
    <s v="BEKASI III"/>
    <n v="15976"/>
    <s v="KIOS BOSIH"/>
    <x v="4"/>
    <x v="0"/>
    <x v="2"/>
    <x v="2"/>
    <x v="1"/>
    <d v="2022-07-01T00:00:00"/>
  </r>
  <r>
    <s v="BEKASI III"/>
    <n v="15977"/>
    <s v="KIOS WANASARI"/>
    <x v="4"/>
    <x v="0"/>
    <x v="2"/>
    <x v="2"/>
    <x v="1"/>
    <d v="2023-04-01T00:00:00"/>
  </r>
  <r>
    <s v="BEKASI III"/>
    <n v="15978"/>
    <s v="KIOS TELAJUNG"/>
    <x v="4"/>
    <x v="0"/>
    <x v="2"/>
    <x v="2"/>
    <x v="1"/>
    <d v="2023-09-01T00:00:00"/>
  </r>
  <r>
    <s v="BEKASI III"/>
    <n v="15982"/>
    <s v="KIOS BEKASI III"/>
    <x v="4"/>
    <x v="0"/>
    <x v="2"/>
    <x v="3"/>
    <x v="3"/>
    <d v="2011-04-13T00:00:00"/>
  </r>
  <r>
    <s v="KARAWANG"/>
    <n v="10950"/>
    <s v="KIOS JOHAR"/>
    <x v="5"/>
    <x v="0"/>
    <x v="2"/>
    <x v="2"/>
    <x v="1"/>
    <d v="2023-04-01T00:00:00"/>
  </r>
  <r>
    <s v="KARAWANG"/>
    <n v="10951"/>
    <s v="KIOS KERTABUMI"/>
    <x v="5"/>
    <x v="0"/>
    <x v="2"/>
    <x v="2"/>
    <x v="1"/>
    <d v="2023-11-01T00:00:00"/>
  </r>
  <r>
    <s v="KARAWANG"/>
    <n v="10952"/>
    <s v="KIOS KALIGANDU"/>
    <x v="5"/>
    <x v="0"/>
    <x v="2"/>
    <x v="2"/>
    <x v="1"/>
    <d v="2023-11-01T00:00:00"/>
  </r>
  <r>
    <s v="KARAWANG"/>
    <n v="10972"/>
    <s v="KIOS TELUK JAMBE"/>
    <x v="5"/>
    <x v="0"/>
    <x v="2"/>
    <x v="2"/>
    <x v="1"/>
    <d v="2011-04-29T00:00:00"/>
  </r>
  <r>
    <s v="KARAWANG"/>
    <n v="10973"/>
    <s v="KIOS CURUG"/>
    <x v="5"/>
    <x v="0"/>
    <x v="2"/>
    <x v="2"/>
    <x v="1"/>
    <d v="2015-11-27T00:00:00"/>
  </r>
  <r>
    <s v="KARAWANG"/>
    <n v="10974"/>
    <s v="KIOS KONDANG JAYA"/>
    <x v="5"/>
    <x v="0"/>
    <x v="2"/>
    <x v="2"/>
    <x v="1"/>
    <d v="2016-06-22T00:00:00"/>
  </r>
  <r>
    <s v="KARAWANG"/>
    <n v="10975"/>
    <s v="KIOS PANCAWATI"/>
    <x v="5"/>
    <x v="0"/>
    <x v="2"/>
    <x v="2"/>
    <x v="1"/>
    <d v="2013-02-05T00:00:00"/>
  </r>
  <r>
    <s v="KARAWANG"/>
    <n v="10976"/>
    <s v="KIOS LAMARAN"/>
    <x v="5"/>
    <x v="0"/>
    <x v="2"/>
    <x v="2"/>
    <x v="1"/>
    <d v="2013-10-28T00:00:00"/>
  </r>
  <r>
    <s v="KARAWANG"/>
    <n v="10977"/>
    <s v="KIOS GALUH MAS"/>
    <x v="5"/>
    <x v="0"/>
    <x v="2"/>
    <x v="2"/>
    <x v="1"/>
    <d v="2022-03-15T00:00:00"/>
  </r>
  <r>
    <s v="KARAWANG"/>
    <n v="10978"/>
    <s v="KIOS LOJI"/>
    <x v="5"/>
    <x v="0"/>
    <x v="2"/>
    <x v="2"/>
    <x v="1"/>
    <d v="2015-09-15T00:00:00"/>
  </r>
  <r>
    <s v="KARAWANG"/>
    <n v="10979"/>
    <s v="KIOS CIBALONGSARI"/>
    <x v="5"/>
    <x v="0"/>
    <x v="2"/>
    <x v="2"/>
    <x v="1"/>
    <d v="2023-04-01T00:00:00"/>
  </r>
  <r>
    <s v="KARAWANG"/>
    <n v="10982"/>
    <s v="KIOS KLARI"/>
    <x v="5"/>
    <x v="0"/>
    <x v="2"/>
    <x v="3"/>
    <x v="2"/>
    <d v="2022-03-15T00:00:00"/>
  </r>
  <r>
    <s v="KARAWANG"/>
    <n v="10984"/>
    <s v="KIOS KARAWANG"/>
    <x v="5"/>
    <x v="0"/>
    <x v="2"/>
    <x v="3"/>
    <x v="3"/>
    <d v="2022-03-15T00:00:00"/>
  </r>
  <r>
    <s v="CIKARANG"/>
    <n v="11050"/>
    <s v="KIOS MEKARMUKTI"/>
    <x v="5"/>
    <x v="0"/>
    <x v="2"/>
    <x v="2"/>
    <x v="1"/>
    <d v="2023-04-01T00:00:00"/>
  </r>
  <r>
    <s v="CIKARANG"/>
    <n v="11051"/>
    <s v="KIOS RENGAS BANDUNG"/>
    <x v="5"/>
    <x v="0"/>
    <x v="2"/>
    <x v="2"/>
    <x v="1"/>
    <d v="2023-08-15T00:00:00"/>
  </r>
  <r>
    <s v="CIKARANG"/>
    <n v="11052"/>
    <s v="KIOS KARANG BARU"/>
    <x v="5"/>
    <x v="0"/>
    <x v="2"/>
    <x v="2"/>
    <x v="1"/>
    <d v="2024-11-15T00:00:00"/>
  </r>
  <r>
    <s v="CIKARANG"/>
    <n v="11073"/>
    <s v="KIOS PASIR GOMBONG"/>
    <x v="5"/>
    <x v="0"/>
    <x v="2"/>
    <x v="2"/>
    <x v="1"/>
    <d v="2018-03-06T00:00:00"/>
  </r>
  <r>
    <s v="CIKARANG"/>
    <n v="11075"/>
    <s v="KIOS JABABEKA"/>
    <x v="5"/>
    <x v="0"/>
    <x v="2"/>
    <x v="2"/>
    <x v="1"/>
    <d v="2018-10-30T00:00:00"/>
  </r>
  <r>
    <s v="CIKARANG"/>
    <n v="11077"/>
    <s v="KIOS TANJUNG PURA"/>
    <x v="5"/>
    <x v="0"/>
    <x v="2"/>
    <x v="2"/>
    <x v="1"/>
    <d v="2015-12-29T00:00:00"/>
  </r>
  <r>
    <s v="CIKARANG"/>
    <n v="11078"/>
    <s v="KIOS TEGAL DANAS"/>
    <x v="5"/>
    <x v="0"/>
    <x v="2"/>
    <x v="2"/>
    <x v="1"/>
    <d v="2016-05-10T00:00:00"/>
  </r>
  <r>
    <s v="CIKARANG"/>
    <n v="11079"/>
    <s v="KIOS KARANG BAHAGIA"/>
    <x v="5"/>
    <x v="0"/>
    <x v="2"/>
    <x v="2"/>
    <x v="1"/>
    <d v="2023-02-01T00:00:00"/>
  </r>
  <r>
    <s v="CIKARANG"/>
    <n v="11082"/>
    <s v="KIOS CIKARANG"/>
    <x v="5"/>
    <x v="0"/>
    <x v="2"/>
    <x v="3"/>
    <x v="3"/>
    <d v="2013-03-08T00:00:00"/>
  </r>
  <r>
    <s v="CIKAMPEK"/>
    <n v="12950"/>
    <s v="KIOS MEKARMAYA"/>
    <x v="5"/>
    <x v="0"/>
    <x v="2"/>
    <x v="2"/>
    <x v="1"/>
    <d v="2023-04-01T00:00:00"/>
  </r>
  <r>
    <s v="CIKAMPEK"/>
    <n v="12973"/>
    <s v="KIOS PUCUNG"/>
    <x v="5"/>
    <x v="0"/>
    <x v="2"/>
    <x v="2"/>
    <x v="1"/>
    <d v="2019-11-12T00:00:00"/>
  </r>
  <r>
    <s v="CIKAMPEK"/>
    <n v="12974"/>
    <s v="KIOS JATISARI"/>
    <x v="5"/>
    <x v="0"/>
    <x v="2"/>
    <x v="2"/>
    <x v="1"/>
    <d v="2016-06-22T00:00:00"/>
  </r>
  <r>
    <s v="CIKAMPEK"/>
    <n v="12975"/>
    <s v="KIOS PURWASARI"/>
    <x v="5"/>
    <x v="0"/>
    <x v="2"/>
    <x v="2"/>
    <x v="1"/>
    <d v="2016-06-22T00:00:00"/>
  </r>
  <r>
    <s v="CIKAMPEK"/>
    <n v="12976"/>
    <s v="KIOS WADAS"/>
    <x v="5"/>
    <x v="0"/>
    <x v="2"/>
    <x v="2"/>
    <x v="1"/>
    <d v="2016-06-22T00:00:00"/>
  </r>
  <r>
    <s v="CIKAMPEK"/>
    <n v="12977"/>
    <s v="KIOS GEMPOL"/>
    <x v="5"/>
    <x v="0"/>
    <x v="2"/>
    <x v="2"/>
    <x v="1"/>
    <d v="2022-03-15T00:00:00"/>
  </r>
  <r>
    <s v="CIKAMPEK"/>
    <n v="12978"/>
    <s v="KIOS CIBUNGUR"/>
    <x v="5"/>
    <x v="0"/>
    <x v="2"/>
    <x v="2"/>
    <x v="1"/>
    <d v="2016-03-30T00:00:00"/>
  </r>
  <r>
    <s v="CIKAMPEK"/>
    <n v="12979"/>
    <s v="KIOS SUKASEURI"/>
    <x v="5"/>
    <x v="0"/>
    <x v="2"/>
    <x v="2"/>
    <x v="1"/>
    <d v="2023-04-01T00:00:00"/>
  </r>
  <r>
    <s v="CIKAMPEK"/>
    <n v="12980"/>
    <s v="KIOS CIKAMPEK"/>
    <x v="5"/>
    <x v="0"/>
    <x v="2"/>
    <x v="3"/>
    <x v="3"/>
    <d v="2013-01-29T00:00:00"/>
  </r>
  <r>
    <s v="CIKAMPEK"/>
    <n v="12981"/>
    <s v="KIOS CILAMAYA"/>
    <x v="5"/>
    <x v="0"/>
    <x v="2"/>
    <x v="3"/>
    <x v="2"/>
    <d v="2013-05-28T00:00:00"/>
  </r>
  <r>
    <s v="KARAWANG II"/>
    <n v="16072"/>
    <s v="KIOS CIBUAYA"/>
    <x v="5"/>
    <x v="0"/>
    <x v="2"/>
    <x v="2"/>
    <x v="1"/>
    <d v="2016-09-16T00:00:00"/>
  </r>
  <r>
    <s v="KARAWANG II"/>
    <n v="16073"/>
    <s v="KIOS TELAGASARI"/>
    <x v="5"/>
    <x v="0"/>
    <x v="2"/>
    <x v="2"/>
    <x v="1"/>
    <d v="2011-07-29T00:00:00"/>
  </r>
  <r>
    <s v="KARAWANG II"/>
    <n v="16074"/>
    <s v="KIOS BATUJAYA"/>
    <x v="5"/>
    <x v="0"/>
    <x v="2"/>
    <x v="2"/>
    <x v="1"/>
    <d v="2013-03-11T00:00:00"/>
  </r>
  <r>
    <s v="KARAWANG II"/>
    <n v="16075"/>
    <s v="KIOS KARAWANG 2"/>
    <x v="5"/>
    <x v="0"/>
    <x v="2"/>
    <x v="2"/>
    <x v="1"/>
    <d v="2015-09-15T00:00:00"/>
  </r>
  <r>
    <s v="KARAWANG II"/>
    <n v="16076"/>
    <s v="KIOS CIAMPEL"/>
    <x v="5"/>
    <x v="0"/>
    <x v="2"/>
    <x v="2"/>
    <x v="1"/>
    <d v="2016-06-22T00:00:00"/>
  </r>
  <r>
    <s v="KARAWANG II"/>
    <n v="16077"/>
    <s v="KIOS TEMPURAN"/>
    <x v="5"/>
    <x v="0"/>
    <x v="2"/>
    <x v="2"/>
    <x v="1"/>
    <d v="2023-02-01T00:00:00"/>
  </r>
  <r>
    <s v="KABUPATEN BEKASI IV"/>
    <n v="16770"/>
    <s v="KIOS SEMPU"/>
    <x v="5"/>
    <x v="0"/>
    <x v="2"/>
    <x v="2"/>
    <x v="1"/>
    <d v="2018-03-13T00:00:00"/>
  </r>
  <r>
    <s v="KABUPATEN BEKASI IV"/>
    <n v="16772"/>
    <s v="KIOS SERANG"/>
    <x v="5"/>
    <x v="0"/>
    <x v="2"/>
    <x v="2"/>
    <x v="1"/>
    <d v="2014-01-16T00:00:00"/>
  </r>
  <r>
    <s v="KABUPATEN BEKASI IV"/>
    <n v="16773"/>
    <s v="KIOS MM2000"/>
    <x v="5"/>
    <x v="0"/>
    <x v="2"/>
    <x v="2"/>
    <x v="1"/>
    <d v="2016-06-22T00:00:00"/>
  </r>
  <r>
    <s v="KABUPATEN BEKASI IV"/>
    <n v="16774"/>
    <s v="KIOS CICAU"/>
    <x v="5"/>
    <x v="0"/>
    <x v="2"/>
    <x v="2"/>
    <x v="1"/>
    <d v="2021-05-01T00:00:00"/>
  </r>
  <r>
    <s v="KABUPATEN BEKASI IV"/>
    <n v="16775"/>
    <s v="KIOS CIFEST"/>
    <x v="5"/>
    <x v="0"/>
    <x v="2"/>
    <x v="2"/>
    <x v="1"/>
    <d v="2022-03-15T00:00:00"/>
  </r>
  <r>
    <s v="KABUPATEN BEKASI IV"/>
    <n v="16776"/>
    <s v="KIOS CIKARANG 2"/>
    <x v="5"/>
    <x v="0"/>
    <x v="2"/>
    <x v="2"/>
    <x v="1"/>
    <d v="2023-04-01T00:00:00"/>
  </r>
  <r>
    <s v="KABUPATEN BEKASI IV"/>
    <n v="16777"/>
    <s v="KIOS KOTA DELTA MAS"/>
    <x v="5"/>
    <x v="0"/>
    <x v="2"/>
    <x v="2"/>
    <x v="1"/>
    <d v="2023-11-01T00:00:00"/>
  </r>
  <r>
    <s v="KABUPATEN BEKASI IV"/>
    <n v="16778"/>
    <s v="KIOS CIKEDOKAN"/>
    <x v="5"/>
    <x v="0"/>
    <x v="2"/>
    <x v="2"/>
    <x v="1"/>
    <d v="2023-11-01T00:00:00"/>
  </r>
  <r>
    <s v="KABUPATEN BEKASI IV"/>
    <n v="16781"/>
    <s v="KIOS KABUPATEN BEKASI IV"/>
    <x v="5"/>
    <x v="0"/>
    <x v="2"/>
    <x v="3"/>
    <x v="3"/>
    <d v="2015-06-24T00:00:00"/>
  </r>
  <r>
    <s v="SUBANG"/>
    <n v="30850"/>
    <s v="KIOS PABUARAN"/>
    <x v="5"/>
    <x v="0"/>
    <x v="2"/>
    <x v="2"/>
    <x v="1"/>
    <d v="2015-06-18T00:00:00"/>
  </r>
  <r>
    <s v="SUBANG"/>
    <n v="30851"/>
    <s v="KIOS SUBANG"/>
    <x v="5"/>
    <x v="0"/>
    <x v="2"/>
    <x v="2"/>
    <x v="1"/>
    <d v="2013-10-28T00:00:00"/>
  </r>
  <r>
    <s v="SUBANG"/>
    <n v="30852"/>
    <s v="KIOS PRINGKASAP"/>
    <x v="5"/>
    <x v="0"/>
    <x v="2"/>
    <x v="2"/>
    <x v="1"/>
    <d v="2023-04-01T00:00:00"/>
  </r>
  <r>
    <s v="SUBANG"/>
    <n v="30853"/>
    <s v="KIOS RANCABOGO"/>
    <x v="5"/>
    <x v="0"/>
    <x v="2"/>
    <x v="2"/>
    <x v="1"/>
    <d v="2023-04-01T00:00:00"/>
  </r>
  <r>
    <s v="SUBANG"/>
    <n v="30854"/>
    <s v="KIOS DAWUAN"/>
    <x v="5"/>
    <x v="0"/>
    <x v="2"/>
    <x v="2"/>
    <x v="1"/>
    <d v="2023-11-01T00:00:00"/>
  </r>
  <r>
    <s v="SUBANG"/>
    <n v="30855"/>
    <s v="KIOS KASOMALANG"/>
    <x v="5"/>
    <x v="0"/>
    <x v="2"/>
    <x v="2"/>
    <x v="1"/>
    <d v="2023-11-01T00:00:00"/>
  </r>
  <r>
    <s v="SUBANG"/>
    <n v="30871"/>
    <s v="KIOS PURWADADI"/>
    <x v="5"/>
    <x v="0"/>
    <x v="2"/>
    <x v="2"/>
    <x v="1"/>
    <d v="2018-03-06T00:00:00"/>
  </r>
  <r>
    <s v="SUBANG"/>
    <n v="30872"/>
    <s v="KIOS KAMARUNG"/>
    <x v="5"/>
    <x v="0"/>
    <x v="2"/>
    <x v="2"/>
    <x v="1"/>
    <d v="2011-10-27T00:00:00"/>
  </r>
  <r>
    <s v="SUBANG"/>
    <n v="30873"/>
    <s v="KIOS JALAN CAGAK"/>
    <x v="5"/>
    <x v="0"/>
    <x v="2"/>
    <x v="2"/>
    <x v="1"/>
    <d v="2016-03-01T00:00:00"/>
  </r>
  <r>
    <s v="SUBANG"/>
    <n v="30874"/>
    <s v="KIOS CIBOGO"/>
    <x v="5"/>
    <x v="0"/>
    <x v="2"/>
    <x v="2"/>
    <x v="1"/>
    <d v="2016-08-05T00:00:00"/>
  </r>
  <r>
    <s v="SUBANG"/>
    <n v="30875"/>
    <s v="KIOS CIGADUNG"/>
    <x v="5"/>
    <x v="0"/>
    <x v="2"/>
    <x v="2"/>
    <x v="1"/>
    <d v="2021-05-01T00:00:00"/>
  </r>
  <r>
    <s v="SUBANG"/>
    <n v="30876"/>
    <s v="KIOS CIKAUM"/>
    <x v="5"/>
    <x v="0"/>
    <x v="2"/>
    <x v="2"/>
    <x v="1"/>
    <d v="2022-03-15T00:00:00"/>
  </r>
  <r>
    <s v="SUBANG"/>
    <n v="30877"/>
    <s v="KIOS CIJAMBE"/>
    <x v="5"/>
    <x v="0"/>
    <x v="2"/>
    <x v="2"/>
    <x v="1"/>
    <d v="2022-03-15T00:00:00"/>
  </r>
  <r>
    <s v="SUBANG"/>
    <n v="30878"/>
    <s v="KIOS WANTILAN"/>
    <x v="5"/>
    <x v="0"/>
    <x v="2"/>
    <x v="2"/>
    <x v="1"/>
    <d v="2016-08-05T00:00:00"/>
  </r>
  <r>
    <s v="SUBANG"/>
    <n v="30879"/>
    <s v="KIOS KALIJATI"/>
    <x v="5"/>
    <x v="0"/>
    <x v="2"/>
    <x v="2"/>
    <x v="1"/>
    <d v="2011-07-13T00:00:00"/>
  </r>
  <r>
    <s v="SUBANG"/>
    <n v="30885"/>
    <s v="KIOS CIPENDEUY"/>
    <x v="5"/>
    <x v="0"/>
    <x v="2"/>
    <x v="3"/>
    <x v="2"/>
    <d v="2022-03-15T00:00:00"/>
  </r>
  <r>
    <s v="SUBANG"/>
    <n v="30886"/>
    <s v="KIOS PEGADEN"/>
    <x v="5"/>
    <x v="0"/>
    <x v="2"/>
    <x v="3"/>
    <x v="2"/>
    <d v="2022-03-15T00:00:00"/>
  </r>
  <r>
    <s v="SUBANG II"/>
    <n v="31450"/>
    <s v="KIOS PUSAKA"/>
    <x v="5"/>
    <x v="0"/>
    <x v="2"/>
    <x v="2"/>
    <x v="1"/>
    <d v="2024-11-15T00:00:00"/>
  </r>
  <r>
    <s v="SUBANG II"/>
    <n v="31451"/>
    <s v="KIOS SUKASARI"/>
    <x v="5"/>
    <x v="0"/>
    <x v="2"/>
    <x v="2"/>
    <x v="1"/>
    <d v="2024-11-15T00:00:00"/>
  </r>
  <r>
    <s v="SUBANG II"/>
    <n v="31470"/>
    <s v="KIOS COMPRENG"/>
    <x v="5"/>
    <x v="0"/>
    <x v="2"/>
    <x v="2"/>
    <x v="1"/>
    <d v="2018-02-07T00:00:00"/>
  </r>
  <r>
    <s v="SUBANG II"/>
    <n v="31472"/>
    <s v="KIOS BINONG"/>
    <x v="5"/>
    <x v="0"/>
    <x v="2"/>
    <x v="2"/>
    <x v="1"/>
    <d v="2016-02-05T00:00:00"/>
  </r>
  <r>
    <s v="SUBANG II"/>
    <n v="31473"/>
    <s v="KIOS GANTAR"/>
    <x v="5"/>
    <x v="0"/>
    <x v="2"/>
    <x v="2"/>
    <x v="1"/>
    <d v="2016-06-23T00:00:00"/>
  </r>
  <r>
    <s v="SUBANG II"/>
    <n v="31474"/>
    <s v="KIOS SUKAJADI"/>
    <x v="5"/>
    <x v="0"/>
    <x v="2"/>
    <x v="2"/>
    <x v="1"/>
    <d v="2014-01-16T00:00:00"/>
  </r>
  <r>
    <s v="SUBANG II"/>
    <n v="31475"/>
    <s v="KIOS WANGUK"/>
    <x v="5"/>
    <x v="0"/>
    <x v="2"/>
    <x v="2"/>
    <x v="1"/>
    <d v="2011-08-26T00:00:00"/>
  </r>
  <r>
    <s v="SUBANG II"/>
    <n v="31476"/>
    <s v="KIOS CIASEM"/>
    <x v="5"/>
    <x v="0"/>
    <x v="2"/>
    <x v="2"/>
    <x v="1"/>
    <d v="2015-09-15T00:00:00"/>
  </r>
  <r>
    <s v="SUBANG II"/>
    <n v="31477"/>
    <s v="KIOS PAMANUKAN"/>
    <x v="5"/>
    <x v="0"/>
    <x v="2"/>
    <x v="2"/>
    <x v="1"/>
    <d v="2023-04-01T00:00:00"/>
  </r>
  <r>
    <s v="SUBANG II"/>
    <n v="31478"/>
    <s v="KIOS CIPANCUH"/>
    <x v="5"/>
    <x v="0"/>
    <x v="2"/>
    <x v="2"/>
    <x v="1"/>
    <d v="2023-04-01T00:00:00"/>
  </r>
  <r>
    <s v="SUBANG II"/>
    <n v="31479"/>
    <s v="KIOS PATOKBEUSI"/>
    <x v="5"/>
    <x v="0"/>
    <x v="2"/>
    <x v="2"/>
    <x v="1"/>
    <d v="2023-08-15T00:00:00"/>
  </r>
  <r>
    <s v="SUBANG II"/>
    <n v="31480"/>
    <s v="KIOS SUBANG II"/>
    <x v="5"/>
    <x v="0"/>
    <x v="2"/>
    <x v="3"/>
    <x v="3"/>
    <d v="2013-10-28T00:00:00"/>
  </r>
  <r>
    <s v="SUBANG II"/>
    <n v="31481"/>
    <s v="KIOS HAURGEULIS"/>
    <x v="5"/>
    <x v="0"/>
    <x v="2"/>
    <x v="3"/>
    <x v="2"/>
    <d v="2022-03-15T00:00:00"/>
  </r>
  <r>
    <s v="PURWAKARTA"/>
    <n v="35650"/>
    <s v="KIOS MUNJUL"/>
    <x v="5"/>
    <x v="0"/>
    <x v="2"/>
    <x v="2"/>
    <x v="1"/>
    <d v="2023-04-01T00:00:00"/>
  </r>
  <r>
    <s v="PURWAKARTA"/>
    <n v="35651"/>
    <s v="KIOS CITEKO"/>
    <x v="5"/>
    <x v="0"/>
    <x v="2"/>
    <x v="2"/>
    <x v="1"/>
    <d v="2023-04-01T00:00:00"/>
  </r>
  <r>
    <s v="PURWAKARTA"/>
    <n v="35671"/>
    <s v="KIOS BABAKAN CIKAO"/>
    <x v="5"/>
    <x v="0"/>
    <x v="2"/>
    <x v="2"/>
    <x v="1"/>
    <d v="2016-08-05T00:00:00"/>
  </r>
  <r>
    <s v="PURWAKARTA"/>
    <n v="35672"/>
    <s v="KIOS JATILUHUR"/>
    <x v="5"/>
    <x v="0"/>
    <x v="2"/>
    <x v="2"/>
    <x v="1"/>
    <d v="2016-03-15T00:00:00"/>
  </r>
  <r>
    <s v="PURWAKARTA"/>
    <n v="35674"/>
    <s v="KIOS BOJONG"/>
    <x v="5"/>
    <x v="0"/>
    <x v="2"/>
    <x v="2"/>
    <x v="1"/>
    <d v="2016-03-15T00:00:00"/>
  </r>
  <r>
    <s v="PURWAKARTA"/>
    <n v="35675"/>
    <s v="KIOS CIKOPO"/>
    <x v="5"/>
    <x v="0"/>
    <x v="2"/>
    <x v="2"/>
    <x v="1"/>
    <d v="2021-05-01T00:00:00"/>
  </r>
  <r>
    <s v="PURWAKARTA"/>
    <n v="35676"/>
    <s v="KIOS DARANGDAN"/>
    <x v="5"/>
    <x v="0"/>
    <x v="2"/>
    <x v="2"/>
    <x v="1"/>
    <d v="2022-03-15T00:00:00"/>
  </r>
  <r>
    <s v="PURWAKARTA"/>
    <n v="35677"/>
    <s v="KIOS PASAWAHAN"/>
    <x v="5"/>
    <x v="0"/>
    <x v="2"/>
    <x v="2"/>
    <x v="1"/>
    <d v="2022-03-15T00:00:00"/>
  </r>
  <r>
    <s v="PURWAKARTA"/>
    <n v="35678"/>
    <s v="KIOS CAMPAKA"/>
    <x v="5"/>
    <x v="0"/>
    <x v="2"/>
    <x v="2"/>
    <x v="1"/>
    <d v="2011-04-25T00:00:00"/>
  </r>
  <r>
    <s v="PURWAKARTA"/>
    <n v="35679"/>
    <s v="KIOS ANJUN"/>
    <x v="5"/>
    <x v="0"/>
    <x v="2"/>
    <x v="2"/>
    <x v="1"/>
    <d v="2013-01-02T00:00:00"/>
  </r>
  <r>
    <s v="PURWAKARTA"/>
    <n v="35682"/>
    <s v="KIOS PURWAKARTA"/>
    <x v="5"/>
    <x v="0"/>
    <x v="2"/>
    <x v="3"/>
    <x v="3"/>
    <d v="2013-03-07T00:00:00"/>
  </r>
  <r>
    <s v="PURWAKARTA"/>
    <n v="35683"/>
    <s v="KIOS PLERED"/>
    <x v="5"/>
    <x v="0"/>
    <x v="2"/>
    <x v="3"/>
    <x v="2"/>
    <d v="2022-03-15T00:00:00"/>
  </r>
  <r>
    <s v="BOGOR"/>
    <n v="10450"/>
    <s v="KIOS TANAHBARU"/>
    <x v="6"/>
    <x v="0"/>
    <x v="2"/>
    <x v="2"/>
    <x v="1"/>
    <d v="2022-07-01T00:00:00"/>
  </r>
  <r>
    <s v="BOGOR"/>
    <n v="10451"/>
    <s v="KIOS KAYUMANIS"/>
    <x v="6"/>
    <x v="0"/>
    <x v="2"/>
    <x v="2"/>
    <x v="1"/>
    <d v="2022-07-01T00:00:00"/>
  </r>
  <r>
    <s v="BOGOR"/>
    <n v="10452"/>
    <s v="KIOS SINDANGBARANG"/>
    <x v="6"/>
    <x v="0"/>
    <x v="2"/>
    <x v="2"/>
    <x v="1"/>
    <d v="2022-07-01T00:00:00"/>
  </r>
  <r>
    <s v="BOGOR"/>
    <n v="10453"/>
    <s v="KIOS TEGAL GUNDIL"/>
    <x v="6"/>
    <x v="0"/>
    <x v="2"/>
    <x v="2"/>
    <x v="1"/>
    <d v="2023-04-01T00:00:00"/>
  </r>
  <r>
    <s v="BOGOR"/>
    <n v="10472"/>
    <s v="KIOS TANAH SAREAL"/>
    <x v="6"/>
    <x v="0"/>
    <x v="2"/>
    <x v="2"/>
    <x v="1"/>
    <d v="2018-11-12T00:00:00"/>
  </r>
  <r>
    <s v="BOGOR"/>
    <n v="10474"/>
    <s v="KIOS SUKARAJA"/>
    <x v="6"/>
    <x v="0"/>
    <x v="2"/>
    <x v="2"/>
    <x v="1"/>
    <d v="2015-10-08T00:00:00"/>
  </r>
  <r>
    <s v="BOGOR"/>
    <n v="10475"/>
    <s v="KIOS PAMOYANAN"/>
    <x v="6"/>
    <x v="0"/>
    <x v="2"/>
    <x v="2"/>
    <x v="1"/>
    <d v="2016-02-11T00:00:00"/>
  </r>
  <r>
    <s v="BOGOR"/>
    <n v="10476"/>
    <s v="KIOS CIOMAS"/>
    <x v="6"/>
    <x v="0"/>
    <x v="2"/>
    <x v="2"/>
    <x v="1"/>
    <d v="2014-01-28T00:00:00"/>
  </r>
  <r>
    <s v="BOGOR"/>
    <n v="10477"/>
    <s v="KIOS SEMPLAK"/>
    <x v="6"/>
    <x v="0"/>
    <x v="2"/>
    <x v="2"/>
    <x v="1"/>
    <d v="2014-07-01T00:00:00"/>
  </r>
  <r>
    <s v="BOGOR"/>
    <n v="10478"/>
    <s v="KIOS KERADENAN"/>
    <x v="6"/>
    <x v="0"/>
    <x v="2"/>
    <x v="2"/>
    <x v="1"/>
    <d v="2016-08-09T00:00:00"/>
  </r>
  <r>
    <s v="BOGOR"/>
    <n v="10479"/>
    <s v="KIOS TAJUR"/>
    <x v="6"/>
    <x v="0"/>
    <x v="2"/>
    <x v="2"/>
    <x v="1"/>
    <d v="2021-09-01T00:00:00"/>
  </r>
  <r>
    <s v="BOGOR"/>
    <n v="10482"/>
    <s v="KIOS BOGOR"/>
    <x v="6"/>
    <x v="0"/>
    <x v="2"/>
    <x v="3"/>
    <x v="3"/>
    <d v="2013-04-26T00:00:00"/>
  </r>
  <r>
    <s v="SUKABUMI"/>
    <n v="10750"/>
    <s v="KIOS PASUNDAN"/>
    <x v="6"/>
    <x v="0"/>
    <x v="2"/>
    <x v="2"/>
    <x v="1"/>
    <d v="2023-04-01T00:00:00"/>
  </r>
  <r>
    <s v="SUKABUMI"/>
    <n v="10751"/>
    <s v="KIOS LEMBAR SITU"/>
    <x v="6"/>
    <x v="0"/>
    <x v="2"/>
    <x v="2"/>
    <x v="1"/>
    <d v="2023-11-01T00:00:00"/>
  </r>
  <r>
    <s v="SUKABUMI"/>
    <n v="10772"/>
    <s v="KIOS BAROS"/>
    <x v="6"/>
    <x v="0"/>
    <x v="2"/>
    <x v="2"/>
    <x v="1"/>
    <d v="2019-10-16T00:00:00"/>
  </r>
  <r>
    <s v="SUKABUMI"/>
    <n v="10773"/>
    <s v="KIOS CISAAT"/>
    <x v="6"/>
    <x v="0"/>
    <x v="2"/>
    <x v="2"/>
    <x v="1"/>
    <d v="2016-06-13T00:00:00"/>
  </r>
  <r>
    <s v="SUKABUMI"/>
    <n v="10774"/>
    <s v="KIOS PANGLESERAN"/>
    <x v="6"/>
    <x v="0"/>
    <x v="2"/>
    <x v="2"/>
    <x v="1"/>
    <d v="2016-06-22T00:00:00"/>
  </r>
  <r>
    <s v="SUKABUMI"/>
    <n v="10776"/>
    <s v="KIOS KARANG TENGAH"/>
    <x v="6"/>
    <x v="0"/>
    <x v="2"/>
    <x v="2"/>
    <x v="1"/>
    <d v="2011-10-24T00:00:00"/>
  </r>
  <r>
    <s v="SUKABUMI"/>
    <n v="10777"/>
    <s v="KIOS KOSASIH"/>
    <x v="6"/>
    <x v="0"/>
    <x v="2"/>
    <x v="2"/>
    <x v="1"/>
    <d v="2011-04-25T00:00:00"/>
  </r>
  <r>
    <s v="SUKABUMI"/>
    <n v="10778"/>
    <s v="KIOS PURABAYA"/>
    <x v="6"/>
    <x v="0"/>
    <x v="2"/>
    <x v="2"/>
    <x v="1"/>
    <d v="2016-02-25T00:00:00"/>
  </r>
  <r>
    <s v="SUKABUMI"/>
    <n v="10779"/>
    <s v="KIOS DANALAGA"/>
    <x v="6"/>
    <x v="0"/>
    <x v="2"/>
    <x v="2"/>
    <x v="1"/>
    <d v="2022-07-01T00:00:00"/>
  </r>
  <r>
    <s v="SUKABUMI"/>
    <n v="10785"/>
    <s v="KIOS SUKABUMI"/>
    <x v="6"/>
    <x v="0"/>
    <x v="2"/>
    <x v="3"/>
    <x v="3"/>
    <d v="2013-10-28T00:00:00"/>
  </r>
  <r>
    <s v="CIBINONG"/>
    <n v="13050"/>
    <s v="KIOS SUKAHATI"/>
    <x v="6"/>
    <x v="0"/>
    <x v="2"/>
    <x v="2"/>
    <x v="1"/>
    <d v="2023-04-01T00:00:00"/>
  </r>
  <r>
    <s v="CIBINONG"/>
    <n v="13051"/>
    <s v="KIOS BABAKAN MADANG"/>
    <x v="6"/>
    <x v="0"/>
    <x v="2"/>
    <x v="2"/>
    <x v="1"/>
    <d v="2023-09-01T00:00:00"/>
  </r>
  <r>
    <s v="CIBINONG"/>
    <n v="13052"/>
    <s v="KIOS CAGAK"/>
    <x v="6"/>
    <x v="0"/>
    <x v="2"/>
    <x v="2"/>
    <x v="1"/>
    <d v="2023-11-01T00:00:00"/>
  </r>
  <r>
    <s v="CIBINONG"/>
    <n v="13061"/>
    <s v="KIOS CITEUREUP"/>
    <x v="6"/>
    <x v="0"/>
    <x v="2"/>
    <x v="3"/>
    <x v="2"/>
    <d v="2016-05-31T00:00:00"/>
  </r>
  <r>
    <s v="CIBINONG"/>
    <n v="13072"/>
    <s v="KIOS CIRIUNG"/>
    <x v="6"/>
    <x v="0"/>
    <x v="2"/>
    <x v="2"/>
    <x v="1"/>
    <d v="2018-10-30T00:00:00"/>
  </r>
  <r>
    <s v="CIBINONG"/>
    <n v="13073"/>
    <s v="KIOS SENTUL"/>
    <x v="6"/>
    <x v="0"/>
    <x v="2"/>
    <x v="2"/>
    <x v="1"/>
    <d v="2018-10-30T00:00:00"/>
  </r>
  <r>
    <s v="CIBINONG"/>
    <n v="13074"/>
    <s v="KIOS BOJONG GEDE"/>
    <x v="6"/>
    <x v="0"/>
    <x v="2"/>
    <x v="2"/>
    <x v="1"/>
    <d v="2011-04-14T00:00:00"/>
  </r>
  <r>
    <s v="CIBINONG"/>
    <n v="13075"/>
    <s v="KIOS GRIYA BUKIT JAYA"/>
    <x v="6"/>
    <x v="0"/>
    <x v="2"/>
    <x v="2"/>
    <x v="1"/>
    <d v="2011-11-10T00:00:00"/>
  </r>
  <r>
    <s v="CIBINONG"/>
    <n v="13076"/>
    <s v="KIOS CILUAR"/>
    <x v="6"/>
    <x v="0"/>
    <x v="2"/>
    <x v="2"/>
    <x v="1"/>
    <d v="2014-01-28T00:00:00"/>
  </r>
  <r>
    <s v="CIBINONG"/>
    <n v="13077"/>
    <s v="KIOS TLAJUNG"/>
    <x v="6"/>
    <x v="0"/>
    <x v="2"/>
    <x v="2"/>
    <x v="1"/>
    <d v="2016-06-22T00:00:00"/>
  </r>
  <r>
    <s v="CIBINONG"/>
    <n v="13078"/>
    <s v="KIOS PONDOK RAJEG"/>
    <x v="6"/>
    <x v="0"/>
    <x v="2"/>
    <x v="2"/>
    <x v="1"/>
    <d v="2015-07-28T00:00:00"/>
  </r>
  <r>
    <s v="CIBINONG"/>
    <n v="13079"/>
    <s v="KIOS KARANG ASEM"/>
    <x v="6"/>
    <x v="0"/>
    <x v="2"/>
    <x v="2"/>
    <x v="1"/>
    <d v="2023-04-01T00:00:00"/>
  </r>
  <r>
    <s v="CIBINONG"/>
    <n v="13083"/>
    <s v="KIOS CIBINONG"/>
    <x v="6"/>
    <x v="0"/>
    <x v="2"/>
    <x v="3"/>
    <x v="3"/>
    <d v="2013-04-26T00:00:00"/>
  </r>
  <r>
    <s v="CIANJUR"/>
    <n v="14650"/>
    <s v="KIOS MUH ALI"/>
    <x v="6"/>
    <x v="0"/>
    <x v="2"/>
    <x v="2"/>
    <x v="1"/>
    <d v="2011-05-27T00:00:00"/>
  </r>
  <r>
    <s v="CIANJUR"/>
    <n v="14652"/>
    <s v="KIOS KAUM"/>
    <x v="6"/>
    <x v="0"/>
    <x v="2"/>
    <x v="2"/>
    <x v="1"/>
    <d v="2023-04-01T00:00:00"/>
  </r>
  <r>
    <s v="CIANJUR"/>
    <n v="14653"/>
    <s v="KIOS PASIR HAYAM"/>
    <x v="6"/>
    <x v="0"/>
    <x v="2"/>
    <x v="2"/>
    <x v="1"/>
    <d v="2023-04-01T00:00:00"/>
  </r>
  <r>
    <s v="CIANJUR"/>
    <n v="14672"/>
    <s v="KIOS HAURWANGI"/>
    <x v="6"/>
    <x v="0"/>
    <x v="2"/>
    <x v="2"/>
    <x v="1"/>
    <d v="2019-11-19T00:00:00"/>
  </r>
  <r>
    <s v="CIANJUR"/>
    <n v="14673"/>
    <s v="KIOS WARUNG KONDANG"/>
    <x v="6"/>
    <x v="0"/>
    <x v="2"/>
    <x v="2"/>
    <x v="1"/>
    <d v="2015-10-23T00:00:00"/>
  </r>
  <r>
    <s v="CIANJUR"/>
    <n v="14674"/>
    <s v="KIOS CIBEBER"/>
    <x v="6"/>
    <x v="0"/>
    <x v="2"/>
    <x v="2"/>
    <x v="1"/>
    <d v="2016-06-22T00:00:00"/>
  </r>
  <r>
    <s v="CIANJUR"/>
    <n v="14675"/>
    <s v="KIOS CIPANAS"/>
    <x v="6"/>
    <x v="0"/>
    <x v="2"/>
    <x v="2"/>
    <x v="1"/>
    <d v="2013-05-28T00:00:00"/>
  </r>
  <r>
    <s v="CIANJUR"/>
    <n v="14676"/>
    <s v="KIOS SALAKOPI"/>
    <x v="6"/>
    <x v="0"/>
    <x v="2"/>
    <x v="2"/>
    <x v="1"/>
    <d v="2013-10-28T00:00:00"/>
  </r>
  <r>
    <s v="CIANJUR"/>
    <n v="14677"/>
    <s v="KIOS CIKALONG"/>
    <x v="6"/>
    <x v="0"/>
    <x v="2"/>
    <x v="2"/>
    <x v="1"/>
    <d v="2022-07-01T00:00:00"/>
  </r>
  <r>
    <s v="CIANJUR"/>
    <n v="14679"/>
    <s v="KIOS WARUNGBITUNG"/>
    <x v="6"/>
    <x v="0"/>
    <x v="2"/>
    <x v="2"/>
    <x v="1"/>
    <d v="2022-07-01T00:00:00"/>
  </r>
  <r>
    <s v="CIANJUR"/>
    <n v="14681"/>
    <s v="KIOS TANGGEUNG"/>
    <x v="6"/>
    <x v="0"/>
    <x v="2"/>
    <x v="3"/>
    <x v="2"/>
    <d v="2013-03-07T00:00:00"/>
  </r>
  <r>
    <s v="CIANJUR"/>
    <n v="14683"/>
    <s v="KIOS CIANJUR"/>
    <x v="6"/>
    <x v="0"/>
    <x v="2"/>
    <x v="3"/>
    <x v="3"/>
    <d v="2022-03-15T00:00:00"/>
  </r>
  <r>
    <s v="SUKABUMI II"/>
    <n v="14871"/>
    <s v="KIOS WARUNGKIARA"/>
    <x v="6"/>
    <x v="0"/>
    <x v="2"/>
    <x v="2"/>
    <x v="1"/>
    <d v="2016-04-05T00:00:00"/>
  </r>
  <r>
    <s v="SUKABUMI II"/>
    <n v="14872"/>
    <s v="KIOS PELABUHAN RATU"/>
    <x v="6"/>
    <x v="0"/>
    <x v="2"/>
    <x v="2"/>
    <x v="1"/>
    <d v="2023-04-01T00:00:00"/>
  </r>
  <r>
    <s v="SUKABUMI II"/>
    <n v="14873"/>
    <s v="KIOS KAUM"/>
    <x v="6"/>
    <x v="0"/>
    <x v="2"/>
    <x v="2"/>
    <x v="1"/>
    <d v="2023-04-01T00:00:00"/>
  </r>
  <r>
    <s v="SUKABUMI II"/>
    <n v="14874"/>
    <s v="KIOS CISOLOK"/>
    <x v="6"/>
    <x v="0"/>
    <x v="2"/>
    <x v="2"/>
    <x v="1"/>
    <d v="2024-07-15T00:00:00"/>
  </r>
  <r>
    <s v="SUKABUMI II"/>
    <n v="14880"/>
    <s v="KIOS SUKABUMI II"/>
    <x v="6"/>
    <x v="0"/>
    <x v="2"/>
    <x v="3"/>
    <x v="3"/>
    <d v="2013-01-02T00:00:00"/>
  </r>
  <r>
    <s v="SUKABUMI II"/>
    <n v="14881"/>
    <s v="KIOS JAMPANG KULON"/>
    <x v="6"/>
    <x v="0"/>
    <x v="2"/>
    <x v="3"/>
    <x v="2"/>
    <d v="2013-01-02T00:00:00"/>
  </r>
  <r>
    <s v="BOGOR II"/>
    <n v="15770"/>
    <s v="KIOS PASAR LEUWILIANG"/>
    <x v="6"/>
    <x v="0"/>
    <x v="2"/>
    <x v="2"/>
    <x v="1"/>
    <d v="2023-11-01T00:00:00"/>
  </r>
  <r>
    <s v="BOGOR II"/>
    <n v="15771"/>
    <s v="KIOS LEUWISADENG"/>
    <x v="6"/>
    <x v="0"/>
    <x v="2"/>
    <x v="2"/>
    <x v="1"/>
    <d v="2018-11-12T00:00:00"/>
  </r>
  <r>
    <s v="BOGOR II"/>
    <n v="15772"/>
    <s v="KIOS PAMIJAHAN"/>
    <x v="6"/>
    <x v="0"/>
    <x v="2"/>
    <x v="2"/>
    <x v="1"/>
    <d v="2023-11-01T00:00:00"/>
  </r>
  <r>
    <s v="BOGOR II"/>
    <n v="15773"/>
    <s v="KIOS RUMPIN"/>
    <x v="6"/>
    <x v="0"/>
    <x v="2"/>
    <x v="2"/>
    <x v="1"/>
    <d v="2019-09-18T00:00:00"/>
  </r>
  <r>
    <s v="BOGOR II"/>
    <n v="15774"/>
    <s v="KIOS CIBANTENG"/>
    <x v="6"/>
    <x v="0"/>
    <x v="2"/>
    <x v="2"/>
    <x v="1"/>
    <d v="2016-06-22T00:00:00"/>
  </r>
  <r>
    <s v="BOGOR II"/>
    <n v="15775"/>
    <s v="KIOS DRAMAGA"/>
    <x v="6"/>
    <x v="0"/>
    <x v="2"/>
    <x v="2"/>
    <x v="1"/>
    <d v="2016-08-15T00:00:00"/>
  </r>
  <r>
    <s v="BOGOR II"/>
    <n v="15776"/>
    <s v="KIOS CIGUDEG"/>
    <x v="6"/>
    <x v="0"/>
    <x v="2"/>
    <x v="2"/>
    <x v="1"/>
    <d v="2011-10-19T00:00:00"/>
  </r>
  <r>
    <s v="BOGOR II"/>
    <n v="15777"/>
    <s v="KIOS TENJO"/>
    <x v="6"/>
    <x v="0"/>
    <x v="2"/>
    <x v="2"/>
    <x v="1"/>
    <d v="2021-07-01T00:00:00"/>
  </r>
  <r>
    <s v="BOGOR II"/>
    <n v="15778"/>
    <s v="KIOS JASINGA"/>
    <x v="6"/>
    <x v="0"/>
    <x v="2"/>
    <x v="2"/>
    <x v="1"/>
    <d v="2016-08-15T00:00:00"/>
  </r>
  <r>
    <s v="BOGOR II"/>
    <n v="15779"/>
    <s v="KIOS LEUWILIANG"/>
    <x v="6"/>
    <x v="0"/>
    <x v="2"/>
    <x v="2"/>
    <x v="1"/>
    <d v="2023-04-01T00:00:00"/>
  </r>
  <r>
    <s v="BOGOR II"/>
    <n v="15780"/>
    <s v="KIOS BOGOR II"/>
    <x v="6"/>
    <x v="0"/>
    <x v="2"/>
    <x v="3"/>
    <x v="3"/>
    <d v="2013-10-28T00:00:00"/>
  </r>
  <r>
    <s v="BOGOR IV"/>
    <n v="16370"/>
    <s v="KIOS KAHURIPAN"/>
    <x v="6"/>
    <x v="0"/>
    <x v="2"/>
    <x v="2"/>
    <x v="1"/>
    <d v="2018-03-22T00:00:00"/>
  </r>
  <r>
    <s v="BOGOR IV"/>
    <n v="16371"/>
    <s v="KIOS PASAR PARUNG"/>
    <x v="6"/>
    <x v="0"/>
    <x v="2"/>
    <x v="2"/>
    <x v="1"/>
    <d v="2018-10-30T00:00:00"/>
  </r>
  <r>
    <s v="BOGOR IV"/>
    <n v="16372"/>
    <s v="KIOS BOJONG INDAH"/>
    <x v="6"/>
    <x v="0"/>
    <x v="2"/>
    <x v="2"/>
    <x v="1"/>
    <d v="2018-10-30T00:00:00"/>
  </r>
  <r>
    <s v="BOGOR IV"/>
    <n v="16373"/>
    <s v="KIOS CISEENG"/>
    <x v="6"/>
    <x v="0"/>
    <x v="2"/>
    <x v="2"/>
    <x v="1"/>
    <d v="2014-07-07T00:00:00"/>
  </r>
  <r>
    <s v="BOGOR IV"/>
    <n v="16374"/>
    <s v="KIOS PARUNG"/>
    <x v="6"/>
    <x v="0"/>
    <x v="2"/>
    <x v="2"/>
    <x v="1"/>
    <d v="2023-04-01T00:00:00"/>
  </r>
  <r>
    <s v="BOGOR IV"/>
    <n v="16380"/>
    <s v="KIOS BOGOR IV"/>
    <x v="6"/>
    <x v="0"/>
    <x v="2"/>
    <x v="3"/>
    <x v="3"/>
    <d v="2013-03-07T00:00:00"/>
  </r>
  <r>
    <s v="KOTA BOGOR III"/>
    <n v="16860"/>
    <s v="KIOS KOTA BOGOR III"/>
    <x v="6"/>
    <x v="0"/>
    <x v="2"/>
    <x v="3"/>
    <x v="3"/>
    <d v="2016-03-24T00:00:00"/>
  </r>
  <r>
    <s v="KOTA BOGOR III"/>
    <n v="16870"/>
    <s v="KIOS CARINGIN"/>
    <x v="6"/>
    <x v="0"/>
    <x v="2"/>
    <x v="2"/>
    <x v="1"/>
    <d v="2019-09-18T00:00:00"/>
  </r>
  <r>
    <s v="KOTA BOGOR III"/>
    <n v="16871"/>
    <s v="KIOS MEGA MENDUNG"/>
    <x v="6"/>
    <x v="0"/>
    <x v="2"/>
    <x v="2"/>
    <x v="1"/>
    <d v="2019-12-31T00:00:00"/>
  </r>
  <r>
    <s v="KOTA BOGOR III"/>
    <n v="16872"/>
    <s v="KIOS CIBOGO"/>
    <x v="6"/>
    <x v="0"/>
    <x v="2"/>
    <x v="2"/>
    <x v="1"/>
    <d v="2011-08-02T00:00:00"/>
  </r>
  <r>
    <s v="KOTA BOGOR III"/>
    <n v="16873"/>
    <s v="KIOS PARUNGKUDA"/>
    <x v="6"/>
    <x v="0"/>
    <x v="2"/>
    <x v="2"/>
    <x v="1"/>
    <d v="2015-07-09T00:00:00"/>
  </r>
  <r>
    <s v="KOTA BOGOR III"/>
    <n v="16874"/>
    <s v="KIOS PASAR CIAWI"/>
    <x v="6"/>
    <x v="0"/>
    <x v="2"/>
    <x v="2"/>
    <x v="1"/>
    <d v="2021-10-01T00:00:00"/>
  </r>
  <r>
    <s v="KOTA BOGOR III"/>
    <n v="16875"/>
    <s v="KIOS TELUK PINANG"/>
    <x v="6"/>
    <x v="0"/>
    <x v="2"/>
    <x v="2"/>
    <x v="1"/>
    <d v="2023-04-01T00:00:00"/>
  </r>
  <r>
    <s v="KOTA BOGOR III"/>
    <n v="16876"/>
    <s v="KIOS GRAHA SETIABUDI"/>
    <x v="6"/>
    <x v="0"/>
    <x v="2"/>
    <x v="2"/>
    <x v="1"/>
    <d v="2023-04-01T00:00:00"/>
  </r>
  <r>
    <s v="KOTA BOGOR III"/>
    <n v="16881"/>
    <s v="KIOS CICURUG"/>
    <x v="6"/>
    <x v="0"/>
    <x v="2"/>
    <x v="3"/>
    <x v="2"/>
    <d v="2013-01-02T00:00:00"/>
  </r>
  <r>
    <s v="CIREBON"/>
    <n v="30250"/>
    <s v="KIOS SUNYARAGI"/>
    <x v="7"/>
    <x v="0"/>
    <x v="2"/>
    <x v="2"/>
    <x v="1"/>
    <d v="2023-04-01T00:00:00"/>
  </r>
  <r>
    <s v="CIREBON"/>
    <n v="30262"/>
    <s v="KIOS SUMBER"/>
    <x v="7"/>
    <x v="0"/>
    <x v="2"/>
    <x v="3"/>
    <x v="2"/>
    <d v="2015-08-11T00:00:00"/>
  </r>
  <r>
    <s v="CIREBON"/>
    <n v="30270"/>
    <s v="KIOS TUKMUDAL"/>
    <x v="7"/>
    <x v="0"/>
    <x v="2"/>
    <x v="2"/>
    <x v="1"/>
    <d v="2018-12-13T00:00:00"/>
  </r>
  <r>
    <s v="CIREBON"/>
    <n v="30271"/>
    <s v="KIOS GEBANG"/>
    <x v="7"/>
    <x v="0"/>
    <x v="2"/>
    <x v="2"/>
    <x v="1"/>
    <d v="2019-09-18T00:00:00"/>
  </r>
  <r>
    <s v="CIREBON"/>
    <n v="30272"/>
    <s v="KIOS SINDANG LAUT"/>
    <x v="7"/>
    <x v="0"/>
    <x v="2"/>
    <x v="2"/>
    <x v="1"/>
    <d v="2013-02-25T00:00:00"/>
  </r>
  <r>
    <s v="CIREBON"/>
    <n v="30273"/>
    <s v="KIOS GUNUNG JATI"/>
    <x v="7"/>
    <x v="0"/>
    <x v="2"/>
    <x v="2"/>
    <x v="1"/>
    <d v="2016-01-12T00:00:00"/>
  </r>
  <r>
    <s v="CIREBON"/>
    <n v="30274"/>
    <s v="KIOS PLERED"/>
    <x v="7"/>
    <x v="0"/>
    <x v="2"/>
    <x v="2"/>
    <x v="1"/>
    <d v="2015-08-11T00:00:00"/>
  </r>
  <r>
    <s v="CIREBON"/>
    <n v="30275"/>
    <s v="KIOS LOSARI"/>
    <x v="7"/>
    <x v="0"/>
    <x v="2"/>
    <x v="2"/>
    <x v="1"/>
    <d v="2016-08-25T00:00:00"/>
  </r>
  <r>
    <s v="CIREBON"/>
    <n v="30276"/>
    <s v="KIOS LURAGUNG"/>
    <x v="7"/>
    <x v="0"/>
    <x v="2"/>
    <x v="2"/>
    <x v="1"/>
    <d v="2022-07-01T00:00:00"/>
  </r>
  <r>
    <s v="CIREBON"/>
    <n v="30277"/>
    <s v="KIOS KALIJAGA"/>
    <x v="7"/>
    <x v="0"/>
    <x v="2"/>
    <x v="2"/>
    <x v="1"/>
    <d v="2011-05-19T00:00:00"/>
  </r>
  <r>
    <s v="CIREBON"/>
    <n v="30278"/>
    <s v="KIOS CIRENDANG"/>
    <x v="7"/>
    <x v="0"/>
    <x v="2"/>
    <x v="2"/>
    <x v="1"/>
    <d v="2023-04-01T00:00:00"/>
  </r>
  <r>
    <s v="CIREBON"/>
    <n v="30279"/>
    <s v="KIOS CILEDUG"/>
    <x v="7"/>
    <x v="0"/>
    <x v="2"/>
    <x v="2"/>
    <x v="1"/>
    <d v="2023-04-01T00:00:00"/>
  </r>
  <r>
    <s v="CIREBON"/>
    <n v="30281"/>
    <s v="KIOS WALED"/>
    <x v="7"/>
    <x v="0"/>
    <x v="2"/>
    <x v="3"/>
    <x v="2"/>
    <d v="2013-01-25T00:00:00"/>
  </r>
  <r>
    <s v="CIREBON"/>
    <n v="30286"/>
    <s v="KIOS CIREBON"/>
    <x v="7"/>
    <x v="0"/>
    <x v="2"/>
    <x v="3"/>
    <x v="3"/>
    <d v="2022-03-15T00:00:00"/>
  </r>
  <r>
    <s v="TASIKMALAYA"/>
    <n v="30371"/>
    <s v="KIOS CIKURUBUK"/>
    <x v="7"/>
    <x v="0"/>
    <x v="2"/>
    <x v="2"/>
    <x v="1"/>
    <d v="2019-12-20T00:00:00"/>
  </r>
  <r>
    <s v="TASIKMALAYA"/>
    <n v="30372"/>
    <s v="KIOS SINGAPARNA"/>
    <x v="7"/>
    <x v="0"/>
    <x v="2"/>
    <x v="2"/>
    <x v="1"/>
    <d v="2011-06-08T00:00:00"/>
  </r>
  <r>
    <s v="TASIKMALAYA"/>
    <n v="30373"/>
    <s v="KIOS CIAWI 303"/>
    <x v="7"/>
    <x v="0"/>
    <x v="2"/>
    <x v="2"/>
    <x v="1"/>
    <d v="2011-10-27T00:00:00"/>
  </r>
  <r>
    <s v="TASIKMALAYA"/>
    <n v="30374"/>
    <s v="KIOS SINDANGKASIH"/>
    <x v="7"/>
    <x v="0"/>
    <x v="2"/>
    <x v="2"/>
    <x v="1"/>
    <d v="2016-06-10T00:00:00"/>
  </r>
  <r>
    <s v="TASIKMALAYA"/>
    <n v="30375"/>
    <s v="KIOS MANONJAYA"/>
    <x v="7"/>
    <x v="0"/>
    <x v="2"/>
    <x v="2"/>
    <x v="1"/>
    <d v="2012-05-08T00:00:00"/>
  </r>
  <r>
    <s v="TASIKMALAYA"/>
    <n v="30376"/>
    <s v="KIOS RAJAPOLAH"/>
    <x v="7"/>
    <x v="0"/>
    <x v="2"/>
    <x v="2"/>
    <x v="1"/>
    <d v="2021-10-01T00:00:00"/>
  </r>
  <r>
    <s v="TASIKMALAYA"/>
    <n v="30377"/>
    <s v="KIOS BANTARKALONG"/>
    <x v="7"/>
    <x v="0"/>
    <x v="2"/>
    <x v="2"/>
    <x v="1"/>
    <d v="2013-05-28T00:00:00"/>
  </r>
  <r>
    <s v="TASIKMALAYA"/>
    <n v="30378"/>
    <s v="KIOS INDIHIANG"/>
    <x v="7"/>
    <x v="0"/>
    <x v="2"/>
    <x v="2"/>
    <x v="1"/>
    <d v="2023-04-01T00:00:00"/>
  </r>
  <r>
    <s v="TASIKMALAYA"/>
    <n v="30379"/>
    <s v="KIOS TAMANSARI"/>
    <x v="7"/>
    <x v="0"/>
    <x v="2"/>
    <x v="2"/>
    <x v="1"/>
    <d v="2024-05-01T00:00:00"/>
  </r>
  <r>
    <s v="TASIKMALAYA"/>
    <n v="30385"/>
    <s v="KIOS TASIKMALAYA"/>
    <x v="7"/>
    <x v="0"/>
    <x v="2"/>
    <x v="3"/>
    <x v="3"/>
    <d v="2013-02-08T00:00:00"/>
  </r>
  <r>
    <s v="KADIPATEN"/>
    <n v="30470"/>
    <s v="KIOS JATIWANGI"/>
    <x v="7"/>
    <x v="0"/>
    <x v="2"/>
    <x v="2"/>
    <x v="1"/>
    <d v="2013-10-28T00:00:00"/>
  </r>
  <r>
    <s v="KADIPATEN"/>
    <n v="30471"/>
    <s v="KIOS RAJAGALUH"/>
    <x v="7"/>
    <x v="0"/>
    <x v="2"/>
    <x v="2"/>
    <x v="1"/>
    <d v="2013-04-26T00:00:00"/>
  </r>
  <r>
    <s v="KADIPATEN"/>
    <n v="30472"/>
    <s v="KIOS JATITUJUH"/>
    <x v="7"/>
    <x v="0"/>
    <x v="2"/>
    <x v="2"/>
    <x v="1"/>
    <d v="2019-12-31T00:00:00"/>
  </r>
  <r>
    <s v="KADIPATEN"/>
    <n v="30473"/>
    <s v="KIOS PANYINGKIRAN"/>
    <x v="7"/>
    <x v="0"/>
    <x v="2"/>
    <x v="2"/>
    <x v="1"/>
    <d v="2022-03-15T00:00:00"/>
  </r>
  <r>
    <s v="KADIPATEN"/>
    <n v="30474"/>
    <s v="KIOS CIKIJING"/>
    <x v="7"/>
    <x v="0"/>
    <x v="2"/>
    <x v="2"/>
    <x v="1"/>
    <d v="2011-04-18T00:00:00"/>
  </r>
  <r>
    <s v="KADIPATEN"/>
    <n v="30475"/>
    <s v="KIOS TANJUNG SARI"/>
    <x v="7"/>
    <x v="0"/>
    <x v="2"/>
    <x v="2"/>
    <x v="1"/>
    <d v="2014-01-16T00:00:00"/>
  </r>
  <r>
    <s v="KADIPATEN"/>
    <n v="30476"/>
    <s v="KIOS MAJALENGKA"/>
    <x v="7"/>
    <x v="0"/>
    <x v="2"/>
    <x v="2"/>
    <x v="1"/>
    <d v="2016-09-07T00:00:00"/>
  </r>
  <r>
    <s v="KADIPATEN"/>
    <n v="30477"/>
    <s v="KIOS PRABU GEUSAN"/>
    <x v="7"/>
    <x v="0"/>
    <x v="2"/>
    <x v="2"/>
    <x v="1"/>
    <d v="2023-04-01T00:00:00"/>
  </r>
  <r>
    <s v="KADIPATEN"/>
    <n v="30478"/>
    <s v="KIOS JATIPAMOR"/>
    <x v="7"/>
    <x v="0"/>
    <x v="2"/>
    <x v="2"/>
    <x v="1"/>
    <d v="2023-04-01T00:00:00"/>
  </r>
  <r>
    <s v="KADIPATEN"/>
    <n v="30479"/>
    <s v="KIOS CIMALAKA"/>
    <x v="7"/>
    <x v="0"/>
    <x v="2"/>
    <x v="2"/>
    <x v="1"/>
    <d v="2023-11-01T00:00:00"/>
  </r>
  <r>
    <s v="KADIPATEN"/>
    <n v="30482"/>
    <s v="KIOS SUMEDANG"/>
    <x v="7"/>
    <x v="0"/>
    <x v="2"/>
    <x v="3"/>
    <x v="2"/>
    <d v="2013-03-08T00:00:00"/>
  </r>
  <r>
    <s v="KADIPATEN"/>
    <n v="30483"/>
    <s v="KIOS KADIPATEN"/>
    <x v="7"/>
    <x v="0"/>
    <x v="2"/>
    <x v="3"/>
    <x v="3"/>
    <d v="2022-03-15T00:00:00"/>
  </r>
  <r>
    <s v="JATIBARANG"/>
    <n v="30550"/>
    <s v="KIOS KERTASEMAYA"/>
    <x v="7"/>
    <x v="0"/>
    <x v="2"/>
    <x v="2"/>
    <x v="1"/>
    <d v="2016-02-22T00:00:00"/>
  </r>
  <r>
    <s v="JATIBARANG"/>
    <n v="30551"/>
    <s v="KIOS KROYA"/>
    <x v="7"/>
    <x v="0"/>
    <x v="2"/>
    <x v="2"/>
    <x v="1"/>
    <d v="2023-02-01T00:00:00"/>
  </r>
  <r>
    <s v="JATIBARANG"/>
    <n v="30552"/>
    <s v="KIOS ARAHAN"/>
    <x v="7"/>
    <x v="0"/>
    <x v="2"/>
    <x v="2"/>
    <x v="1"/>
    <d v="2023-02-01T00:00:00"/>
  </r>
  <r>
    <s v="JATIBARANG"/>
    <n v="30553"/>
    <s v="KIOS INDRAMAYU"/>
    <x v="7"/>
    <x v="0"/>
    <x v="2"/>
    <x v="2"/>
    <x v="1"/>
    <d v="2023-04-01T00:00:00"/>
  </r>
  <r>
    <s v="JATIBARANG"/>
    <n v="30554"/>
    <s v="KIOS SLIYEG"/>
    <x v="7"/>
    <x v="0"/>
    <x v="2"/>
    <x v="2"/>
    <x v="1"/>
    <d v="2023-04-01T00:00:00"/>
  </r>
  <r>
    <s v="JATIBARANG"/>
    <n v="30561"/>
    <s v="KIOS KARANG AMPEL"/>
    <x v="7"/>
    <x v="0"/>
    <x v="2"/>
    <x v="3"/>
    <x v="2"/>
    <d v="2022-03-15T00:00:00"/>
  </r>
  <r>
    <s v="JATIBARANG"/>
    <n v="30570"/>
    <s v="KIOS BONGAS"/>
    <x v="7"/>
    <x v="0"/>
    <x v="2"/>
    <x v="2"/>
    <x v="1"/>
    <d v="2018-03-06T00:00:00"/>
  </r>
  <r>
    <s v="JATIBARANG"/>
    <n v="30571"/>
    <s v="KIOS SINDANG"/>
    <x v="7"/>
    <x v="0"/>
    <x v="2"/>
    <x v="2"/>
    <x v="1"/>
    <d v="2018-12-13T00:00:00"/>
  </r>
  <r>
    <s v="JATIBARANG"/>
    <n v="30572"/>
    <s v="KIOS PATROL"/>
    <x v="7"/>
    <x v="0"/>
    <x v="2"/>
    <x v="2"/>
    <x v="1"/>
    <d v="2012-12-28T00:00:00"/>
  </r>
  <r>
    <s v="JATIBARANG"/>
    <n v="30573"/>
    <s v="KIOS KARANGAMPEL"/>
    <x v="7"/>
    <x v="0"/>
    <x v="2"/>
    <x v="2"/>
    <x v="1"/>
    <d v="2016-02-22T00:00:00"/>
  </r>
  <r>
    <s v="JATIBARANG"/>
    <n v="30574"/>
    <s v="KIOS LELEA"/>
    <x v="7"/>
    <x v="0"/>
    <x v="2"/>
    <x v="2"/>
    <x v="1"/>
    <d v="2016-08-05T00:00:00"/>
  </r>
  <r>
    <s v="JATIBARANG"/>
    <n v="30575"/>
    <s v="KIOS TERISI"/>
    <x v="7"/>
    <x v="0"/>
    <x v="2"/>
    <x v="2"/>
    <x v="1"/>
    <d v="2011-06-03T00:00:00"/>
  </r>
  <r>
    <s v="JATIBARANG"/>
    <n v="30576"/>
    <s v="KIOS BANGKIR"/>
    <x v="7"/>
    <x v="0"/>
    <x v="2"/>
    <x v="2"/>
    <x v="1"/>
    <d v="2011-09-26T00:00:00"/>
  </r>
  <r>
    <s v="JATIBARANG"/>
    <n v="30577"/>
    <s v="KIOS VETERAN"/>
    <x v="7"/>
    <x v="0"/>
    <x v="2"/>
    <x v="2"/>
    <x v="1"/>
    <d v="2011-10-07T00:00:00"/>
  </r>
  <r>
    <s v="JATIBARANG"/>
    <n v="30578"/>
    <s v="KIOS GABUS"/>
    <x v="7"/>
    <x v="0"/>
    <x v="2"/>
    <x v="2"/>
    <x v="1"/>
    <d v="2011-11-09T00:00:00"/>
  </r>
  <r>
    <s v="JATIBARANG"/>
    <n v="30579"/>
    <s v="KIOS KANDANGHAUR"/>
    <x v="7"/>
    <x v="0"/>
    <x v="2"/>
    <x v="2"/>
    <x v="1"/>
    <d v="2013-10-28T00:00:00"/>
  </r>
  <r>
    <s v="JATIBARANG"/>
    <n v="30587"/>
    <s v="KIOS JATIBARANG"/>
    <x v="7"/>
    <x v="0"/>
    <x v="2"/>
    <x v="3"/>
    <x v="3"/>
    <d v="2013-03-07T00:00:00"/>
  </r>
  <r>
    <s v="GARUT"/>
    <n v="31571"/>
    <s v="KIOS BUNGBULANG"/>
    <x v="7"/>
    <x v="0"/>
    <x v="2"/>
    <x v="2"/>
    <x v="1"/>
    <d v="2015-08-28T00:00:00"/>
  </r>
  <r>
    <s v="GARUT"/>
    <n v="31572"/>
    <s v="KIOS PAMEUNGPEUK"/>
    <x v="7"/>
    <x v="0"/>
    <x v="2"/>
    <x v="2"/>
    <x v="1"/>
    <d v="2014-06-26T00:00:00"/>
  </r>
  <r>
    <s v="GARUT"/>
    <n v="31573"/>
    <s v="KIOS LELES"/>
    <x v="7"/>
    <x v="0"/>
    <x v="2"/>
    <x v="2"/>
    <x v="1"/>
    <d v="2022-03-15T00:00:00"/>
  </r>
  <r>
    <s v="GARUT"/>
    <n v="31574"/>
    <s v="KIOS WANARAJA"/>
    <x v="7"/>
    <x v="0"/>
    <x v="2"/>
    <x v="2"/>
    <x v="1"/>
    <d v="2014-01-28T00:00:00"/>
  </r>
  <r>
    <s v="GARUT"/>
    <n v="31575"/>
    <s v="KIOS PAPANDAYAN"/>
    <x v="7"/>
    <x v="0"/>
    <x v="2"/>
    <x v="2"/>
    <x v="1"/>
    <d v="2011-05-19T00:00:00"/>
  </r>
  <r>
    <s v="GARUT"/>
    <n v="31576"/>
    <s v="KIOS PADASUKA"/>
    <x v="7"/>
    <x v="0"/>
    <x v="2"/>
    <x v="2"/>
    <x v="1"/>
    <d v="2023-04-01T00:00:00"/>
  </r>
  <r>
    <s v="GARUT"/>
    <n v="31577"/>
    <s v="KIOS CIMANUK"/>
    <x v="7"/>
    <x v="0"/>
    <x v="2"/>
    <x v="2"/>
    <x v="1"/>
    <d v="2023-04-01T00:00:00"/>
  </r>
  <r>
    <s v="GARUT"/>
    <n v="31578"/>
    <s v="KIOS MALANGBONG"/>
    <x v="7"/>
    <x v="0"/>
    <x v="2"/>
    <x v="2"/>
    <x v="1"/>
    <d v="2023-09-01T00:00:00"/>
  </r>
  <r>
    <s v="GARUT"/>
    <n v="31581"/>
    <s v="KIOS CIKAJANG"/>
    <x v="7"/>
    <x v="0"/>
    <x v="2"/>
    <x v="3"/>
    <x v="2"/>
    <d v="2013-02-05T00:00:00"/>
  </r>
  <r>
    <s v="GARUT"/>
    <n v="31582"/>
    <s v="KIOS GARUT"/>
    <x v="7"/>
    <x v="0"/>
    <x v="2"/>
    <x v="3"/>
    <x v="3"/>
    <d v="2013-10-28T00:00:00"/>
  </r>
  <r>
    <s v="BANJAR"/>
    <n v="31870"/>
    <s v="KIOS PARIGI"/>
    <x v="7"/>
    <x v="0"/>
    <x v="2"/>
    <x v="2"/>
    <x v="1"/>
    <d v="2019-09-23T00:00:00"/>
  </r>
  <r>
    <s v="BANJAR"/>
    <n v="31873"/>
    <s v="KIOS CIKONENG"/>
    <x v="7"/>
    <x v="0"/>
    <x v="2"/>
    <x v="2"/>
    <x v="1"/>
    <d v="2022-07-01T00:00:00"/>
  </r>
  <r>
    <s v="BANJAR"/>
    <n v="31874"/>
    <s v="KIOS PURWAHARJA"/>
    <x v="7"/>
    <x v="0"/>
    <x v="2"/>
    <x v="2"/>
    <x v="1"/>
    <d v="2023-04-01T00:00:00"/>
  </r>
  <r>
    <s v="BANJAR"/>
    <n v="31880"/>
    <s v="KIOS BANJAR"/>
    <x v="7"/>
    <x v="0"/>
    <x v="2"/>
    <x v="3"/>
    <x v="3"/>
    <d v="2022-03-15T00:00:00"/>
  </r>
  <r>
    <s v="KABUPATEN CIREBON II"/>
    <n v="32170"/>
    <s v="KIOS SUMBERJAYA"/>
    <x v="7"/>
    <x v="0"/>
    <x v="2"/>
    <x v="2"/>
    <x v="1"/>
    <d v="2019-10-21T00:00:00"/>
  </r>
  <r>
    <s v="KABUPATEN CIREBON II"/>
    <n v="32172"/>
    <s v="KIOS PLUMBON"/>
    <x v="7"/>
    <x v="0"/>
    <x v="2"/>
    <x v="2"/>
    <x v="1"/>
    <d v="2019-11-12T00:00:00"/>
  </r>
  <r>
    <s v="KABUPATEN CIREBON II"/>
    <n v="32173"/>
    <s v="KIOS PALIMANAN"/>
    <x v="7"/>
    <x v="0"/>
    <x v="2"/>
    <x v="2"/>
    <x v="1"/>
    <d v="2014-07-01T00:00:00"/>
  </r>
  <r>
    <s v="KABUPATEN CIREBON II"/>
    <n v="32174"/>
    <s v="KIOS CIWARINGIN"/>
    <x v="7"/>
    <x v="0"/>
    <x v="2"/>
    <x v="2"/>
    <x v="1"/>
    <d v="2016-09-29T00:00:00"/>
  </r>
  <r>
    <s v="KABUPATEN CIREBON II"/>
    <n v="32175"/>
    <s v="KIOS ARJAWINANGUN"/>
    <x v="7"/>
    <x v="0"/>
    <x v="2"/>
    <x v="2"/>
    <x v="1"/>
    <d v="2013-02-22T00:00:00"/>
  </r>
  <r>
    <s v="KABUPATEN CIREBON II"/>
    <n v="32177"/>
    <s v="KIOS DUKUPUNTANG"/>
    <x v="7"/>
    <x v="0"/>
    <x v="2"/>
    <x v="2"/>
    <x v="1"/>
    <d v="2023-08-15T00:00:00"/>
  </r>
  <r>
    <s v="JAMBI"/>
    <n v="21270"/>
    <s v="KIOS KEBON KOPI"/>
    <x v="8"/>
    <x v="1"/>
    <x v="2"/>
    <x v="2"/>
    <x v="1"/>
    <d v="2018-02-07T00:00:00"/>
  </r>
  <r>
    <s v="JAMBI"/>
    <n v="21271"/>
    <s v="KIOS PATTIMURA"/>
    <x v="8"/>
    <x v="1"/>
    <x v="2"/>
    <x v="2"/>
    <x v="1"/>
    <d v="2011-04-26T00:00:00"/>
  </r>
  <r>
    <s v="JAMBI"/>
    <n v="21272"/>
    <s v="KIOS SELINCAH"/>
    <x v="8"/>
    <x v="1"/>
    <x v="2"/>
    <x v="2"/>
    <x v="1"/>
    <d v="2016-04-25T00:00:00"/>
  </r>
  <r>
    <s v="JAMBI"/>
    <n v="21273"/>
    <s v="KIOS MAYANG MANGURAI"/>
    <x v="8"/>
    <x v="1"/>
    <x v="2"/>
    <x v="2"/>
    <x v="1"/>
    <d v="2022-07-01T00:00:00"/>
  </r>
  <r>
    <s v="JAMBI"/>
    <n v="21274"/>
    <s v="KIOS SEKERNAN"/>
    <x v="8"/>
    <x v="1"/>
    <x v="2"/>
    <x v="2"/>
    <x v="1"/>
    <d v="2023-04-01T00:00:00"/>
  </r>
  <r>
    <s v="JAMBI"/>
    <n v="21275"/>
    <s v="KIOS JELUTUNG"/>
    <x v="8"/>
    <x v="1"/>
    <x v="2"/>
    <x v="2"/>
    <x v="1"/>
    <d v="2023-04-01T00:00:00"/>
  </r>
  <r>
    <s v="JAMBI"/>
    <n v="21276"/>
    <s v="KIOS SIPIN"/>
    <x v="8"/>
    <x v="1"/>
    <x v="2"/>
    <x v="2"/>
    <x v="1"/>
    <d v="2024-06-01T00:00:00"/>
  </r>
  <r>
    <s v="JAMBI"/>
    <n v="21284"/>
    <s v="KIOS SENGETI"/>
    <x v="8"/>
    <x v="1"/>
    <x v="2"/>
    <x v="3"/>
    <x v="2"/>
    <d v="2013-10-28T00:00:00"/>
  </r>
  <r>
    <s v="JAMBI"/>
    <n v="21285"/>
    <s v="KIOS JAMBI"/>
    <x v="8"/>
    <x v="1"/>
    <x v="2"/>
    <x v="3"/>
    <x v="3"/>
    <d v="2022-03-15T00:00:00"/>
  </r>
  <r>
    <s v="MUARA BUNGO"/>
    <n v="24760"/>
    <s v="KIOS MUARA TABIR"/>
    <x v="8"/>
    <x v="1"/>
    <x v="2"/>
    <x v="3"/>
    <x v="2"/>
    <d v="2016-06-09T00:00:00"/>
  </r>
  <r>
    <s v="MUARA BUNGO"/>
    <n v="24770"/>
    <s v="KIOS SUNGAI PINANG JAYA"/>
    <x v="8"/>
    <x v="1"/>
    <x v="2"/>
    <x v="2"/>
    <x v="1"/>
    <d v="2019-10-21T00:00:00"/>
  </r>
  <r>
    <s v="MUARA BUNGO"/>
    <n v="24772"/>
    <s v="KIOS JUJUHAN"/>
    <x v="8"/>
    <x v="1"/>
    <x v="2"/>
    <x v="2"/>
    <x v="1"/>
    <d v="2023-04-01T00:00:00"/>
  </r>
  <r>
    <s v="MUARA BUNGO"/>
    <n v="24773"/>
    <s v="KIOS PURWASARI"/>
    <x v="8"/>
    <x v="1"/>
    <x v="2"/>
    <x v="2"/>
    <x v="1"/>
    <d v="2023-04-01T00:00:00"/>
  </r>
  <r>
    <s v="MUARA BUNGO"/>
    <n v="24774"/>
    <s v="KIOS MANGGIS"/>
    <x v="8"/>
    <x v="1"/>
    <x v="2"/>
    <x v="2"/>
    <x v="1"/>
    <d v="2023-04-01T00:00:00"/>
  </r>
  <r>
    <s v="MUARA BUNGO"/>
    <n v="24780"/>
    <s v="KIOS RANTAU IKIL"/>
    <x v="8"/>
    <x v="1"/>
    <x v="2"/>
    <x v="3"/>
    <x v="2"/>
    <d v="2011-06-03T00:00:00"/>
  </r>
  <r>
    <s v="MUARA BUNGO"/>
    <n v="24781"/>
    <s v="KIOS KUAMANG KUNING"/>
    <x v="8"/>
    <x v="1"/>
    <x v="2"/>
    <x v="3"/>
    <x v="2"/>
    <d v="2012-12-31T00:00:00"/>
  </r>
  <r>
    <s v="MUARA BUNGO"/>
    <n v="24782"/>
    <s v="KIOS MUARA BUNGO"/>
    <x v="8"/>
    <x v="1"/>
    <x v="2"/>
    <x v="3"/>
    <x v="3"/>
    <d v="2013-05-28T00:00:00"/>
  </r>
  <r>
    <s v="BANGKO"/>
    <n v="24870"/>
    <s v="KIOS SIMPANG JELITA"/>
    <x v="8"/>
    <x v="1"/>
    <x v="2"/>
    <x v="2"/>
    <x v="1"/>
    <d v="2011-07-26T00:00:00"/>
  </r>
  <r>
    <s v="BANGKO"/>
    <n v="24871"/>
    <s v="KIOS MUARA DELANG"/>
    <x v="8"/>
    <x v="1"/>
    <x v="2"/>
    <x v="2"/>
    <x v="1"/>
    <d v="2023-04-01T00:00:00"/>
  </r>
  <r>
    <s v="BANGKO"/>
    <n v="24872"/>
    <s v="KIOS SUNGAI ULAK"/>
    <x v="8"/>
    <x v="1"/>
    <x v="2"/>
    <x v="2"/>
    <x v="1"/>
    <d v="2023-04-01T00:00:00"/>
  </r>
  <r>
    <s v="BANGKO"/>
    <n v="24873"/>
    <s v="KIOS PASAR PAMENANG"/>
    <x v="8"/>
    <x v="1"/>
    <x v="2"/>
    <x v="2"/>
    <x v="1"/>
    <d v="2023-04-01T00:00:00"/>
  </r>
  <r>
    <s v="BANGKO"/>
    <n v="24881"/>
    <s v="KIOS HITAM ULU"/>
    <x v="8"/>
    <x v="1"/>
    <x v="2"/>
    <x v="3"/>
    <x v="2"/>
    <d v="2012-12-28T00:00:00"/>
  </r>
  <r>
    <s v="BANGKO"/>
    <n v="24882"/>
    <s v="KIOS BANGKO"/>
    <x v="8"/>
    <x v="1"/>
    <x v="2"/>
    <x v="3"/>
    <x v="3"/>
    <d v="2013-04-26T00:00:00"/>
  </r>
  <r>
    <s v="BANGKO"/>
    <n v="24883"/>
    <s v="KIOS PAMENANG"/>
    <x v="8"/>
    <x v="1"/>
    <x v="2"/>
    <x v="3"/>
    <x v="2"/>
    <d v="2013-05-28T00:00:00"/>
  </r>
  <r>
    <s v="MUARA BULIAN"/>
    <n v="26861"/>
    <s v="KIOS BATHIN XXIV"/>
    <x v="8"/>
    <x v="1"/>
    <x v="2"/>
    <x v="3"/>
    <x v="2"/>
    <d v="2022-09-15T00:00:00"/>
  </r>
  <r>
    <s v="MUARA BULIAN"/>
    <n v="26870"/>
    <s v="KIOS MUARA TEMBESI"/>
    <x v="8"/>
    <x v="1"/>
    <x v="2"/>
    <x v="2"/>
    <x v="1"/>
    <d v="2023-04-01T00:00:00"/>
  </r>
  <r>
    <s v="MUARA BULIAN"/>
    <n v="26871"/>
    <s v="KIOS PASAR RENGAS"/>
    <x v="8"/>
    <x v="1"/>
    <x v="2"/>
    <x v="2"/>
    <x v="1"/>
    <d v="2023-04-01T00:00:00"/>
  </r>
  <r>
    <s v="MUARA BULIAN"/>
    <n v="26872"/>
    <s v="KIOS UNIT 1"/>
    <x v="8"/>
    <x v="1"/>
    <x v="2"/>
    <x v="2"/>
    <x v="1"/>
    <d v="2023-04-01T00:00:00"/>
  </r>
  <r>
    <s v="MUARA BULIAN"/>
    <n v="26873"/>
    <s v="KIOS GAJAH MADA"/>
    <x v="8"/>
    <x v="1"/>
    <x v="2"/>
    <x v="2"/>
    <x v="1"/>
    <d v="2023-04-01T00:00:00"/>
  </r>
  <r>
    <s v="MUARA BULIAN"/>
    <n v="26874"/>
    <s v="KIOS SEBAPO"/>
    <x v="8"/>
    <x v="1"/>
    <x v="2"/>
    <x v="2"/>
    <x v="1"/>
    <d v="2023-04-01T00:00:00"/>
  </r>
  <r>
    <s v="MUARA BULIAN"/>
    <n v="26875"/>
    <s v="KIOS BAHAR SELATAN"/>
    <x v="8"/>
    <x v="1"/>
    <x v="2"/>
    <x v="2"/>
    <x v="1"/>
    <d v="2023-11-01T00:00:00"/>
  </r>
  <r>
    <s v="MUARA BULIAN"/>
    <n v="26881"/>
    <s v="KIOS SUNGAI RENGAS"/>
    <x v="8"/>
    <x v="1"/>
    <x v="2"/>
    <x v="3"/>
    <x v="2"/>
    <d v="2013-02-21T00:00:00"/>
  </r>
  <r>
    <s v="MUARA BULIAN"/>
    <n v="26882"/>
    <s v="KIOS SUNGAI BAHAR"/>
    <x v="8"/>
    <x v="1"/>
    <x v="2"/>
    <x v="3"/>
    <x v="2"/>
    <d v="2013-04-26T00:00:00"/>
  </r>
  <r>
    <s v="MUARA BULIAN"/>
    <n v="26883"/>
    <s v="KIOS MUARA BULIAN"/>
    <x v="8"/>
    <x v="1"/>
    <x v="2"/>
    <x v="3"/>
    <x v="3"/>
    <d v="2013-03-08T00:00:00"/>
  </r>
  <r>
    <s v="MUARA BULIAN"/>
    <n v="26884"/>
    <s v="KIOS TEMPINO"/>
    <x v="8"/>
    <x v="1"/>
    <x v="2"/>
    <x v="3"/>
    <x v="2"/>
    <d v="2013-04-26T00:00:00"/>
  </r>
  <r>
    <s v="RIMBO BUJANG"/>
    <n v="26961"/>
    <s v="KIOS RIMBO BUJANG"/>
    <x v="8"/>
    <x v="1"/>
    <x v="2"/>
    <x v="3"/>
    <x v="3"/>
    <d v="2016-06-27T00:00:00"/>
  </r>
  <r>
    <s v="RIMBO BUJANG"/>
    <n v="26962"/>
    <s v="KIOS TEBO"/>
    <x v="8"/>
    <x v="1"/>
    <x v="2"/>
    <x v="3"/>
    <x v="2"/>
    <d v="2022-07-01T00:00:00"/>
  </r>
  <r>
    <s v="RIMBO BUJANG"/>
    <n v="26971"/>
    <s v="KIOS BENGKAL"/>
    <x v="8"/>
    <x v="1"/>
    <x v="2"/>
    <x v="2"/>
    <x v="1"/>
    <d v="2021-04-01T00:00:00"/>
  </r>
  <r>
    <s v="RIMBO BUJANG"/>
    <n v="26972"/>
    <s v="KIOS SIMPANG 21"/>
    <x v="8"/>
    <x v="1"/>
    <x v="2"/>
    <x v="2"/>
    <x v="1"/>
    <d v="2011-09-14T00:00:00"/>
  </r>
  <r>
    <s v="RIMBO BUJANG"/>
    <n v="26973"/>
    <s v="KIOS WIROTOH AGUNG"/>
    <x v="8"/>
    <x v="1"/>
    <x v="2"/>
    <x v="2"/>
    <x v="1"/>
    <d v="2023-04-01T00:00:00"/>
  </r>
  <r>
    <s v="RIMBO BUJANG"/>
    <n v="26974"/>
    <s v="KIOS TEBO TENGAH"/>
    <x v="8"/>
    <x v="1"/>
    <x v="2"/>
    <x v="2"/>
    <x v="1"/>
    <d v="2023-04-01T00:00:00"/>
  </r>
  <r>
    <s v="SAROLANGUN"/>
    <n v="27070"/>
    <s v="KIOS SUNGAI BENTENG"/>
    <x v="8"/>
    <x v="1"/>
    <x v="2"/>
    <x v="2"/>
    <x v="1"/>
    <d v="2019-10-21T00:00:00"/>
  </r>
  <r>
    <s v="SAROLANGUN"/>
    <n v="27072"/>
    <s v="KIOS AIR HITAM"/>
    <x v="8"/>
    <x v="1"/>
    <x v="2"/>
    <x v="2"/>
    <x v="1"/>
    <d v="2019-07-08T00:00:00"/>
  </r>
  <r>
    <s v="SAROLANGUN"/>
    <n v="27073"/>
    <s v="KIOS BUKIT TIGO"/>
    <x v="8"/>
    <x v="1"/>
    <x v="2"/>
    <x v="2"/>
    <x v="1"/>
    <d v="2023-04-01T00:00:00"/>
  </r>
  <r>
    <s v="SAROLANGUN"/>
    <n v="27082"/>
    <s v="KIOS SINGKUT"/>
    <x v="8"/>
    <x v="1"/>
    <x v="2"/>
    <x v="3"/>
    <x v="2"/>
    <d v="2013-01-15T00:00:00"/>
  </r>
  <r>
    <s v="SAROLANGUN"/>
    <n v="27074"/>
    <s v="KIOS MANDIANGIN"/>
    <x v="8"/>
    <x v="1"/>
    <x v="2"/>
    <x v="2"/>
    <x v="1"/>
    <d v="2023-10-01T00:00:00"/>
  </r>
  <r>
    <s v="KABUPATEN TANJUNG JABUNG BARAT"/>
    <n v="27560"/>
    <s v="KIOS TEBING TINGGI"/>
    <x v="8"/>
    <x v="1"/>
    <x v="2"/>
    <x v="3"/>
    <x v="2"/>
    <d v="2015-10-23T00:00:00"/>
  </r>
  <r>
    <s v="KABUPATEN TANJUNG JABUNG BARAT"/>
    <n v="27571"/>
    <s v="KIOS RANTAU RASAU"/>
    <x v="8"/>
    <x v="1"/>
    <x v="2"/>
    <x v="2"/>
    <x v="1"/>
    <d v="2016-06-28T00:00:00"/>
  </r>
  <r>
    <s v="KABUPATEN TANJUNG JABUNG BARAT"/>
    <n v="27572"/>
    <s v="KIOS KM 2,5 TEBING TINGGI"/>
    <x v="8"/>
    <x v="1"/>
    <x v="2"/>
    <x v="2"/>
    <x v="1"/>
    <d v="2023-04-01T00:00:00"/>
  </r>
  <r>
    <s v="KABUPATEN TANJUNG JABUNG BARAT"/>
    <n v="27573"/>
    <s v="KIOS KUALA TUNGKAL"/>
    <x v="8"/>
    <x v="1"/>
    <x v="2"/>
    <x v="2"/>
    <x v="1"/>
    <d v="2023-04-01T00:00:00"/>
  </r>
  <r>
    <s v="KABUPATEN TANJUNG JABUNG BARAT"/>
    <n v="27574"/>
    <s v="KIOS TALANG BABAT SABAK"/>
    <x v="8"/>
    <x v="1"/>
    <x v="2"/>
    <x v="2"/>
    <x v="1"/>
    <d v="2023-04-01T00:00:00"/>
  </r>
  <r>
    <s v="KABUPATEN TANJUNG JABUNG BARAT"/>
    <n v="27575"/>
    <s v="KIOS MERLUNG KM 121"/>
    <x v="8"/>
    <x v="1"/>
    <x v="2"/>
    <x v="2"/>
    <x v="1"/>
    <d v="2023-04-01T00:00:00"/>
  </r>
  <r>
    <s v="KABUPATEN TANJUNG JABUNG BARAT"/>
    <n v="27576"/>
    <s v="KIOS SIMPANG RAMBUTAN"/>
    <x v="8"/>
    <x v="1"/>
    <x v="2"/>
    <x v="2"/>
    <x v="1"/>
    <d v="2023-10-01T00:00:00"/>
  </r>
  <r>
    <s v="KABUPATEN TANJUNG JABUNG BARAT"/>
    <n v="27577"/>
    <s v="KIOS PEMATANG LUMUT"/>
    <x v="8"/>
    <x v="1"/>
    <x v="2"/>
    <x v="2"/>
    <x v="1"/>
    <d v="2023-10-01T00:00:00"/>
  </r>
  <r>
    <s v="KABUPATEN TANJUNG JABUNG BARAT"/>
    <n v="27580"/>
    <s v="KIOS KABUPATEN TJ JABUNG BARAT"/>
    <x v="8"/>
    <x v="1"/>
    <x v="2"/>
    <x v="3"/>
    <x v="3"/>
    <d v="2013-04-26T00:00:00"/>
  </r>
  <r>
    <s v="KABUPATEN TANJUNG JABUNG BARAT"/>
    <n v="27581"/>
    <s v="KIOS MUARA SABAK"/>
    <x v="8"/>
    <x v="1"/>
    <x v="2"/>
    <x v="3"/>
    <x v="2"/>
    <d v="2013-05-28T00:00:00"/>
  </r>
  <r>
    <s v="KABUPATEN TANJUNG JABUNG BARAT"/>
    <n v="27582"/>
    <s v="KIOS MERLUNG"/>
    <x v="8"/>
    <x v="1"/>
    <x v="2"/>
    <x v="3"/>
    <x v="2"/>
    <d v="2013-03-08T00:00:00"/>
  </r>
  <r>
    <s v="JAKARTA PUSAT 2"/>
    <n v="10150"/>
    <s v="KIOS KLENDER"/>
    <x v="9"/>
    <x v="0"/>
    <x v="2"/>
    <x v="2"/>
    <x v="1"/>
    <d v="2015-12-29T00:00:00"/>
  </r>
  <r>
    <s v="JAKARTA PUSAT 2"/>
    <n v="10151"/>
    <s v="KIOS KAMPUNG MAKASSAR"/>
    <x v="9"/>
    <x v="0"/>
    <x v="2"/>
    <x v="2"/>
    <x v="1"/>
    <d v="2016-03-17T00:00:00"/>
  </r>
  <r>
    <s v="JAKARTA PUSAT 2"/>
    <n v="10153"/>
    <s v="KIOS BECAKAYU"/>
    <x v="9"/>
    <x v="0"/>
    <x v="2"/>
    <x v="2"/>
    <x v="1"/>
    <d v="2023-04-01T00:00:00"/>
  </r>
  <r>
    <s v="JAKARTA PUSAT 2"/>
    <n v="10154"/>
    <s v="KIOS JAKARTA 1"/>
    <x v="9"/>
    <x v="0"/>
    <x v="2"/>
    <x v="2"/>
    <x v="1"/>
    <d v="2023-04-01T00:00:00"/>
  </r>
  <r>
    <s v="JAKARTA PUSAT 2"/>
    <n v="10172"/>
    <s v="KIOS MUARA"/>
    <x v="9"/>
    <x v="0"/>
    <x v="2"/>
    <x v="2"/>
    <x v="1"/>
    <d v="2018-11-13T00:00:00"/>
  </r>
  <r>
    <s v="JAKARTA PUSAT 2"/>
    <n v="10173"/>
    <s v="KIOS DERMAGA DUREN SAWIT"/>
    <x v="9"/>
    <x v="0"/>
    <x v="2"/>
    <x v="2"/>
    <x v="1"/>
    <d v="2019-10-16T00:00:00"/>
  </r>
  <r>
    <s v="JAKARTA PUSAT 2"/>
    <n v="10174"/>
    <s v="KIOS BASURA"/>
    <x v="9"/>
    <x v="0"/>
    <x v="2"/>
    <x v="2"/>
    <x v="1"/>
    <d v="2016-06-22T00:00:00"/>
  </r>
  <r>
    <s v="JAKARTA PUSAT 2"/>
    <n v="10175"/>
    <s v="KIOS PISANGAN"/>
    <x v="9"/>
    <x v="0"/>
    <x v="2"/>
    <x v="2"/>
    <x v="1"/>
    <d v="2011-05-11T00:00:00"/>
  </r>
  <r>
    <s v="JAKARTA PUSAT 2"/>
    <n v="10176"/>
    <s v="KIOS MALAKA JAYA"/>
    <x v="9"/>
    <x v="0"/>
    <x v="2"/>
    <x v="2"/>
    <x v="1"/>
    <d v="2014-02-26T00:00:00"/>
  </r>
  <r>
    <s v="JAKARTA PUSAT 2"/>
    <n v="10177"/>
    <s v="KIOS KAYU JATI"/>
    <x v="9"/>
    <x v="0"/>
    <x v="2"/>
    <x v="2"/>
    <x v="1"/>
    <d v="2015-07-31T00:00:00"/>
  </r>
  <r>
    <s v="JAKARTA PUSAT 2"/>
    <n v="10178"/>
    <s v="KIOS PONDOK BAMBU"/>
    <x v="9"/>
    <x v="0"/>
    <x v="2"/>
    <x v="2"/>
    <x v="1"/>
    <d v="2016-09-29T00:00:00"/>
  </r>
  <r>
    <s v="JAKARTA PUSAT 2"/>
    <n v="10179"/>
    <s v="KIOS JOHAR BARU"/>
    <x v="9"/>
    <x v="0"/>
    <x v="2"/>
    <x v="2"/>
    <x v="1"/>
    <d v="2013-05-28T00:00:00"/>
  </r>
  <r>
    <s v="JAKARTA PUSAT 2"/>
    <n v="10184"/>
    <s v="KIOS KALIMALANG"/>
    <x v="9"/>
    <x v="0"/>
    <x v="2"/>
    <x v="3"/>
    <x v="2"/>
    <d v="2014-01-16T00:00:00"/>
  </r>
  <r>
    <s v="JAKARTA PUSAT 2"/>
    <n v="10186"/>
    <s v="KIOS JAKARTA PUSAT 2"/>
    <x v="9"/>
    <x v="0"/>
    <x v="2"/>
    <x v="3"/>
    <x v="3"/>
    <d v="2014-03-28T00:00:00"/>
  </r>
  <r>
    <s v="PASAR MINGGU "/>
    <n v="11650"/>
    <s v="KIOS KEBAYORAN"/>
    <x v="9"/>
    <x v="0"/>
    <x v="2"/>
    <x v="2"/>
    <x v="1"/>
    <d v="2014-02-03T00:00:00"/>
  </r>
  <r>
    <s v="PASAR MINGGU "/>
    <n v="11651"/>
    <s v="KIOS CONDET"/>
    <x v="9"/>
    <x v="0"/>
    <x v="2"/>
    <x v="2"/>
    <x v="1"/>
    <d v="2023-04-01T00:00:00"/>
  </r>
  <r>
    <s v="PASAR MINGGU "/>
    <n v="11652"/>
    <s v="KIOS JAKARTA 3"/>
    <x v="9"/>
    <x v="0"/>
    <x v="2"/>
    <x v="2"/>
    <x v="1"/>
    <d v="2023-04-01T00:00:00"/>
  </r>
  <r>
    <s v="PASAR MINGGU "/>
    <n v="11653"/>
    <s v="KIOS KUNINGAN"/>
    <x v="9"/>
    <x v="0"/>
    <x v="2"/>
    <x v="2"/>
    <x v="1"/>
    <d v="2023-11-01T00:00:00"/>
  </r>
  <r>
    <s v="PASAR MINGGU "/>
    <n v="11672"/>
    <s v="KIOS POLTANGAN"/>
    <x v="9"/>
    <x v="0"/>
    <x v="2"/>
    <x v="2"/>
    <x v="1"/>
    <d v="2018-03-06T00:00:00"/>
  </r>
  <r>
    <s v="PASAR MINGGU "/>
    <n v="11673"/>
    <s v="KIOS SRENGSENG SAWAH"/>
    <x v="9"/>
    <x v="0"/>
    <x v="2"/>
    <x v="2"/>
    <x v="1"/>
    <d v="2018-11-12T00:00:00"/>
  </r>
  <r>
    <s v="PASAR MINGGU "/>
    <n v="11674"/>
    <s v="KIOS MENTENG ATAS"/>
    <x v="9"/>
    <x v="0"/>
    <x v="2"/>
    <x v="2"/>
    <x v="1"/>
    <d v="2019-10-16T00:00:00"/>
  </r>
  <r>
    <s v="PASAR MINGGU "/>
    <n v="11675"/>
    <s v="KIOS KRAMAT JATI"/>
    <x v="9"/>
    <x v="0"/>
    <x v="2"/>
    <x v="2"/>
    <x v="1"/>
    <d v="2011-10-20T00:00:00"/>
  </r>
  <r>
    <s v="PASAR MINGGU "/>
    <n v="11676"/>
    <s v="KIOS MANGGARAI"/>
    <x v="9"/>
    <x v="0"/>
    <x v="2"/>
    <x v="2"/>
    <x v="1"/>
    <d v="2015-12-14T00:00:00"/>
  </r>
  <r>
    <s v="PASAR MINGGU "/>
    <n v="11677"/>
    <s v="KIOS JOE KELAPA"/>
    <x v="9"/>
    <x v="0"/>
    <x v="2"/>
    <x v="2"/>
    <x v="1"/>
    <d v="2011-04-15T00:00:00"/>
  </r>
  <r>
    <s v="PASAR MINGGU "/>
    <n v="11678"/>
    <s v="KIOS RAGUNAN"/>
    <x v="9"/>
    <x v="0"/>
    <x v="2"/>
    <x v="2"/>
    <x v="1"/>
    <d v="2022-03-15T00:00:00"/>
  </r>
  <r>
    <s v="PASAR MINGGU "/>
    <n v="11679"/>
    <s v="KIOS KUKUSAN"/>
    <x v="9"/>
    <x v="0"/>
    <x v="2"/>
    <x v="2"/>
    <x v="1"/>
    <d v="2016-04-28T00:00:00"/>
  </r>
  <r>
    <s v="PASAR MINGGU "/>
    <n v="11685"/>
    <s v="KIOS GEDONG "/>
    <x v="9"/>
    <x v="0"/>
    <x v="2"/>
    <x v="3"/>
    <x v="2"/>
    <d v="2014-01-16T00:00:00"/>
  </r>
  <r>
    <s v="PASAR MINGGU "/>
    <n v="11688"/>
    <s v="KIOS PASAR MINGGU "/>
    <x v="9"/>
    <x v="0"/>
    <x v="2"/>
    <x v="3"/>
    <x v="3"/>
    <d v="2014-04-29T00:00:00"/>
  </r>
  <r>
    <s v="BUNGUR"/>
    <n v="11771"/>
    <s v="KIOS CIDENG"/>
    <x v="9"/>
    <x v="0"/>
    <x v="2"/>
    <x v="2"/>
    <x v="1"/>
    <d v="2023-11-01T00:00:00"/>
  </r>
  <r>
    <s v="BUNGUR"/>
    <n v="11772"/>
    <s v="KIOS SERDANG"/>
    <x v="9"/>
    <x v="0"/>
    <x v="2"/>
    <x v="2"/>
    <x v="1"/>
    <d v="2011-07-12T00:00:00"/>
  </r>
  <r>
    <s v="BUNGUR"/>
    <n v="11773"/>
    <s v="KIOS DELTA"/>
    <x v="9"/>
    <x v="0"/>
    <x v="2"/>
    <x v="2"/>
    <x v="1"/>
    <d v="2016-04-12T00:00:00"/>
  </r>
  <r>
    <s v="BUNGUR"/>
    <n v="11774"/>
    <s v="KIOS KARTINI"/>
    <x v="9"/>
    <x v="0"/>
    <x v="2"/>
    <x v="2"/>
    <x v="1"/>
    <d v="2016-05-25T00:00:00"/>
  </r>
  <r>
    <s v="BUNGUR"/>
    <n v="11775"/>
    <s v="KIOS MERDEKA BUNGUR"/>
    <x v="9"/>
    <x v="0"/>
    <x v="2"/>
    <x v="2"/>
    <x v="1"/>
    <d v="2014-03-31T00:00:00"/>
  </r>
  <r>
    <s v="BUNGUR"/>
    <n v="11776"/>
    <s v="KIOS KARANG ANYAR"/>
    <x v="9"/>
    <x v="0"/>
    <x v="2"/>
    <x v="2"/>
    <x v="1"/>
    <d v="2016-04-05T00:00:00"/>
  </r>
  <r>
    <s v="BUNGUR"/>
    <n v="11777"/>
    <s v="KIOS HIDUP BARU"/>
    <x v="9"/>
    <x v="0"/>
    <x v="2"/>
    <x v="2"/>
    <x v="1"/>
    <d v="2014-01-28T00:00:00"/>
  </r>
  <r>
    <s v="BUNGUR"/>
    <n v="11778"/>
    <s v="KIOS CIKINI"/>
    <x v="9"/>
    <x v="0"/>
    <x v="2"/>
    <x v="2"/>
    <x v="1"/>
    <d v="2016-04-28T00:00:00"/>
  </r>
  <r>
    <s v="BUNGUR"/>
    <n v="11779"/>
    <s v="KIOS PASAR BAROE"/>
    <x v="9"/>
    <x v="0"/>
    <x v="2"/>
    <x v="2"/>
    <x v="1"/>
    <d v="2023-04-01T00:00:00"/>
  </r>
  <r>
    <s v="BUNGUR"/>
    <n v="11784"/>
    <s v="KIOS CEMPAKA BARU"/>
    <x v="9"/>
    <x v="0"/>
    <x v="2"/>
    <x v="3"/>
    <x v="3"/>
    <d v="2014-04-10T00:00:00"/>
  </r>
  <r>
    <s v="JAKARTA UTARA"/>
    <n v="12850"/>
    <s v="KIOS SUKAPURA"/>
    <x v="9"/>
    <x v="0"/>
    <x v="2"/>
    <x v="2"/>
    <x v="1"/>
    <d v="2014-08-04T00:00:00"/>
  </r>
  <r>
    <s v="JAKARTA UTARA"/>
    <n v="12851"/>
    <s v="KIOS LAGOA"/>
    <x v="9"/>
    <x v="0"/>
    <x v="2"/>
    <x v="2"/>
    <x v="1"/>
    <d v="2015-05-06T00:00:00"/>
  </r>
  <r>
    <s v="JAKARTA UTARA"/>
    <n v="12852"/>
    <s v="KIOS ROROTAN"/>
    <x v="9"/>
    <x v="0"/>
    <x v="2"/>
    <x v="2"/>
    <x v="1"/>
    <d v="2015-10-29T00:00:00"/>
  </r>
  <r>
    <s v="JAKARTA UTARA"/>
    <n v="12853"/>
    <s v="KIOS SUNTER"/>
    <x v="9"/>
    <x v="0"/>
    <x v="2"/>
    <x v="2"/>
    <x v="1"/>
    <d v="2023-04-01T00:00:00"/>
  </r>
  <r>
    <s v="JAKARTA UTARA"/>
    <n v="12854"/>
    <s v="KIOS KEBANTENAN"/>
    <x v="9"/>
    <x v="0"/>
    <x v="2"/>
    <x v="2"/>
    <x v="1"/>
    <d v="2023-04-01T00:00:00"/>
  </r>
  <r>
    <s v="JAKARTA UTARA"/>
    <n v="12855"/>
    <s v="KIOS SEMPER"/>
    <x v="9"/>
    <x v="0"/>
    <x v="2"/>
    <x v="2"/>
    <x v="1"/>
    <d v="2023-11-01T00:00:00"/>
  </r>
  <r>
    <s v="JAKARTA UTARA"/>
    <n v="12860"/>
    <s v="KIOS JAKARTA UTARA"/>
    <x v="9"/>
    <x v="0"/>
    <x v="2"/>
    <x v="3"/>
    <x v="3"/>
    <d v="2015-06-30T00:00:00"/>
  </r>
  <r>
    <s v="JAKARTA UTARA"/>
    <n v="12863"/>
    <s v="KIOS CILINCING"/>
    <x v="9"/>
    <x v="0"/>
    <x v="2"/>
    <x v="3"/>
    <x v="2"/>
    <d v="2016-04-28T00:00:00"/>
  </r>
  <r>
    <s v="JAKARTA UTARA"/>
    <n v="12872"/>
    <s v="KIOS MARUNDA"/>
    <x v="9"/>
    <x v="0"/>
    <x v="2"/>
    <x v="2"/>
    <x v="1"/>
    <d v="2018-03-16T00:00:00"/>
  </r>
  <r>
    <s v="JAKARTA UTARA"/>
    <n v="12873"/>
    <s v="KIOS KALIBARU"/>
    <x v="9"/>
    <x v="0"/>
    <x v="2"/>
    <x v="2"/>
    <x v="1"/>
    <d v="2018-11-12T00:00:00"/>
  </r>
  <r>
    <s v="JAKARTA UTARA"/>
    <n v="12875"/>
    <s v="KIOS SUNTER AGUNG"/>
    <x v="9"/>
    <x v="0"/>
    <x v="2"/>
    <x v="2"/>
    <x v="1"/>
    <d v="2019-10-21T00:00:00"/>
  </r>
  <r>
    <s v="JAKARTA UTARA"/>
    <n v="12876"/>
    <s v="KIOS SUNTER JAYA"/>
    <x v="9"/>
    <x v="0"/>
    <x v="2"/>
    <x v="2"/>
    <x v="1"/>
    <d v="2016-03-03T00:00:00"/>
  </r>
  <r>
    <s v="JAKARTA UTARA"/>
    <n v="12877"/>
    <s v="KIOS WARAKAS"/>
    <x v="9"/>
    <x v="0"/>
    <x v="2"/>
    <x v="2"/>
    <x v="1"/>
    <d v="2016-06-22T00:00:00"/>
  </r>
  <r>
    <s v="JAKARTA UTARA"/>
    <n v="12878"/>
    <s v="KIOS KOJA"/>
    <x v="9"/>
    <x v="0"/>
    <x v="2"/>
    <x v="2"/>
    <x v="1"/>
    <d v="2016-07-18T00:00:00"/>
  </r>
  <r>
    <s v="JAKARTA UTARA"/>
    <n v="12879"/>
    <s v="KIOS TUGU SELATAN"/>
    <x v="9"/>
    <x v="0"/>
    <x v="2"/>
    <x v="2"/>
    <x v="1"/>
    <d v="2011-12-29T00:00:00"/>
  </r>
  <r>
    <s v="DEPOK II"/>
    <n v="13350"/>
    <s v="KIOS PALSIGUNUNG"/>
    <x v="9"/>
    <x v="0"/>
    <x v="2"/>
    <x v="2"/>
    <x v="1"/>
    <d v="2016-02-23T00:00:00"/>
  </r>
  <r>
    <s v="DEPOK II"/>
    <n v="13351"/>
    <s v="KIOS KALISARI"/>
    <x v="9"/>
    <x v="0"/>
    <x v="2"/>
    <x v="2"/>
    <x v="1"/>
    <d v="2016-06-22T00:00:00"/>
  </r>
  <r>
    <s v="DEPOK II"/>
    <n v="13352"/>
    <s v="KIOS CIBUBUR"/>
    <x v="9"/>
    <x v="0"/>
    <x v="2"/>
    <x v="2"/>
    <x v="1"/>
    <d v="2023-04-01T00:00:00"/>
  </r>
  <r>
    <s v="DEPOK II"/>
    <n v="13353"/>
    <s v="KIOS PEKAYON"/>
    <x v="9"/>
    <x v="0"/>
    <x v="2"/>
    <x v="2"/>
    <x v="1"/>
    <d v="2023-11-01T00:00:00"/>
  </r>
  <r>
    <s v="DEPOK II"/>
    <n v="13372"/>
    <s v="KIOS HARJAMUKTI"/>
    <x v="9"/>
    <x v="0"/>
    <x v="2"/>
    <x v="2"/>
    <x v="1"/>
    <d v="2018-12-13T00:00:00"/>
  </r>
  <r>
    <s v="DEPOK II"/>
    <n v="13373"/>
    <s v="KIOS CEGER"/>
    <x v="9"/>
    <x v="0"/>
    <x v="2"/>
    <x v="2"/>
    <x v="1"/>
    <d v="2018-11-12T00:00:00"/>
  </r>
  <r>
    <s v="DEPOK II"/>
    <n v="13374"/>
    <s v="KIOS RAMBUTAN"/>
    <x v="9"/>
    <x v="0"/>
    <x v="2"/>
    <x v="2"/>
    <x v="1"/>
    <d v="2019-09-18T00:00:00"/>
  </r>
  <r>
    <s v="DEPOK II"/>
    <n v="13375"/>
    <s v="KIOS MUNJUL"/>
    <x v="9"/>
    <x v="0"/>
    <x v="2"/>
    <x v="2"/>
    <x v="1"/>
    <d v="2020-02-06T00:00:00"/>
  </r>
  <r>
    <s v="DEPOK II"/>
    <n v="13376"/>
    <s v="KIOS PASAR REBO"/>
    <x v="9"/>
    <x v="0"/>
    <x v="2"/>
    <x v="2"/>
    <x v="1"/>
    <d v="2014-02-03T00:00:00"/>
  </r>
  <r>
    <s v="DEPOK II"/>
    <n v="13377"/>
    <s v="KIOS HALIM"/>
    <x v="9"/>
    <x v="0"/>
    <x v="2"/>
    <x v="2"/>
    <x v="1"/>
    <d v="2015-08-27T00:00:00"/>
  </r>
  <r>
    <s v="DEPOK II"/>
    <n v="13378"/>
    <s v="KIOS CILANGKAP"/>
    <x v="9"/>
    <x v="0"/>
    <x v="2"/>
    <x v="2"/>
    <x v="1"/>
    <d v="2016-04-05T00:00:00"/>
  </r>
  <r>
    <s v="DEPOK II"/>
    <n v="13379"/>
    <s v="KIOS SUKMAJAYA"/>
    <x v="9"/>
    <x v="0"/>
    <x v="2"/>
    <x v="2"/>
    <x v="1"/>
    <d v="2016-04-28T00:00:00"/>
  </r>
  <r>
    <s v="DEPOK II"/>
    <n v="13380"/>
    <s v="KIOS DEPOK II"/>
    <x v="9"/>
    <x v="0"/>
    <x v="2"/>
    <x v="3"/>
    <x v="3"/>
    <d v="2014-02-03T00:00:00"/>
  </r>
  <r>
    <s v="JAKARTA "/>
    <n v="15861"/>
    <s v="KIOS JAKARTA "/>
    <x v="9"/>
    <x v="0"/>
    <x v="2"/>
    <x v="3"/>
    <x v="3"/>
    <d v="2016-08-25T00:00:00"/>
  </r>
  <r>
    <s v="JAKARTA "/>
    <n v="15871"/>
    <s v="KIOS PENGGILINGAN"/>
    <x v="9"/>
    <x v="0"/>
    <x v="2"/>
    <x v="2"/>
    <x v="1"/>
    <d v="2018-02-07T00:00:00"/>
  </r>
  <r>
    <s v="JAKARTA "/>
    <n v="15872"/>
    <s v="KIOS BINTARA"/>
    <x v="9"/>
    <x v="0"/>
    <x v="2"/>
    <x v="2"/>
    <x v="1"/>
    <d v="2018-11-12T00:00:00"/>
  </r>
  <r>
    <s v="JAKARTA "/>
    <n v="15873"/>
    <s v="KIOS PULO GADUNG"/>
    <x v="9"/>
    <x v="0"/>
    <x v="2"/>
    <x v="2"/>
    <x v="1"/>
    <d v="2016-05-16T00:00:00"/>
  </r>
  <r>
    <s v="JAKARTA "/>
    <n v="15874"/>
    <s v="KIOS PONDOK KELAPA"/>
    <x v="9"/>
    <x v="0"/>
    <x v="2"/>
    <x v="2"/>
    <x v="1"/>
    <d v="2011-05-31T00:00:00"/>
  </r>
  <r>
    <s v="JAKARTA "/>
    <n v="15875"/>
    <s v="KIOS PULO JAHE"/>
    <x v="9"/>
    <x v="0"/>
    <x v="2"/>
    <x v="2"/>
    <x v="1"/>
    <d v="2012-12-03T00:00:00"/>
  </r>
  <r>
    <s v="JAKARTA "/>
    <n v="15876"/>
    <s v="KIOS TIPAR"/>
    <x v="9"/>
    <x v="0"/>
    <x v="2"/>
    <x v="2"/>
    <x v="1"/>
    <d v="2019-12-31T00:00:00"/>
  </r>
  <r>
    <s v="JAKARTA "/>
    <n v="15877"/>
    <s v="KIOS JAKARTA 5"/>
    <x v="9"/>
    <x v="0"/>
    <x v="2"/>
    <x v="2"/>
    <x v="1"/>
    <d v="2023-04-01T00:00:00"/>
  </r>
  <r>
    <s v="JAKARTA "/>
    <n v="15878"/>
    <s v="KIOS JATINEGARA"/>
    <x v="9"/>
    <x v="0"/>
    <x v="2"/>
    <x v="2"/>
    <x v="1"/>
    <d v="2023-11-01T00:00:00"/>
  </r>
  <r>
    <s v="JAKARTA SELATAN II "/>
    <n v="16270"/>
    <s v="KIOS JAGAKARSA"/>
    <x v="9"/>
    <x v="0"/>
    <x v="2"/>
    <x v="2"/>
    <x v="1"/>
    <d v="2018-02-07T00:00:00"/>
  </r>
  <r>
    <s v="JAKARTA SELATAN II "/>
    <n v="16271"/>
    <s v="KIOS PANGKALAN JATI"/>
    <x v="9"/>
    <x v="0"/>
    <x v="2"/>
    <x v="2"/>
    <x v="1"/>
    <d v="2018-11-13T00:00:00"/>
  </r>
  <r>
    <s v="JAKARTA SELATAN II "/>
    <n v="16272"/>
    <s v="KIOS CIPETE"/>
    <x v="9"/>
    <x v="0"/>
    <x v="2"/>
    <x v="2"/>
    <x v="1"/>
    <d v="2015-07-31T00:00:00"/>
  </r>
  <r>
    <s v="JAKARTA SELATAN II "/>
    <n v="16273"/>
    <s v="KIOS PONDOK PINANG"/>
    <x v="9"/>
    <x v="0"/>
    <x v="2"/>
    <x v="2"/>
    <x v="1"/>
    <d v="2012-01-06T00:00:00"/>
  </r>
  <r>
    <s v="JAKARTA SELATAN II "/>
    <n v="16274"/>
    <s v="KIOS M KAHFI 1"/>
    <x v="9"/>
    <x v="0"/>
    <x v="2"/>
    <x v="2"/>
    <x v="1"/>
    <d v="2016-08-03T00:00:00"/>
  </r>
  <r>
    <s v="JAKARTA SELATAN II "/>
    <n v="16275"/>
    <s v="KIOS CIPULIR"/>
    <x v="9"/>
    <x v="0"/>
    <x v="2"/>
    <x v="2"/>
    <x v="1"/>
    <d v="2016-06-22T00:00:00"/>
  </r>
  <r>
    <s v="JAKARTA SELATAN II "/>
    <n v="16276"/>
    <s v="KIOS GANDUL"/>
    <x v="9"/>
    <x v="0"/>
    <x v="2"/>
    <x v="2"/>
    <x v="1"/>
    <d v="2016-05-12T00:00:00"/>
  </r>
  <r>
    <s v="JAKARTA SELATAN II "/>
    <n v="16277"/>
    <s v="KIOS JAGAKARSA 2"/>
    <x v="9"/>
    <x v="0"/>
    <x v="2"/>
    <x v="2"/>
    <x v="1"/>
    <d v="2023-02-01T00:00:00"/>
  </r>
  <r>
    <s v="JAKARTA SELATAN II "/>
    <n v="16278"/>
    <s v="KIOS FATMAWATI"/>
    <x v="9"/>
    <x v="0"/>
    <x v="2"/>
    <x v="2"/>
    <x v="1"/>
    <d v="2023-04-01T00:00:00"/>
  </r>
  <r>
    <s v="JAKARTA SELATAN II "/>
    <n v="16280"/>
    <s v="KIOS JAKARTA SELATAN II "/>
    <x v="9"/>
    <x v="0"/>
    <x v="2"/>
    <x v="3"/>
    <x v="3"/>
    <d v="2013-03-08T00:00:00"/>
  </r>
  <r>
    <s v="JAKARTA BARAT "/>
    <n v="10650"/>
    <s v="KIOS SRENGSENG"/>
    <x v="10"/>
    <x v="0"/>
    <x v="2"/>
    <x v="2"/>
    <x v="1"/>
    <d v="2011-05-03T00:00:00"/>
  </r>
  <r>
    <s v="JAKARTA BARAT "/>
    <n v="10651"/>
    <s v="KIOS RAWA BELONG"/>
    <x v="10"/>
    <x v="0"/>
    <x v="2"/>
    <x v="2"/>
    <x v="1"/>
    <d v="2011-11-18T00:00:00"/>
  </r>
  <r>
    <s v="JAKARTA BARAT "/>
    <n v="10652"/>
    <s v="KIOS SLIPI"/>
    <x v="10"/>
    <x v="0"/>
    <x v="2"/>
    <x v="2"/>
    <x v="1"/>
    <d v="2016-04-28T00:00:00"/>
  </r>
  <r>
    <s v="JAKARTA BARAT "/>
    <n v="10653"/>
    <s v="KIOS JOGLO"/>
    <x v="10"/>
    <x v="0"/>
    <x v="2"/>
    <x v="2"/>
    <x v="1"/>
    <d v="2016-07-14T00:00:00"/>
  </r>
  <r>
    <s v="JAKARTA BARAT "/>
    <n v="10654"/>
    <s v="KIOS WIDURI"/>
    <x v="10"/>
    <x v="0"/>
    <x v="2"/>
    <x v="2"/>
    <x v="1"/>
    <d v="2023-02-01T00:00:00"/>
  </r>
  <r>
    <s v="JAKARTA BARAT "/>
    <n v="10655"/>
    <s v="KIOS JAKARTA - 2"/>
    <x v="10"/>
    <x v="0"/>
    <x v="2"/>
    <x v="2"/>
    <x v="1"/>
    <d v="2023-04-01T00:00:00"/>
  </r>
  <r>
    <s v="JAKARTA BARAT "/>
    <n v="10673"/>
    <s v="KIOS GREEN VILLE"/>
    <x v="10"/>
    <x v="0"/>
    <x v="2"/>
    <x v="2"/>
    <x v="1"/>
    <d v="2018-02-07T00:00:00"/>
  </r>
  <r>
    <s v="JAKARTA BARAT "/>
    <n v="10674"/>
    <s v="KIOS KAMPUNG BARU"/>
    <x v="10"/>
    <x v="0"/>
    <x v="2"/>
    <x v="2"/>
    <x v="1"/>
    <d v="2018-10-30T00:00:00"/>
  </r>
  <r>
    <s v="JAKARTA BARAT "/>
    <n v="10675"/>
    <s v="KIOS KOBAM"/>
    <x v="10"/>
    <x v="0"/>
    <x v="2"/>
    <x v="2"/>
    <x v="1"/>
    <d v="2019-10-16T00:00:00"/>
  </r>
  <r>
    <s v="JAKARTA BARAT "/>
    <n v="10676"/>
    <s v="KIOS BASMOL"/>
    <x v="10"/>
    <x v="0"/>
    <x v="2"/>
    <x v="2"/>
    <x v="1"/>
    <d v="2014-01-16T00:00:00"/>
  </r>
  <r>
    <s v="JAKARTA BARAT "/>
    <n v="10677"/>
    <s v="KIOS MERUYA"/>
    <x v="10"/>
    <x v="0"/>
    <x v="2"/>
    <x v="2"/>
    <x v="1"/>
    <d v="2016-04-28T00:00:00"/>
  </r>
  <r>
    <s v="JAKARTA BARAT "/>
    <n v="10678"/>
    <s v="KIOS MERCU"/>
    <x v="10"/>
    <x v="0"/>
    <x v="2"/>
    <x v="2"/>
    <x v="1"/>
    <d v="2016-01-27T00:00:00"/>
  </r>
  <r>
    <s v="JAKARTA BARAT "/>
    <n v="10679"/>
    <s v="KIOS KEDOYA"/>
    <x v="10"/>
    <x v="0"/>
    <x v="2"/>
    <x v="2"/>
    <x v="1"/>
    <d v="2016-03-24T00:00:00"/>
  </r>
  <r>
    <s v="JAKARTA BARAT "/>
    <n v="10685"/>
    <s v="KIOS JAKARTA BARAT "/>
    <x v="10"/>
    <x v="0"/>
    <x v="2"/>
    <x v="3"/>
    <x v="3"/>
    <d v="2022-03-15T00:00:00"/>
  </r>
  <r>
    <s v="CILEDUG"/>
    <n v="11150"/>
    <s v="KIOS BINTARO"/>
    <x v="10"/>
    <x v="0"/>
    <x v="2"/>
    <x v="2"/>
    <x v="1"/>
    <d v="2014-02-28T00:00:00"/>
  </r>
  <r>
    <s v="CILEDUG"/>
    <n v="11151"/>
    <s v="KIOS GONDRONG"/>
    <x v="10"/>
    <x v="0"/>
    <x v="2"/>
    <x v="2"/>
    <x v="1"/>
    <d v="2014-01-16T00:00:00"/>
  </r>
  <r>
    <s v="CILEDUG"/>
    <n v="11152"/>
    <s v="KIOS BENGKOK"/>
    <x v="10"/>
    <x v="0"/>
    <x v="2"/>
    <x v="2"/>
    <x v="1"/>
    <d v="2011-04-15T00:00:00"/>
  </r>
  <r>
    <s v="CILEDUG"/>
    <n v="11153"/>
    <s v="KIOS PESANGGRAHAN"/>
    <x v="10"/>
    <x v="0"/>
    <x v="2"/>
    <x v="2"/>
    <x v="1"/>
    <d v="2023-02-01T00:00:00"/>
  </r>
  <r>
    <s v="CILEDUG"/>
    <n v="11154"/>
    <s v="KIOS LARANGAN"/>
    <x v="10"/>
    <x v="0"/>
    <x v="2"/>
    <x v="2"/>
    <x v="1"/>
    <d v="2023-04-01T00:00:00"/>
  </r>
  <r>
    <s v="CILEDUG"/>
    <n v="11155"/>
    <s v="KIOS RADEN FATAH"/>
    <x v="10"/>
    <x v="0"/>
    <x v="2"/>
    <x v="2"/>
    <x v="1"/>
    <d v="2023-04-01T00:00:00"/>
  </r>
  <r>
    <s v="CILEDUG"/>
    <n v="11156"/>
    <s v="KIOS TANAH SERATUS"/>
    <x v="10"/>
    <x v="0"/>
    <x v="2"/>
    <x v="2"/>
    <x v="1"/>
    <d v="2023-11-01T00:00:00"/>
  </r>
  <r>
    <s v="CILEDUG"/>
    <n v="11172"/>
    <s v="KIOS PONDOK KACANG"/>
    <x v="10"/>
    <x v="0"/>
    <x v="2"/>
    <x v="2"/>
    <x v="1"/>
    <d v="2018-02-07T00:00:00"/>
  </r>
  <r>
    <s v="CILEDUG"/>
    <n v="11173"/>
    <s v="KIOS PETUKANGAN"/>
    <x v="10"/>
    <x v="0"/>
    <x v="2"/>
    <x v="2"/>
    <x v="1"/>
    <d v="2018-11-13T00:00:00"/>
  </r>
  <r>
    <s v="CILEDUG"/>
    <n v="11174"/>
    <s v="KIOS PERIGI"/>
    <x v="10"/>
    <x v="0"/>
    <x v="2"/>
    <x v="2"/>
    <x v="1"/>
    <d v="2016-03-15T00:00:00"/>
  </r>
  <r>
    <s v="CILEDUG"/>
    <n v="11175"/>
    <s v="KIOS KUNCIRAN"/>
    <x v="10"/>
    <x v="0"/>
    <x v="2"/>
    <x v="2"/>
    <x v="1"/>
    <d v="2016-04-25T00:00:00"/>
  </r>
  <r>
    <s v="CILEDUG"/>
    <n v="11176"/>
    <s v="KIOS KARANG TENGAH"/>
    <x v="10"/>
    <x v="0"/>
    <x v="2"/>
    <x v="2"/>
    <x v="1"/>
    <d v="2016-06-08T00:00:00"/>
  </r>
  <r>
    <s v="CILEDUG"/>
    <n v="11177"/>
    <s v="KIOS ULUJAMI"/>
    <x v="10"/>
    <x v="0"/>
    <x v="2"/>
    <x v="2"/>
    <x v="1"/>
    <d v="2016-08-25T00:00:00"/>
  </r>
  <r>
    <s v="CILEDUG"/>
    <n v="11178"/>
    <s v="KIOS JOMBANG"/>
    <x v="10"/>
    <x v="0"/>
    <x v="2"/>
    <x v="2"/>
    <x v="1"/>
    <d v="2011-06-24T00:00:00"/>
  </r>
  <r>
    <s v="CILEDUG"/>
    <n v="11179"/>
    <s v="KIOS BATU CEPER"/>
    <x v="10"/>
    <x v="0"/>
    <x v="2"/>
    <x v="2"/>
    <x v="1"/>
    <d v="2014-03-28T00:00:00"/>
  </r>
  <r>
    <s v="CILEDUG"/>
    <n v="11182"/>
    <s v="KIOS CILEDUG"/>
    <x v="10"/>
    <x v="0"/>
    <x v="2"/>
    <x v="3"/>
    <x v="3"/>
    <d v="2014-02-26T00:00:00"/>
  </r>
  <r>
    <s v="CILEDUG"/>
    <n v="11187"/>
    <s v="KIOS PONDOK AREN"/>
    <x v="10"/>
    <x v="0"/>
    <x v="2"/>
    <x v="3"/>
    <x v="2"/>
    <d v="2022-03-15T00:00:00"/>
  </r>
  <r>
    <s v="TAMAN PALEM"/>
    <n v="11250"/>
    <s v="KIOS PERANCIS"/>
    <x v="10"/>
    <x v="0"/>
    <x v="2"/>
    <x v="2"/>
    <x v="1"/>
    <d v="2016-04-06T00:00:00"/>
  </r>
  <r>
    <s v="TAMAN PALEM"/>
    <n v="11251"/>
    <s v="KIOS KAPUK"/>
    <x v="10"/>
    <x v="0"/>
    <x v="2"/>
    <x v="2"/>
    <x v="1"/>
    <d v="2011-05-03T00:00:00"/>
  </r>
  <r>
    <s v="TAMAN PALEM"/>
    <n v="11252"/>
    <s v="KIOS JAYA"/>
    <x v="10"/>
    <x v="0"/>
    <x v="2"/>
    <x v="2"/>
    <x v="1"/>
    <d v="2015-12-08T00:00:00"/>
  </r>
  <r>
    <s v="TAMAN PALEM"/>
    <n v="11253"/>
    <s v="KIOS RAWA LELE"/>
    <x v="10"/>
    <x v="0"/>
    <x v="2"/>
    <x v="2"/>
    <x v="1"/>
    <d v="2023-02-01T00:00:00"/>
  </r>
  <r>
    <s v="TAMAN PALEM"/>
    <n v="11254"/>
    <s v="KIOS KALIDERES"/>
    <x v="10"/>
    <x v="0"/>
    <x v="2"/>
    <x v="2"/>
    <x v="1"/>
    <d v="2023-02-01T00:00:00"/>
  </r>
  <r>
    <s v="TAMAN PALEM"/>
    <n v="11255"/>
    <s v="KIOS GONDRONG"/>
    <x v="10"/>
    <x v="0"/>
    <x v="2"/>
    <x v="2"/>
    <x v="1"/>
    <d v="2023-04-01T00:00:00"/>
  </r>
  <r>
    <s v="TAMAN PALEM"/>
    <n v="11266"/>
    <s v="KIOS TAMAN PALEM"/>
    <x v="10"/>
    <x v="0"/>
    <x v="2"/>
    <x v="3"/>
    <x v="3"/>
    <d v="2019-10-16T00:00:00"/>
  </r>
  <r>
    <s v="TAMAN PALEM"/>
    <n v="11272"/>
    <s v="KIOS RAWA BUAYA"/>
    <x v="10"/>
    <x v="0"/>
    <x v="2"/>
    <x v="2"/>
    <x v="1"/>
    <d v="2018-02-07T00:00:00"/>
  </r>
  <r>
    <s v="TAMAN PALEM"/>
    <n v="11273"/>
    <s v="KIOS KEMUNING"/>
    <x v="10"/>
    <x v="0"/>
    <x v="2"/>
    <x v="2"/>
    <x v="1"/>
    <d v="2018-12-13T00:00:00"/>
  </r>
  <r>
    <s v="TAMAN PALEM"/>
    <n v="11275"/>
    <s v="KIOS TEGAL ALUR"/>
    <x v="10"/>
    <x v="0"/>
    <x v="2"/>
    <x v="2"/>
    <x v="1"/>
    <d v="2014-02-03T00:00:00"/>
  </r>
  <r>
    <s v="TAMAN PALEM"/>
    <n v="11276"/>
    <s v="KIOS PEDONGKELAN"/>
    <x v="10"/>
    <x v="0"/>
    <x v="2"/>
    <x v="2"/>
    <x v="1"/>
    <d v="2016-05-25T00:00:00"/>
  </r>
  <r>
    <s v="TAMAN PALEM"/>
    <n v="11277"/>
    <s v="KIOS SEMANAN"/>
    <x v="10"/>
    <x v="0"/>
    <x v="2"/>
    <x v="2"/>
    <x v="1"/>
    <d v="2016-04-25T00:00:00"/>
  </r>
  <r>
    <s v="TAMAN PALEM"/>
    <n v="11278"/>
    <s v="KIOS DURKOS"/>
    <x v="10"/>
    <x v="0"/>
    <x v="2"/>
    <x v="2"/>
    <x v="1"/>
    <d v="2015-12-08T00:00:00"/>
  </r>
  <r>
    <s v="TAMAN PALEM"/>
    <n v="11279"/>
    <s v="KIOS PETA UTARA"/>
    <x v="10"/>
    <x v="0"/>
    <x v="2"/>
    <x v="2"/>
    <x v="1"/>
    <d v="2016-06-08T00:00:00"/>
  </r>
  <r>
    <s v="PAMULANG"/>
    <n v="13550"/>
    <s v="KIOS KEDAUNG"/>
    <x v="10"/>
    <x v="0"/>
    <x v="2"/>
    <x v="2"/>
    <x v="1"/>
    <d v="2015-12-29T00:00:00"/>
  </r>
  <r>
    <s v="PAMULANG"/>
    <n v="13551"/>
    <s v="KIOS PRAPATAN DUREN"/>
    <x v="10"/>
    <x v="0"/>
    <x v="2"/>
    <x v="2"/>
    <x v="1"/>
    <d v="2016-04-05T00:00:00"/>
  </r>
  <r>
    <s v="PAMULANG"/>
    <n v="13552"/>
    <s v="KIOS WATES"/>
    <x v="10"/>
    <x v="0"/>
    <x v="2"/>
    <x v="2"/>
    <x v="1"/>
    <d v="2016-04-28T00:00:00"/>
  </r>
  <r>
    <s v="PAMULANG"/>
    <n v="13553"/>
    <s v="KIOS CIPUTAT"/>
    <x v="10"/>
    <x v="0"/>
    <x v="2"/>
    <x v="2"/>
    <x v="1"/>
    <d v="2011-11-21T00:00:00"/>
  </r>
  <r>
    <s v="PAMULANG"/>
    <n v="13554"/>
    <s v="KIOS WAHAB"/>
    <x v="10"/>
    <x v="0"/>
    <x v="2"/>
    <x v="2"/>
    <x v="1"/>
    <d v="2023-02-01T00:00:00"/>
  </r>
  <r>
    <s v="PAMULANG"/>
    <n v="13555"/>
    <s v="KIOS PARADISE WALK"/>
    <x v="10"/>
    <x v="0"/>
    <x v="2"/>
    <x v="2"/>
    <x v="1"/>
    <d v="2023-02-01T00:00:00"/>
  </r>
  <r>
    <s v="PAMULANG"/>
    <n v="13556"/>
    <s v="KIOS MAWAR"/>
    <x v="10"/>
    <x v="0"/>
    <x v="2"/>
    <x v="2"/>
    <x v="1"/>
    <d v="2023-04-01T00:00:00"/>
  </r>
  <r>
    <s v="PAMULANG"/>
    <n v="13557"/>
    <s v="KIOS ANGSANA"/>
    <x v="10"/>
    <x v="0"/>
    <x v="2"/>
    <x v="2"/>
    <x v="1"/>
    <d v="2023-04-01T00:00:00"/>
  </r>
  <r>
    <s v="PAMULANG"/>
    <n v="13560"/>
    <s v="KIOS REMPOA"/>
    <x v="10"/>
    <x v="0"/>
    <x v="2"/>
    <x v="3"/>
    <x v="2"/>
    <d v="2015-09-16T00:00:00"/>
  </r>
  <r>
    <s v="PAMULANG"/>
    <n v="13573"/>
    <s v="KIOS BENDA BARU"/>
    <x v="10"/>
    <x v="0"/>
    <x v="2"/>
    <x v="2"/>
    <x v="1"/>
    <d v="2018-11-13T00:00:00"/>
  </r>
  <r>
    <s v="PAMULANG"/>
    <n v="13574"/>
    <s v="KIOS LEGOSO"/>
    <x v="10"/>
    <x v="0"/>
    <x v="2"/>
    <x v="2"/>
    <x v="1"/>
    <d v="2019-11-12T00:00:00"/>
  </r>
  <r>
    <s v="PAMULANG"/>
    <n v="13575"/>
    <s v="KIOS SUDIMARA"/>
    <x v="10"/>
    <x v="0"/>
    <x v="2"/>
    <x v="2"/>
    <x v="1"/>
    <d v="2014-03-31T00:00:00"/>
  </r>
  <r>
    <s v="PAMULANG"/>
    <n v="13576"/>
    <s v="KIOS PONDOK CABE"/>
    <x v="10"/>
    <x v="0"/>
    <x v="2"/>
    <x v="2"/>
    <x v="1"/>
    <d v="2016-04-28T00:00:00"/>
  </r>
  <r>
    <s v="PAMULANG"/>
    <n v="13577"/>
    <s v="KIOS CINANGKA"/>
    <x v="10"/>
    <x v="0"/>
    <x v="2"/>
    <x v="2"/>
    <x v="1"/>
    <d v="2015-07-31T00:00:00"/>
  </r>
  <r>
    <s v="PAMULANG"/>
    <n v="13578"/>
    <s v="KIOS CIPARA"/>
    <x v="10"/>
    <x v="0"/>
    <x v="2"/>
    <x v="2"/>
    <x v="1"/>
    <d v="2021-07-01T00:00:00"/>
  </r>
  <r>
    <s v="PAMULANG"/>
    <n v="13579"/>
    <s v="KIOS PONDOK RANJI"/>
    <x v="10"/>
    <x v="0"/>
    <x v="2"/>
    <x v="2"/>
    <x v="1"/>
    <d v="2016-04-05T00:00:00"/>
  </r>
  <r>
    <s v="PAMULANG"/>
    <n v="13586"/>
    <s v="KIOS PAMULANG"/>
    <x v="10"/>
    <x v="0"/>
    <x v="2"/>
    <x v="3"/>
    <x v="3"/>
    <d v="2022-03-15T00:00:00"/>
  </r>
  <r>
    <s v="JAKARTA UTARA II"/>
    <n v="15650"/>
    <s v="KIOS TAMBORA"/>
    <x v="10"/>
    <x v="0"/>
    <x v="2"/>
    <x v="2"/>
    <x v="1"/>
    <d v="2023-04-01T00:00:00"/>
  </r>
  <r>
    <s v="JAKARTA UTARA II"/>
    <n v="15651"/>
    <s v="KIOS KAMPUNG BANDAN"/>
    <x v="10"/>
    <x v="0"/>
    <x v="2"/>
    <x v="2"/>
    <x v="1"/>
    <d v="2023-11-01T00:00:00"/>
  </r>
  <r>
    <s v="JAKARTA UTARA II"/>
    <n v="15671"/>
    <s v="KIOS TAMAN SARI"/>
    <x v="10"/>
    <x v="0"/>
    <x v="2"/>
    <x v="2"/>
    <x v="1"/>
    <d v="2019-07-31T00:00:00"/>
  </r>
  <r>
    <s v="JAKARTA UTARA II"/>
    <n v="15672"/>
    <s v="KIOS MUARA BARU"/>
    <x v="10"/>
    <x v="0"/>
    <x v="2"/>
    <x v="2"/>
    <x v="1"/>
    <d v="2019-10-16T00:00:00"/>
  </r>
  <r>
    <s v="JAKARTA UTARA II"/>
    <n v="15673"/>
    <s v="KIOS LONTAR"/>
    <x v="10"/>
    <x v="0"/>
    <x v="2"/>
    <x v="2"/>
    <x v="1"/>
    <d v="2016-05-30T00:00:00"/>
  </r>
  <r>
    <s v="JAKARTA UTARA II"/>
    <n v="15674"/>
    <s v="KIOS KEJAYAAN"/>
    <x v="10"/>
    <x v="0"/>
    <x v="2"/>
    <x v="2"/>
    <x v="1"/>
    <d v="2016-02-23T00:00:00"/>
  </r>
  <r>
    <s v="JAKARTA UTARA II"/>
    <n v="15675"/>
    <s v="KIOS ROXY"/>
    <x v="10"/>
    <x v="0"/>
    <x v="2"/>
    <x v="2"/>
    <x v="1"/>
    <d v="2014-02-03T00:00:00"/>
  </r>
  <r>
    <s v="JAKARTA UTARA II"/>
    <n v="15676"/>
    <s v="KIOS GEDONG PANJANG"/>
    <x v="10"/>
    <x v="0"/>
    <x v="2"/>
    <x v="2"/>
    <x v="1"/>
    <d v="2022-03-15T00:00:00"/>
  </r>
  <r>
    <s v="JAKARTA UTARA II"/>
    <n v="15677"/>
    <s v="KIOS TELUK GONG"/>
    <x v="10"/>
    <x v="0"/>
    <x v="2"/>
    <x v="2"/>
    <x v="1"/>
    <d v="2022-03-15T00:00:00"/>
  </r>
  <r>
    <s v="JAKARTA UTARA II"/>
    <n v="15678"/>
    <s v="KIOS MANGGA DUA SQUARE"/>
    <x v="10"/>
    <x v="0"/>
    <x v="2"/>
    <x v="2"/>
    <x v="1"/>
    <d v="2013-04-26T00:00:00"/>
  </r>
  <r>
    <s v="JAKARTA UTARA II"/>
    <n v="15679"/>
    <s v="KIOS MABES"/>
    <x v="10"/>
    <x v="0"/>
    <x v="2"/>
    <x v="2"/>
    <x v="1"/>
    <d v="2023-02-01T00:00:00"/>
  </r>
  <r>
    <s v="JAKARTA UTARA II"/>
    <n v="15682"/>
    <s v="KIOS JAKARTA UTARA II"/>
    <x v="10"/>
    <x v="0"/>
    <x v="2"/>
    <x v="3"/>
    <x v="3"/>
    <d v="2022-03-15T00:00:00"/>
  </r>
  <r>
    <s v="TANGERANG"/>
    <n v="10350"/>
    <s v="KIOS PAKU JAYA"/>
    <x v="11"/>
    <x v="0"/>
    <x v="2"/>
    <x v="2"/>
    <x v="1"/>
    <d v="2013-02-21T00:00:00"/>
  </r>
  <r>
    <s v="TANGERANG"/>
    <n v="10351"/>
    <s v="KIOS AMPERA"/>
    <x v="11"/>
    <x v="0"/>
    <x v="2"/>
    <x v="2"/>
    <x v="1"/>
    <d v="2013-05-28T00:00:00"/>
  </r>
  <r>
    <s v="TANGERANG"/>
    <n v="10352"/>
    <s v="KIOS BOJONG NANGKA"/>
    <x v="11"/>
    <x v="0"/>
    <x v="2"/>
    <x v="2"/>
    <x v="1"/>
    <d v="2015-09-16T00:00:00"/>
  </r>
  <r>
    <s v="TANGERANG"/>
    <n v="10353"/>
    <s v="KIOS PORIS"/>
    <x v="11"/>
    <x v="0"/>
    <x v="2"/>
    <x v="2"/>
    <x v="1"/>
    <d v="2017-05-29T00:00:00"/>
  </r>
  <r>
    <s v="TANGERANG"/>
    <n v="10354"/>
    <s v="KIOS PERINTIS KEMERDEKAAN"/>
    <x v="11"/>
    <x v="0"/>
    <x v="2"/>
    <x v="2"/>
    <x v="1"/>
    <d v="2023-04-01T00:00:00"/>
  </r>
  <r>
    <s v="TANGERANG"/>
    <n v="10355"/>
    <s v="KIOS PONDOK JAGUNG"/>
    <x v="11"/>
    <x v="0"/>
    <x v="2"/>
    <x v="2"/>
    <x v="1"/>
    <d v="2023-04-01T00:00:00"/>
  </r>
  <r>
    <s v="TANGERANG"/>
    <n v="10356"/>
    <s v="KIOS PLAWAD INDAH"/>
    <x v="11"/>
    <x v="0"/>
    <x v="2"/>
    <x v="2"/>
    <x v="1"/>
    <d v="2023-04-01T00:00:00"/>
  </r>
  <r>
    <s v="TANGERANG"/>
    <n v="10372"/>
    <s v="KIOS CIBODAS"/>
    <x v="11"/>
    <x v="0"/>
    <x v="2"/>
    <x v="2"/>
    <x v="1"/>
    <d v="2018-02-07T00:00:00"/>
  </r>
  <r>
    <s v="TANGERANG"/>
    <n v="10373"/>
    <s v="KIOS BENDA"/>
    <x v="11"/>
    <x v="0"/>
    <x v="2"/>
    <x v="2"/>
    <x v="1"/>
    <d v="2019-09-18T00:00:00"/>
  </r>
  <r>
    <s v="TANGERANG"/>
    <n v="10374"/>
    <s v="KIOS PONDOK AREN"/>
    <x v="11"/>
    <x v="0"/>
    <x v="2"/>
    <x v="2"/>
    <x v="1"/>
    <d v="2016-02-05T00:00:00"/>
  </r>
  <r>
    <s v="TANGERANG"/>
    <n v="10375"/>
    <s v="KIOS CIKOHKOL"/>
    <x v="11"/>
    <x v="0"/>
    <x v="2"/>
    <x v="2"/>
    <x v="1"/>
    <d v="2016-06-22T00:00:00"/>
  </r>
  <r>
    <s v="TANGERANG"/>
    <n v="10376"/>
    <s v="KIOS JURUMUDI"/>
    <x v="11"/>
    <x v="0"/>
    <x v="2"/>
    <x v="2"/>
    <x v="1"/>
    <d v="2014-01-31T00:00:00"/>
  </r>
  <r>
    <s v="TANGERANG"/>
    <n v="10377"/>
    <s v="KIOS KEBON NANAS"/>
    <x v="11"/>
    <x v="0"/>
    <x v="2"/>
    <x v="2"/>
    <x v="1"/>
    <d v="2021-04-01T00:00:00"/>
  </r>
  <r>
    <s v="TANGERANG"/>
    <n v="10378"/>
    <s v="KIOS KELAPA DUA"/>
    <x v="11"/>
    <x v="0"/>
    <x v="2"/>
    <x v="2"/>
    <x v="1"/>
    <d v="2014-01-31T00:00:00"/>
  </r>
  <r>
    <s v="TANGERANG"/>
    <n v="10379"/>
    <s v="KIOS TARUNA"/>
    <x v="11"/>
    <x v="0"/>
    <x v="2"/>
    <x v="2"/>
    <x v="1"/>
    <d v="2022-03-15T00:00:00"/>
  </r>
  <r>
    <s v="TANGERANG"/>
    <n v="10386"/>
    <s v="KIOS TANGERANG"/>
    <x v="11"/>
    <x v="0"/>
    <x v="2"/>
    <x v="3"/>
    <x v="3"/>
    <d v="2022-03-15T00:00:00"/>
  </r>
  <r>
    <s v="TANGERANG"/>
    <n v="10387"/>
    <s v="KIOS GADING"/>
    <x v="11"/>
    <x v="0"/>
    <x v="2"/>
    <x v="3"/>
    <x v="2"/>
    <d v="2022-03-15T00:00:00"/>
  </r>
  <r>
    <s v="TANGERANG"/>
    <n v="10388"/>
    <s v="KIOS CIPONDOH"/>
    <x v="11"/>
    <x v="0"/>
    <x v="2"/>
    <x v="3"/>
    <x v="2"/>
    <d v="2022-03-15T00:00:00"/>
  </r>
  <r>
    <s v="JATIUWUNG"/>
    <n v="11350"/>
    <s v="KIOS TELUK NAGA"/>
    <x v="11"/>
    <x v="0"/>
    <x v="2"/>
    <x v="2"/>
    <x v="1"/>
    <d v="2013-10-28T00:00:00"/>
  </r>
  <r>
    <s v="JATIUWUNG"/>
    <n v="11351"/>
    <s v="KIOS SANGIANG"/>
    <x v="11"/>
    <x v="0"/>
    <x v="2"/>
    <x v="2"/>
    <x v="1"/>
    <d v="2023-04-01T00:00:00"/>
  </r>
  <r>
    <s v="JATIUWUNG"/>
    <n v="11352"/>
    <s v="KIOS SEPATAN 52"/>
    <x v="11"/>
    <x v="0"/>
    <x v="2"/>
    <x v="2"/>
    <x v="1"/>
    <d v="2023-04-01T00:00:00"/>
  </r>
  <r>
    <s v="JATIUWUNG"/>
    <n v="11353"/>
    <s v="KIOS SINDANG JAYA "/>
    <x v="11"/>
    <x v="0"/>
    <x v="2"/>
    <x v="2"/>
    <x v="1"/>
    <d v="2023-04-01T00:00:00"/>
  </r>
  <r>
    <s v="JATIUWUNG"/>
    <n v="11354"/>
    <s v="KIOS JATAKE"/>
    <x v="11"/>
    <x v="0"/>
    <x v="2"/>
    <x v="2"/>
    <x v="1"/>
    <d v="2023-09-01T00:00:00"/>
  </r>
  <r>
    <s v="JATIUWUNG"/>
    <n v="11371"/>
    <s v="KIOS PERIUK"/>
    <x v="11"/>
    <x v="0"/>
    <x v="2"/>
    <x v="2"/>
    <x v="1"/>
    <d v="2019-09-02T00:00:00"/>
  </r>
  <r>
    <s v="JATIUWUNG"/>
    <n v="11372"/>
    <s v="KIOS PISANGAN JAYA "/>
    <x v="11"/>
    <x v="0"/>
    <x v="2"/>
    <x v="2"/>
    <x v="1"/>
    <d v="2013-01-18T00:00:00"/>
  </r>
  <r>
    <s v="JATIUWUNG"/>
    <n v="11373"/>
    <s v="KIOS KUTABUMI"/>
    <x v="11"/>
    <x v="0"/>
    <x v="2"/>
    <x v="2"/>
    <x v="1"/>
    <d v="2011-11-23T00:00:00"/>
  </r>
  <r>
    <s v="JATIUWUNG"/>
    <n v="11374"/>
    <s v="KIOS UJUNG DARATAN MAUK"/>
    <x v="11"/>
    <x v="0"/>
    <x v="2"/>
    <x v="2"/>
    <x v="1"/>
    <d v="2016-05-10T00:00:00"/>
  </r>
  <r>
    <s v="JATIUWUNG"/>
    <n v="11375"/>
    <s v="KIOS RAJEG"/>
    <x v="11"/>
    <x v="0"/>
    <x v="2"/>
    <x v="2"/>
    <x v="1"/>
    <d v="2013-04-26T00:00:00"/>
  </r>
  <r>
    <s v="JATIUWUNG"/>
    <n v="11376"/>
    <s v="KIOS JATI"/>
    <x v="11"/>
    <x v="0"/>
    <x v="2"/>
    <x v="2"/>
    <x v="1"/>
    <d v="2014-01-28T00:00:00"/>
  </r>
  <r>
    <s v="JATIUWUNG"/>
    <n v="11377"/>
    <s v="KIOS KEDATON"/>
    <x v="11"/>
    <x v="0"/>
    <x v="2"/>
    <x v="2"/>
    <x v="1"/>
    <d v="2022-03-15T00:00:00"/>
  </r>
  <r>
    <s v="JATIUWUNG"/>
    <n v="11378"/>
    <s v="KIOS PAKUHAJI"/>
    <x v="11"/>
    <x v="0"/>
    <x v="2"/>
    <x v="2"/>
    <x v="1"/>
    <d v="2022-03-15T00:00:00"/>
  </r>
  <r>
    <s v="JATIUWUNG"/>
    <n v="11379"/>
    <s v="KIOS CADAS"/>
    <x v="11"/>
    <x v="0"/>
    <x v="2"/>
    <x v="2"/>
    <x v="1"/>
    <d v="2022-07-01T00:00:00"/>
  </r>
  <r>
    <s v="JATIUWUNG"/>
    <n v="11385"/>
    <s v="KIOS JATIUWUNG"/>
    <x v="11"/>
    <x v="0"/>
    <x v="2"/>
    <x v="3"/>
    <x v="3"/>
    <d v="2014-02-03T00:00:00"/>
  </r>
  <r>
    <s v="JATIUWUNG"/>
    <n v="11386"/>
    <s v="KIOS SEPATAN"/>
    <x v="11"/>
    <x v="0"/>
    <x v="2"/>
    <x v="3"/>
    <x v="2"/>
    <d v="2022-03-15T00:00:00"/>
  </r>
  <r>
    <s v="JATIUWUNG"/>
    <n v="11387"/>
    <s v="KIOS PASAR KEMIS"/>
    <x v="11"/>
    <x v="0"/>
    <x v="2"/>
    <x v="3"/>
    <x v="2"/>
    <d v="2022-03-15T00:00:00"/>
  </r>
  <r>
    <s v="CIKUPA"/>
    <n v="12550"/>
    <s v="KIOS PARIGI"/>
    <x v="11"/>
    <x v="0"/>
    <x v="2"/>
    <x v="2"/>
    <x v="1"/>
    <d v="2016-04-25T00:00:00"/>
  </r>
  <r>
    <s v="CIKUPA"/>
    <n v="12551"/>
    <s v="KIOS SERDANG KULON"/>
    <x v="11"/>
    <x v="0"/>
    <x v="2"/>
    <x v="2"/>
    <x v="1"/>
    <d v="2023-02-01T00:00:00"/>
  </r>
  <r>
    <s v="CIKUPA"/>
    <n v="12552"/>
    <s v="KIOS PINANG"/>
    <x v="11"/>
    <x v="0"/>
    <x v="2"/>
    <x v="2"/>
    <x v="1"/>
    <d v="2023-04-01T00:00:00"/>
  </r>
  <r>
    <s v="CIKUPA"/>
    <n v="12553"/>
    <s v="KIOS PASIR GADUNG"/>
    <x v="11"/>
    <x v="0"/>
    <x v="2"/>
    <x v="2"/>
    <x v="1"/>
    <d v="2023-08-15T00:00:00"/>
  </r>
  <r>
    <s v="CIKUPA"/>
    <n v="12571"/>
    <s v="KIOS JAMBE"/>
    <x v="11"/>
    <x v="0"/>
    <x v="2"/>
    <x v="2"/>
    <x v="1"/>
    <d v="2018-03-16T00:00:00"/>
  </r>
  <r>
    <s v="CIKUPA"/>
    <n v="12572"/>
    <s v="KIOS BOJONG"/>
    <x v="11"/>
    <x v="0"/>
    <x v="2"/>
    <x v="2"/>
    <x v="1"/>
    <d v="2019-01-29T00:00:00"/>
  </r>
  <r>
    <s v="CIKUPA"/>
    <n v="12573"/>
    <s v="KIOS CITRA"/>
    <x v="11"/>
    <x v="0"/>
    <x v="2"/>
    <x v="2"/>
    <x v="1"/>
    <d v="2019-09-02T00:00:00"/>
  </r>
  <r>
    <s v="CIKUPA"/>
    <n v="12574"/>
    <s v="KIOS CURUG"/>
    <x v="11"/>
    <x v="0"/>
    <x v="2"/>
    <x v="2"/>
    <x v="1"/>
    <d v="2016-05-12T00:00:00"/>
  </r>
  <r>
    <s v="CIKUPA"/>
    <n v="12575"/>
    <s v="KIOS PASAR KOROLET"/>
    <x v="11"/>
    <x v="0"/>
    <x v="2"/>
    <x v="2"/>
    <x v="1"/>
    <d v="2016-04-05T00:00:00"/>
  </r>
  <r>
    <s v="CIKUPA"/>
    <n v="12576"/>
    <s v="KIOS PEUSAR"/>
    <x v="11"/>
    <x v="0"/>
    <x v="2"/>
    <x v="2"/>
    <x v="1"/>
    <d v="2016-11-18T00:00:00"/>
  </r>
  <r>
    <s v="CIKUPA"/>
    <n v="12577"/>
    <s v="KIOS BINONG"/>
    <x v="11"/>
    <x v="0"/>
    <x v="2"/>
    <x v="2"/>
    <x v="1"/>
    <d v="2014-01-31T00:00:00"/>
  </r>
  <r>
    <s v="CIKUPA"/>
    <n v="12578"/>
    <s v="KIOS TIGARASA"/>
    <x v="11"/>
    <x v="0"/>
    <x v="2"/>
    <x v="2"/>
    <x v="1"/>
    <d v="2014-01-31T00:00:00"/>
  </r>
  <r>
    <s v="CIKUPA"/>
    <n v="12579"/>
    <s v="KIOS GATOT SUBROTO"/>
    <x v="11"/>
    <x v="0"/>
    <x v="2"/>
    <x v="2"/>
    <x v="1"/>
    <d v="2016-02-23T00:00:00"/>
  </r>
  <r>
    <s v="CIKUPA"/>
    <n v="12584"/>
    <s v="KIOS TIGARAKSA"/>
    <x v="11"/>
    <x v="0"/>
    <x v="2"/>
    <x v="3"/>
    <x v="2"/>
    <d v="2022-03-15T00:00:00"/>
  </r>
  <r>
    <s v="TANGERANG V"/>
    <n v="15550"/>
    <s v="KIOS KEMUNING"/>
    <x v="11"/>
    <x v="0"/>
    <x v="2"/>
    <x v="2"/>
    <x v="1"/>
    <d v="2023-04-01T00:00:00"/>
  </r>
  <r>
    <s v="TANGERANG V"/>
    <n v="15551"/>
    <s v="KIOS BUARAN"/>
    <x v="11"/>
    <x v="0"/>
    <x v="2"/>
    <x v="2"/>
    <x v="1"/>
    <d v="2023-04-01T00:00:00"/>
  </r>
  <r>
    <s v="TANGERANG V"/>
    <n v="15552"/>
    <s v="KIOS JELUPANG"/>
    <x v="11"/>
    <x v="0"/>
    <x v="2"/>
    <x v="2"/>
    <x v="1"/>
    <d v="2023-08-15T00:00:00"/>
  </r>
  <r>
    <s v="TANGERANG V"/>
    <n v="15553"/>
    <s v="KIOS SURADITA"/>
    <x v="11"/>
    <x v="0"/>
    <x v="2"/>
    <x v="2"/>
    <x v="1"/>
    <d v="2024-10-15T00:00:00"/>
  </r>
  <r>
    <s v="TANGERANG V"/>
    <n v="15571"/>
    <s v="KIOS PAGEDANGAN"/>
    <x v="11"/>
    <x v="0"/>
    <x v="2"/>
    <x v="2"/>
    <x v="1"/>
    <d v="2018-03-16T00:00:00"/>
  </r>
  <r>
    <s v="TANGERANG V"/>
    <n v="15572"/>
    <s v="KIOS CILENGGANG"/>
    <x v="11"/>
    <x v="0"/>
    <x v="2"/>
    <x v="2"/>
    <x v="1"/>
    <d v="2018-03-16T00:00:00"/>
  </r>
  <r>
    <s v="TANGERANG V"/>
    <n v="15574"/>
    <s v="KIOS PARAKAN"/>
    <x v="11"/>
    <x v="0"/>
    <x v="2"/>
    <x v="2"/>
    <x v="1"/>
    <d v="2014-01-16T00:00:00"/>
  </r>
  <r>
    <s v="TANGERANG V"/>
    <n v="15575"/>
    <s v="KIOS CIATER"/>
    <x v="11"/>
    <x v="0"/>
    <x v="2"/>
    <x v="2"/>
    <x v="1"/>
    <d v="2016-04-12T00:00:00"/>
  </r>
  <r>
    <s v="TANGERANG V"/>
    <n v="15576"/>
    <s v="KIOS PARUNG PANJANG"/>
    <x v="11"/>
    <x v="0"/>
    <x v="2"/>
    <x v="2"/>
    <x v="1"/>
    <d v="2016-09-29T00:00:00"/>
  </r>
  <r>
    <s v="TANGERANG V"/>
    <n v="15577"/>
    <s v="KIOS MEDANG"/>
    <x v="11"/>
    <x v="0"/>
    <x v="2"/>
    <x v="2"/>
    <x v="1"/>
    <d v="2016-04-12T00:00:00"/>
  </r>
  <r>
    <s v="TANGERANG V"/>
    <n v="15578"/>
    <s v="KIOS BABAKAN"/>
    <x v="11"/>
    <x v="0"/>
    <x v="2"/>
    <x v="2"/>
    <x v="1"/>
    <d v="2013-04-26T00:00:00"/>
  </r>
  <r>
    <s v="TANGERANG V"/>
    <n v="15579"/>
    <s v="KIOS SETU MUNCUL "/>
    <x v="11"/>
    <x v="0"/>
    <x v="2"/>
    <x v="2"/>
    <x v="1"/>
    <d v="2016-08-15T00:00:00"/>
  </r>
  <r>
    <s v="TANGERANG V"/>
    <n v="15583"/>
    <s v="KIOS BSD"/>
    <x v="11"/>
    <x v="0"/>
    <x v="2"/>
    <x v="3"/>
    <x v="2"/>
    <d v="2022-03-15T00:00:00"/>
  </r>
  <r>
    <s v="TANGERANG V"/>
    <n v="15584"/>
    <s v="KIOS MUNCUL"/>
    <x v="11"/>
    <x v="0"/>
    <x v="2"/>
    <x v="3"/>
    <x v="2"/>
    <d v="2022-03-15T00:00:00"/>
  </r>
  <r>
    <s v="KABUPATEN TANGERANG VII"/>
    <n v="16470"/>
    <s v="KIOS CEPLAK"/>
    <x v="11"/>
    <x v="0"/>
    <x v="2"/>
    <x v="2"/>
    <x v="1"/>
    <d v="2018-03-06T00:00:00"/>
  </r>
  <r>
    <s v="KABUPATEN TANGERANG VII"/>
    <n v="16471"/>
    <s v="KIOS PASIR NANGKA"/>
    <x v="11"/>
    <x v="0"/>
    <x v="2"/>
    <x v="2"/>
    <x v="1"/>
    <d v="2017-12-29T00:00:00"/>
  </r>
  <r>
    <s v="KABUPATEN TANGERANG VII"/>
    <n v="16472"/>
    <s v="KIOS SENTIONG"/>
    <x v="11"/>
    <x v="0"/>
    <x v="2"/>
    <x v="2"/>
    <x v="1"/>
    <d v="2011-05-11T00:00:00"/>
  </r>
  <r>
    <s v="KABUPATEN TANGERANG VII"/>
    <n v="16473"/>
    <s v="KIOS KAWIDARAN"/>
    <x v="11"/>
    <x v="0"/>
    <x v="2"/>
    <x v="2"/>
    <x v="1"/>
    <d v="2019-12-31T00:00:00"/>
  </r>
  <r>
    <s v="KABUPATEN TANGERANG VII"/>
    <n v="16474"/>
    <s v="KIOS CANGKUDU"/>
    <x v="11"/>
    <x v="0"/>
    <x v="2"/>
    <x v="2"/>
    <x v="1"/>
    <d v="2022-03-15T00:00:00"/>
  </r>
  <r>
    <s v="KABUPATEN TANGERANG VII"/>
    <n v="16475"/>
    <s v="KIOS KIRANA"/>
    <x v="11"/>
    <x v="0"/>
    <x v="2"/>
    <x v="2"/>
    <x v="1"/>
    <d v="2022-03-15T00:00:00"/>
  </r>
  <r>
    <s v="KABUPATEN TANGERANG VII"/>
    <n v="16476"/>
    <s v="KIOS GEMBONG"/>
    <x v="11"/>
    <x v="0"/>
    <x v="2"/>
    <x v="2"/>
    <x v="1"/>
    <d v="2015-11-09T00:00:00"/>
  </r>
  <r>
    <s v="KABUPATEN TANGERANG VII"/>
    <n v="16477"/>
    <s v="KIOS LUKUN"/>
    <x v="11"/>
    <x v="0"/>
    <x v="2"/>
    <x v="2"/>
    <x v="1"/>
    <d v="2016-01-29T00:00:00"/>
  </r>
  <r>
    <s v="KABUPATEN TANGERANG VII"/>
    <n v="16479"/>
    <s v="KIOS SOLEAR"/>
    <x v="11"/>
    <x v="0"/>
    <x v="2"/>
    <x v="2"/>
    <x v="1"/>
    <d v="2023-09-01T00:00:00"/>
  </r>
  <r>
    <s v="KABUPATEN TANGERANG VII"/>
    <n v="16481"/>
    <s v="KIOS KABUPATEN TANGERANG VII"/>
    <x v="11"/>
    <x v="0"/>
    <x v="2"/>
    <x v="3"/>
    <x v="3"/>
    <d v="2022-03-15T00:00:00"/>
  </r>
  <r>
    <s v="KABUPATEN TANGERANG VI"/>
    <n v="16560"/>
    <s v="KIOS KABUPATEN TANGERANG VI"/>
    <x v="11"/>
    <x v="0"/>
    <x v="2"/>
    <x v="3"/>
    <x v="3"/>
    <d v="2022-09-15T00:00:00"/>
  </r>
  <r>
    <s v="KABUPATEN TANGERANG VI"/>
    <n v="16570"/>
    <s v="KIOS GEBANG"/>
    <x v="11"/>
    <x v="0"/>
    <x v="2"/>
    <x v="2"/>
    <x v="1"/>
    <d v="2019-09-02T00:00:00"/>
  </r>
  <r>
    <s v="KABUPATEN TANGERANG VI"/>
    <n v="16571"/>
    <s v="KIOS DANAU KELAPA"/>
    <x v="11"/>
    <x v="0"/>
    <x v="2"/>
    <x v="2"/>
    <x v="1"/>
    <d v="2019-09-18T00:00:00"/>
  </r>
  <r>
    <s v="KABUPATEN TANGERANG VI"/>
    <n v="16572"/>
    <s v="KIOS BINONG"/>
    <x v="11"/>
    <x v="0"/>
    <x v="2"/>
    <x v="2"/>
    <x v="1"/>
    <d v="2016-06-22T00:00:00"/>
  </r>
  <r>
    <s v="KABUPATEN TANGERANG VI"/>
    <n v="16573"/>
    <s v="KIOS EMPU GANDRING"/>
    <x v="11"/>
    <x v="0"/>
    <x v="2"/>
    <x v="2"/>
    <x v="1"/>
    <d v="2015-06-30T00:00:00"/>
  </r>
  <r>
    <s v="KABUPATEN TANGERANG VI"/>
    <n v="16574"/>
    <s v="KIOS PERUMNAS"/>
    <x v="11"/>
    <x v="0"/>
    <x v="2"/>
    <x v="2"/>
    <x v="1"/>
    <d v="2011-05-03T00:00:00"/>
  </r>
  <r>
    <s v="KABUPATEN TANGERANG VI"/>
    <n v="16575"/>
    <s v="KIOS MANIS JAYA"/>
    <x v="11"/>
    <x v="0"/>
    <x v="2"/>
    <x v="2"/>
    <x v="1"/>
    <d v="2022-03-15T00:00:00"/>
  </r>
  <r>
    <s v="KABUPATEN TANGERANG VI"/>
    <n v="16576"/>
    <s v="KIOS PAJAJARAN"/>
    <x v="11"/>
    <x v="0"/>
    <x v="2"/>
    <x v="2"/>
    <x v="1"/>
    <d v="2015-06-30T00:00:00"/>
  </r>
  <r>
    <s v="KABUPATEN TANGERANG VI"/>
    <n v="16577"/>
    <s v="KIOS CIMONE"/>
    <x v="11"/>
    <x v="0"/>
    <x v="2"/>
    <x v="2"/>
    <x v="1"/>
    <d v="2015-08-13T00:00:00"/>
  </r>
  <r>
    <s v="KABUPATEN TANGERANG VI"/>
    <n v="16578"/>
    <s v="KIOS PESTENG JAYA"/>
    <x v="11"/>
    <x v="0"/>
    <x v="2"/>
    <x v="2"/>
    <x v="1"/>
    <d v="2023-04-01T00:00:00"/>
  </r>
  <r>
    <s v="KABUPATEN TANGERANG VI"/>
    <n v="16579"/>
    <s v="KIOS DASANA"/>
    <x v="11"/>
    <x v="0"/>
    <x v="2"/>
    <x v="2"/>
    <x v="1"/>
    <d v="2023-08-15T00:00:00"/>
  </r>
  <r>
    <s v="SEMARANG"/>
    <n v="40162"/>
    <s v="KIOS MIJEN"/>
    <x v="12"/>
    <x v="0"/>
    <x v="2"/>
    <x v="3"/>
    <x v="2"/>
    <d v="2016-08-30T00:00:00"/>
  </r>
  <r>
    <s v="SEMARANG"/>
    <n v="40170"/>
    <s v="KIOS MANGKANG"/>
    <x v="12"/>
    <x v="0"/>
    <x v="2"/>
    <x v="2"/>
    <x v="1"/>
    <d v="2018-03-16T00:00:00"/>
  </r>
  <r>
    <s v="SEMARANG"/>
    <n v="40172"/>
    <s v="KIOS SEKARAN"/>
    <x v="12"/>
    <x v="0"/>
    <x v="2"/>
    <x v="2"/>
    <x v="1"/>
    <d v="2020-11-01T00:00:00"/>
  </r>
  <r>
    <s v="SEMARANG"/>
    <n v="40173"/>
    <s v="KIOS GUNUNG PATI"/>
    <x v="12"/>
    <x v="0"/>
    <x v="2"/>
    <x v="2"/>
    <x v="1"/>
    <d v="2014-02-28T00:00:00"/>
  </r>
  <r>
    <s v="SEMARANG"/>
    <n v="40174"/>
    <s v="KIOS JATISARI"/>
    <x v="12"/>
    <x v="0"/>
    <x v="2"/>
    <x v="2"/>
    <x v="1"/>
    <d v="2023-04-01T00:00:00"/>
  </r>
  <r>
    <s v="SEMARANG"/>
    <n v="40175"/>
    <s v="KIOS KALIPANCUR"/>
    <x v="12"/>
    <x v="0"/>
    <x v="2"/>
    <x v="2"/>
    <x v="1"/>
    <d v="2023-04-01T00:00:00"/>
  </r>
  <r>
    <s v="SEMARANG"/>
    <n v="40176"/>
    <s v="KIOS GRAFIKA"/>
    <x v="12"/>
    <x v="0"/>
    <x v="2"/>
    <x v="2"/>
    <x v="1"/>
    <d v="2023-04-01T00:00:00"/>
  </r>
  <r>
    <s v="SEMARANG"/>
    <n v="40181"/>
    <s v="KIOS SEMARANG"/>
    <x v="12"/>
    <x v="0"/>
    <x v="2"/>
    <x v="3"/>
    <x v="3"/>
    <d v="2013-03-08T00:00:00"/>
  </r>
  <r>
    <s v="SEMARANG"/>
    <n v="40184"/>
    <s v="KIOS BANYUMANIK"/>
    <x v="12"/>
    <x v="0"/>
    <x v="2"/>
    <x v="3"/>
    <x v="2"/>
    <d v="2014-01-16T00:00:00"/>
  </r>
  <r>
    <s v="KUDUS"/>
    <n v="40660"/>
    <s v="KIOS DEMAK"/>
    <x v="12"/>
    <x v="0"/>
    <x v="2"/>
    <x v="3"/>
    <x v="2"/>
    <d v="2015-09-18T00:00:00"/>
  </r>
  <r>
    <s v="KUDUS"/>
    <n v="40661"/>
    <s v="KIOS KUDUS"/>
    <x v="12"/>
    <x v="0"/>
    <x v="2"/>
    <x v="3"/>
    <x v="3"/>
    <d v="2015-10-07T00:00:00"/>
  </r>
  <r>
    <s v="KUDUS"/>
    <n v="40670"/>
    <s v="KIOS KALIWUNGU"/>
    <x v="12"/>
    <x v="0"/>
    <x v="2"/>
    <x v="2"/>
    <x v="1"/>
    <d v="2019-10-21T00:00:00"/>
  </r>
  <r>
    <s v="KUDUS"/>
    <n v="40671"/>
    <s v="KIOS JEKULO"/>
    <x v="12"/>
    <x v="0"/>
    <x v="2"/>
    <x v="2"/>
    <x v="1"/>
    <d v="2016-05-31T00:00:00"/>
  </r>
  <r>
    <s v="KUDUS"/>
    <n v="40672"/>
    <s v="KIOS KARANG TENGAH DEMAK"/>
    <x v="12"/>
    <x v="0"/>
    <x v="2"/>
    <x v="2"/>
    <x v="1"/>
    <d v="2016-06-27T00:00:00"/>
  </r>
  <r>
    <s v="KUDUS"/>
    <n v="40673"/>
    <s v="KIOS UNDAAN"/>
    <x v="12"/>
    <x v="0"/>
    <x v="2"/>
    <x v="2"/>
    <x v="1"/>
    <d v="2011-04-20T00:00:00"/>
  </r>
  <r>
    <s v="KUDUS"/>
    <n v="40674"/>
    <s v="KIOS RATAN ANYAR"/>
    <x v="12"/>
    <x v="0"/>
    <x v="2"/>
    <x v="2"/>
    <x v="1"/>
    <d v="2023-04-01T00:00:00"/>
  </r>
  <r>
    <s v="KUDUS"/>
    <n v="40675"/>
    <s v="KIOS JATI"/>
    <x v="12"/>
    <x v="0"/>
    <x v="2"/>
    <x v="2"/>
    <x v="1"/>
    <d v="2023-04-01T00:00:00"/>
  </r>
  <r>
    <s v="JEPARA"/>
    <n v="41270"/>
    <s v="KIOS KELING"/>
    <x v="12"/>
    <x v="0"/>
    <x v="2"/>
    <x v="2"/>
    <x v="1"/>
    <d v="2019-02-22T00:00:00"/>
  </r>
  <r>
    <s v="JEPARA"/>
    <n v="41271"/>
    <s v="KIOS WELAHAN"/>
    <x v="12"/>
    <x v="0"/>
    <x v="2"/>
    <x v="2"/>
    <x v="1"/>
    <d v="2020-02-18T00:00:00"/>
  </r>
  <r>
    <s v="JEPARA"/>
    <n v="41272"/>
    <s v="KIOS MAYONG"/>
    <x v="12"/>
    <x v="0"/>
    <x v="2"/>
    <x v="2"/>
    <x v="1"/>
    <d v="2023-04-01T00:00:00"/>
  </r>
  <r>
    <s v="JEPARA"/>
    <n v="41273"/>
    <s v="KIOS KRAPYAK"/>
    <x v="12"/>
    <x v="0"/>
    <x v="2"/>
    <x v="2"/>
    <x v="1"/>
    <d v="2023-04-01T00:00:00"/>
  </r>
  <r>
    <s v="JEPARA"/>
    <n v="41274"/>
    <s v="KIOS SEKURO"/>
    <x v="12"/>
    <x v="0"/>
    <x v="2"/>
    <x v="2"/>
    <x v="1"/>
    <d v="2023-04-01T00:00:00"/>
  </r>
  <r>
    <s v="JEPARA"/>
    <n v="41280"/>
    <s v="KIOS KALINYAMATAN"/>
    <x v="12"/>
    <x v="0"/>
    <x v="2"/>
    <x v="3"/>
    <x v="2"/>
    <d v="2011-04-25T00:00:00"/>
  </r>
  <r>
    <s v="JEPARA"/>
    <n v="41281"/>
    <s v="KIOS JEPARA"/>
    <x v="12"/>
    <x v="0"/>
    <x v="2"/>
    <x v="3"/>
    <x v="3"/>
    <d v="2013-10-28T00:00:00"/>
  </r>
  <r>
    <s v="JEPARA"/>
    <n v="41282"/>
    <s v="KIOS BANGSRI"/>
    <x v="12"/>
    <x v="0"/>
    <x v="2"/>
    <x v="3"/>
    <x v="2"/>
    <d v="2013-10-28T00:00:00"/>
  </r>
  <r>
    <s v="PATI"/>
    <n v="41461"/>
    <s v="KIOS JUWANA"/>
    <x v="12"/>
    <x v="0"/>
    <x v="2"/>
    <x v="3"/>
    <x v="2"/>
    <d v="2016-05-25T00:00:00"/>
  </r>
  <r>
    <s v="PATI"/>
    <n v="41471"/>
    <s v="KIOS TAYU"/>
    <x v="12"/>
    <x v="0"/>
    <x v="2"/>
    <x v="2"/>
    <x v="1"/>
    <d v="2015-11-19T00:00:00"/>
  </r>
  <r>
    <s v="PATI"/>
    <n v="41472"/>
    <s v="KIOS GABUS"/>
    <x v="12"/>
    <x v="0"/>
    <x v="2"/>
    <x v="2"/>
    <x v="1"/>
    <d v="2016-07-18T00:00:00"/>
  </r>
  <r>
    <s v="PATI"/>
    <n v="41473"/>
    <s v="KIOS PAJEKSAN"/>
    <x v="12"/>
    <x v="0"/>
    <x v="2"/>
    <x v="2"/>
    <x v="1"/>
    <d v="2023-04-01T00:00:00"/>
  </r>
  <r>
    <s v="PATI"/>
    <n v="41474"/>
    <s v="KIOS WINONG "/>
    <x v="12"/>
    <x v="0"/>
    <x v="2"/>
    <x v="2"/>
    <x v="1"/>
    <d v="2023-04-01T00:00:00"/>
  </r>
  <r>
    <s v="PATI"/>
    <n v="41480"/>
    <s v="KIOS PATI"/>
    <x v="12"/>
    <x v="0"/>
    <x v="2"/>
    <x v="3"/>
    <x v="3"/>
    <d v="2013-10-28T00:00:00"/>
  </r>
  <r>
    <s v="PURWODADI"/>
    <n v="41572"/>
    <s v="KIOS GROBOGAN"/>
    <x v="12"/>
    <x v="0"/>
    <x v="2"/>
    <x v="2"/>
    <x v="1"/>
    <d v="2019-09-23T00:00:00"/>
  </r>
  <r>
    <s v="PURWODADI"/>
    <n v="41573"/>
    <s v="KIOS DANYANG"/>
    <x v="12"/>
    <x v="0"/>
    <x v="2"/>
    <x v="2"/>
    <x v="1"/>
    <d v="2016-06-22T00:00:00"/>
  </r>
  <r>
    <s v="PURWODADI"/>
    <n v="41574"/>
    <s v="KIOS WIROSARI"/>
    <x v="12"/>
    <x v="0"/>
    <x v="2"/>
    <x v="2"/>
    <x v="1"/>
    <d v="2015-11-27T00:00:00"/>
  </r>
  <r>
    <s v="PURWODADI"/>
    <n v="41575"/>
    <s v="KIOS PULOKULON"/>
    <x v="12"/>
    <x v="0"/>
    <x v="2"/>
    <x v="2"/>
    <x v="1"/>
    <d v="2021-09-15T00:00:00"/>
  </r>
  <r>
    <s v="PURWODADI"/>
    <n v="41576"/>
    <s v="KIOS KURIPAN"/>
    <x v="12"/>
    <x v="0"/>
    <x v="2"/>
    <x v="2"/>
    <x v="1"/>
    <d v="2023-04-01T00:00:00"/>
  </r>
  <r>
    <s v="PURWODADI"/>
    <n v="41581"/>
    <s v="KIOS PURWODADI"/>
    <x v="12"/>
    <x v="0"/>
    <x v="2"/>
    <x v="3"/>
    <x v="3"/>
    <d v="2022-03-15T00:00:00"/>
  </r>
  <r>
    <s v="BLORA"/>
    <n v="41970"/>
    <s v="KIOS PEMUDA"/>
    <x v="12"/>
    <x v="0"/>
    <x v="2"/>
    <x v="2"/>
    <x v="1"/>
    <d v="2023-04-01T00:00:00"/>
  </r>
  <r>
    <s v="BLORA"/>
    <n v="41971"/>
    <s v="KIOS RONGGOLAWE"/>
    <x v="12"/>
    <x v="0"/>
    <x v="2"/>
    <x v="2"/>
    <x v="1"/>
    <d v="2023-04-01T00:00:00"/>
  </r>
  <r>
    <s v="BLORA"/>
    <n v="41972"/>
    <s v="KIOS KAUMAN"/>
    <x v="12"/>
    <x v="0"/>
    <x v="2"/>
    <x v="2"/>
    <x v="1"/>
    <d v="2023-04-01T00:00:00"/>
  </r>
  <r>
    <s v="BLORA"/>
    <n v="41981"/>
    <s v="KIOS REMBANG"/>
    <x v="12"/>
    <x v="0"/>
    <x v="2"/>
    <x v="3"/>
    <x v="2"/>
    <d v="2013-10-28T00:00:00"/>
  </r>
  <r>
    <s v="BLORA"/>
    <n v="41982"/>
    <s v="KIOS CEPU"/>
    <x v="12"/>
    <x v="0"/>
    <x v="2"/>
    <x v="3"/>
    <x v="2"/>
    <d v="2013-10-28T00:00:00"/>
  </r>
  <r>
    <s v="BLORA"/>
    <n v="41983"/>
    <s v="KIOS BLORA"/>
    <x v="12"/>
    <x v="0"/>
    <x v="2"/>
    <x v="3"/>
    <x v="3"/>
    <d v="2022-03-15T00:00:00"/>
  </r>
  <r>
    <s v="SEMARANG III"/>
    <n v="42571"/>
    <s v="KIOS PLAMONGAN"/>
    <x v="12"/>
    <x v="0"/>
    <x v="2"/>
    <x v="2"/>
    <x v="1"/>
    <d v="2015-10-08T00:00:00"/>
  </r>
  <r>
    <s v="SEMARANG III"/>
    <n v="42572"/>
    <s v="KIOS TLOGOSARI"/>
    <x v="12"/>
    <x v="0"/>
    <x v="2"/>
    <x v="2"/>
    <x v="1"/>
    <d v="2011-04-19T00:00:00"/>
  </r>
  <r>
    <s v="SEMARANG III"/>
    <n v="42573"/>
    <s v="KIOS PUCANG GADING"/>
    <x v="12"/>
    <x v="0"/>
    <x v="2"/>
    <x v="2"/>
    <x v="1"/>
    <d v="2021-07-15T00:00:00"/>
  </r>
  <r>
    <s v="SEMARANG III"/>
    <n v="42575"/>
    <s v="KIOS SAYUNG"/>
    <x v="12"/>
    <x v="0"/>
    <x v="2"/>
    <x v="2"/>
    <x v="1"/>
    <d v="2016-09-29T00:00:00"/>
  </r>
  <r>
    <s v="SEMARANG III"/>
    <n v="42576"/>
    <s v="KIOS WOLTER MONGINSIDI"/>
    <x v="12"/>
    <x v="0"/>
    <x v="2"/>
    <x v="2"/>
    <x v="1"/>
    <d v="2023-04-01T00:00:00"/>
  </r>
  <r>
    <s v="SEMARANG III"/>
    <n v="42583"/>
    <s v="KIOS SEMARANG III"/>
    <x v="12"/>
    <x v="0"/>
    <x v="2"/>
    <x v="3"/>
    <x v="3"/>
    <d v="2022-03-15T00:00:00"/>
  </r>
  <r>
    <s v="KOTA SEMARANG II"/>
    <n v="43462"/>
    <s v="KIOS KOTA SEMARANG II"/>
    <x v="12"/>
    <x v="0"/>
    <x v="2"/>
    <x v="3"/>
    <x v="3"/>
    <d v="2018-01-05T00:00:00"/>
  </r>
  <r>
    <s v="KOTA SEMARANG II"/>
    <n v="43470"/>
    <s v="KIOS PEKUNDEN"/>
    <x v="12"/>
    <x v="0"/>
    <x v="2"/>
    <x v="2"/>
    <x v="1"/>
    <d v="2019-09-23T00:00:00"/>
  </r>
  <r>
    <s v="KOTA SEMARANG II"/>
    <n v="43473"/>
    <s v="KIOS HASANUDIN"/>
    <x v="12"/>
    <x v="0"/>
    <x v="2"/>
    <x v="2"/>
    <x v="1"/>
    <d v="2016-04-25T00:00:00"/>
  </r>
  <r>
    <s v="KOTA SEMARANG II"/>
    <n v="43474"/>
    <s v="KIOS SRIWIJAYA"/>
    <x v="12"/>
    <x v="0"/>
    <x v="2"/>
    <x v="2"/>
    <x v="1"/>
    <d v="2023-04-01T00:00:00"/>
  </r>
  <r>
    <s v="GROBOGAN "/>
    <n v="43770"/>
    <s v="KIOS DUKOH GUBUG"/>
    <x v="12"/>
    <x v="0"/>
    <x v="2"/>
    <x v="2"/>
    <x v="1"/>
    <d v="2018-12-13T00:00:00"/>
  </r>
  <r>
    <s v="GROBOGAN "/>
    <n v="43771"/>
    <s v="KIOS TEGOWANU"/>
    <x v="12"/>
    <x v="0"/>
    <x v="2"/>
    <x v="2"/>
    <x v="1"/>
    <d v="2021-07-15T00:00:00"/>
  </r>
  <r>
    <s v="GROBOGAN "/>
    <n v="43772"/>
    <s v="KIOS GODONG"/>
    <x v="12"/>
    <x v="0"/>
    <x v="2"/>
    <x v="2"/>
    <x v="1"/>
    <d v="2011-04-20T00:00:00"/>
  </r>
  <r>
    <s v="GROBOGAN "/>
    <n v="43773"/>
    <s v="KIOS KARANGRAYUNG"/>
    <x v="12"/>
    <x v="0"/>
    <x v="2"/>
    <x v="2"/>
    <x v="1"/>
    <d v="2023-04-01T00:00:00"/>
  </r>
  <r>
    <s v="GROBOGAN "/>
    <n v="43781"/>
    <s v="KIOS GROBOGAN "/>
    <x v="12"/>
    <x v="0"/>
    <x v="2"/>
    <x v="3"/>
    <x v="3"/>
    <d v="2022-03-15T00:00:00"/>
  </r>
  <r>
    <s v="SALATIGA"/>
    <n v="46771"/>
    <s v="KIOS PALAGAN"/>
    <x v="12"/>
    <x v="0"/>
    <x v="2"/>
    <x v="2"/>
    <x v="1"/>
    <d v="2022-07-01T00:00:00"/>
  </r>
  <r>
    <s v="SALATIGA"/>
    <n v="46772"/>
    <s v="KIOS BANYUDONO"/>
    <x v="12"/>
    <x v="0"/>
    <x v="2"/>
    <x v="2"/>
    <x v="1"/>
    <d v="2011-05-24T00:00:00"/>
  </r>
  <r>
    <s v="SALATIGA"/>
    <n v="46773"/>
    <s v="KIOS SIMO BOYOLALI"/>
    <x v="12"/>
    <x v="0"/>
    <x v="2"/>
    <x v="2"/>
    <x v="1"/>
    <d v="2016-06-23T00:00:00"/>
  </r>
  <r>
    <s v="SALATIGA"/>
    <n v="46774"/>
    <s v="KIOS SIDOREJO"/>
    <x v="12"/>
    <x v="0"/>
    <x v="2"/>
    <x v="2"/>
    <x v="1"/>
    <d v="2023-04-01T00:00:00"/>
  </r>
  <r>
    <s v="SALATIGA"/>
    <n v="46775"/>
    <s v="KIOS HOS COKROAMINOTO"/>
    <x v="12"/>
    <x v="0"/>
    <x v="2"/>
    <x v="2"/>
    <x v="1"/>
    <d v="2023-04-01T00:00:00"/>
  </r>
  <r>
    <s v="SALATIGA"/>
    <n v="46782"/>
    <s v="KIOS SALATIGA"/>
    <x v="12"/>
    <x v="0"/>
    <x v="2"/>
    <x v="3"/>
    <x v="3"/>
    <d v="2022-03-15T00:00:00"/>
  </r>
  <r>
    <s v="SALATIGA"/>
    <n v="46783"/>
    <s v="KIOS KARANGJATI"/>
    <x v="12"/>
    <x v="0"/>
    <x v="2"/>
    <x v="3"/>
    <x v="2"/>
    <d v="2014-10-07T00:00:00"/>
  </r>
  <r>
    <s v="KENDAL"/>
    <n v="47172"/>
    <s v="KIOS GEMUH"/>
    <x v="12"/>
    <x v="0"/>
    <x v="2"/>
    <x v="2"/>
    <x v="1"/>
    <d v="2013-04-26T00:00:00"/>
  </r>
  <r>
    <s v="KENDAL"/>
    <n v="47173"/>
    <s v="KIOS KALIWUNGU"/>
    <x v="12"/>
    <x v="0"/>
    <x v="2"/>
    <x v="2"/>
    <x v="1"/>
    <d v="2023-04-01T00:00:00"/>
  </r>
  <r>
    <s v="KENDAL"/>
    <n v="47174"/>
    <s v="KIOS BOJA"/>
    <x v="12"/>
    <x v="0"/>
    <x v="2"/>
    <x v="2"/>
    <x v="1"/>
    <d v="2024-10-15T00:00:00"/>
  </r>
  <r>
    <s v="KENDAL"/>
    <n v="47181"/>
    <s v="KIOS KENDAL"/>
    <x v="12"/>
    <x v="0"/>
    <x v="2"/>
    <x v="3"/>
    <x v="3"/>
    <d v="2022-03-15T00:00:00"/>
  </r>
  <r>
    <s v="TEGAL"/>
    <n v="40360"/>
    <s v="KIOS SLAWI"/>
    <x v="13"/>
    <x v="0"/>
    <x v="2"/>
    <x v="3"/>
    <x v="2"/>
    <d v="2016-11-18T00:00:00"/>
  </r>
  <r>
    <s v="TEGAL"/>
    <n v="40361"/>
    <s v="KIOS BOJONG"/>
    <x v="13"/>
    <x v="0"/>
    <x v="2"/>
    <x v="3"/>
    <x v="2"/>
    <d v="2017-02-20T00:00:00"/>
  </r>
  <r>
    <s v="TEGAL"/>
    <n v="40371"/>
    <s v="KIOS MARGADANA"/>
    <x v="13"/>
    <x v="0"/>
    <x v="2"/>
    <x v="2"/>
    <x v="1"/>
    <d v="2022-07-01T00:00:00"/>
  </r>
  <r>
    <s v="TEGAL"/>
    <n v="40372"/>
    <s v="KIOS KRAMAT"/>
    <x v="13"/>
    <x v="0"/>
    <x v="2"/>
    <x v="2"/>
    <x v="1"/>
    <d v="2019-11-19T00:00:00"/>
  </r>
  <r>
    <s v="TEGAL"/>
    <n v="40373"/>
    <s v="KIOS PANGKAH"/>
    <x v="13"/>
    <x v="0"/>
    <x v="2"/>
    <x v="2"/>
    <x v="1"/>
    <d v="2019-11-19T00:00:00"/>
  </r>
  <r>
    <s v="TEGAL"/>
    <n v="40374"/>
    <s v="KIOS TRAYEMAN"/>
    <x v="13"/>
    <x v="0"/>
    <x v="2"/>
    <x v="2"/>
    <x v="1"/>
    <d v="2023-04-01T00:00:00"/>
  </r>
  <r>
    <s v="KABUPATEN BREBES II"/>
    <n v="43374"/>
    <s v="KIOS LEBAKSIU"/>
    <x v="13"/>
    <x v="0"/>
    <x v="2"/>
    <x v="2"/>
    <x v="1"/>
    <d v="2023-04-01T00:00:00"/>
  </r>
  <r>
    <s v="TEGAL"/>
    <n v="40376"/>
    <s v="KIOS TEGAL TIMUR"/>
    <x v="13"/>
    <x v="0"/>
    <x v="2"/>
    <x v="2"/>
    <x v="1"/>
    <d v="2023-04-01T00:00:00"/>
  </r>
  <r>
    <s v="KABUPATEN BREBES II"/>
    <n v="43375"/>
    <s v="KIOS TUWEL"/>
    <x v="13"/>
    <x v="0"/>
    <x v="2"/>
    <x v="2"/>
    <x v="1"/>
    <d v="2023-10-01T00:00:00"/>
  </r>
  <r>
    <s v="TEGAL"/>
    <n v="40382"/>
    <s v="KIOS TEGAL"/>
    <x v="13"/>
    <x v="0"/>
    <x v="2"/>
    <x v="3"/>
    <x v="3"/>
    <d v="2022-03-15T00:00:00"/>
  </r>
  <r>
    <s v="PEKALONGAN"/>
    <n v="40571"/>
    <s v="KIOS PEKALONGAN KOTA"/>
    <x v="13"/>
    <x v="0"/>
    <x v="2"/>
    <x v="2"/>
    <x v="1"/>
    <d v="2019-10-16T00:00:00"/>
  </r>
  <r>
    <s v="PEKALONGAN"/>
    <n v="40573"/>
    <s v="KIOS KEDUNGWUNI"/>
    <x v="13"/>
    <x v="0"/>
    <x v="2"/>
    <x v="2"/>
    <x v="1"/>
    <d v="2019-11-06T00:00:00"/>
  </r>
  <r>
    <s v="PEKALONGAN"/>
    <n v="40574"/>
    <s v="KIOS WIRADESA"/>
    <x v="13"/>
    <x v="0"/>
    <x v="2"/>
    <x v="2"/>
    <x v="1"/>
    <d v="2016-06-22T00:00:00"/>
  </r>
  <r>
    <s v="PEKALONGAN"/>
    <n v="40575"/>
    <s v="KIOS KAJEN"/>
    <x v="13"/>
    <x v="0"/>
    <x v="2"/>
    <x v="2"/>
    <x v="1"/>
    <d v="2017-10-18T00:00:00"/>
  </r>
  <r>
    <s v="PEKALONGAN"/>
    <n v="40576"/>
    <s v="KIOS MEDONO"/>
    <x v="13"/>
    <x v="0"/>
    <x v="2"/>
    <x v="2"/>
    <x v="1"/>
    <d v="2023-04-01T00:00:00"/>
  </r>
  <r>
    <s v="PEKALONGAN"/>
    <n v="40577"/>
    <s v="KIOS BUARAN"/>
    <x v="13"/>
    <x v="0"/>
    <x v="2"/>
    <x v="2"/>
    <x v="1"/>
    <d v="2023-08-15T00:00:00"/>
  </r>
  <r>
    <s v="PEKALONGAN"/>
    <n v="40583"/>
    <s v="KIOS PEKALONGAN"/>
    <x v="13"/>
    <x v="0"/>
    <x v="2"/>
    <x v="3"/>
    <x v="3"/>
    <d v="2021-06-15T00:00:00"/>
  </r>
  <r>
    <s v="PURWOKERTO"/>
    <n v="40862"/>
    <s v="KIOS PURWOKERTO"/>
    <x v="13"/>
    <x v="0"/>
    <x v="2"/>
    <x v="3"/>
    <x v="3"/>
    <d v="2022-03-15T00:00:00"/>
  </r>
  <r>
    <s v="PURWOKERTO"/>
    <n v="40870"/>
    <s v="KIOS KEMBARAN"/>
    <x v="13"/>
    <x v="0"/>
    <x v="2"/>
    <x v="2"/>
    <x v="1"/>
    <d v="2019-10-16T00:00:00"/>
  </r>
  <r>
    <s v="PURWOKERTO"/>
    <n v="40871"/>
    <s v="KIOS PASAR PAHING"/>
    <x v="13"/>
    <x v="0"/>
    <x v="2"/>
    <x v="2"/>
    <x v="1"/>
    <d v="2022-07-01T00:00:00"/>
  </r>
  <r>
    <s v="PURWOKERTO"/>
    <n v="40872"/>
    <s v="KIOS SOKARAJA"/>
    <x v="13"/>
    <x v="0"/>
    <x v="2"/>
    <x v="2"/>
    <x v="1"/>
    <d v="2023-04-01T00:00:00"/>
  </r>
  <r>
    <s v="PURWOKERTO"/>
    <n v="40873"/>
    <s v="KIOS PATIKRAJA"/>
    <x v="13"/>
    <x v="0"/>
    <x v="2"/>
    <x v="2"/>
    <x v="1"/>
    <d v="2023-11-01T00:00:00"/>
  </r>
  <r>
    <s v="CILACAP"/>
    <n v="41070"/>
    <s v="KIOS LIMBANGAN"/>
    <x v="13"/>
    <x v="0"/>
    <x v="2"/>
    <x v="2"/>
    <x v="1"/>
    <d v="2011-05-03T00:00:00"/>
  </r>
  <r>
    <s v="CILACAP"/>
    <n v="41071"/>
    <s v="KIOS KROYA"/>
    <x v="13"/>
    <x v="0"/>
    <x v="2"/>
    <x v="2"/>
    <x v="1"/>
    <d v="2016-05-19T00:00:00"/>
  </r>
  <r>
    <s v="CILACAP"/>
    <n v="41072"/>
    <s v="KIOS MAOS"/>
    <x v="13"/>
    <x v="0"/>
    <x v="2"/>
    <x v="2"/>
    <x v="1"/>
    <d v="2013-03-08T00:00:00"/>
  </r>
  <r>
    <s v="CILACAP"/>
    <n v="41073"/>
    <s v="KIOS SIDANEGARA"/>
    <x v="13"/>
    <x v="0"/>
    <x v="2"/>
    <x v="2"/>
    <x v="1"/>
    <d v="2023-04-01T00:00:00"/>
  </r>
  <r>
    <s v="CILACAP"/>
    <n v="41084"/>
    <s v="KIOS CILACAP"/>
    <x v="13"/>
    <x v="0"/>
    <x v="2"/>
    <x v="3"/>
    <x v="3"/>
    <d v="2022-03-15T00:00:00"/>
  </r>
  <r>
    <s v="BREBES"/>
    <n v="41871"/>
    <s v="KIOS BREBES KOTA"/>
    <x v="13"/>
    <x v="0"/>
    <x v="2"/>
    <x v="2"/>
    <x v="1"/>
    <d v="2019-11-19T00:00:00"/>
  </r>
  <r>
    <s v="BREBES"/>
    <n v="41872"/>
    <s v="KIOS LARANGAN"/>
    <x v="13"/>
    <x v="0"/>
    <x v="2"/>
    <x v="2"/>
    <x v="1"/>
    <d v="2018-10-30T00:00:00"/>
  </r>
  <r>
    <s v="BREBES"/>
    <n v="41873"/>
    <s v="KIOS DUKUH TENGAH"/>
    <x v="13"/>
    <x v="0"/>
    <x v="2"/>
    <x v="2"/>
    <x v="1"/>
    <d v="2016-06-08T00:00:00"/>
  </r>
  <r>
    <s v="BREBES"/>
    <n v="41874"/>
    <s v="KIOS SONGGOM"/>
    <x v="13"/>
    <x v="0"/>
    <x v="2"/>
    <x v="2"/>
    <x v="1"/>
    <d v="2023-04-01T00:00:00"/>
  </r>
  <r>
    <s v="BREBES"/>
    <n v="41875"/>
    <s v="KIOS LOSARI"/>
    <x v="13"/>
    <x v="0"/>
    <x v="2"/>
    <x v="2"/>
    <x v="1"/>
    <d v="2023-04-01T00:00:00"/>
  </r>
  <r>
    <s v="BREBES"/>
    <n v="41876"/>
    <s v="KIOS JATIBARANG BREBES"/>
    <x v="13"/>
    <x v="0"/>
    <x v="2"/>
    <x v="2"/>
    <x v="1"/>
    <d v="2023-11-01T00:00:00"/>
  </r>
  <r>
    <s v="BREBES"/>
    <n v="41881"/>
    <s v="KIOS BREBES"/>
    <x v="13"/>
    <x v="0"/>
    <x v="2"/>
    <x v="3"/>
    <x v="3"/>
    <d v="2022-03-15T00:00:00"/>
  </r>
  <r>
    <s v="BREBES"/>
    <n v="41882"/>
    <s v="KIOS KETANGGUNGAN"/>
    <x v="13"/>
    <x v="0"/>
    <x v="2"/>
    <x v="3"/>
    <x v="2"/>
    <d v="2022-03-15T00:00:00"/>
  </r>
  <r>
    <s v="KOTA PEMALANG II"/>
    <n v="42770"/>
    <s v="KIOS BANTARBOLANG"/>
    <x v="13"/>
    <x v="0"/>
    <x v="2"/>
    <x v="2"/>
    <x v="1"/>
    <d v="2018-03-06T00:00:00"/>
  </r>
  <r>
    <s v="KOTA PEMALANG II"/>
    <n v="42771"/>
    <s v="KIOS BELIK"/>
    <x v="13"/>
    <x v="0"/>
    <x v="2"/>
    <x v="2"/>
    <x v="1"/>
    <d v="2015-12-29T00:00:00"/>
  </r>
  <r>
    <s v="KOTA PEMALANG II"/>
    <n v="42772"/>
    <s v="KIOS WARUNGPRING"/>
    <x v="13"/>
    <x v="0"/>
    <x v="2"/>
    <x v="2"/>
    <x v="1"/>
    <d v="2022-07-01T00:00:00"/>
  </r>
  <r>
    <s v="KOTA PEMALANG II"/>
    <n v="42773"/>
    <s v="KIOS MOGA"/>
    <x v="13"/>
    <x v="0"/>
    <x v="2"/>
    <x v="2"/>
    <x v="1"/>
    <d v="2017-03-27T00:00:00"/>
  </r>
  <r>
    <s v="KOTA PEMALANG II"/>
    <n v="42774"/>
    <s v="KIOS PEMALANG 2"/>
    <x v="13"/>
    <x v="0"/>
    <x v="2"/>
    <x v="2"/>
    <x v="1"/>
    <d v="2023-04-01T00:00:00"/>
  </r>
  <r>
    <s v="KOTA PEMALANG II"/>
    <n v="42781"/>
    <s v="KIOS KOTA PEMALANG II"/>
    <x v="13"/>
    <x v="0"/>
    <x v="2"/>
    <x v="3"/>
    <x v="3"/>
    <d v="2022-03-15T00:00:00"/>
  </r>
  <r>
    <s v="KOTA BATANG"/>
    <n v="43161"/>
    <s v="KIOS LIMPUNG"/>
    <x v="13"/>
    <x v="0"/>
    <x v="2"/>
    <x v="3"/>
    <x v="2"/>
    <d v="2016-11-18T00:00:00"/>
  </r>
  <r>
    <s v="KOTA BATANG"/>
    <n v="43170"/>
    <s v="KIOS WONOTUNGGAL"/>
    <x v="13"/>
    <x v="0"/>
    <x v="2"/>
    <x v="2"/>
    <x v="1"/>
    <d v="2016-04-12T00:00:00"/>
  </r>
  <r>
    <s v="KOTA BATANG"/>
    <n v="43171"/>
    <s v="KIOS BATANG KOTA"/>
    <x v="13"/>
    <x v="0"/>
    <x v="2"/>
    <x v="2"/>
    <x v="1"/>
    <d v="2017-10-20T00:00:00"/>
  </r>
  <r>
    <s v="KOTA BATANG"/>
    <n v="43172"/>
    <s v="KIOS GRINGSING"/>
    <x v="13"/>
    <x v="0"/>
    <x v="2"/>
    <x v="2"/>
    <x v="1"/>
    <d v="2023-02-01T00:00:00"/>
  </r>
  <r>
    <s v="KOTA BATANG"/>
    <n v="43173"/>
    <s v="KIOS SEMPU"/>
    <x v="13"/>
    <x v="0"/>
    <x v="2"/>
    <x v="2"/>
    <x v="1"/>
    <d v="2023-04-01T00:00:00"/>
  </r>
  <r>
    <s v="KOTA BATANG"/>
    <n v="43174"/>
    <s v="KIOS BATANG"/>
    <x v="13"/>
    <x v="0"/>
    <x v="2"/>
    <x v="2"/>
    <x v="1"/>
    <d v="2023-04-01T00:00:00"/>
  </r>
  <r>
    <s v="KOTA BATANG"/>
    <n v="43175"/>
    <s v="KIOS TULIS"/>
    <x v="13"/>
    <x v="0"/>
    <x v="2"/>
    <x v="2"/>
    <x v="1"/>
    <d v="2023-11-01T00:00:00"/>
  </r>
  <r>
    <s v="KOTA BATANG"/>
    <n v="43180"/>
    <s v="KIOS KOTA BATANG"/>
    <x v="13"/>
    <x v="0"/>
    <x v="2"/>
    <x v="3"/>
    <x v="3"/>
    <d v="2021-06-15T00:00:00"/>
  </r>
  <r>
    <s v="KABUPATEN CILACAP II"/>
    <n v="43270"/>
    <s v="KIOS KAWUNGANTEN"/>
    <x v="13"/>
    <x v="0"/>
    <x v="2"/>
    <x v="2"/>
    <x v="1"/>
    <d v="2016-06-17T00:00:00"/>
  </r>
  <r>
    <s v="KABUPATEN CILACAP II"/>
    <n v="43271"/>
    <s v="KIOS MAJENANG"/>
    <x v="13"/>
    <x v="0"/>
    <x v="2"/>
    <x v="2"/>
    <x v="1"/>
    <d v="2023-04-01T00:00:00"/>
  </r>
  <r>
    <s v="KABUPATEN CILACAP II"/>
    <n v="43272"/>
    <s v="KIOS GUNUNGREJA"/>
    <x v="13"/>
    <x v="0"/>
    <x v="2"/>
    <x v="2"/>
    <x v="1"/>
    <d v="2023-04-01T00:00:00"/>
  </r>
  <r>
    <s v="KABUPATEN CILACAP II"/>
    <n v="43274"/>
    <s v="KIOS CIMANGGU"/>
    <x v="13"/>
    <x v="0"/>
    <x v="2"/>
    <x v="2"/>
    <x v="1"/>
    <d v="2023-09-01T00:00:00"/>
  </r>
  <r>
    <s v="KABUPATEN CILACAP II"/>
    <n v="43280"/>
    <s v="KIOS KABUPATEN CILACAP II"/>
    <x v="13"/>
    <x v="0"/>
    <x v="2"/>
    <x v="3"/>
    <x v="3"/>
    <d v="2012-12-28T00:00:00"/>
  </r>
  <r>
    <s v="KABUPATEN CILACAP II"/>
    <n v="43281"/>
    <s v="KIOS SIDAREJA"/>
    <x v="13"/>
    <x v="0"/>
    <x v="2"/>
    <x v="3"/>
    <x v="2"/>
    <d v="2013-03-14T00:00:00"/>
  </r>
  <r>
    <s v="KABUPATEN BREBES II"/>
    <n v="43361"/>
    <s v="KIOS AJIBARANG"/>
    <x v="13"/>
    <x v="0"/>
    <x v="2"/>
    <x v="3"/>
    <x v="2"/>
    <d v="2016-08-30T00:00:00"/>
  </r>
  <r>
    <s v="KABUPATEN BREBES II"/>
    <n v="43370"/>
    <s v="KIOS TONJONG"/>
    <x v="13"/>
    <x v="0"/>
    <x v="2"/>
    <x v="2"/>
    <x v="1"/>
    <d v="2021-04-01T00:00:00"/>
  </r>
  <r>
    <s v="PURWOKERTO"/>
    <n v="40874"/>
    <s v="KIOS AJIBARANG KULON"/>
    <x v="13"/>
    <x v="0"/>
    <x v="2"/>
    <x v="2"/>
    <x v="1"/>
    <d v="2023-04-01T00:00:00"/>
  </r>
  <r>
    <s v="KABUPATEN BREBES II"/>
    <n v="43372"/>
    <s v="KIOS JATISAWIT"/>
    <x v="13"/>
    <x v="0"/>
    <x v="2"/>
    <x v="2"/>
    <x v="1"/>
    <d v="2023-04-01T00:00:00"/>
  </r>
  <r>
    <s v="PURWOKERTO"/>
    <n v="40875"/>
    <s v="KIOS KLAPAGADING"/>
    <x v="13"/>
    <x v="0"/>
    <x v="2"/>
    <x v="2"/>
    <x v="1"/>
    <d v="2023-11-01T00:00:00"/>
  </r>
  <r>
    <s v="KABUPATEN BREBES II"/>
    <n v="43380"/>
    <s v="KIOS KABUPATEN BREBES II"/>
    <x v="13"/>
    <x v="0"/>
    <x v="2"/>
    <x v="3"/>
    <x v="3"/>
    <d v="2022-03-15T00:00:00"/>
  </r>
  <r>
    <s v="KABUPATEN PURBALINGGA"/>
    <n v="43660"/>
    <s v="KIOS BOBOTSARI"/>
    <x v="13"/>
    <x v="0"/>
    <x v="2"/>
    <x v="3"/>
    <x v="2"/>
    <d v="2016-08-29T00:00:00"/>
  </r>
  <r>
    <s v="KABUPATEN PURBALINGGA"/>
    <n v="43661"/>
    <s v="KIOS KABUPATEN PURBALINGGA"/>
    <x v="13"/>
    <x v="0"/>
    <x v="2"/>
    <x v="3"/>
    <x v="3"/>
    <d v="2022-03-15T00:00:00"/>
  </r>
  <r>
    <s v="KABUPATEN PURBALINGGA"/>
    <n v="43670"/>
    <s v="KIOS PASAR BUKATEJA"/>
    <x v="13"/>
    <x v="0"/>
    <x v="2"/>
    <x v="2"/>
    <x v="1"/>
    <d v="2019-10-16T00:00:00"/>
  </r>
  <r>
    <s v="KABUPATEN PURBALINGGA"/>
    <n v="43671"/>
    <s v="KIOS PEMUDA"/>
    <x v="13"/>
    <x v="0"/>
    <x v="2"/>
    <x v="2"/>
    <x v="1"/>
    <d v="2023-04-01T00:00:00"/>
  </r>
  <r>
    <s v="KABUPATEN PURBALINGGA"/>
    <n v="43672"/>
    <s v="KIOS PURBALINGGA"/>
    <x v="13"/>
    <x v="0"/>
    <x v="2"/>
    <x v="2"/>
    <x v="1"/>
    <d v="2023-04-01T00:00:00"/>
  </r>
  <r>
    <s v="KABUPATEN PURBALINGGA"/>
    <n v="43673"/>
    <s v="KIOS SUMAMPIR"/>
    <x v="13"/>
    <x v="0"/>
    <x v="2"/>
    <x v="2"/>
    <x v="1"/>
    <d v="2023-11-01T00:00:00"/>
  </r>
  <r>
    <s v="PEMALANG"/>
    <n v="45562"/>
    <s v="KIOS PEMALANG"/>
    <x v="13"/>
    <x v="0"/>
    <x v="2"/>
    <x v="3"/>
    <x v="3"/>
    <d v="2016-08-15T00:00:00"/>
  </r>
  <r>
    <s v="PEMALANG"/>
    <n v="45571"/>
    <s v="KIOS PADURAKSA"/>
    <x v="13"/>
    <x v="0"/>
    <x v="2"/>
    <x v="2"/>
    <x v="1"/>
    <d v="2018-02-07T00:00:00"/>
  </r>
  <r>
    <s v="PEMALANG"/>
    <n v="45573"/>
    <s v="KIOS BODEH"/>
    <x v="13"/>
    <x v="0"/>
    <x v="2"/>
    <x v="2"/>
    <x v="1"/>
    <d v="2016-08-25T00:00:00"/>
  </r>
  <r>
    <s v="PEMALANG"/>
    <n v="45574"/>
    <s v="KIOS AMPELGADING"/>
    <x v="13"/>
    <x v="0"/>
    <x v="2"/>
    <x v="2"/>
    <x v="1"/>
    <d v="2022-07-01T00:00:00"/>
  </r>
  <r>
    <s v="PEMALANG"/>
    <n v="45575"/>
    <s v="KIOS PETARUKAN"/>
    <x v="13"/>
    <x v="0"/>
    <x v="2"/>
    <x v="2"/>
    <x v="1"/>
    <d v="2011-06-17T00:00:00"/>
  </r>
  <r>
    <s v="PEMALANG"/>
    <n v="45576"/>
    <s v="KIOS ULUJAMI"/>
    <x v="13"/>
    <x v="0"/>
    <x v="2"/>
    <x v="2"/>
    <x v="1"/>
    <d v="2018-03-14T00:00:00"/>
  </r>
  <r>
    <s v="PEMALANG"/>
    <n v="45577"/>
    <s v="KIOS WANAREJAN"/>
    <x v="13"/>
    <x v="0"/>
    <x v="2"/>
    <x v="2"/>
    <x v="1"/>
    <d v="2023-04-01T00:00:00"/>
  </r>
  <r>
    <s v="PEMALANG"/>
    <n v="45578"/>
    <s v="KIOS PURWOHARJO"/>
    <x v="13"/>
    <x v="0"/>
    <x v="2"/>
    <x v="2"/>
    <x v="1"/>
    <d v="2023-04-01T00:00:00"/>
  </r>
  <r>
    <s v="PEMALANG"/>
    <n v="45583"/>
    <s v="KIOS COMAL"/>
    <x v="13"/>
    <x v="0"/>
    <x v="2"/>
    <x v="3"/>
    <x v="2"/>
    <d v="2016-06-22T00:00:00"/>
  </r>
  <r>
    <s v="SURABAYA"/>
    <n v="80170"/>
    <s v="KIOS PANDEGILING"/>
    <x v="14"/>
    <x v="0"/>
    <x v="2"/>
    <x v="2"/>
    <x v="1"/>
    <d v="2018-03-06T00:00:00"/>
  </r>
  <r>
    <s v="SURABAYA"/>
    <n v="80172"/>
    <s v="KIOS DHARMAHUSADA"/>
    <x v="14"/>
    <x v="0"/>
    <x v="2"/>
    <x v="2"/>
    <x v="1"/>
    <d v="2018-10-30T00:00:00"/>
  </r>
  <r>
    <s v="SURABAYA"/>
    <n v="80173"/>
    <s v="KIOS TANJUNG PERAK"/>
    <x v="14"/>
    <x v="0"/>
    <x v="2"/>
    <x v="2"/>
    <x v="1"/>
    <d v="2019-10-07T00:00:00"/>
  </r>
  <r>
    <s v="SURABAYA"/>
    <n v="80174"/>
    <s v="KIOS TIDAR"/>
    <x v="14"/>
    <x v="0"/>
    <x v="2"/>
    <x v="2"/>
    <x v="1"/>
    <d v="2011-09-19T00:00:00"/>
  </r>
  <r>
    <s v="SURABAYA"/>
    <n v="80175"/>
    <s v="KIOS SURAMADU"/>
    <x v="14"/>
    <x v="0"/>
    <x v="2"/>
    <x v="2"/>
    <x v="1"/>
    <d v="2021-10-01T00:00:00"/>
  </r>
  <r>
    <s v="SURABAYA"/>
    <n v="80176"/>
    <s v="KIOS KREMBANGAN"/>
    <x v="14"/>
    <x v="0"/>
    <x v="2"/>
    <x v="2"/>
    <x v="1"/>
    <d v="2023-04-01T00:00:00"/>
  </r>
  <r>
    <s v="SURABAYA"/>
    <n v="80177"/>
    <s v="KIOS RANGKAH"/>
    <x v="14"/>
    <x v="0"/>
    <x v="2"/>
    <x v="2"/>
    <x v="1"/>
    <d v="2023-04-01T00:00:00"/>
  </r>
  <r>
    <s v="SURABAYA"/>
    <n v="80178"/>
    <s v="KIOS SURABAYA 1"/>
    <x v="14"/>
    <x v="0"/>
    <x v="2"/>
    <x v="2"/>
    <x v="1"/>
    <d v="2023-04-01T00:00:00"/>
  </r>
  <r>
    <s v="SURABAYA"/>
    <n v="80179"/>
    <s v="KIOS KALI KEDINDING"/>
    <x v="14"/>
    <x v="0"/>
    <x v="2"/>
    <x v="2"/>
    <x v="1"/>
    <d v="2023-11-01T00:00:00"/>
  </r>
  <r>
    <s v="SURABAYA"/>
    <n v="80182"/>
    <s v="KIOS SURABAYA"/>
    <x v="14"/>
    <x v="0"/>
    <x v="2"/>
    <x v="3"/>
    <x v="3"/>
    <d v="2013-10-28T00:00:00"/>
  </r>
  <r>
    <s v="SURABAYA"/>
    <n v="80183"/>
    <s v="KIOS KENJERAN"/>
    <x v="14"/>
    <x v="0"/>
    <x v="2"/>
    <x v="3"/>
    <x v="2"/>
    <d v="2014-01-28T00:00:00"/>
  </r>
  <r>
    <s v="SURABAYA"/>
    <n v="80184"/>
    <s v="KIOS C SURABAYA 1"/>
    <x v="14"/>
    <x v="0"/>
    <x v="2"/>
    <x v="3"/>
    <x v="2"/>
    <d v="2015-07-31T00:00:00"/>
  </r>
  <r>
    <s v="SIDOARJO"/>
    <n v="80571"/>
    <s v="KIOS LEBO"/>
    <x v="14"/>
    <x v="0"/>
    <x v="2"/>
    <x v="2"/>
    <x v="1"/>
    <d v="2018-04-18T00:00:00"/>
  </r>
  <r>
    <s v="SIDOARJO"/>
    <n v="80572"/>
    <s v="KIOS KREMBUNG"/>
    <x v="14"/>
    <x v="0"/>
    <x v="2"/>
    <x v="2"/>
    <x v="1"/>
    <d v="2018-10-30T00:00:00"/>
  </r>
  <r>
    <s v="SIDOARJO"/>
    <n v="80573"/>
    <s v="KIOS GEDANGAN"/>
    <x v="14"/>
    <x v="0"/>
    <x v="2"/>
    <x v="2"/>
    <x v="1"/>
    <d v="2016-05-10T00:00:00"/>
  </r>
  <r>
    <s v="SIDOARJO"/>
    <n v="80574"/>
    <s v="KIOS SUKODONO"/>
    <x v="14"/>
    <x v="0"/>
    <x v="2"/>
    <x v="2"/>
    <x v="1"/>
    <d v="2016-06-22T00:00:00"/>
  </r>
  <r>
    <s v="SIDOARJO"/>
    <n v="80575"/>
    <s v="KIOS TANGGULANGIN"/>
    <x v="14"/>
    <x v="0"/>
    <x v="2"/>
    <x v="2"/>
    <x v="1"/>
    <d v="2017-07-11T00:00:00"/>
  </r>
  <r>
    <s v="SIDOARJO"/>
    <n v="80576"/>
    <s v="KIOS BRIGJEND KATAMSO"/>
    <x v="14"/>
    <x v="0"/>
    <x v="2"/>
    <x v="2"/>
    <x v="1"/>
    <d v="2013-02-19T00:00:00"/>
  </r>
  <r>
    <s v="SIDOARJO"/>
    <n v="80577"/>
    <s v="KIOS LINGKAR TIMUR"/>
    <x v="14"/>
    <x v="0"/>
    <x v="2"/>
    <x v="2"/>
    <x v="1"/>
    <d v="2021-04-01T00:00:00"/>
  </r>
  <r>
    <s v="SIDOARJO"/>
    <n v="80578"/>
    <s v="KIOS PAGERWOJO"/>
    <x v="14"/>
    <x v="0"/>
    <x v="2"/>
    <x v="2"/>
    <x v="1"/>
    <d v="2023-04-01T00:00:00"/>
  </r>
  <r>
    <s v="SIDOARJO"/>
    <n v="80579"/>
    <s v="KIOS JABON"/>
    <x v="14"/>
    <x v="0"/>
    <x v="2"/>
    <x v="2"/>
    <x v="1"/>
    <d v="2023-10-01T00:00:00"/>
  </r>
  <r>
    <s v="SIDOARJO"/>
    <n v="80580"/>
    <s v="KIOS SIDOARJO"/>
    <x v="14"/>
    <x v="0"/>
    <x v="2"/>
    <x v="3"/>
    <x v="3"/>
    <d v="2011-05-19T00:00:00"/>
  </r>
  <r>
    <s v="RUNGKUT"/>
    <n v="81850"/>
    <s v="KIOS WONOKROMO"/>
    <x v="14"/>
    <x v="0"/>
    <x v="2"/>
    <x v="2"/>
    <x v="1"/>
    <d v="2023-04-01T00:00:00"/>
  </r>
  <r>
    <s v="RUNGKUT"/>
    <n v="81851"/>
    <s v="KIOS KUTISARI"/>
    <x v="14"/>
    <x v="0"/>
    <x v="2"/>
    <x v="2"/>
    <x v="1"/>
    <d v="2023-04-01T00:00:00"/>
  </r>
  <r>
    <s v="RUNGKUT"/>
    <n v="81852"/>
    <s v="KIOS KALIRUNGKUT"/>
    <x v="14"/>
    <x v="0"/>
    <x v="2"/>
    <x v="2"/>
    <x v="1"/>
    <d v="2023-04-01T00:00:00"/>
  </r>
  <r>
    <s v="RUNGKUT"/>
    <n v="81860"/>
    <s v="KIOS GUNUNG SARI"/>
    <x v="14"/>
    <x v="0"/>
    <x v="2"/>
    <x v="3"/>
    <x v="2"/>
    <d v="2015-12-08T00:00:00"/>
  </r>
  <r>
    <s v="RUNGKUT"/>
    <n v="81871"/>
    <s v="KIOS GUNUNG ANYAR JAYA"/>
    <x v="14"/>
    <x v="0"/>
    <x v="2"/>
    <x v="2"/>
    <x v="1"/>
    <d v="2019-09-23T00:00:00"/>
  </r>
  <r>
    <s v="RUNGKUT"/>
    <n v="81872"/>
    <s v="KIOS KEBRAON"/>
    <x v="14"/>
    <x v="0"/>
    <x v="2"/>
    <x v="2"/>
    <x v="1"/>
    <d v="2019-09-23T00:00:00"/>
  </r>
  <r>
    <s v="RUNGKUT"/>
    <n v="81873"/>
    <s v="KIOS BABATAN"/>
    <x v="14"/>
    <x v="0"/>
    <x v="2"/>
    <x v="2"/>
    <x v="1"/>
    <d v="2016-04-28T00:00:00"/>
  </r>
  <r>
    <s v="RUNGKUT"/>
    <n v="81874"/>
    <s v="KIOS PANDUGO"/>
    <x v="14"/>
    <x v="0"/>
    <x v="2"/>
    <x v="2"/>
    <x v="1"/>
    <d v="2016-08-03T00:00:00"/>
  </r>
  <r>
    <s v="RUNGKUT"/>
    <n v="81875"/>
    <s v="KIOS PAGESANGAN"/>
    <x v="14"/>
    <x v="0"/>
    <x v="2"/>
    <x v="2"/>
    <x v="1"/>
    <d v="2016-06-21T00:00:00"/>
  </r>
  <r>
    <s v="RUNGKUT"/>
    <n v="81876"/>
    <s v="KIOS BENDUL MERISI"/>
    <x v="14"/>
    <x v="0"/>
    <x v="2"/>
    <x v="2"/>
    <x v="1"/>
    <d v="2016-08-25T00:00:00"/>
  </r>
  <r>
    <s v="RUNGKUT"/>
    <n v="81877"/>
    <s v="KIOS RUNGKUT INDUSTRI"/>
    <x v="14"/>
    <x v="0"/>
    <x v="2"/>
    <x v="2"/>
    <x v="1"/>
    <d v="2011-11-09T00:00:00"/>
  </r>
  <r>
    <s v="RUNGKUT"/>
    <n v="81878"/>
    <s v="KIOS LIDAH KULON"/>
    <x v="14"/>
    <x v="0"/>
    <x v="2"/>
    <x v="2"/>
    <x v="1"/>
    <d v="2016-01-29T00:00:00"/>
  </r>
  <r>
    <s v="RUNGKUT"/>
    <n v="81879"/>
    <s v="KIOS KARAH AGUNG"/>
    <x v="14"/>
    <x v="0"/>
    <x v="2"/>
    <x v="2"/>
    <x v="1"/>
    <d v="2016-06-22T00:00:00"/>
  </r>
  <r>
    <s v="RUNGKUT"/>
    <n v="81883"/>
    <s v="KIOS RUNGKUT"/>
    <x v="14"/>
    <x v="0"/>
    <x v="2"/>
    <x v="3"/>
    <x v="3"/>
    <d v="2013-10-28T00:00:00"/>
  </r>
  <r>
    <s v="RUNGKUT"/>
    <n v="81885"/>
    <s v="KIOS GUNUNG ANYAR"/>
    <x v="14"/>
    <x v="0"/>
    <x v="2"/>
    <x v="3"/>
    <x v="2"/>
    <d v="2022-03-15T00:00:00"/>
  </r>
  <r>
    <s v="SIDOARJO 2"/>
    <n v="82771"/>
    <s v="KIOS SEPANJANG"/>
    <x v="14"/>
    <x v="0"/>
    <x v="2"/>
    <x v="2"/>
    <x v="1"/>
    <d v="2018-03-06T00:00:00"/>
  </r>
  <r>
    <s v="SIDOARJO 2"/>
    <n v="82772"/>
    <s v="KIOS TAMAN"/>
    <x v="14"/>
    <x v="0"/>
    <x v="2"/>
    <x v="2"/>
    <x v="1"/>
    <d v="2018-11-15T00:00:00"/>
  </r>
  <r>
    <s v="SIDOARJO 2"/>
    <n v="82773"/>
    <s v="KIOS SAIMBANG"/>
    <x v="14"/>
    <x v="0"/>
    <x v="2"/>
    <x v="2"/>
    <x v="1"/>
    <d v="2015-12-08T00:00:00"/>
  </r>
  <r>
    <s v="SIDOARJO 2"/>
    <n v="82774"/>
    <s v="KIOS PRAMBON KRIAN"/>
    <x v="14"/>
    <x v="0"/>
    <x v="2"/>
    <x v="2"/>
    <x v="1"/>
    <d v="2015-10-22T00:00:00"/>
  </r>
  <r>
    <s v="SIDOARJO 2"/>
    <n v="82775"/>
    <s v="KIOS WONOAYU"/>
    <x v="14"/>
    <x v="0"/>
    <x v="2"/>
    <x v="2"/>
    <x v="1"/>
    <d v="2015-10-16T00:00:00"/>
  </r>
  <r>
    <s v="SIDOARJO 2"/>
    <n v="82776"/>
    <s v="KIOS PASAR KRIAN"/>
    <x v="14"/>
    <x v="0"/>
    <x v="2"/>
    <x v="2"/>
    <x v="1"/>
    <d v="2022-03-15T00:00:00"/>
  </r>
  <r>
    <s v="SIDOARJO 2"/>
    <n v="82777"/>
    <s v="KIOS BALONG BENDO"/>
    <x v="14"/>
    <x v="0"/>
    <x v="2"/>
    <x v="2"/>
    <x v="1"/>
    <d v="2020-01-09T00:00:00"/>
  </r>
  <r>
    <s v="SIDOARJO 2"/>
    <n v="82778"/>
    <s v="KIOS BARENGKRAJAN"/>
    <x v="14"/>
    <x v="0"/>
    <x v="2"/>
    <x v="2"/>
    <x v="1"/>
    <d v="2023-04-01T00:00:00"/>
  </r>
  <r>
    <s v="SIDOARJO 2"/>
    <n v="82780"/>
    <s v="KIOS SIDOARJO 2"/>
    <x v="14"/>
    <x v="0"/>
    <x v="2"/>
    <x v="3"/>
    <x v="3"/>
    <d v="2013-03-28T00:00:00"/>
  </r>
  <r>
    <s v="SURABAYA 2"/>
    <n v="84070"/>
    <s v="KIOS KALIJUDAN"/>
    <x v="14"/>
    <x v="0"/>
    <x v="2"/>
    <x v="2"/>
    <x v="1"/>
    <d v="2018-03-06T00:00:00"/>
  </r>
  <r>
    <s v="SURABAYA 2"/>
    <n v="84071"/>
    <s v="KIOS PLOSO BOGEN"/>
    <x v="14"/>
    <x v="0"/>
    <x v="2"/>
    <x v="2"/>
    <x v="1"/>
    <d v="2016-04-05T00:00:00"/>
  </r>
  <r>
    <s v="SURABAYA 2"/>
    <n v="84072"/>
    <s v="KIOS KLAMPIS"/>
    <x v="14"/>
    <x v="0"/>
    <x v="2"/>
    <x v="2"/>
    <x v="1"/>
    <d v="2019-07-17T00:00:00"/>
  </r>
  <r>
    <s v="SURABAYA 2"/>
    <n v="84073"/>
    <s v="KIOS PASAR KEMBANG"/>
    <x v="14"/>
    <x v="0"/>
    <x v="2"/>
    <x v="2"/>
    <x v="1"/>
    <d v="2016-01-29T00:00:00"/>
  </r>
  <r>
    <s v="SURABAYA 2"/>
    <n v="84074"/>
    <s v="KIOS MANYAR"/>
    <x v="14"/>
    <x v="0"/>
    <x v="2"/>
    <x v="2"/>
    <x v="1"/>
    <d v="2021-10-01T00:00:00"/>
  </r>
  <r>
    <s v="SURABAYA 2"/>
    <n v="84075"/>
    <s v="KIOS BRATANG"/>
    <x v="14"/>
    <x v="0"/>
    <x v="2"/>
    <x v="2"/>
    <x v="1"/>
    <d v="2016-08-12T00:00:00"/>
  </r>
  <r>
    <s v="SURABAYA 2"/>
    <n v="84076"/>
    <s v="KIOS KARANG MENJANGAN"/>
    <x v="14"/>
    <x v="0"/>
    <x v="2"/>
    <x v="2"/>
    <x v="1"/>
    <d v="2023-04-01T00:00:00"/>
  </r>
  <r>
    <s v="SURABAYA 2"/>
    <n v="84080"/>
    <s v="KIOS SURABAYA 2"/>
    <x v="14"/>
    <x v="0"/>
    <x v="2"/>
    <x v="3"/>
    <x v="3"/>
    <d v="2011-12-20T00:00:00"/>
  </r>
  <r>
    <s v="SURABAYA 3"/>
    <n v="84160"/>
    <s v="KIOS SURABAYA 3"/>
    <x v="14"/>
    <x v="0"/>
    <x v="2"/>
    <x v="3"/>
    <x v="3"/>
    <d v="2015-10-29T00:00:00"/>
  </r>
  <r>
    <s v="SURABAYA 3"/>
    <n v="84170"/>
    <s v="KIOS MANUKAN"/>
    <x v="14"/>
    <x v="0"/>
    <x v="2"/>
    <x v="2"/>
    <x v="1"/>
    <d v="2018-03-06T00:00:00"/>
  </r>
  <r>
    <s v="SURABAYA 3"/>
    <n v="84171"/>
    <s v="KIOS ASEMROWO"/>
    <x v="14"/>
    <x v="0"/>
    <x v="2"/>
    <x v="2"/>
    <x v="1"/>
    <d v="2018-11-13T00:00:00"/>
  </r>
  <r>
    <s v="SURABAYA 3"/>
    <n v="84172"/>
    <s v="KIOS BENOWO"/>
    <x v="14"/>
    <x v="0"/>
    <x v="2"/>
    <x v="2"/>
    <x v="1"/>
    <d v="2015-11-09T00:00:00"/>
  </r>
  <r>
    <s v="SURABAYA 3"/>
    <n v="84173"/>
    <s v="KIOS TANDES"/>
    <x v="14"/>
    <x v="0"/>
    <x v="2"/>
    <x v="2"/>
    <x v="1"/>
    <d v="2014-01-28T00:00:00"/>
  </r>
  <r>
    <s v="SURABAYA 3"/>
    <n v="84174"/>
    <s v="KIOS PAKIS"/>
    <x v="14"/>
    <x v="0"/>
    <x v="2"/>
    <x v="2"/>
    <x v="1"/>
    <d v="2021-10-01T00:00:00"/>
  </r>
  <r>
    <s v="SURABAYA 3"/>
    <n v="84175"/>
    <s v="KIOS SIMOMULYO"/>
    <x v="14"/>
    <x v="0"/>
    <x v="2"/>
    <x v="2"/>
    <x v="1"/>
    <d v="2021-10-01T00:00:00"/>
  </r>
  <r>
    <s v="SURABAYA 3"/>
    <n v="84176"/>
    <s v="KIOS DUKUH KUPANG"/>
    <x v="14"/>
    <x v="0"/>
    <x v="2"/>
    <x v="2"/>
    <x v="1"/>
    <d v="2016-09-29T00:00:00"/>
  </r>
  <r>
    <s v="SURABAYA 3"/>
    <n v="84177"/>
    <s v="KIOS SAMBIKEREP"/>
    <x v="14"/>
    <x v="0"/>
    <x v="2"/>
    <x v="2"/>
    <x v="1"/>
    <d v="2016-06-17T00:00:00"/>
  </r>
  <r>
    <s v="SURABAYA 3"/>
    <n v="84178"/>
    <s v="KIOS NGESONG"/>
    <x v="14"/>
    <x v="0"/>
    <x v="2"/>
    <x v="2"/>
    <x v="1"/>
    <d v="2023-04-01T00:00:00"/>
  </r>
  <r>
    <s v="GRESIK II"/>
    <n v="84570"/>
    <s v="KIOS KEDAMEAN"/>
    <x v="14"/>
    <x v="0"/>
    <x v="2"/>
    <x v="2"/>
    <x v="1"/>
    <d v="2023-10-01T00:00:00"/>
  </r>
  <r>
    <s v="GRESIK II"/>
    <n v="84571"/>
    <s v="KIOS DOMAS"/>
    <x v="14"/>
    <x v="0"/>
    <x v="2"/>
    <x v="2"/>
    <x v="1"/>
    <d v="2018-10-30T00:00:00"/>
  </r>
  <r>
    <s v="GRESIK II"/>
    <n v="84572"/>
    <s v="KIOS SIDOWUNGU"/>
    <x v="14"/>
    <x v="0"/>
    <x v="2"/>
    <x v="2"/>
    <x v="1"/>
    <d v="2018-10-30T00:00:00"/>
  </r>
  <r>
    <s v="GRESIK II"/>
    <n v="84573"/>
    <s v="KIOS BENJENG"/>
    <x v="14"/>
    <x v="0"/>
    <x v="2"/>
    <x v="2"/>
    <x v="1"/>
    <d v="2019-09-02T00:00:00"/>
  </r>
  <r>
    <s v="GRESIK II"/>
    <n v="84574"/>
    <s v="KIOS LEGUNDI"/>
    <x v="14"/>
    <x v="0"/>
    <x v="2"/>
    <x v="2"/>
    <x v="1"/>
    <d v="2016-07-18T00:00:00"/>
  </r>
  <r>
    <s v="GRESIK II"/>
    <n v="84575"/>
    <s v="KIOS BAMBE"/>
    <x v="14"/>
    <x v="0"/>
    <x v="2"/>
    <x v="2"/>
    <x v="1"/>
    <d v="2016-07-18T00:00:00"/>
  </r>
  <r>
    <s v="GRESIK II"/>
    <n v="84576"/>
    <s v="KIOS MOROWUDI"/>
    <x v="14"/>
    <x v="0"/>
    <x v="2"/>
    <x v="2"/>
    <x v="1"/>
    <d v="2022-03-15T00:00:00"/>
  </r>
  <r>
    <s v="GRESIK II"/>
    <n v="84577"/>
    <s v="KIOS MENGANTI"/>
    <x v="14"/>
    <x v="0"/>
    <x v="2"/>
    <x v="2"/>
    <x v="1"/>
    <d v="2023-04-01T00:00:00"/>
  </r>
  <r>
    <s v="GRESIK II"/>
    <n v="84578"/>
    <s v="KIOS KRIKILAN"/>
    <x v="14"/>
    <x v="0"/>
    <x v="2"/>
    <x v="2"/>
    <x v="1"/>
    <d v="2023-04-01T00:00:00"/>
  </r>
  <r>
    <s v="GRESIK II"/>
    <n v="84580"/>
    <s v="KIOS GRESIK II"/>
    <x v="14"/>
    <x v="0"/>
    <x v="2"/>
    <x v="3"/>
    <x v="3"/>
    <d v="2014-01-28T00:00:00"/>
  </r>
  <r>
    <s v="GRESIK II"/>
    <n v="84581"/>
    <s v="KIOS DRIYOREJO"/>
    <x v="14"/>
    <x v="0"/>
    <x v="2"/>
    <x v="3"/>
    <x v="2"/>
    <d v="2022-03-15T00:00:00"/>
  </r>
  <r>
    <s v="KABUPATEN SIDOARJO III"/>
    <n v="84770"/>
    <s v="KIOS JENGGALA"/>
    <x v="14"/>
    <x v="0"/>
    <x v="2"/>
    <x v="2"/>
    <x v="1"/>
    <d v="2018-02-07T00:00:00"/>
  </r>
  <r>
    <s v="KABUPATEN SIDOARJO III"/>
    <n v="84771"/>
    <s v="KIOS SEDATI"/>
    <x v="14"/>
    <x v="0"/>
    <x v="2"/>
    <x v="2"/>
    <x v="1"/>
    <d v="2018-10-30T00:00:00"/>
  </r>
  <r>
    <s v="KABUPATEN SIDOARJO III"/>
    <n v="84772"/>
    <s v="KIOS TROPODO"/>
    <x v="14"/>
    <x v="0"/>
    <x v="2"/>
    <x v="2"/>
    <x v="1"/>
    <d v="2019-09-23T00:00:00"/>
  </r>
  <r>
    <s v="KABUPATEN SIDOARJO III"/>
    <n v="84773"/>
    <s v="KIOS WAGE"/>
    <x v="14"/>
    <x v="0"/>
    <x v="2"/>
    <x v="2"/>
    <x v="1"/>
    <d v="2016-01-07T00:00:00"/>
  </r>
  <r>
    <s v="KABUPATEN SIDOARJO III"/>
    <n v="84774"/>
    <s v="KIOS BUNGURASIH"/>
    <x v="14"/>
    <x v="0"/>
    <x v="2"/>
    <x v="2"/>
    <x v="1"/>
    <d v="2016-03-17T00:00:00"/>
  </r>
  <r>
    <s v="KABUPATEN SIDOARJO III"/>
    <n v="84775"/>
    <s v="KIOS GATEWAY"/>
    <x v="14"/>
    <x v="0"/>
    <x v="2"/>
    <x v="2"/>
    <x v="1"/>
    <d v="2022-03-15T00:00:00"/>
  </r>
  <r>
    <s v="KABUPATEN SIDOARJO III"/>
    <n v="84776"/>
    <s v="KIOS SIDOARJO 3"/>
    <x v="14"/>
    <x v="0"/>
    <x v="2"/>
    <x v="2"/>
    <x v="1"/>
    <d v="2014-11-25T00:00:00"/>
  </r>
  <r>
    <s v="JEMBER"/>
    <n v="80364"/>
    <s v="KIOS BANGSALSARI"/>
    <x v="15"/>
    <x v="0"/>
    <x v="2"/>
    <x v="3"/>
    <x v="2"/>
    <d v="2018-05-08T00:00:00"/>
  </r>
  <r>
    <s v="JEMBER"/>
    <n v="80371"/>
    <s v="KIOS WULUHAN"/>
    <x v="15"/>
    <x v="0"/>
    <x v="2"/>
    <x v="2"/>
    <x v="1"/>
    <d v="2019-09-02T00:00:00"/>
  </r>
  <r>
    <s v="JEMBER"/>
    <n v="80372"/>
    <s v="KIOS KENCONG"/>
    <x v="15"/>
    <x v="0"/>
    <x v="2"/>
    <x v="2"/>
    <x v="1"/>
    <d v="2016-06-22T00:00:00"/>
  </r>
  <r>
    <s v="JEMBER"/>
    <n v="80373"/>
    <s v="KIOS ARJASA"/>
    <x v="15"/>
    <x v="0"/>
    <x v="2"/>
    <x v="2"/>
    <x v="1"/>
    <d v="2016-09-16T00:00:00"/>
  </r>
  <r>
    <s v="JEMBER"/>
    <n v="80374"/>
    <s v="KIOS JEMBER"/>
    <x v="15"/>
    <x v="0"/>
    <x v="2"/>
    <x v="2"/>
    <x v="1"/>
    <d v="2013-10-28T00:00:00"/>
  </r>
  <r>
    <s v="JEMBER"/>
    <n v="80375"/>
    <s v="KIOS KALISAT"/>
    <x v="15"/>
    <x v="0"/>
    <x v="2"/>
    <x v="2"/>
    <x v="1"/>
    <d v="2023-04-01T00:00:00"/>
  </r>
  <r>
    <s v="JEMBER"/>
    <n v="80376"/>
    <s v="KIOS ANGGUL"/>
    <x v="15"/>
    <x v="0"/>
    <x v="2"/>
    <x v="2"/>
    <x v="1"/>
    <d v="2023-10-01T00:00:00"/>
  </r>
  <r>
    <s v="JEMBER"/>
    <n v="80377"/>
    <s v="KIOS RAMBUPUJI"/>
    <x v="15"/>
    <x v="0"/>
    <x v="2"/>
    <x v="2"/>
    <x v="1"/>
    <d v="2023-10-01T00:00:00"/>
  </r>
  <r>
    <s v="MALANG"/>
    <n v="80766"/>
    <s v="KIOS TLOGOMAS"/>
    <x v="15"/>
    <x v="0"/>
    <x v="2"/>
    <x v="3"/>
    <x v="2"/>
    <d v="2018-10-30T00:00:00"/>
  </r>
  <r>
    <s v="MALANG"/>
    <n v="80771"/>
    <s v="KIOS GADANG"/>
    <x v="15"/>
    <x v="0"/>
    <x v="2"/>
    <x v="2"/>
    <x v="1"/>
    <d v="2018-03-13T00:00:00"/>
  </r>
  <r>
    <s v="MALANG"/>
    <n v="80773"/>
    <s v="KIOS KLOJEN"/>
    <x v="15"/>
    <x v="0"/>
    <x v="2"/>
    <x v="2"/>
    <x v="1"/>
    <d v="2023-10-01T00:00:00"/>
  </r>
  <r>
    <s v="MALANG"/>
    <n v="80774"/>
    <s v="KIOS WAGIR PERJUANGAN"/>
    <x v="15"/>
    <x v="0"/>
    <x v="2"/>
    <x v="2"/>
    <x v="1"/>
    <d v="2020-01-09T00:00:00"/>
  </r>
  <r>
    <s v="MALANG"/>
    <n v="80775"/>
    <s v="KIOS SAWOJAJAR"/>
    <x v="15"/>
    <x v="0"/>
    <x v="2"/>
    <x v="2"/>
    <x v="1"/>
    <d v="2016-06-22T00:00:00"/>
  </r>
  <r>
    <s v="MALANG"/>
    <n v="80776"/>
    <s v="KIOS MERGAN"/>
    <x v="15"/>
    <x v="0"/>
    <x v="2"/>
    <x v="2"/>
    <x v="1"/>
    <d v="2016-06-13T00:00:00"/>
  </r>
  <r>
    <s v="MALANG"/>
    <n v="80777"/>
    <s v="KIOS DAU"/>
    <x v="15"/>
    <x v="0"/>
    <x v="2"/>
    <x v="2"/>
    <x v="1"/>
    <d v="2016-07-19T00:00:00"/>
  </r>
  <r>
    <s v="MALANG"/>
    <n v="80778"/>
    <s v="KIOS DINOYO"/>
    <x v="15"/>
    <x v="0"/>
    <x v="2"/>
    <x v="2"/>
    <x v="1"/>
    <d v="2023-04-01T00:00:00"/>
  </r>
  <r>
    <s v="MALANG"/>
    <n v="80779"/>
    <s v="KIOS BOROBUDUR"/>
    <x v="15"/>
    <x v="0"/>
    <x v="2"/>
    <x v="2"/>
    <x v="1"/>
    <d v="2023-04-01T00:00:00"/>
  </r>
  <r>
    <s v="MALANG"/>
    <n v="80783"/>
    <s v="KIOS MALANG"/>
    <x v="15"/>
    <x v="0"/>
    <x v="2"/>
    <x v="3"/>
    <x v="3"/>
    <d v="2013-10-28T00:00:00"/>
  </r>
  <r>
    <s v="PROBOLINGGO"/>
    <n v="80871"/>
    <s v="KIOS GENDING"/>
    <x v="15"/>
    <x v="0"/>
    <x v="2"/>
    <x v="2"/>
    <x v="1"/>
    <d v="2019-09-23T00:00:00"/>
  </r>
  <r>
    <s v="PROBOLINGGO"/>
    <n v="80872"/>
    <s v="KIOS PAJARAKAN"/>
    <x v="15"/>
    <x v="0"/>
    <x v="2"/>
    <x v="2"/>
    <x v="1"/>
    <d v="2011-08-04T00:00:00"/>
  </r>
  <r>
    <s v="PROBOLINGGO"/>
    <n v="80873"/>
    <s v="KIOS LECES"/>
    <x v="15"/>
    <x v="0"/>
    <x v="2"/>
    <x v="2"/>
    <x v="1"/>
    <d v="2011-11-15T00:00:00"/>
  </r>
  <r>
    <s v="PROBOLINGGO"/>
    <n v="80875"/>
    <s v="KIOS MARON"/>
    <x v="15"/>
    <x v="0"/>
    <x v="2"/>
    <x v="2"/>
    <x v="1"/>
    <d v="2016-06-22T00:00:00"/>
  </r>
  <r>
    <s v="PROBOLINGGO"/>
    <n v="80876"/>
    <s v="KIOS KADEMANGAN"/>
    <x v="15"/>
    <x v="0"/>
    <x v="2"/>
    <x v="2"/>
    <x v="1"/>
    <d v="2014-01-16T00:00:00"/>
  </r>
  <r>
    <s v="PROBOLINGGO"/>
    <n v="80877"/>
    <s v="KIOS PAITON"/>
    <x v="15"/>
    <x v="0"/>
    <x v="2"/>
    <x v="2"/>
    <x v="1"/>
    <d v="2015-10-29T00:00:00"/>
  </r>
  <r>
    <s v="PROBOLINGGO"/>
    <n v="80878"/>
    <s v="KIOS PAHLAWAN "/>
    <x v="15"/>
    <x v="0"/>
    <x v="2"/>
    <x v="2"/>
    <x v="1"/>
    <d v="2023-04-01T00:00:00"/>
  </r>
  <r>
    <s v="PROBOLINGGO"/>
    <n v="80879"/>
    <s v="KIOS PANGLIMA"/>
    <x v="15"/>
    <x v="0"/>
    <x v="2"/>
    <x v="2"/>
    <x v="1"/>
    <d v="2023-04-01T00:00:00"/>
  </r>
  <r>
    <s v="PROBOLINGGO"/>
    <n v="80883"/>
    <s v="KIOS PROBOLINGGO"/>
    <x v="15"/>
    <x v="0"/>
    <x v="2"/>
    <x v="3"/>
    <x v="3"/>
    <d v="2013-04-26T00:00:00"/>
  </r>
  <r>
    <s v="PROBOLINGGO"/>
    <n v="80885"/>
    <s v="KIOS KRAKSAAN"/>
    <x v="15"/>
    <x v="0"/>
    <x v="2"/>
    <x v="3"/>
    <x v="2"/>
    <d v="2022-03-15T00:00:00"/>
  </r>
  <r>
    <s v="LUMAJANG"/>
    <n v="81171"/>
    <s v="KIOS PRONOJIWO"/>
    <x v="15"/>
    <x v="0"/>
    <x v="2"/>
    <x v="2"/>
    <x v="1"/>
    <d v="2018-11-15T00:00:00"/>
  </r>
  <r>
    <s v="LUMAJANG"/>
    <n v="81172"/>
    <s v="KIOS SEBUT TANI"/>
    <x v="15"/>
    <x v="0"/>
    <x v="2"/>
    <x v="2"/>
    <x v="1"/>
    <d v="2011-05-03T00:00:00"/>
  </r>
  <r>
    <s v="LUMAJANG"/>
    <n v="81173"/>
    <s v="KIOS JATIROTO"/>
    <x v="15"/>
    <x v="0"/>
    <x v="2"/>
    <x v="2"/>
    <x v="1"/>
    <d v="2014-01-16T00:00:00"/>
  </r>
  <r>
    <s v="LUMAJANG"/>
    <n v="81174"/>
    <s v="KIOS TEMPEH"/>
    <x v="15"/>
    <x v="0"/>
    <x v="2"/>
    <x v="2"/>
    <x v="1"/>
    <d v="2016-06-22T00:00:00"/>
  </r>
  <r>
    <s v="LUMAJANG"/>
    <n v="81176"/>
    <s v="KIOS AHMAD YANI"/>
    <x v="15"/>
    <x v="0"/>
    <x v="2"/>
    <x v="2"/>
    <x v="1"/>
    <d v="2022-07-01T00:00:00"/>
  </r>
  <r>
    <s v="LUMAJANG"/>
    <n v="81177"/>
    <s v="KIOS CANDIPURO"/>
    <x v="15"/>
    <x v="0"/>
    <x v="2"/>
    <x v="2"/>
    <x v="1"/>
    <d v="2023-04-01T00:00:00"/>
  </r>
  <r>
    <s v="LUMAJANG"/>
    <n v="81178"/>
    <s v="KIOS TOMPOKERSAN"/>
    <x v="15"/>
    <x v="0"/>
    <x v="2"/>
    <x v="2"/>
    <x v="1"/>
    <d v="2023-04-01T00:00:00"/>
  </r>
  <r>
    <s v="LUMAJANG"/>
    <n v="81181"/>
    <s v="KIOS PASIRIAN"/>
    <x v="15"/>
    <x v="0"/>
    <x v="2"/>
    <x v="3"/>
    <x v="2"/>
    <d v="2011-11-24T00:00:00"/>
  </r>
  <r>
    <s v="LUMAJANG"/>
    <n v="81182"/>
    <s v="KIOS LUMAJANG"/>
    <x v="15"/>
    <x v="0"/>
    <x v="2"/>
    <x v="3"/>
    <x v="3"/>
    <d v="2013-04-26T00:00:00"/>
  </r>
  <r>
    <s v="BANYUWANGI"/>
    <n v="81250"/>
    <s v="KIOS MARON GENTENG"/>
    <x v="15"/>
    <x v="0"/>
    <x v="2"/>
    <x v="2"/>
    <x v="1"/>
    <d v="2023-04-01T00:00:00"/>
  </r>
  <r>
    <s v="BANYUWANGI"/>
    <n v="81271"/>
    <s v="KIOS KETAPANG"/>
    <x v="15"/>
    <x v="0"/>
    <x v="2"/>
    <x v="2"/>
    <x v="1"/>
    <d v="2018-02-07T00:00:00"/>
  </r>
  <r>
    <s v="BANYUWANGI"/>
    <n v="81272"/>
    <s v="KIOS KABAT"/>
    <x v="15"/>
    <x v="0"/>
    <x v="2"/>
    <x v="2"/>
    <x v="1"/>
    <d v="2018-10-30T00:00:00"/>
  </r>
  <r>
    <s v="BANYUWANGI"/>
    <n v="81273"/>
    <s v="KIOS GLENMORE"/>
    <x v="15"/>
    <x v="0"/>
    <x v="2"/>
    <x v="2"/>
    <x v="1"/>
    <d v="2020-01-09T00:00:00"/>
  </r>
  <r>
    <s v="BANYUWANGI"/>
    <n v="81274"/>
    <s v="KIOS JAJAG"/>
    <x v="15"/>
    <x v="0"/>
    <x v="2"/>
    <x v="2"/>
    <x v="1"/>
    <d v="2016-06-22T00:00:00"/>
  </r>
  <r>
    <s v="BANYUWANGI"/>
    <n v="81275"/>
    <s v="KIOS PURWOHARJO"/>
    <x v="15"/>
    <x v="0"/>
    <x v="2"/>
    <x v="2"/>
    <x v="1"/>
    <d v="2022-07-01T00:00:00"/>
  </r>
  <r>
    <s v="BANYUWANGI"/>
    <n v="81276"/>
    <s v="KIOS PESANGGARAN"/>
    <x v="15"/>
    <x v="0"/>
    <x v="2"/>
    <x v="2"/>
    <x v="1"/>
    <d v="2022-07-01T00:00:00"/>
  </r>
  <r>
    <s v="BANYUWANGI"/>
    <n v="81277"/>
    <s v="KIOS GLADAG ROGOJAMPI"/>
    <x v="15"/>
    <x v="0"/>
    <x v="2"/>
    <x v="2"/>
    <x v="1"/>
    <d v="2011-11-15T00:00:00"/>
  </r>
  <r>
    <s v="BANYUWANGI"/>
    <n v="81278"/>
    <s v="KIOS SUKOPURO"/>
    <x v="15"/>
    <x v="0"/>
    <x v="2"/>
    <x v="2"/>
    <x v="1"/>
    <d v="2023-04-01T00:00:00"/>
  </r>
  <r>
    <s v="BANYUWANGI"/>
    <n v="81279"/>
    <s v="KIOS PAKIS"/>
    <x v="15"/>
    <x v="0"/>
    <x v="2"/>
    <x v="2"/>
    <x v="1"/>
    <d v="2023-04-01T00:00:00"/>
  </r>
  <r>
    <s v="BANYUWANGI"/>
    <n v="81280"/>
    <s v="KIOS SRONO"/>
    <x v="15"/>
    <x v="0"/>
    <x v="2"/>
    <x v="3"/>
    <x v="2"/>
    <d v="2011-04-26T00:00:00"/>
  </r>
  <r>
    <s v="BANYUWANGI"/>
    <n v="81282"/>
    <s v="KIOS BANYUWANGI"/>
    <x v="15"/>
    <x v="0"/>
    <x v="2"/>
    <x v="3"/>
    <x v="3"/>
    <d v="2013-10-28T00:00:00"/>
  </r>
  <r>
    <s v="BANYUWANGI"/>
    <n v="81283"/>
    <s v="KIOS GENTENG"/>
    <x v="15"/>
    <x v="0"/>
    <x v="2"/>
    <x v="3"/>
    <x v="2"/>
    <d v="2013-10-28T00:00:00"/>
  </r>
  <r>
    <s v="KOTA PASURUAN"/>
    <n v="81972"/>
    <s v="KIOS RANGGEH"/>
    <x v="15"/>
    <x v="0"/>
    <x v="2"/>
    <x v="2"/>
    <x v="1"/>
    <d v="2017-11-30T00:00:00"/>
  </r>
  <r>
    <s v="KOTA PASURUAN"/>
    <n v="81973"/>
    <s v="KIOS KRATON"/>
    <x v="15"/>
    <x v="0"/>
    <x v="2"/>
    <x v="2"/>
    <x v="1"/>
    <d v="2021-05-01T00:00:00"/>
  </r>
  <r>
    <s v="KOTA PASURUAN"/>
    <n v="81974"/>
    <s v="KIOS BEJI"/>
    <x v="15"/>
    <x v="0"/>
    <x v="2"/>
    <x v="2"/>
    <x v="1"/>
    <d v="2022-03-15T00:00:00"/>
  </r>
  <r>
    <s v="KOTA PASURUAN"/>
    <n v="81975"/>
    <s v="KIOS NGOPAK"/>
    <x v="15"/>
    <x v="0"/>
    <x v="2"/>
    <x v="2"/>
    <x v="1"/>
    <d v="2016-06-22T00:00:00"/>
  </r>
  <r>
    <s v="KOTA PASURUAN"/>
    <n v="81976"/>
    <s v="KIOS PACAR KELING"/>
    <x v="15"/>
    <x v="0"/>
    <x v="2"/>
    <x v="2"/>
    <x v="1"/>
    <d v="2023-02-01T00:00:00"/>
  </r>
  <r>
    <s v="KOTA PASURUAN"/>
    <n v="81977"/>
    <s v="KIOS PASURUAN"/>
    <x v="15"/>
    <x v="0"/>
    <x v="2"/>
    <x v="2"/>
    <x v="1"/>
    <d v="2023-04-01T00:00:00"/>
  </r>
  <r>
    <s v="KOTA PASURUAN"/>
    <n v="81978"/>
    <s v="KIOS KALIREJO"/>
    <x v="15"/>
    <x v="0"/>
    <x v="2"/>
    <x v="2"/>
    <x v="1"/>
    <d v="2023-04-01T00:00:00"/>
  </r>
  <r>
    <s v="KOTA PASURUAN"/>
    <n v="81981"/>
    <s v="KIOS KOTA PASURUAN"/>
    <x v="15"/>
    <x v="0"/>
    <x v="2"/>
    <x v="3"/>
    <x v="3"/>
    <d v="2013-10-28T00:00:00"/>
  </r>
  <r>
    <s v="KOTA PASURUAN"/>
    <n v="81983"/>
    <s v="KIOS BANGIL"/>
    <x v="15"/>
    <x v="0"/>
    <x v="2"/>
    <x v="3"/>
    <x v="2"/>
    <d v="2011-04-20T00:00:00"/>
  </r>
  <r>
    <s v="SITUBONDO"/>
    <n v="84470"/>
    <s v="KIOS TANAN"/>
    <x v="15"/>
    <x v="0"/>
    <x v="2"/>
    <x v="2"/>
    <x v="1"/>
    <d v="2019-09-23T00:00:00"/>
  </r>
  <r>
    <s v="SITUBONDO"/>
    <n v="84471"/>
    <s v="KIOS TAMANSARI "/>
    <x v="15"/>
    <x v="0"/>
    <x v="2"/>
    <x v="2"/>
    <x v="1"/>
    <d v="2013-02-15T00:00:00"/>
  </r>
  <r>
    <s v="SITUBONDO"/>
    <n v="84472"/>
    <s v="KIOS TAPEN"/>
    <x v="15"/>
    <x v="0"/>
    <x v="2"/>
    <x v="2"/>
    <x v="1"/>
    <d v="2016-01-21T00:00:00"/>
  </r>
  <r>
    <s v="SITUBONDO"/>
    <n v="84473"/>
    <s v="KIOS BESUKI"/>
    <x v="15"/>
    <x v="0"/>
    <x v="2"/>
    <x v="2"/>
    <x v="1"/>
    <d v="2016-07-19T00:00:00"/>
  </r>
  <r>
    <s v="SITUBONDO"/>
    <n v="84474"/>
    <s v="KIOS ASEMBAGUS"/>
    <x v="15"/>
    <x v="0"/>
    <x v="2"/>
    <x v="2"/>
    <x v="1"/>
    <d v="2016-10-18T00:00:00"/>
  </r>
  <r>
    <s v="SITUBONDO"/>
    <n v="84475"/>
    <s v="KIOS PENANGGUNGAN"/>
    <x v="15"/>
    <x v="0"/>
    <x v="2"/>
    <x v="2"/>
    <x v="1"/>
    <d v="2022-07-01T00:00:00"/>
  </r>
  <r>
    <s v="SITUBONDO"/>
    <n v="84476"/>
    <s v="KIOS PANJI "/>
    <x v="15"/>
    <x v="0"/>
    <x v="2"/>
    <x v="2"/>
    <x v="1"/>
    <d v="2023-04-01T00:00:00"/>
  </r>
  <r>
    <s v="SITUBONDO"/>
    <n v="84477"/>
    <s v="KIOS KOTA KULON"/>
    <x v="15"/>
    <x v="0"/>
    <x v="2"/>
    <x v="2"/>
    <x v="1"/>
    <d v="2023-04-01T00:00:00"/>
  </r>
  <r>
    <s v="SITUBONDO"/>
    <n v="84480"/>
    <s v="KIOS SITUBONDO"/>
    <x v="15"/>
    <x v="0"/>
    <x v="2"/>
    <x v="3"/>
    <x v="3"/>
    <d v="2013-01-28T00:00:00"/>
  </r>
  <r>
    <s v="SITUBONDO"/>
    <n v="84481"/>
    <s v="KIOS BONDOWOSO"/>
    <x v="15"/>
    <x v="0"/>
    <x v="2"/>
    <x v="3"/>
    <x v="2"/>
    <d v="2022-03-15T00:00:00"/>
  </r>
  <r>
    <s v="KOTA BATU"/>
    <n v="84672"/>
    <s v="KIOS KARANGPLOSO"/>
    <x v="15"/>
    <x v="0"/>
    <x v="2"/>
    <x v="2"/>
    <x v="1"/>
    <d v="2015-07-28T00:00:00"/>
  </r>
  <r>
    <s v="KOTA BATU"/>
    <n v="84673"/>
    <s v="KIOS PUJON"/>
    <x v="15"/>
    <x v="0"/>
    <x v="2"/>
    <x v="2"/>
    <x v="1"/>
    <d v="2021-04-01T00:00:00"/>
  </r>
  <r>
    <s v="KOTA BATU"/>
    <n v="84674"/>
    <s v="KIOS KEPUHARJO"/>
    <x v="15"/>
    <x v="0"/>
    <x v="2"/>
    <x v="2"/>
    <x v="1"/>
    <d v="2022-07-01T00:00:00"/>
  </r>
  <r>
    <s v="KOTA BATU"/>
    <n v="84675"/>
    <s v="KIOS BATU"/>
    <x v="15"/>
    <x v="0"/>
    <x v="2"/>
    <x v="2"/>
    <x v="1"/>
    <d v="2023-04-01T00:00:00"/>
  </r>
  <r>
    <s v="KOTA BATU"/>
    <n v="84676"/>
    <s v="KIOS SUMBERSEKAR"/>
    <x v="15"/>
    <x v="0"/>
    <x v="2"/>
    <x v="2"/>
    <x v="1"/>
    <d v="2023-10-01T00:00:00"/>
  </r>
  <r>
    <s v="KOTA BATU"/>
    <n v="84681"/>
    <s v="KIOS KOTA BATU"/>
    <x v="15"/>
    <x v="0"/>
    <x v="2"/>
    <x v="3"/>
    <x v="3"/>
    <d v="2011-10-11T00:00:00"/>
  </r>
  <r>
    <s v="KABUPATEN PASURUAN II"/>
    <n v="84871"/>
    <s v="KIOS TUTUR"/>
    <x v="15"/>
    <x v="0"/>
    <x v="2"/>
    <x v="2"/>
    <x v="1"/>
    <d v="2019-09-02T00:00:00"/>
  </r>
  <r>
    <s v="KABUPATEN PASURUAN II"/>
    <n v="84872"/>
    <s v="KIOS PURWOSARI"/>
    <x v="15"/>
    <x v="0"/>
    <x v="2"/>
    <x v="2"/>
    <x v="1"/>
    <d v="2014-01-31T00:00:00"/>
  </r>
  <r>
    <s v="KABUPATEN PASURUAN II"/>
    <n v="84873"/>
    <s v="KIOS KEJAPANAN"/>
    <x v="15"/>
    <x v="0"/>
    <x v="2"/>
    <x v="2"/>
    <x v="1"/>
    <d v="2017-11-30T00:00:00"/>
  </r>
  <r>
    <s v="KABUPATEN PASURUAN II"/>
    <n v="84874"/>
    <s v="KIOS PRIGEN"/>
    <x v="15"/>
    <x v="0"/>
    <x v="2"/>
    <x v="2"/>
    <x v="1"/>
    <d v="2022-03-15T00:00:00"/>
  </r>
  <r>
    <s v="KABUPATEN PASURUAN II"/>
    <n v="84875"/>
    <s v="KIOS PANDAAN"/>
    <x v="15"/>
    <x v="0"/>
    <x v="2"/>
    <x v="2"/>
    <x v="1"/>
    <d v="2023-04-01T00:00:00"/>
  </r>
  <r>
    <s v="KABUPATEN PASURUAN II"/>
    <n v="84876"/>
    <s v="KIOS SUKOREJO"/>
    <x v="15"/>
    <x v="0"/>
    <x v="2"/>
    <x v="2"/>
    <x v="1"/>
    <d v="2023-10-01T00:00:00"/>
  </r>
  <r>
    <s v="KABUPATEN PASURUAN II"/>
    <n v="84880"/>
    <s v="KIOS KABUPATEN PASURUAN II"/>
    <x v="15"/>
    <x v="0"/>
    <x v="2"/>
    <x v="3"/>
    <x v="3"/>
    <d v="2013-01-25T00:00:00"/>
  </r>
  <r>
    <s v="KABUPATEN MALANG II"/>
    <n v="85160"/>
    <s v="KIOS TUMPANG"/>
    <x v="15"/>
    <x v="0"/>
    <x v="2"/>
    <x v="3"/>
    <x v="2"/>
    <d v="2016-11-18T00:00:00"/>
  </r>
  <r>
    <s v="KABUPATEN MALANG II"/>
    <n v="85170"/>
    <s v="KIOS KARANGLO"/>
    <x v="15"/>
    <x v="0"/>
    <x v="2"/>
    <x v="2"/>
    <x v="1"/>
    <d v="2018-12-13T00:00:00"/>
  </r>
  <r>
    <s v="KABUPATEN MALANG II"/>
    <n v="85172"/>
    <s v="KIOS LAWANG"/>
    <x v="15"/>
    <x v="0"/>
    <x v="2"/>
    <x v="2"/>
    <x v="1"/>
    <d v="2011-04-25T00:00:00"/>
  </r>
  <r>
    <s v="KABUPATEN MALANG II"/>
    <n v="85173"/>
    <s v="KIOS SINGOSARI"/>
    <x v="15"/>
    <x v="0"/>
    <x v="2"/>
    <x v="2"/>
    <x v="1"/>
    <d v="2018-03-14T00:00:00"/>
  </r>
  <r>
    <s v="KABUPATEN MALANG II"/>
    <n v="85174"/>
    <s v="KIOS PAKIS"/>
    <x v="15"/>
    <x v="0"/>
    <x v="2"/>
    <x v="2"/>
    <x v="1"/>
    <d v="2016-03-07T00:00:00"/>
  </r>
  <r>
    <s v="KABUPATEN MALANG II"/>
    <n v="85175"/>
    <s v="KIOS ABDUL RACHMAN SALEH"/>
    <x v="15"/>
    <x v="0"/>
    <x v="2"/>
    <x v="2"/>
    <x v="1"/>
    <d v="2022-07-01T00:00:00"/>
  </r>
  <r>
    <s v="KABUPATEN MALANG II"/>
    <n v="85176"/>
    <s v="KIOS JERU"/>
    <x v="15"/>
    <x v="0"/>
    <x v="2"/>
    <x v="2"/>
    <x v="1"/>
    <d v="2023-04-01T00:00:00"/>
  </r>
  <r>
    <s v="KABUPATEN MALANG II"/>
    <n v="85177"/>
    <s v="KIOS GARUDA"/>
    <x v="15"/>
    <x v="0"/>
    <x v="2"/>
    <x v="2"/>
    <x v="1"/>
    <d v="2023-04-01T00:00:00"/>
  </r>
  <r>
    <s v="KABUPATEN MALANG II"/>
    <n v="85181"/>
    <s v="KIOS KABUPATEN MALANG II"/>
    <x v="15"/>
    <x v="0"/>
    <x v="2"/>
    <x v="3"/>
    <x v="3"/>
    <d v="2021-06-01T00:00:00"/>
  </r>
  <r>
    <s v="KEDIRI"/>
    <n v="80260"/>
    <s v="KIOS PELEM"/>
    <x v="16"/>
    <x v="0"/>
    <x v="2"/>
    <x v="3"/>
    <x v="2"/>
    <d v="2016-01-21T00:00:00"/>
  </r>
  <r>
    <s v="KEDIRI"/>
    <n v="80272"/>
    <s v="KIOS BOGO"/>
    <x v="16"/>
    <x v="0"/>
    <x v="2"/>
    <x v="2"/>
    <x v="1"/>
    <d v="2020-01-09T00:00:00"/>
  </r>
  <r>
    <s v="KEDIRI"/>
    <n v="80273"/>
    <s v="KIOS KANDAT"/>
    <x v="16"/>
    <x v="0"/>
    <x v="2"/>
    <x v="2"/>
    <x v="1"/>
    <d v="2011-06-30T00:00:00"/>
  </r>
  <r>
    <s v="KEDIRI"/>
    <n v="80274"/>
    <s v="KIOS PARE"/>
    <x v="16"/>
    <x v="0"/>
    <x v="2"/>
    <x v="2"/>
    <x v="1"/>
    <d v="2023-04-01T00:00:00"/>
  </r>
  <r>
    <s v="KEDIRI"/>
    <n v="80275"/>
    <s v="KIOS KEDIRI"/>
    <x v="16"/>
    <x v="0"/>
    <x v="2"/>
    <x v="2"/>
    <x v="1"/>
    <d v="2023-04-01T00:00:00"/>
  </r>
  <r>
    <s v="KEDIRI"/>
    <n v="80284"/>
    <s v="KIOS SEMAMPIR"/>
    <x v="16"/>
    <x v="0"/>
    <x v="2"/>
    <x v="3"/>
    <x v="3"/>
    <d v="2013-10-28T00:00:00"/>
  </r>
  <r>
    <s v="MADIUN"/>
    <n v="80661"/>
    <s v="KIOS SARADAN MEJAYAN"/>
    <x v="16"/>
    <x v="0"/>
    <x v="2"/>
    <x v="3"/>
    <x v="2"/>
    <d v="2015-12-08T00:00:00"/>
  </r>
  <r>
    <s v="MADIUN"/>
    <n v="80672"/>
    <s v="KIOS DEMANGAN"/>
    <x v="16"/>
    <x v="0"/>
    <x v="2"/>
    <x v="2"/>
    <x v="1"/>
    <d v="2018-03-06T00:00:00"/>
  </r>
  <r>
    <s v="MADIUN"/>
    <n v="80674"/>
    <s v="KIOS BARAT"/>
    <x v="16"/>
    <x v="0"/>
    <x v="2"/>
    <x v="2"/>
    <x v="1"/>
    <d v="2019-09-23T00:00:00"/>
  </r>
  <r>
    <s v="MADIUN"/>
    <n v="80675"/>
    <s v="KIOS PLAOSAN"/>
    <x v="16"/>
    <x v="0"/>
    <x v="2"/>
    <x v="2"/>
    <x v="1"/>
    <d v="2022-07-01T00:00:00"/>
  </r>
  <r>
    <s v="MADIUN"/>
    <n v="80676"/>
    <s v="KIOS CARUBAN"/>
    <x v="16"/>
    <x v="0"/>
    <x v="2"/>
    <x v="2"/>
    <x v="1"/>
    <d v="2023-04-01T00:00:00"/>
  </r>
  <r>
    <s v="MADIUN"/>
    <n v="80677"/>
    <s v="KIOS KLEGEN"/>
    <x v="16"/>
    <x v="0"/>
    <x v="2"/>
    <x v="2"/>
    <x v="1"/>
    <d v="2023-04-01T00:00:00"/>
  </r>
  <r>
    <s v="MADIUN"/>
    <n v="80678"/>
    <s v="KIOS PASAR SAYUR"/>
    <x v="16"/>
    <x v="0"/>
    <x v="2"/>
    <x v="2"/>
    <x v="1"/>
    <d v="2023-04-01T00:00:00"/>
  </r>
  <r>
    <s v="MADIUN"/>
    <n v="80680"/>
    <s v="KIOS MADIUN"/>
    <x v="16"/>
    <x v="0"/>
    <x v="2"/>
    <x v="3"/>
    <x v="3"/>
    <d v="2011-04-20T00:00:00"/>
  </r>
  <r>
    <s v="MADIUN"/>
    <n v="80682"/>
    <s v="KIOS MAGETAN"/>
    <x v="16"/>
    <x v="0"/>
    <x v="2"/>
    <x v="3"/>
    <x v="2"/>
    <d v="2013-04-26T00:00:00"/>
  </r>
  <r>
    <s v="KEPANJEN"/>
    <n v="82850"/>
    <s v="KIOS DONOMULYO"/>
    <x v="16"/>
    <x v="0"/>
    <x v="2"/>
    <x v="2"/>
    <x v="1"/>
    <d v="2021-04-01T00:00:00"/>
  </r>
  <r>
    <s v="KEPANJEN"/>
    <n v="82851"/>
    <s v="KIOS DILEM"/>
    <x v="16"/>
    <x v="0"/>
    <x v="2"/>
    <x v="2"/>
    <x v="1"/>
    <d v="2023-04-01T00:00:00"/>
  </r>
  <r>
    <s v="KEPANJEN"/>
    <n v="82852"/>
    <s v="KIOS NERUT"/>
    <x v="16"/>
    <x v="0"/>
    <x v="2"/>
    <x v="2"/>
    <x v="1"/>
    <d v="2023-04-01T00:00:00"/>
  </r>
  <r>
    <s v="KEPANJEN"/>
    <n v="82873"/>
    <s v="KIOS DAMPIT"/>
    <x v="16"/>
    <x v="0"/>
    <x v="2"/>
    <x v="2"/>
    <x v="1"/>
    <d v="2018-02-07T00:00:00"/>
  </r>
  <r>
    <s v="KEPANJEN"/>
    <n v="82874"/>
    <s v="KIOS NGAJUM"/>
    <x v="16"/>
    <x v="0"/>
    <x v="2"/>
    <x v="2"/>
    <x v="1"/>
    <d v="2018-10-30T00:00:00"/>
  </r>
  <r>
    <s v="KEPANJEN"/>
    <n v="82875"/>
    <s v="KIOS WAJAK"/>
    <x v="16"/>
    <x v="0"/>
    <x v="2"/>
    <x v="2"/>
    <x v="1"/>
    <d v="2019-09-23T00:00:00"/>
  </r>
  <r>
    <s v="KEPANJEN"/>
    <n v="82876"/>
    <s v="KIOS BULULAWANG"/>
    <x v="16"/>
    <x v="0"/>
    <x v="2"/>
    <x v="2"/>
    <x v="1"/>
    <d v="2011-05-11T00:00:00"/>
  </r>
  <r>
    <s v="KEPANJEN"/>
    <n v="82877"/>
    <s v="KIOS WAGIR"/>
    <x v="16"/>
    <x v="0"/>
    <x v="2"/>
    <x v="2"/>
    <x v="1"/>
    <d v="2015-10-08T00:00:00"/>
  </r>
  <r>
    <s v="KEPANJEN"/>
    <n v="82878"/>
    <s v="KIOS SUMBERPUCUNG"/>
    <x v="16"/>
    <x v="0"/>
    <x v="2"/>
    <x v="2"/>
    <x v="1"/>
    <d v="2016-07-26T00:00:00"/>
  </r>
  <r>
    <s v="KEPANJEN"/>
    <n v="82879"/>
    <s v="KIOS SEDAYU"/>
    <x v="16"/>
    <x v="0"/>
    <x v="2"/>
    <x v="2"/>
    <x v="1"/>
    <d v="2016-06-22T00:00:00"/>
  </r>
  <r>
    <s v="KEPANJEN"/>
    <n v="82882"/>
    <s v="KIOS KEPANJEN"/>
    <x v="16"/>
    <x v="0"/>
    <x v="2"/>
    <x v="3"/>
    <x v="3"/>
    <d v="2013-04-26T00:00:00"/>
  </r>
  <r>
    <s v="KEPANJEN"/>
    <n v="82883"/>
    <s v="KIOS TUREN"/>
    <x v="16"/>
    <x v="0"/>
    <x v="2"/>
    <x v="3"/>
    <x v="2"/>
    <d v="2022-03-15T00:00:00"/>
  </r>
  <r>
    <s v="BLITAR"/>
    <n v="83672"/>
    <s v="KIOS SRENGAT"/>
    <x v="16"/>
    <x v="0"/>
    <x v="2"/>
    <x v="2"/>
    <x v="1"/>
    <d v="2016-04-25T00:00:00"/>
  </r>
  <r>
    <s v="BLITAR"/>
    <n v="83673"/>
    <s v="KIOS SUTOJAYAN"/>
    <x v="16"/>
    <x v="0"/>
    <x v="2"/>
    <x v="2"/>
    <x v="1"/>
    <d v="2016-10-18T00:00:00"/>
  </r>
  <r>
    <s v="BLITAR"/>
    <n v="83674"/>
    <s v="KIOS WLINGI"/>
    <x v="16"/>
    <x v="0"/>
    <x v="2"/>
    <x v="2"/>
    <x v="1"/>
    <d v="2016-06-22T00:00:00"/>
  </r>
  <r>
    <s v="BLITAR"/>
    <n v="83675"/>
    <s v="KIOS TALUN"/>
    <x v="16"/>
    <x v="0"/>
    <x v="2"/>
    <x v="2"/>
    <x v="1"/>
    <d v="2022-07-01T00:00:00"/>
  </r>
  <r>
    <s v="BLITAR"/>
    <n v="83676"/>
    <s v="KIOS SUKOREJO"/>
    <x v="16"/>
    <x v="0"/>
    <x v="2"/>
    <x v="2"/>
    <x v="1"/>
    <d v="2023-04-01T00:00:00"/>
  </r>
  <r>
    <s v="BLITAR"/>
    <n v="83680"/>
    <s v="KIOS BLITAR"/>
    <x v="16"/>
    <x v="0"/>
    <x v="2"/>
    <x v="3"/>
    <x v="3"/>
    <d v="2013-01-15T00:00:00"/>
  </r>
  <r>
    <s v="PONOROGO"/>
    <n v="83770"/>
    <s v="KIOS KENITEN"/>
    <x v="16"/>
    <x v="0"/>
    <x v="2"/>
    <x v="2"/>
    <x v="1"/>
    <d v="2018-11-23T00:00:00"/>
  </r>
  <r>
    <s v="PONOROGO"/>
    <n v="83771"/>
    <s v="KIOS ARJOSARI PACITAN"/>
    <x v="16"/>
    <x v="0"/>
    <x v="2"/>
    <x v="2"/>
    <x v="1"/>
    <d v="2018-10-31T00:00:00"/>
  </r>
  <r>
    <s v="PONOROGO"/>
    <n v="83772"/>
    <s v="KIOS SOMOROTO"/>
    <x v="16"/>
    <x v="0"/>
    <x v="2"/>
    <x v="2"/>
    <x v="1"/>
    <d v="2022-07-01T00:00:00"/>
  </r>
  <r>
    <s v="PONOROGO"/>
    <n v="83773"/>
    <s v="KIOS PAJU PONOROGO"/>
    <x v="16"/>
    <x v="0"/>
    <x v="2"/>
    <x v="2"/>
    <x v="1"/>
    <d v="2023-04-01T00:00:00"/>
  </r>
  <r>
    <s v="PONOROGO"/>
    <n v="83774"/>
    <s v="KIOS ARJOWINANGUN PACITAN"/>
    <x v="16"/>
    <x v="0"/>
    <x v="2"/>
    <x v="2"/>
    <x v="1"/>
    <d v="2023-04-01T00:00:00"/>
  </r>
  <r>
    <s v="PONOROGO"/>
    <n v="83780"/>
    <s v="KIOS PONOROGO"/>
    <x v="16"/>
    <x v="0"/>
    <x v="2"/>
    <x v="3"/>
    <x v="3"/>
    <d v="2013-04-26T00:00:00"/>
  </r>
  <r>
    <s v="PONOROGO"/>
    <n v="83781"/>
    <s v="KIOS PACITAN"/>
    <x v="16"/>
    <x v="0"/>
    <x v="2"/>
    <x v="3"/>
    <x v="2"/>
    <d v="2013-10-28T00:00:00"/>
  </r>
  <r>
    <s v="TULUNGAGUNG"/>
    <n v="84361"/>
    <s v="KIOS NGUNUT"/>
    <x v="16"/>
    <x v="0"/>
    <x v="2"/>
    <x v="3"/>
    <x v="2"/>
    <d v="2022-07-01T00:00:00"/>
  </r>
  <r>
    <s v="TULUNGAGUNG"/>
    <n v="84372"/>
    <s v="KIOS KALIDAWIR"/>
    <x v="16"/>
    <x v="0"/>
    <x v="2"/>
    <x v="2"/>
    <x v="1"/>
    <d v="2018-11-14T00:00:00"/>
  </r>
  <r>
    <s v="TULUNGAGUNG"/>
    <n v="84373"/>
    <s v="KIOS DURENAN"/>
    <x v="16"/>
    <x v="0"/>
    <x v="2"/>
    <x v="2"/>
    <x v="1"/>
    <d v="2016-06-22T00:00:00"/>
  </r>
  <r>
    <s v="TULUNGAGUNG"/>
    <n v="84374"/>
    <s v="KIOS CAMPURDARAT"/>
    <x v="16"/>
    <x v="0"/>
    <x v="2"/>
    <x v="2"/>
    <x v="1"/>
    <d v="2022-03-15T00:00:00"/>
  </r>
  <r>
    <s v="TULUNGAGUNG"/>
    <n v="84375"/>
    <s v="KIOS MANGUNSARI"/>
    <x v="16"/>
    <x v="0"/>
    <x v="2"/>
    <x v="2"/>
    <x v="1"/>
    <d v="2011-07-13T00:00:00"/>
  </r>
  <r>
    <s v="TULUNGAGUNG"/>
    <n v="84376"/>
    <s v="KIOS KARANGAN"/>
    <x v="16"/>
    <x v="0"/>
    <x v="2"/>
    <x v="2"/>
    <x v="1"/>
    <d v="2023-04-01T00:00:00"/>
  </r>
  <r>
    <s v="TULUNGAGUNG"/>
    <n v="84377"/>
    <s v="KIOS TERTEK"/>
    <x v="16"/>
    <x v="0"/>
    <x v="2"/>
    <x v="2"/>
    <x v="1"/>
    <d v="2023-04-01T00:00:00"/>
  </r>
  <r>
    <s v="TULUNGAGUNG"/>
    <n v="84378"/>
    <s v="KIOS NGANTRU"/>
    <x v="16"/>
    <x v="0"/>
    <x v="2"/>
    <x v="2"/>
    <x v="1"/>
    <d v="2023-04-01T00:00:00"/>
  </r>
  <r>
    <s v="TULUNGAGUNG"/>
    <n v="84380"/>
    <s v="KIOS POS TULUNGAGUNG"/>
    <x v="16"/>
    <x v="0"/>
    <x v="2"/>
    <x v="3"/>
    <x v="3"/>
    <d v="2014-01-28T00:00:00"/>
  </r>
  <r>
    <s v="TULUNGAGUNG"/>
    <n v="84381"/>
    <s v="KIOS TRENGGALEK"/>
    <x v="16"/>
    <x v="0"/>
    <x v="2"/>
    <x v="3"/>
    <x v="2"/>
    <d v="2013-04-26T00:00:00"/>
  </r>
  <r>
    <s v="KABUPATEN NGANJUK"/>
    <n v="84960"/>
    <s v="KIOS KERTOSONO"/>
    <x v="16"/>
    <x v="0"/>
    <x v="2"/>
    <x v="3"/>
    <x v="2"/>
    <d v="2022-07-01T00:00:00"/>
  </r>
  <r>
    <s v="KABUPATEN NGANJUK"/>
    <n v="84970"/>
    <s v="KIOS GONDANG"/>
    <x v="16"/>
    <x v="0"/>
    <x v="2"/>
    <x v="2"/>
    <x v="1"/>
    <d v="2018-02-07T00:00:00"/>
  </r>
  <r>
    <s v="KABUPATEN NGANJUK"/>
    <n v="84971"/>
    <s v="KIOS PACE"/>
    <x v="16"/>
    <x v="0"/>
    <x v="2"/>
    <x v="2"/>
    <x v="1"/>
    <d v="2018-10-30T00:00:00"/>
  </r>
  <r>
    <s v="KABUPATEN NGANJUK"/>
    <n v="84973"/>
    <s v="KIOS REJOSO"/>
    <x v="16"/>
    <x v="0"/>
    <x v="2"/>
    <x v="2"/>
    <x v="1"/>
    <d v="2020-01-10T00:00:00"/>
  </r>
  <r>
    <s v="KABUPATEN NGANJUK"/>
    <n v="84974"/>
    <s v="KIOS PRAMBON"/>
    <x v="16"/>
    <x v="0"/>
    <x v="2"/>
    <x v="2"/>
    <x v="1"/>
    <d v="2011-07-13T00:00:00"/>
  </r>
  <r>
    <s v="KABUPATEN NGANJUK"/>
    <n v="84975"/>
    <s v="KIOS BANARAN"/>
    <x v="16"/>
    <x v="0"/>
    <x v="2"/>
    <x v="2"/>
    <x v="1"/>
    <d v="2023-04-01T00:00:00"/>
  </r>
  <r>
    <s v="KABUPATEN NGANJUK"/>
    <n v="84976"/>
    <s v="KIOS NGANJUK"/>
    <x v="16"/>
    <x v="0"/>
    <x v="2"/>
    <x v="2"/>
    <x v="1"/>
    <d v="2023-04-01T00:00:00"/>
  </r>
  <r>
    <s v="KABUPATEN NGANJUK"/>
    <n v="84981"/>
    <s v="KIOS KABUPATEN NGANJUK"/>
    <x v="16"/>
    <x v="0"/>
    <x v="2"/>
    <x v="3"/>
    <x v="3"/>
    <d v="2013-10-28T00:00:00"/>
  </r>
  <r>
    <s v="KABUPATEN NGAWI"/>
    <n v="85071"/>
    <s v="KIOS KARANGJATI"/>
    <x v="16"/>
    <x v="0"/>
    <x v="2"/>
    <x v="2"/>
    <x v="1"/>
    <d v="2018-10-30T00:00:00"/>
  </r>
  <r>
    <s v="KABUPATEN NGAWI"/>
    <n v="85072"/>
    <s v="KIOS GENENG"/>
    <x v="16"/>
    <x v="0"/>
    <x v="2"/>
    <x v="2"/>
    <x v="1"/>
    <d v="2020-01-09T00:00:00"/>
  </r>
  <r>
    <s v="KABUPATEN NGAWI"/>
    <n v="85073"/>
    <s v="KIOS KENDAL"/>
    <x v="16"/>
    <x v="0"/>
    <x v="2"/>
    <x v="2"/>
    <x v="1"/>
    <d v="2021-04-01T00:00:00"/>
  </r>
  <r>
    <s v="KABUPATEN NGAWI"/>
    <n v="85074"/>
    <s v="KIOS GENDINGAN"/>
    <x v="16"/>
    <x v="0"/>
    <x v="2"/>
    <x v="2"/>
    <x v="1"/>
    <d v="2015-07-09T00:00:00"/>
  </r>
  <r>
    <s v="KABUPATEN NGAWI"/>
    <n v="85075"/>
    <s v="KIOS KEDUNGGALAR"/>
    <x v="16"/>
    <x v="0"/>
    <x v="2"/>
    <x v="2"/>
    <x v="1"/>
    <d v="2022-07-01T00:00:00"/>
  </r>
  <r>
    <s v="KABUPATEN NGAWI"/>
    <n v="85076"/>
    <s v="KIOS JETIS"/>
    <x v="16"/>
    <x v="0"/>
    <x v="2"/>
    <x v="2"/>
    <x v="1"/>
    <d v="2023-04-01T00:00:00"/>
  </r>
  <r>
    <s v="KABUPATEN NGAWI"/>
    <n v="85077"/>
    <s v="KIOS MANTINGAN"/>
    <x v="16"/>
    <x v="0"/>
    <x v="2"/>
    <x v="2"/>
    <x v="1"/>
    <d v="2024-09-15T00:00:00"/>
  </r>
  <r>
    <s v="KABUPATEN NGAWI"/>
    <n v="85080"/>
    <s v="KIOS MARGOMULYO"/>
    <x v="16"/>
    <x v="0"/>
    <x v="2"/>
    <x v="3"/>
    <x v="3"/>
    <d v="2013-04-26T00:00:00"/>
  </r>
  <r>
    <s v="GRESIK"/>
    <n v="80462"/>
    <s v="KIOS GRESIK"/>
    <x v="17"/>
    <x v="0"/>
    <x v="2"/>
    <x v="3"/>
    <x v="3"/>
    <d v="2016-07-14T00:00:00"/>
  </r>
  <r>
    <s v="GRESIK"/>
    <n v="80471"/>
    <s v="KIOS MANYAR"/>
    <x v="17"/>
    <x v="0"/>
    <x v="2"/>
    <x v="2"/>
    <x v="1"/>
    <d v="2018-11-08T00:00:00"/>
  </r>
  <r>
    <s v="GRESIK"/>
    <n v="80472"/>
    <s v="KIOS PASAR GRESIK"/>
    <x v="17"/>
    <x v="0"/>
    <x v="2"/>
    <x v="2"/>
    <x v="1"/>
    <d v="2018-10-30T00:00:00"/>
  </r>
  <r>
    <s v="GRESIK"/>
    <n v="80473"/>
    <s v="KIOS PONDOK PERMATA SUCI"/>
    <x v="17"/>
    <x v="0"/>
    <x v="2"/>
    <x v="2"/>
    <x v="1"/>
    <d v="2019-09-02T00:00:00"/>
  </r>
  <r>
    <s v="GRESIK"/>
    <n v="80474"/>
    <s v="KIOS CERME"/>
    <x v="17"/>
    <x v="0"/>
    <x v="2"/>
    <x v="2"/>
    <x v="1"/>
    <d v="2015-11-19T00:00:00"/>
  </r>
  <r>
    <s v="GRESIK"/>
    <n v="80475"/>
    <s v="KIOS RANDUAGUNG"/>
    <x v="17"/>
    <x v="0"/>
    <x v="2"/>
    <x v="2"/>
    <x v="1"/>
    <d v="2016-08-15T00:00:00"/>
  </r>
  <r>
    <s v="GRESIK"/>
    <n v="80476"/>
    <s v="KIOS BUNGAH"/>
    <x v="17"/>
    <x v="0"/>
    <x v="2"/>
    <x v="2"/>
    <x v="1"/>
    <d v="2011-06-01T00:00:00"/>
  </r>
  <r>
    <s v="GRESIK"/>
    <n v="80477"/>
    <s v="KIOS PEKAUMAN "/>
    <x v="17"/>
    <x v="0"/>
    <x v="2"/>
    <x v="2"/>
    <x v="1"/>
    <d v="2023-04-01T00:00:00"/>
  </r>
  <r>
    <s v="GRESIK"/>
    <n v="80478"/>
    <s v="KIOS DUKUN"/>
    <x v="17"/>
    <x v="0"/>
    <x v="2"/>
    <x v="2"/>
    <x v="1"/>
    <d v="2023-11-01T00:00:00"/>
  </r>
  <r>
    <s v="TUBAN"/>
    <n v="80960"/>
    <s v="KIOS SINGGAHAN"/>
    <x v="17"/>
    <x v="0"/>
    <x v="2"/>
    <x v="3"/>
    <x v="2"/>
    <d v="2022-07-01T00:00:00"/>
  </r>
  <r>
    <s v="TUBAN"/>
    <n v="80971"/>
    <s v="KIOS PABEYAN TUBAN"/>
    <x v="17"/>
    <x v="0"/>
    <x v="2"/>
    <x v="2"/>
    <x v="1"/>
    <d v="2018-11-12T00:00:00"/>
  </r>
  <r>
    <s v="TUBAN"/>
    <n v="80972"/>
    <s v="KIOS PALANG"/>
    <x v="17"/>
    <x v="0"/>
    <x v="2"/>
    <x v="2"/>
    <x v="1"/>
    <d v="2020-01-09T00:00:00"/>
  </r>
  <r>
    <s v="TUBAN"/>
    <n v="80973"/>
    <s v="KIOS PLUMPANG"/>
    <x v="17"/>
    <x v="0"/>
    <x v="2"/>
    <x v="2"/>
    <x v="1"/>
    <d v="2011-05-03T00:00:00"/>
  </r>
  <r>
    <s v="TUBAN"/>
    <n v="80974"/>
    <s v="KIOS MULYOAGUNG"/>
    <x v="17"/>
    <x v="0"/>
    <x v="2"/>
    <x v="2"/>
    <x v="1"/>
    <d v="2016-01-21T00:00:00"/>
  </r>
  <r>
    <s v="TUBAN"/>
    <n v="80975"/>
    <s v="KIOS MERAKURAK"/>
    <x v="17"/>
    <x v="0"/>
    <x v="2"/>
    <x v="2"/>
    <x v="1"/>
    <d v="2016-06-22T00:00:00"/>
  </r>
  <r>
    <s v="TUBAN"/>
    <n v="80976"/>
    <s v="KIOS JATIROGO"/>
    <x v="17"/>
    <x v="0"/>
    <x v="2"/>
    <x v="2"/>
    <x v="1"/>
    <d v="2023-04-01T00:00:00"/>
  </r>
  <r>
    <s v="TUBAN"/>
    <n v="80977"/>
    <s v="KIOS SEMANDING"/>
    <x v="17"/>
    <x v="0"/>
    <x v="2"/>
    <x v="2"/>
    <x v="1"/>
    <d v="2023-04-01T00:00:00"/>
  </r>
  <r>
    <s v="TUBAN"/>
    <n v="80982"/>
    <s v="KIOS TUBAN"/>
    <x v="17"/>
    <x v="0"/>
    <x v="2"/>
    <x v="3"/>
    <x v="3"/>
    <d v="2013-10-28T00:00:00"/>
  </r>
  <r>
    <s v="MOJOKERTO"/>
    <n v="81350"/>
    <s v="KIOS GAJAH MADA"/>
    <x v="17"/>
    <x v="0"/>
    <x v="2"/>
    <x v="2"/>
    <x v="1"/>
    <d v="2023-04-01T00:00:00"/>
  </r>
  <r>
    <s v="MOJOKERTO"/>
    <n v="81351"/>
    <s v="KIOS BANGSAL"/>
    <x v="17"/>
    <x v="0"/>
    <x v="2"/>
    <x v="2"/>
    <x v="1"/>
    <d v="2023-11-01T00:00:00"/>
  </r>
  <r>
    <s v="MOJOKERTO"/>
    <n v="81352"/>
    <s v="KIOS TRAWAS"/>
    <x v="17"/>
    <x v="0"/>
    <x v="2"/>
    <x v="2"/>
    <x v="1"/>
    <d v="2025-01-01T00:00:00"/>
  </r>
  <r>
    <s v="MOJOKERTO"/>
    <n v="81371"/>
    <s v="KIOS MOJOPAHIT"/>
    <x v="17"/>
    <x v="0"/>
    <x v="2"/>
    <x v="2"/>
    <x v="1"/>
    <d v="2018-02-07T00:00:00"/>
  </r>
  <r>
    <s v="MOJOKERTO"/>
    <n v="81373"/>
    <s v="KIOS TROWULAN"/>
    <x v="17"/>
    <x v="0"/>
    <x v="2"/>
    <x v="2"/>
    <x v="1"/>
    <d v="2019-09-02T00:00:00"/>
  </r>
  <r>
    <s v="MOJOKERTO"/>
    <n v="81374"/>
    <s v="KIOS PACET"/>
    <x v="17"/>
    <x v="0"/>
    <x v="2"/>
    <x v="2"/>
    <x v="1"/>
    <d v="2019-09-23T00:00:00"/>
  </r>
  <r>
    <s v="MOJOKERTO"/>
    <n v="81375"/>
    <s v="KIOS DLANGGU"/>
    <x v="17"/>
    <x v="0"/>
    <x v="2"/>
    <x v="2"/>
    <x v="1"/>
    <d v="2017-09-22T00:00:00"/>
  </r>
  <r>
    <s v="MOJOKERTO"/>
    <n v="81377"/>
    <s v="KIOS DEKA JETIS"/>
    <x v="17"/>
    <x v="0"/>
    <x v="2"/>
    <x v="2"/>
    <x v="1"/>
    <d v="2016-06-22T00:00:00"/>
  </r>
  <r>
    <s v="MOJOKERTO"/>
    <n v="81378"/>
    <s v="KIOS NGORO MOJOKERTO"/>
    <x v="17"/>
    <x v="0"/>
    <x v="2"/>
    <x v="2"/>
    <x v="1"/>
    <d v="2016-06-23T00:00:00"/>
  </r>
  <r>
    <s v="MOJOKERTO"/>
    <n v="81379"/>
    <s v="KIOS MAGERSARI"/>
    <x v="17"/>
    <x v="0"/>
    <x v="2"/>
    <x v="2"/>
    <x v="1"/>
    <d v="2023-04-01T00:00:00"/>
  </r>
  <r>
    <s v="MOJOKERTO"/>
    <n v="81381"/>
    <s v="KIOS MOJOKERTO"/>
    <x v="17"/>
    <x v="0"/>
    <x v="2"/>
    <x v="3"/>
    <x v="3"/>
    <d v="2018-10-30T00:00:00"/>
  </r>
  <r>
    <s v="MOJOKERTO"/>
    <n v="81383"/>
    <s v="KIOS MOJOSARI"/>
    <x v="17"/>
    <x v="0"/>
    <x v="2"/>
    <x v="3"/>
    <x v="2"/>
    <d v="2011-08-10T00:00:00"/>
  </r>
  <r>
    <s v="LAMONGAN"/>
    <n v="81460"/>
    <s v="KIOS PACIRAN"/>
    <x v="17"/>
    <x v="0"/>
    <x v="2"/>
    <x v="3"/>
    <x v="2"/>
    <d v="2015-09-16T00:00:00"/>
  </r>
  <r>
    <s v="LAMONGAN"/>
    <n v="81472"/>
    <s v="KIOS SUGIO"/>
    <x v="17"/>
    <x v="0"/>
    <x v="2"/>
    <x v="2"/>
    <x v="1"/>
    <d v="2020-01-09T00:00:00"/>
  </r>
  <r>
    <s v="LAMONGAN"/>
    <n v="81473"/>
    <s v="KIOS MANTUP"/>
    <x v="17"/>
    <x v="0"/>
    <x v="2"/>
    <x v="2"/>
    <x v="1"/>
    <d v="2021-04-01T00:00:00"/>
  </r>
  <r>
    <s v="LAMONGAN"/>
    <n v="81474"/>
    <s v="KIOS PLAZA"/>
    <x v="17"/>
    <x v="0"/>
    <x v="2"/>
    <x v="2"/>
    <x v="1"/>
    <d v="2011-05-18T00:00:00"/>
  </r>
  <r>
    <s v="LAMONGAN"/>
    <n v="81476"/>
    <s v="KIOS MAHARANI "/>
    <x v="17"/>
    <x v="0"/>
    <x v="2"/>
    <x v="2"/>
    <x v="1"/>
    <d v="2023-04-01T00:00:00"/>
  </r>
  <r>
    <s v="LAMONGAN"/>
    <n v="81477"/>
    <s v="KIOS JOKO TINGKIR "/>
    <x v="17"/>
    <x v="0"/>
    <x v="2"/>
    <x v="2"/>
    <x v="1"/>
    <d v="2023-04-01T00:00:00"/>
  </r>
  <r>
    <s v="LAMONGAN"/>
    <n v="81478"/>
    <s v="KIOS KUSUMA BANGSA"/>
    <x v="17"/>
    <x v="0"/>
    <x v="2"/>
    <x v="2"/>
    <x v="1"/>
    <d v="2023-04-01T00:00:00"/>
  </r>
  <r>
    <s v="LAMONGAN"/>
    <n v="81481"/>
    <s v="KIOS BABAT"/>
    <x v="17"/>
    <x v="0"/>
    <x v="2"/>
    <x v="3"/>
    <x v="2"/>
    <d v="2013-02-15T00:00:00"/>
  </r>
  <r>
    <s v="LAMONGAN"/>
    <n v="81482"/>
    <s v="KIOS LAMONGAN"/>
    <x v="17"/>
    <x v="0"/>
    <x v="2"/>
    <x v="3"/>
    <x v="3"/>
    <d v="2014-01-31T00:00:00"/>
  </r>
  <r>
    <s v="BOJONEGORO"/>
    <n v="81571"/>
    <s v="KIOS DANDER"/>
    <x v="17"/>
    <x v="0"/>
    <x v="2"/>
    <x v="2"/>
    <x v="1"/>
    <d v="2018-03-06T00:00:00"/>
  </r>
  <r>
    <s v="BOJONEGORO"/>
    <n v="81572"/>
    <s v="KIOS TOBO"/>
    <x v="17"/>
    <x v="0"/>
    <x v="2"/>
    <x v="2"/>
    <x v="1"/>
    <d v="2016-04-28T00:00:00"/>
  </r>
  <r>
    <s v="BOJONEGORO"/>
    <n v="81573"/>
    <s v="KIOS BAURENO"/>
    <x v="17"/>
    <x v="0"/>
    <x v="2"/>
    <x v="2"/>
    <x v="1"/>
    <d v="2016-04-28T00:00:00"/>
  </r>
  <r>
    <s v="BOJONEGORO"/>
    <n v="81574"/>
    <s v="KIOS SROYO"/>
    <x v="17"/>
    <x v="0"/>
    <x v="2"/>
    <x v="2"/>
    <x v="1"/>
    <d v="2011-04-13T00:00:00"/>
  </r>
  <r>
    <s v="BOJONEGORO"/>
    <n v="81575"/>
    <s v="KIOS BALEN"/>
    <x v="17"/>
    <x v="0"/>
    <x v="2"/>
    <x v="2"/>
    <x v="1"/>
    <d v="2022-07-01T00:00:00"/>
  </r>
  <r>
    <s v="BOJONEGORO"/>
    <n v="81576"/>
    <s v="KIOS VETERAN"/>
    <x v="17"/>
    <x v="0"/>
    <x v="2"/>
    <x v="2"/>
    <x v="1"/>
    <d v="2023-04-01T00:00:00"/>
  </r>
  <r>
    <s v="BOJONEGORO"/>
    <n v="81577"/>
    <s v="KIOS KALITIDU"/>
    <x v="17"/>
    <x v="0"/>
    <x v="2"/>
    <x v="2"/>
    <x v="1"/>
    <d v="2024-11-15T00:00:00"/>
  </r>
  <r>
    <s v="BOJONEGORO"/>
    <n v="81581"/>
    <s v="KIOS BOJONEGORO"/>
    <x v="17"/>
    <x v="0"/>
    <x v="2"/>
    <x v="3"/>
    <x v="3"/>
    <d v="2013-03-18T00:00:00"/>
  </r>
  <r>
    <s v="PAMEKASAN"/>
    <n v="81660"/>
    <s v="KIOS SUMENEP"/>
    <x v="17"/>
    <x v="0"/>
    <x v="2"/>
    <x v="3"/>
    <x v="2"/>
    <d v="2015-10-29T00:00:00"/>
  </r>
  <r>
    <s v="PAMEKASAN"/>
    <n v="81670"/>
    <s v="KIOS LENTENG SUMENEP"/>
    <x v="17"/>
    <x v="0"/>
    <x v="2"/>
    <x v="2"/>
    <x v="1"/>
    <d v="2016-11-18T00:00:00"/>
  </r>
  <r>
    <s v="PAMEKASAN"/>
    <n v="81671"/>
    <s v="KIOS MARENGAN"/>
    <x v="17"/>
    <x v="0"/>
    <x v="2"/>
    <x v="2"/>
    <x v="1"/>
    <d v="2016-09-14T00:00:00"/>
  </r>
  <r>
    <s v="PAMEKASAN"/>
    <n v="81672"/>
    <s v="KIOS RONGGOSUKOWATI"/>
    <x v="17"/>
    <x v="0"/>
    <x v="2"/>
    <x v="2"/>
    <x v="1"/>
    <d v="2011-04-26T00:00:00"/>
  </r>
  <r>
    <s v="PAMEKASAN"/>
    <n v="81674"/>
    <s v="KIOS PAMOLOKAN"/>
    <x v="17"/>
    <x v="0"/>
    <x v="2"/>
    <x v="2"/>
    <x v="1"/>
    <d v="2023-04-01T00:00:00"/>
  </r>
  <r>
    <s v="PAMEKASAN"/>
    <n v="81675"/>
    <s v="KIOS PURBA"/>
    <x v="17"/>
    <x v="0"/>
    <x v="2"/>
    <x v="2"/>
    <x v="1"/>
    <d v="2023-04-01T00:00:00"/>
  </r>
  <r>
    <s v="PAMEKASAN"/>
    <n v="81681"/>
    <s v="KIOS PAMEKASAN"/>
    <x v="17"/>
    <x v="0"/>
    <x v="2"/>
    <x v="3"/>
    <x v="3"/>
    <d v="2022-03-15T00:00:00"/>
  </r>
  <r>
    <s v="BANGKALAN"/>
    <n v="83870"/>
    <s v="KIOS KAMAL"/>
    <x v="17"/>
    <x v="0"/>
    <x v="2"/>
    <x v="2"/>
    <x v="1"/>
    <d v="2011-06-07T00:00:00"/>
  </r>
  <r>
    <s v="BANGKALAN"/>
    <n v="83871"/>
    <s v="KIOS SENENAN"/>
    <x v="17"/>
    <x v="0"/>
    <x v="2"/>
    <x v="2"/>
    <x v="1"/>
    <d v="2016-01-29T00:00:00"/>
  </r>
  <r>
    <s v="BANGKALAN"/>
    <n v="83873"/>
    <s v="KIOS TANAH MERAH"/>
    <x v="17"/>
    <x v="0"/>
    <x v="2"/>
    <x v="2"/>
    <x v="1"/>
    <d v="2015-09-16T00:00:00"/>
  </r>
  <r>
    <s v="BANGKALAN"/>
    <n v="83874"/>
    <s v="KIOS ARABAYA"/>
    <x v="17"/>
    <x v="0"/>
    <x v="2"/>
    <x v="2"/>
    <x v="1"/>
    <d v="2016-01-29T00:00:00"/>
  </r>
  <r>
    <s v="BANGKALAN"/>
    <n v="83876"/>
    <s v="KIOS BURNEH"/>
    <x v="17"/>
    <x v="0"/>
    <x v="2"/>
    <x v="2"/>
    <x v="1"/>
    <d v="2023-04-01T00:00:00"/>
  </r>
  <r>
    <s v="BANGKALAN"/>
    <n v="83881"/>
    <s v="KIOS BANGKALAN"/>
    <x v="17"/>
    <x v="0"/>
    <x v="2"/>
    <x v="3"/>
    <x v="3"/>
    <d v="2016-01-29T00:00:00"/>
  </r>
  <r>
    <s v="JOMBANG"/>
    <n v="83970"/>
    <s v="KIOS PERAK"/>
    <x v="17"/>
    <x v="0"/>
    <x v="2"/>
    <x v="2"/>
    <x v="1"/>
    <d v="2018-10-30T00:00:00"/>
  </r>
  <r>
    <s v="JOMBANG"/>
    <n v="83971"/>
    <s v="KIOS SUMOBITO"/>
    <x v="17"/>
    <x v="0"/>
    <x v="2"/>
    <x v="2"/>
    <x v="1"/>
    <d v="2019-09-02T00:00:00"/>
  </r>
  <r>
    <s v="JOMBANG"/>
    <n v="83972"/>
    <s v="KIOS CURIK"/>
    <x v="17"/>
    <x v="0"/>
    <x v="2"/>
    <x v="2"/>
    <x v="1"/>
    <d v="2015-11-19T00:00:00"/>
  </r>
  <r>
    <s v="JOMBANG"/>
    <n v="83973"/>
    <s v="KIOS NGORO"/>
    <x v="17"/>
    <x v="0"/>
    <x v="2"/>
    <x v="2"/>
    <x v="1"/>
    <d v="2016-03-01T00:00:00"/>
  </r>
  <r>
    <s v="JOMBANG"/>
    <n v="83974"/>
    <s v="KIOS MOJOAGUNG"/>
    <x v="17"/>
    <x v="0"/>
    <x v="2"/>
    <x v="2"/>
    <x v="1"/>
    <d v="2016-08-01T00:00:00"/>
  </r>
  <r>
    <s v="JOMBANG"/>
    <n v="83975"/>
    <s v="KIOS PLOSO"/>
    <x v="17"/>
    <x v="0"/>
    <x v="2"/>
    <x v="2"/>
    <x v="1"/>
    <d v="2016-08-01T00:00:00"/>
  </r>
  <r>
    <s v="JOMBANG"/>
    <n v="83976"/>
    <s v="KIOS MOJOWARNO"/>
    <x v="17"/>
    <x v="0"/>
    <x v="2"/>
    <x v="2"/>
    <x v="1"/>
    <d v="2021-10-15T00:00:00"/>
  </r>
  <r>
    <s v="JOMBANG"/>
    <n v="83977"/>
    <s v="KIOS SENGON"/>
    <x v="17"/>
    <x v="0"/>
    <x v="2"/>
    <x v="2"/>
    <x v="1"/>
    <d v="2022-11-01T00:00:00"/>
  </r>
  <r>
    <s v="JOMBANG"/>
    <n v="83978"/>
    <s v="KIOS PLANDI"/>
    <x v="17"/>
    <x v="0"/>
    <x v="2"/>
    <x v="2"/>
    <x v="1"/>
    <d v="2023-04-01T00:00:00"/>
  </r>
  <r>
    <s v="JOMBANG"/>
    <n v="83979"/>
    <s v="KIOS TAMBAK REJO"/>
    <x v="17"/>
    <x v="0"/>
    <x v="2"/>
    <x v="2"/>
    <x v="1"/>
    <d v="2023-10-01T00:00:00"/>
  </r>
  <r>
    <s v="JOMBANG"/>
    <n v="83980"/>
    <s v="KIOS JOMBANG"/>
    <x v="17"/>
    <x v="0"/>
    <x v="2"/>
    <x v="3"/>
    <x v="3"/>
    <d v="2013-10-28T00:00:00"/>
  </r>
  <r>
    <s v="PONTIANAK"/>
    <n v="50850"/>
    <s v="KIOS SERDAM"/>
    <x v="18"/>
    <x v="1"/>
    <x v="2"/>
    <x v="2"/>
    <x v="1"/>
    <d v="2016-06-15T00:00:00"/>
  </r>
  <r>
    <s v="PONTIANAK"/>
    <n v="50851"/>
    <s v="KIOS SUI BANGKONG"/>
    <x v="18"/>
    <x v="1"/>
    <x v="2"/>
    <x v="2"/>
    <x v="1"/>
    <d v="2016-06-22T00:00:00"/>
  </r>
  <r>
    <s v="PONTIANAK"/>
    <n v="50852"/>
    <s v="KIOS AKCAYA"/>
    <x v="18"/>
    <x v="1"/>
    <x v="2"/>
    <x v="2"/>
    <x v="1"/>
    <d v="2023-04-01T00:00:00"/>
  </r>
  <r>
    <s v="PONTIANAK"/>
    <n v="50853"/>
    <s v="KIOS SUNGAI KAKAP"/>
    <x v="18"/>
    <x v="1"/>
    <x v="2"/>
    <x v="2"/>
    <x v="1"/>
    <d v="2023-04-01T00:00:00"/>
  </r>
  <r>
    <s v="PONTIANAK"/>
    <n v="50854"/>
    <s v="KIOS KUBU"/>
    <x v="18"/>
    <x v="1"/>
    <x v="2"/>
    <x v="2"/>
    <x v="1"/>
    <d v="2024-05-15T00:00:00"/>
  </r>
  <r>
    <s v="PONTIANAK"/>
    <n v="50873"/>
    <s v="KIOS SUNGAI RENGAS"/>
    <x v="18"/>
    <x v="1"/>
    <x v="2"/>
    <x v="2"/>
    <x v="1"/>
    <d v="2018-03-22T00:00:00"/>
  </r>
  <r>
    <s v="PONTIANAK"/>
    <n v="50874"/>
    <s v="KIOS WAHID HASYIM"/>
    <x v="18"/>
    <x v="1"/>
    <x v="2"/>
    <x v="2"/>
    <x v="1"/>
    <d v="2018-10-31T00:00:00"/>
  </r>
  <r>
    <s v="PONTIANAK"/>
    <n v="50875"/>
    <s v="KIOS PARIS"/>
    <x v="18"/>
    <x v="1"/>
    <x v="2"/>
    <x v="2"/>
    <x v="1"/>
    <d v="2019-10-16T00:00:00"/>
  </r>
  <r>
    <s v="PONTIANAK"/>
    <n v="50876"/>
    <s v="KIOS PAL 9"/>
    <x v="18"/>
    <x v="1"/>
    <x v="2"/>
    <x v="2"/>
    <x v="1"/>
    <d v="2019-09-02T00:00:00"/>
  </r>
  <r>
    <s v="PONTIANAK"/>
    <n v="50877"/>
    <s v="KIOS SUI JAWI"/>
    <x v="18"/>
    <x v="1"/>
    <x v="2"/>
    <x v="2"/>
    <x v="1"/>
    <d v="2020-01-09T00:00:00"/>
  </r>
  <r>
    <s v="PONTIANAK"/>
    <n v="50878"/>
    <s v="KIOS MARTADINATA"/>
    <x v="18"/>
    <x v="1"/>
    <x v="2"/>
    <x v="2"/>
    <x v="1"/>
    <d v="2011-04-26T00:00:00"/>
  </r>
  <r>
    <s v="PONTIANAK"/>
    <n v="50879"/>
    <s v="KIOS PAL LIMA"/>
    <x v="18"/>
    <x v="1"/>
    <x v="2"/>
    <x v="2"/>
    <x v="1"/>
    <d v="2013-04-26T00:00:00"/>
  </r>
  <r>
    <s v="PONTIANAK"/>
    <n v="50883"/>
    <s v="KIOS PONTIANAK"/>
    <x v="18"/>
    <x v="1"/>
    <x v="2"/>
    <x v="3"/>
    <x v="3"/>
    <d v="2013-10-28T00:00:00"/>
  </r>
  <r>
    <s v="PONTIANAK"/>
    <n v="50885"/>
    <s v="KIOS JERUJU"/>
    <x v="18"/>
    <x v="1"/>
    <x v="2"/>
    <x v="3"/>
    <x v="2"/>
    <d v="2022-03-15T00:00:00"/>
  </r>
  <r>
    <s v="MEMPAWAH"/>
    <n v="51472"/>
    <s v="KIOS ANTIBAR"/>
    <x v="18"/>
    <x v="1"/>
    <x v="2"/>
    <x v="2"/>
    <x v="1"/>
    <d v="2016-05-23T00:00:00"/>
  </r>
  <r>
    <s v="MEMPAWAH"/>
    <n v="51473"/>
    <s v="KIOS ANJUNGAN"/>
    <x v="18"/>
    <x v="1"/>
    <x v="2"/>
    <x v="2"/>
    <x v="1"/>
    <d v="2016-02-05T00:00:00"/>
  </r>
  <r>
    <s v="MEMPAWAH"/>
    <n v="51474"/>
    <s v="KIOS SUNGAI PINYUH"/>
    <x v="18"/>
    <x v="1"/>
    <x v="2"/>
    <x v="2"/>
    <x v="1"/>
    <d v="2023-04-01T00:00:00"/>
  </r>
  <r>
    <s v="MEMPAWAH"/>
    <n v="51475"/>
    <s v="KIOS HILIR TENGAH"/>
    <x v="18"/>
    <x v="1"/>
    <x v="2"/>
    <x v="2"/>
    <x v="1"/>
    <d v="2023-04-01T00:00:00"/>
  </r>
  <r>
    <s v="MEMPAWAH"/>
    <n v="51480"/>
    <s v="KIOS MEMPAWAH"/>
    <x v="18"/>
    <x v="1"/>
    <x v="2"/>
    <x v="3"/>
    <x v="3"/>
    <d v="2013-02-12T00:00:00"/>
  </r>
  <r>
    <s v="MEMPAWAH"/>
    <n v="51481"/>
    <s v="KIOS POS NGABANG"/>
    <x v="18"/>
    <x v="1"/>
    <x v="2"/>
    <x v="3"/>
    <x v="2"/>
    <d v="2014-01-28T00:00:00"/>
  </r>
  <r>
    <s v="SINGKAWANG"/>
    <n v="51761"/>
    <s v="KIOS BENGKAYANG"/>
    <x v="18"/>
    <x v="1"/>
    <x v="2"/>
    <x v="3"/>
    <x v="2"/>
    <d v="2016-01-25T00:00:00"/>
  </r>
  <r>
    <s v="SINGKAWANG"/>
    <n v="51770"/>
    <s v="KIOS PEMANGKAT"/>
    <x v="18"/>
    <x v="1"/>
    <x v="2"/>
    <x v="2"/>
    <x v="1"/>
    <d v="2019-09-02T00:00:00"/>
  </r>
  <r>
    <s v="SINGKAWANG"/>
    <n v="51771"/>
    <s v="KIOS CONDONG"/>
    <x v="18"/>
    <x v="1"/>
    <x v="2"/>
    <x v="2"/>
    <x v="1"/>
    <d v="2022-07-01T00:00:00"/>
  </r>
  <r>
    <s v="SINGKAWANG"/>
    <n v="51772"/>
    <s v="KIOS SEKURA"/>
    <x v="18"/>
    <x v="1"/>
    <x v="2"/>
    <x v="2"/>
    <x v="1"/>
    <d v="2016-01-27T00:00:00"/>
  </r>
  <r>
    <s v="SINGKAWANG"/>
    <n v="51773"/>
    <s v="KIOS BUMI EMAS"/>
    <x v="18"/>
    <x v="1"/>
    <x v="2"/>
    <x v="2"/>
    <x v="1"/>
    <d v="2023-04-01T00:00:00"/>
  </r>
  <r>
    <s v="SINGKAWANG"/>
    <n v="51774"/>
    <s v="KIOS SINGKAWANG BARAT"/>
    <x v="18"/>
    <x v="1"/>
    <x v="2"/>
    <x v="2"/>
    <x v="1"/>
    <d v="2023-04-01T00:00:00"/>
  </r>
  <r>
    <s v="SINGKAWANG"/>
    <n v="51775"/>
    <s v="KIOS DALAM KAUM"/>
    <x v="18"/>
    <x v="1"/>
    <x v="2"/>
    <x v="2"/>
    <x v="1"/>
    <d v="2023-04-01T00:00:00"/>
  </r>
  <r>
    <s v="SINGKAWANG"/>
    <n v="51780"/>
    <s v="KIOS PASIRAN"/>
    <x v="18"/>
    <x v="1"/>
    <x v="2"/>
    <x v="3"/>
    <x v="3"/>
    <d v="2021-06-01T00:00:00"/>
  </r>
  <r>
    <s v="SINGKAWANG"/>
    <n v="51781"/>
    <s v="KIOS SAMBAS"/>
    <x v="18"/>
    <x v="1"/>
    <x v="2"/>
    <x v="3"/>
    <x v="2"/>
    <d v="2013-03-11T00:00:00"/>
  </r>
  <r>
    <s v="SANGGAU"/>
    <n v="53260"/>
    <s v="KIOS SOSOK"/>
    <x v="18"/>
    <x v="1"/>
    <x v="2"/>
    <x v="3"/>
    <x v="2"/>
    <d v="2016-02-22T00:00:00"/>
  </r>
  <r>
    <s v="SANGGAU"/>
    <n v="53270"/>
    <s v="KIOS BODOK"/>
    <x v="18"/>
    <x v="1"/>
    <x v="2"/>
    <x v="2"/>
    <x v="1"/>
    <d v="2018-02-07T00:00:00"/>
  </r>
  <r>
    <s v="SANGGAU"/>
    <n v="53271"/>
    <s v="KIOS TAYAN"/>
    <x v="18"/>
    <x v="1"/>
    <x v="2"/>
    <x v="2"/>
    <x v="1"/>
    <d v="2020-01-09T00:00:00"/>
  </r>
  <r>
    <s v="SANGGAU"/>
    <n v="53272"/>
    <s v="KIOS TAYAN HULU"/>
    <x v="18"/>
    <x v="1"/>
    <x v="2"/>
    <x v="2"/>
    <x v="1"/>
    <d v="2023-04-01T00:00:00"/>
  </r>
  <r>
    <s v="SANGGAU"/>
    <n v="53273"/>
    <s v="KIOS KAPUAS"/>
    <x v="18"/>
    <x v="1"/>
    <x v="2"/>
    <x v="2"/>
    <x v="1"/>
    <d v="2023-04-01T00:00:00"/>
  </r>
  <r>
    <s v="SANGGAU"/>
    <n v="53274"/>
    <s v="KIOS PASAR BARU"/>
    <x v="18"/>
    <x v="1"/>
    <x v="2"/>
    <x v="2"/>
    <x v="1"/>
    <d v="2023-04-01T00:00:00"/>
  </r>
  <r>
    <s v="SANGGAU"/>
    <n v="53275"/>
    <s v="KIOS KEMBAYAN"/>
    <x v="18"/>
    <x v="1"/>
    <x v="2"/>
    <x v="2"/>
    <x v="1"/>
    <d v="2023-04-01T00:00:00"/>
  </r>
  <r>
    <s v="SANGGAU"/>
    <n v="53276"/>
    <s v="KIOS BELITANG"/>
    <x v="18"/>
    <x v="1"/>
    <x v="2"/>
    <x v="2"/>
    <x v="1"/>
    <d v="2023-09-01T00:00:00"/>
  </r>
  <r>
    <s v="SANGGAU"/>
    <n v="53281"/>
    <s v="KIOS SANGGAU"/>
    <x v="18"/>
    <x v="1"/>
    <x v="2"/>
    <x v="3"/>
    <x v="3"/>
    <d v="2013-04-26T00:00:00"/>
  </r>
  <r>
    <s v="SANGGAU"/>
    <n v="53282"/>
    <s v="KIOS SEKADAU"/>
    <x v="18"/>
    <x v="1"/>
    <x v="2"/>
    <x v="3"/>
    <x v="2"/>
    <d v="2014-01-28T00:00:00"/>
  </r>
  <r>
    <s v="SANGGAU"/>
    <n v="53283"/>
    <s v="KIOS SEKAYAM"/>
    <x v="18"/>
    <x v="1"/>
    <x v="2"/>
    <x v="3"/>
    <x v="2"/>
    <d v="2022-04-15T00:00:00"/>
  </r>
  <r>
    <s v="SINTANG"/>
    <n v="53360"/>
    <s v="KIOS SILAT"/>
    <x v="18"/>
    <x v="1"/>
    <x v="2"/>
    <x v="3"/>
    <x v="2"/>
    <d v="2022-09-15T00:00:00"/>
  </r>
  <r>
    <s v="SINTANG"/>
    <n v="53372"/>
    <s v="KIOS NANGA PINOH"/>
    <x v="18"/>
    <x v="1"/>
    <x v="2"/>
    <x v="2"/>
    <x v="1"/>
    <d v="2021-04-01T00:00:00"/>
  </r>
  <r>
    <s v="SINTANG"/>
    <n v="53373"/>
    <s v="KIOS TEBELIAN"/>
    <x v="18"/>
    <x v="1"/>
    <x v="2"/>
    <x v="2"/>
    <x v="1"/>
    <d v="2022-07-01T00:00:00"/>
  </r>
  <r>
    <s v="SINTANG"/>
    <n v="53374"/>
    <s v="KIOS PUTUSSIBAU"/>
    <x v="18"/>
    <x v="1"/>
    <x v="2"/>
    <x v="2"/>
    <x v="1"/>
    <d v="2023-04-01T00:00:00"/>
  </r>
  <r>
    <s v="SINTANG"/>
    <n v="53375"/>
    <s v="KIOS BANING KOTA"/>
    <x v="18"/>
    <x v="1"/>
    <x v="2"/>
    <x v="2"/>
    <x v="1"/>
    <d v="2023-04-01T00:00:00"/>
  </r>
  <r>
    <s v="SINTANG"/>
    <n v="53376"/>
    <s v="KIOS KELAM PERMAI"/>
    <x v="18"/>
    <x v="1"/>
    <x v="2"/>
    <x v="2"/>
    <x v="1"/>
    <d v="2023-09-01T00:00:00"/>
  </r>
  <r>
    <s v="SINTANG"/>
    <n v="53381"/>
    <s v="KIOS SINTANG"/>
    <x v="18"/>
    <x v="1"/>
    <x v="2"/>
    <x v="3"/>
    <x v="3"/>
    <d v="2021-06-01T00:00:00"/>
  </r>
  <r>
    <s v="KETAPANG"/>
    <n v="54360"/>
    <s v="KIOS KETAPANG"/>
    <x v="18"/>
    <x v="1"/>
    <x v="2"/>
    <x v="3"/>
    <x v="3"/>
    <d v="2016-03-07T00:00:00"/>
  </r>
  <r>
    <s v="KETAPANG"/>
    <n v="54361"/>
    <s v="KIOS SANDAI"/>
    <x v="18"/>
    <x v="1"/>
    <x v="2"/>
    <x v="3"/>
    <x v="2"/>
    <d v="2016-08-15T00:00:00"/>
  </r>
  <r>
    <s v="KETAPANG"/>
    <n v="54373"/>
    <s v="KIOS NANGA TAYAP"/>
    <x v="18"/>
    <x v="1"/>
    <x v="2"/>
    <x v="2"/>
    <x v="1"/>
    <d v="2021-04-01T00:00:00"/>
  </r>
  <r>
    <s v="KETAPANG"/>
    <n v="54374"/>
    <s v="KIOS AIR UPAS"/>
    <x v="18"/>
    <x v="1"/>
    <x v="2"/>
    <x v="2"/>
    <x v="1"/>
    <d v="2021-11-01T00:00:00"/>
  </r>
  <r>
    <s v="KETAPANG"/>
    <n v="54375"/>
    <s v="KIOS DELTA PAWAN"/>
    <x v="18"/>
    <x v="1"/>
    <x v="2"/>
    <x v="2"/>
    <x v="1"/>
    <d v="2022-11-01T00:00:00"/>
  </r>
  <r>
    <s v="KETAPANG"/>
    <n v="54376"/>
    <s v="KIOS SAMPIT"/>
    <x v="18"/>
    <x v="1"/>
    <x v="2"/>
    <x v="2"/>
    <x v="1"/>
    <d v="2023-04-01T00:00:00"/>
  </r>
  <r>
    <s v="KETAPANG"/>
    <n v="54377"/>
    <s v="KIOS SANDAI KANAN"/>
    <x v="18"/>
    <x v="1"/>
    <x v="2"/>
    <x v="2"/>
    <x v="1"/>
    <d v="2023-04-01T00:00:00"/>
  </r>
  <r>
    <s v="KETAPANG"/>
    <n v="54378"/>
    <s v="KIOS SUKADANA"/>
    <x v="18"/>
    <x v="1"/>
    <x v="2"/>
    <x v="2"/>
    <x v="1"/>
    <d v="2023-09-01T00:00:00"/>
  </r>
  <r>
    <s v="KETAPANG"/>
    <n v="54379"/>
    <s v="KIOS BENUA KAYONG"/>
    <x v="18"/>
    <x v="1"/>
    <x v="2"/>
    <x v="2"/>
    <x v="1"/>
    <d v="2023-09-01T00:00:00"/>
  </r>
  <r>
    <s v="KOTA PONTIANAK II"/>
    <n v="55160"/>
    <s v="KIOS KUALA DUA"/>
    <x v="18"/>
    <x v="1"/>
    <x v="2"/>
    <x v="3"/>
    <x v="2"/>
    <d v="2016-05-23T00:00:00"/>
  </r>
  <r>
    <s v="KOTA PONTIANAK II"/>
    <n v="55170"/>
    <s v="KIOS ARANG LIMBUNG"/>
    <x v="18"/>
    <x v="1"/>
    <x v="2"/>
    <x v="2"/>
    <x v="1"/>
    <d v="2018-03-06T00:00:00"/>
  </r>
  <r>
    <s v="KOTA PONTIANAK II"/>
    <n v="55172"/>
    <s v="KIOS PARIT MAYOR"/>
    <x v="18"/>
    <x v="1"/>
    <x v="2"/>
    <x v="2"/>
    <x v="1"/>
    <d v="2019-09-23T00:00:00"/>
  </r>
  <r>
    <s v="KOTA PONTIANAK II"/>
    <n v="55173"/>
    <s v="KIOS PANGLIMA AIM"/>
    <x v="18"/>
    <x v="1"/>
    <x v="2"/>
    <x v="2"/>
    <x v="1"/>
    <d v="2018-07-24T00:00:00"/>
  </r>
  <r>
    <s v="KOTA PONTIANAK II"/>
    <n v="55174"/>
    <s v="KIOS SUI RAYA"/>
    <x v="18"/>
    <x v="1"/>
    <x v="2"/>
    <x v="2"/>
    <x v="1"/>
    <d v="2014-01-16T00:00:00"/>
  </r>
  <r>
    <s v="KOTA PONTIANAK II"/>
    <n v="55175"/>
    <s v="KIOS RASAU JAYA"/>
    <x v="18"/>
    <x v="1"/>
    <x v="2"/>
    <x v="2"/>
    <x v="1"/>
    <d v="2023-04-01T00:00:00"/>
  </r>
  <r>
    <s v="KOTA PONTIANAK II"/>
    <n v="55176"/>
    <s v="KIOS SIANTAN"/>
    <x v="18"/>
    <x v="1"/>
    <x v="2"/>
    <x v="2"/>
    <x v="1"/>
    <d v="2023-04-01T00:00:00"/>
  </r>
  <r>
    <s v="KOTA PONTIANAK II"/>
    <n v="55181"/>
    <s v="KIOS KOTA PONTIANAK II"/>
    <x v="18"/>
    <x v="1"/>
    <x v="2"/>
    <x v="3"/>
    <x v="3"/>
    <d v="2013-02-08T00:00:00"/>
  </r>
  <r>
    <s v="BANJARMASIN"/>
    <n v="50150"/>
    <s v="KIOS BARITO"/>
    <x v="19"/>
    <x v="1"/>
    <x v="2"/>
    <x v="2"/>
    <x v="1"/>
    <d v="2023-04-01T00:00:00"/>
  </r>
  <r>
    <s v="BANJARMASIN"/>
    <n v="50151"/>
    <s v="KIOS PALIWARA"/>
    <x v="19"/>
    <x v="1"/>
    <x v="2"/>
    <x v="2"/>
    <x v="1"/>
    <d v="2023-11-01T00:00:00"/>
  </r>
  <r>
    <s v="BANJARMASIN"/>
    <n v="50171"/>
    <s v="KIOS MARABAHAN"/>
    <x v="19"/>
    <x v="1"/>
    <x v="2"/>
    <x v="2"/>
    <x v="1"/>
    <d v="2018-02-07T00:00:00"/>
  </r>
  <r>
    <s v="BANJARMASIN"/>
    <n v="50173"/>
    <s v="KIOS P. ANTASARI"/>
    <x v="19"/>
    <x v="1"/>
    <x v="2"/>
    <x v="2"/>
    <x v="1"/>
    <d v="2011-05-11T00:00:00"/>
  </r>
  <r>
    <s v="BANJARMASIN"/>
    <n v="50174"/>
    <s v="KIOS SULTAN ADAM"/>
    <x v="19"/>
    <x v="1"/>
    <x v="2"/>
    <x v="2"/>
    <x v="1"/>
    <d v="2014-04-29T00:00:00"/>
  </r>
  <r>
    <s v="BANJARMASIN"/>
    <n v="50175"/>
    <s v="KIOS HANDIL BAKTI"/>
    <x v="19"/>
    <x v="1"/>
    <x v="2"/>
    <x v="2"/>
    <x v="1"/>
    <d v="2016-01-07T00:00:00"/>
  </r>
  <r>
    <s v="BANJARMASIN"/>
    <n v="50176"/>
    <s v="KIOS M SOETOYO"/>
    <x v="19"/>
    <x v="1"/>
    <x v="2"/>
    <x v="2"/>
    <x v="1"/>
    <d v="2016-08-03T00:00:00"/>
  </r>
  <r>
    <s v="BANJARMASIN"/>
    <n v="50177"/>
    <s v="KIOS GAMBUT"/>
    <x v="19"/>
    <x v="1"/>
    <x v="2"/>
    <x v="2"/>
    <x v="1"/>
    <d v="2016-09-29T00:00:00"/>
  </r>
  <r>
    <s v="BANJARMASIN"/>
    <n v="50178"/>
    <s v="KIOS SUNGAI LULUT"/>
    <x v="19"/>
    <x v="1"/>
    <x v="2"/>
    <x v="2"/>
    <x v="1"/>
    <d v="2021-04-01T00:00:00"/>
  </r>
  <r>
    <s v="BANJARMASIN"/>
    <n v="50179"/>
    <s v="KIOS BANJAR INDAH"/>
    <x v="19"/>
    <x v="1"/>
    <x v="2"/>
    <x v="2"/>
    <x v="1"/>
    <d v="2023-04-01T00:00:00"/>
  </r>
  <r>
    <s v="BANJARMASIN"/>
    <n v="50181"/>
    <s v="KIOS BANJARMASIN"/>
    <x v="19"/>
    <x v="1"/>
    <x v="2"/>
    <x v="3"/>
    <x v="3"/>
    <d v="2013-04-26T00:00:00"/>
  </r>
  <r>
    <s v="BANJARMASIN"/>
    <n v="50182"/>
    <s v="KIOS POS KUALA KAPUAS"/>
    <x v="19"/>
    <x v="1"/>
    <x v="2"/>
    <x v="3"/>
    <x v="2"/>
    <d v="2014-01-28T00:00:00"/>
  </r>
  <r>
    <s v="SAMPIT"/>
    <n v="50450"/>
    <s v="KIOS MT HARYONO"/>
    <x v="19"/>
    <x v="1"/>
    <x v="2"/>
    <x v="2"/>
    <x v="1"/>
    <d v="2023-04-01T00:00:00"/>
  </r>
  <r>
    <s v="SAMPIT"/>
    <n v="50451"/>
    <s v="KIOS KALIKASA"/>
    <x v="19"/>
    <x v="1"/>
    <x v="2"/>
    <x v="2"/>
    <x v="1"/>
    <d v="2023-04-01T00:00:00"/>
  </r>
  <r>
    <s v="SAMPIT"/>
    <n v="50452"/>
    <s v="KIOS BANGKAL"/>
    <x v="19"/>
    <x v="1"/>
    <x v="2"/>
    <x v="2"/>
    <x v="1"/>
    <d v="2023-09-01T00:00:00"/>
  </r>
  <r>
    <s v="SAMPIT"/>
    <n v="50453"/>
    <s v="KIOS TELAGA ANTANG"/>
    <x v="19"/>
    <x v="1"/>
    <x v="2"/>
    <x v="2"/>
    <x v="1"/>
    <d v="2023-09-01T00:00:00"/>
  </r>
  <r>
    <s v="SAMPIT"/>
    <n v="50460"/>
    <s v="KIOS SEIBABI"/>
    <x v="19"/>
    <x v="1"/>
    <x v="2"/>
    <x v="3"/>
    <x v="2"/>
    <d v="2016-06-22T00:00:00"/>
  </r>
  <r>
    <s v="SAMPIT"/>
    <n v="50471"/>
    <s v="KIOS BAAMANG"/>
    <x v="19"/>
    <x v="1"/>
    <x v="2"/>
    <x v="2"/>
    <x v="1"/>
    <d v="2018-10-31T00:00:00"/>
  </r>
  <r>
    <s v="SAMPIT"/>
    <n v="50473"/>
    <s v="KIOS SINAR"/>
    <x v="19"/>
    <x v="1"/>
    <x v="2"/>
    <x v="2"/>
    <x v="1"/>
    <d v="2011-05-11T00:00:00"/>
  </r>
  <r>
    <s v="SAMPIT"/>
    <n v="50474"/>
    <s v="KIOS MB KETAPANG"/>
    <x v="19"/>
    <x v="1"/>
    <x v="2"/>
    <x v="2"/>
    <x v="1"/>
    <d v="2016-09-29T00:00:00"/>
  </r>
  <r>
    <s v="SAMPIT"/>
    <n v="50476"/>
    <s v="KIOS PELANTARAN"/>
    <x v="19"/>
    <x v="1"/>
    <x v="2"/>
    <x v="2"/>
    <x v="1"/>
    <d v="2021-08-01T00:00:00"/>
  </r>
  <r>
    <s v="SAMPIT"/>
    <n v="50477"/>
    <s v="KIOS RUNGAU RAYA"/>
    <x v="19"/>
    <x v="1"/>
    <x v="2"/>
    <x v="2"/>
    <x v="1"/>
    <d v="2021-01-01T00:00:00"/>
  </r>
  <r>
    <s v="SAMPIT"/>
    <n v="50478"/>
    <s v="KIOS SAMUDA"/>
    <x v="19"/>
    <x v="1"/>
    <x v="2"/>
    <x v="2"/>
    <x v="1"/>
    <d v="2022-07-01T00:00:00"/>
  </r>
  <r>
    <s v="SAMPIT"/>
    <n v="50479"/>
    <s v="KIOS TELAWANG"/>
    <x v="19"/>
    <x v="1"/>
    <x v="2"/>
    <x v="2"/>
    <x v="1"/>
    <d v="2023-04-01T00:00:00"/>
  </r>
  <r>
    <s v="SAMPIT"/>
    <n v="50481"/>
    <s v="KIOS SAMPIT"/>
    <x v="19"/>
    <x v="1"/>
    <x v="2"/>
    <x v="3"/>
    <x v="3"/>
    <d v="2013-05-28T00:00:00"/>
  </r>
  <r>
    <s v="SAMPIT"/>
    <n v="50482"/>
    <s v="KIOS PARENGGEAN"/>
    <x v="19"/>
    <x v="1"/>
    <x v="2"/>
    <x v="3"/>
    <x v="2"/>
    <d v="2014-01-16T00:00:00"/>
  </r>
  <r>
    <s v="MARTAPURA"/>
    <n v="50550"/>
    <s v="KIOS GUNTUNG MANGGIS"/>
    <x v="19"/>
    <x v="1"/>
    <x v="2"/>
    <x v="2"/>
    <x v="1"/>
    <d v="2023-04-01T00:00:00"/>
  </r>
  <r>
    <s v="MARTAPURA"/>
    <n v="50551"/>
    <s v="KIOS PABAHANAN"/>
    <x v="19"/>
    <x v="1"/>
    <x v="2"/>
    <x v="2"/>
    <x v="1"/>
    <d v="2023-11-01T00:00:00"/>
  </r>
  <r>
    <s v="MARTAPURA"/>
    <n v="50552"/>
    <s v="KIOS SIMPANG PENGARON"/>
    <x v="19"/>
    <x v="1"/>
    <x v="2"/>
    <x v="2"/>
    <x v="1"/>
    <d v="2023-11-01T00:00:00"/>
  </r>
  <r>
    <s v="MARTAPURA"/>
    <n v="50564"/>
    <s v="KIOS BINUANG"/>
    <x v="19"/>
    <x v="1"/>
    <x v="2"/>
    <x v="3"/>
    <x v="2"/>
    <d v="2016-12-31T00:00:00"/>
  </r>
  <r>
    <s v="MARTAPURA"/>
    <n v="50571"/>
    <s v="KIOS PASAR BANJARBARU"/>
    <x v="19"/>
    <x v="1"/>
    <x v="2"/>
    <x v="2"/>
    <x v="1"/>
    <d v="2018-03-06T00:00:00"/>
  </r>
  <r>
    <s v="MARTAPURA"/>
    <n v="50572"/>
    <s v="KIOS BATI BATI"/>
    <x v="19"/>
    <x v="1"/>
    <x v="2"/>
    <x v="2"/>
    <x v="1"/>
    <d v="2016-08-03T00:00:00"/>
  </r>
  <r>
    <s v="MARTAPURA"/>
    <n v="50573"/>
    <s v="KIOS LANDASAN ULIN"/>
    <x v="19"/>
    <x v="1"/>
    <x v="2"/>
    <x v="2"/>
    <x v="1"/>
    <d v="2011-04-20T00:00:00"/>
  </r>
  <r>
    <s v="MARTAPURA"/>
    <n v="50574"/>
    <s v="KIOS BALITAN BANJARBARU"/>
    <x v="19"/>
    <x v="1"/>
    <x v="2"/>
    <x v="2"/>
    <x v="1"/>
    <d v="2015-09-15T00:00:00"/>
  </r>
  <r>
    <s v="MARTAPURA"/>
    <n v="50575"/>
    <s v="KIOS SEKUMPUL"/>
    <x v="19"/>
    <x v="1"/>
    <x v="2"/>
    <x v="2"/>
    <x v="1"/>
    <d v="2016-02-25T00:00:00"/>
  </r>
  <r>
    <s v="MARTAPURA"/>
    <n v="50576"/>
    <s v="KIOS ANGSAU"/>
    <x v="19"/>
    <x v="1"/>
    <x v="2"/>
    <x v="2"/>
    <x v="1"/>
    <d v="2022-07-01T00:00:00"/>
  </r>
  <r>
    <s v="MARTAPURA"/>
    <n v="50577"/>
    <s v="KIOS MATARAMAN"/>
    <x v="19"/>
    <x v="1"/>
    <x v="2"/>
    <x v="2"/>
    <x v="1"/>
    <d v="2014-02-26T00:00:00"/>
  </r>
  <r>
    <s v="MARTAPURA"/>
    <n v="50578"/>
    <s v="KIOS HARUBAN"/>
    <x v="19"/>
    <x v="1"/>
    <x v="2"/>
    <x v="2"/>
    <x v="1"/>
    <d v="2023-04-01T00:00:00"/>
  </r>
  <r>
    <s v="MARTAPURA"/>
    <n v="50579"/>
    <s v="KIOS KIJANG MAS"/>
    <x v="19"/>
    <x v="1"/>
    <x v="2"/>
    <x v="2"/>
    <x v="1"/>
    <d v="2023-04-01T00:00:00"/>
  </r>
  <r>
    <s v="MARTAPURA"/>
    <n v="50581"/>
    <s v="KIOS PELAIHARI"/>
    <x v="19"/>
    <x v="1"/>
    <x v="2"/>
    <x v="3"/>
    <x v="2"/>
    <d v="2013-01-15T00:00:00"/>
  </r>
  <r>
    <s v="MARTAPURA"/>
    <n v="50582"/>
    <s v="KIOS MARTAPURA"/>
    <x v="19"/>
    <x v="1"/>
    <x v="2"/>
    <x v="3"/>
    <x v="3"/>
    <d v="2013-10-28T00:00:00"/>
  </r>
  <r>
    <s v="PALANGKARAYA"/>
    <n v="50670"/>
    <s v="KIOS BAHALAP"/>
    <x v="19"/>
    <x v="1"/>
    <x v="2"/>
    <x v="2"/>
    <x v="1"/>
    <d v="2019-09-23T00:00:00"/>
  </r>
  <r>
    <s v="PALANGKARAYA"/>
    <n v="50671"/>
    <s v="KIOS SABANGAU"/>
    <x v="19"/>
    <x v="1"/>
    <x v="2"/>
    <x v="2"/>
    <x v="1"/>
    <d v="2020-02-27T00:00:00"/>
  </r>
  <r>
    <s v="PALANGKARAYA"/>
    <n v="50672"/>
    <s v="KIOS RAJAWALI"/>
    <x v="19"/>
    <x v="1"/>
    <x v="2"/>
    <x v="2"/>
    <x v="1"/>
    <d v="2011-05-11T00:00:00"/>
  </r>
  <r>
    <s v="PALANGKARAYA"/>
    <n v="50673"/>
    <s v="KIOS PULANG PISAU"/>
    <x v="19"/>
    <x v="1"/>
    <x v="2"/>
    <x v="2"/>
    <x v="1"/>
    <d v="2015-08-20T00:00:00"/>
  </r>
  <r>
    <s v="PALANGKARAYA"/>
    <n v="50674"/>
    <s v="KIOS MAKMUR"/>
    <x v="19"/>
    <x v="1"/>
    <x v="2"/>
    <x v="2"/>
    <x v="1"/>
    <d v="2018-08-20T00:00:00"/>
  </r>
  <r>
    <s v="PALANGKARAYA"/>
    <n v="50675"/>
    <s v="KIOS KATINGAN"/>
    <x v="19"/>
    <x v="1"/>
    <x v="2"/>
    <x v="2"/>
    <x v="1"/>
    <d v="2023-04-01T00:00:00"/>
  </r>
  <r>
    <s v="PALANGKARAYA"/>
    <n v="50676"/>
    <s v="KIOS GUNUNG MAS"/>
    <x v="19"/>
    <x v="1"/>
    <x v="2"/>
    <x v="2"/>
    <x v="1"/>
    <d v="2023-04-01T00:00:00"/>
  </r>
  <r>
    <s v="PALANGKARAYA"/>
    <n v="50677"/>
    <s v="KIOS PANARUNG"/>
    <x v="19"/>
    <x v="1"/>
    <x v="2"/>
    <x v="2"/>
    <x v="1"/>
    <d v="2023-04-01T00:00:00"/>
  </r>
  <r>
    <s v="PALANGKARAYA"/>
    <n v="50678"/>
    <s v="KIOS TUMBANG SAMBA"/>
    <x v="19"/>
    <x v="1"/>
    <x v="2"/>
    <x v="2"/>
    <x v="1"/>
    <d v="2023-10-01T00:00:00"/>
  </r>
  <r>
    <s v="PALANGKARAYA"/>
    <n v="50679"/>
    <s v="KIOS TANGKILING"/>
    <x v="19"/>
    <x v="1"/>
    <x v="2"/>
    <x v="2"/>
    <x v="1"/>
    <d v="2025-01-01T00:00:00"/>
  </r>
  <r>
    <s v="PALANGKARAYA"/>
    <n v="50651"/>
    <s v="KIOS KERENG PANGI"/>
    <x v="19"/>
    <x v="1"/>
    <x v="2"/>
    <x v="2"/>
    <x v="1"/>
    <d v="2025-01-01T00:00:00"/>
  </r>
  <r>
    <s v="PALANGKARAYA"/>
    <n v="50681"/>
    <s v="KIOS KASONGAN"/>
    <x v="19"/>
    <x v="1"/>
    <x v="2"/>
    <x v="3"/>
    <x v="2"/>
    <d v="2013-02-12T00:00:00"/>
  </r>
  <r>
    <s v="PALANGKARAYA"/>
    <n v="50682"/>
    <s v="KIOS KUALA KURUN"/>
    <x v="19"/>
    <x v="1"/>
    <x v="2"/>
    <x v="3"/>
    <x v="2"/>
    <d v="2013-04-26T00:00:00"/>
  </r>
  <r>
    <s v="PALANGKARAYA"/>
    <n v="50683"/>
    <s v="KIOS PALANGKARA"/>
    <x v="19"/>
    <x v="1"/>
    <x v="2"/>
    <x v="3"/>
    <x v="3"/>
    <d v="2013-10-28T00:00:00"/>
  </r>
  <r>
    <s v="PANGKALAN BUN"/>
    <n v="50750"/>
    <s v="KIOS LAMANDAU"/>
    <x v="19"/>
    <x v="1"/>
    <x v="2"/>
    <x v="2"/>
    <x v="1"/>
    <d v="2023-04-01T00:00:00"/>
  </r>
  <r>
    <s v="PANGKALAN BUN"/>
    <n v="50751"/>
    <s v="KIOS SUNGAI RANGIT"/>
    <x v="19"/>
    <x v="1"/>
    <x v="2"/>
    <x v="2"/>
    <x v="1"/>
    <d v="2023-04-01T00:00:00"/>
  </r>
  <r>
    <s v="PANGKALAN BUN"/>
    <n v="50752"/>
    <s v="KIOS SUKAMANDANG"/>
    <x v="19"/>
    <x v="1"/>
    <x v="2"/>
    <x v="2"/>
    <x v="1"/>
    <d v="2023-11-01T00:00:00"/>
  </r>
  <r>
    <s v="PANGKALAN BUN"/>
    <n v="50761"/>
    <s v="KIOS NATAI KERBAU"/>
    <x v="19"/>
    <x v="1"/>
    <x v="2"/>
    <x v="3"/>
    <x v="2"/>
    <d v="2015-08-27T00:00:00"/>
  </r>
  <r>
    <s v="PANGKALAN BUN"/>
    <n v="50771"/>
    <s v="KIOS MAHKOTA"/>
    <x v="19"/>
    <x v="1"/>
    <x v="2"/>
    <x v="2"/>
    <x v="1"/>
    <d v="2018-02-07T00:00:00"/>
  </r>
  <r>
    <s v="PANGKALAN BUN"/>
    <n v="50772"/>
    <s v="KIOS JC RANGKAP"/>
    <x v="19"/>
    <x v="1"/>
    <x v="2"/>
    <x v="2"/>
    <x v="1"/>
    <d v="2018-03-06T00:00:00"/>
  </r>
  <r>
    <s v="PANGKALAN BUN"/>
    <n v="50773"/>
    <s v="KIOS BUNDARAN"/>
    <x v="19"/>
    <x v="1"/>
    <x v="2"/>
    <x v="2"/>
    <x v="1"/>
    <d v="2019-09-23T00:00:00"/>
  </r>
  <r>
    <s v="PANGKALAN BUN"/>
    <n v="50774"/>
    <s v="KIOS PANDU SANJAYA"/>
    <x v="19"/>
    <x v="1"/>
    <x v="2"/>
    <x v="2"/>
    <x v="1"/>
    <d v="2011-09-23T00:00:00"/>
  </r>
  <r>
    <s v="PANGKALAN BUN"/>
    <n v="50775"/>
    <s v="KIOS BALAI RIAM"/>
    <x v="19"/>
    <x v="1"/>
    <x v="2"/>
    <x v="2"/>
    <x v="1"/>
    <d v="2016-08-31T00:00:00"/>
  </r>
  <r>
    <s v="PANGKALAN BUN"/>
    <n v="50776"/>
    <s v="KIOS ARAPURA"/>
    <x v="19"/>
    <x v="1"/>
    <x v="2"/>
    <x v="2"/>
    <x v="1"/>
    <d v="2015-08-28T00:00:00"/>
  </r>
  <r>
    <s v="PANGKALAN BUN"/>
    <n v="50777"/>
    <s v="KIOS DESPOT SUKAMARA"/>
    <x v="19"/>
    <x v="1"/>
    <x v="2"/>
    <x v="2"/>
    <x v="1"/>
    <d v="2014-02-26T00:00:00"/>
  </r>
  <r>
    <s v="PANGKALAN BUN"/>
    <n v="50778"/>
    <s v="KIOS KARANG MULYA"/>
    <x v="19"/>
    <x v="1"/>
    <x v="2"/>
    <x v="2"/>
    <x v="1"/>
    <d v="2023-04-01T00:00:00"/>
  </r>
  <r>
    <s v="PANGKALAN BUN"/>
    <n v="50779"/>
    <s v="KIOS ARSEL"/>
    <x v="19"/>
    <x v="1"/>
    <x v="2"/>
    <x v="2"/>
    <x v="1"/>
    <d v="2023-04-01T00:00:00"/>
  </r>
  <r>
    <s v="PANGKALAN BUN"/>
    <n v="50780"/>
    <s v="KIOS MENDAWAI"/>
    <x v="19"/>
    <x v="1"/>
    <x v="2"/>
    <x v="3"/>
    <x v="3"/>
    <d v="2021-06-01T00:00:00"/>
  </r>
  <r>
    <s v="PANGKALAN BUN"/>
    <n v="50782"/>
    <s v="KIOS NANGA BULIK"/>
    <x v="19"/>
    <x v="1"/>
    <x v="2"/>
    <x v="3"/>
    <x v="2"/>
    <d v="2013-01-02T00:00:00"/>
  </r>
  <r>
    <s v="PANGKALAN BUN"/>
    <n v="50784"/>
    <s v="KIOS SUKAMARA"/>
    <x v="19"/>
    <x v="1"/>
    <x v="2"/>
    <x v="3"/>
    <x v="2"/>
    <d v="2022-03-15T00:00:00"/>
  </r>
  <r>
    <s v="BATULICIN"/>
    <n v="53160"/>
    <s v="KIOS KOTABARU"/>
    <x v="19"/>
    <x v="1"/>
    <x v="2"/>
    <x v="3"/>
    <x v="2"/>
    <d v="2015-07-28T00:00:00"/>
  </r>
  <r>
    <s v="BATULICIN"/>
    <n v="53170"/>
    <s v="KIOS PAGATAN"/>
    <x v="19"/>
    <x v="1"/>
    <x v="2"/>
    <x v="2"/>
    <x v="1"/>
    <d v="2018-02-07T00:00:00"/>
  </r>
  <r>
    <s v="BATULICIN"/>
    <n v="53171"/>
    <s v="KIOS SERONGGA"/>
    <x v="19"/>
    <x v="1"/>
    <x v="2"/>
    <x v="2"/>
    <x v="1"/>
    <d v="2016-09-07T00:00:00"/>
  </r>
  <r>
    <s v="BATULICIN"/>
    <n v="53172"/>
    <s v="KIOS KARANG BINTANG"/>
    <x v="19"/>
    <x v="1"/>
    <x v="2"/>
    <x v="2"/>
    <x v="1"/>
    <d v="2021-07-01T00:00:00"/>
  </r>
  <r>
    <s v="BATULICIN"/>
    <n v="53173"/>
    <s v="KIOS PULAU LAUT"/>
    <x v="19"/>
    <x v="1"/>
    <x v="2"/>
    <x v="2"/>
    <x v="1"/>
    <d v="2023-04-01T00:00:00"/>
  </r>
  <r>
    <s v="BATULICIN"/>
    <n v="53174"/>
    <s v="KIOS SATUI"/>
    <x v="19"/>
    <x v="1"/>
    <x v="2"/>
    <x v="2"/>
    <x v="1"/>
    <d v="2023-04-01T00:00:00"/>
  </r>
  <r>
    <s v="BATULICIN"/>
    <n v="53175"/>
    <s v="KIOS SIMPANG EMPAT"/>
    <x v="19"/>
    <x v="1"/>
    <x v="2"/>
    <x v="2"/>
    <x v="1"/>
    <d v="2023-04-01T00:00:00"/>
  </r>
  <r>
    <s v="BATULICIN"/>
    <n v="53176"/>
    <s v="KIOS AL KAUTSAR"/>
    <x v="19"/>
    <x v="1"/>
    <x v="2"/>
    <x v="2"/>
    <x v="1"/>
    <d v="2023-11-01T00:00:00"/>
  </r>
  <r>
    <s v="BATULICIN"/>
    <n v="53177"/>
    <s v="KIOS SENGAYAM"/>
    <x v="19"/>
    <x v="1"/>
    <x v="2"/>
    <x v="2"/>
    <x v="1"/>
    <d v="2023-11-01T00:00:00"/>
  </r>
  <r>
    <s v="BATULICIN"/>
    <n v="53180"/>
    <s v="KIOS SUNGAI DANAU"/>
    <x v="19"/>
    <x v="1"/>
    <x v="2"/>
    <x v="3"/>
    <x v="2"/>
    <d v="2011-06-10T00:00:00"/>
  </r>
  <r>
    <s v="BATULICIN"/>
    <n v="53181"/>
    <s v="KIOS BATULICIN"/>
    <x v="19"/>
    <x v="1"/>
    <x v="2"/>
    <x v="3"/>
    <x v="3"/>
    <d v="2013-04-26T00:00:00"/>
  </r>
  <r>
    <s v="TANJUNG"/>
    <n v="54050"/>
    <s v="KIOS KELUA"/>
    <x v="19"/>
    <x v="1"/>
    <x v="2"/>
    <x v="2"/>
    <x v="1"/>
    <d v="2023-09-01T00:00:00"/>
  </r>
  <r>
    <s v="TANJUNG"/>
    <n v="54070"/>
    <s v="KIOS BALANGAN"/>
    <x v="19"/>
    <x v="1"/>
    <x v="2"/>
    <x v="2"/>
    <x v="1"/>
    <d v="2018-02-07T00:00:00"/>
  </r>
  <r>
    <s v="TANJUNG"/>
    <n v="54071"/>
    <s v="KIOS AMPAH"/>
    <x v="19"/>
    <x v="1"/>
    <x v="2"/>
    <x v="2"/>
    <x v="1"/>
    <d v="2019-01-18T00:00:00"/>
  </r>
  <r>
    <s v="TANJUNG"/>
    <n v="54072"/>
    <s v="KIOS RANTAU"/>
    <x v="19"/>
    <x v="1"/>
    <x v="2"/>
    <x v="2"/>
    <x v="1"/>
    <d v="2011-11-01T00:00:00"/>
  </r>
  <r>
    <s v="TANJUNG"/>
    <n v="54073"/>
    <s v="KIOS TAMIYANG LAYANG"/>
    <x v="19"/>
    <x v="1"/>
    <x v="2"/>
    <x v="2"/>
    <x v="1"/>
    <d v="2011-07-07T00:00:00"/>
  </r>
  <r>
    <s v="TANJUNG"/>
    <n v="54074"/>
    <s v="KIOS BARABAI"/>
    <x v="19"/>
    <x v="1"/>
    <x v="2"/>
    <x v="2"/>
    <x v="1"/>
    <d v="2022-07-01T00:00:00"/>
  </r>
  <r>
    <s v="TANJUNG"/>
    <n v="54075"/>
    <s v="KIOS TUMPANG TALU"/>
    <x v="19"/>
    <x v="1"/>
    <x v="2"/>
    <x v="2"/>
    <x v="1"/>
    <d v="2023-04-01T00:00:00"/>
  </r>
  <r>
    <s v="TANJUNG"/>
    <n v="54076"/>
    <s v="KIOS BUNDARAN MAS"/>
    <x v="19"/>
    <x v="1"/>
    <x v="2"/>
    <x v="2"/>
    <x v="1"/>
    <d v="2023-04-01T00:00:00"/>
  </r>
  <r>
    <s v="TANJUNG"/>
    <n v="54077"/>
    <s v="KIOS BORNEO BATARA"/>
    <x v="19"/>
    <x v="1"/>
    <x v="2"/>
    <x v="2"/>
    <x v="1"/>
    <d v="2023-04-01T00:00:00"/>
  </r>
  <r>
    <s v="TANJUNG"/>
    <n v="54078"/>
    <s v="KIOS SARABAKAWA"/>
    <x v="19"/>
    <x v="1"/>
    <x v="2"/>
    <x v="2"/>
    <x v="1"/>
    <d v="2023-04-01T00:00:00"/>
  </r>
  <r>
    <s v="TANJUNG"/>
    <n v="54079"/>
    <s v="KIOS PANGARAWAH"/>
    <x v="19"/>
    <x v="1"/>
    <x v="2"/>
    <x v="2"/>
    <x v="1"/>
    <d v="2023-04-01T00:00:00"/>
  </r>
  <r>
    <s v="TANJUNG"/>
    <n v="54082"/>
    <s v="KIOS KANDANGAN"/>
    <x v="19"/>
    <x v="1"/>
    <x v="2"/>
    <x v="3"/>
    <x v="2"/>
    <d v="2011-09-16T00:00:00"/>
  </r>
  <r>
    <s v="TANJUNG"/>
    <n v="54085"/>
    <s v="KIOS PURUK CAHU"/>
    <x v="19"/>
    <x v="1"/>
    <x v="2"/>
    <x v="3"/>
    <x v="2"/>
    <d v="2014-01-28T00:00:00"/>
  </r>
  <r>
    <s v="TANJUNG"/>
    <n v="54086"/>
    <s v="KIOS MUARA TEWEH"/>
    <x v="19"/>
    <x v="1"/>
    <x v="2"/>
    <x v="3"/>
    <x v="2"/>
    <d v="2013-05-28T00:00:00"/>
  </r>
  <r>
    <s v="TANJUNG"/>
    <n v="54087"/>
    <s v="KIOS TANJUNG"/>
    <x v="19"/>
    <x v="1"/>
    <x v="2"/>
    <x v="3"/>
    <x v="3"/>
    <d v="2014-01-28T00:00:00"/>
  </r>
  <r>
    <s v="TANJUNG"/>
    <n v="54088"/>
    <s v="KIOS BUNTOK"/>
    <x v="19"/>
    <x v="1"/>
    <x v="2"/>
    <x v="3"/>
    <x v="2"/>
    <d v="2014-03-28T00:00:00"/>
  </r>
  <r>
    <s v="SAMARINDA"/>
    <n v="50250"/>
    <s v="KIOS SAMBOJA"/>
    <x v="20"/>
    <x v="1"/>
    <x v="2"/>
    <x v="2"/>
    <x v="1"/>
    <d v="2023-04-01T00:00:00"/>
  </r>
  <r>
    <s v="SAMARINDA"/>
    <n v="50251"/>
    <s v="KIOS SUNGAI DAMA"/>
    <x v="20"/>
    <x v="1"/>
    <x v="2"/>
    <x v="2"/>
    <x v="1"/>
    <d v="2023-09-01T00:00:00"/>
  </r>
  <r>
    <s v="SAMARINDA"/>
    <n v="50252"/>
    <s v="KIOS SUNGAI KUNJANG"/>
    <x v="20"/>
    <x v="1"/>
    <x v="2"/>
    <x v="2"/>
    <x v="1"/>
    <d v="2023-10-01T00:00:00"/>
  </r>
  <r>
    <s v="SAMARINDA"/>
    <n v="50263"/>
    <s v="KIOS SAMARINDA"/>
    <x v="20"/>
    <x v="1"/>
    <x v="2"/>
    <x v="3"/>
    <x v="3"/>
    <d v="2016-05-19T00:00:00"/>
  </r>
  <r>
    <s v="SAMARINDA"/>
    <n v="50264"/>
    <s v="KIOS SAMARINDA ILIR"/>
    <x v="20"/>
    <x v="1"/>
    <x v="2"/>
    <x v="3"/>
    <x v="2"/>
    <d v="2016-05-12T00:00:00"/>
  </r>
  <r>
    <s v="SAMARINDA"/>
    <n v="50265"/>
    <s v="KIOS PALARAN"/>
    <x v="20"/>
    <x v="1"/>
    <x v="2"/>
    <x v="3"/>
    <x v="2"/>
    <d v="2016-08-03T00:00:00"/>
  </r>
  <r>
    <s v="SAMARINDA"/>
    <n v="50271"/>
    <s v="KIOS SAMARINDA ULU"/>
    <x v="20"/>
    <x v="1"/>
    <x v="2"/>
    <x v="2"/>
    <x v="1"/>
    <d v="2015-08-31T00:00:00"/>
  </r>
  <r>
    <s v="SAMARINDA"/>
    <n v="50272"/>
    <s v="KIOS SAMBUTAN"/>
    <x v="20"/>
    <x v="1"/>
    <x v="2"/>
    <x v="2"/>
    <x v="1"/>
    <d v="2016-01-27T00:00:00"/>
  </r>
  <r>
    <s v="SAMARINDA"/>
    <n v="50273"/>
    <s v="KIOS SEMPAJA"/>
    <x v="20"/>
    <x v="1"/>
    <x v="2"/>
    <x v="2"/>
    <x v="1"/>
    <d v="2011-10-07T00:00:00"/>
  </r>
  <r>
    <s v="SAMARINDA"/>
    <n v="50274"/>
    <s v="KIOS A YANI"/>
    <x v="20"/>
    <x v="1"/>
    <x v="2"/>
    <x v="2"/>
    <x v="1"/>
    <d v="2016-08-12T00:00:00"/>
  </r>
  <r>
    <s v="SAMARINDA"/>
    <n v="50275"/>
    <s v="KIOS SAMARINDA SEBERANG"/>
    <x v="20"/>
    <x v="1"/>
    <x v="2"/>
    <x v="2"/>
    <x v="1"/>
    <d v="2011-11-18T00:00:00"/>
  </r>
  <r>
    <s v="SAMARINDA"/>
    <n v="50276"/>
    <s v="KIOS MAKROMAN"/>
    <x v="20"/>
    <x v="1"/>
    <x v="2"/>
    <x v="2"/>
    <x v="1"/>
    <d v="2023-02-01T00:00:00"/>
  </r>
  <r>
    <s v="SAMARINDA"/>
    <n v="50277"/>
    <s v="KIOS AIR PUTIH"/>
    <x v="20"/>
    <x v="1"/>
    <x v="2"/>
    <x v="2"/>
    <x v="1"/>
    <d v="2023-04-01T00:00:00"/>
  </r>
  <r>
    <s v="SAMARINDA"/>
    <n v="50278"/>
    <s v="KIOS MERDEKA"/>
    <x v="20"/>
    <x v="1"/>
    <x v="2"/>
    <x v="2"/>
    <x v="1"/>
    <d v="2023-04-01T00:00:00"/>
  </r>
  <r>
    <s v="SAMARINDA"/>
    <n v="50279"/>
    <s v="KIOS AMPERA"/>
    <x v="20"/>
    <x v="1"/>
    <x v="2"/>
    <x v="2"/>
    <x v="1"/>
    <d v="2023-04-01T00:00:00"/>
  </r>
  <r>
    <s v="SAMARINDA"/>
    <n v="50284"/>
    <s v="KIOS HANDIL"/>
    <x v="20"/>
    <x v="1"/>
    <x v="2"/>
    <x v="3"/>
    <x v="2"/>
    <d v="2013-10-28T00:00:00"/>
  </r>
  <r>
    <s v="BALIKPAPAN"/>
    <n v="50350"/>
    <s v="KIOS SOEKARNO HATTA"/>
    <x v="20"/>
    <x v="1"/>
    <x v="2"/>
    <x v="2"/>
    <x v="1"/>
    <d v="2023-02-01T00:00:00"/>
  </r>
  <r>
    <s v="BALIKPAPAN"/>
    <n v="50351"/>
    <s v="KIOS PANDAN SARI"/>
    <x v="20"/>
    <x v="1"/>
    <x v="2"/>
    <x v="2"/>
    <x v="1"/>
    <d v="2023-04-01T00:00:00"/>
  </r>
  <r>
    <s v="BALIKPAPAN"/>
    <n v="50366"/>
    <s v="KIOS BALIKPAPAN"/>
    <x v="20"/>
    <x v="1"/>
    <x v="2"/>
    <x v="3"/>
    <x v="3"/>
    <d v="2017-08-10T00:00:00"/>
  </r>
  <r>
    <s v="BALIKPAPAN"/>
    <n v="50370"/>
    <s v="KIOS GUNUNG KAWI"/>
    <x v="20"/>
    <x v="1"/>
    <x v="2"/>
    <x v="2"/>
    <x v="1"/>
    <d v="2023-10-01T00:00:00"/>
  </r>
  <r>
    <s v="BALIKPAPAN"/>
    <n v="50371"/>
    <s v="KIOS PASAR SENAKEN"/>
    <x v="20"/>
    <x v="1"/>
    <x v="2"/>
    <x v="2"/>
    <x v="1"/>
    <d v="2019-07-03T00:00:00"/>
  </r>
  <r>
    <s v="BALIKPAPAN"/>
    <n v="50374"/>
    <s v="KIOS GUNUNG BAHAGIA"/>
    <x v="20"/>
    <x v="1"/>
    <x v="2"/>
    <x v="2"/>
    <x v="1"/>
    <d v="2019-01-31T00:00:00"/>
  </r>
  <r>
    <s v="BALIKPAPAN"/>
    <n v="50375"/>
    <s v="KIOS BATU AMPAR"/>
    <x v="20"/>
    <x v="1"/>
    <x v="2"/>
    <x v="2"/>
    <x v="1"/>
    <d v="2016-04-05T00:00:00"/>
  </r>
  <r>
    <s v="BALIKPAPAN"/>
    <n v="50376"/>
    <s v="KIOS SEPINGGAN 2"/>
    <x v="20"/>
    <x v="1"/>
    <x v="2"/>
    <x v="2"/>
    <x v="1"/>
    <d v="2016-06-10T00:00:00"/>
  </r>
  <r>
    <s v="BALIKPAPAN"/>
    <n v="50377"/>
    <s v="KIOS MUARA RAPAK"/>
    <x v="20"/>
    <x v="1"/>
    <x v="2"/>
    <x v="2"/>
    <x v="1"/>
    <d v="2011-05-11T00:00:00"/>
  </r>
  <r>
    <s v="BALIKPAPAN"/>
    <n v="50378"/>
    <s v="KIOS DAMAI"/>
    <x v="20"/>
    <x v="1"/>
    <x v="2"/>
    <x v="2"/>
    <x v="1"/>
    <d v="2011-11-21T00:00:00"/>
  </r>
  <r>
    <s v="BALIKPAPAN"/>
    <n v="50379"/>
    <s v="KIOS MANGGAR"/>
    <x v="20"/>
    <x v="1"/>
    <x v="2"/>
    <x v="2"/>
    <x v="1"/>
    <d v="2016-06-22T00:00:00"/>
  </r>
  <r>
    <s v="TENGGARONG"/>
    <n v="51660"/>
    <s v="KIOS TENGGARONG KOTA"/>
    <x v="20"/>
    <x v="1"/>
    <x v="2"/>
    <x v="3"/>
    <x v="3"/>
    <d v="2016-02-05T00:00:00"/>
  </r>
  <r>
    <s v="TENGGARONG"/>
    <n v="51671"/>
    <s v="KIOS KOTA BANGUN"/>
    <x v="20"/>
    <x v="1"/>
    <x v="2"/>
    <x v="2"/>
    <x v="1"/>
    <d v="2016-06-22T00:00:00"/>
  </r>
  <r>
    <s v="TENGGARONG"/>
    <n v="51672"/>
    <s v="KIOS LOA DURI"/>
    <x v="20"/>
    <x v="1"/>
    <x v="2"/>
    <x v="2"/>
    <x v="1"/>
    <d v="2016-05-23T00:00:00"/>
  </r>
  <r>
    <s v="TENGGARONG"/>
    <n v="51673"/>
    <s v="KIOS BARONG TONGKOK"/>
    <x v="20"/>
    <x v="1"/>
    <x v="2"/>
    <x v="2"/>
    <x v="1"/>
    <d v="2016-11-18T00:00:00"/>
  </r>
  <r>
    <s v="TENGGARONG"/>
    <n v="51674"/>
    <s v="KIOS TANGGA ARUNG"/>
    <x v="20"/>
    <x v="1"/>
    <x v="2"/>
    <x v="2"/>
    <x v="1"/>
    <d v="2011-04-25T00:00:00"/>
  </r>
  <r>
    <s v="TENGGARONG"/>
    <n v="51675"/>
    <s v="KIOS SEBULU"/>
    <x v="20"/>
    <x v="1"/>
    <x v="2"/>
    <x v="2"/>
    <x v="1"/>
    <d v="2023-02-01T00:00:00"/>
  </r>
  <r>
    <s v="TENGGARONG"/>
    <n v="51676"/>
    <s v="KIOS BELIDA"/>
    <x v="20"/>
    <x v="1"/>
    <x v="2"/>
    <x v="2"/>
    <x v="1"/>
    <d v="2023-04-01T00:00:00"/>
  </r>
  <r>
    <s v="TENGGARONG"/>
    <n v="51677"/>
    <s v="KIOS BANGUN REJO"/>
    <x v="20"/>
    <x v="1"/>
    <x v="2"/>
    <x v="2"/>
    <x v="1"/>
    <d v="2023-04-01T00:00:00"/>
  </r>
  <r>
    <s v="TENGGARONG"/>
    <n v="51678"/>
    <s v="KIOS PATTIMURA"/>
    <x v="20"/>
    <x v="1"/>
    <x v="2"/>
    <x v="2"/>
    <x v="1"/>
    <d v="2023-04-01T00:00:00"/>
  </r>
  <r>
    <s v="TENGGARONG"/>
    <n v="51679"/>
    <s v="KIOS KOTA BANGUN II"/>
    <x v="20"/>
    <x v="1"/>
    <x v="2"/>
    <x v="2"/>
    <x v="1"/>
    <d v="2023-10-01T00:00:00"/>
  </r>
  <r>
    <s v="TENGGARONG"/>
    <n v="51681"/>
    <s v="KIOS TENGGARONG SEBERANG"/>
    <x v="20"/>
    <x v="1"/>
    <x v="2"/>
    <x v="3"/>
    <x v="2"/>
    <d v="2013-05-28T00:00:00"/>
  </r>
  <r>
    <s v="TENGGARONG"/>
    <n v="51682"/>
    <s v="KIOS MELAK"/>
    <x v="20"/>
    <x v="1"/>
    <x v="2"/>
    <x v="3"/>
    <x v="2"/>
    <d v="2013-10-28T00:00:00"/>
  </r>
  <r>
    <s v="TARAKAN"/>
    <n v="51860"/>
    <s v="KIOS NUNUKAN"/>
    <x v="20"/>
    <x v="1"/>
    <x v="2"/>
    <x v="3"/>
    <x v="2"/>
    <d v="2015-11-27T00:00:00"/>
  </r>
  <r>
    <s v="TARAKAN"/>
    <n v="51870"/>
    <s v="KIOS NUNUKAN SELATAN"/>
    <x v="20"/>
    <x v="1"/>
    <x v="2"/>
    <x v="2"/>
    <x v="1"/>
    <d v="2023-10-01T00:00:00"/>
  </r>
  <r>
    <s v="TARAKAN"/>
    <n v="51872"/>
    <s v="KIOS TARAKAN UTARA"/>
    <x v="20"/>
    <x v="1"/>
    <x v="2"/>
    <x v="2"/>
    <x v="1"/>
    <d v="2019-10-07T00:00:00"/>
  </r>
  <r>
    <s v="TARAKAN"/>
    <n v="51873"/>
    <s v="KIOS JUATA LAUT"/>
    <x v="20"/>
    <x v="1"/>
    <x v="2"/>
    <x v="2"/>
    <x v="1"/>
    <d v="2016-06-13T00:00:00"/>
  </r>
  <r>
    <s v="TARAKAN"/>
    <n v="51874"/>
    <s v="KIOS TANJUNG PALAS"/>
    <x v="20"/>
    <x v="1"/>
    <x v="2"/>
    <x v="2"/>
    <x v="1"/>
    <d v="2022-07-01T00:00:00"/>
  </r>
  <r>
    <s v="TARAKAN"/>
    <n v="51876"/>
    <s v="KIOS NUNUKAN TENGAH"/>
    <x v="20"/>
    <x v="1"/>
    <x v="2"/>
    <x v="2"/>
    <x v="1"/>
    <d v="2023-04-01T00:00:00"/>
  </r>
  <r>
    <s v="TARAKAN"/>
    <n v="51877"/>
    <s v="KIOS PASAR GUSER"/>
    <x v="20"/>
    <x v="1"/>
    <x v="2"/>
    <x v="2"/>
    <x v="1"/>
    <d v="2023-04-01T00:00:00"/>
  </r>
  <r>
    <s v="TARAKAN"/>
    <n v="51879"/>
    <s v="KIOS TANJUNG SELOR ILIR"/>
    <x v="20"/>
    <x v="1"/>
    <x v="2"/>
    <x v="2"/>
    <x v="1"/>
    <d v="2023-04-01T00:00:00"/>
  </r>
  <r>
    <s v="TARAKAN"/>
    <n v="51880"/>
    <s v="KIOS TARAKAN"/>
    <x v="20"/>
    <x v="1"/>
    <x v="2"/>
    <x v="3"/>
    <x v="3"/>
    <d v="2011-05-11T00:00:00"/>
  </r>
  <r>
    <s v="TARAKAN"/>
    <n v="51882"/>
    <s v="KIOS TANJUNG SELOR"/>
    <x v="20"/>
    <x v="1"/>
    <x v="2"/>
    <x v="3"/>
    <x v="2"/>
    <d v="2014-01-31T00:00:00"/>
  </r>
  <r>
    <s v="KABUPATEN PASER"/>
    <n v="53771"/>
    <s v="KIOS PETUNG"/>
    <x v="20"/>
    <x v="1"/>
    <x v="2"/>
    <x v="2"/>
    <x v="1"/>
    <d v="2018-10-31T00:00:00"/>
  </r>
  <r>
    <s v="KABUPATEN PASER"/>
    <n v="53773"/>
    <s v="KIOS BATU KAJANG"/>
    <x v="20"/>
    <x v="1"/>
    <x v="2"/>
    <x v="2"/>
    <x v="1"/>
    <d v="2019-09-23T00:00:00"/>
  </r>
  <r>
    <s v="KABUPATEN PASER"/>
    <n v="53774"/>
    <s v="KIOS GUNUNG SARI"/>
    <x v="20"/>
    <x v="1"/>
    <x v="2"/>
    <x v="2"/>
    <x v="1"/>
    <d v="2019-07-03T00:00:00"/>
  </r>
  <r>
    <s v="KABUPATEN PASER"/>
    <n v="53775"/>
    <s v="KIOS NUSANTARA"/>
    <x v="20"/>
    <x v="1"/>
    <x v="2"/>
    <x v="2"/>
    <x v="1"/>
    <d v="2023-02-01T00:00:00"/>
  </r>
  <r>
    <s v="KABUPATEN PASER"/>
    <n v="53776"/>
    <s v="KIOS TANAH GROGOT"/>
    <x v="20"/>
    <x v="1"/>
    <x v="2"/>
    <x v="2"/>
    <x v="1"/>
    <d v="2023-04-01T00:00:00"/>
  </r>
  <r>
    <s v="KABUPATEN PASER"/>
    <n v="53777"/>
    <s v="KIOS KERANG"/>
    <x v="20"/>
    <x v="1"/>
    <x v="2"/>
    <x v="2"/>
    <x v="1"/>
    <d v="2023-10-01T00:00:00"/>
  </r>
  <r>
    <s v="KABUPATEN PASER"/>
    <n v="53780"/>
    <s v="KIOS KABUPATEN PASER"/>
    <x v="20"/>
    <x v="1"/>
    <x v="2"/>
    <x v="3"/>
    <x v="3"/>
    <d v="2013-10-28T00:00:00"/>
  </r>
  <r>
    <s v="KABUPATEN BERAU"/>
    <n v="54551"/>
    <s v="KIOS TANJUNG REDEB"/>
    <x v="20"/>
    <x v="1"/>
    <x v="2"/>
    <x v="2"/>
    <x v="1"/>
    <d v="2024-05-01T00:00:00"/>
  </r>
  <r>
    <s v="KABUPATEN BERAU"/>
    <n v="54552"/>
    <s v="KIOS BERAU KOTA"/>
    <x v="20"/>
    <x v="1"/>
    <x v="2"/>
    <x v="2"/>
    <x v="1"/>
    <d v="2024-05-01T00:00:00"/>
  </r>
  <r>
    <s v="KABUPATEN BERAU"/>
    <n v="54581"/>
    <s v="KIOS BERAU"/>
    <x v="20"/>
    <x v="1"/>
    <x v="2"/>
    <x v="3"/>
    <x v="3"/>
    <d v="2024-05-01T00:00:00"/>
  </r>
  <r>
    <s v="KABUPATEN BONTANG"/>
    <n v="55060"/>
    <s v="KIOS KABUPATEN BONTANG"/>
    <x v="20"/>
    <x v="1"/>
    <x v="2"/>
    <x v="3"/>
    <x v="3"/>
    <d v="2015-08-31T00:00:00"/>
  </r>
  <r>
    <s v="KABUPATEN BONTANG"/>
    <n v="55061"/>
    <s v="KIOS KONGBENG"/>
    <x v="20"/>
    <x v="1"/>
    <x v="2"/>
    <x v="3"/>
    <x v="2"/>
    <d v="2016-05-19T00:00:00"/>
  </r>
  <r>
    <s v="KABUPATEN BONTANG"/>
    <n v="55071"/>
    <s v="KIOS RAWA INDAH"/>
    <x v="20"/>
    <x v="1"/>
    <x v="2"/>
    <x v="2"/>
    <x v="1"/>
    <d v="2011-11-10T00:00:00"/>
  </r>
  <r>
    <s v="KABUPATEN BONTANG"/>
    <n v="55072"/>
    <s v="KIOS BENGALON"/>
    <x v="20"/>
    <x v="1"/>
    <x v="2"/>
    <x v="2"/>
    <x v="1"/>
    <d v="2023-02-01T00:00:00"/>
  </r>
  <r>
    <s v="KABUPATEN BONTANG"/>
    <n v="55073"/>
    <s v="KIOS BONTANG"/>
    <x v="20"/>
    <x v="1"/>
    <x v="2"/>
    <x v="2"/>
    <x v="1"/>
    <d v="2023-04-01T00:00:00"/>
  </r>
  <r>
    <s v="KABUPATEN BONTANG"/>
    <n v="55074"/>
    <s v="KIOS WANASARI"/>
    <x v="20"/>
    <x v="1"/>
    <x v="2"/>
    <x v="2"/>
    <x v="1"/>
    <d v="2023-04-01T00:00:00"/>
  </r>
  <r>
    <s v="KABUPATEN BONTANG"/>
    <n v="55075"/>
    <s v="KIOS SANGATTA UTARA"/>
    <x v="20"/>
    <x v="1"/>
    <x v="2"/>
    <x v="2"/>
    <x v="1"/>
    <d v="2023-04-01T00:00:00"/>
  </r>
  <r>
    <s v="KABUPATEN BONTANG"/>
    <n v="55076"/>
    <s v="KIOS MUARA WAHAU"/>
    <x v="20"/>
    <x v="1"/>
    <x v="2"/>
    <x v="2"/>
    <x v="1"/>
    <d v="2023-11-01T00:00:00"/>
  </r>
  <r>
    <s v="KABUPATEN BONTANG"/>
    <n v="55080"/>
    <s v="KIOS SANGATA"/>
    <x v="20"/>
    <x v="1"/>
    <x v="2"/>
    <x v="3"/>
    <x v="2"/>
    <d v="2013-10-28T00:00:00"/>
  </r>
  <r>
    <s v="JAYAPURA"/>
    <n v="95150"/>
    <s v="KIOS JAYAPURA SELATAN"/>
    <x v="21"/>
    <x v="1"/>
    <x v="2"/>
    <x v="2"/>
    <x v="1"/>
    <d v="2023-04-01T00:00:00"/>
  </r>
  <r>
    <s v="JAYAPURA"/>
    <n v="95151"/>
    <s v="KIOS HAWAI"/>
    <x v="21"/>
    <x v="1"/>
    <x v="2"/>
    <x v="2"/>
    <x v="1"/>
    <d v="2023-04-01T00:00:00"/>
  </r>
  <r>
    <s v="JAYAPURA"/>
    <n v="95152"/>
    <s v="KIOS KELAPA LIMA"/>
    <x v="21"/>
    <x v="1"/>
    <x v="2"/>
    <x v="2"/>
    <x v="1"/>
    <d v="2023-04-01T00:00:00"/>
  </r>
  <r>
    <s v="JAYAPURA"/>
    <n v="95153"/>
    <s v="KIOS NIMBOKRANG"/>
    <x v="21"/>
    <x v="1"/>
    <x v="2"/>
    <x v="2"/>
    <x v="1"/>
    <d v="2023-04-01T00:00:00"/>
  </r>
  <r>
    <s v="JAYAPURA"/>
    <n v="95171"/>
    <s v="KIOS ARSO 3"/>
    <x v="21"/>
    <x v="1"/>
    <x v="2"/>
    <x v="2"/>
    <x v="1"/>
    <d v="2023-10-01T00:00:00"/>
  </r>
  <r>
    <s v="JAYAPURA"/>
    <n v="95172"/>
    <s v="KIOS DOYO"/>
    <x v="21"/>
    <x v="1"/>
    <x v="2"/>
    <x v="2"/>
    <x v="1"/>
    <d v="2018-08-31T00:00:00"/>
  </r>
  <r>
    <s v="JAYAPURA"/>
    <n v="95173"/>
    <s v="KIOS KOTARAJA"/>
    <x v="21"/>
    <x v="1"/>
    <x v="2"/>
    <x v="2"/>
    <x v="1"/>
    <d v="2019-09-02T00:00:00"/>
  </r>
  <r>
    <s v="JAYAPURA"/>
    <n v="95174"/>
    <s v="KIOS SERINGGU MERAUKE"/>
    <x v="21"/>
    <x v="1"/>
    <x v="2"/>
    <x v="2"/>
    <x v="1"/>
    <d v="2016-09-13T00:00:00"/>
  </r>
  <r>
    <s v="JAYAPURA"/>
    <n v="95175"/>
    <s v="KIOS ABEPURA"/>
    <x v="21"/>
    <x v="1"/>
    <x v="2"/>
    <x v="2"/>
    <x v="1"/>
    <d v="2015-09-16T00:00:00"/>
  </r>
  <r>
    <s v="JAYAPURA"/>
    <n v="95176"/>
    <s v="KIOS KOYA"/>
    <x v="21"/>
    <x v="1"/>
    <x v="2"/>
    <x v="2"/>
    <x v="1"/>
    <d v="2022-07-01T00:00:00"/>
  </r>
  <r>
    <s v="JAYAPURA"/>
    <n v="95177"/>
    <s v="KIOS DOK II JAYAPURA"/>
    <x v="21"/>
    <x v="1"/>
    <x v="2"/>
    <x v="2"/>
    <x v="1"/>
    <d v="2016-02-25T00:00:00"/>
  </r>
  <r>
    <s v="JAYAPURA"/>
    <n v="95178"/>
    <s v="KIOS SEMANGGA"/>
    <x v="21"/>
    <x v="1"/>
    <x v="2"/>
    <x v="2"/>
    <x v="1"/>
    <d v="2023-02-01T00:00:00"/>
  </r>
  <r>
    <s v="JAYAPURA"/>
    <n v="95179"/>
    <s v="KIOS YUWANAIM"/>
    <x v="21"/>
    <x v="1"/>
    <x v="2"/>
    <x v="2"/>
    <x v="1"/>
    <d v="2023-04-01T00:00:00"/>
  </r>
  <r>
    <s v="JAYAPURA"/>
    <n v="95180"/>
    <s v="KIOS ARSO"/>
    <x v="21"/>
    <x v="1"/>
    <x v="2"/>
    <x v="3"/>
    <x v="2"/>
    <d v="2011-06-01T00:00:00"/>
  </r>
  <r>
    <s v="JAYAPURA"/>
    <n v="95182"/>
    <s v="KIOS JAYAPURA"/>
    <x v="21"/>
    <x v="1"/>
    <x v="2"/>
    <x v="3"/>
    <x v="3"/>
    <d v="2013-10-28T00:00:00"/>
  </r>
  <r>
    <s v="JAYAPURA"/>
    <n v="95183"/>
    <s v="KIOS SENTANI"/>
    <x v="21"/>
    <x v="1"/>
    <x v="2"/>
    <x v="3"/>
    <x v="2"/>
    <d v="2013-10-28T00:00:00"/>
  </r>
  <r>
    <s v="JAYAPURA"/>
    <n v="95184"/>
    <s v="KIOS MERAUKE"/>
    <x v="21"/>
    <x v="1"/>
    <x v="2"/>
    <x v="3"/>
    <x v="2"/>
    <d v="2013-10-28T00:00:00"/>
  </r>
  <r>
    <s v="SORONG"/>
    <n v="95260"/>
    <s v="KIOS MANOKWARI"/>
    <x v="21"/>
    <x v="1"/>
    <x v="2"/>
    <x v="3"/>
    <x v="2"/>
    <d v="2016-04-12T00:00:00"/>
  </r>
  <r>
    <s v="SORONG"/>
    <n v="95270"/>
    <s v="KIOS NABIRE"/>
    <x v="21"/>
    <x v="1"/>
    <x v="2"/>
    <x v="2"/>
    <x v="1"/>
    <d v="2018-02-07T00:00:00"/>
  </r>
  <r>
    <s v="SORONG"/>
    <n v="95272"/>
    <s v="KIOS NANGKA AIMAS"/>
    <x v="21"/>
    <x v="1"/>
    <x v="2"/>
    <x v="2"/>
    <x v="1"/>
    <d v="2011-06-03T00:00:00"/>
  </r>
  <r>
    <s v="SORONG"/>
    <n v="95273"/>
    <s v="KIOS RUFEI"/>
    <x v="21"/>
    <x v="1"/>
    <x v="2"/>
    <x v="2"/>
    <x v="1"/>
    <d v="2021-04-01T00:00:00"/>
  </r>
  <r>
    <s v="SORONG"/>
    <n v="95274"/>
    <s v="KIOS PRAFI"/>
    <x v="21"/>
    <x v="1"/>
    <x v="2"/>
    <x v="2"/>
    <x v="1"/>
    <d v="2013-02-15T00:00:00"/>
  </r>
  <r>
    <s v="SORONG"/>
    <n v="95275"/>
    <s v="KIOS MANOKWARI KOTA"/>
    <x v="21"/>
    <x v="1"/>
    <x v="2"/>
    <x v="2"/>
    <x v="1"/>
    <d v="2023-02-01T00:00:00"/>
  </r>
  <r>
    <s v="SORONG"/>
    <n v="95276"/>
    <s v="KIOS NABIRE BARAT"/>
    <x v="21"/>
    <x v="1"/>
    <x v="2"/>
    <x v="2"/>
    <x v="1"/>
    <d v="2023-02-01T00:00:00"/>
  </r>
  <r>
    <s v="SORONG"/>
    <n v="95277"/>
    <s v="KIOS MANOKWARI BARAT"/>
    <x v="21"/>
    <x v="1"/>
    <x v="2"/>
    <x v="2"/>
    <x v="1"/>
    <d v="2023-04-01T00:00:00"/>
  </r>
  <r>
    <s v="SORONG"/>
    <n v="95278"/>
    <s v="KIOS MALANU"/>
    <x v="21"/>
    <x v="1"/>
    <x v="2"/>
    <x v="2"/>
    <x v="1"/>
    <d v="2023-04-01T00:00:00"/>
  </r>
  <r>
    <s v="SORONG"/>
    <n v="95279"/>
    <s v="KIOS KLASAMAN"/>
    <x v="21"/>
    <x v="1"/>
    <x v="2"/>
    <x v="2"/>
    <x v="1"/>
    <d v="2023-10-01T00:00:00"/>
  </r>
  <r>
    <s v="SORONG"/>
    <n v="95282"/>
    <s v="KIOS SORONG"/>
    <x v="21"/>
    <x v="1"/>
    <x v="2"/>
    <x v="3"/>
    <x v="3"/>
    <d v="2013-10-28T00:00:00"/>
  </r>
  <r>
    <s v="SORONG"/>
    <n v="95283"/>
    <s v="KIOS AIMAS"/>
    <x v="21"/>
    <x v="1"/>
    <x v="2"/>
    <x v="3"/>
    <x v="2"/>
    <d v="2023-11-01T00:00:00"/>
  </r>
  <r>
    <s v="KABUPATEN TIMIKA"/>
    <n v="95370"/>
    <s v="KIOS YOS SUDARSO"/>
    <x v="21"/>
    <x v="1"/>
    <x v="2"/>
    <x v="2"/>
    <x v="1"/>
    <d v="2018-02-07T00:00:00"/>
  </r>
  <r>
    <s v="KABUPATEN TIMIKA"/>
    <n v="95371"/>
    <s v="KIOS PEMUKIMAN 3 TIMIKA"/>
    <x v="21"/>
    <x v="1"/>
    <x v="2"/>
    <x v="2"/>
    <x v="1"/>
    <d v="2015-10-05T00:00:00"/>
  </r>
  <r>
    <s v="KABUPATEN TIMIKA"/>
    <n v="95372"/>
    <s v="KIOS AHMAD YANI"/>
    <x v="21"/>
    <x v="1"/>
    <x v="2"/>
    <x v="2"/>
    <x v="1"/>
    <d v="2023-02-01T00:00:00"/>
  </r>
  <r>
    <s v="KABUPATEN TIMIKA"/>
    <n v="95373"/>
    <s v="KIOS TIMIKA"/>
    <x v="21"/>
    <x v="1"/>
    <x v="2"/>
    <x v="2"/>
    <x v="1"/>
    <d v="2023-04-01T00:00:00"/>
  </r>
  <r>
    <s v="KABUPATEN TIMIKA"/>
    <n v="95380"/>
    <s v="KIOS KABUPATEN MIMIKA"/>
    <x v="21"/>
    <x v="1"/>
    <x v="2"/>
    <x v="3"/>
    <x v="3"/>
    <d v="2013-05-28T00:00:00"/>
  </r>
  <r>
    <s v="LAMPUNG"/>
    <n v="20450"/>
    <s v="KIOS TAMIN"/>
    <x v="22"/>
    <x v="1"/>
    <x v="2"/>
    <x v="2"/>
    <x v="1"/>
    <d v="2023-04-01T00:00:00"/>
  </r>
  <r>
    <s v="LAMPUNG"/>
    <n v="20460"/>
    <s v="KIOS JATI AGUNG"/>
    <x v="22"/>
    <x v="1"/>
    <x v="2"/>
    <x v="3"/>
    <x v="2"/>
    <d v="2016-01-07T00:00:00"/>
  </r>
  <r>
    <s v="LAMPUNG"/>
    <n v="20461"/>
    <s v="KIOS HANURA"/>
    <x v="22"/>
    <x v="1"/>
    <x v="2"/>
    <x v="3"/>
    <x v="2"/>
    <d v="2016-01-07T00:00:00"/>
  </r>
  <r>
    <s v="LAMPUNG"/>
    <n v="20471"/>
    <s v="KIOS WIYONO"/>
    <x v="22"/>
    <x v="1"/>
    <x v="2"/>
    <x v="2"/>
    <x v="1"/>
    <d v="2019-01-18T00:00:00"/>
  </r>
  <r>
    <s v="LAMPUNG"/>
    <n v="20472"/>
    <s v="KIOS PASAR TANJUNG SENENG"/>
    <x v="22"/>
    <x v="1"/>
    <x v="2"/>
    <x v="2"/>
    <x v="1"/>
    <d v="2011-05-11T00:00:00"/>
  </r>
  <r>
    <s v="LAMPUNG"/>
    <n v="20473"/>
    <s v="KIOS PANJANG"/>
    <x v="22"/>
    <x v="1"/>
    <x v="2"/>
    <x v="2"/>
    <x v="1"/>
    <d v="2022-05-15T00:00:00"/>
  </r>
  <r>
    <s v="LAMPUNG"/>
    <n v="20474"/>
    <s v="KIOS KEMILING"/>
    <x v="22"/>
    <x v="1"/>
    <x v="2"/>
    <x v="2"/>
    <x v="1"/>
    <d v="2022-07-01T00:00:00"/>
  </r>
  <r>
    <s v="LAMPUNG"/>
    <n v="20475"/>
    <s v="KIOS PULAU BACAN"/>
    <x v="22"/>
    <x v="1"/>
    <x v="2"/>
    <x v="2"/>
    <x v="1"/>
    <d v="2014-03-28T00:00:00"/>
  </r>
  <r>
    <s v="LAMPUNG"/>
    <n v="20476"/>
    <s v="KIOS WAY KANDIS"/>
    <x v="22"/>
    <x v="1"/>
    <x v="2"/>
    <x v="2"/>
    <x v="1"/>
    <d v="2016-06-22T00:00:00"/>
  </r>
  <r>
    <s v="LAMPUNG"/>
    <n v="20477"/>
    <s v="KIOS KARANG SARI"/>
    <x v="22"/>
    <x v="1"/>
    <x v="2"/>
    <x v="2"/>
    <x v="1"/>
    <d v="2023-04-01T00:00:00"/>
  </r>
  <r>
    <s v="LAMPUNG"/>
    <n v="20478"/>
    <s v="KIOS PASAR CIMENG"/>
    <x v="22"/>
    <x v="1"/>
    <x v="2"/>
    <x v="2"/>
    <x v="1"/>
    <d v="2023-04-01T00:00:00"/>
  </r>
  <r>
    <s v="LAMPUNG"/>
    <n v="20479"/>
    <s v="KIOS BUMISARI"/>
    <x v="22"/>
    <x v="1"/>
    <x v="2"/>
    <x v="2"/>
    <x v="1"/>
    <d v="2023-04-01T00:00:00"/>
  </r>
  <r>
    <s v="LAMPUNG"/>
    <n v="20481"/>
    <s v="KIOS NATAR"/>
    <x v="22"/>
    <x v="1"/>
    <x v="2"/>
    <x v="3"/>
    <x v="2"/>
    <d v="2011-07-07T00:00:00"/>
  </r>
  <r>
    <s v="LAMPUNG"/>
    <n v="20482"/>
    <s v="KIOS LAMPUNG"/>
    <x v="22"/>
    <x v="1"/>
    <x v="2"/>
    <x v="3"/>
    <x v="3"/>
    <d v="2013-01-02T00:00:00"/>
  </r>
  <r>
    <s v="BANDAR JAYA"/>
    <n v="20850"/>
    <s v="KIOS MERAPI"/>
    <x v="22"/>
    <x v="1"/>
    <x v="2"/>
    <x v="2"/>
    <x v="1"/>
    <d v="2023-04-01T00:00:00"/>
  </r>
  <r>
    <s v="BANDAR JAYA"/>
    <n v="20851"/>
    <s v="KIOS YUKUM JAYA"/>
    <x v="22"/>
    <x v="1"/>
    <x v="2"/>
    <x v="2"/>
    <x v="1"/>
    <d v="2023-04-01T00:00:00"/>
  </r>
  <r>
    <s v="BANDAR JAYA"/>
    <n v="20860"/>
    <s v="KIOS DAYA MURNI"/>
    <x v="22"/>
    <x v="1"/>
    <x v="2"/>
    <x v="3"/>
    <x v="2"/>
    <d v="2016-05-31T00:00:00"/>
  </r>
  <r>
    <s v="BANDAR JAYA"/>
    <n v="20861"/>
    <s v="KIOS KOTA GAJAH"/>
    <x v="22"/>
    <x v="1"/>
    <x v="2"/>
    <x v="3"/>
    <x v="2"/>
    <d v="2016-04-12T00:00:00"/>
  </r>
  <r>
    <s v="BANDAR JAYA"/>
    <n v="20871"/>
    <s v="KIOS PUNGGUR"/>
    <x v="22"/>
    <x v="1"/>
    <x v="2"/>
    <x v="2"/>
    <x v="1"/>
    <d v="2011-05-27T00:00:00"/>
  </r>
  <r>
    <s v="BANDAR JAYA"/>
    <n v="20872"/>
    <s v="KIOS MULYO ASRI"/>
    <x v="22"/>
    <x v="1"/>
    <x v="2"/>
    <x v="2"/>
    <x v="1"/>
    <d v="2011-05-30T00:00:00"/>
  </r>
  <r>
    <s v="BANDAR JAYA"/>
    <n v="20873"/>
    <s v="KIOS SEPUTIH BANYAK"/>
    <x v="22"/>
    <x v="1"/>
    <x v="2"/>
    <x v="2"/>
    <x v="1"/>
    <d v="2016-06-22T00:00:00"/>
  </r>
  <r>
    <s v="BANDAR JAYA"/>
    <n v="20874"/>
    <s v="KIOS SIMPANG AGUNG"/>
    <x v="22"/>
    <x v="1"/>
    <x v="2"/>
    <x v="2"/>
    <x v="1"/>
    <d v="2011-06-06T00:00:00"/>
  </r>
  <r>
    <s v="BANDAR JAYA"/>
    <n v="20876"/>
    <s v="KIOS PULUNG KENCANA"/>
    <x v="22"/>
    <x v="1"/>
    <x v="2"/>
    <x v="2"/>
    <x v="1"/>
    <d v="2023-04-01T00:00:00"/>
  </r>
  <r>
    <s v="BANDAR JAYA"/>
    <n v="20877"/>
    <s v="KIOS SEPUTIH RAMAN"/>
    <x v="22"/>
    <x v="1"/>
    <x v="2"/>
    <x v="2"/>
    <x v="1"/>
    <d v="2023-04-01T00:00:00"/>
  </r>
  <r>
    <s v="BANDAR JAYA"/>
    <n v="20878"/>
    <s v="KIOS PASAR RUMBIA"/>
    <x v="22"/>
    <x v="1"/>
    <x v="2"/>
    <x v="2"/>
    <x v="1"/>
    <d v="2023-04-01T00:00:00"/>
  </r>
  <r>
    <s v="BANDAR JAYA"/>
    <n v="20879"/>
    <s v="KIOS DENTE"/>
    <x v="22"/>
    <x v="1"/>
    <x v="2"/>
    <x v="2"/>
    <x v="1"/>
    <d v="2023-04-01T00:00:00"/>
  </r>
  <r>
    <s v="BANDAR JAYA"/>
    <n v="20883"/>
    <s v="KIOS RUMBIA"/>
    <x v="22"/>
    <x v="1"/>
    <x v="2"/>
    <x v="3"/>
    <x v="2"/>
    <d v="2013-01-02T00:00:00"/>
  </r>
  <r>
    <s v="BANDAR JAYA"/>
    <n v="20884"/>
    <s v="KIOS BRATASENA"/>
    <x v="22"/>
    <x v="1"/>
    <x v="2"/>
    <x v="3"/>
    <x v="2"/>
    <d v="2013-03-11T00:00:00"/>
  </r>
  <r>
    <s v="BANDAR JAYA"/>
    <n v="20885"/>
    <s v="KIOS MANDALA"/>
    <x v="22"/>
    <x v="1"/>
    <x v="2"/>
    <x v="3"/>
    <x v="2"/>
    <d v="2013-10-28T00:00:00"/>
  </r>
  <r>
    <s v="BANDAR JAYA"/>
    <n v="20886"/>
    <s v="KIOS BANDAR JAYA"/>
    <x v="22"/>
    <x v="1"/>
    <x v="2"/>
    <x v="3"/>
    <x v="3"/>
    <d v="2014-02-26T00:00:00"/>
  </r>
  <r>
    <s v="PANGKAL PINANG"/>
    <n v="23060"/>
    <s v="KIOS MANGGAR"/>
    <x v="22"/>
    <x v="1"/>
    <x v="2"/>
    <x v="3"/>
    <x v="2"/>
    <d v="2016-04-22T00:00:00"/>
  </r>
  <r>
    <s v="PANGKAL PINANG"/>
    <n v="23062"/>
    <s v="KIOS TOBOALI"/>
    <x v="22"/>
    <x v="1"/>
    <x v="2"/>
    <x v="3"/>
    <x v="2"/>
    <d v="2016-07-29T00:00:00"/>
  </r>
  <r>
    <s v="PANGKAL PINANG"/>
    <n v="23071"/>
    <s v="KIOS KURNIA JAYA"/>
    <x v="22"/>
    <x v="1"/>
    <x v="2"/>
    <x v="2"/>
    <x v="1"/>
    <d v="2023-04-01T00:00:00"/>
  </r>
  <r>
    <s v="PANGKAL PINANG"/>
    <n v="23072"/>
    <s v="KIOS TELADAN"/>
    <x v="22"/>
    <x v="1"/>
    <x v="2"/>
    <x v="2"/>
    <x v="1"/>
    <d v="2023-04-01T00:00:00"/>
  </r>
  <r>
    <s v="PANGKAL PINANG"/>
    <n v="23073"/>
    <s v="KIOS ARUNG DALAM"/>
    <x v="22"/>
    <x v="1"/>
    <x v="2"/>
    <x v="2"/>
    <x v="1"/>
    <d v="2023-04-01T00:00:00"/>
  </r>
  <r>
    <s v="PANGKAL PINANG"/>
    <n v="23074"/>
    <s v="KIOS SELAN"/>
    <x v="22"/>
    <x v="1"/>
    <x v="2"/>
    <x v="2"/>
    <x v="1"/>
    <d v="2023-04-01T00:00:00"/>
  </r>
  <r>
    <s v="PANGKAL PINANG"/>
    <n v="23075"/>
    <s v="KIOS TANJUNG PANDAN"/>
    <x v="22"/>
    <x v="1"/>
    <x v="2"/>
    <x v="2"/>
    <x v="1"/>
    <d v="2023-04-01T00:00:00"/>
  </r>
  <r>
    <s v="PANGKAL PINANG"/>
    <n v="23076"/>
    <s v="KIOS SEMABUNG"/>
    <x v="22"/>
    <x v="1"/>
    <x v="2"/>
    <x v="2"/>
    <x v="1"/>
    <d v="2023-09-01T00:00:00"/>
  </r>
  <r>
    <s v="PANGKAL PINANG"/>
    <n v="23082"/>
    <s v="KIOS KOBA"/>
    <x v="22"/>
    <x v="1"/>
    <x v="2"/>
    <x v="3"/>
    <x v="2"/>
    <d v="2013-01-02T00:00:00"/>
  </r>
  <r>
    <s v="PANGKAL PINANG"/>
    <n v="23083"/>
    <s v="KIOS PANGKAL PINANG"/>
    <x v="22"/>
    <x v="1"/>
    <x v="2"/>
    <x v="3"/>
    <x v="3"/>
    <d v="2013-01-02T00:00:00"/>
  </r>
  <r>
    <s v="PANGKAL PINANG"/>
    <n v="23084"/>
    <s v="KIOS BELITUNG"/>
    <x v="22"/>
    <x v="1"/>
    <x v="2"/>
    <x v="3"/>
    <x v="2"/>
    <d v="2013-01-02T00:00:00"/>
  </r>
  <r>
    <s v="PRINGSEWU"/>
    <n v="25050"/>
    <s v="KIOS KURIPAN"/>
    <x v="22"/>
    <x v="1"/>
    <x v="2"/>
    <x v="2"/>
    <x v="1"/>
    <d v="2023-04-01T00:00:00"/>
  </r>
  <r>
    <s v="PRINGSEWU"/>
    <n v="25071"/>
    <s v="KIOS GUNUNG BATU"/>
    <x v="22"/>
    <x v="1"/>
    <x v="2"/>
    <x v="2"/>
    <x v="1"/>
    <d v="2018-03-06T00:00:00"/>
  </r>
  <r>
    <s v="PRINGSEWU"/>
    <n v="25072"/>
    <s v="KIOS BMR PRINGSEWU"/>
    <x v="22"/>
    <x v="1"/>
    <x v="2"/>
    <x v="2"/>
    <x v="1"/>
    <d v="2019-01-18T00:00:00"/>
  </r>
  <r>
    <s v="PRINGSEWU"/>
    <n v="25073"/>
    <s v="KIOS GADING JAYA"/>
    <x v="22"/>
    <x v="1"/>
    <x v="2"/>
    <x v="2"/>
    <x v="1"/>
    <d v="2011-05-03T00:00:00"/>
  </r>
  <r>
    <s v="PRINGSEWU"/>
    <n v="25074"/>
    <s v="KIOS GADING REJO"/>
    <x v="22"/>
    <x v="1"/>
    <x v="2"/>
    <x v="2"/>
    <x v="1"/>
    <d v="2015-07-09T00:00:00"/>
  </r>
  <r>
    <s v="PRINGSEWU"/>
    <n v="25075"/>
    <s v="KIOS SUKOHARJO"/>
    <x v="22"/>
    <x v="1"/>
    <x v="2"/>
    <x v="2"/>
    <x v="1"/>
    <d v="2016-06-22T00:00:00"/>
  </r>
  <r>
    <s v="PRINGSEWU"/>
    <n v="25076"/>
    <s v="KIOS GISTING"/>
    <x v="22"/>
    <x v="1"/>
    <x v="2"/>
    <x v="2"/>
    <x v="1"/>
    <d v="2011-05-19T00:00:00"/>
  </r>
  <r>
    <s v="PRINGSEWU"/>
    <n v="25077"/>
    <s v="KIOS TRIMULYO"/>
    <x v="22"/>
    <x v="1"/>
    <x v="2"/>
    <x v="2"/>
    <x v="1"/>
    <d v="2017-07-12T00:00:00"/>
  </r>
  <r>
    <s v="PRINGSEWU"/>
    <n v="25078"/>
    <s v="KIOS FAJAR ESUK"/>
    <x v="22"/>
    <x v="1"/>
    <x v="2"/>
    <x v="2"/>
    <x v="1"/>
    <d v="2023-04-01T00:00:00"/>
  </r>
  <r>
    <s v="PRINGSEWU"/>
    <n v="25079"/>
    <s v="KIOS MAJAPAHIT KALIREJO"/>
    <x v="22"/>
    <x v="1"/>
    <x v="2"/>
    <x v="2"/>
    <x v="1"/>
    <d v="2023-04-01T00:00:00"/>
  </r>
  <r>
    <s v="PRINGSEWU"/>
    <n v="25082"/>
    <s v="KIOS PRINGSEWU"/>
    <x v="22"/>
    <x v="1"/>
    <x v="2"/>
    <x v="3"/>
    <x v="3"/>
    <d v="2013-01-02T00:00:00"/>
  </r>
  <r>
    <s v="PRINGSEWU"/>
    <n v="25083"/>
    <s v="KIOS KALIREJO"/>
    <x v="22"/>
    <x v="1"/>
    <x v="2"/>
    <x v="3"/>
    <x v="2"/>
    <d v="2013-01-15T00:00:00"/>
  </r>
  <r>
    <s v="PRINGSEWU"/>
    <n v="25084"/>
    <s v="KIOS KOTA AGUNG"/>
    <x v="22"/>
    <x v="1"/>
    <x v="2"/>
    <x v="3"/>
    <x v="2"/>
    <d v="2013-03-07T00:00:00"/>
  </r>
  <r>
    <s v="METRO"/>
    <n v="25250"/>
    <s v="KIOS IRINGMULYO"/>
    <x v="22"/>
    <x v="1"/>
    <x v="2"/>
    <x v="2"/>
    <x v="1"/>
    <d v="2023-04-01T00:00:00"/>
  </r>
  <r>
    <s v="METRO"/>
    <n v="25251"/>
    <s v="KIOS BANDAR SRIBHAWONO"/>
    <x v="22"/>
    <x v="1"/>
    <x v="2"/>
    <x v="2"/>
    <x v="1"/>
    <d v="2023-04-01T00:00:00"/>
  </r>
  <r>
    <s v="METRO"/>
    <n v="25260"/>
    <s v="KIOS WAY JEPARA"/>
    <x v="22"/>
    <x v="1"/>
    <x v="2"/>
    <x v="3"/>
    <x v="2"/>
    <d v="2016-02-24T00:00:00"/>
  </r>
  <r>
    <s v="METRO"/>
    <n v="25272"/>
    <s v="KIOS SRIBUWONO"/>
    <x v="22"/>
    <x v="1"/>
    <x v="2"/>
    <x v="2"/>
    <x v="1"/>
    <d v="2011-04-20T00:00:00"/>
  </r>
  <r>
    <s v="METRO"/>
    <n v="25273"/>
    <s v="KIOS RAYA PEKALONGAN"/>
    <x v="22"/>
    <x v="1"/>
    <x v="2"/>
    <x v="2"/>
    <x v="1"/>
    <d v="2016-06-22T00:00:00"/>
  </r>
  <r>
    <s v="METRO"/>
    <n v="25274"/>
    <s v="KIOS SUMBER GEDE"/>
    <x v="22"/>
    <x v="1"/>
    <x v="2"/>
    <x v="2"/>
    <x v="1"/>
    <d v="2011-04-20T00:00:00"/>
  </r>
  <r>
    <s v="METRO"/>
    <n v="25275"/>
    <s v="KIOS PASAR SAKTI"/>
    <x v="22"/>
    <x v="1"/>
    <x v="2"/>
    <x v="2"/>
    <x v="1"/>
    <d v="2016-07-25T00:00:00"/>
  </r>
  <r>
    <s v="METRO"/>
    <n v="25276"/>
    <s v="KIOS TRIMURJO"/>
    <x v="22"/>
    <x v="1"/>
    <x v="2"/>
    <x v="2"/>
    <x v="1"/>
    <d v="2014-02-26T00:00:00"/>
  </r>
  <r>
    <s v="METRO"/>
    <n v="25277"/>
    <s v="KIOS SIMPANG PROYEK"/>
    <x v="22"/>
    <x v="1"/>
    <x v="2"/>
    <x v="2"/>
    <x v="1"/>
    <d v="2011-04-20T00:00:00"/>
  </r>
  <r>
    <s v="METRO"/>
    <n v="25278"/>
    <s v="KIOS LABUHAN RATU"/>
    <x v="22"/>
    <x v="1"/>
    <x v="2"/>
    <x v="2"/>
    <x v="1"/>
    <d v="2023-04-01T00:00:00"/>
  </r>
  <r>
    <s v="METRO"/>
    <n v="25279"/>
    <s v="KIOS TAMAN FAJAR"/>
    <x v="22"/>
    <x v="1"/>
    <x v="2"/>
    <x v="2"/>
    <x v="1"/>
    <d v="2023-04-01T00:00:00"/>
  </r>
  <r>
    <s v="METRO"/>
    <n v="25283"/>
    <s v="KIOS PURBOLINGGO"/>
    <x v="22"/>
    <x v="1"/>
    <x v="2"/>
    <x v="3"/>
    <x v="2"/>
    <d v="2011-07-07T00:00:00"/>
  </r>
  <r>
    <s v="METRO"/>
    <n v="25284"/>
    <s v="KIOS METRO"/>
    <x v="22"/>
    <x v="1"/>
    <x v="2"/>
    <x v="3"/>
    <x v="3"/>
    <d v="2013-02-26T00:00:00"/>
  </r>
  <r>
    <s v="METRO"/>
    <n v="25285"/>
    <s v="KIOS SIMPANG SRIBOWONO"/>
    <x v="22"/>
    <x v="1"/>
    <x v="2"/>
    <x v="3"/>
    <x v="2"/>
    <d v="2013-03-08T00:00:00"/>
  </r>
  <r>
    <s v="KALIANDA"/>
    <n v="26171"/>
    <s v="KIOS PEMATANG PASIR"/>
    <x v="22"/>
    <x v="1"/>
    <x v="2"/>
    <x v="2"/>
    <x v="1"/>
    <d v="2013-01-22T00:00:00"/>
  </r>
  <r>
    <s v="KALIANDA"/>
    <n v="26172"/>
    <s v="KIOS PASAR TANJUNG"/>
    <x v="22"/>
    <x v="1"/>
    <x v="2"/>
    <x v="2"/>
    <x v="1"/>
    <d v="2011-05-03T00:00:00"/>
  </r>
  <r>
    <s v="KALIANDA"/>
    <n v="26173"/>
    <s v="KIOS CANDIPURO"/>
    <x v="22"/>
    <x v="1"/>
    <x v="2"/>
    <x v="2"/>
    <x v="1"/>
    <d v="2015-06-30T00:00:00"/>
  </r>
  <r>
    <s v="KALIANDA"/>
    <n v="26174"/>
    <s v="KIOS PALAS"/>
    <x v="22"/>
    <x v="1"/>
    <x v="2"/>
    <x v="2"/>
    <x v="1"/>
    <d v="2016-06-22T00:00:00"/>
  </r>
  <r>
    <s v="KALIANDA"/>
    <n v="26176"/>
    <s v="KIOS SIDODADI"/>
    <x v="22"/>
    <x v="1"/>
    <x v="2"/>
    <x v="2"/>
    <x v="1"/>
    <d v="2023-04-01T00:00:00"/>
  </r>
  <r>
    <s v="KALIANDA"/>
    <n v="26177"/>
    <s v="KIOS SERDANG"/>
    <x v="22"/>
    <x v="1"/>
    <x v="2"/>
    <x v="2"/>
    <x v="1"/>
    <d v="2023-04-01T00:00:00"/>
  </r>
  <r>
    <s v="KALIANDA"/>
    <n v="26178"/>
    <s v="KIOS KOTA BARU"/>
    <x v="22"/>
    <x v="1"/>
    <x v="2"/>
    <x v="2"/>
    <x v="1"/>
    <d v="2023-04-01T00:00:00"/>
  </r>
  <r>
    <s v="KALIANDA"/>
    <n v="26182"/>
    <s v="KIOS SIDOMULYO"/>
    <x v="22"/>
    <x v="1"/>
    <x v="2"/>
    <x v="3"/>
    <x v="2"/>
    <d v="2013-05-28T00:00:00"/>
  </r>
  <r>
    <s v="KALIANDA"/>
    <n v="26183"/>
    <s v="KIOS TANJUNG BINTANG"/>
    <x v="22"/>
    <x v="1"/>
    <x v="2"/>
    <x v="3"/>
    <x v="2"/>
    <d v="2014-01-28T00:00:00"/>
  </r>
  <r>
    <s v="KALIANDA"/>
    <n v="26184"/>
    <s v="KIOS KALIANDA"/>
    <x v="22"/>
    <x v="1"/>
    <x v="2"/>
    <x v="3"/>
    <x v="3"/>
    <d v="2014-01-28T00:00:00"/>
  </r>
  <r>
    <s v="KOTABUMI"/>
    <n v="26263"/>
    <s v="KIOS PASAR MINGGU"/>
    <x v="22"/>
    <x v="1"/>
    <x v="2"/>
    <x v="3"/>
    <x v="2"/>
    <d v="2016-12-28T00:00:00"/>
  </r>
  <r>
    <s v="KOTABUMI"/>
    <n v="26272"/>
    <s v="KIOS BUMI RATU"/>
    <x v="22"/>
    <x v="1"/>
    <x v="2"/>
    <x v="2"/>
    <x v="1"/>
    <d v="2022-07-01T00:00:00"/>
  </r>
  <r>
    <s v="KOTABUMI"/>
    <n v="26273"/>
    <s v="KIOS PASAR RABU"/>
    <x v="22"/>
    <x v="1"/>
    <x v="2"/>
    <x v="2"/>
    <x v="1"/>
    <d v="2022-07-01T00:00:00"/>
  </r>
  <r>
    <s v="KOTABUMI"/>
    <n v="26274"/>
    <s v="KIOS PROKIMAL"/>
    <x v="22"/>
    <x v="1"/>
    <x v="2"/>
    <x v="2"/>
    <x v="1"/>
    <d v="2024-06-15T00:00:00"/>
  </r>
  <r>
    <s v="KOTABUMI"/>
    <n v="26275"/>
    <s v="KIOS ABUNG SEMULI "/>
    <x v="22"/>
    <x v="1"/>
    <x v="2"/>
    <x v="2"/>
    <x v="1"/>
    <d v="2023-04-01T00:00:00"/>
  </r>
  <r>
    <s v="KOTABUMI"/>
    <n v="26276"/>
    <s v="KIOS PESIBAR"/>
    <x v="22"/>
    <x v="1"/>
    <x v="2"/>
    <x v="2"/>
    <x v="1"/>
    <d v="2023-04-01T00:00:00"/>
  </r>
  <r>
    <s v="KOTABUMI"/>
    <n v="26277"/>
    <s v="KIOS KEBUN 4"/>
    <x v="22"/>
    <x v="1"/>
    <x v="2"/>
    <x v="2"/>
    <x v="1"/>
    <d v="2023-04-01T00:00:00"/>
  </r>
  <r>
    <s v="KOTABUMI"/>
    <n v="26278"/>
    <s v="KIOS TANJUNG BARU"/>
    <x v="22"/>
    <x v="1"/>
    <x v="2"/>
    <x v="2"/>
    <x v="1"/>
    <d v="2023-04-01T00:00:00"/>
  </r>
  <r>
    <s v="KOTABUMI"/>
    <n v="26279"/>
    <s v="KIOS FAJAR BULAN"/>
    <x v="22"/>
    <x v="1"/>
    <x v="2"/>
    <x v="2"/>
    <x v="1"/>
    <d v="2024-04-01T00:00:00"/>
  </r>
  <r>
    <s v="KOTABUMI"/>
    <n v="26282"/>
    <s v="KIOS KRUI"/>
    <x v="22"/>
    <x v="1"/>
    <x v="2"/>
    <x v="3"/>
    <x v="2"/>
    <d v="2013-04-26T00:00:00"/>
  </r>
  <r>
    <s v="KOTABUMI"/>
    <n v="26283"/>
    <s v="KIOS KOTABUMI"/>
    <x v="22"/>
    <x v="1"/>
    <x v="2"/>
    <x v="3"/>
    <x v="3"/>
    <d v="2013-10-28T00:00:00"/>
  </r>
  <r>
    <s v="KOTABUMI"/>
    <n v="26284"/>
    <s v="KIOS BUKIT KEMUNING"/>
    <x v="22"/>
    <x v="1"/>
    <x v="2"/>
    <x v="3"/>
    <x v="2"/>
    <d v="2014-01-16T00:00:00"/>
  </r>
  <r>
    <s v="TULANG BAWANG"/>
    <n v="26372"/>
    <s v="KIOS BRABASAN"/>
    <x v="22"/>
    <x v="1"/>
    <x v="2"/>
    <x v="2"/>
    <x v="1"/>
    <d v="2015-12-29T00:00:00"/>
  </r>
  <r>
    <s v="TULANG BAWANG"/>
    <n v="26373"/>
    <s v="KIOS GUNUNG AGUNG"/>
    <x v="22"/>
    <x v="1"/>
    <x v="2"/>
    <x v="2"/>
    <x v="1"/>
    <d v="2013-04-26T00:00:00"/>
  </r>
  <r>
    <s v="TULANG BAWANG"/>
    <n v="26374"/>
    <s v="KIOS GEDUNG AJI"/>
    <x v="22"/>
    <x v="1"/>
    <x v="2"/>
    <x v="2"/>
    <x v="1"/>
    <d v="2014-01-16T00:00:00"/>
  </r>
  <r>
    <s v="TULANG BAWANG"/>
    <n v="26375"/>
    <s v="KIOS MULYO JADI"/>
    <x v="22"/>
    <x v="1"/>
    <x v="2"/>
    <x v="2"/>
    <x v="1"/>
    <d v="2023-04-01T00:00:00"/>
  </r>
  <r>
    <s v="TULANG BAWANG"/>
    <n v="26376"/>
    <s v="KIOS BANJAR AGUNG"/>
    <x v="22"/>
    <x v="1"/>
    <x v="2"/>
    <x v="2"/>
    <x v="1"/>
    <d v="2023-04-01T00:00:00"/>
  </r>
  <r>
    <s v="TULANG BAWANG"/>
    <n v="26377"/>
    <s v="KIOS SIMPANG MESUJI"/>
    <x v="22"/>
    <x v="1"/>
    <x v="2"/>
    <x v="2"/>
    <x v="1"/>
    <d v="2023-04-01T00:00:00"/>
  </r>
  <r>
    <s v="TULANG BAWANG"/>
    <n v="26380"/>
    <s v="KIOS GUNUNG TERANG"/>
    <x v="22"/>
    <x v="1"/>
    <x v="2"/>
    <x v="3"/>
    <x v="2"/>
    <d v="2011-04-28T00:00:00"/>
  </r>
  <r>
    <s v="TULANG BAWANG"/>
    <n v="26381"/>
    <s v="KIOS TULANG BAWANG"/>
    <x v="22"/>
    <x v="1"/>
    <x v="2"/>
    <x v="3"/>
    <x v="3"/>
    <d v="2012-12-28T00:00:00"/>
  </r>
  <r>
    <s v="TULANG BAWANG"/>
    <n v="26382"/>
    <s v="KIOS SIMPANG PEMATANG"/>
    <x v="22"/>
    <x v="1"/>
    <x v="2"/>
    <x v="3"/>
    <x v="2"/>
    <d v="2012-12-28T00:00:00"/>
  </r>
  <r>
    <s v="KABUPATEN BANGKA"/>
    <n v="28760"/>
    <s v="KIOS KABUPATEN BANGKA"/>
    <x v="22"/>
    <x v="1"/>
    <x v="2"/>
    <x v="3"/>
    <x v="3"/>
    <d v="2016-07-29T00:00:00"/>
  </r>
  <r>
    <s v="KABUPATEN BANGKA"/>
    <n v="28770"/>
    <s v="KIOS BELINYU"/>
    <x v="22"/>
    <x v="1"/>
    <x v="2"/>
    <x v="2"/>
    <x v="1"/>
    <d v="2021-04-01T00:00:00"/>
  </r>
  <r>
    <s v="KABUPATEN BANGKA"/>
    <n v="28771"/>
    <s v="KIOS SUNGAI LIAT"/>
    <x v="22"/>
    <x v="1"/>
    <x v="2"/>
    <x v="2"/>
    <x v="1"/>
    <d v="2023-04-01T00:00:00"/>
  </r>
  <r>
    <s v="KABUPATEN BANGKA"/>
    <n v="28772"/>
    <s v="KIOS TUGU DUREN"/>
    <x v="22"/>
    <x v="1"/>
    <x v="2"/>
    <x v="2"/>
    <x v="1"/>
    <d v="2023-04-01T00:00:00"/>
  </r>
  <r>
    <s v="KABUPATEN BANGKA"/>
    <n v="28780"/>
    <s v="KIOS MUNTOK"/>
    <x v="22"/>
    <x v="1"/>
    <x v="2"/>
    <x v="3"/>
    <x v="2"/>
    <d v="2014-01-28T00:00:00"/>
  </r>
  <r>
    <s v="BATAM"/>
    <n v="21950"/>
    <s v="KIOS BATU BESAR"/>
    <x v="23"/>
    <x v="1"/>
    <x v="2"/>
    <x v="2"/>
    <x v="1"/>
    <d v="2023-04-01T00:00:00"/>
  </r>
  <r>
    <s v="BATAM"/>
    <n v="21953"/>
    <s v="KIOS KALIBAN"/>
    <x v="23"/>
    <x v="1"/>
    <x v="2"/>
    <x v="2"/>
    <x v="1"/>
    <d v="2023-04-01T00:00:00"/>
  </r>
  <r>
    <s v="BATAM"/>
    <n v="21954"/>
    <s v="KIOS NAGOYA"/>
    <x v="23"/>
    <x v="1"/>
    <x v="2"/>
    <x v="2"/>
    <x v="1"/>
    <d v="2024-11-15T00:00:00"/>
  </r>
  <r>
    <s v="BATAM"/>
    <n v="21960"/>
    <s v="KIOS TJ BALAI KARIMUN"/>
    <x v="23"/>
    <x v="1"/>
    <x v="2"/>
    <x v="3"/>
    <x v="2"/>
    <d v="2015-10-16T00:00:00"/>
  </r>
  <r>
    <s v="BATAM"/>
    <n v="21963"/>
    <s v="KIOS NATUNA"/>
    <x v="23"/>
    <x v="1"/>
    <x v="2"/>
    <x v="3"/>
    <x v="2"/>
    <d v="2022-09-15T00:00:00"/>
  </r>
  <r>
    <s v="BATAM"/>
    <n v="21975"/>
    <s v="KIOS BALOI"/>
    <x v="23"/>
    <x v="1"/>
    <x v="2"/>
    <x v="2"/>
    <x v="1"/>
    <d v="2019-11-12T00:00:00"/>
  </r>
  <r>
    <s v="BATAM"/>
    <n v="21977"/>
    <s v="KIOS TIBAN"/>
    <x v="23"/>
    <x v="1"/>
    <x v="2"/>
    <x v="2"/>
    <x v="1"/>
    <d v="2016-06-22T00:00:00"/>
  </r>
  <r>
    <s v="BATAM"/>
    <n v="21978"/>
    <s v="KIOS BUNGA RAYA"/>
    <x v="23"/>
    <x v="1"/>
    <x v="2"/>
    <x v="2"/>
    <x v="1"/>
    <d v="2011-05-19T00:00:00"/>
  </r>
  <r>
    <s v="BATAM"/>
    <n v="21979"/>
    <s v="KIOS KOTA KARIMUN"/>
    <x v="23"/>
    <x v="1"/>
    <x v="2"/>
    <x v="2"/>
    <x v="1"/>
    <d v="2023-04-01T00:00:00"/>
  </r>
  <r>
    <s v="BATAM"/>
    <n v="21984"/>
    <s v="KIOS BATAM"/>
    <x v="23"/>
    <x v="1"/>
    <x v="2"/>
    <x v="3"/>
    <x v="3"/>
    <d v="2013-10-28T00:00:00"/>
  </r>
  <r>
    <s v="BANDA ACEH"/>
    <n v="22060"/>
    <s v="KIOS SIGLI"/>
    <x v="23"/>
    <x v="1"/>
    <x v="2"/>
    <x v="3"/>
    <x v="2"/>
    <d v="2015-06-30T00:00:00"/>
  </r>
  <r>
    <s v="BANDA ACEH"/>
    <n v="22061"/>
    <s v="KIOS ULEE GLEE"/>
    <x v="23"/>
    <x v="1"/>
    <x v="2"/>
    <x v="3"/>
    <x v="2"/>
    <d v="2015-09-15T00:00:00"/>
  </r>
  <r>
    <s v="BANDA ACEH"/>
    <n v="22071"/>
    <s v="KIOS ANEUK GALONG"/>
    <x v="23"/>
    <x v="1"/>
    <x v="2"/>
    <x v="2"/>
    <x v="1"/>
    <d v="2019-10-21T00:00:00"/>
  </r>
  <r>
    <s v="BANDA ACEH"/>
    <n v="22072"/>
    <s v="KIOS SABANG"/>
    <x v="23"/>
    <x v="1"/>
    <x v="2"/>
    <x v="2"/>
    <x v="1"/>
    <d v="2015-10-05T00:00:00"/>
  </r>
  <r>
    <s v="BANDA ACEH"/>
    <n v="22073"/>
    <s v="KIOS ULE KARENG"/>
    <x v="23"/>
    <x v="1"/>
    <x v="2"/>
    <x v="2"/>
    <x v="1"/>
    <d v="2011-05-18T00:00:00"/>
  </r>
  <r>
    <s v="BANDA ACEH"/>
    <n v="22074"/>
    <s v="KIOS LAMLO SIGLI"/>
    <x v="23"/>
    <x v="1"/>
    <x v="2"/>
    <x v="2"/>
    <x v="1"/>
    <d v="2023-02-01T00:00:00"/>
  </r>
  <r>
    <s v="BANDA ACEH"/>
    <n v="22075"/>
    <s v="KIOS KOTA SIGLI"/>
    <x v="23"/>
    <x v="1"/>
    <x v="2"/>
    <x v="2"/>
    <x v="1"/>
    <d v="2023-04-01T00:00:00"/>
  </r>
  <r>
    <s v="BANDA ACEH"/>
    <n v="22076"/>
    <s v="KIOS BANDAR BARU PIDIE JAYA"/>
    <x v="23"/>
    <x v="1"/>
    <x v="2"/>
    <x v="2"/>
    <x v="1"/>
    <d v="2023-04-01T00:00:00"/>
  </r>
  <r>
    <s v="BANDA ACEH"/>
    <n v="22077"/>
    <s v="KIOS LUENG BATA"/>
    <x v="23"/>
    <x v="1"/>
    <x v="2"/>
    <x v="2"/>
    <x v="1"/>
    <d v="2023-04-01T00:00:00"/>
  </r>
  <r>
    <s v="BANDA ACEH"/>
    <n v="22078"/>
    <s v="KIOS MEUREUDU"/>
    <x v="23"/>
    <x v="1"/>
    <x v="2"/>
    <x v="2"/>
    <x v="1"/>
    <d v="2023-09-01T00:00:00"/>
  </r>
  <r>
    <s v="BANDA ACEH"/>
    <n v="22050"/>
    <s v="KIOS JEUMPET"/>
    <x v="23"/>
    <x v="1"/>
    <x v="2"/>
    <x v="2"/>
    <x v="1"/>
    <d v="2024-11-15T00:00:00"/>
  </r>
  <r>
    <s v="BANDA ACEH"/>
    <n v="22051"/>
    <s v="KIOS KAJHU"/>
    <x v="23"/>
    <x v="1"/>
    <x v="2"/>
    <x v="2"/>
    <x v="1"/>
    <d v="2024-11-15T00:00:00"/>
  </r>
  <r>
    <s v="BANDA ACEH"/>
    <n v="22081"/>
    <s v="KIOS BANDA ACEH"/>
    <x v="23"/>
    <x v="1"/>
    <x v="2"/>
    <x v="3"/>
    <x v="3"/>
    <d v="2013-10-28T00:00:00"/>
  </r>
  <r>
    <s v="KABUPATEN ACEH TIMUR"/>
    <n v="22370"/>
    <s v="KIOS JULOK"/>
    <x v="23"/>
    <x v="1"/>
    <x v="2"/>
    <x v="2"/>
    <x v="1"/>
    <d v="2022-03-15T00:00:00"/>
  </r>
  <r>
    <s v="KABUPATEN ACEH TIMUR"/>
    <n v="22371"/>
    <s v="KIOS SAMPOYNIET"/>
    <x v="23"/>
    <x v="1"/>
    <x v="2"/>
    <x v="2"/>
    <x v="1"/>
    <d v="2023-02-01T00:00:00"/>
  </r>
  <r>
    <s v="KABUPATEN ACEH TIMUR"/>
    <n v="22372"/>
    <s v="KIOS IDI RAYEUK"/>
    <x v="23"/>
    <x v="1"/>
    <x v="2"/>
    <x v="2"/>
    <x v="1"/>
    <d v="2023-04-01T00:00:00"/>
  </r>
  <r>
    <s v="KABUPATEN ACEH TIMUR"/>
    <n v="22373"/>
    <s v="KIOS TANOEH JAMBO AYE"/>
    <x v="23"/>
    <x v="1"/>
    <x v="2"/>
    <x v="2"/>
    <x v="1"/>
    <d v="2023-04-01T00:00:00"/>
  </r>
  <r>
    <s v="KABUPATEN ACEH TIMUR"/>
    <n v="22374"/>
    <s v="KIOS INDRA MAKMUR"/>
    <x v="23"/>
    <x v="1"/>
    <x v="2"/>
    <x v="2"/>
    <x v="1"/>
    <d v="2023-08-15T00:00:00"/>
  </r>
  <r>
    <s v="KABUPATEN ACEH TIMUR"/>
    <n v="22380"/>
    <s v="KIOS KABUPATEN ACEH TIMUR"/>
    <x v="23"/>
    <x v="1"/>
    <x v="2"/>
    <x v="3"/>
    <x v="3"/>
    <d v="2013-04-26T00:00:00"/>
  </r>
  <r>
    <s v="KABUPATEN ACEH TIMUR"/>
    <n v="22381"/>
    <s v="KIOS RAWA ITEK"/>
    <x v="23"/>
    <x v="1"/>
    <x v="2"/>
    <x v="3"/>
    <x v="2"/>
    <d v="2014-01-28T00:00:00"/>
  </r>
  <r>
    <s v="LANGSA"/>
    <n v="22660"/>
    <s v="KIOS DESA KESEHATAN"/>
    <x v="23"/>
    <x v="1"/>
    <x v="2"/>
    <x v="3"/>
    <x v="2"/>
    <d v="2016-03-28T00:00:00"/>
  </r>
  <r>
    <s v="LANGSA"/>
    <n v="22670"/>
    <s v="KIOS PULO TIGA"/>
    <x v="23"/>
    <x v="1"/>
    <x v="2"/>
    <x v="2"/>
    <x v="1"/>
    <d v="2022-07-01T00:00:00"/>
  </r>
  <r>
    <s v="LANGSA"/>
    <n v="22671"/>
    <s v="KIOS PEURLAK"/>
    <x v="23"/>
    <x v="1"/>
    <x v="2"/>
    <x v="2"/>
    <x v="1"/>
    <d v="2016-05-31T00:00:00"/>
  </r>
  <r>
    <s v="LANGSA"/>
    <n v="22672"/>
    <s v="KIOS KARANG BARU"/>
    <x v="23"/>
    <x v="1"/>
    <x v="2"/>
    <x v="2"/>
    <x v="1"/>
    <d v="2023-04-01T00:00:00"/>
  </r>
  <r>
    <s v="LANGSA"/>
    <n v="22673"/>
    <s v="KIOS GAMPONG TEUNGOH"/>
    <x v="23"/>
    <x v="1"/>
    <x v="2"/>
    <x v="2"/>
    <x v="1"/>
    <d v="2023-04-01T00:00:00"/>
  </r>
  <r>
    <s v="LANGSA"/>
    <n v="22674"/>
    <s v="KIOS MANYAK PAYED"/>
    <x v="23"/>
    <x v="1"/>
    <x v="2"/>
    <x v="2"/>
    <x v="1"/>
    <d v="2024-11-15T00:00:00"/>
  </r>
  <r>
    <s v="LANGSA"/>
    <n v="22675"/>
    <s v="KIOS RANTAU PEUREULAK"/>
    <x v="23"/>
    <x v="1"/>
    <x v="2"/>
    <x v="2"/>
    <x v="1"/>
    <d v="2024-11-15T00:00:00"/>
  </r>
  <r>
    <s v="LANGSA"/>
    <n v="22681"/>
    <s v="KIOS GAMPONG JAWA"/>
    <x v="23"/>
    <x v="1"/>
    <x v="2"/>
    <x v="3"/>
    <x v="3"/>
    <d v="2013-01-22T00:00:00"/>
  </r>
  <r>
    <s v="BATAM 2"/>
    <n v="23270"/>
    <s v="KIOS BATU DELAPAN"/>
    <x v="23"/>
    <x v="1"/>
    <x v="2"/>
    <x v="2"/>
    <x v="1"/>
    <d v="2023-04-01T00:00:00"/>
  </r>
  <r>
    <s v="BATAM 2"/>
    <n v="23271"/>
    <s v="KIOS BATU AJI"/>
    <x v="23"/>
    <x v="1"/>
    <x v="2"/>
    <x v="2"/>
    <x v="1"/>
    <d v="2023-04-01T00:00:00"/>
  </r>
  <r>
    <s v="BATAM 2"/>
    <n v="23272"/>
    <s v="KIOS TANJUNG PIAYU"/>
    <x v="23"/>
    <x v="1"/>
    <x v="2"/>
    <x v="2"/>
    <x v="1"/>
    <d v="2018-11-23T00:00:00"/>
  </r>
  <r>
    <s v="BATAM 2"/>
    <n v="23273"/>
    <s v="KIOS KIJANG"/>
    <x v="23"/>
    <x v="1"/>
    <x v="2"/>
    <x v="2"/>
    <x v="1"/>
    <d v="2019-10-16T00:00:00"/>
  </r>
  <r>
    <s v="BATAM 2"/>
    <n v="23274"/>
    <s v="KIOS SIMPANG BASECAMP"/>
    <x v="23"/>
    <x v="1"/>
    <x v="2"/>
    <x v="2"/>
    <x v="1"/>
    <d v="2016-01-14T00:00:00"/>
  </r>
  <r>
    <s v="BATAM 2"/>
    <n v="23275"/>
    <s v="KIOS BINA UMMA"/>
    <x v="23"/>
    <x v="1"/>
    <x v="2"/>
    <x v="2"/>
    <x v="1"/>
    <d v="2024-11-15T00:00:00"/>
  </r>
  <r>
    <s v="BATAM 2"/>
    <n v="23280"/>
    <s v="KIOS BATAM 2"/>
    <x v="23"/>
    <x v="1"/>
    <x v="2"/>
    <x v="3"/>
    <x v="2"/>
    <d v="2013-01-02T00:00:00"/>
  </r>
  <r>
    <s v="BATAM 2"/>
    <n v="23281"/>
    <s v="KIOS TANJUNG PINANG"/>
    <x v="23"/>
    <x v="1"/>
    <x v="2"/>
    <x v="3"/>
    <x v="2"/>
    <d v="2013-01-02T00:00:00"/>
  </r>
  <r>
    <s v="LHOKSEUMAWE"/>
    <n v="24150"/>
    <s v="KIOS BANDA SAKTI"/>
    <x v="23"/>
    <x v="1"/>
    <x v="2"/>
    <x v="2"/>
    <x v="1"/>
    <d v="2023-04-01T00:00:00"/>
  </r>
  <r>
    <s v="LHOKSEUMAWE"/>
    <n v="24151"/>
    <s v="KIOS COT GIREK"/>
    <x v="23"/>
    <x v="1"/>
    <x v="2"/>
    <x v="2"/>
    <x v="1"/>
    <d v="2023-08-15T00:00:00"/>
  </r>
  <r>
    <s v="LHOKSEUMAWE"/>
    <n v="24153"/>
    <s v="KIOS MUARA DUA"/>
    <x v="23"/>
    <x v="1"/>
    <x v="2"/>
    <x v="2"/>
    <x v="1"/>
    <d v="2024-11-15T00:00:00"/>
  </r>
  <r>
    <s v="LHOKSEUMAWE"/>
    <n v="24154"/>
    <s v="KIOS KRUENG MANE"/>
    <x v="23"/>
    <x v="1"/>
    <x v="2"/>
    <x v="2"/>
    <x v="1"/>
    <d v="2024-11-15T00:00:00"/>
  </r>
  <r>
    <s v="LHOKSEUMAWE"/>
    <n v="24155"/>
    <s v="KIOS PEUDADA"/>
    <x v="23"/>
    <x v="1"/>
    <x v="2"/>
    <x v="2"/>
    <x v="1"/>
    <d v="2024-11-15T00:00:00"/>
  </r>
  <r>
    <s v="LHOKSEUMAWE"/>
    <n v="24156"/>
    <s v="KIOS PUNTEUET"/>
    <x v="23"/>
    <x v="1"/>
    <x v="2"/>
    <x v="2"/>
    <x v="1"/>
    <d v="2024-11-15T00:00:00"/>
  </r>
  <r>
    <s v="KABUPATEN ACEH TENGAH"/>
    <n v="95881"/>
    <s v="KIOS TAKENGON"/>
    <x v="23"/>
    <x v="1"/>
    <x v="2"/>
    <x v="3"/>
    <x v="2"/>
    <d v="2024-06-01T00:00:00"/>
  </r>
  <r>
    <s v="KABUPATEN ACEH TENGAH"/>
    <n v="95871"/>
    <s v="KIOS PONDOK"/>
    <x v="23"/>
    <x v="1"/>
    <x v="2"/>
    <x v="2"/>
    <x v="1"/>
    <d v="2011-05-27T00:00:00"/>
  </r>
  <r>
    <s v="LHOKSEUMAWE"/>
    <n v="24173"/>
    <s v="KIOS LHOKSUKON"/>
    <x v="23"/>
    <x v="1"/>
    <x v="2"/>
    <x v="2"/>
    <x v="1"/>
    <d v="2022-03-15T00:00:00"/>
  </r>
  <r>
    <s v="KABUPATEN ACEH TENGAH"/>
    <n v="95872"/>
    <s v="KIOS BLANGKEJEREN"/>
    <x v="23"/>
    <x v="1"/>
    <x v="2"/>
    <x v="2"/>
    <x v="1"/>
    <d v="2022-03-15T00:00:00"/>
  </r>
  <r>
    <s v="LHOKSEUMAWE"/>
    <n v="24175"/>
    <s v="KIOS MATANG"/>
    <x v="23"/>
    <x v="1"/>
    <x v="2"/>
    <x v="2"/>
    <x v="1"/>
    <d v="2022-09-15T00:00:00"/>
  </r>
  <r>
    <s v="LHOKSEUMAWE"/>
    <n v="24176"/>
    <s v="KIOS BATUPHAT"/>
    <x v="23"/>
    <x v="1"/>
    <x v="2"/>
    <x v="2"/>
    <x v="1"/>
    <d v="2022-09-15T00:00:00"/>
  </r>
  <r>
    <s v="KABUPATEN ACEH TENGAH"/>
    <n v="95873"/>
    <s v="KIOS ANGKUP"/>
    <x v="23"/>
    <x v="1"/>
    <x v="2"/>
    <x v="2"/>
    <x v="1"/>
    <d v="2022-09-15T00:00:00"/>
  </r>
  <r>
    <s v="KABUPATEN ACEH TENGAH"/>
    <n v="95874"/>
    <s v="KIOS BEBESEN"/>
    <x v="23"/>
    <x v="1"/>
    <x v="2"/>
    <x v="2"/>
    <x v="1"/>
    <d v="2023-04-01T00:00:00"/>
  </r>
  <r>
    <s v="KABUPATEN ACEH TENGAH"/>
    <n v="95875"/>
    <s v="KIOS TIMANG GAJAH"/>
    <x v="23"/>
    <x v="1"/>
    <x v="2"/>
    <x v="2"/>
    <x v="1"/>
    <d v="2024-11-15T00:00:00"/>
  </r>
  <r>
    <s v="LHOKSEUMAWE"/>
    <n v="24179"/>
    <s v="KIOS KOTA JUANG"/>
    <x v="23"/>
    <x v="1"/>
    <x v="2"/>
    <x v="2"/>
    <x v="1"/>
    <d v="2023-04-01T00:00:00"/>
  </r>
  <r>
    <s v="LHOKSEUMAWE"/>
    <n v="24181"/>
    <s v="KIOS KOTA JUANG BIREUN"/>
    <x v="23"/>
    <x v="1"/>
    <x v="2"/>
    <x v="3"/>
    <x v="2"/>
    <d v="2013-01-02T00:00:00"/>
  </r>
  <r>
    <s v="LHOKSEUMAWE"/>
    <n v="24182"/>
    <s v="KIOS LHOKSEUMAWE"/>
    <x v="23"/>
    <x v="1"/>
    <x v="2"/>
    <x v="3"/>
    <x v="3"/>
    <d v="2013-10-28T00:00:00"/>
  </r>
  <r>
    <s v="MEULABOH"/>
    <n v="25762"/>
    <s v="KIOS BLANGPIDIE"/>
    <x v="23"/>
    <x v="1"/>
    <x v="2"/>
    <x v="3"/>
    <x v="2"/>
    <d v="2016-05-12T00:00:00"/>
  </r>
  <r>
    <s v="MEULABOH"/>
    <n v="25751"/>
    <s v="KIOS JEURAM"/>
    <x v="23"/>
    <x v="1"/>
    <x v="2"/>
    <x v="2"/>
    <x v="1"/>
    <d v="2024-11-15T00:00:00"/>
  </r>
  <r>
    <s v="MEULABOH"/>
    <n v="25752"/>
    <s v="KIOS LAPANG"/>
    <x v="23"/>
    <x v="1"/>
    <x v="2"/>
    <x v="2"/>
    <x v="1"/>
    <d v="2024-11-15T00:00:00"/>
  </r>
  <r>
    <s v="MEULABOH"/>
    <n v="25770"/>
    <s v="KIOS SIMPANG PEUT"/>
    <x v="23"/>
    <x v="1"/>
    <x v="2"/>
    <x v="2"/>
    <x v="1"/>
    <d v="2019-10-21T00:00:00"/>
  </r>
  <r>
    <s v="MEULABOH"/>
    <n v="25772"/>
    <s v="KIOS TEUNOM"/>
    <x v="23"/>
    <x v="1"/>
    <x v="2"/>
    <x v="2"/>
    <x v="1"/>
    <d v="2014-07-07T00:00:00"/>
  </r>
  <r>
    <s v="MEULABOH"/>
    <n v="25773"/>
    <s v="KIOS ALUE BILIE"/>
    <x v="23"/>
    <x v="1"/>
    <x v="2"/>
    <x v="2"/>
    <x v="1"/>
    <d v="2015-06-30T00:00:00"/>
  </r>
  <r>
    <s v="MEULABOH"/>
    <n v="25774"/>
    <s v="KIOS ACEH JAYA"/>
    <x v="23"/>
    <x v="1"/>
    <x v="2"/>
    <x v="2"/>
    <x v="1"/>
    <d v="2021-04-01T00:00:00"/>
  </r>
  <r>
    <s v="MEULABOH"/>
    <n v="25777"/>
    <s v="KIOS BREUH SIGUPAI"/>
    <x v="23"/>
    <x v="1"/>
    <x v="2"/>
    <x v="2"/>
    <x v="1"/>
    <d v="2023-04-01T00:00:00"/>
  </r>
  <r>
    <s v="MEULABOH"/>
    <n v="25778"/>
    <s v="KIOS WOYLA"/>
    <x v="23"/>
    <x v="1"/>
    <x v="2"/>
    <x v="2"/>
    <x v="1"/>
    <d v="2023-11-01T00:00:00"/>
  </r>
  <r>
    <s v="MEULABOH"/>
    <n v="25779"/>
    <s v="KIOS JOHAN PAHLAWAN"/>
    <x v="23"/>
    <x v="1"/>
    <x v="2"/>
    <x v="2"/>
    <x v="1"/>
    <d v="2023-04-01T00:00:00"/>
  </r>
  <r>
    <s v="MEULABOH"/>
    <n v="25781"/>
    <s v="KIOS MEULABOH"/>
    <x v="23"/>
    <x v="1"/>
    <x v="2"/>
    <x v="3"/>
    <x v="3"/>
    <d v="2013-02-19T00:00:00"/>
  </r>
  <r>
    <s v="MEULABOH"/>
    <n v="25784"/>
    <s v="KIOS CALANG"/>
    <x v="23"/>
    <x v="1"/>
    <x v="2"/>
    <x v="3"/>
    <x v="2"/>
    <d v="2023-08-01T00:00:00"/>
  </r>
  <r>
    <s v="SUBULUSSALAM"/>
    <n v="27770"/>
    <s v="KIOS PENANGGALAN"/>
    <x v="23"/>
    <x v="1"/>
    <x v="2"/>
    <x v="2"/>
    <x v="1"/>
    <d v="2023-04-01T00:00:00"/>
  </r>
  <r>
    <s v="SUBULUSSALAM"/>
    <n v="27771"/>
    <s v="KIOS RIMO"/>
    <x v="23"/>
    <x v="1"/>
    <x v="2"/>
    <x v="2"/>
    <x v="1"/>
    <d v="2016-03-15T00:00:00"/>
  </r>
  <r>
    <s v="SUBULUSSALAM"/>
    <n v="27772"/>
    <s v="KIOS KOTA NAGA"/>
    <x v="23"/>
    <x v="1"/>
    <x v="2"/>
    <x v="2"/>
    <x v="1"/>
    <d v="2023-04-01T00:00:00"/>
  </r>
  <r>
    <s v="SUBULUSSALAM"/>
    <n v="27773"/>
    <s v="KIOS LADANG RIMBA"/>
    <x v="23"/>
    <x v="1"/>
    <x v="2"/>
    <x v="2"/>
    <x v="1"/>
    <d v="2022-09-15T00:00:00"/>
  </r>
  <r>
    <s v="SUBULUSSALAM"/>
    <n v="27774"/>
    <s v="KIOS BABUSSALAM"/>
    <x v="23"/>
    <x v="1"/>
    <x v="2"/>
    <x v="2"/>
    <x v="1"/>
    <d v="2021-04-01T00:00:00"/>
  </r>
  <r>
    <s v="SUBULUSSALAM"/>
    <n v="27775"/>
    <s v="KIOS SEMADAM"/>
    <x v="23"/>
    <x v="1"/>
    <x v="2"/>
    <x v="2"/>
    <x v="1"/>
    <d v="2023-09-01T00:00:00"/>
  </r>
  <r>
    <s v="SUBULUSSALAM"/>
    <n v="27776"/>
    <s v="KIOS LIPAT KAJANG"/>
    <x v="23"/>
    <x v="1"/>
    <x v="2"/>
    <x v="2"/>
    <x v="1"/>
    <d v="2024-11-15T00:00:00"/>
  </r>
  <r>
    <s v="SUBULUSSALAM"/>
    <n v="27780"/>
    <s v="KIOS SUBULUSSALAM"/>
    <x v="23"/>
    <x v="1"/>
    <x v="2"/>
    <x v="3"/>
    <x v="3"/>
    <d v="2013-10-28T00:00:00"/>
  </r>
  <r>
    <s v="SUBULUSSALAM"/>
    <n v="27781"/>
    <s v="KIOS TAPAK TUAN"/>
    <x v="23"/>
    <x v="1"/>
    <x v="2"/>
    <x v="3"/>
    <x v="2"/>
    <d v="2011-05-03T00:00:00"/>
  </r>
  <r>
    <s v="SUBULUSSALAM"/>
    <n v="27782"/>
    <s v="KIOS KUTA CANE"/>
    <x v="23"/>
    <x v="1"/>
    <x v="2"/>
    <x v="3"/>
    <x v="2"/>
    <d v="2023-09-01T00:00:00"/>
  </r>
  <r>
    <s v="MATARAM"/>
    <n v="70360"/>
    <s v="KIOS PAMENANG"/>
    <x v="24"/>
    <x v="1"/>
    <x v="2"/>
    <x v="3"/>
    <x v="2"/>
    <d v="2016-02-23T00:00:00"/>
  </r>
  <r>
    <s v="MATARAM"/>
    <n v="70370"/>
    <s v="KIOS KOTA TUA AMPENAN"/>
    <x v="24"/>
    <x v="1"/>
    <x v="2"/>
    <x v="2"/>
    <x v="1"/>
    <d v="2018-02-07T00:00:00"/>
  </r>
  <r>
    <s v="MATARAM"/>
    <n v="70371"/>
    <s v="KIOS 3 CEMARA"/>
    <x v="24"/>
    <x v="1"/>
    <x v="2"/>
    <x v="2"/>
    <x v="1"/>
    <d v="2019-09-02T00:00:00"/>
  </r>
  <r>
    <s v="MATARAM"/>
    <n v="70372"/>
    <s v="KIOS PAGESANGAN"/>
    <x v="24"/>
    <x v="1"/>
    <x v="2"/>
    <x v="2"/>
    <x v="1"/>
    <d v="2019-09-23T00:00:00"/>
  </r>
  <r>
    <s v="MATARAM"/>
    <n v="70373"/>
    <s v="KIOS KOTA AIR NARMADA"/>
    <x v="24"/>
    <x v="1"/>
    <x v="2"/>
    <x v="2"/>
    <x v="1"/>
    <d v="2011-06-27T00:00:00"/>
  </r>
  <r>
    <s v="MATARAM"/>
    <n v="70374"/>
    <s v="KIOS GUNUNG SARI"/>
    <x v="24"/>
    <x v="1"/>
    <x v="2"/>
    <x v="2"/>
    <x v="1"/>
    <d v="2011-10-07T00:00:00"/>
  </r>
  <r>
    <s v="MATARAM"/>
    <n v="70375"/>
    <s v="KIOS TANJUNG"/>
    <x v="24"/>
    <x v="1"/>
    <x v="2"/>
    <x v="2"/>
    <x v="1"/>
    <d v="2011-05-03T00:00:00"/>
  </r>
  <r>
    <s v="MATARAM"/>
    <n v="70376"/>
    <s v="KIOS CAKRANEGARA"/>
    <x v="24"/>
    <x v="1"/>
    <x v="2"/>
    <x v="2"/>
    <x v="1"/>
    <d v="2017-09-12T00:00:00"/>
  </r>
  <r>
    <s v="MATARAM"/>
    <n v="70377"/>
    <s v="KIOS PEMENANG"/>
    <x v="24"/>
    <x v="1"/>
    <x v="2"/>
    <x v="2"/>
    <x v="1"/>
    <d v="2023-04-01T00:00:00"/>
  </r>
  <r>
    <s v="MATARAM"/>
    <n v="70378"/>
    <s v="KIOS GEBANG"/>
    <x v="24"/>
    <x v="1"/>
    <x v="2"/>
    <x v="2"/>
    <x v="1"/>
    <d v="2023-04-01T00:00:00"/>
  </r>
  <r>
    <s v="MATARAM"/>
    <n v="70384"/>
    <s v="KIOS MATARAM"/>
    <x v="24"/>
    <x v="1"/>
    <x v="2"/>
    <x v="3"/>
    <x v="3"/>
    <d v="2013-10-28T00:00:00"/>
  </r>
  <r>
    <s v="SELONG"/>
    <n v="70850"/>
    <s v="KIOS MUHAJIRIN"/>
    <x v="24"/>
    <x v="1"/>
    <x v="2"/>
    <x v="2"/>
    <x v="1"/>
    <d v="2023-04-01T00:00:00"/>
  </r>
  <r>
    <s v="SELONG"/>
    <n v="70851"/>
    <s v="KIOS AIKMEL"/>
    <x v="24"/>
    <x v="1"/>
    <x v="2"/>
    <x v="2"/>
    <x v="1"/>
    <d v="2024-07-15T00:00:00"/>
  </r>
  <r>
    <s v="SELONG"/>
    <n v="70871"/>
    <s v="KIOS SAKRA"/>
    <x v="24"/>
    <x v="1"/>
    <x v="2"/>
    <x v="2"/>
    <x v="1"/>
    <d v="2018-02-07T00:00:00"/>
  </r>
  <r>
    <s v="SELONG"/>
    <n v="70872"/>
    <s v="KIOS WANASABA"/>
    <x v="24"/>
    <x v="1"/>
    <x v="2"/>
    <x v="2"/>
    <x v="1"/>
    <d v="2018-02-07T00:00:00"/>
  </r>
  <r>
    <s v="SELONG"/>
    <n v="70873"/>
    <s v="KIOS LENEK"/>
    <x v="24"/>
    <x v="1"/>
    <x v="2"/>
    <x v="2"/>
    <x v="1"/>
    <d v="2019-09-02T00:00:00"/>
  </r>
  <r>
    <s v="SELONG"/>
    <n v="70874"/>
    <s v="KIOS PANCOR"/>
    <x v="24"/>
    <x v="1"/>
    <x v="2"/>
    <x v="2"/>
    <x v="1"/>
    <d v="2011-12-20T00:00:00"/>
  </r>
  <r>
    <s v="SELONG"/>
    <n v="70875"/>
    <s v="KIOS POH GADING"/>
    <x v="24"/>
    <x v="1"/>
    <x v="2"/>
    <x v="2"/>
    <x v="1"/>
    <d v="2013-02-20T00:00:00"/>
  </r>
  <r>
    <s v="SELONG"/>
    <n v="70876"/>
    <s v="KIOS RARANG"/>
    <x v="24"/>
    <x v="1"/>
    <x v="2"/>
    <x v="2"/>
    <x v="1"/>
    <d v="2011-04-26T00:00:00"/>
  </r>
  <r>
    <s v="SELONG"/>
    <n v="70877"/>
    <s v="KIOS RENSING"/>
    <x v="24"/>
    <x v="1"/>
    <x v="2"/>
    <x v="2"/>
    <x v="1"/>
    <d v="2011-05-11T00:00:00"/>
  </r>
  <r>
    <s v="SELONG"/>
    <n v="70878"/>
    <s v="KIOS MASBAGIK"/>
    <x v="24"/>
    <x v="1"/>
    <x v="2"/>
    <x v="2"/>
    <x v="1"/>
    <d v="2011-06-27T00:00:00"/>
  </r>
  <r>
    <s v="SELONG"/>
    <n v="70879"/>
    <s v="KIOS M. YAMIN"/>
    <x v="24"/>
    <x v="1"/>
    <x v="2"/>
    <x v="2"/>
    <x v="1"/>
    <d v="2023-04-01T00:00:00"/>
  </r>
  <r>
    <s v="SELONG"/>
    <n v="70885"/>
    <s v="KIOS SELONG"/>
    <x v="24"/>
    <x v="1"/>
    <x v="2"/>
    <x v="3"/>
    <x v="3"/>
    <d v="2013-10-28T00:00:00"/>
  </r>
  <r>
    <s v="SELONG"/>
    <n v="70886"/>
    <s v="KIOS TERARA"/>
    <x v="24"/>
    <x v="1"/>
    <x v="2"/>
    <x v="3"/>
    <x v="2"/>
    <d v="2020-01-09T00:00:00"/>
  </r>
  <r>
    <s v="PRAYA"/>
    <n v="70970"/>
    <s v="KIOS TERATAK"/>
    <x v="24"/>
    <x v="1"/>
    <x v="2"/>
    <x v="2"/>
    <x v="1"/>
    <d v="2018-02-07T00:00:00"/>
  </r>
  <r>
    <s v="PRAYA"/>
    <n v="70971"/>
    <s v="KIOS PENUJAK"/>
    <x v="24"/>
    <x v="1"/>
    <x v="2"/>
    <x v="2"/>
    <x v="1"/>
    <d v="2018-06-11T00:00:00"/>
  </r>
  <r>
    <s v="PRAYA"/>
    <n v="70973"/>
    <s v="KIOS BATUNYALE"/>
    <x v="24"/>
    <x v="1"/>
    <x v="2"/>
    <x v="2"/>
    <x v="1"/>
    <d v="2011-07-12T00:00:00"/>
  </r>
  <r>
    <s v="PRAYA"/>
    <n v="70974"/>
    <s v="KIOS JONGGAT"/>
    <x v="24"/>
    <x v="1"/>
    <x v="2"/>
    <x v="2"/>
    <x v="1"/>
    <d v="2011-05-11T00:00:00"/>
  </r>
  <r>
    <s v="PRAYA"/>
    <n v="70975"/>
    <s v="KIOS BATUKLIANG"/>
    <x v="24"/>
    <x v="1"/>
    <x v="2"/>
    <x v="2"/>
    <x v="1"/>
    <d v="2011-09-12T00:00:00"/>
  </r>
  <r>
    <s v="PRAYA"/>
    <n v="70976"/>
    <s v="KIOS PUJUT"/>
    <x v="24"/>
    <x v="1"/>
    <x v="2"/>
    <x v="2"/>
    <x v="1"/>
    <d v="2011-09-12T00:00:00"/>
  </r>
  <r>
    <s v="PRAYA"/>
    <n v="70977"/>
    <s v="KIOS KOPANG"/>
    <x v="24"/>
    <x v="1"/>
    <x v="2"/>
    <x v="2"/>
    <x v="1"/>
    <d v="2011-04-28T00:00:00"/>
  </r>
  <r>
    <s v="PRAYA"/>
    <n v="70978"/>
    <s v="KIOS RENTENG"/>
    <x v="24"/>
    <x v="1"/>
    <x v="2"/>
    <x v="2"/>
    <x v="1"/>
    <d v="2023-04-01T00:00:00"/>
  </r>
  <r>
    <s v="PRAYA"/>
    <n v="70985"/>
    <s v="KIOS PRAYA"/>
    <x v="24"/>
    <x v="1"/>
    <x v="2"/>
    <x v="3"/>
    <x v="3"/>
    <d v="2013-10-28T00:00:00"/>
  </r>
  <r>
    <s v="KABUPATEN LOMBOK BARAT"/>
    <n v="71370"/>
    <s v="KIOS KEDIRI"/>
    <x v="24"/>
    <x v="1"/>
    <x v="2"/>
    <x v="2"/>
    <x v="1"/>
    <d v="2018-02-07T00:00:00"/>
  </r>
  <r>
    <s v="KABUPATEN LOMBOK BARAT"/>
    <n v="71371"/>
    <s v="KIOS LEMBAR"/>
    <x v="24"/>
    <x v="1"/>
    <x v="2"/>
    <x v="2"/>
    <x v="1"/>
    <d v="2019-09-23T00:00:00"/>
  </r>
  <r>
    <s v="KABUPATEN LOMBOK BARAT"/>
    <n v="71372"/>
    <s v="KIOS GERUNG"/>
    <x v="24"/>
    <x v="1"/>
    <x v="2"/>
    <x v="2"/>
    <x v="1"/>
    <d v="2011-06-08T00:00:00"/>
  </r>
  <r>
    <s v="KABUPATEN LOMBOK BARAT"/>
    <n v="71373"/>
    <s v="KIOS LABU API"/>
    <x v="24"/>
    <x v="1"/>
    <x v="2"/>
    <x v="2"/>
    <x v="1"/>
    <d v="2018-08-16T00:00:00"/>
  </r>
  <r>
    <s v="KABUPATEN LOMBOK BARAT"/>
    <n v="71374"/>
    <s v="KIOS KURIPAN"/>
    <x v="24"/>
    <x v="1"/>
    <x v="2"/>
    <x v="2"/>
    <x v="1"/>
    <d v="2023-10-01T00:00:00"/>
  </r>
  <r>
    <s v="KABUPATEN LOMBOK BARAT"/>
    <n v="71375"/>
    <s v="KIOS TERONG TAWAH"/>
    <x v="24"/>
    <x v="1"/>
    <x v="2"/>
    <x v="2"/>
    <x v="1"/>
    <d v="2023-11-01T00:00:00"/>
  </r>
  <r>
    <s v="SUMBAWA"/>
    <n v="72070"/>
    <s v="KIOS CENDRAWASIH"/>
    <x v="24"/>
    <x v="1"/>
    <x v="2"/>
    <x v="2"/>
    <x v="1"/>
    <d v="2011-04-20T00:00:00"/>
  </r>
  <r>
    <s v="SUMBAWA"/>
    <n v="72071"/>
    <s v="KIOS ALAS"/>
    <x v="24"/>
    <x v="1"/>
    <x v="2"/>
    <x v="2"/>
    <x v="1"/>
    <d v="2011-10-12T00:00:00"/>
  </r>
  <r>
    <s v="SUMBAWA"/>
    <n v="72072"/>
    <s v="KIOS MALUK"/>
    <x v="24"/>
    <x v="1"/>
    <x v="2"/>
    <x v="2"/>
    <x v="1"/>
    <d v="2014-04-29T00:00:00"/>
  </r>
  <r>
    <s v="SUMBAWA"/>
    <n v="72073"/>
    <s v="KIOS PALOPO"/>
    <x v="24"/>
    <x v="1"/>
    <x v="2"/>
    <x v="2"/>
    <x v="1"/>
    <d v="2023-04-01T00:00:00"/>
  </r>
  <r>
    <s v="SUMBAWA"/>
    <n v="72074"/>
    <s v="KIOS GARUDA"/>
    <x v="24"/>
    <x v="1"/>
    <x v="2"/>
    <x v="2"/>
    <x v="1"/>
    <d v="2023-04-01T00:00:00"/>
  </r>
  <r>
    <s v="SUMBAWA"/>
    <n v="72082"/>
    <s v="KIOS TALIWANG"/>
    <x v="24"/>
    <x v="1"/>
    <x v="2"/>
    <x v="3"/>
    <x v="2"/>
    <d v="2013-02-05T00:00:00"/>
  </r>
  <r>
    <s v="SUMBAWA"/>
    <n v="72084"/>
    <s v="KIOS SUMBAWA"/>
    <x v="24"/>
    <x v="1"/>
    <x v="2"/>
    <x v="3"/>
    <x v="3"/>
    <d v="2013-04-26T00:00:00"/>
  </r>
  <r>
    <s v="BIMA"/>
    <n v="72662"/>
    <s v="KIOS BIMA"/>
    <x v="24"/>
    <x v="1"/>
    <x v="2"/>
    <x v="3"/>
    <x v="3"/>
    <d v="2016-05-27T00:00:00"/>
  </r>
  <r>
    <s v="BIMA"/>
    <n v="72671"/>
    <s v="KIOS KARARA"/>
    <x v="24"/>
    <x v="1"/>
    <x v="2"/>
    <x v="2"/>
    <x v="1"/>
    <d v="2011-04-14T00:00:00"/>
  </r>
  <r>
    <s v="BIMA"/>
    <n v="72672"/>
    <s v="KIOS MANGGELEWA"/>
    <x v="24"/>
    <x v="1"/>
    <x v="2"/>
    <x v="2"/>
    <x v="1"/>
    <d v="2011-12-02T00:00:00"/>
  </r>
  <r>
    <s v="BIMA"/>
    <n v="72673"/>
    <s v="KIOS PANARAGA"/>
    <x v="24"/>
    <x v="1"/>
    <x v="2"/>
    <x v="2"/>
    <x v="1"/>
    <d v="2023-04-01T00:00:00"/>
  </r>
  <r>
    <s v="BIMA"/>
    <n v="72674"/>
    <s v="KIOS PALIBELO"/>
    <x v="24"/>
    <x v="1"/>
    <x v="2"/>
    <x v="2"/>
    <x v="1"/>
    <d v="2023-04-01T00:00:00"/>
  </r>
  <r>
    <s v="BIMA"/>
    <n v="72675"/>
    <s v="KIOS KARIJAWA"/>
    <x v="24"/>
    <x v="1"/>
    <x v="2"/>
    <x v="2"/>
    <x v="1"/>
    <d v="2023-04-01T00:00:00"/>
  </r>
  <r>
    <s v="BIMA"/>
    <n v="72682"/>
    <s v="KIOS TENTE"/>
    <x v="24"/>
    <x v="1"/>
    <x v="2"/>
    <x v="3"/>
    <x v="2"/>
    <d v="2013-10-28T00:00:00"/>
  </r>
  <r>
    <s v="BIMA"/>
    <n v="72683"/>
    <s v="KIOS DOMPU"/>
    <x v="24"/>
    <x v="1"/>
    <x v="2"/>
    <x v="3"/>
    <x v="2"/>
    <d v="2014-07-01T00:00:00"/>
  </r>
  <r>
    <s v="KUPANG"/>
    <n v="90161"/>
    <s v="KIOS ATAMBUA"/>
    <x v="24"/>
    <x v="1"/>
    <x v="2"/>
    <x v="3"/>
    <x v="2"/>
    <d v="2016-04-12T00:00:00"/>
  </r>
  <r>
    <s v="KUPANG"/>
    <n v="90171"/>
    <s v="KIOS OESAO"/>
    <x v="24"/>
    <x v="1"/>
    <x v="2"/>
    <x v="2"/>
    <x v="1"/>
    <d v="2018-02-07T00:00:00"/>
  </r>
  <r>
    <s v="KUPANG"/>
    <n v="90172"/>
    <s v="KIOS OEBUFU"/>
    <x v="24"/>
    <x v="1"/>
    <x v="2"/>
    <x v="2"/>
    <x v="1"/>
    <d v="2018-07-24T00:00:00"/>
  </r>
  <r>
    <s v="KUPANG"/>
    <n v="90173"/>
    <s v="KIOS ALAK"/>
    <x v="24"/>
    <x v="1"/>
    <x v="2"/>
    <x v="2"/>
    <x v="1"/>
    <d v="2018-11-12T00:00:00"/>
  </r>
  <r>
    <s v="KUPANG"/>
    <n v="90175"/>
    <s v="KIOS OESAPA"/>
    <x v="24"/>
    <x v="1"/>
    <x v="2"/>
    <x v="2"/>
    <x v="1"/>
    <d v="2011-09-23T00:00:00"/>
  </r>
  <r>
    <s v="KUPANG"/>
    <n v="90176"/>
    <s v="KIOS KUANINO"/>
    <x v="24"/>
    <x v="1"/>
    <x v="2"/>
    <x v="2"/>
    <x v="1"/>
    <d v="2011-05-11T00:00:00"/>
  </r>
  <r>
    <s v="KUPANG"/>
    <n v="90177"/>
    <s v="KIOS BELU"/>
    <x v="24"/>
    <x v="1"/>
    <x v="2"/>
    <x v="2"/>
    <x v="1"/>
    <d v="2023-04-01T00:00:00"/>
  </r>
  <r>
    <s v="KUPANG"/>
    <n v="90178"/>
    <s v="KIOS MALAKA"/>
    <x v="24"/>
    <x v="1"/>
    <x v="2"/>
    <x v="2"/>
    <x v="1"/>
    <d v="2023-11-01T00:00:00"/>
  </r>
  <r>
    <s v="KUPANG"/>
    <n v="90179"/>
    <s v="KIOS ALOR"/>
    <x v="24"/>
    <x v="1"/>
    <x v="2"/>
    <x v="2"/>
    <x v="1"/>
    <d v="2023-11-01T00:00:00"/>
  </r>
  <r>
    <s v="KABUPATEN SIKKA"/>
    <n v="91671"/>
    <s v="KIOS LABUAN BAJO"/>
    <x v="24"/>
    <x v="1"/>
    <x v="2"/>
    <x v="2"/>
    <x v="1"/>
    <d v="2018-02-07T00:00:00"/>
  </r>
  <r>
    <s v="KABUPATEN SIKKA"/>
    <n v="91672"/>
    <s v="KIOS MAUMERE"/>
    <x v="24"/>
    <x v="1"/>
    <x v="2"/>
    <x v="2"/>
    <x v="1"/>
    <d v="2023-04-01T00:00:00"/>
  </r>
  <r>
    <s v="KABUPATEN SIKKA"/>
    <n v="91673"/>
    <s v="KIOS LANGKEREMBONG"/>
    <x v="24"/>
    <x v="1"/>
    <x v="2"/>
    <x v="2"/>
    <x v="1"/>
    <d v="2023-04-01T00:00:00"/>
  </r>
  <r>
    <s v="KABUPATEN SIKKA"/>
    <n v="91674"/>
    <s v="KIOS TRIKORA"/>
    <x v="24"/>
    <x v="1"/>
    <x v="2"/>
    <x v="2"/>
    <x v="1"/>
    <d v="2023-04-01T00:00:00"/>
  </r>
  <r>
    <s v="KABUPATEN SIKKA"/>
    <n v="91675"/>
    <s v="KIOS SAROTARI"/>
    <x v="24"/>
    <x v="1"/>
    <x v="2"/>
    <x v="2"/>
    <x v="1"/>
    <d v="2023-04-01T00:00:00"/>
  </r>
  <r>
    <s v="KABUPATEN SIKKA"/>
    <n v="91676"/>
    <s v="KIOS ENDE"/>
    <x v="24"/>
    <x v="1"/>
    <x v="2"/>
    <x v="2"/>
    <x v="1"/>
    <d v="2023-11-01T00:00:00"/>
  </r>
  <r>
    <s v="KABUPATEN SIKKA"/>
    <n v="91680"/>
    <s v="KIOS KABUPATEN SIKKA"/>
    <x v="24"/>
    <x v="1"/>
    <x v="2"/>
    <x v="3"/>
    <x v="3"/>
    <d v="2011-06-08T00:00:00"/>
  </r>
  <r>
    <s v="KABUPATEN SIKKA"/>
    <n v="91682"/>
    <s v="KIOS RUTENG"/>
    <x v="24"/>
    <x v="1"/>
    <x v="2"/>
    <x v="3"/>
    <x v="2"/>
    <d v="2013-05-28T00:00:00"/>
  </r>
  <r>
    <s v="KABUPATEN SIKKA"/>
    <n v="91684"/>
    <s v="KIOS BAJAWA"/>
    <x v="24"/>
    <x v="1"/>
    <x v="2"/>
    <x v="3"/>
    <x v="2"/>
    <d v="2014-01-16T00:00:00"/>
  </r>
  <r>
    <s v="KABUPATEN SIKKA"/>
    <n v="91685"/>
    <s v="KIOS LARANTUKA"/>
    <x v="24"/>
    <x v="1"/>
    <x v="2"/>
    <x v="3"/>
    <x v="2"/>
    <d v="2014-01-16T00:00:00"/>
  </r>
  <r>
    <s v="PEKANBARU"/>
    <n v="20571"/>
    <s v="KIOS PASAR TANGOR"/>
    <x v="25"/>
    <x v="1"/>
    <x v="2"/>
    <x v="2"/>
    <x v="1"/>
    <d v="2019-09-18T00:00:00"/>
  </r>
  <r>
    <s v="PEKANBARU"/>
    <n v="20572"/>
    <s v="KIOS RUMBAI"/>
    <x v="25"/>
    <x v="1"/>
    <x v="2"/>
    <x v="2"/>
    <x v="1"/>
    <d v="2015-09-14T00:00:00"/>
  </r>
  <r>
    <s v="PEKANBARU"/>
    <n v="20574"/>
    <s v="KIOS MARPOYAN"/>
    <x v="25"/>
    <x v="1"/>
    <x v="2"/>
    <x v="2"/>
    <x v="1"/>
    <d v="2016-04-12T00:00:00"/>
  </r>
  <r>
    <s v="PEKANBARU"/>
    <n v="20575"/>
    <s v="KIOS TANGKERANG"/>
    <x v="25"/>
    <x v="1"/>
    <x v="2"/>
    <x v="2"/>
    <x v="1"/>
    <d v="2015-08-27T00:00:00"/>
  </r>
  <r>
    <s v="PEKANBARU"/>
    <n v="20576"/>
    <s v="KIOS SENAPELAN"/>
    <x v="25"/>
    <x v="1"/>
    <x v="2"/>
    <x v="2"/>
    <x v="1"/>
    <d v="2024-04-01T00:00:00"/>
  </r>
  <r>
    <s v="PEKANBARU"/>
    <n v="20578"/>
    <s v="KIOS LABUH BARU"/>
    <x v="25"/>
    <x v="1"/>
    <x v="2"/>
    <x v="2"/>
    <x v="1"/>
    <d v="2023-04-01T00:00:00"/>
  </r>
  <r>
    <s v="PEKANBARU"/>
    <n v="20579"/>
    <s v="KIOS PERAWANG"/>
    <x v="25"/>
    <x v="1"/>
    <x v="2"/>
    <x v="2"/>
    <x v="1"/>
    <d v="2023-09-01T00:00:00"/>
  </r>
  <r>
    <s v="PEKANBARU"/>
    <n v="20580"/>
    <s v="KIOS PEKANBARU"/>
    <x v="25"/>
    <x v="1"/>
    <x v="2"/>
    <x v="3"/>
    <x v="3"/>
    <d v="2011-05-27T00:00:00"/>
  </r>
  <r>
    <s v="KABUPATEN BENGKALIS "/>
    <n v="21070"/>
    <s v="KIOS PASAR MINGGU 80"/>
    <x v="25"/>
    <x v="1"/>
    <x v="2"/>
    <x v="2"/>
    <x v="1"/>
    <d v="2019-09-18T00:00:00"/>
  </r>
  <r>
    <s v="KABUPATEN BENGKALIS "/>
    <n v="21071"/>
    <s v="KIOS PUNCAK"/>
    <x v="25"/>
    <x v="1"/>
    <x v="2"/>
    <x v="2"/>
    <x v="1"/>
    <d v="2016-05-31T00:00:00"/>
  </r>
  <r>
    <s v="KABUPATEN BENGKALIS "/>
    <n v="21072"/>
    <s v="KIOS PINGGIR"/>
    <x v="25"/>
    <x v="1"/>
    <x v="2"/>
    <x v="2"/>
    <x v="1"/>
    <d v="2015-11-30T00:00:00"/>
  </r>
  <r>
    <s v="KABUPATEN BENGKALIS "/>
    <n v="21073"/>
    <s v="KIOS DURI"/>
    <x v="25"/>
    <x v="1"/>
    <x v="2"/>
    <x v="2"/>
    <x v="1"/>
    <d v="2023-04-01T00:00:00"/>
  </r>
  <r>
    <s v="KABUPATEN BENGKALIS "/>
    <n v="21074"/>
    <s v="KIOS HARMONIS 73"/>
    <x v="25"/>
    <x v="1"/>
    <x v="2"/>
    <x v="2"/>
    <x v="1"/>
    <d v="2023-04-01T00:00:00"/>
  </r>
  <r>
    <s v="KABUPATEN BENGKALIS "/>
    <n v="21075"/>
    <s v="KIOS SONTANG"/>
    <x v="25"/>
    <x v="1"/>
    <x v="2"/>
    <x v="2"/>
    <x v="1"/>
    <d v="2023-11-01T00:00:00"/>
  </r>
  <r>
    <s v="KABUPATEN BENGKALIS "/>
    <n v="21080"/>
    <s v="KIOS KABUPATEN BENGKALIS"/>
    <x v="25"/>
    <x v="1"/>
    <x v="2"/>
    <x v="3"/>
    <x v="3"/>
    <d v="2013-10-28T00:00:00"/>
  </r>
  <r>
    <s v="KABUPATEN BENGKALIS "/>
    <n v="21081"/>
    <s v="KIOS KANDIS"/>
    <x v="25"/>
    <x v="1"/>
    <x v="2"/>
    <x v="3"/>
    <x v="2"/>
    <d v="2013-10-28T00:00:00"/>
  </r>
  <r>
    <s v="DUMAI"/>
    <n v="21160"/>
    <s v="KIOS BENGKALIS"/>
    <x v="25"/>
    <x v="1"/>
    <x v="2"/>
    <x v="3"/>
    <x v="2"/>
    <d v="2015-07-09T00:00:00"/>
  </r>
  <r>
    <s v="DUMAI"/>
    <n v="21163"/>
    <s v="KIOS SELAT PANJANG"/>
    <x v="25"/>
    <x v="1"/>
    <x v="2"/>
    <x v="3"/>
    <x v="2"/>
    <d v="2016-07-18T00:00:00"/>
  </r>
  <r>
    <s v="DUMAI"/>
    <n v="21172"/>
    <s v="KIOS BUKIT KAPUR"/>
    <x v="25"/>
    <x v="1"/>
    <x v="2"/>
    <x v="2"/>
    <x v="1"/>
    <d v="2016-06-22T00:00:00"/>
  </r>
  <r>
    <s v="DUMAI"/>
    <n v="21173"/>
    <s v="KIOS JAYA MUKTI"/>
    <x v="25"/>
    <x v="1"/>
    <x v="2"/>
    <x v="2"/>
    <x v="1"/>
    <d v="2023-02-01T00:00:00"/>
  </r>
  <r>
    <s v="DUMAI"/>
    <n v="21174"/>
    <s v="KIOS SRI PULAU"/>
    <x v="25"/>
    <x v="1"/>
    <x v="2"/>
    <x v="2"/>
    <x v="1"/>
    <d v="2023-04-01T00:00:00"/>
  </r>
  <r>
    <s v="DUMAI"/>
    <n v="21175"/>
    <s v="KIOS MERANTI"/>
    <x v="25"/>
    <x v="1"/>
    <x v="2"/>
    <x v="2"/>
    <x v="1"/>
    <d v="2023-04-01T00:00:00"/>
  </r>
  <r>
    <s v="DUMAI"/>
    <n v="21176"/>
    <s v="KIOS MAKMUR JAYA"/>
    <x v="25"/>
    <x v="1"/>
    <x v="2"/>
    <x v="2"/>
    <x v="1"/>
    <d v="2023-04-01T00:00:00"/>
  </r>
  <r>
    <s v="DUMAI"/>
    <n v="21177"/>
    <s v="KIOS SUNGAI PAKNING"/>
    <x v="25"/>
    <x v="1"/>
    <x v="2"/>
    <x v="2"/>
    <x v="1"/>
    <d v="2023-10-01T00:00:00"/>
  </r>
  <r>
    <s v="DUMAI"/>
    <n v="21180"/>
    <s v="KIOS MAKMUR RAHARJA"/>
    <x v="25"/>
    <x v="1"/>
    <x v="2"/>
    <x v="3"/>
    <x v="3"/>
    <d v="2011-05-19T00:00:00"/>
  </r>
  <r>
    <s v="RENGAT"/>
    <n v="21760"/>
    <s v="KIOS AIR MOLEK"/>
    <x v="25"/>
    <x v="1"/>
    <x v="2"/>
    <x v="3"/>
    <x v="2"/>
    <d v="2015-08-31T00:00:00"/>
  </r>
  <r>
    <s v="RENGAT"/>
    <n v="21771"/>
    <s v="KIOS KERITANG"/>
    <x v="25"/>
    <x v="1"/>
    <x v="2"/>
    <x v="2"/>
    <x v="1"/>
    <d v="2016-01-21T00:00:00"/>
  </r>
  <r>
    <s v="RENGAT"/>
    <n v="21772"/>
    <s v="KIOS AUR CINA"/>
    <x v="25"/>
    <x v="1"/>
    <x v="2"/>
    <x v="2"/>
    <x v="1"/>
    <d v="2016-04-05T00:00:00"/>
  </r>
  <r>
    <s v="RENGAT"/>
    <n v="21773"/>
    <s v="KIOS PASIR PENYU"/>
    <x v="25"/>
    <x v="1"/>
    <x v="2"/>
    <x v="2"/>
    <x v="1"/>
    <d v="2023-04-01T00:00:00"/>
  </r>
  <r>
    <s v="RENGAT"/>
    <n v="21774"/>
    <s v="KIOS SIMPANG 4"/>
    <x v="25"/>
    <x v="1"/>
    <x v="2"/>
    <x v="2"/>
    <x v="1"/>
    <d v="2023-04-01T00:00:00"/>
  </r>
  <r>
    <s v="RENGAT"/>
    <n v="21775"/>
    <s v="KIOS INDRAGIRI"/>
    <x v="25"/>
    <x v="1"/>
    <x v="2"/>
    <x v="2"/>
    <x v="1"/>
    <d v="2023-04-01T00:00:00"/>
  </r>
  <r>
    <s v="RENGAT"/>
    <n v="21776"/>
    <s v="KIOS SUNGAI LALA"/>
    <x v="25"/>
    <x v="1"/>
    <x v="2"/>
    <x v="2"/>
    <x v="1"/>
    <d v="2023-08-15T00:00:00"/>
  </r>
  <r>
    <s v="RENGAT"/>
    <n v="21780"/>
    <s v="KIOS BELILAS"/>
    <x v="25"/>
    <x v="1"/>
    <x v="2"/>
    <x v="3"/>
    <x v="2"/>
    <d v="2011-05-03T00:00:00"/>
  </r>
  <r>
    <s v="RENGAT"/>
    <n v="21785"/>
    <s v="KIOS RENGAT"/>
    <x v="25"/>
    <x v="1"/>
    <x v="2"/>
    <x v="3"/>
    <x v="3"/>
    <d v="2014-01-28T00:00:00"/>
  </r>
  <r>
    <s v="UJUNG BATU"/>
    <n v="22460"/>
    <s v="KIOS BANGUN JAYA"/>
    <x v="25"/>
    <x v="1"/>
    <x v="2"/>
    <x v="3"/>
    <x v="2"/>
    <d v="2016-03-28T00:00:00"/>
  </r>
  <r>
    <s v="UJUNG BATU"/>
    <n v="22470"/>
    <s v="KIOS KABUN"/>
    <x v="25"/>
    <x v="1"/>
    <x v="2"/>
    <x v="2"/>
    <x v="1"/>
    <d v="2023-10-01T00:00:00"/>
  </r>
  <r>
    <s v="UJUNG BATU"/>
    <n v="22473"/>
    <s v="KIOS SUKA RAMAI"/>
    <x v="25"/>
    <x v="1"/>
    <x v="2"/>
    <x v="2"/>
    <x v="1"/>
    <d v="2011-06-07T00:00:00"/>
  </r>
  <r>
    <s v="UJUNG BATU"/>
    <n v="22474"/>
    <s v="KIOS KOTAH TENGAH"/>
    <x v="25"/>
    <x v="1"/>
    <x v="2"/>
    <x v="2"/>
    <x v="1"/>
    <d v="2023-02-01T00:00:00"/>
  </r>
  <r>
    <s v="UJUNG BATU"/>
    <n v="22475"/>
    <s v="KIOS TAMBUSAI"/>
    <x v="25"/>
    <x v="1"/>
    <x v="2"/>
    <x v="2"/>
    <x v="1"/>
    <d v="2023-04-01T00:00:00"/>
  </r>
  <r>
    <s v="UJUNG BATU"/>
    <n v="22477"/>
    <s v="KIOS TAPUNG"/>
    <x v="25"/>
    <x v="1"/>
    <x v="2"/>
    <x v="2"/>
    <x v="1"/>
    <d v="2023-04-01T00:00:00"/>
  </r>
  <r>
    <s v="UJUNG BATU"/>
    <n v="22478"/>
    <s v="KIOS ROHUL"/>
    <x v="25"/>
    <x v="1"/>
    <x v="2"/>
    <x v="2"/>
    <x v="1"/>
    <d v="2023-04-01T00:00:00"/>
  </r>
  <r>
    <s v="UJUNG BATU"/>
    <n v="22479"/>
    <s v="KIOS ROKAN"/>
    <x v="25"/>
    <x v="1"/>
    <x v="2"/>
    <x v="2"/>
    <x v="1"/>
    <d v="2023-04-01T00:00:00"/>
  </r>
  <r>
    <s v="UJUNG BATU"/>
    <n v="22482"/>
    <s v="KIOS FLAMBOYAN"/>
    <x v="25"/>
    <x v="1"/>
    <x v="2"/>
    <x v="3"/>
    <x v="2"/>
    <d v="2014-01-28T00:00:00"/>
  </r>
  <r>
    <s v="UJUNG BATU"/>
    <n v="22485"/>
    <s v="KIOS PASIR PANGARAYAN"/>
    <x v="25"/>
    <x v="1"/>
    <x v="2"/>
    <x v="3"/>
    <x v="2"/>
    <d v="2013-10-28T00:00:00"/>
  </r>
  <r>
    <s v="UJUNG BATU"/>
    <n v="22486"/>
    <s v="KIOS UJUNG BATU"/>
    <x v="25"/>
    <x v="1"/>
    <x v="2"/>
    <x v="3"/>
    <x v="3"/>
    <d v="2014-01-28T00:00:00"/>
  </r>
  <r>
    <s v="KABUPATEN INDRAGIRI HILIR"/>
    <n v="22760"/>
    <s v="KIOS SEI ARA"/>
    <x v="25"/>
    <x v="1"/>
    <x v="2"/>
    <x v="3"/>
    <x v="2"/>
    <d v="2015-06-30T00:00:00"/>
  </r>
  <r>
    <s v="KABUPATEN INDRAGIRI HILIR"/>
    <n v="22770"/>
    <s v="KIOS SEI SALAK"/>
    <x v="25"/>
    <x v="1"/>
    <x v="2"/>
    <x v="2"/>
    <x v="1"/>
    <d v="2015-06-30T00:00:00"/>
  </r>
  <r>
    <s v="KABUPATEN INDRAGIRI HILIR"/>
    <n v="22771"/>
    <s v="KIOS SUNGAI GUNTUNG"/>
    <x v="25"/>
    <x v="1"/>
    <x v="2"/>
    <x v="2"/>
    <x v="1"/>
    <d v="2019-10-21T00:00:00"/>
  </r>
  <r>
    <s v="KABUPATEN INDRAGIRI HILIR"/>
    <n v="22772"/>
    <s v="KIOS TELUK PINANG"/>
    <x v="25"/>
    <x v="1"/>
    <x v="2"/>
    <x v="2"/>
    <x v="1"/>
    <d v="2022-09-15T00:00:00"/>
  </r>
  <r>
    <s v="KABUPATEN INDRAGIRI HILIR"/>
    <n v="22773"/>
    <s v="KIOS SEI GANTANG"/>
    <x v="25"/>
    <x v="1"/>
    <x v="2"/>
    <x v="2"/>
    <x v="1"/>
    <d v="2023-04-01T00:00:00"/>
  </r>
  <r>
    <s v="KABUPATEN INDRAGIRI HILIR"/>
    <n v="22774"/>
    <s v="KIOS TELAGA BIRU TEMBILAH"/>
    <x v="25"/>
    <x v="1"/>
    <x v="2"/>
    <x v="2"/>
    <x v="1"/>
    <d v="2023-04-01T00:00:00"/>
  </r>
  <r>
    <s v="KABUPATEN INDRAGIRI HILIR"/>
    <n v="22775"/>
    <s v="KIOS HARAPAN TANI"/>
    <x v="25"/>
    <x v="1"/>
    <x v="2"/>
    <x v="2"/>
    <x v="1"/>
    <d v="2023-11-01T00:00:00"/>
  </r>
  <r>
    <s v="KABUPATEN INDRAGIRI HILIR"/>
    <n v="22780"/>
    <s v="KIOS KABUPATEN INDRAGIRI HILIR"/>
    <x v="25"/>
    <x v="1"/>
    <x v="2"/>
    <x v="3"/>
    <x v="3"/>
    <d v="2011-07-06T00:00:00"/>
  </r>
  <r>
    <s v="PELALAWAN"/>
    <n v="23760"/>
    <s v="KIOS LUBUK DALAM"/>
    <x v="25"/>
    <x v="1"/>
    <x v="2"/>
    <x v="3"/>
    <x v="2"/>
    <d v="2016-05-27T00:00:00"/>
  </r>
  <r>
    <s v="PELALAWAN"/>
    <n v="23761"/>
    <s v="KIOS SEIKIJANG"/>
    <x v="25"/>
    <x v="1"/>
    <x v="2"/>
    <x v="3"/>
    <x v="2"/>
    <d v="2018-02-21T00:00:00"/>
  </r>
  <r>
    <s v="PELALAWAN"/>
    <n v="23770"/>
    <s v="KIOS RAWANG KAO"/>
    <x v="25"/>
    <x v="1"/>
    <x v="2"/>
    <x v="2"/>
    <x v="1"/>
    <d v="2023-04-01T00:00:00"/>
  </r>
  <r>
    <s v="PELALAWAN"/>
    <n v="23771"/>
    <s v="KIOS PASAR UKUI"/>
    <x v="25"/>
    <x v="1"/>
    <x v="2"/>
    <x v="2"/>
    <x v="1"/>
    <d v="2023-04-01T00:00:00"/>
  </r>
  <r>
    <s v="PELALAWAN"/>
    <n v="23772"/>
    <s v="KIOS PANGKALAN KERINCI"/>
    <x v="25"/>
    <x v="1"/>
    <x v="2"/>
    <x v="2"/>
    <x v="1"/>
    <d v="2023-04-01T00:00:00"/>
  </r>
  <r>
    <s v="PELALAWAN"/>
    <n v="23773"/>
    <s v="KIOS ENGKOLAN"/>
    <x v="25"/>
    <x v="1"/>
    <x v="2"/>
    <x v="2"/>
    <x v="1"/>
    <d v="2023-04-01T00:00:00"/>
  </r>
  <r>
    <s v="PELALAWAN"/>
    <n v="23774"/>
    <s v="KIOS RAJA KECIK"/>
    <x v="25"/>
    <x v="1"/>
    <x v="2"/>
    <x v="2"/>
    <x v="1"/>
    <d v="2023-04-01T00:00:00"/>
  </r>
  <r>
    <s v="PELALAWAN"/>
    <n v="23775"/>
    <s v="KIOS BANDAR SEI KIJANG"/>
    <x v="25"/>
    <x v="1"/>
    <x v="2"/>
    <x v="2"/>
    <x v="1"/>
    <d v="2023-10-01T00:00:00"/>
  </r>
  <r>
    <s v="PELALAWAN"/>
    <n v="23780"/>
    <s v="KIOS PELALAWAN"/>
    <x v="25"/>
    <x v="1"/>
    <x v="2"/>
    <x v="3"/>
    <x v="3"/>
    <d v="2011-11-08T00:00:00"/>
  </r>
  <r>
    <s v="PELALAWAN"/>
    <n v="23781"/>
    <s v="KIOS SOREK"/>
    <x v="25"/>
    <x v="1"/>
    <x v="2"/>
    <x v="3"/>
    <x v="2"/>
    <d v="2013-05-28T00:00:00"/>
  </r>
  <r>
    <s v="PELALAWAN"/>
    <n v="23782"/>
    <s v="KIOS SIAK"/>
    <x v="25"/>
    <x v="1"/>
    <x v="2"/>
    <x v="3"/>
    <x v="2"/>
    <d v="2013-04-26T00:00:00"/>
  </r>
  <r>
    <s v="PEKANBARU 2"/>
    <n v="25570"/>
    <s v="KIOS AIR TIRIS"/>
    <x v="25"/>
    <x v="1"/>
    <x v="2"/>
    <x v="2"/>
    <x v="1"/>
    <d v="2018-02-07T00:00:00"/>
  </r>
  <r>
    <s v="PEKANBARU 2"/>
    <n v="25571"/>
    <s v="KIOS HARAPAN RAYA"/>
    <x v="25"/>
    <x v="1"/>
    <x v="2"/>
    <x v="2"/>
    <x v="1"/>
    <d v="2016-06-22T00:00:00"/>
  </r>
  <r>
    <s v="PEKANBARU 2"/>
    <n v="25572"/>
    <s v="KIOS GARUDA SAKTI"/>
    <x v="25"/>
    <x v="1"/>
    <x v="2"/>
    <x v="2"/>
    <x v="1"/>
    <d v="2016-07-14T00:00:00"/>
  </r>
  <r>
    <s v="PEKANBARU 2"/>
    <n v="25573"/>
    <s v="KIOS PANAM"/>
    <x v="25"/>
    <x v="1"/>
    <x v="2"/>
    <x v="2"/>
    <x v="1"/>
    <d v="2023-04-01T00:00:00"/>
  </r>
  <r>
    <s v="PEKANBARU 2"/>
    <n v="25574"/>
    <s v="KIOS LANGGINI"/>
    <x v="25"/>
    <x v="1"/>
    <x v="2"/>
    <x v="2"/>
    <x v="1"/>
    <d v="2023-04-01T00:00:00"/>
  </r>
  <r>
    <s v="PEKANBARU 2"/>
    <n v="25575"/>
    <s v="KIOS KUBANG JAYA"/>
    <x v="25"/>
    <x v="1"/>
    <x v="2"/>
    <x v="2"/>
    <x v="1"/>
    <d v="2023-10-01T00:00:00"/>
  </r>
  <r>
    <s v="PEKANBARU 2"/>
    <n v="25580"/>
    <s v="KIOS PEKANBARU 2"/>
    <x v="25"/>
    <x v="1"/>
    <x v="2"/>
    <x v="3"/>
    <x v="2"/>
    <d v="2022-09-15T00:00:00"/>
  </r>
  <r>
    <s v="PEKANBARU 2"/>
    <n v="25582"/>
    <s v="KIOS BANGKINANG"/>
    <x v="25"/>
    <x v="1"/>
    <x v="2"/>
    <x v="3"/>
    <x v="2"/>
    <d v="2022-09-15T00:00:00"/>
  </r>
  <r>
    <s v="KUANTAN SINGINGI"/>
    <n v="28070"/>
    <s v="KIOS MUARA LEMBU"/>
    <x v="25"/>
    <x v="1"/>
    <x v="2"/>
    <x v="2"/>
    <x v="1"/>
    <d v="2018-02-07T00:00:00"/>
  </r>
  <r>
    <s v="KUANTAN SINGINGI"/>
    <n v="28071"/>
    <s v="KIOS LIPAT KAIN"/>
    <x v="25"/>
    <x v="1"/>
    <x v="2"/>
    <x v="2"/>
    <x v="1"/>
    <d v="2019-09-18T00:00:00"/>
  </r>
  <r>
    <s v="KUANTAN SINGINGI"/>
    <n v="28072"/>
    <s v="KIOS LUBUK JAMBI"/>
    <x v="25"/>
    <x v="1"/>
    <x v="2"/>
    <x v="2"/>
    <x v="1"/>
    <d v="2016-02-23T00:00:00"/>
  </r>
  <r>
    <s v="KUANTAN SINGINGI"/>
    <n v="28073"/>
    <s v="KIOS TLK KUANTAN"/>
    <x v="25"/>
    <x v="1"/>
    <x v="2"/>
    <x v="2"/>
    <x v="1"/>
    <d v="2023-04-01T00:00:00"/>
  </r>
  <r>
    <s v="KUANTAN SINGINGI"/>
    <n v="28074"/>
    <s v="KIOS KUANTAN HILIR"/>
    <x v="25"/>
    <x v="1"/>
    <x v="2"/>
    <x v="2"/>
    <x v="1"/>
    <d v="2023-04-01T00:00:00"/>
  </r>
  <r>
    <s v="KUANTAN SINGINGI"/>
    <n v="28075"/>
    <s v="KIOS SIMPANG TUGU"/>
    <x v="25"/>
    <x v="1"/>
    <x v="2"/>
    <x v="2"/>
    <x v="1"/>
    <d v="2023-04-01T00:00:00"/>
  </r>
  <r>
    <s v="KUANTAN SINGINGI"/>
    <n v="28076"/>
    <s v="KIOS KELAYANG"/>
    <x v="25"/>
    <x v="1"/>
    <x v="2"/>
    <x v="2"/>
    <x v="1"/>
    <d v="2023-10-01T00:00:00"/>
  </r>
  <r>
    <s v="KUANTAN SINGINGI"/>
    <n v="28080"/>
    <s v="KIOS KUANTAN SINGINGI"/>
    <x v="25"/>
    <x v="1"/>
    <x v="2"/>
    <x v="3"/>
    <x v="3"/>
    <d v="2014-01-28T00:00:00"/>
  </r>
  <r>
    <s v="KUANTAN SINGINGI"/>
    <n v="28081"/>
    <s v="KIOS BASERAH"/>
    <x v="25"/>
    <x v="1"/>
    <x v="2"/>
    <x v="3"/>
    <x v="2"/>
    <d v="2013-10-28T00:00:00"/>
  </r>
  <r>
    <s v="KUANTAN SINGINGI"/>
    <n v="28083"/>
    <s v="KIOS PERANAP BASERAH"/>
    <x v="25"/>
    <x v="1"/>
    <x v="2"/>
    <x v="3"/>
    <x v="2"/>
    <d v="2012-01-03T00:00:00"/>
  </r>
  <r>
    <s v="ROKAN HILIR"/>
    <n v="28662"/>
    <s v="KIOS UJUNG TANJUNG"/>
    <x v="25"/>
    <x v="1"/>
    <x v="2"/>
    <x v="3"/>
    <x v="2"/>
    <d v="2016-06-09T00:00:00"/>
  </r>
  <r>
    <s v="ROKAN HILIR"/>
    <n v="28663"/>
    <s v="KIOS BAGAN SIAPI API"/>
    <x v="25"/>
    <x v="1"/>
    <x v="2"/>
    <x v="3"/>
    <x v="2"/>
    <d v="2017-07-12T00:00:00"/>
  </r>
  <r>
    <s v="ROKAN HILIR"/>
    <n v="28671"/>
    <s v="KIOS BALAM 37"/>
    <x v="25"/>
    <x v="1"/>
    <x v="2"/>
    <x v="2"/>
    <x v="1"/>
    <d v="2015-11-09T00:00:00"/>
  </r>
  <r>
    <s v="ROKAN HILIR"/>
    <n v="28672"/>
    <s v="KIOS PUJUD"/>
    <x v="25"/>
    <x v="1"/>
    <x v="2"/>
    <x v="2"/>
    <x v="1"/>
    <d v="2016-06-22T00:00:00"/>
  </r>
  <r>
    <s v="ROKAN HILIR"/>
    <n v="28673"/>
    <s v="KIOS KUBU"/>
    <x v="25"/>
    <x v="1"/>
    <x v="2"/>
    <x v="2"/>
    <x v="1"/>
    <d v="2023-02-01T00:00:00"/>
  </r>
  <r>
    <s v="ROKAN HILIR"/>
    <n v="28674"/>
    <s v="KIOS TANAH PUTIH"/>
    <x v="25"/>
    <x v="1"/>
    <x v="2"/>
    <x v="2"/>
    <x v="1"/>
    <d v="2023-04-01T00:00:00"/>
  </r>
  <r>
    <s v="ROKAN HILIR"/>
    <n v="28675"/>
    <s v="KIOS BANGKO"/>
    <x v="25"/>
    <x v="1"/>
    <x v="2"/>
    <x v="2"/>
    <x v="1"/>
    <d v="2023-04-01T00:00:00"/>
  </r>
  <r>
    <s v="ROKAN HILIR"/>
    <n v="28676"/>
    <s v="KIOS BAGAN BATU"/>
    <x v="25"/>
    <x v="1"/>
    <x v="2"/>
    <x v="2"/>
    <x v="1"/>
    <d v="2023-04-01T00:00:00"/>
  </r>
  <r>
    <s v="ROKAN HILIR"/>
    <n v="28680"/>
    <s v="KIOS ROKAN HILIR"/>
    <x v="25"/>
    <x v="1"/>
    <x v="2"/>
    <x v="3"/>
    <x v="3"/>
    <d v="2013-02-12T00:00:00"/>
  </r>
  <r>
    <s v="ROKAN HILIR"/>
    <n v="28681"/>
    <s v="KIOS KUBU BABUSSALAM"/>
    <x v="25"/>
    <x v="1"/>
    <x v="2"/>
    <x v="3"/>
    <x v="2"/>
    <d v="2023-09-01T00:00:00"/>
  </r>
  <r>
    <s v="MAKASSAR"/>
    <n v="60150"/>
    <s v="KIOS MAMAJANG"/>
    <x v="26"/>
    <x v="1"/>
    <x v="2"/>
    <x v="2"/>
    <x v="1"/>
    <d v="2023-04-01T00:00:00"/>
  </r>
  <r>
    <s v="MAKASSAR"/>
    <n v="60151"/>
    <s v="KIOS CENDRAWASIH"/>
    <x v="26"/>
    <x v="1"/>
    <x v="2"/>
    <x v="2"/>
    <x v="1"/>
    <d v="2023-04-01T00:00:00"/>
  </r>
  <r>
    <s v="MAKASSAR"/>
    <n v="60160"/>
    <s v="KIOS HERTASNING"/>
    <x v="26"/>
    <x v="1"/>
    <x v="2"/>
    <x v="3"/>
    <x v="2"/>
    <d v="2015-10-16T00:00:00"/>
  </r>
  <r>
    <s v="MAKASSAR"/>
    <n v="60172"/>
    <s v="KIOS TODDOPULI"/>
    <x v="26"/>
    <x v="1"/>
    <x v="2"/>
    <x v="2"/>
    <x v="1"/>
    <d v="2018-02-07T00:00:00"/>
  </r>
  <r>
    <s v="MAKASSAR"/>
    <n v="60174"/>
    <s v="KIOS BAROMBONG"/>
    <x v="26"/>
    <x v="1"/>
    <x v="2"/>
    <x v="2"/>
    <x v="1"/>
    <d v="2019-09-23T00:00:00"/>
  </r>
  <r>
    <s v="MAKASSAR"/>
    <n v="60175"/>
    <s v="KIOS DAENG TATA"/>
    <x v="26"/>
    <x v="1"/>
    <x v="2"/>
    <x v="2"/>
    <x v="1"/>
    <d v="2016-05-19T00:00:00"/>
  </r>
  <r>
    <s v="MAKASSAR"/>
    <n v="60176"/>
    <s v="KIOS BORONG"/>
    <x v="26"/>
    <x v="1"/>
    <x v="2"/>
    <x v="2"/>
    <x v="1"/>
    <d v="2016-05-20T00:00:00"/>
  </r>
  <r>
    <s v="MAKASSAR"/>
    <n v="60177"/>
    <s v="KIOS TALLO"/>
    <x v="26"/>
    <x v="1"/>
    <x v="2"/>
    <x v="2"/>
    <x v="1"/>
    <d v="2016-06-22T00:00:00"/>
  </r>
  <r>
    <s v="MAKASSAR"/>
    <n v="60178"/>
    <s v="KIOS UJUNG PANDANG"/>
    <x v="26"/>
    <x v="1"/>
    <x v="2"/>
    <x v="2"/>
    <x v="1"/>
    <d v="2019-05-21T00:00:00"/>
  </r>
  <r>
    <s v="MAKASSAR"/>
    <n v="60179"/>
    <s v="KIOS MINASA UPA"/>
    <x v="26"/>
    <x v="1"/>
    <x v="2"/>
    <x v="2"/>
    <x v="1"/>
    <d v="2023-04-01T00:00:00"/>
  </r>
  <r>
    <s v="MAKASSAR"/>
    <n v="60182"/>
    <s v="KIOS JALAN SERIGALA"/>
    <x v="26"/>
    <x v="1"/>
    <x v="2"/>
    <x v="3"/>
    <x v="2"/>
    <d v="2013-05-28T00:00:00"/>
  </r>
  <r>
    <s v="MAKASSAR"/>
    <n v="60184"/>
    <s v="KIOS MAKASSAR"/>
    <x v="26"/>
    <x v="1"/>
    <x v="2"/>
    <x v="3"/>
    <x v="3"/>
    <d v="2013-10-28T00:00:00"/>
  </r>
  <r>
    <s v="KOTA PARE-PARE"/>
    <n v="60261"/>
    <s v="KIOS PINRANG"/>
    <x v="26"/>
    <x v="1"/>
    <x v="2"/>
    <x v="3"/>
    <x v="2"/>
    <d v="2016-04-22T00:00:00"/>
  </r>
  <r>
    <s v="KOTA PARE-PARE"/>
    <n v="60271"/>
    <s v="KIOS SENGKANG"/>
    <x v="26"/>
    <x v="1"/>
    <x v="2"/>
    <x v="2"/>
    <x v="1"/>
    <d v="2013-03-08T00:00:00"/>
  </r>
  <r>
    <s v="KOTA PARE-PARE"/>
    <n v="60272"/>
    <s v="KIOS SAWITTO "/>
    <x v="26"/>
    <x v="1"/>
    <x v="2"/>
    <x v="2"/>
    <x v="1"/>
    <d v="2023-04-01T00:00:00"/>
  </r>
  <r>
    <s v="KOTA PARE-PARE"/>
    <n v="60273"/>
    <s v="KIOS PARE-PARE"/>
    <x v="26"/>
    <x v="1"/>
    <x v="2"/>
    <x v="2"/>
    <x v="1"/>
    <d v="2023-04-01T00:00:00"/>
  </r>
  <r>
    <s v="KOTA PARE-PARE"/>
    <n v="60274"/>
    <s v="KIOS MARINTENGNGAE"/>
    <x v="26"/>
    <x v="1"/>
    <x v="2"/>
    <x v="2"/>
    <x v="1"/>
    <d v="2023-04-01T00:00:00"/>
  </r>
  <r>
    <s v="KOTA PARE-PARE"/>
    <n v="60275"/>
    <s v="KIOS SOPPENG"/>
    <x v="26"/>
    <x v="1"/>
    <x v="2"/>
    <x v="2"/>
    <x v="1"/>
    <d v="2023-11-01T00:00:00"/>
  </r>
  <r>
    <s v="KOTA PARE-PARE"/>
    <n v="60282"/>
    <s v="KIOS KOTA PARE-PARE"/>
    <x v="26"/>
    <x v="1"/>
    <x v="2"/>
    <x v="3"/>
    <x v="3"/>
    <d v="2022-03-15T00:00:00"/>
  </r>
  <r>
    <s v="KOTA PARE-PARE"/>
    <n v="60283"/>
    <s v="KIOS SIDRAP"/>
    <x v="26"/>
    <x v="1"/>
    <x v="2"/>
    <x v="3"/>
    <x v="2"/>
    <d v="2014-02-26T00:00:00"/>
  </r>
  <r>
    <s v="MAROS"/>
    <n v="60570"/>
    <s v="KIOS TAMALANREA"/>
    <x v="26"/>
    <x v="1"/>
    <x v="2"/>
    <x v="2"/>
    <x v="1"/>
    <d v="2018-03-06T00:00:00"/>
  </r>
  <r>
    <s v="MAROS"/>
    <n v="60571"/>
    <s v="KIOS BANTIMURUNG"/>
    <x v="26"/>
    <x v="1"/>
    <x v="2"/>
    <x v="2"/>
    <x v="1"/>
    <d v="2020-02-11T00:00:00"/>
  </r>
  <r>
    <s v="MAROS"/>
    <n v="60572"/>
    <s v="KIOS BATAS KOTA MAROS"/>
    <x v="26"/>
    <x v="1"/>
    <x v="2"/>
    <x v="2"/>
    <x v="1"/>
    <d v="2016-06-27T00:00:00"/>
  </r>
  <r>
    <s v="MAROS"/>
    <n v="60573"/>
    <s v="KIOS BARRU"/>
    <x v="26"/>
    <x v="1"/>
    <x v="2"/>
    <x v="2"/>
    <x v="1"/>
    <d v="2021-05-01T00:00:00"/>
  </r>
  <r>
    <s v="MAROS"/>
    <n v="60574"/>
    <s v="KIOS PAJJAIANG"/>
    <x v="26"/>
    <x v="1"/>
    <x v="2"/>
    <x v="2"/>
    <x v="1"/>
    <d v="2016-08-29T00:00:00"/>
  </r>
  <r>
    <s v="MAROS"/>
    <n v="60575"/>
    <s v="KIOS PASAR BATANGASE"/>
    <x v="26"/>
    <x v="1"/>
    <x v="2"/>
    <x v="2"/>
    <x v="1"/>
    <d v="2023-04-01T00:00:00"/>
  </r>
  <r>
    <s v="MAROS"/>
    <n v="60576"/>
    <s v="KIOS PANGKAJENE"/>
    <x v="26"/>
    <x v="1"/>
    <x v="2"/>
    <x v="2"/>
    <x v="1"/>
    <d v="2023-04-01T00:00:00"/>
  </r>
  <r>
    <s v="MAROS"/>
    <n v="60577"/>
    <s v="KIOS DG RAMANG"/>
    <x v="26"/>
    <x v="1"/>
    <x v="2"/>
    <x v="2"/>
    <x v="1"/>
    <d v="2023-04-01T00:00:00"/>
  </r>
  <r>
    <s v="MAROS"/>
    <n v="60578"/>
    <s v="KIOS PERINTIS"/>
    <x v="26"/>
    <x v="1"/>
    <x v="2"/>
    <x v="2"/>
    <x v="1"/>
    <d v="2023-11-01T00:00:00"/>
  </r>
  <r>
    <s v="MAROS"/>
    <n v="60580"/>
    <s v="KIOS MAROS"/>
    <x v="26"/>
    <x v="1"/>
    <x v="2"/>
    <x v="3"/>
    <x v="3"/>
    <d v="2013-10-28T00:00:00"/>
  </r>
  <r>
    <s v="MAROS"/>
    <n v="60581"/>
    <s v="KIOS PANGKEP"/>
    <x v="26"/>
    <x v="1"/>
    <x v="2"/>
    <x v="3"/>
    <x v="2"/>
    <d v="2013-05-28T00:00:00"/>
  </r>
  <r>
    <s v="MAROS"/>
    <n v="60582"/>
    <s v="KIOS DAYA"/>
    <x v="26"/>
    <x v="1"/>
    <x v="2"/>
    <x v="3"/>
    <x v="2"/>
    <d v="2011-05-19T00:00:00"/>
  </r>
  <r>
    <s v="KABUPATEN KOLAKA"/>
    <n v="63082"/>
    <s v="KIOS BOMBANA"/>
    <x v="27"/>
    <x v="1"/>
    <x v="2"/>
    <x v="3"/>
    <x v="2"/>
    <d v="2015-06-24T00:00:00"/>
  </r>
  <r>
    <s v="KENDARI"/>
    <n v="60661"/>
    <s v="KIOS KENDARI"/>
    <x v="27"/>
    <x v="1"/>
    <x v="2"/>
    <x v="3"/>
    <x v="3"/>
    <d v="2015-06-24T00:00:00"/>
  </r>
  <r>
    <s v="KABUPATEN KOLAKA"/>
    <n v="63051"/>
    <s v="KIOS ANDUONOHU"/>
    <x v="27"/>
    <x v="1"/>
    <x v="2"/>
    <x v="2"/>
    <x v="1"/>
    <d v="2019-09-23T00:00:00"/>
  </r>
  <r>
    <s v="KENDARI"/>
    <n v="60672"/>
    <s v="KIOS MANDONGA"/>
    <x v="27"/>
    <x v="1"/>
    <x v="2"/>
    <x v="2"/>
    <x v="1"/>
    <d v="2011-05-18T00:00:00"/>
  </r>
  <r>
    <s v="KENDARI"/>
    <n v="60673"/>
    <s v="KIOS TINANGGEA"/>
    <x v="27"/>
    <x v="1"/>
    <x v="2"/>
    <x v="2"/>
    <x v="1"/>
    <d v="2016-06-13T00:00:00"/>
  </r>
  <r>
    <s v="KABUPATEN KOLAKA"/>
    <n v="63053"/>
    <s v="KIOS KASIPUTE"/>
    <x v="27"/>
    <x v="1"/>
    <x v="2"/>
    <x v="2"/>
    <x v="1"/>
    <d v="2023-04-01T00:00:00"/>
  </r>
  <r>
    <s v="KENDARI"/>
    <n v="60675"/>
    <s v="KIOS BARUGA"/>
    <x v="27"/>
    <x v="1"/>
    <x v="2"/>
    <x v="2"/>
    <x v="1"/>
    <d v="2023-04-01T00:00:00"/>
  </r>
  <r>
    <s v="KENDARI"/>
    <n v="60676"/>
    <s v="KIOS KOTANO WUNA"/>
    <x v="27"/>
    <x v="1"/>
    <x v="2"/>
    <x v="2"/>
    <x v="1"/>
    <d v="2023-04-01T00:00:00"/>
  </r>
  <r>
    <s v="KABUPATEN KOLAKA"/>
    <n v="63052"/>
    <s v="KIOS AMBEKAIRI UNAAHA"/>
    <x v="27"/>
    <x v="1"/>
    <x v="2"/>
    <x v="2"/>
    <x v="1"/>
    <d v="2023-04-01T00:00:00"/>
  </r>
  <r>
    <s v="KENDARI"/>
    <n v="60678"/>
    <s v="KIOS BONE BONE"/>
    <x v="27"/>
    <x v="1"/>
    <x v="2"/>
    <x v="2"/>
    <x v="1"/>
    <d v="2023-04-01T00:00:00"/>
  </r>
  <r>
    <s v="KENDARI"/>
    <n v="60679"/>
    <s v="KIOS KENDARI 2"/>
    <x v="27"/>
    <x v="1"/>
    <x v="2"/>
    <x v="2"/>
    <x v="1"/>
    <d v="2023-11-01T00:00:00"/>
  </r>
  <r>
    <s v="KENDARI"/>
    <n v="60682"/>
    <s v="KIOS WATONEA"/>
    <x v="27"/>
    <x v="1"/>
    <x v="2"/>
    <x v="3"/>
    <x v="2"/>
    <d v="2013-10-28T00:00:00"/>
  </r>
  <r>
    <s v="KABUPATEN KOLAKA"/>
    <n v="63081"/>
    <s v="KIOS UNAAHA"/>
    <x v="27"/>
    <x v="1"/>
    <x v="2"/>
    <x v="3"/>
    <x v="2"/>
    <d v="2013-05-28T00:00:00"/>
  </r>
  <r>
    <s v="KENDARI"/>
    <n v="60684"/>
    <s v="KIOS BAU-BAU"/>
    <x v="27"/>
    <x v="1"/>
    <x v="2"/>
    <x v="3"/>
    <x v="2"/>
    <d v="2013-03-08T00:00:00"/>
  </r>
  <r>
    <s v="PALOPO"/>
    <n v="62160"/>
    <s v="KIOS MANGKUTANA"/>
    <x v="26"/>
    <x v="1"/>
    <x v="2"/>
    <x v="3"/>
    <x v="2"/>
    <d v="2022-07-01T00:00:00"/>
  </r>
  <r>
    <s v="PALOPO"/>
    <n v="62161"/>
    <s v="KIOS MASAMBA"/>
    <x v="26"/>
    <x v="1"/>
    <x v="2"/>
    <x v="3"/>
    <x v="2"/>
    <d v="2016-06-06T00:00:00"/>
  </r>
  <r>
    <s v="PALOPO"/>
    <n v="62171"/>
    <s v="KIOS BONE-BONE"/>
    <x v="26"/>
    <x v="1"/>
    <x v="2"/>
    <x v="2"/>
    <x v="1"/>
    <d v="2011-04-26T00:00:00"/>
  </r>
  <r>
    <s v="PALOPO"/>
    <n v="62172"/>
    <s v="KIOS BELOPA"/>
    <x v="26"/>
    <x v="1"/>
    <x v="2"/>
    <x v="2"/>
    <x v="1"/>
    <d v="2011-09-27T00:00:00"/>
  </r>
  <r>
    <s v="PALOPO"/>
    <n v="62173"/>
    <s v="KIOS WAWONDULA"/>
    <x v="26"/>
    <x v="1"/>
    <x v="2"/>
    <x v="2"/>
    <x v="1"/>
    <d v="2023-11-01T00:00:00"/>
  </r>
  <r>
    <s v="PALOPO"/>
    <n v="62174"/>
    <s v="KIOS TOMONI"/>
    <x v="26"/>
    <x v="1"/>
    <x v="2"/>
    <x v="2"/>
    <x v="1"/>
    <d v="2023-04-01T00:00:00"/>
  </r>
  <r>
    <s v="PALOPO"/>
    <n v="62175"/>
    <s v="KIOS KURRI-KURRI"/>
    <x v="26"/>
    <x v="1"/>
    <x v="2"/>
    <x v="2"/>
    <x v="1"/>
    <d v="2023-04-01T00:00:00"/>
  </r>
  <r>
    <s v="PALOPO"/>
    <n v="62176"/>
    <s v="KIOS MERDEKA"/>
    <x v="26"/>
    <x v="1"/>
    <x v="2"/>
    <x v="2"/>
    <x v="1"/>
    <d v="2023-04-01T00:00:00"/>
  </r>
  <r>
    <s v="PALOPO"/>
    <n v="62177"/>
    <s v="KIOS RANTEPAO"/>
    <x v="26"/>
    <x v="1"/>
    <x v="2"/>
    <x v="2"/>
    <x v="1"/>
    <d v="2023-04-01T00:00:00"/>
  </r>
  <r>
    <s v="PALOPO"/>
    <n v="62182"/>
    <s v="KIOS PALOPO"/>
    <x v="26"/>
    <x v="1"/>
    <x v="2"/>
    <x v="3"/>
    <x v="3"/>
    <d v="2013-10-28T00:00:00"/>
  </r>
  <r>
    <s v="PALOPO"/>
    <n v="62183"/>
    <s v="KIOS TANA TORAJA"/>
    <x v="26"/>
    <x v="1"/>
    <x v="2"/>
    <x v="3"/>
    <x v="2"/>
    <d v="2014-03-28T00:00:00"/>
  </r>
  <r>
    <s v="MAMUJU"/>
    <n v="62771"/>
    <s v="KIOS PASANG KAYU"/>
    <x v="26"/>
    <x v="1"/>
    <x v="2"/>
    <x v="2"/>
    <x v="1"/>
    <d v="2023-02-01T00:00:00"/>
  </r>
  <r>
    <s v="MAMUJU"/>
    <n v="62772"/>
    <s v="KIOS KALUKKU"/>
    <x v="26"/>
    <x v="1"/>
    <x v="2"/>
    <x v="2"/>
    <x v="1"/>
    <d v="2023-04-01T00:00:00"/>
  </r>
  <r>
    <s v="MAMUJU"/>
    <n v="62773"/>
    <s v="KIOS WONOMULYO"/>
    <x v="26"/>
    <x v="1"/>
    <x v="2"/>
    <x v="2"/>
    <x v="1"/>
    <d v="2023-11-01T00:00:00"/>
  </r>
  <r>
    <s v="MAMUJU"/>
    <n v="62780"/>
    <s v="KIOS MAMUJU"/>
    <x v="26"/>
    <x v="1"/>
    <x v="2"/>
    <x v="3"/>
    <x v="3"/>
    <d v="2020-04-01T00:00:00"/>
  </r>
  <r>
    <s v="GOWA"/>
    <n v="63460"/>
    <s v="KIOS GOWA"/>
    <x v="26"/>
    <x v="1"/>
    <x v="2"/>
    <x v="3"/>
    <x v="3"/>
    <d v="2015-08-31T00:00:00"/>
  </r>
  <r>
    <s v="GOWA"/>
    <n v="63461"/>
    <s v="KIOS JENEPONTO"/>
    <x v="26"/>
    <x v="1"/>
    <x v="2"/>
    <x v="3"/>
    <x v="2"/>
    <d v="2016-03-07T00:00:00"/>
  </r>
  <r>
    <s v="GOWA"/>
    <n v="63462"/>
    <s v="KIOS BANTAENG"/>
    <x v="26"/>
    <x v="1"/>
    <x v="2"/>
    <x v="3"/>
    <x v="2"/>
    <d v="2016-08-25T00:00:00"/>
  </r>
  <r>
    <s v="GOWA"/>
    <n v="63472"/>
    <s v="KIOS SULTAN HASANUDDIN"/>
    <x v="26"/>
    <x v="1"/>
    <x v="2"/>
    <x v="2"/>
    <x v="1"/>
    <d v="2011-04-26T00:00:00"/>
  </r>
  <r>
    <s v="GOWA"/>
    <n v="63473"/>
    <s v="KIOS BAJENG"/>
    <x v="26"/>
    <x v="1"/>
    <x v="2"/>
    <x v="2"/>
    <x v="1"/>
    <d v="2022-09-15T00:00:00"/>
  </r>
  <r>
    <s v="GOWA"/>
    <n v="63474"/>
    <s v="KIOS PALLANGGA"/>
    <x v="26"/>
    <x v="1"/>
    <x v="2"/>
    <x v="2"/>
    <x v="1"/>
    <d v="2023-04-01T00:00:00"/>
  </r>
  <r>
    <s v="GOWA"/>
    <n v="63475"/>
    <s v="KIOS BINAMU"/>
    <x v="26"/>
    <x v="1"/>
    <x v="2"/>
    <x v="2"/>
    <x v="1"/>
    <d v="2023-04-01T00:00:00"/>
  </r>
  <r>
    <s v="GOWA"/>
    <n v="63476"/>
    <s v="KIOS SOMBA OPU"/>
    <x v="26"/>
    <x v="1"/>
    <x v="2"/>
    <x v="2"/>
    <x v="1"/>
    <d v="2023-04-01T00:00:00"/>
  </r>
  <r>
    <s v="GOWA"/>
    <n v="63478"/>
    <s v="KIOS PATTALLASSANG"/>
    <x v="26"/>
    <x v="1"/>
    <x v="2"/>
    <x v="2"/>
    <x v="1"/>
    <d v="2023-04-01T00:00:00"/>
  </r>
  <r>
    <s v="GOWA"/>
    <n v="63483"/>
    <s v="KIOS TAKALAR"/>
    <x v="26"/>
    <x v="1"/>
    <x v="2"/>
    <x v="3"/>
    <x v="2"/>
    <d v="2014-01-16T00:00:00"/>
  </r>
  <r>
    <s v="KABUPATEN BONE"/>
    <n v="60351"/>
    <s v="KIOS GANTARANG"/>
    <x v="26"/>
    <x v="1"/>
    <x v="2"/>
    <x v="2"/>
    <x v="1"/>
    <d v="2023-11-01T00:00:00"/>
  </r>
  <r>
    <s v="KABUPATEN BONE"/>
    <n v="60352"/>
    <s v="KIOS KAJUARA"/>
    <x v="26"/>
    <x v="1"/>
    <x v="2"/>
    <x v="2"/>
    <x v="1"/>
    <d v="2023-11-01T00:00:00"/>
  </r>
  <r>
    <s v="KABUPATEN BONE"/>
    <n v="60353"/>
    <s v="KIOS WATAMPONE"/>
    <x v="26"/>
    <x v="1"/>
    <x v="2"/>
    <x v="2"/>
    <x v="1"/>
    <d v="2023-04-01T00:00:00"/>
  </r>
  <r>
    <s v="KABUPATEN BONE"/>
    <n v="60381"/>
    <s v="KIOS BONE"/>
    <x v="26"/>
    <x v="1"/>
    <x v="2"/>
    <x v="3"/>
    <x v="2"/>
    <d v="2022-09-15T00:00:00"/>
  </r>
  <r>
    <s v="AMBON"/>
    <n v="92970"/>
    <s v="KIOS PASSO"/>
    <x v="27"/>
    <x v="1"/>
    <x v="2"/>
    <x v="2"/>
    <x v="1"/>
    <d v="2011-05-19T00:00:00"/>
  </r>
  <r>
    <s v="AMBON"/>
    <n v="92971"/>
    <s v="KIOS KOBI"/>
    <x v="27"/>
    <x v="1"/>
    <x v="2"/>
    <x v="2"/>
    <x v="1"/>
    <d v="2016-08-30T00:00:00"/>
  </r>
  <r>
    <s v="AMBON"/>
    <n v="92972"/>
    <s v="KIOS MANISE"/>
    <x v="27"/>
    <x v="1"/>
    <x v="2"/>
    <x v="2"/>
    <x v="1"/>
    <d v="2019-08-08T00:00:00"/>
  </r>
  <r>
    <s v="AMBON"/>
    <n v="92973"/>
    <s v="KIOS KAKIALY"/>
    <x v="27"/>
    <x v="1"/>
    <x v="2"/>
    <x v="2"/>
    <x v="1"/>
    <d v="2023-04-01T00:00:00"/>
  </r>
  <r>
    <s v="AMBON"/>
    <n v="92982"/>
    <s v="KIOS AMBON"/>
    <x v="27"/>
    <x v="1"/>
    <x v="2"/>
    <x v="3"/>
    <x v="3"/>
    <d v="2013-10-28T00:00:00"/>
  </r>
  <r>
    <s v="PALU"/>
    <n v="60760"/>
    <s v="KIOS PANTAI BARAT"/>
    <x v="27"/>
    <x v="1"/>
    <x v="2"/>
    <x v="3"/>
    <x v="2"/>
    <d v="2016-02-23T00:00:00"/>
  </r>
  <r>
    <s v="PALU"/>
    <n v="60770"/>
    <s v="KIOS PALU 2"/>
    <x v="27"/>
    <x v="1"/>
    <x v="2"/>
    <x v="2"/>
    <x v="1"/>
    <d v="2019-10-16T00:00:00"/>
  </r>
  <r>
    <s v="PALU"/>
    <n v="60771"/>
    <s v="KIOS PALU UTARA"/>
    <x v="27"/>
    <x v="1"/>
    <x v="2"/>
    <x v="2"/>
    <x v="1"/>
    <d v="2022-07-01T00:00:00"/>
  </r>
  <r>
    <s v="PALU"/>
    <n v="60772"/>
    <s v="KIOS TOLAI"/>
    <x v="27"/>
    <x v="1"/>
    <x v="2"/>
    <x v="2"/>
    <x v="1"/>
    <d v="2016-04-25T00:00:00"/>
  </r>
  <r>
    <s v="PALU"/>
    <n v="60773"/>
    <s v="KIOS TINOMBALA"/>
    <x v="27"/>
    <x v="1"/>
    <x v="2"/>
    <x v="2"/>
    <x v="1"/>
    <d v="2023-04-01T00:00:00"/>
  </r>
  <r>
    <s v="PALU"/>
    <n v="60774"/>
    <s v="KIOS TADULAKO"/>
    <x v="27"/>
    <x v="1"/>
    <x v="2"/>
    <x v="2"/>
    <x v="1"/>
    <d v="2023-04-01T00:00:00"/>
  </r>
  <r>
    <s v="PALU"/>
    <n v="60775"/>
    <s v="KIOS TORARANGA"/>
    <x v="27"/>
    <x v="1"/>
    <x v="2"/>
    <x v="2"/>
    <x v="1"/>
    <d v="2023-04-01T00:00:00"/>
  </r>
  <r>
    <s v="PALU"/>
    <n v="60776"/>
    <s v="KIOS SYARIF MANSUR"/>
    <x v="27"/>
    <x v="1"/>
    <x v="2"/>
    <x v="2"/>
    <x v="1"/>
    <d v="2023-04-01T00:00:00"/>
  </r>
  <r>
    <s v="PALU"/>
    <n v="60777"/>
    <s v="KIOS HARAPAN JAYA"/>
    <x v="27"/>
    <x v="1"/>
    <x v="2"/>
    <x v="2"/>
    <x v="1"/>
    <d v="2023-04-01T00:00:00"/>
  </r>
  <r>
    <s v="PALU"/>
    <n v="60781"/>
    <s v="KIOS PALU"/>
    <x v="27"/>
    <x v="1"/>
    <x v="2"/>
    <x v="3"/>
    <x v="3"/>
    <d v="2011-09-12T00:00:00"/>
  </r>
  <r>
    <s v="PALU"/>
    <n v="60782"/>
    <s v="KIOS PARIGI"/>
    <x v="27"/>
    <x v="1"/>
    <x v="2"/>
    <x v="3"/>
    <x v="2"/>
    <d v="2013-01-30T00:00:00"/>
  </r>
  <r>
    <s v="PALU"/>
    <n v="60783"/>
    <s v="KIOS TOLI-TOLI"/>
    <x v="27"/>
    <x v="1"/>
    <x v="2"/>
    <x v="3"/>
    <x v="2"/>
    <d v="2013-03-08T00:00:00"/>
  </r>
  <r>
    <s v="PALU"/>
    <n v="60785"/>
    <s v="KIOS BUOL"/>
    <x v="27"/>
    <x v="1"/>
    <x v="2"/>
    <x v="3"/>
    <x v="2"/>
    <d v="2014-04-29T00:00:00"/>
  </r>
  <r>
    <s v="MANADO"/>
    <n v="60850"/>
    <s v="KIOS KALASE"/>
    <x v="28"/>
    <x v="1"/>
    <x v="2"/>
    <x v="2"/>
    <x v="1"/>
    <d v="2023-04-01T00:00:00"/>
  </r>
  <r>
    <s v="MANADO"/>
    <n v="60861"/>
    <s v="KIOS MANADO"/>
    <x v="28"/>
    <x v="1"/>
    <x v="2"/>
    <x v="3"/>
    <x v="3"/>
    <d v="2016-04-05T00:00:00"/>
  </r>
  <r>
    <s v="MANADO"/>
    <n v="60871"/>
    <s v="KIOS PANDU"/>
    <x v="28"/>
    <x v="1"/>
    <x v="2"/>
    <x v="2"/>
    <x v="1"/>
    <d v="2024-11-15T00:00:00"/>
  </r>
  <r>
    <s v="MANADO"/>
    <n v="60872"/>
    <s v="KIOS TUMINTING"/>
    <x v="28"/>
    <x v="1"/>
    <x v="2"/>
    <x v="2"/>
    <x v="1"/>
    <d v="2019-01-18T00:00:00"/>
  </r>
  <r>
    <s v="MANADO"/>
    <n v="60873"/>
    <s v="KIOS MARTADINATA"/>
    <x v="28"/>
    <x v="1"/>
    <x v="2"/>
    <x v="2"/>
    <x v="1"/>
    <d v="2019-10-16T00:00:00"/>
  </r>
  <r>
    <s v="MANADO"/>
    <n v="60874"/>
    <s v="KIOS MAPANGET"/>
    <x v="28"/>
    <x v="1"/>
    <x v="2"/>
    <x v="2"/>
    <x v="1"/>
    <d v="2016-04-12T00:00:00"/>
  </r>
  <r>
    <s v="MANADO"/>
    <n v="60875"/>
    <s v="KIOS WENANG"/>
    <x v="28"/>
    <x v="1"/>
    <x v="2"/>
    <x v="2"/>
    <x v="1"/>
    <d v="2022-03-15T00:00:00"/>
  </r>
  <r>
    <s v="MANADO"/>
    <n v="60877"/>
    <s v="KIOS RANOTANA"/>
    <x v="28"/>
    <x v="1"/>
    <x v="2"/>
    <x v="2"/>
    <x v="1"/>
    <d v="2023-04-01T00:00:00"/>
  </r>
  <r>
    <s v="MANADO"/>
    <n v="60878"/>
    <s v="KIOS DAMSOL"/>
    <x v="28"/>
    <x v="1"/>
    <x v="2"/>
    <x v="2"/>
    <x v="1"/>
    <d v="2024-11-15T00:00:00"/>
  </r>
  <r>
    <s v="MANADO"/>
    <n v="60879"/>
    <s v="KIOS TELING"/>
    <x v="28"/>
    <x v="1"/>
    <x v="2"/>
    <x v="2"/>
    <x v="1"/>
    <d v="2023-11-01T00:00:00"/>
  </r>
  <r>
    <s v="MANADO"/>
    <n v="60883"/>
    <s v="KIOS MALALAYANG"/>
    <x v="28"/>
    <x v="1"/>
    <x v="2"/>
    <x v="3"/>
    <x v="2"/>
    <d v="2013-10-28T00:00:00"/>
  </r>
  <r>
    <s v="POSO"/>
    <n v="61060"/>
    <s v="KIOS TENTENA"/>
    <x v="27"/>
    <x v="1"/>
    <x v="2"/>
    <x v="3"/>
    <x v="2"/>
    <d v="2016-03-22T00:00:00"/>
  </r>
  <r>
    <s v="POSO"/>
    <n v="61061"/>
    <s v="KIOS MOROWALI"/>
    <x v="27"/>
    <x v="1"/>
    <x v="2"/>
    <x v="3"/>
    <x v="2"/>
    <d v="2016-04-12T00:00:00"/>
  </r>
  <r>
    <s v="POSO"/>
    <n v="61062"/>
    <s v="KIOS BETELEME"/>
    <x v="27"/>
    <x v="1"/>
    <x v="2"/>
    <x v="3"/>
    <x v="2"/>
    <d v="2016-05-27T00:00:00"/>
  </r>
  <r>
    <s v="POSO"/>
    <n v="61070"/>
    <s v="KIOS WITAPONDA"/>
    <x v="27"/>
    <x v="1"/>
    <x v="2"/>
    <x v="2"/>
    <x v="1"/>
    <d v="2018-02-07T00:00:00"/>
  </r>
  <r>
    <s v="POSO"/>
    <n v="61072"/>
    <s v="KIOS PENDOLO"/>
    <x v="27"/>
    <x v="1"/>
    <x v="2"/>
    <x v="2"/>
    <x v="1"/>
    <d v="2023-04-01T00:00:00"/>
  </r>
  <r>
    <s v="POSO"/>
    <n v="61073"/>
    <s v="KIOS BAHODOPI"/>
    <x v="27"/>
    <x v="1"/>
    <x v="2"/>
    <x v="2"/>
    <x v="1"/>
    <d v="2023-04-01T00:00:00"/>
  </r>
  <r>
    <s v="POSO"/>
    <n v="61074"/>
    <s v="KIOS KOROLAMA"/>
    <x v="27"/>
    <x v="1"/>
    <x v="2"/>
    <x v="2"/>
    <x v="1"/>
    <d v="2023-04-01T00:00:00"/>
  </r>
  <r>
    <s v="POSO"/>
    <n v="61075"/>
    <s v="KIOS UENTANAGA BAWAH"/>
    <x v="27"/>
    <x v="1"/>
    <x v="2"/>
    <x v="2"/>
    <x v="1"/>
    <d v="2023-04-01T00:00:00"/>
  </r>
  <r>
    <s v="POSO"/>
    <n v="61081"/>
    <s v="KIOS AMPANA"/>
    <x v="27"/>
    <x v="1"/>
    <x v="2"/>
    <x v="3"/>
    <x v="2"/>
    <d v="2014-01-28T00:00:00"/>
  </r>
  <r>
    <s v="KOTA KOTAMUBAGO"/>
    <n v="61261"/>
    <s v="KIOS BOROKO"/>
    <x v="28"/>
    <x v="1"/>
    <x v="2"/>
    <x v="3"/>
    <x v="2"/>
    <d v="2016-03-17T00:00:00"/>
  </r>
  <r>
    <s v="KOTA KOTAMUBAGO"/>
    <n v="61263"/>
    <s v="KIOS LOLAK"/>
    <x v="28"/>
    <x v="1"/>
    <x v="2"/>
    <x v="3"/>
    <x v="2"/>
    <d v="2016-08-25T00:00:00"/>
  </r>
  <r>
    <s v="KOTA KOTAMUBAGO"/>
    <n v="61270"/>
    <s v="KIOS KAIDIPANG"/>
    <x v="28"/>
    <x v="1"/>
    <x v="2"/>
    <x v="2"/>
    <x v="1"/>
    <d v="2023-04-01T00:00:00"/>
  </r>
  <r>
    <s v="KOTA KOTAMUBAGO"/>
    <n v="61271"/>
    <s v="KIOS UWURAN"/>
    <x v="28"/>
    <x v="1"/>
    <x v="2"/>
    <x v="2"/>
    <x v="1"/>
    <d v="2023-04-01T00:00:00"/>
  </r>
  <r>
    <s v="KOTA KOTAMUBAGO"/>
    <n v="61272"/>
    <s v="KIOS KOTAMOBAGU"/>
    <x v="28"/>
    <x v="1"/>
    <x v="2"/>
    <x v="2"/>
    <x v="1"/>
    <d v="2023-04-01T00:00:00"/>
  </r>
  <r>
    <s v="KOTA KOTAMUBAGO"/>
    <n v="61273"/>
    <s v="KIOS TUTUYAN"/>
    <x v="28"/>
    <x v="1"/>
    <x v="2"/>
    <x v="2"/>
    <x v="1"/>
    <d v="2023-11-01T00:00:00"/>
  </r>
  <r>
    <s v="KOTA KOTAMUBAGO"/>
    <n v="61280"/>
    <s v="KIOS KOTA KOTAMOBAGU "/>
    <x v="28"/>
    <x v="1"/>
    <x v="2"/>
    <x v="3"/>
    <x v="3"/>
    <d v="2013-10-28T00:00:00"/>
  </r>
  <r>
    <s v="LUWUK"/>
    <n v="61371"/>
    <s v="KIOS BATUI"/>
    <x v="27"/>
    <x v="1"/>
    <x v="2"/>
    <x v="2"/>
    <x v="1"/>
    <d v="2016-02-22T00:00:00"/>
  </r>
  <r>
    <s v="LUWUK"/>
    <n v="61372"/>
    <s v="KIOS BANGGAI LAUT"/>
    <x v="27"/>
    <x v="1"/>
    <x v="2"/>
    <x v="2"/>
    <x v="1"/>
    <d v="2014-01-28T00:00:00"/>
  </r>
  <r>
    <s v="LUWUK"/>
    <n v="61373"/>
    <s v="KIOS BUNTA"/>
    <x v="27"/>
    <x v="1"/>
    <x v="2"/>
    <x v="2"/>
    <x v="1"/>
    <d v="2022-07-01T00:00:00"/>
  </r>
  <r>
    <s v="LUWUK"/>
    <n v="61374"/>
    <s v="KIOS BUNGIN"/>
    <x v="27"/>
    <x v="1"/>
    <x v="2"/>
    <x v="2"/>
    <x v="1"/>
    <d v="2023-04-01T00:00:00"/>
  </r>
  <r>
    <s v="LUWUK"/>
    <n v="61385"/>
    <s v="KIOS LUWUK"/>
    <x v="27"/>
    <x v="1"/>
    <x v="2"/>
    <x v="3"/>
    <x v="3"/>
    <d v="2014-01-28T00:00:00"/>
  </r>
  <r>
    <s v="GORONTALO"/>
    <n v="61771"/>
    <s v="KIOS POPAYATO"/>
    <x v="28"/>
    <x v="1"/>
    <x v="2"/>
    <x v="2"/>
    <x v="1"/>
    <d v="2019-10-16T00:00:00"/>
  </r>
  <r>
    <s v="GORONTALO"/>
    <n v="61772"/>
    <s v="KIOS GORONTALO 2"/>
    <x v="28"/>
    <x v="1"/>
    <x v="2"/>
    <x v="2"/>
    <x v="1"/>
    <d v="2019-10-21T00:00:00"/>
  </r>
  <r>
    <s v="GORONTALO"/>
    <n v="61773"/>
    <s v="KIOS PAGUYAMAN"/>
    <x v="28"/>
    <x v="1"/>
    <x v="2"/>
    <x v="2"/>
    <x v="1"/>
    <d v="2016-09-29T00:00:00"/>
  </r>
  <r>
    <s v="GORONTALO"/>
    <n v="61774"/>
    <s v="KIOS TIBAWA"/>
    <x v="28"/>
    <x v="1"/>
    <x v="2"/>
    <x v="2"/>
    <x v="1"/>
    <d v="2023-04-01T00:00:00"/>
  </r>
  <r>
    <s v="GORONTALO"/>
    <n v="61775"/>
    <s v="KIOS KOTA TENGAH"/>
    <x v="28"/>
    <x v="1"/>
    <x v="2"/>
    <x v="2"/>
    <x v="1"/>
    <d v="2023-04-01T00:00:00"/>
  </r>
  <r>
    <s v="GORONTALO"/>
    <n v="61776"/>
    <s v="KIOS BLOK PLAN"/>
    <x v="28"/>
    <x v="1"/>
    <x v="2"/>
    <x v="2"/>
    <x v="1"/>
    <d v="2023-04-01T00:00:00"/>
  </r>
  <r>
    <s v="GORONTALO"/>
    <n v="61777"/>
    <s v="KIOS HUNGAYONAA"/>
    <x v="28"/>
    <x v="1"/>
    <x v="2"/>
    <x v="2"/>
    <x v="1"/>
    <d v="2023-04-01T00:00:00"/>
  </r>
  <r>
    <s v="GORONTALO"/>
    <n v="61778"/>
    <s v="KIOS MALINGKAPOTO"/>
    <x v="28"/>
    <x v="1"/>
    <x v="2"/>
    <x v="2"/>
    <x v="1"/>
    <d v="2023-10-01T00:00:00"/>
  </r>
  <r>
    <s v="GORONTALO"/>
    <n v="61779"/>
    <s v="KIOS TAPA"/>
    <x v="28"/>
    <x v="1"/>
    <x v="2"/>
    <x v="2"/>
    <x v="1"/>
    <d v="2024-11-15T00:00:00"/>
  </r>
  <r>
    <s v="GORONTALO"/>
    <n v="61782"/>
    <s v="KIOS ISIMU"/>
    <x v="28"/>
    <x v="1"/>
    <x v="2"/>
    <x v="3"/>
    <x v="2"/>
    <d v="2013-05-28T00:00:00"/>
  </r>
  <r>
    <s v="GORONTALO"/>
    <n v="61783"/>
    <s v="KIOS GORONTALO"/>
    <x v="28"/>
    <x v="1"/>
    <x v="2"/>
    <x v="3"/>
    <x v="3"/>
    <d v="2013-10-28T00:00:00"/>
  </r>
  <r>
    <s v="GORONTALO"/>
    <n v="61784"/>
    <s v="KIOS MARISA"/>
    <x v="28"/>
    <x v="1"/>
    <x v="2"/>
    <x v="3"/>
    <x v="2"/>
    <d v="2014-01-28T00:00:00"/>
  </r>
  <r>
    <s v="GORONTALO"/>
    <n v="61785"/>
    <s v="KIOS TILAMUTA"/>
    <x v="28"/>
    <x v="1"/>
    <x v="2"/>
    <x v="3"/>
    <x v="2"/>
    <d v="2014-03-31T00:00:00"/>
  </r>
  <r>
    <s v="GORONTALO"/>
    <n v="61787"/>
    <s v="KIOS KWANDANG"/>
    <x v="28"/>
    <x v="1"/>
    <x v="2"/>
    <x v="3"/>
    <x v="2"/>
    <d v="2014-03-31T00:00:00"/>
  </r>
  <r>
    <s v="KOTA BITUNG"/>
    <n v="62271"/>
    <s v="KIOS BITUNG 2"/>
    <x v="28"/>
    <x v="1"/>
    <x v="2"/>
    <x v="2"/>
    <x v="1"/>
    <d v="2019-10-16T00:00:00"/>
  </r>
  <r>
    <s v="KOTA BITUNG"/>
    <n v="62272"/>
    <s v="KIOS TONDANO"/>
    <x v="28"/>
    <x v="1"/>
    <x v="2"/>
    <x v="2"/>
    <x v="1"/>
    <d v="2018-03-13T00:00:00"/>
  </r>
  <r>
    <s v="KOTA BITUNG"/>
    <n v="62273"/>
    <s v="KIOS DIMEMBE"/>
    <x v="28"/>
    <x v="1"/>
    <x v="2"/>
    <x v="2"/>
    <x v="1"/>
    <d v="2020-02-07T00:00:00"/>
  </r>
  <r>
    <s v="KOTA BITUNG"/>
    <n v="62274"/>
    <s v="KIOS BITUNG"/>
    <x v="28"/>
    <x v="1"/>
    <x v="2"/>
    <x v="2"/>
    <x v="1"/>
    <d v="2023-04-01T00:00:00"/>
  </r>
  <r>
    <s v="KOTA BITUNG"/>
    <n v="62275"/>
    <s v="KIOS MATANI"/>
    <x v="28"/>
    <x v="1"/>
    <x v="2"/>
    <x v="2"/>
    <x v="1"/>
    <d v="2023-04-01T00:00:00"/>
  </r>
  <r>
    <s v="KOTA BITUNG"/>
    <n v="62276"/>
    <s v="KIOS SUKUR"/>
    <x v="28"/>
    <x v="1"/>
    <x v="2"/>
    <x v="2"/>
    <x v="1"/>
    <d v="2023-04-01T00:00:00"/>
  </r>
  <r>
    <s v="KOTA BITUNG"/>
    <n v="62277"/>
    <s v="KIOS KAUDITAN"/>
    <x v="28"/>
    <x v="1"/>
    <x v="2"/>
    <x v="2"/>
    <x v="1"/>
    <d v="2024-11-15T00:00:00"/>
  </r>
  <r>
    <s v="KOTA BITUNG"/>
    <n v="62280"/>
    <s v="KIOS KOTA BITUNG"/>
    <x v="28"/>
    <x v="1"/>
    <x v="2"/>
    <x v="3"/>
    <x v="3"/>
    <d v="2013-10-28T00:00:00"/>
  </r>
  <r>
    <s v="KOTA BITUNG"/>
    <n v="62281"/>
    <s v="KIOS TOMOHON"/>
    <x v="28"/>
    <x v="1"/>
    <x v="2"/>
    <x v="3"/>
    <x v="2"/>
    <d v="2013-10-28T00:00:00"/>
  </r>
  <r>
    <s v="KOTA BITUNG"/>
    <n v="62282"/>
    <s v="KIOS AIRMADIDI"/>
    <x v="28"/>
    <x v="1"/>
    <x v="2"/>
    <x v="3"/>
    <x v="2"/>
    <d v="2017-04-11T00:00:00"/>
  </r>
  <r>
    <s v="TERNATE"/>
    <n v="61680"/>
    <s v="KIOS TERNATE"/>
    <x v="28"/>
    <x v="1"/>
    <x v="2"/>
    <x v="3"/>
    <x v="3"/>
    <d v="2013-05-28T00:00:00"/>
  </r>
  <r>
    <s v="TERNATE"/>
    <n v="61672"/>
    <s v="KIOS MARAHAI"/>
    <x v="28"/>
    <x v="1"/>
    <x v="2"/>
    <x v="2"/>
    <x v="1"/>
    <d v="2023-04-01T00:00:00"/>
  </r>
  <r>
    <s v="TERNATE"/>
    <n v="61681"/>
    <s v="KIOS TOBELO"/>
    <x v="28"/>
    <x v="1"/>
    <x v="2"/>
    <x v="3"/>
    <x v="2"/>
    <d v="2022-07-01T00:00:00"/>
  </r>
  <r>
    <s v="TERNATE"/>
    <n v="61682"/>
    <s v="KIOS WEDA"/>
    <x v="28"/>
    <x v="1"/>
    <x v="2"/>
    <x v="3"/>
    <x v="2"/>
    <d v="2023-10-01T00:00:00"/>
  </r>
  <r>
    <s v="TERNATE"/>
    <n v="61670"/>
    <s v="KIOS NURWEDA"/>
    <x v="28"/>
    <x v="1"/>
    <x v="2"/>
    <x v="2"/>
    <x v="1"/>
    <d v="2023-08-15T00:00:00"/>
  </r>
  <r>
    <s v="TERNATE"/>
    <n v="61671"/>
    <s v="KIOS SOFIFI"/>
    <x v="28"/>
    <x v="1"/>
    <x v="2"/>
    <x v="2"/>
    <x v="1"/>
    <d v="2020-01-20T00:00:00"/>
  </r>
  <r>
    <s v="TERNATE"/>
    <n v="61673"/>
    <s v="KIOS GAMALAMA"/>
    <x v="28"/>
    <x v="1"/>
    <x v="2"/>
    <x v="2"/>
    <x v="1"/>
    <d v="2023-04-01T00:00:00"/>
  </r>
  <r>
    <s v="PADANG"/>
    <n v="21472"/>
    <s v="KIOS LUNANG"/>
    <x v="29"/>
    <x v="1"/>
    <x v="2"/>
    <x v="2"/>
    <x v="1"/>
    <d v="2011-05-27T00:00:00"/>
  </r>
  <r>
    <s v="PADANG"/>
    <n v="21473"/>
    <s v="KIOS BANDAR BUAT"/>
    <x v="29"/>
    <x v="1"/>
    <x v="2"/>
    <x v="2"/>
    <x v="1"/>
    <d v="2011-05-03T00:00:00"/>
  </r>
  <r>
    <s v="PADANG"/>
    <n v="21474"/>
    <s v="KIOS KAMBANG"/>
    <x v="29"/>
    <x v="1"/>
    <x v="2"/>
    <x v="2"/>
    <x v="1"/>
    <d v="2011-11-25T00:00:00"/>
  </r>
  <r>
    <s v="PADANG"/>
    <n v="21475"/>
    <s v="KIOS AMPANG"/>
    <x v="29"/>
    <x v="1"/>
    <x v="2"/>
    <x v="2"/>
    <x v="1"/>
    <d v="2023-04-01T00:00:00"/>
  </r>
  <r>
    <s v="PADANG"/>
    <n v="21476"/>
    <s v="KIOS KURANJI"/>
    <x v="29"/>
    <x v="1"/>
    <x v="2"/>
    <x v="2"/>
    <x v="1"/>
    <d v="2023-10-01T00:00:00"/>
  </r>
  <r>
    <s v="PADANG"/>
    <n v="21485"/>
    <s v="KIOS PADANG"/>
    <x v="29"/>
    <x v="1"/>
    <x v="2"/>
    <x v="3"/>
    <x v="3"/>
    <d v="2013-10-28T00:00:00"/>
  </r>
  <r>
    <s v="BUKITTINGGI"/>
    <n v="22170"/>
    <s v="KIOS PANTI"/>
    <x v="29"/>
    <x v="1"/>
    <x v="2"/>
    <x v="2"/>
    <x v="1"/>
    <d v="2012-01-09T00:00:00"/>
  </r>
  <r>
    <s v="BUKITTINGGI"/>
    <n v="22171"/>
    <s v="KIOS LINTAU"/>
    <x v="29"/>
    <x v="1"/>
    <x v="2"/>
    <x v="2"/>
    <x v="1"/>
    <d v="2013-01-07T00:00:00"/>
  </r>
  <r>
    <s v="BUKITTINGGI"/>
    <n v="22172"/>
    <s v="KIOS AUR ATAS"/>
    <x v="29"/>
    <x v="1"/>
    <x v="2"/>
    <x v="2"/>
    <x v="1"/>
    <d v="2023-04-01T00:00:00"/>
  </r>
  <r>
    <s v="BUKITTINGGI"/>
    <n v="22173"/>
    <s v="KIOS SIMPANG BENTENG"/>
    <x v="29"/>
    <x v="1"/>
    <x v="2"/>
    <x v="2"/>
    <x v="1"/>
    <d v="2023-04-01T00:00:00"/>
  </r>
  <r>
    <s v="BUKITTINGGI"/>
    <n v="22183"/>
    <s v="KIOS BUKITTINGGI"/>
    <x v="29"/>
    <x v="1"/>
    <x v="2"/>
    <x v="3"/>
    <x v="3"/>
    <d v="2013-10-28T00:00:00"/>
  </r>
  <r>
    <s v="BUKITTINGGI"/>
    <n v="22185"/>
    <s v="KIOS PAYAKUMBUH"/>
    <x v="29"/>
    <x v="1"/>
    <x v="2"/>
    <x v="3"/>
    <x v="2"/>
    <d v="2014-01-28T00:00:00"/>
  </r>
  <r>
    <s v="SIMPANG EMPAT"/>
    <n v="24471"/>
    <s v="KIOS PASAMAN BARAT"/>
    <x v="29"/>
    <x v="1"/>
    <x v="2"/>
    <x v="2"/>
    <x v="1"/>
    <d v="2011-11-16T00:00:00"/>
  </r>
  <r>
    <s v="SIMPANG EMPAT"/>
    <n v="24472"/>
    <s v="KIOS KUAMANG"/>
    <x v="29"/>
    <x v="1"/>
    <x v="2"/>
    <x v="2"/>
    <x v="1"/>
    <d v="2023-04-01T00:00:00"/>
  </r>
  <r>
    <s v="SIMPANG EMPAT"/>
    <n v="24473"/>
    <s v="KIOS MANGGOPOH"/>
    <x v="29"/>
    <x v="1"/>
    <x v="2"/>
    <x v="2"/>
    <x v="1"/>
    <d v="2023-04-01T00:00:00"/>
  </r>
  <r>
    <s v="SIMPANG EMPAT"/>
    <n v="24474"/>
    <s v="KIOS LUBUK BASUNG"/>
    <x v="29"/>
    <x v="1"/>
    <x v="2"/>
    <x v="2"/>
    <x v="1"/>
    <d v="2023-11-01T00:00:00"/>
  </r>
  <r>
    <s v="SIMPANG EMPAT"/>
    <n v="24481"/>
    <s v="KIOS UJUNG GADING"/>
    <x v="29"/>
    <x v="1"/>
    <x v="2"/>
    <x v="3"/>
    <x v="2"/>
    <d v="2013-02-22T00:00:00"/>
  </r>
  <r>
    <s v="SIMPANG EMPAT"/>
    <n v="24483"/>
    <s v="KIOS SIMPANG EMPAT"/>
    <x v="29"/>
    <x v="1"/>
    <x v="2"/>
    <x v="3"/>
    <x v="3"/>
    <d v="2022-03-15T00:00:00"/>
  </r>
  <r>
    <s v="PADANG II"/>
    <n v="27271"/>
    <s v="KIOS PASAR ALAY"/>
    <x v="29"/>
    <x v="1"/>
    <x v="2"/>
    <x v="2"/>
    <x v="1"/>
    <d v="2013-04-26T00:00:00"/>
  </r>
  <r>
    <s v="PADANG II"/>
    <n v="27272"/>
    <s v="KIOS LUBUK ALUNG"/>
    <x v="29"/>
    <x v="1"/>
    <x v="2"/>
    <x v="2"/>
    <x v="1"/>
    <d v="2023-04-01T00:00:00"/>
  </r>
  <r>
    <s v="PADANG II"/>
    <n v="27273"/>
    <s v="KIOS PARIAMAN TENGAH"/>
    <x v="29"/>
    <x v="1"/>
    <x v="2"/>
    <x v="2"/>
    <x v="1"/>
    <d v="2023-04-01T00:00:00"/>
  </r>
  <r>
    <s v="PADANG II"/>
    <n v="27274"/>
    <s v="KIOS KOTO TANGAH"/>
    <x v="29"/>
    <x v="1"/>
    <x v="2"/>
    <x v="2"/>
    <x v="1"/>
    <d v="2023-04-01T00:00:00"/>
  </r>
  <r>
    <s v="PADANG II"/>
    <n v="27282"/>
    <s v="KIOS SICINCIN"/>
    <x v="29"/>
    <x v="1"/>
    <x v="2"/>
    <x v="3"/>
    <x v="2"/>
    <d v="2021-06-01T00:00:00"/>
  </r>
  <r>
    <s v="PADANG II"/>
    <n v="27283"/>
    <s v="KIOS PARIAMAN"/>
    <x v="29"/>
    <x v="1"/>
    <x v="2"/>
    <x v="3"/>
    <x v="2"/>
    <d v="2021-06-01T00:00:00"/>
  </r>
  <r>
    <s v="PADANG II"/>
    <n v="27284"/>
    <s v="KIOS PADANG II"/>
    <x v="29"/>
    <x v="1"/>
    <x v="2"/>
    <x v="3"/>
    <x v="3"/>
    <d v="2021-06-01T00:00:00"/>
  </r>
  <r>
    <s v="SOLOK"/>
    <n v="27470"/>
    <s v="KIOS SITIUNG BLOK B"/>
    <x v="29"/>
    <x v="1"/>
    <x v="2"/>
    <x v="2"/>
    <x v="1"/>
    <d v="2013-03-07T00:00:00"/>
  </r>
  <r>
    <s v="SOLOK"/>
    <n v="27471"/>
    <s v="KIOS LUBUK GADANG"/>
    <x v="29"/>
    <x v="1"/>
    <x v="2"/>
    <x v="2"/>
    <x v="1"/>
    <d v="2023-04-01T00:00:00"/>
  </r>
  <r>
    <s v="SOLOK"/>
    <n v="27472"/>
    <s v="KIOS ALAHAN PANJANG SOLOK"/>
    <x v="29"/>
    <x v="1"/>
    <x v="2"/>
    <x v="2"/>
    <x v="1"/>
    <d v="2023-04-01T00:00:00"/>
  </r>
  <r>
    <s v="SOLOK"/>
    <n v="27473"/>
    <s v="KIOS KOTO BESAR"/>
    <x v="29"/>
    <x v="1"/>
    <x v="2"/>
    <x v="2"/>
    <x v="1"/>
    <d v="2023-11-01T00:00:00"/>
  </r>
  <r>
    <s v="SOLOK"/>
    <n v="27484"/>
    <s v="KIOS SOLOK SELATAN"/>
    <x v="29"/>
    <x v="1"/>
    <x v="2"/>
    <x v="3"/>
    <x v="2"/>
    <d v="2013-10-28T00:00:00"/>
  </r>
  <r>
    <s v="SOLOK"/>
    <n v="27485"/>
    <s v="KIOS SOLOK"/>
    <x v="29"/>
    <x v="1"/>
    <x v="2"/>
    <x v="3"/>
    <x v="3"/>
    <d v="2022-03-15T00:00:00"/>
  </r>
  <r>
    <s v="PALEMBANG"/>
    <n v="20250"/>
    <s v="KIOS PARAMESWARA"/>
    <x v="30"/>
    <x v="1"/>
    <x v="2"/>
    <x v="2"/>
    <x v="1"/>
    <d v="2023-04-01T00:00:00"/>
  </r>
  <r>
    <s v="PALEMBANG"/>
    <n v="20252"/>
    <s v="KIOS SRIJAYA"/>
    <x v="30"/>
    <x v="1"/>
    <x v="2"/>
    <x v="2"/>
    <x v="1"/>
    <d v="2023-04-01T00:00:00"/>
  </r>
  <r>
    <s v="PALEMBANG"/>
    <n v="20266"/>
    <s v="KIOS BUKIT"/>
    <x v="30"/>
    <x v="1"/>
    <x v="2"/>
    <x v="3"/>
    <x v="2"/>
    <d v="2022-07-01T00:00:00"/>
  </r>
  <r>
    <s v="PALEMBANG"/>
    <n v="20272"/>
    <s v="KIOS MERDEKA"/>
    <x v="30"/>
    <x v="1"/>
    <x v="2"/>
    <x v="2"/>
    <x v="1"/>
    <d v="2018-03-06T00:00:00"/>
  </r>
  <r>
    <s v="PALEMBANG"/>
    <n v="20273"/>
    <s v="KIOS LEMABANG"/>
    <x v="30"/>
    <x v="1"/>
    <x v="2"/>
    <x v="2"/>
    <x v="1"/>
    <d v="2015-11-19T00:00:00"/>
  </r>
  <r>
    <s v="PALEMBANG"/>
    <n v="20275"/>
    <s v="KIOS MANGKUNEGARA"/>
    <x v="30"/>
    <x v="1"/>
    <x v="2"/>
    <x v="2"/>
    <x v="1"/>
    <d v="2016-03-24T00:00:00"/>
  </r>
  <r>
    <s v="PALEMBANG"/>
    <n v="20276"/>
    <s v="KIOS PASAR KUTO"/>
    <x v="30"/>
    <x v="1"/>
    <x v="2"/>
    <x v="2"/>
    <x v="1"/>
    <d v="2015-07-09T00:00:00"/>
  </r>
  <r>
    <s v="PALEMBANG"/>
    <n v="20277"/>
    <s v="KIOS TUNAS"/>
    <x v="30"/>
    <x v="1"/>
    <x v="2"/>
    <x v="2"/>
    <x v="1"/>
    <d v="2011-05-11T00:00:00"/>
  </r>
  <r>
    <s v="PALEMBANG"/>
    <n v="20278"/>
    <s v="KIOS SULTAN MANSYUR"/>
    <x v="30"/>
    <x v="1"/>
    <x v="2"/>
    <x v="2"/>
    <x v="1"/>
    <d v="2015-09-15T00:00:00"/>
  </r>
  <r>
    <s v="PALEMBANG"/>
    <n v="20282"/>
    <s v="KIOS PALEMBANG"/>
    <x v="30"/>
    <x v="1"/>
    <x v="2"/>
    <x v="3"/>
    <x v="3"/>
    <d v="2013-10-28T00:00:00"/>
  </r>
  <r>
    <s v="BENGKULU"/>
    <n v="20363"/>
    <s v="KIOS ARGA MAKMUR"/>
    <x v="30"/>
    <x v="1"/>
    <x v="2"/>
    <x v="3"/>
    <x v="2"/>
    <d v="2016-06-10T00:00:00"/>
  </r>
  <r>
    <s v="BENGKULU"/>
    <n v="20373"/>
    <s v="KIOS PAGAR DEWA"/>
    <x v="30"/>
    <x v="1"/>
    <x v="2"/>
    <x v="2"/>
    <x v="1"/>
    <d v="2016-06-22T00:00:00"/>
  </r>
  <r>
    <s v="BENGKULU"/>
    <n v="20374"/>
    <s v="KIOS PASAR PANORAMA"/>
    <x v="30"/>
    <x v="1"/>
    <x v="2"/>
    <x v="2"/>
    <x v="1"/>
    <d v="2022-10-01T00:00:00"/>
  </r>
  <r>
    <s v="BENGKULU"/>
    <n v="20375"/>
    <s v="KIOS BUNDARAN ARGA MAKMUR"/>
    <x v="30"/>
    <x v="1"/>
    <x v="2"/>
    <x v="2"/>
    <x v="1"/>
    <d v="2023-04-01T00:00:00"/>
  </r>
  <r>
    <s v="BENGKULU"/>
    <n v="20376"/>
    <s v="KIOS FATMAWATI"/>
    <x v="30"/>
    <x v="1"/>
    <x v="2"/>
    <x v="2"/>
    <x v="1"/>
    <d v="2023-04-01T00:00:00"/>
  </r>
  <r>
    <s v="BENGKULU"/>
    <n v="20377"/>
    <s v="KIOS JENDERAL SUDIRMAN"/>
    <x v="30"/>
    <x v="1"/>
    <x v="2"/>
    <x v="2"/>
    <x v="1"/>
    <d v="2023-04-01T00:00:00"/>
  </r>
  <r>
    <s v="BENGKULU"/>
    <n v="20378"/>
    <s v="KIOS SELUMA ALAP"/>
    <x v="30"/>
    <x v="1"/>
    <x v="2"/>
    <x v="2"/>
    <x v="1"/>
    <d v="2023-04-01T00:00:00"/>
  </r>
  <r>
    <s v="BENGKULU"/>
    <n v="20380"/>
    <s v="KIOS BENGKULU"/>
    <x v="30"/>
    <x v="1"/>
    <x v="2"/>
    <x v="3"/>
    <x v="3"/>
    <d v="2011-04-25T00:00:00"/>
  </r>
  <r>
    <s v="BENGKULU"/>
    <n v="20382"/>
    <s v="KIOS MANNA"/>
    <x v="30"/>
    <x v="1"/>
    <x v="2"/>
    <x v="3"/>
    <x v="2"/>
    <d v="2022-07-01T00:00:00"/>
  </r>
  <r>
    <s v="BENGKULU"/>
    <n v="20385"/>
    <s v="KIOS TAIS"/>
    <x v="30"/>
    <x v="1"/>
    <x v="2"/>
    <x v="3"/>
    <x v="2"/>
    <d v="2013-03-08T00:00:00"/>
  </r>
  <r>
    <s v="SEKAYU"/>
    <n v="21660"/>
    <s v="KIOS BAYUNG LENCIR"/>
    <x v="30"/>
    <x v="1"/>
    <x v="2"/>
    <x v="3"/>
    <x v="2"/>
    <d v="2022-07-01T00:00:00"/>
  </r>
  <r>
    <s v="SEKAYU"/>
    <n v="21670"/>
    <s v="KIOS KEDONDONG RAYE"/>
    <x v="30"/>
    <x v="1"/>
    <x v="2"/>
    <x v="2"/>
    <x v="1"/>
    <d v="2013-10-28T00:00:00"/>
  </r>
  <r>
    <s v="SEKAYU"/>
    <n v="21671"/>
    <s v="KIOS TAPAL BATAS"/>
    <x v="30"/>
    <x v="1"/>
    <x v="2"/>
    <x v="2"/>
    <x v="1"/>
    <d v="2023-04-01T00:00:00"/>
  </r>
  <r>
    <s v="SEKAYU"/>
    <n v="21672"/>
    <s v="KIOS LINTAS BETUNG"/>
    <x v="30"/>
    <x v="1"/>
    <x v="2"/>
    <x v="2"/>
    <x v="1"/>
    <d v="2023-04-01T00:00:00"/>
  </r>
  <r>
    <s v="SEKAYU"/>
    <n v="21673"/>
    <s v="KIOS SERASAN SEKATE"/>
    <x v="30"/>
    <x v="1"/>
    <x v="2"/>
    <x v="2"/>
    <x v="1"/>
    <d v="2023-04-01T00:00:00"/>
  </r>
  <r>
    <s v="SEKAYU"/>
    <n v="21674"/>
    <s v="KIOS LINTAS BABAT TOMAN"/>
    <x v="30"/>
    <x v="1"/>
    <x v="2"/>
    <x v="2"/>
    <x v="1"/>
    <d v="2023-04-01T00:00:00"/>
  </r>
  <r>
    <s v="SEKAYU"/>
    <n v="21675"/>
    <s v="KIOS SUNGAI LILIN"/>
    <x v="30"/>
    <x v="1"/>
    <x v="2"/>
    <x v="2"/>
    <x v="1"/>
    <d v="2023-11-01T00:00:00"/>
  </r>
  <r>
    <s v="SEKAYU"/>
    <n v="21680"/>
    <s v="KIOS BETUNG"/>
    <x v="30"/>
    <x v="1"/>
    <x v="2"/>
    <x v="3"/>
    <x v="3"/>
    <d v="2013-05-28T00:00:00"/>
  </r>
  <r>
    <s v="SEKAYU"/>
    <n v="21682"/>
    <s v="KIOS SEKAYU"/>
    <x v="30"/>
    <x v="1"/>
    <x v="2"/>
    <x v="3"/>
    <x v="2"/>
    <d v="2013-10-28T00:00:00"/>
  </r>
  <r>
    <s v="SEKAYU"/>
    <n v="21683"/>
    <s v="KIOS BABAT TOMAN"/>
    <x v="30"/>
    <x v="1"/>
    <x v="2"/>
    <x v="3"/>
    <x v="2"/>
    <d v="2013-10-28T00:00:00"/>
  </r>
  <r>
    <s v="SEKAYU"/>
    <n v="21685"/>
    <s v="KIOS PANGKALAN BALAI"/>
    <x v="30"/>
    <x v="1"/>
    <x v="2"/>
    <x v="3"/>
    <x v="2"/>
    <d v="2023-08-01T00:00:00"/>
  </r>
  <r>
    <s v="BATURAJA"/>
    <n v="22960"/>
    <s v="KIOS BELITANG"/>
    <x v="30"/>
    <x v="1"/>
    <x v="2"/>
    <x v="3"/>
    <x v="2"/>
    <d v="2015-06-30T00:00:00"/>
  </r>
  <r>
    <s v="BATURAJA"/>
    <n v="22971"/>
    <s v="KIOS BALITANG"/>
    <x v="30"/>
    <x v="1"/>
    <x v="2"/>
    <x v="2"/>
    <x v="1"/>
    <d v="2011-05-11T00:00:00"/>
  </r>
  <r>
    <s v="BATURAJA"/>
    <n v="22972"/>
    <s v="KIOS TUGU TANI"/>
    <x v="30"/>
    <x v="1"/>
    <x v="2"/>
    <x v="2"/>
    <x v="1"/>
    <d v="2015-07-04T00:00:00"/>
  </r>
  <r>
    <s v="BATURAJA"/>
    <n v="22973"/>
    <s v="KIOS PENINJAUAN"/>
    <x v="30"/>
    <x v="1"/>
    <x v="2"/>
    <x v="2"/>
    <x v="1"/>
    <d v="2016-06-22T00:00:00"/>
  </r>
  <r>
    <s v="BATURAJA"/>
    <n v="22974"/>
    <s v="KIOS BATUMARTA"/>
    <x v="30"/>
    <x v="1"/>
    <x v="2"/>
    <x v="2"/>
    <x v="1"/>
    <d v="2011-08-10T00:00:00"/>
  </r>
  <r>
    <s v="BATURAJA"/>
    <n v="22975"/>
    <s v="KIOS GUMAWANG"/>
    <x v="30"/>
    <x v="1"/>
    <x v="2"/>
    <x v="2"/>
    <x v="1"/>
    <d v="2023-04-01T00:00:00"/>
  </r>
  <r>
    <s v="BATURAJA"/>
    <n v="22976"/>
    <s v="KIOS LEMPUING"/>
    <x v="30"/>
    <x v="1"/>
    <x v="2"/>
    <x v="2"/>
    <x v="1"/>
    <d v="2023-04-01T00:00:00"/>
  </r>
  <r>
    <s v="BATURAJA"/>
    <n v="22977"/>
    <s v="KIOS LESUNG BINTANG"/>
    <x v="30"/>
    <x v="1"/>
    <x v="2"/>
    <x v="2"/>
    <x v="1"/>
    <d v="2023-04-01T00:00:00"/>
  </r>
  <r>
    <s v="BATURAJA"/>
    <n v="22978"/>
    <s v="KIOS DANAU RANAU"/>
    <x v="30"/>
    <x v="1"/>
    <x v="2"/>
    <x v="2"/>
    <x v="1"/>
    <d v="2023-04-01T00:00:00"/>
  </r>
  <r>
    <s v="BATURAJA"/>
    <n v="22982"/>
    <s v="KIOS TUGUMULYO"/>
    <x v="30"/>
    <x v="1"/>
    <x v="2"/>
    <x v="3"/>
    <x v="2"/>
    <d v="2013-01-02T00:00:00"/>
  </r>
  <r>
    <s v="BATURAJA"/>
    <n v="22983"/>
    <s v="KIOS BATURAJA"/>
    <x v="30"/>
    <x v="1"/>
    <x v="2"/>
    <x v="3"/>
    <x v="3"/>
    <d v="2013-01-02T00:00:00"/>
  </r>
  <r>
    <s v="BATURAJA"/>
    <n v="22985"/>
    <s v="KIOS MUARA DUA"/>
    <x v="30"/>
    <x v="1"/>
    <x v="2"/>
    <x v="3"/>
    <x v="2"/>
    <d v="2013-10-28T00:00:00"/>
  </r>
  <r>
    <s v="PRABUMULIH"/>
    <n v="23162"/>
    <s v="KIOS GELUMBANG"/>
    <x v="30"/>
    <x v="1"/>
    <x v="2"/>
    <x v="3"/>
    <x v="2"/>
    <d v="2015-12-29T00:00:00"/>
  </r>
  <r>
    <s v="PRABUMULIH"/>
    <n v="23172"/>
    <s v="KIOS PAMPANGAN"/>
    <x v="30"/>
    <x v="1"/>
    <x v="2"/>
    <x v="2"/>
    <x v="1"/>
    <d v="2015-06-18T00:00:00"/>
  </r>
  <r>
    <s v="PRABUMULIH"/>
    <n v="23173"/>
    <s v="KIOS TANJUNG RAYA"/>
    <x v="30"/>
    <x v="1"/>
    <x v="2"/>
    <x v="2"/>
    <x v="1"/>
    <d v="2015-11-09T00:00:00"/>
  </r>
  <r>
    <s v="PRABUMULIH"/>
    <n v="23174"/>
    <s v="KIOS SIMPANG MERDEKA"/>
    <x v="30"/>
    <x v="1"/>
    <x v="2"/>
    <x v="2"/>
    <x v="1"/>
    <d v="2023-04-01T00:00:00"/>
  </r>
  <r>
    <s v="PRABUMULIH"/>
    <n v="23175"/>
    <s v="KIOS PAHLAWAN JUA JUA"/>
    <x v="30"/>
    <x v="1"/>
    <x v="2"/>
    <x v="2"/>
    <x v="1"/>
    <d v="2023-04-01T00:00:00"/>
  </r>
  <r>
    <s v="PRABUMULIH"/>
    <n v="23176"/>
    <s v="KIOS PADAT KARYA"/>
    <x v="30"/>
    <x v="1"/>
    <x v="2"/>
    <x v="2"/>
    <x v="1"/>
    <d v="2023-04-01T00:00:00"/>
  </r>
  <r>
    <s v="PRABUMULIH"/>
    <n v="23177"/>
    <s v="KIOS SERAYA"/>
    <x v="30"/>
    <x v="1"/>
    <x v="2"/>
    <x v="2"/>
    <x v="1"/>
    <d v="2023-04-01T00:00:00"/>
  </r>
  <r>
    <s v="PRABUMULIH"/>
    <n v="23181"/>
    <s v="KIOS KAYU AGUNG"/>
    <x v="30"/>
    <x v="1"/>
    <x v="2"/>
    <x v="3"/>
    <x v="2"/>
    <d v="2013-02-19T00:00:00"/>
  </r>
  <r>
    <s v="PRABUMULIH"/>
    <n v="23182"/>
    <s v="KIOS PRABUMULIH"/>
    <x v="30"/>
    <x v="1"/>
    <x v="2"/>
    <x v="3"/>
    <x v="3"/>
    <d v="2013-05-28T00:00:00"/>
  </r>
  <r>
    <s v="PRABUMULIH"/>
    <n v="23183"/>
    <s v="KIOS INDRALAYA"/>
    <x v="30"/>
    <x v="1"/>
    <x v="2"/>
    <x v="3"/>
    <x v="2"/>
    <d v="2013-10-28T00:00:00"/>
  </r>
  <r>
    <s v="MUARA ENIM"/>
    <n v="23471"/>
    <s v="KIOS TANJUNG ENIM"/>
    <x v="30"/>
    <x v="1"/>
    <x v="2"/>
    <x v="2"/>
    <x v="1"/>
    <d v="2016-06-22T00:00:00"/>
  </r>
  <r>
    <s v="MUARA ENIM"/>
    <n v="23472"/>
    <s v="KIOS SEGANTI SETUNGGUAN"/>
    <x v="30"/>
    <x v="1"/>
    <x v="2"/>
    <x v="2"/>
    <x v="1"/>
    <d v="2023-04-01T00:00:00"/>
  </r>
  <r>
    <s v="MUARA ENIM"/>
    <n v="23473"/>
    <s v="KIOS PALI"/>
    <x v="30"/>
    <x v="1"/>
    <x v="2"/>
    <x v="2"/>
    <x v="1"/>
    <d v="2023-04-01T00:00:00"/>
  </r>
  <r>
    <s v="MUARA ENIM"/>
    <n v="23474"/>
    <s v="KIOS SERASAN SEKUNDANG"/>
    <x v="30"/>
    <x v="1"/>
    <x v="2"/>
    <x v="2"/>
    <x v="1"/>
    <d v="2023-04-01T00:00:00"/>
  </r>
  <r>
    <s v="MUARA ENIM"/>
    <n v="23475"/>
    <s v="KIOS BESEMAH"/>
    <x v="30"/>
    <x v="1"/>
    <x v="2"/>
    <x v="2"/>
    <x v="1"/>
    <d v="2023-04-01T00:00:00"/>
  </r>
  <r>
    <s v="MUARA ENIM"/>
    <n v="23480"/>
    <s v="KIOS LAHAT"/>
    <x v="30"/>
    <x v="1"/>
    <x v="2"/>
    <x v="3"/>
    <x v="2"/>
    <d v="2022-07-01T00:00:00"/>
  </r>
  <r>
    <s v="MUARA ENIM"/>
    <n v="23481"/>
    <s v="KIOS PENDOPO"/>
    <x v="30"/>
    <x v="1"/>
    <x v="2"/>
    <x v="3"/>
    <x v="2"/>
    <d v="2013-01-02T00:00:00"/>
  </r>
  <r>
    <s v="MUARA ENIM"/>
    <n v="23482"/>
    <s v="KIOS MUARA ENIM"/>
    <x v="30"/>
    <x v="1"/>
    <x v="2"/>
    <x v="3"/>
    <x v="3"/>
    <d v="2013-01-07T00:00:00"/>
  </r>
  <r>
    <s v="MUARA ENIM"/>
    <n v="23483"/>
    <s v="KIOS PAGAR ALAM"/>
    <x v="30"/>
    <x v="1"/>
    <x v="2"/>
    <x v="3"/>
    <x v="2"/>
    <d v="2014-01-28T00:00:00"/>
  </r>
  <r>
    <s v="LUBUK LINGGAU"/>
    <n v="23571"/>
    <s v="KIOS LEBONG"/>
    <x v="30"/>
    <x v="1"/>
    <x v="2"/>
    <x v="2"/>
    <x v="1"/>
    <d v="2014-01-16T00:00:00"/>
  </r>
  <r>
    <s v="LUBUK LINGGAU"/>
    <n v="23573"/>
    <s v="KIOS JEMEKEH"/>
    <x v="30"/>
    <x v="1"/>
    <x v="2"/>
    <x v="2"/>
    <x v="1"/>
    <d v="2011-05-03T00:00:00"/>
  </r>
  <r>
    <s v="LUBUK LINGGAU"/>
    <n v="23574"/>
    <s v="KIOS KAGANGA"/>
    <x v="30"/>
    <x v="1"/>
    <x v="2"/>
    <x v="2"/>
    <x v="1"/>
    <d v="2023-04-01T00:00:00"/>
  </r>
  <r>
    <s v="LUBUK LINGGAU"/>
    <n v="23575"/>
    <s v="KIOS TUGU MOTONG"/>
    <x v="30"/>
    <x v="1"/>
    <x v="2"/>
    <x v="2"/>
    <x v="1"/>
    <d v="2023-04-01T00:00:00"/>
  </r>
  <r>
    <s v="LUBUK LINGGAU"/>
    <n v="23576"/>
    <s v="KIOS TUGU KOPI"/>
    <x v="30"/>
    <x v="1"/>
    <x v="2"/>
    <x v="2"/>
    <x v="1"/>
    <d v="2023-04-01T00:00:00"/>
  </r>
  <r>
    <s v="LUBUK LINGGAU"/>
    <n v="23577"/>
    <s v="KIOS BATU URIP"/>
    <x v="30"/>
    <x v="1"/>
    <x v="2"/>
    <x v="2"/>
    <x v="1"/>
    <d v="2023-04-01T00:00:00"/>
  </r>
  <r>
    <s v="LUBUK LINGGAU"/>
    <n v="23581"/>
    <s v="KIOS CURUP"/>
    <x v="30"/>
    <x v="1"/>
    <x v="2"/>
    <x v="3"/>
    <x v="2"/>
    <d v="2011-10-31T00:00:00"/>
  </r>
  <r>
    <s v="LUBUK LINGGAU"/>
    <n v="23582"/>
    <s v="KIOS MEGANG SAKTI"/>
    <x v="30"/>
    <x v="1"/>
    <x v="2"/>
    <x v="3"/>
    <x v="2"/>
    <d v="2013-04-26T00:00:00"/>
  </r>
  <r>
    <s v="LUBUK LINGGAU"/>
    <n v="23583"/>
    <s v="KIOS KEPAHIANG"/>
    <x v="30"/>
    <x v="1"/>
    <x v="2"/>
    <x v="3"/>
    <x v="2"/>
    <d v="2013-05-28T00:00:00"/>
  </r>
  <r>
    <s v="LUBUK LINGGAU"/>
    <n v="23584"/>
    <s v="KIOS LUBUK LINGGAU"/>
    <x v="30"/>
    <x v="1"/>
    <x v="2"/>
    <x v="3"/>
    <x v="3"/>
    <d v="2014-01-16T00:00:00"/>
  </r>
  <r>
    <s v="MUKO-MUKO"/>
    <n v="24070"/>
    <s v="KIOS PUTRI HIJAU"/>
    <x v="30"/>
    <x v="1"/>
    <x v="2"/>
    <x v="2"/>
    <x v="1"/>
    <d v="2014-01-16T00:00:00"/>
  </r>
  <r>
    <s v="MUKO-MUKO"/>
    <n v="24072"/>
    <s v="KIOS LUBUK PINANG"/>
    <x v="30"/>
    <x v="1"/>
    <x v="2"/>
    <x v="2"/>
    <x v="1"/>
    <d v="2015-10-05T00:00:00"/>
  </r>
  <r>
    <s v="MUKO-MUKO"/>
    <n v="24073"/>
    <s v="KIOS BANDAR RATU"/>
    <x v="30"/>
    <x v="1"/>
    <x v="2"/>
    <x v="2"/>
    <x v="1"/>
    <d v="2023-04-01T00:00:00"/>
  </r>
  <r>
    <s v="MUKO-MUKO"/>
    <n v="24074"/>
    <s v="KIOS PULAI PAYUNG"/>
    <x v="30"/>
    <x v="1"/>
    <x v="2"/>
    <x v="2"/>
    <x v="1"/>
    <d v="2023-04-01T00:00:00"/>
  </r>
  <r>
    <s v="MUKO-MUKO"/>
    <n v="24080"/>
    <s v="KIOS MUKO-MUKO"/>
    <x v="30"/>
    <x v="1"/>
    <x v="2"/>
    <x v="3"/>
    <x v="3"/>
    <d v="2013-04-26T00:00:00"/>
  </r>
  <r>
    <s v="MUKO-MUKO"/>
    <n v="24082"/>
    <s v="KIOS IPUH"/>
    <x v="30"/>
    <x v="1"/>
    <x v="2"/>
    <x v="3"/>
    <x v="2"/>
    <d v="2013-03-08T00:00:00"/>
  </r>
  <r>
    <s v="PALEMBANG II"/>
    <n v="25472"/>
    <s v="KIOS MARIANA"/>
    <x v="30"/>
    <x v="1"/>
    <x v="2"/>
    <x v="2"/>
    <x v="1"/>
    <d v="2015-07-04T00:00:00"/>
  </r>
  <r>
    <s v="PALEMBANG II"/>
    <n v="25473"/>
    <s v="KIOS PASAR KAYU AGUNG"/>
    <x v="30"/>
    <x v="1"/>
    <x v="2"/>
    <x v="2"/>
    <x v="1"/>
    <d v="2016-06-22T00:00:00"/>
  </r>
  <r>
    <s v="PALEMBANG II"/>
    <n v="25474"/>
    <s v="KIOS KERTAPATI"/>
    <x v="30"/>
    <x v="1"/>
    <x v="2"/>
    <x v="2"/>
    <x v="1"/>
    <d v="2023-03-15T00:00:00"/>
  </r>
  <r>
    <s v="PALEMBANG II"/>
    <n v="25475"/>
    <s v="KIOS PALEMBANG 2"/>
    <x v="30"/>
    <x v="1"/>
    <x v="2"/>
    <x v="2"/>
    <x v="1"/>
    <d v="2023-04-01T00:00:00"/>
  </r>
  <r>
    <s v="PALEMBANG II"/>
    <n v="25480"/>
    <s v="KIOS PALEMBANG II"/>
    <x v="30"/>
    <x v="1"/>
    <x v="2"/>
    <x v="3"/>
    <x v="3"/>
    <d v="2014-11-01T00:00:00"/>
  </r>
  <r>
    <s v="PALEMBANG 3"/>
    <n v="27880"/>
    <s v="KIOS PALEMBANG 3"/>
    <x v="30"/>
    <x v="1"/>
    <x v="2"/>
    <x v="3"/>
    <x v="3"/>
    <d v="2013-02-19T00:00:00"/>
  </r>
  <r>
    <s v="PALEMBANG 3"/>
    <n v="27870"/>
    <s v="KIOS SUKAJADI"/>
    <x v="30"/>
    <x v="1"/>
    <x v="2"/>
    <x v="2"/>
    <x v="1"/>
    <d v="2023-04-01T00:00:00"/>
  </r>
  <r>
    <s v="PALEMBANG 3"/>
    <n v="27871"/>
    <s v="KIOS SUKARAME"/>
    <x v="30"/>
    <x v="1"/>
    <x v="2"/>
    <x v="2"/>
    <x v="1"/>
    <d v="2016-05-04T00:00:00"/>
  </r>
  <r>
    <s v="PALEMBANG 3"/>
    <n v="27872"/>
    <s v="KIOS TALANG JAMBE"/>
    <x v="30"/>
    <x v="1"/>
    <x v="2"/>
    <x v="2"/>
    <x v="1"/>
    <d v="2015-11-19T00:00:00"/>
  </r>
  <r>
    <s v="PALEMBANG 3"/>
    <n v="27873"/>
    <s v="KIOS SEMBAWA"/>
    <x v="30"/>
    <x v="1"/>
    <x v="2"/>
    <x v="2"/>
    <x v="1"/>
    <d v="2024-10-15T00:00:00"/>
  </r>
  <r>
    <s v="MEDAN"/>
    <n v="20150"/>
    <s v="KIOS SELAYANG"/>
    <x v="31"/>
    <x v="1"/>
    <x v="2"/>
    <x v="2"/>
    <x v="1"/>
    <d v="2022-07-01T00:00:00"/>
  </r>
  <r>
    <s v="MEDAN"/>
    <n v="20151"/>
    <s v="KIOS MEDAN BARU"/>
    <x v="31"/>
    <x v="1"/>
    <x v="2"/>
    <x v="2"/>
    <x v="1"/>
    <d v="2022-07-01T00:00:00"/>
  </r>
  <r>
    <s v="MEDAN"/>
    <n v="20152"/>
    <s v="KIOS PANCUR BATU"/>
    <x v="31"/>
    <x v="1"/>
    <x v="2"/>
    <x v="2"/>
    <x v="1"/>
    <d v="2016-06-22T00:00:00"/>
  </r>
  <r>
    <s v="MEDAN"/>
    <n v="20153"/>
    <s v="KIOS SETIA LUHUR"/>
    <x v="31"/>
    <x v="1"/>
    <x v="2"/>
    <x v="2"/>
    <x v="1"/>
    <d v="2023-04-01T00:00:00"/>
  </r>
  <r>
    <s v="MEDAN"/>
    <n v="20172"/>
    <s v="KIOS GAHARU"/>
    <x v="31"/>
    <x v="1"/>
    <x v="2"/>
    <x v="2"/>
    <x v="1"/>
    <d v="2018-02-07T00:00:00"/>
  </r>
  <r>
    <s v="MEDAN"/>
    <n v="20173"/>
    <s v="KIOS SEKIP"/>
    <x v="31"/>
    <x v="1"/>
    <x v="2"/>
    <x v="2"/>
    <x v="1"/>
    <d v="2018-02-07T00:00:00"/>
  </r>
  <r>
    <s v="MEDAN"/>
    <n v="20174"/>
    <s v="KIOS TB SIMATUPANG"/>
    <x v="31"/>
    <x v="1"/>
    <x v="2"/>
    <x v="2"/>
    <x v="1"/>
    <d v="2019-01-04T00:00:00"/>
  </r>
  <r>
    <s v="MEDAN"/>
    <n v="20175"/>
    <s v="KIOS KARYA"/>
    <x v="31"/>
    <x v="1"/>
    <x v="2"/>
    <x v="2"/>
    <x v="1"/>
    <d v="2016-05-31T00:00:00"/>
  </r>
  <r>
    <s v="MEDAN"/>
    <n v="20176"/>
    <s v="KIOS JAMIN GINTING"/>
    <x v="31"/>
    <x v="1"/>
    <x v="2"/>
    <x v="2"/>
    <x v="1"/>
    <d v="2015-08-31T00:00:00"/>
  </r>
  <r>
    <s v="MEDAN"/>
    <n v="20177"/>
    <s v="KIOS KRAKATAU"/>
    <x v="31"/>
    <x v="1"/>
    <x v="2"/>
    <x v="2"/>
    <x v="1"/>
    <d v="2015-07-04T00:00:00"/>
  </r>
  <r>
    <s v="MEDAN"/>
    <n v="20178"/>
    <s v="KIOS DISKI"/>
    <x v="31"/>
    <x v="1"/>
    <x v="2"/>
    <x v="2"/>
    <x v="1"/>
    <d v="2016-06-22T00:00:00"/>
  </r>
  <r>
    <s v="MEDAN"/>
    <n v="20179"/>
    <s v="KIOS PAMELA"/>
    <x v="31"/>
    <x v="1"/>
    <x v="2"/>
    <x v="2"/>
    <x v="1"/>
    <d v="2011-05-03T00:00:00"/>
  </r>
  <r>
    <s v="MEDAN"/>
    <n v="20182"/>
    <s v="KIOS MEDAN"/>
    <x v="31"/>
    <x v="1"/>
    <x v="2"/>
    <x v="3"/>
    <x v="3"/>
    <d v="2013-10-28T00:00:00"/>
  </r>
  <r>
    <s v="MEDAN"/>
    <n v="20183"/>
    <s v="KIOS SUNGGAL"/>
    <x v="31"/>
    <x v="1"/>
    <x v="2"/>
    <x v="3"/>
    <x v="2"/>
    <d v="2023-08-01T00:00:00"/>
  </r>
  <r>
    <s v="BINJAI"/>
    <n v="20661"/>
    <s v="KIOS PANGKALAN SUSU"/>
    <x v="31"/>
    <x v="1"/>
    <x v="2"/>
    <x v="3"/>
    <x v="3"/>
    <d v="2015-08-28T00:00:00"/>
  </r>
  <r>
    <s v="BINJAI"/>
    <n v="20662"/>
    <s v="KIOS PANGKALAN BRANDAN"/>
    <x v="31"/>
    <x v="1"/>
    <x v="2"/>
    <x v="3"/>
    <x v="2"/>
    <d v="2016-01-27T00:00:00"/>
  </r>
  <r>
    <s v="BINJAI"/>
    <n v="20672"/>
    <s v="KIOS TANJUNG PURA"/>
    <x v="31"/>
    <x v="1"/>
    <x v="2"/>
    <x v="2"/>
    <x v="1"/>
    <d v="2016-06-22T00:00:00"/>
  </r>
  <r>
    <s v="BINJAI"/>
    <n v="20673"/>
    <s v="KIOS SUTOMO"/>
    <x v="31"/>
    <x v="1"/>
    <x v="2"/>
    <x v="2"/>
    <x v="1"/>
    <d v="2011-04-26T00:00:00"/>
  </r>
  <r>
    <s v="BINJAI"/>
    <n v="20674"/>
    <s v="KIOS IMAM BINJOL"/>
    <x v="31"/>
    <x v="1"/>
    <x v="2"/>
    <x v="2"/>
    <x v="1"/>
    <d v="2023-04-01T00:00:00"/>
  </r>
  <r>
    <s v="BINJAI"/>
    <n v="20675"/>
    <s v="KIOS BABALAN"/>
    <x v="31"/>
    <x v="1"/>
    <x v="2"/>
    <x v="2"/>
    <x v="1"/>
    <d v="2023-04-01T00:00:00"/>
  </r>
  <r>
    <s v="BINJAI"/>
    <n v="20676"/>
    <s v="KIOS PERDAMAIAN"/>
    <x v="31"/>
    <x v="1"/>
    <x v="2"/>
    <x v="2"/>
    <x v="1"/>
    <d v="2023-04-01T00:00:00"/>
  </r>
  <r>
    <s v="BINJAI"/>
    <n v="20677"/>
    <s v="KIOS TANAH TINGGI"/>
    <x v="31"/>
    <x v="1"/>
    <x v="2"/>
    <x v="2"/>
    <x v="1"/>
    <d v="2023-10-01T00:00:00"/>
  </r>
  <r>
    <s v="BINJAI"/>
    <n v="20678"/>
    <s v="KIOS BRAHRANG"/>
    <x v="31"/>
    <x v="1"/>
    <x v="2"/>
    <x v="2"/>
    <x v="1"/>
    <d v="2023-10-01T00:00:00"/>
  </r>
  <r>
    <s v="BINJAI"/>
    <n v="20683"/>
    <s v="KIOS STABAT"/>
    <x v="31"/>
    <x v="1"/>
    <x v="2"/>
    <x v="3"/>
    <x v="2"/>
    <d v="2013-10-28T00:00:00"/>
  </r>
  <r>
    <s v="LUBUK PAKAM"/>
    <n v="22260"/>
    <s v="KIOS TEBING TINGGI"/>
    <x v="31"/>
    <x v="1"/>
    <x v="2"/>
    <x v="3"/>
    <x v="2"/>
    <d v="2015-07-04T00:00:00"/>
  </r>
  <r>
    <s v="LUBUK PAKAM"/>
    <n v="22272"/>
    <s v="KIOS PJR TAMORA"/>
    <x v="31"/>
    <x v="1"/>
    <x v="2"/>
    <x v="2"/>
    <x v="1"/>
    <d v="2019-10-21T00:00:00"/>
  </r>
  <r>
    <s v="LUBUK PAKAM"/>
    <n v="22273"/>
    <s v="KIOS BATANG KUIS"/>
    <x v="31"/>
    <x v="1"/>
    <x v="2"/>
    <x v="2"/>
    <x v="1"/>
    <d v="2015-12-14T00:00:00"/>
  </r>
  <r>
    <s v="LUBUK PAKAM"/>
    <n v="22274"/>
    <s v="KIOS TANJUNG MORAWA"/>
    <x v="31"/>
    <x v="1"/>
    <x v="2"/>
    <x v="2"/>
    <x v="1"/>
    <d v="2016-06-22T00:00:00"/>
  </r>
  <r>
    <s v="LUBUK PAKAM"/>
    <n v="22275"/>
    <s v="KIOS PERBAUNGAN"/>
    <x v="31"/>
    <x v="1"/>
    <x v="2"/>
    <x v="2"/>
    <x v="1"/>
    <d v="2021-10-01T00:00:00"/>
  </r>
  <r>
    <s v="LUBUK PAKAM"/>
    <n v="22276"/>
    <s v="KIOS DOLOK MASIHUL"/>
    <x v="31"/>
    <x v="1"/>
    <x v="2"/>
    <x v="2"/>
    <x v="1"/>
    <d v="2016-05-12T00:00:00"/>
  </r>
  <r>
    <s v="LUBUK PAKAM"/>
    <n v="22277"/>
    <s v="KIOS MAYJEN SUTOYO"/>
    <x v="31"/>
    <x v="1"/>
    <x v="2"/>
    <x v="2"/>
    <x v="1"/>
    <d v="2023-04-01T00:00:00"/>
  </r>
  <r>
    <s v="LUBUK PAKAM"/>
    <n v="22278"/>
    <s v="KIOS BAKARAN BATU 2"/>
    <x v="31"/>
    <x v="1"/>
    <x v="2"/>
    <x v="2"/>
    <x v="1"/>
    <d v="2023-04-01T00:00:00"/>
  </r>
  <r>
    <s v="LUBUK PAKAM"/>
    <n v="22279"/>
    <s v="KIOS BEDAGAI"/>
    <x v="31"/>
    <x v="1"/>
    <x v="2"/>
    <x v="2"/>
    <x v="1"/>
    <d v="2023-04-01T00:00:00"/>
  </r>
  <r>
    <s v="LUBUK PAKAM"/>
    <n v="22280"/>
    <s v="KIOS GALANG"/>
    <x v="31"/>
    <x v="1"/>
    <x v="2"/>
    <x v="3"/>
    <x v="3"/>
    <d v="2011-05-03T00:00:00"/>
  </r>
  <r>
    <s v="LUBUK PAKAM"/>
    <n v="22281"/>
    <s v="KIOS SEI RAMPAH"/>
    <x v="31"/>
    <x v="1"/>
    <x v="2"/>
    <x v="3"/>
    <x v="2"/>
    <d v="2013-04-26T00:00:00"/>
  </r>
  <r>
    <s v="KABUPATEN KARO"/>
    <n v="24660"/>
    <s v="KIOS KABUPATEN KARO"/>
    <x v="31"/>
    <x v="1"/>
    <x v="2"/>
    <x v="3"/>
    <x v="3"/>
    <d v="2015-10-07T00:00:00"/>
  </r>
  <r>
    <s v="KABUPATEN KARO"/>
    <n v="24671"/>
    <s v="KIOS TIGA BINANGA"/>
    <x v="31"/>
    <x v="1"/>
    <x v="2"/>
    <x v="2"/>
    <x v="1"/>
    <d v="2022-09-15T00:00:00"/>
  </r>
  <r>
    <s v="KABUPATEN KARO"/>
    <n v="24672"/>
    <s v="KIOS TIGA LINGGA"/>
    <x v="31"/>
    <x v="1"/>
    <x v="2"/>
    <x v="2"/>
    <x v="1"/>
    <d v="2022-09-15T00:00:00"/>
  </r>
  <r>
    <s v="KABUPATEN KARO"/>
    <n v="24673"/>
    <s v="KIOS KABANJAHE"/>
    <x v="31"/>
    <x v="1"/>
    <x v="2"/>
    <x v="2"/>
    <x v="1"/>
    <d v="2023-04-01T00:00:00"/>
  </r>
  <r>
    <s v="KABUPATEN KARO"/>
    <n v="24674"/>
    <s v="KIOS KEPAS"/>
    <x v="31"/>
    <x v="1"/>
    <x v="2"/>
    <x v="2"/>
    <x v="1"/>
    <d v="2023-04-01T00:00:00"/>
  </r>
  <r>
    <s v="KABUPATEN KARO"/>
    <n v="24675"/>
    <s v="KIOS BERASTAGI"/>
    <x v="31"/>
    <x v="1"/>
    <x v="2"/>
    <x v="2"/>
    <x v="1"/>
    <d v="2023-10-01T00:00:00"/>
  </r>
  <r>
    <s v="KABUPATEN KARO"/>
    <n v="24680"/>
    <s v="KIOS SIDIKALANG"/>
    <x v="31"/>
    <x v="1"/>
    <x v="2"/>
    <x v="3"/>
    <x v="2"/>
    <d v="2013-04-26T00:00:00"/>
  </r>
  <r>
    <s v="MEDAN II"/>
    <n v="26570"/>
    <s v="KIOS MARTUBUNG"/>
    <x v="31"/>
    <x v="1"/>
    <x v="2"/>
    <x v="2"/>
    <x v="1"/>
    <d v="2018-12-13T00:00:00"/>
  </r>
  <r>
    <s v="MEDAN II"/>
    <n v="26571"/>
    <s v="KIOS TERJUN"/>
    <x v="31"/>
    <x v="1"/>
    <x v="2"/>
    <x v="2"/>
    <x v="1"/>
    <d v="2016-02-05T00:00:00"/>
  </r>
  <r>
    <s v="MEDAN II"/>
    <n v="26572"/>
    <s v="KIOS BRAYAN"/>
    <x v="31"/>
    <x v="1"/>
    <x v="2"/>
    <x v="2"/>
    <x v="1"/>
    <d v="2016-05-03T00:00:00"/>
  </r>
  <r>
    <s v="MEDAN II"/>
    <n v="26573"/>
    <s v="KIOS BELAWAN"/>
    <x v="31"/>
    <x v="1"/>
    <x v="2"/>
    <x v="2"/>
    <x v="1"/>
    <d v="2016-11-18T00:00:00"/>
  </r>
  <r>
    <s v="MEDAN II"/>
    <n v="26574"/>
    <s v="KIOS MABAR"/>
    <x v="31"/>
    <x v="1"/>
    <x v="2"/>
    <x v="2"/>
    <x v="1"/>
    <d v="2015-08-28T00:00:00"/>
  </r>
  <r>
    <s v="MEDAN II"/>
    <n v="26575"/>
    <s v="KIOS MARELAN"/>
    <x v="31"/>
    <x v="1"/>
    <x v="2"/>
    <x v="2"/>
    <x v="1"/>
    <d v="2023-04-01T00:00:00"/>
  </r>
  <r>
    <s v="MEDAN II"/>
    <n v="26576"/>
    <s v="KIOS TANJUNG MULIA"/>
    <x v="31"/>
    <x v="1"/>
    <x v="2"/>
    <x v="2"/>
    <x v="1"/>
    <d v="2023-11-01T00:00:00"/>
  </r>
  <r>
    <s v="MEDAN II"/>
    <n v="26580"/>
    <s v="KIOS MEDAN II"/>
    <x v="31"/>
    <x v="1"/>
    <x v="2"/>
    <x v="3"/>
    <x v="3"/>
    <d v="2013-10-28T00:00:00"/>
  </r>
  <r>
    <s v="TEMBUNG"/>
    <n v="97750"/>
    <s v="KIOS TRITURA"/>
    <x v="31"/>
    <x v="1"/>
    <x v="2"/>
    <x v="2"/>
    <x v="1"/>
    <d v="2023-04-01T00:00:00"/>
  </r>
  <r>
    <s v="TEMBUNG"/>
    <n v="97751"/>
    <s v="KIOS PASAR TUJUH"/>
    <x v="31"/>
    <x v="1"/>
    <x v="2"/>
    <x v="2"/>
    <x v="1"/>
    <d v="2023-04-01T00:00:00"/>
  </r>
  <r>
    <s v="TEMBUNG"/>
    <n v="97752"/>
    <s v="KIOS BAGAN"/>
    <x v="31"/>
    <x v="1"/>
    <x v="2"/>
    <x v="2"/>
    <x v="1"/>
    <d v="2023-11-01T00:00:00"/>
  </r>
  <r>
    <s v="TEMBUNG"/>
    <n v="97761"/>
    <s v="KIOS AMPLAS"/>
    <x v="31"/>
    <x v="1"/>
    <x v="2"/>
    <x v="3"/>
    <x v="2"/>
    <d v="2016-02-05T00:00:00"/>
  </r>
  <r>
    <s v="TEMBUNG"/>
    <n v="97772"/>
    <s v="KIOS LAU DENDENG"/>
    <x v="31"/>
    <x v="1"/>
    <x v="2"/>
    <x v="2"/>
    <x v="1"/>
    <d v="2018-02-07T00:00:00"/>
  </r>
  <r>
    <s v="TEMBUNG"/>
    <n v="97773"/>
    <s v="KIOS JOHOR"/>
    <x v="31"/>
    <x v="1"/>
    <x v="2"/>
    <x v="2"/>
    <x v="1"/>
    <d v="2019-01-31T00:00:00"/>
  </r>
  <r>
    <s v="TEMBUNG"/>
    <n v="97774"/>
    <s v="KIOS A.R HAKIM"/>
    <x v="31"/>
    <x v="1"/>
    <x v="2"/>
    <x v="2"/>
    <x v="1"/>
    <d v="2011-05-26T00:00:00"/>
  </r>
  <r>
    <s v="TEMBUNG"/>
    <n v="97775"/>
    <s v="KIOS BAKARAN BATU"/>
    <x v="31"/>
    <x v="1"/>
    <x v="2"/>
    <x v="2"/>
    <x v="1"/>
    <d v="2018-08-16T00:00:00"/>
  </r>
  <r>
    <s v="TEMBUNG"/>
    <n v="97776"/>
    <s v="KIOS YAMIN"/>
    <x v="31"/>
    <x v="1"/>
    <x v="2"/>
    <x v="2"/>
    <x v="1"/>
    <d v="2016-02-05T00:00:00"/>
  </r>
  <r>
    <s v="TEMBUNG"/>
    <n v="97777"/>
    <s v="KIOS JUANDA"/>
    <x v="31"/>
    <x v="1"/>
    <x v="2"/>
    <x v="2"/>
    <x v="1"/>
    <d v="2016-09-30T00:00:00"/>
  </r>
  <r>
    <s v="TEMBUNG"/>
    <n v="97779"/>
    <s v="KIOS MENTENG RAYA"/>
    <x v="31"/>
    <x v="1"/>
    <x v="2"/>
    <x v="2"/>
    <x v="1"/>
    <d v="2023-04-01T00:00:00"/>
  </r>
  <r>
    <s v="TEMBUNG"/>
    <n v="97781"/>
    <s v="KIOS KAMPUNG BARU"/>
    <x v="31"/>
    <x v="1"/>
    <x v="2"/>
    <x v="3"/>
    <x v="2"/>
    <d v="2013-03-11T00:00:00"/>
  </r>
  <r>
    <s v="TEMBUNG"/>
    <n v="97782"/>
    <s v="KIOS TEMBUNG"/>
    <x v="31"/>
    <x v="1"/>
    <x v="2"/>
    <x v="3"/>
    <x v="3"/>
    <d v="2013-10-28T00:00:00"/>
  </r>
  <r>
    <s v="PEMATANGSIANTAR"/>
    <n v="20771"/>
    <s v="KIOS TANAH JAWA"/>
    <x v="32"/>
    <x v="1"/>
    <x v="2"/>
    <x v="2"/>
    <x v="1"/>
    <d v="2023-11-01T00:00:00"/>
  </r>
  <r>
    <s v="PEMATANGSIANTAR"/>
    <n v="20772"/>
    <s v="KIOS WAHIDIN"/>
    <x v="32"/>
    <x v="1"/>
    <x v="2"/>
    <x v="2"/>
    <x v="1"/>
    <d v="2016-06-22T00:00:00"/>
  </r>
  <r>
    <s v="PEMATANGSIANTAR"/>
    <n v="20773"/>
    <s v="KIOS BANDAR"/>
    <x v="32"/>
    <x v="1"/>
    <x v="2"/>
    <x v="2"/>
    <x v="1"/>
    <d v="2023-04-01T00:00:00"/>
  </r>
  <r>
    <s v="PEMATANGSIANTAR"/>
    <n v="20774"/>
    <s v="KIOS SINAKSAK"/>
    <x v="32"/>
    <x v="1"/>
    <x v="2"/>
    <x v="2"/>
    <x v="1"/>
    <d v="2023-04-01T00:00:00"/>
  </r>
  <r>
    <s v="PEMATANGSIANTAR"/>
    <n v="20775"/>
    <s v="KIOS PEMATANG SIANTAR"/>
    <x v="32"/>
    <x v="1"/>
    <x v="2"/>
    <x v="2"/>
    <x v="1"/>
    <d v="2023-04-01T00:00:00"/>
  </r>
  <r>
    <s v="PEMATANGSIANTAR"/>
    <n v="20776"/>
    <s v="KIOS SIDAMANIK"/>
    <x v="31"/>
    <x v="1"/>
    <x v="2"/>
    <x v="2"/>
    <x v="1"/>
    <d v="2023-04-01T00:00:00"/>
  </r>
  <r>
    <s v="PEMATANGSIANTAR"/>
    <n v="20777"/>
    <s v="KIOS KERASAAN"/>
    <x v="31"/>
    <x v="1"/>
    <x v="2"/>
    <x v="2"/>
    <x v="1"/>
    <d v="2024-11-15T00:00:00"/>
  </r>
  <r>
    <s v="PEMATANGSIANTAR"/>
    <n v="20781"/>
    <s v="KIOS PERDAGANGAN"/>
    <x v="32"/>
    <x v="1"/>
    <x v="2"/>
    <x v="3"/>
    <x v="2"/>
    <d v="2013-01-29T00:00:00"/>
  </r>
  <r>
    <s v="PEMATANGSIANTAR"/>
    <n v="20782"/>
    <s v="KIOS SERBELAWAN"/>
    <x v="32"/>
    <x v="1"/>
    <x v="2"/>
    <x v="3"/>
    <x v="2"/>
    <d v="2013-02-12T00:00:00"/>
  </r>
  <r>
    <s v="PEMATANGSIANTAR"/>
    <n v="20784"/>
    <s v="KIOS PEMATANGSIANTAR"/>
    <x v="32"/>
    <x v="1"/>
    <x v="2"/>
    <x v="3"/>
    <x v="3"/>
    <d v="2022-03-15T00:00:00"/>
  </r>
  <r>
    <s v="PEMATANGSIANTAR"/>
    <n v="20785"/>
    <s v="KIOS RAYA"/>
    <x v="32"/>
    <x v="1"/>
    <x v="2"/>
    <x v="3"/>
    <x v="2"/>
    <d v="2022-09-15T00:00:00"/>
  </r>
  <r>
    <s v="RANTAU PRAPAT"/>
    <n v="20950"/>
    <s v="KIOS WR SUPRATMAN"/>
    <x v="32"/>
    <x v="1"/>
    <x v="2"/>
    <x v="2"/>
    <x v="1"/>
    <d v="2023-04-01T00:00:00"/>
  </r>
  <r>
    <s v="RANTAU PRAPAT"/>
    <n v="20951"/>
    <s v="KIOS AEK BATU"/>
    <x v="32"/>
    <x v="1"/>
    <x v="2"/>
    <x v="2"/>
    <x v="1"/>
    <d v="2023-04-01T00:00:00"/>
  </r>
  <r>
    <s v="RANTAU PRAPAT"/>
    <n v="20952"/>
    <s v="KIOS KUALUH HULU"/>
    <x v="32"/>
    <x v="1"/>
    <x v="2"/>
    <x v="2"/>
    <x v="1"/>
    <d v="2023-04-01T00:00:00"/>
  </r>
  <r>
    <s v="RANTAU PRAPAT"/>
    <n v="20953"/>
    <s v="KIOS RANTO JIOR"/>
    <x v="32"/>
    <x v="1"/>
    <x v="2"/>
    <x v="2"/>
    <x v="1"/>
    <d v="2023-04-01T00:00:00"/>
  </r>
  <r>
    <s v="RANTAU PRAPAT"/>
    <n v="20962"/>
    <s v="KIOS AEK NABARA"/>
    <x v="32"/>
    <x v="1"/>
    <x v="2"/>
    <x v="3"/>
    <x v="2"/>
    <d v="2016-04-25T00:00:00"/>
  </r>
  <r>
    <s v="RANTAU PRAPAT"/>
    <n v="20963"/>
    <s v="KIOS KOTAPINANG"/>
    <x v="32"/>
    <x v="1"/>
    <x v="2"/>
    <x v="3"/>
    <x v="2"/>
    <d v="2016-08-03T00:00:00"/>
  </r>
  <r>
    <s v="RANTAU PRAPAT"/>
    <n v="20964"/>
    <s v="KIOS RANTAU PRAPAT"/>
    <x v="32"/>
    <x v="1"/>
    <x v="2"/>
    <x v="3"/>
    <x v="3"/>
    <d v="2016-04-25T00:00:00"/>
  </r>
  <r>
    <s v="RANTAU PRAPAT"/>
    <n v="20972"/>
    <s v="KIOS DAMULI"/>
    <x v="32"/>
    <x v="1"/>
    <x v="2"/>
    <x v="2"/>
    <x v="1"/>
    <d v="2018-11-23T00:00:00"/>
  </r>
  <r>
    <s v="RANTAU PRAPAT"/>
    <n v="20973"/>
    <s v="KIOS SIDODADI"/>
    <x v="32"/>
    <x v="1"/>
    <x v="2"/>
    <x v="2"/>
    <x v="1"/>
    <d v="2019-10-16T00:00:00"/>
  </r>
  <r>
    <s v="RANTAU PRAPAT"/>
    <n v="20974"/>
    <s v="KIOS MERBAU"/>
    <x v="32"/>
    <x v="1"/>
    <x v="2"/>
    <x v="2"/>
    <x v="1"/>
    <d v="2016-06-22T00:00:00"/>
  </r>
  <r>
    <s v="RANTAU PRAPAT"/>
    <n v="20976"/>
    <s v="KIOS NEGERI LAMA"/>
    <x v="32"/>
    <x v="1"/>
    <x v="2"/>
    <x v="2"/>
    <x v="1"/>
    <d v="2011-04-26T00:00:00"/>
  </r>
  <r>
    <s v="RANTAU PRAPAT"/>
    <n v="20978"/>
    <s v="KIOS BILAH HULU"/>
    <x v="32"/>
    <x v="1"/>
    <x v="2"/>
    <x v="2"/>
    <x v="1"/>
    <d v="2023-04-01T00:00:00"/>
  </r>
  <r>
    <s v="RANTAU PRAPAT"/>
    <n v="20979"/>
    <s v="KIOS SIMANINGGIR"/>
    <x v="32"/>
    <x v="1"/>
    <x v="2"/>
    <x v="2"/>
    <x v="1"/>
    <d v="2023-04-01T00:00:00"/>
  </r>
  <r>
    <s v="RANTAU PRAPAT"/>
    <n v="20981"/>
    <s v="KIOS CIKAMPAK"/>
    <x v="32"/>
    <x v="1"/>
    <x v="2"/>
    <x v="3"/>
    <x v="2"/>
    <d v="2013-01-25T00:00:00"/>
  </r>
  <r>
    <s v="RANTAU PRAPAT"/>
    <n v="20982"/>
    <s v="KIOS AEK KANOPAN"/>
    <x v="32"/>
    <x v="1"/>
    <x v="2"/>
    <x v="3"/>
    <x v="2"/>
    <d v="2013-01-30T00:00:00"/>
  </r>
  <r>
    <s v="RANTAU PRAPAT"/>
    <n v="20984"/>
    <s v="KIOS LANGGAPAYUNG"/>
    <x v="32"/>
    <x v="1"/>
    <x v="2"/>
    <x v="3"/>
    <x v="2"/>
    <d v="2014-04-29T00:00:00"/>
  </r>
  <r>
    <s v="KISARAN"/>
    <n v="21550"/>
    <s v="KIOS TANJUNG BALAI SELATAN"/>
    <x v="32"/>
    <x v="1"/>
    <x v="2"/>
    <x v="2"/>
    <x v="1"/>
    <d v="2023-04-01T00:00:00"/>
  </r>
  <r>
    <s v="KISARAN"/>
    <n v="21560"/>
    <s v="KIOS KISARAN"/>
    <x v="32"/>
    <x v="1"/>
    <x v="2"/>
    <x v="3"/>
    <x v="3"/>
    <d v="2021-06-01T00:00:00"/>
  </r>
  <r>
    <s v="KISARAN"/>
    <n v="21573"/>
    <s v="KIOS SIMPANG KAWAT"/>
    <x v="32"/>
    <x v="1"/>
    <x v="2"/>
    <x v="2"/>
    <x v="1"/>
    <d v="2019-01-09T00:00:00"/>
  </r>
  <r>
    <s v="KISARAN"/>
    <n v="21576"/>
    <s v="KIOS AHMAD DAHLAN"/>
    <x v="32"/>
    <x v="1"/>
    <x v="2"/>
    <x v="2"/>
    <x v="1"/>
    <d v="2011-05-03T00:00:00"/>
  </r>
  <r>
    <s v="KISARAN"/>
    <n v="21577"/>
    <s v="KIOS KISARAN BARAT"/>
    <x v="32"/>
    <x v="1"/>
    <x v="2"/>
    <x v="2"/>
    <x v="1"/>
    <d v="2023-04-01T00:00:00"/>
  </r>
  <r>
    <s v="KISARAN"/>
    <n v="21578"/>
    <s v="KIOS AIR PUTIH"/>
    <x v="32"/>
    <x v="1"/>
    <x v="2"/>
    <x v="2"/>
    <x v="1"/>
    <d v="2023-04-01T00:00:00"/>
  </r>
  <r>
    <s v="KISARAN"/>
    <n v="21579"/>
    <s v="KIOS PULAU RAKYAT"/>
    <x v="32"/>
    <x v="1"/>
    <x v="2"/>
    <x v="2"/>
    <x v="1"/>
    <d v="2023-04-01T00:00:00"/>
  </r>
  <r>
    <s v="KISARAN"/>
    <n v="21581"/>
    <s v="KIOS INDRAPURA"/>
    <x v="32"/>
    <x v="1"/>
    <x v="2"/>
    <x v="3"/>
    <x v="2"/>
    <d v="2013-01-15T00:00:00"/>
  </r>
  <r>
    <s v="KISARAN"/>
    <n v="21582"/>
    <s v="KIOS SEI PIRING"/>
    <x v="32"/>
    <x v="1"/>
    <x v="2"/>
    <x v="3"/>
    <x v="2"/>
    <d v="2013-01-29T00:00:00"/>
  </r>
  <r>
    <s v="KISARAN"/>
    <n v="21583"/>
    <s v="KIOS TANJUNG BALAI"/>
    <x v="32"/>
    <x v="1"/>
    <x v="2"/>
    <x v="3"/>
    <x v="2"/>
    <d v="2013-02-19T00:00:00"/>
  </r>
  <r>
    <s v="SIBOLGA"/>
    <n v="27650"/>
    <s v="KIOS BALIGE"/>
    <x v="32"/>
    <x v="1"/>
    <x v="2"/>
    <x v="2"/>
    <x v="1"/>
    <d v="2023-09-01T00:00:00"/>
  </r>
  <r>
    <s v="SIBOLGA"/>
    <n v="27651"/>
    <s v="KIOS PANGURURAN"/>
    <x v="32"/>
    <x v="1"/>
    <x v="2"/>
    <x v="2"/>
    <x v="1"/>
    <d v="2023-09-01T00:00:00"/>
  </r>
  <r>
    <s v="SIBOLGA"/>
    <n v="27673"/>
    <s v="KIOS DOLOK SANGGUL"/>
    <x v="32"/>
    <x v="1"/>
    <x v="2"/>
    <x v="2"/>
    <x v="1"/>
    <d v="2021-09-01T00:00:00"/>
  </r>
  <r>
    <s v="SIBOLGA"/>
    <n v="27674"/>
    <s v="KIOS SIBOLGA NAULI"/>
    <x v="32"/>
    <x v="1"/>
    <x v="2"/>
    <x v="2"/>
    <x v="1"/>
    <d v="2016-06-09T00:00:00"/>
  </r>
  <r>
    <s v="SIBOLGA"/>
    <n v="27675"/>
    <s v="KIOS MANDUAMAS"/>
    <x v="32"/>
    <x v="1"/>
    <x v="2"/>
    <x v="2"/>
    <x v="1"/>
    <d v="2016-03-24T00:00:00"/>
  </r>
  <r>
    <s v="SIBOLGA"/>
    <n v="27676"/>
    <s v="KIOS PANDAN"/>
    <x v="32"/>
    <x v="1"/>
    <x v="2"/>
    <x v="2"/>
    <x v="1"/>
    <d v="2023-04-01T00:00:00"/>
  </r>
  <r>
    <s v="SIBOLGA"/>
    <n v="27677"/>
    <s v="KIOS SIBORONG BORONG"/>
    <x v="32"/>
    <x v="1"/>
    <x v="2"/>
    <x v="2"/>
    <x v="1"/>
    <d v="2023-04-01T00:00:00"/>
  </r>
  <r>
    <s v="SIBOLGA"/>
    <n v="27678"/>
    <s v="KIOS TARUTUNG"/>
    <x v="32"/>
    <x v="1"/>
    <x v="2"/>
    <x v="2"/>
    <x v="1"/>
    <d v="2023-04-01T00:00:00"/>
  </r>
  <r>
    <s v="SIBOLGA"/>
    <n v="27679"/>
    <s v="KIOS GUNUNG SITOLI"/>
    <x v="32"/>
    <x v="1"/>
    <x v="2"/>
    <x v="2"/>
    <x v="1"/>
    <d v="2023-09-01T00:00:00"/>
  </r>
  <r>
    <s v="SIBOLGA"/>
    <n v="27680"/>
    <s v="KIOS SIBOLGA"/>
    <x v="32"/>
    <x v="1"/>
    <x v="2"/>
    <x v="3"/>
    <x v="3"/>
    <d v="2013-07-03T00:00:00"/>
  </r>
  <r>
    <s v="SIBOLGA"/>
    <n v="27682"/>
    <s v="KIOS SAMOSIR"/>
    <x v="32"/>
    <x v="1"/>
    <x v="2"/>
    <x v="3"/>
    <x v="2"/>
    <d v="2023-08-01T00:00:00"/>
  </r>
  <r>
    <s v="SIBOLGA"/>
    <n v="27683"/>
    <s v="KIOS NIAS"/>
    <x v="32"/>
    <x v="1"/>
    <x v="2"/>
    <x v="3"/>
    <x v="2"/>
    <d v="2023-08-01T00:00:00"/>
  </r>
  <r>
    <s v="PADANG SIDEMPUAN"/>
    <n v="28172"/>
    <s v="KIOS SULTAN HASANUDDIN"/>
    <x v="32"/>
    <x v="1"/>
    <x v="2"/>
    <x v="2"/>
    <x v="1"/>
    <d v="2021-07-01T00:00:00"/>
  </r>
  <r>
    <s v="PADANG SIDEMPUAN"/>
    <n v="28173"/>
    <s v="KIOS PANYABUNGAN"/>
    <x v="32"/>
    <x v="1"/>
    <x v="2"/>
    <x v="2"/>
    <x v="1"/>
    <d v="2023-04-01T00:00:00"/>
  </r>
  <r>
    <s v="PADANG SIDEMPUAN"/>
    <n v="28174"/>
    <s v="KIOS GUNUNG TUA"/>
    <x v="32"/>
    <x v="1"/>
    <x v="2"/>
    <x v="2"/>
    <x v="1"/>
    <d v="2023-04-01T00:00:00"/>
  </r>
  <r>
    <s v="PADANG SIDEMPUAN"/>
    <n v="28175"/>
    <s v="KIOS SUTAN MHD NATA"/>
    <x v="32"/>
    <x v="1"/>
    <x v="2"/>
    <x v="2"/>
    <x v="1"/>
    <d v="2023-11-01T00:00:00"/>
  </r>
  <r>
    <s v="PADANG SIDEMPUAN"/>
    <n v="28176"/>
    <s v="KIOS KIHAJAR DEWANTARA"/>
    <x v="32"/>
    <x v="1"/>
    <x v="2"/>
    <x v="2"/>
    <x v="1"/>
    <d v="2023-11-01T00:00:00"/>
  </r>
  <r>
    <s v="PADANG SIDEMPUAN"/>
    <n v="28177"/>
    <s v="KIOS BATANG TORU"/>
    <x v="32"/>
    <x v="1"/>
    <x v="2"/>
    <x v="2"/>
    <x v="1"/>
    <d v="2023-11-01T00:00:00"/>
  </r>
  <r>
    <s v="PADANG SIDEMPUAN"/>
    <n v="28178"/>
    <s v="KIOS SINUNUKAN"/>
    <x v="32"/>
    <x v="1"/>
    <x v="2"/>
    <x v="2"/>
    <x v="1"/>
    <d v="2024-09-15T00:00:00"/>
  </r>
  <r>
    <s v="PADANG SIDEMPUAN"/>
    <n v="28182"/>
    <s v="KIOS NATAL"/>
    <x v="32"/>
    <x v="1"/>
    <x v="2"/>
    <x v="3"/>
    <x v="2"/>
    <d v="2013-02-05T00:00:00"/>
  </r>
  <r>
    <s v="PADANG SIDEMPUAN"/>
    <n v="28183"/>
    <s v="KIOS SIBUHUAN"/>
    <x v="32"/>
    <x v="1"/>
    <x v="2"/>
    <x v="3"/>
    <x v="2"/>
    <d v="2022-07-01T00:00:00"/>
  </r>
  <r>
    <s v="CENTRAL CREDIT JAKARTA"/>
    <n v="19100"/>
    <s v="CENTRAL CREDIT JAKARTA"/>
    <x v="9"/>
    <x v="0"/>
    <x v="3"/>
    <x v="4"/>
    <x v="4"/>
    <d v="2016-03-11T00:00:00"/>
  </r>
  <r>
    <s v="CENTRAL CREDIT TANGERANG"/>
    <n v="19200"/>
    <s v="CENTRAL CREDIT TANGERANG"/>
    <x v="11"/>
    <x v="0"/>
    <x v="3"/>
    <x v="4"/>
    <x v="4"/>
    <d v="2015-11-10T00:00:00"/>
  </r>
  <r>
    <s v="CENTRAL CREDIT PAMULANG"/>
    <n v="19300"/>
    <s v="CENTRAL CREDIT PAMULANG"/>
    <x v="10"/>
    <x v="0"/>
    <x v="3"/>
    <x v="4"/>
    <x v="4"/>
    <d v="2015-12-07T00:00:00"/>
  </r>
  <r>
    <s v="CENTRAL CREDIT BOGOR"/>
    <n v="19400"/>
    <s v="CENTRAL CREDIT BOGOR"/>
    <x v="6"/>
    <x v="0"/>
    <x v="3"/>
    <x v="4"/>
    <x v="4"/>
    <d v="2016-05-01T00:00:00"/>
  </r>
  <r>
    <s v="CENTRAL CREDIT BEKASI"/>
    <n v="19500"/>
    <s v="CENTRAL CREDIT BEKASI"/>
    <x v="4"/>
    <x v="0"/>
    <x v="3"/>
    <x v="4"/>
    <x v="4"/>
    <d v="2016-05-01T00:00:00"/>
  </r>
  <r>
    <s v="CENTRAL CREDIT SERANG"/>
    <n v="19700"/>
    <s v="CENTRAL CREDIT SERANG"/>
    <x v="1"/>
    <x v="0"/>
    <x v="3"/>
    <x v="4"/>
    <x v="4"/>
    <d v="2018-03-01T00:00:00"/>
  </r>
  <r>
    <s v="CENTRAL CREDIT KARAWANG"/>
    <n v="19800"/>
    <s v="CENTRAL CREDIT KARAWANG"/>
    <x v="5"/>
    <x v="0"/>
    <x v="3"/>
    <x v="4"/>
    <x v="4"/>
    <d v="2018-04-01T00:00:00"/>
  </r>
  <r>
    <s v="CENTRAL CREDIT MEDAN"/>
    <n v="29100"/>
    <s v="CENTRAL CREDIT MEDAN"/>
    <x v="31"/>
    <x v="1"/>
    <x v="3"/>
    <x v="4"/>
    <x v="4"/>
    <d v="2015-11-10T00:00:00"/>
  </r>
  <r>
    <s v="CENTRAL CREDIT PALEMBANG"/>
    <n v="29200"/>
    <s v="CENTRAL CREDIT PALEMBANG"/>
    <x v="30"/>
    <x v="1"/>
    <x v="3"/>
    <x v="4"/>
    <x v="4"/>
    <d v="2018-04-01T00:00:00"/>
  </r>
  <r>
    <s v="CENTRAL CREDIT LAMPUNG"/>
    <n v="29300"/>
    <s v="CENTRAL CREDIT LAMPUNG"/>
    <x v="22"/>
    <x v="1"/>
    <x v="3"/>
    <x v="4"/>
    <x v="4"/>
    <d v="2008-04-05T03:38:10"/>
  </r>
  <r>
    <s v="CENTRAL CREDIT KISARAN"/>
    <n v="29400"/>
    <s v="CENTRAL CREDIT KISARAN"/>
    <x v="32"/>
    <x v="1"/>
    <x v="3"/>
    <x v="4"/>
    <x v="4"/>
    <d v="2020-03-01T00:00:00"/>
  </r>
  <r>
    <s v="CENTRAL CREDIT BANDA ACEH"/>
    <n v="29500"/>
    <s v="CENTRAL CREDIT BANDA ACEH"/>
    <x v="23"/>
    <x v="1"/>
    <x v="3"/>
    <x v="4"/>
    <x v="4"/>
    <d v="2021-01-01T00:00:00"/>
  </r>
  <r>
    <s v="CENTRAL CREDIT PADANG"/>
    <n v="29600"/>
    <s v="CENTRAL CREDIT PADANG"/>
    <x v="29"/>
    <x v="1"/>
    <x v="3"/>
    <x v="4"/>
    <x v="4"/>
    <d v="2021-02-01T00:00:00"/>
  </r>
  <r>
    <s v="CENTRAL CREDIT JAMBI"/>
    <n v="29700"/>
    <s v="CENTRAL CREDIT JAMBI"/>
    <x v="8"/>
    <x v="1"/>
    <x v="3"/>
    <x v="4"/>
    <x v="4"/>
    <d v="2019-07-01T00:00:00"/>
  </r>
  <r>
    <s v="CENTRAL CREDIT PEKANBARU"/>
    <n v="29800"/>
    <s v="CENTRAL CREDIT PEKANBARU"/>
    <x v="25"/>
    <x v="1"/>
    <x v="3"/>
    <x v="4"/>
    <x v="4"/>
    <d v="2020-08-01T00:00:00"/>
  </r>
  <r>
    <s v="CENTRAL CREDIT BATAM"/>
    <n v="29900"/>
    <s v="CENTRAL CREDIT BATAM"/>
    <x v="23"/>
    <x v="1"/>
    <x v="3"/>
    <x v="4"/>
    <x v="4"/>
    <d v="2023-07-01T00:00:00"/>
  </r>
  <r>
    <s v="CENTRAL CREDIT BENGKULU"/>
    <n v="39000"/>
    <s v="CENTRAL CREDIT BENGKULU"/>
    <x v="30"/>
    <x v="1"/>
    <x v="3"/>
    <x v="4"/>
    <x v="4"/>
    <d v="2024-02-01T00:00:00"/>
  </r>
  <r>
    <s v="CENTRAL CREDIT BANDUNG"/>
    <n v="39100"/>
    <s v="CENTRAL CREDIT BANDUNG"/>
    <x v="3"/>
    <x v="0"/>
    <x v="3"/>
    <x v="4"/>
    <x v="4"/>
    <d v="2015-11-10T00:00:00"/>
  </r>
  <r>
    <s v="CENTRAL CREDIT CIREBON"/>
    <n v="39200"/>
    <s v="CENTRAL CREDIT CIREBON"/>
    <x v="7"/>
    <x v="0"/>
    <x v="3"/>
    <x v="4"/>
    <x v="4"/>
    <d v="2019-03-01T00:00:00"/>
  </r>
  <r>
    <s v="CENTRAL CREDIT SEMARANG"/>
    <n v="49100"/>
    <s v="CENTRAL CREDIT SEMARANG"/>
    <x v="12"/>
    <x v="0"/>
    <x v="3"/>
    <x v="4"/>
    <x v="4"/>
    <d v="2016-03-11T00:00:00"/>
  </r>
  <r>
    <s v="CENTRAL CREDIT YOGYAKARTA"/>
    <n v="49200"/>
    <s v="CENTRAL CREDIT YOGYAKARTA"/>
    <x v="2"/>
    <x v="0"/>
    <x v="3"/>
    <x v="4"/>
    <x v="4"/>
    <d v="2017-12-21T00:00:00"/>
  </r>
  <r>
    <s v="CENTRAL CREDIT TEGAL"/>
    <n v="49400"/>
    <s v="CENTRAL CREDIT TEGAL"/>
    <x v="13"/>
    <x v="0"/>
    <x v="3"/>
    <x v="4"/>
    <x v="4"/>
    <d v="2019-02-06T00:00:00"/>
  </r>
  <r>
    <s v="CENTRAL CREDIT MARTAPURA"/>
    <n v="59100"/>
    <s v="CENTRAL CREDIT MARTAPURA"/>
    <x v="19"/>
    <x v="1"/>
    <x v="3"/>
    <x v="4"/>
    <x v="4"/>
    <d v="2018-01-01T00:00:00"/>
  </r>
  <r>
    <s v="CENTRAL CREDIT PONTIANAK"/>
    <n v="59200"/>
    <s v="CENTRAL CREDIT PONTIANAK"/>
    <x v="18"/>
    <x v="1"/>
    <x v="3"/>
    <x v="4"/>
    <x v="4"/>
    <d v="2019-01-15T00:00:00"/>
  </r>
  <r>
    <s v="CENTRAL CREDIT SAMARINDA"/>
    <n v="59300"/>
    <s v="CENTRAL CREDIT SAMARINDA"/>
    <x v="20"/>
    <x v="1"/>
    <x v="3"/>
    <x v="4"/>
    <x v="4"/>
    <d v="2019-04-01T00:00:00"/>
  </r>
  <r>
    <s v="CENTRAL CREDIT MAKASSAR"/>
    <n v="69100"/>
    <s v="CENTRAL CREDIT MAKASSAR"/>
    <x v="26"/>
    <x v="1"/>
    <x v="3"/>
    <x v="4"/>
    <x v="4"/>
    <d v="2015-12-07T00:00:00"/>
  </r>
  <r>
    <s v="CENTRAL CREDIT MANADO"/>
    <n v="69200"/>
    <s v="CENTRAL CREDIT MANADO"/>
    <x v="28"/>
    <x v="1"/>
    <x v="3"/>
    <x v="4"/>
    <x v="4"/>
    <d v="2021-02-01T00:00:00"/>
  </r>
  <r>
    <s v="CENTRAL CREDIT PALU"/>
    <n v="69300"/>
    <s v="CENTRAL CREDIT PALU"/>
    <x v="27"/>
    <x v="1"/>
    <x v="3"/>
    <x v="4"/>
    <x v="4"/>
    <d v="2023-10-01T00:00:00"/>
  </r>
  <r>
    <s v="CENTRAL CREDIT KENDARI"/>
    <n v="69400"/>
    <s v="CENTRAL CREDIT KENDARI"/>
    <x v="27"/>
    <x v="1"/>
    <x v="3"/>
    <x v="4"/>
    <x v="4"/>
    <d v="2024-09-01T00:00:00"/>
  </r>
  <r>
    <s v="CENTRAL CREDIT DENPASAR"/>
    <n v="79100"/>
    <s v="CENTRAL CREDIT DENPASAR"/>
    <x v="0"/>
    <x v="0"/>
    <x v="3"/>
    <x v="4"/>
    <x v="4"/>
    <d v="2016-03-11T00:00:00"/>
  </r>
  <r>
    <s v="CENTRAL CREDIT LOMBOK"/>
    <n v="79200"/>
    <s v="CENTRAL CREDIT LOMBOK"/>
    <x v="24"/>
    <x v="1"/>
    <x v="3"/>
    <x v="4"/>
    <x v="4"/>
    <d v="2017-12-21T00:00:00"/>
  </r>
  <r>
    <s v="CENTRAL CREDIT SURABAYA"/>
    <n v="89100"/>
    <s v="CENTRAL CREDIT SURABAYA"/>
    <x v="14"/>
    <x v="0"/>
    <x v="3"/>
    <x v="4"/>
    <x v="4"/>
    <d v="2008-04-05T03:38:10"/>
  </r>
  <r>
    <s v="CENTRAL CREDIT MALANG"/>
    <n v="89200"/>
    <s v="CENTRAL CREDIT MALANG"/>
    <x v="15"/>
    <x v="0"/>
    <x v="3"/>
    <x v="4"/>
    <x v="4"/>
    <d v="2008-04-05T03:38:10"/>
  </r>
  <r>
    <s v="CENTRAL CREDIT MOJOKERTO"/>
    <n v="89400"/>
    <s v="CENTRAL CREDIT MOJOKERTO"/>
    <x v="17"/>
    <x v="0"/>
    <x v="3"/>
    <x v="4"/>
    <x v="4"/>
    <d v="2018-11-01T00:00:00"/>
  </r>
  <r>
    <s v="CENTRAL CREDIT JEMBER"/>
    <n v="89800"/>
    <s v="CENTRAL CREDIT JEMBER"/>
    <x v="15"/>
    <x v="0"/>
    <x v="3"/>
    <x v="4"/>
    <x v="4"/>
    <d v="2024-09-01T00:00:00"/>
  </r>
  <r>
    <s v="CENTRAL CREDIT KEDIRI"/>
    <n v="89900"/>
    <s v="CENTRAL CREDIT KEDIRI"/>
    <x v="16"/>
    <x v="0"/>
    <x v="3"/>
    <x v="4"/>
    <x v="4"/>
    <d v="2020-02-01T00:00:00"/>
  </r>
  <r>
    <s v="CENTRAL REMEDIAL SULSELTRAM"/>
    <n v="96000"/>
    <s v="CENTRAL REMEDIAL SULSELTRAM"/>
    <x v="26"/>
    <x v="1"/>
    <x v="4"/>
    <x v="5"/>
    <x v="5"/>
    <d v="2022-09-01T00:00:00"/>
  </r>
  <r>
    <s v="CENTRAL REMEDIAL JATA 3"/>
    <n v="96100"/>
    <s v="CENTRAL REMEDIAL JATA 3"/>
    <x v="11"/>
    <x v="0"/>
    <x v="4"/>
    <x v="5"/>
    <x v="5"/>
    <d v="2021-03-01T00:00:00"/>
  </r>
  <r>
    <s v="CENTRAL REMEDIAL BANTEN"/>
    <n v="96200"/>
    <s v="CENTRAL REMEDIAL BANTEN"/>
    <x v="1"/>
    <x v="0"/>
    <x v="4"/>
    <x v="5"/>
    <x v="5"/>
    <d v="2021-07-01T00:00:00"/>
  </r>
  <r>
    <s v="CENTRAL REMEDIAL JATA 1"/>
    <n v="96300"/>
    <s v="CENTRAL REMEDIAL JATA 1"/>
    <x v="9"/>
    <x v="0"/>
    <x v="4"/>
    <x v="5"/>
    <x v="5"/>
    <d v="2021-07-01T00:00:00"/>
  </r>
  <r>
    <s v="CENTRAL REMEDIAL JABAR 4"/>
    <n v="96400"/>
    <s v="CENTRAL REMEDIAL JABAR 4"/>
    <x v="6"/>
    <x v="0"/>
    <x v="4"/>
    <x v="5"/>
    <x v="5"/>
    <d v="2021-09-01T00:00:00"/>
  </r>
  <r>
    <s v="CENTRAL REMEDIAL JATA 2"/>
    <n v="96500"/>
    <s v="CENTRAL REMEDIAL JATA 2"/>
    <x v="10"/>
    <x v="0"/>
    <x v="4"/>
    <x v="5"/>
    <x v="5"/>
    <d v="2021-11-01T00:00:00"/>
  </r>
  <r>
    <s v="CENTRAL REMEDIAL JATIM 1"/>
    <n v="96600"/>
    <s v="CENTRAL REMEDIAL JATIM 1"/>
    <x v="14"/>
    <x v="0"/>
    <x v="4"/>
    <x v="5"/>
    <x v="5"/>
    <d v="2022-02-01T00:00:00"/>
  </r>
  <r>
    <s v="CENTRAL REMEDIAL JABAR 2"/>
    <n v="96700"/>
    <s v="CENTRAL REMEDIAL JABAR 2"/>
    <x v="4"/>
    <x v="0"/>
    <x v="4"/>
    <x v="5"/>
    <x v="5"/>
    <d v="2022-06-01T00:00:00"/>
  </r>
  <r>
    <s v="CENTRAL REMEDIAL JABAR 3"/>
    <n v="96800"/>
    <s v="CENTRAL REMEDIAL JABAR 3"/>
    <x v="5"/>
    <x v="0"/>
    <x v="4"/>
    <x v="5"/>
    <x v="5"/>
    <d v="2022-06-01T00:00:00"/>
  </r>
  <r>
    <s v="CENTRAL REMEDIAL JABAR 1"/>
    <n v="96900"/>
    <s v="CENTRAL REMEDIAL JABAR 1"/>
    <x v="3"/>
    <x v="0"/>
    <x v="4"/>
    <x v="5"/>
    <x v="5"/>
    <d v="2022-08-01T00:00:00"/>
  </r>
  <r>
    <s v="CENTRAL REMEDIAL BALI"/>
    <n v="93000"/>
    <s v="CENTRAL REMEDIAL BALI"/>
    <x v="0"/>
    <x v="0"/>
    <x v="4"/>
    <x v="5"/>
    <x v="5"/>
    <d v="2022-10-01T00:00:00"/>
  </r>
  <r>
    <s v="CENTRAL REMEDIAL JATENG 1"/>
    <n v="93100"/>
    <s v="CENTRAL REMEDIAL JATENG 1"/>
    <x v="12"/>
    <x v="0"/>
    <x v="4"/>
    <x v="5"/>
    <x v="5"/>
    <d v="2022-11-01T00:00:00"/>
  </r>
  <r>
    <s v="CENTRAL REMEDIAL RIDAR"/>
    <n v="93200"/>
    <s v="CENTRAL REMEDIAL RIDAR"/>
    <x v="25"/>
    <x v="1"/>
    <x v="4"/>
    <x v="5"/>
    <x v="5"/>
    <d v="2023-03-01T00:00:00"/>
  </r>
  <r>
    <s v="CENTRAL REMEDIAL JATENG 2"/>
    <n v="93300"/>
    <s v="CENTRAL REMEDIAL JATENG 2"/>
    <x v="13"/>
    <x v="0"/>
    <x v="4"/>
    <x v="5"/>
    <x v="5"/>
    <d v="2023-04-01T00:00:00"/>
  </r>
  <r>
    <s v="CENTRAL REMEDIAL SUMUT 1"/>
    <n v="93400"/>
    <s v="CENTRAL REMEDIAL SUMUT 1"/>
    <x v="31"/>
    <x v="1"/>
    <x v="4"/>
    <x v="5"/>
    <x v="5"/>
    <d v="2023-05-01T00:00:00"/>
  </r>
  <r>
    <s v="CENTRAL REMEDIAL JATIM 2"/>
    <n v="93500"/>
    <s v="CENTRAL REMEDIAL JATIM 2"/>
    <x v="15"/>
    <x v="0"/>
    <x v="4"/>
    <x v="5"/>
    <x v="5"/>
    <d v="2023-08-01T00:00:00"/>
  </r>
  <r>
    <s v="CENTRAL REMEDIAL JATIM 3"/>
    <n v="93600"/>
    <s v="CENTRAL REMEDIAL JATIM 3"/>
    <x v="16"/>
    <x v="0"/>
    <x v="4"/>
    <x v="5"/>
    <x v="5"/>
    <d v="2023-09-01T00:00:00"/>
  </r>
  <r>
    <s v="CENTRAL REMEDIAL DIY"/>
    <n v="93700"/>
    <s v="CENTRAL REMEDIAL DIY"/>
    <x v="2"/>
    <x v="0"/>
    <x v="4"/>
    <x v="5"/>
    <x v="5"/>
    <d v="2023-10-01T00:00:00"/>
  </r>
  <r>
    <s v="CENTRAL REMEDIAL LAMBABEL"/>
    <n v="93800"/>
    <s v="CENTRAM REMEDIAL LAMBABEL"/>
    <x v="22"/>
    <x v="1"/>
    <x v="4"/>
    <x v="5"/>
    <x v="5"/>
    <d v="2024-01-01T00:00:00"/>
  </r>
  <r>
    <s v="CENTRAL REMEDIAL NUSA TENGGARA"/>
    <n v="93900"/>
    <s v="CENTRAL REMEDIAL NUSA TENGGARA"/>
    <x v="24"/>
    <x v="1"/>
    <x v="4"/>
    <x v="5"/>
    <x v="5"/>
    <d v="2023-11-01T00:00:00"/>
  </r>
  <r>
    <s v="CENTRAL REMEDIAL SUMSEL"/>
    <n v="94000"/>
    <s v="CENTRAL REMEDIAL SUMSEL"/>
    <x v="30"/>
    <x v="1"/>
    <x v="4"/>
    <x v="5"/>
    <x v="5"/>
    <d v="2024-04-01T00:00:00"/>
  </r>
  <r>
    <s v="CENTRAL REMEDIAL JATIM 4"/>
    <n v="94100"/>
    <s v="CENTRAL REMEDIAL JATIM 4"/>
    <x v="17"/>
    <x v="0"/>
    <x v="4"/>
    <x v="5"/>
    <x v="5"/>
    <d v="2024-05-01T00:00:00"/>
  </r>
  <r>
    <s v="CENTRAL REMEDIAL KALBAR"/>
    <n v="94200"/>
    <s v="CENTRAL REMEDIAL KALBAR"/>
    <x v="18"/>
    <x v="1"/>
    <x v="4"/>
    <x v="5"/>
    <x v="5"/>
    <d v="2024-08-01T00:00:00"/>
  </r>
  <r>
    <s v="CENTRAL REMEDIAL JABAR 3 (SUBANG)"/>
    <n v="94300"/>
    <s v="CENTRAL REMEDIAL JABAR 3 (SUBANG)"/>
    <x v="5"/>
    <x v="0"/>
    <x v="4"/>
    <x v="5"/>
    <x v="5"/>
    <d v="2024-10-01T00:00:00"/>
  </r>
  <r>
    <s v="CENTRAL REMEDIAL JABAR 5"/>
    <n v="94400"/>
    <s v="CENTRAL REMEDIAL JABAR 5"/>
    <x v="7"/>
    <x v="0"/>
    <x v="4"/>
    <x v="5"/>
    <x v="5"/>
    <d v="2024-11-01T00:00:00"/>
  </r>
  <r>
    <s v="CENTRAL REMEDIAL JATENG 2 (PURWOKERTO)"/>
    <n v="94800"/>
    <s v="CENTRAL REMEDIAL JATENG 2 (PURWOKERTO)"/>
    <x v="13"/>
    <x v="0"/>
    <x v="4"/>
    <x v="5"/>
    <x v="5"/>
    <d v="2025-01-01T00:00:00"/>
  </r>
  <r>
    <s v="CENTRAL REMEDIAL JATENG 1 (KUDUS)"/>
    <n v="94900"/>
    <s v="CENTRAL REMEDIAL JATENG 1 (KUDUS)"/>
    <x v="12"/>
    <x v="0"/>
    <x v="4"/>
    <x v="5"/>
    <x v="5"/>
    <d v="2025-01-01T00:00:00"/>
  </r>
  <r>
    <s v="CENTRAL SUPPORT AND WAREHOUSE DENPASAR"/>
    <n v="71000"/>
    <s v="CENTRAL SUPPORT AND WAREHOUSE DENPASAR"/>
    <x v="0"/>
    <x v="0"/>
    <x v="5"/>
    <x v="6"/>
    <x v="6"/>
    <d v="2022-09-15T00:00:00"/>
  </r>
  <r>
    <s v="CENTRAL SUPPORT AND WAREHOUSE BANDUNG"/>
    <n v="30700"/>
    <s v="CENTRAL SUPPORT AND WAREHOUSE BANDUNG"/>
    <x v="3"/>
    <x v="0"/>
    <x v="5"/>
    <x v="6"/>
    <x v="6"/>
    <d v="2022-11-15T00:00:00"/>
  </r>
  <r>
    <s v="CENTRAL SUPPORT AND WAREHOUSE MEDAN"/>
    <n v="25800"/>
    <s v="CENTRAL SUPPORT AND WAREHOUSE MEDAN"/>
    <x v="31"/>
    <x v="1"/>
    <x v="5"/>
    <x v="6"/>
    <x v="6"/>
    <d v="2023-03-15T00:00:00"/>
  </r>
  <r>
    <s v="CENTRAL SUPPORT AND WAREHOUSE TAMAN PALEM"/>
    <n v="12300"/>
    <s v="CENTRAL SUPPORT AND WAREHOUSE TAMAN PALEM"/>
    <x v="10"/>
    <x v="0"/>
    <x v="5"/>
    <x v="6"/>
    <x v="6"/>
    <d v="2023-07-15T00:00:00"/>
  </r>
  <r>
    <s v="CENTRAL WAREHOUSE BOGOR"/>
    <n v="11400"/>
    <s v="CENTRAL WAREHOUSE BOGOR"/>
    <x v="6"/>
    <x v="0"/>
    <x v="6"/>
    <x v="7"/>
    <x v="7"/>
    <d v="2012-03-15T00:00:00"/>
  </r>
  <r>
    <s v="CENTRAL WAREHOUSE BEKASI"/>
    <n v="11500"/>
    <s v="CENTRAL WAREHOUSE BEKASI"/>
    <x v="4"/>
    <x v="0"/>
    <x v="6"/>
    <x v="7"/>
    <x v="7"/>
    <d v="2012-03-15T00:00:00"/>
  </r>
  <r>
    <s v="CENTRAL WAREHOUSE SUKABUMI"/>
    <n v="12000"/>
    <s v="CENTRAL WAREHOUSE SUKABUMI"/>
    <x v="6"/>
    <x v="0"/>
    <x v="6"/>
    <x v="7"/>
    <x v="7"/>
    <d v="2012-07-13T00:00:00"/>
  </r>
  <r>
    <s v="CENTRAL SUPPORT AND WAREHOUSE SERANG"/>
    <n v="12200"/>
    <s v="CENTRAL SUPPORT AND WAREHOUSE SERANG"/>
    <x v="1"/>
    <x v="0"/>
    <x v="5"/>
    <x v="6"/>
    <x v="6"/>
    <d v="2012-07-30T00:00:00"/>
  </r>
  <r>
    <s v="CENTRAL WAREHOUSE TANGERANG"/>
    <n v="12400"/>
    <s v="CENTRAL WAREHOUSE TANGERANG"/>
    <x v="11"/>
    <x v="0"/>
    <x v="6"/>
    <x v="7"/>
    <x v="7"/>
    <d v="2012-11-26T00:00:00"/>
  </r>
  <r>
    <s v="CENTRAL WAREHOUSE JAKARTA"/>
    <n v="12700"/>
    <s v="CENTRAL WAREHOUSE JAKARTA"/>
    <x v="9"/>
    <x v="0"/>
    <x v="6"/>
    <x v="7"/>
    <x v="7"/>
    <d v="2013-02-12T00:00:00"/>
  </r>
  <r>
    <s v="CENTRAL WAREHOUSE CIKAMPEK"/>
    <n v="13100"/>
    <s v="CENTRAL WAREHOUSE CIKAMPEK"/>
    <x v="5"/>
    <x v="0"/>
    <x v="6"/>
    <x v="7"/>
    <x v="7"/>
    <d v="2013-10-03T00:00:00"/>
  </r>
  <r>
    <s v="CENTRAL WAREHOUSE DEPOK"/>
    <n v="13900"/>
    <s v="CENTRAL WAREHOUSE DEPOK"/>
    <x v="4"/>
    <x v="0"/>
    <x v="6"/>
    <x v="7"/>
    <x v="7"/>
    <d v="2014-11-15T00:00:00"/>
  </r>
  <r>
    <s v="CENTRAL WAREHOUSE FATMAWATI"/>
    <n v="16600"/>
    <s v="CENTRAL WAREHOUSE FATMAWATI"/>
    <x v="9"/>
    <x v="0"/>
    <x v="6"/>
    <x v="7"/>
    <x v="7"/>
    <d v="2018-08-27T00:00:00"/>
  </r>
  <r>
    <s v="CENTRAL WAREHOUSE BANGKO"/>
    <n v="21300"/>
    <s v="CENTRAL WAREHOUSE BANGKO"/>
    <x v="8"/>
    <x v="1"/>
    <x v="6"/>
    <x v="7"/>
    <x v="7"/>
    <d v="2008-04-05T03:38:10"/>
  </r>
  <r>
    <s v="CENTRAL SUPPORT AND WAREHOUSE PEKANBARU"/>
    <n v="24500"/>
    <s v="CENTRAL SUPPORT AND WAREHOUSE PEKANBARU"/>
    <x v="25"/>
    <x v="1"/>
    <x v="5"/>
    <x v="6"/>
    <x v="6"/>
    <d v="2024-11-15T00:00:00"/>
  </r>
  <r>
    <s v="CENTRAL WAREHOUSE BANDAR JAYA"/>
    <n v="24900"/>
    <s v="CENTRAL WAREHOUSE BANDAR JAYA"/>
    <x v="22"/>
    <x v="1"/>
    <x v="6"/>
    <x v="7"/>
    <x v="7"/>
    <d v="2008-04-05T03:38:10"/>
  </r>
  <r>
    <s v="CENTRAL SUPPORT AND WAREHOUSE PALEMBANG"/>
    <n v="25100"/>
    <s v="CENTRAL SUPPORT AND WAREHOUSE PALEMBANG"/>
    <x v="30"/>
    <x v="1"/>
    <x v="5"/>
    <x v="6"/>
    <x v="6"/>
    <d v="2024-06-15T00:00:00"/>
  </r>
  <r>
    <s v="CENTRAL SUPPORT AND WAREHOUSE LAMPUNG"/>
    <n v="26700"/>
    <s v="CENTRAL SUPPORT AND WAREHOUSE LAMPUNG"/>
    <x v="22"/>
    <x v="1"/>
    <x v="5"/>
    <x v="6"/>
    <x v="6"/>
    <d v="2024-05-15T03:38:10"/>
  </r>
  <r>
    <s v="CENTRAL WAREHOUSE PADANG"/>
    <n v="28500"/>
    <s v="CENTRAL WAREHOUSE PADANG"/>
    <x v="29"/>
    <x v="1"/>
    <x v="6"/>
    <x v="7"/>
    <x v="7"/>
    <d v="2013-06-27T00:00:00"/>
  </r>
  <r>
    <s v="CENTRAL SUPPORT AND WAREHOUSE CIREBON"/>
    <n v="30900"/>
    <s v="CENTRAL SUPPORT AND WAREHOUSE CIREBON"/>
    <x v="7"/>
    <x v="0"/>
    <x v="5"/>
    <x v="6"/>
    <x v="6"/>
    <d v="2024-08-15T00:00:00"/>
  </r>
  <r>
    <s v="CENTRAL WAREHOUSE YOGYAKARTA"/>
    <n v="41300"/>
    <s v="CENTRAL WAREHOUSE YOGYAKARTA"/>
    <x v="2"/>
    <x v="0"/>
    <x v="6"/>
    <x v="7"/>
    <x v="7"/>
    <d v="2013-10-03T00:00:00"/>
  </r>
  <r>
    <s v="CENTRAL WAREHOUSE BANJARMASIN"/>
    <n v="50900"/>
    <s v="CENTRAL WAREHOUSE BANJARMASIN"/>
    <x v="19"/>
    <x v="1"/>
    <x v="6"/>
    <x v="7"/>
    <x v="7"/>
    <d v="2013-10-14T00:00:00"/>
  </r>
  <r>
    <s v="CENTRAL WAREHOUSE PONTIANAK"/>
    <n v="56400"/>
    <s v="CENTRAL WAREHOUSE PONTIANAK"/>
    <x v="18"/>
    <x v="1"/>
    <x v="6"/>
    <x v="7"/>
    <x v="7"/>
    <d v="2019-11-21T00:00:00"/>
  </r>
  <r>
    <s v="CENTRAL WAREHOUSE MAKASSAR"/>
    <n v="60400"/>
    <s v="CENTRAL WAREHOUSE MAKASSAR"/>
    <x v="26"/>
    <x v="1"/>
    <x v="6"/>
    <x v="7"/>
    <x v="7"/>
    <d v="2012-03-15T00:00:00"/>
  </r>
  <r>
    <s v="CENTRAL WAREHOUSE MATARAM"/>
    <n v="71100"/>
    <s v="CENTRAL WAREHOUSE MATARAM"/>
    <x v="24"/>
    <x v="1"/>
    <x v="6"/>
    <x v="7"/>
    <x v="7"/>
    <d v="2013-06-27T00:00:00"/>
  </r>
  <r>
    <s v="CENTRAL WAREHOUSE MALANG"/>
    <n v="83200"/>
    <s v="CENTRAL WAREHOUSE MALANG"/>
    <x v="15"/>
    <x v="0"/>
    <x v="6"/>
    <x v="7"/>
    <x v="7"/>
    <d v="2014-05-01T00:00:00"/>
  </r>
  <r>
    <s v="CENTRAL SUPPORT AND WAREHOUSE SURABAYA"/>
    <n v="83300"/>
    <s v="CENTRAL SUPPORT AND WAREHOUSE SURABAYA"/>
    <x v="14"/>
    <x v="0"/>
    <x v="5"/>
    <x v="6"/>
    <x v="8"/>
    <d v="2014-11-2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94D36-A6B2-4915-A600-5E48158BA6E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90:D99" firstHeaderRow="1" firstDataRow="2" firstDataCol="1" rowPageCount="1" colPageCount="1"/>
  <pivotFields count="9">
    <pivotField showAll="0"/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9">
        <item x="0"/>
        <item x="1"/>
        <item x="2"/>
        <item x="3"/>
        <item x="4"/>
        <item x="6"/>
        <item x="5"/>
        <item m="1" x="7"/>
        <item t="default"/>
      </items>
    </pivotField>
    <pivotField showAll="0"/>
    <pivotField axis="axisPage" showAll="0">
      <items count="10">
        <item x="6"/>
        <item x="1"/>
        <item x="3"/>
        <item x="2"/>
        <item x="0"/>
        <item x="4"/>
        <item x="5"/>
        <item x="7"/>
        <item x="8"/>
        <item t="default"/>
      </items>
    </pivotField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7" hier="-1"/>
  </pageFields>
  <dataFields count="1">
    <dataField name="Count of NETWORK ID" fld="1" subtotal="count" baseField="0" baseItem="0"/>
  </dataFields>
  <formats count="3">
    <format dxfId="118">
      <pivotArea outline="0" collapsedLevelsAreSubtotals="1" fieldPosition="0"/>
    </format>
    <format dxfId="117">
      <pivotArea dataOnly="0" labelOnly="1" fieldPosition="0">
        <references count="1">
          <reference field="5" count="0"/>
        </references>
      </pivotArea>
    </format>
    <format dxfId="1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5D0B5-1A10-419D-BC53-F74E51E7734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I40" firstHeaderRow="1" firstDataRow="2" firstDataCol="1"/>
  <pivotFields count="9">
    <pivotField showAll="0"/>
    <pivotField dataField="1" showAll="0"/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1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6"/>
        <item x="5"/>
        <item m="1" x="7"/>
        <item t="default"/>
      </items>
    </pivotField>
    <pivotField showAll="0"/>
    <pivotField showAll="0"/>
    <pivotField showAll="0"/>
  </pivotFields>
  <rowFields count="2">
    <field x="4"/>
    <field x="3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"/>
    </i>
    <i r="1">
      <x v="8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NETWORK ID" fld="1" subtotal="count" baseField="0" baseItem="0"/>
  </dataFields>
  <formats count="3">
    <format dxfId="121">
      <pivotArea outline="0" collapsedLevelsAreSubtotals="1" fieldPosition="0"/>
    </format>
    <format dxfId="120">
      <pivotArea dataOnly="0" labelOnly="1" fieldPosition="0">
        <references count="1">
          <reference field="5" count="0"/>
        </references>
      </pivotArea>
    </format>
    <format dxfId="1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34ADB-0C59-452A-9BE1-8BC156408B4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48:E85" firstHeaderRow="1" firstDataRow="2" firstDataCol="1" rowPageCount="1" colPageCount="1"/>
  <pivotFields count="9">
    <pivotField showAll="0"/>
    <pivotField dataField="1" showAll="0"/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1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showAll="0">
      <items count="3">
        <item x="0"/>
        <item x="1"/>
        <item t="default"/>
      </items>
    </pivotField>
    <pivotField axis="axisPage" showAll="0">
      <items count="9">
        <item x="0"/>
        <item x="1"/>
        <item x="2"/>
        <item x="3"/>
        <item x="4"/>
        <item x="6"/>
        <item x="5"/>
        <item m="1" x="7"/>
        <item t="default"/>
      </items>
    </pivotField>
    <pivotField showAll="0"/>
    <pivotField axis="axisCol" showAll="0">
      <items count="10">
        <item x="6"/>
        <item x="1"/>
        <item x="3"/>
        <item x="2"/>
        <item x="0"/>
        <item x="4"/>
        <item x="5"/>
        <item x="7"/>
        <item x="8"/>
        <item t="default"/>
      </items>
    </pivotField>
    <pivotField showAll="0"/>
  </pivotFields>
  <rowFields count="2">
    <field x="4"/>
    <field x="3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"/>
    </i>
    <i r="1">
      <x v="8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grand">
      <x/>
    </i>
  </rowItems>
  <colFields count="1">
    <field x="7"/>
  </colFields>
  <colItems count="4">
    <i>
      <x v="1"/>
    </i>
    <i>
      <x v="2"/>
    </i>
    <i>
      <x v="3"/>
    </i>
    <i t="grand">
      <x/>
    </i>
  </colItems>
  <pageFields count="1">
    <pageField fld="5" item="2" hier="-1"/>
  </pageFields>
  <dataFields count="1">
    <dataField name="Count of NETWORK ID" fld="1" subtotal="count" baseField="0" baseItem="0"/>
  </dataFields>
  <formats count="3">
    <format dxfId="124">
      <pivotArea outline="0" collapsedLevelsAreSubtotals="1" fieldPosition="0"/>
    </format>
    <format dxfId="123">
      <pivotArea dataOnly="0" labelOnly="1" fieldPosition="0">
        <references count="1">
          <reference field="5" count="0"/>
        </references>
      </pivotArea>
    </format>
    <format dxfId="1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2BF34-0A41-4AB8-9640-1B854B0149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:Q12" firstHeaderRow="1" firstDataRow="2" firstDataCol="1"/>
  <pivotFields count="9">
    <pivotField showAll="0"/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9">
        <item sd="0" x="0"/>
        <item sd="0" x="1"/>
        <item x="2"/>
        <item sd="0" x="4"/>
        <item sd="0" x="3"/>
        <item sd="0" x="6"/>
        <item sd="0" x="5"/>
        <item m="1" x="7"/>
        <item t="default"/>
      </items>
    </pivotField>
    <pivotField axis="axisRow" showAll="0">
      <items count="11">
        <item x="0"/>
        <item x="1"/>
        <item x="6"/>
        <item x="2"/>
        <item x="3"/>
        <item m="1" x="9"/>
        <item x="7"/>
        <item x="4"/>
        <item x="5"/>
        <item m="1" x="8"/>
        <item t="default"/>
      </items>
    </pivotField>
    <pivotField showAll="0"/>
    <pivotField showAll="0"/>
  </pivotFields>
  <rowFields count="2">
    <field x="5"/>
    <field x="6"/>
  </rowFields>
  <rowItems count="10">
    <i>
      <x/>
    </i>
    <i>
      <x v="1"/>
    </i>
    <i>
      <x v="2"/>
    </i>
    <i r="1">
      <x v="3"/>
    </i>
    <i r="1">
      <x v="4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JML NETWORK" fld="1" subtotal="count" baseField="0" baseItem="0"/>
  </dataFields>
  <formats count="2">
    <format dxfId="115">
      <pivotArea outline="0" collapsedLevelsAreSubtotals="1" fieldPosition="0"/>
    </format>
    <format dxfId="1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845" dT="2023-10-24T09:16:46.23" personId="{14CEE085-9B26-4744-817E-9E0520892FAA}" id="{91C224B5-F228-440B-BA4C-C97D5948811F}">
    <text>JL  MANYAR REJO NO. 7 KELURAHAN  MENUR PUMPUNGAN KECAMATAN SUKOLILO 60118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B2A7-DA96-4A88-893D-156A2A94194E}">
  <dimension ref="A3:AB118"/>
  <sheetViews>
    <sheetView showGridLines="0" topLeftCell="N1" zoomScale="80" zoomScaleNormal="80" workbookViewId="0">
      <selection activeCell="AB6" sqref="AB6"/>
    </sheetView>
  </sheetViews>
  <sheetFormatPr defaultColWidth="8.77734375" defaultRowHeight="14.4" x14ac:dyDescent="0.3"/>
  <cols>
    <col min="1" max="1" width="33.33203125" bestFit="1" customWidth="1"/>
    <col min="2" max="2" width="16.44140625" bestFit="1" customWidth="1"/>
    <col min="3" max="3" width="15" bestFit="1" customWidth="1"/>
    <col min="4" max="5" width="11" bestFit="1" customWidth="1"/>
    <col min="6" max="6" width="18.44140625" bestFit="1" customWidth="1"/>
    <col min="7" max="7" width="20.77734375" bestFit="1" customWidth="1"/>
    <col min="8" max="8" width="34.21875" bestFit="1" customWidth="1"/>
    <col min="9" max="10" width="11" bestFit="1" customWidth="1"/>
    <col min="11" max="11" width="15.21875" bestFit="1" customWidth="1"/>
    <col min="12" max="18" width="11.6640625" style="8" customWidth="1"/>
    <col min="19" max="19" width="13" style="8" customWidth="1"/>
    <col min="20" max="20" width="18.44140625" style="8" customWidth="1"/>
    <col min="21" max="21" width="9.77734375" style="8" customWidth="1"/>
    <col min="22" max="22" width="4.21875" bestFit="1" customWidth="1"/>
    <col min="23" max="23" width="32.33203125" bestFit="1" customWidth="1"/>
    <col min="24" max="24" width="10.6640625" customWidth="1"/>
    <col min="25" max="25" width="14.77734375" customWidth="1"/>
    <col min="26" max="26" width="10.21875" customWidth="1"/>
    <col min="27" max="27" width="13.33203125" customWidth="1"/>
    <col min="28" max="28" width="19.6640625" bestFit="1" customWidth="1"/>
    <col min="29" max="29" width="15.21875" bestFit="1" customWidth="1"/>
    <col min="30" max="30" width="6" bestFit="1" customWidth="1"/>
    <col min="31" max="31" width="7.21875" bestFit="1" customWidth="1"/>
    <col min="32" max="32" width="8.21875" bestFit="1" customWidth="1"/>
    <col min="33" max="33" width="9.44140625" bestFit="1" customWidth="1"/>
    <col min="34" max="34" width="16.6640625" bestFit="1" customWidth="1"/>
    <col min="35" max="35" width="19.33203125" bestFit="1" customWidth="1"/>
    <col min="36" max="36" width="22.33203125" bestFit="1" customWidth="1"/>
    <col min="37" max="37" width="21.6640625" bestFit="1" customWidth="1"/>
    <col min="38" max="38" width="24.6640625" bestFit="1" customWidth="1"/>
    <col min="39" max="39" width="34.33203125" bestFit="1" customWidth="1"/>
    <col min="40" max="40" width="37.44140625" bestFit="1" customWidth="1"/>
    <col min="41" max="44" width="10.77734375" bestFit="1" customWidth="1"/>
  </cols>
  <sheetData>
    <row r="3" spans="1:28" x14ac:dyDescent="0.3">
      <c r="A3" s="139" t="s">
        <v>2149</v>
      </c>
      <c r="B3" s="139" t="s">
        <v>2154</v>
      </c>
    </row>
    <row r="4" spans="1:28" ht="29.55" customHeight="1" x14ac:dyDescent="0.3">
      <c r="A4" s="139" t="s">
        <v>2147</v>
      </c>
      <c r="B4" s="8" t="s">
        <v>9</v>
      </c>
      <c r="C4" s="8" t="s">
        <v>11</v>
      </c>
      <c r="D4" s="8" t="s">
        <v>2135</v>
      </c>
      <c r="E4" s="8" t="s">
        <v>2049</v>
      </c>
      <c r="F4" s="8" t="s">
        <v>2097</v>
      </c>
      <c r="G4" s="8" t="s">
        <v>2108</v>
      </c>
      <c r="H4" s="8" t="s">
        <v>2152</v>
      </c>
      <c r="I4" s="8" t="s">
        <v>2148</v>
      </c>
      <c r="K4" s="94" t="s">
        <v>7004</v>
      </c>
      <c r="L4" s="94" t="s">
        <v>9</v>
      </c>
      <c r="M4" s="94" t="s">
        <v>11</v>
      </c>
      <c r="N4" s="94" t="s">
        <v>2135</v>
      </c>
      <c r="O4" s="105" t="s">
        <v>7010</v>
      </c>
      <c r="P4" s="105" t="s">
        <v>7011</v>
      </c>
      <c r="Q4" s="94" t="s">
        <v>2049</v>
      </c>
      <c r="R4" s="94" t="s">
        <v>2097</v>
      </c>
      <c r="S4" s="94" t="s">
        <v>2108</v>
      </c>
      <c r="T4" s="94" t="s">
        <v>2152</v>
      </c>
      <c r="U4" s="94" t="s">
        <v>7006</v>
      </c>
      <c r="W4" s="94" t="s">
        <v>12149</v>
      </c>
      <c r="X4" s="94" t="s">
        <v>7008</v>
      </c>
      <c r="Y4" s="94" t="s">
        <v>7009</v>
      </c>
      <c r="Z4" s="94" t="s">
        <v>7005</v>
      </c>
      <c r="AA4" s="141" t="s">
        <v>12151</v>
      </c>
    </row>
    <row r="5" spans="1:28" x14ac:dyDescent="0.3">
      <c r="A5" s="9" t="s">
        <v>7</v>
      </c>
      <c r="B5" s="8">
        <v>135</v>
      </c>
      <c r="C5" s="8">
        <v>136</v>
      </c>
      <c r="D5" s="8">
        <v>1259</v>
      </c>
      <c r="E5" s="8">
        <v>18</v>
      </c>
      <c r="F5" s="8">
        <v>20</v>
      </c>
      <c r="G5" s="8">
        <v>10</v>
      </c>
      <c r="H5" s="8">
        <v>6</v>
      </c>
      <c r="I5" s="8">
        <v>1584</v>
      </c>
      <c r="K5" s="95" t="s">
        <v>1601</v>
      </c>
      <c r="L5" s="96">
        <f>VLOOKUP($K5,$A$6:$H$22,2,0)</f>
        <v>7</v>
      </c>
      <c r="M5" s="96">
        <f>VLOOKUP($K5,$A$6:$H$22,3,0)</f>
        <v>7</v>
      </c>
      <c r="N5" s="96">
        <f>VLOOKUP($K5,$A$6:$H$22,4,0)</f>
        <v>44</v>
      </c>
      <c r="O5" s="96">
        <f>VLOOKUP($K5,$A$51:$G$82,6,0)</f>
        <v>31</v>
      </c>
      <c r="P5" s="96">
        <f t="shared" ref="P5:P21" si="0">VLOOKUP($K5,$A$51:$G$82,7,0)</f>
        <v>13</v>
      </c>
      <c r="Q5" s="96">
        <f>VLOOKUP($K5,$A$6:$H$22,5,0)</f>
        <v>1</v>
      </c>
      <c r="R5" s="96">
        <f>VLOOKUP($K5,$A$6:$H$22,6,0)</f>
        <v>1</v>
      </c>
      <c r="S5" s="96"/>
      <c r="T5" s="96">
        <f>VLOOKUP($K5,$A$6:$H$22,8,0)</f>
        <v>1</v>
      </c>
      <c r="U5" s="91">
        <f t="shared" ref="U5:U27" si="1">SUM(L5:N5,Q5:T5)</f>
        <v>61</v>
      </c>
      <c r="W5" s="103" t="s">
        <v>9</v>
      </c>
      <c r="X5" s="104">
        <f>L22</f>
        <v>135</v>
      </c>
      <c r="Y5" s="104">
        <f>L39</f>
        <v>111</v>
      </c>
      <c r="Z5" s="104">
        <f t="shared" ref="Z5:Z11" si="2">SUM(X5:Y5)</f>
        <v>246</v>
      </c>
      <c r="AA5" s="106"/>
    </row>
    <row r="6" spans="1:28" x14ac:dyDescent="0.3">
      <c r="A6" s="140" t="s">
        <v>1601</v>
      </c>
      <c r="B6" s="8">
        <v>7</v>
      </c>
      <c r="C6" s="8">
        <v>7</v>
      </c>
      <c r="D6" s="8">
        <v>44</v>
      </c>
      <c r="E6" s="8">
        <v>1</v>
      </c>
      <c r="F6" s="8">
        <v>1</v>
      </c>
      <c r="G6" s="8"/>
      <c r="H6" s="8">
        <v>1</v>
      </c>
      <c r="I6" s="8">
        <v>61</v>
      </c>
      <c r="K6" s="95" t="s">
        <v>24</v>
      </c>
      <c r="L6" s="96">
        <f t="shared" ref="L6:L21" si="3">VLOOKUP($K6,$A$6:$H$22,2,0)</f>
        <v>5</v>
      </c>
      <c r="M6" s="96">
        <f t="shared" ref="M6:M21" si="4">VLOOKUP($K6,$A$6:$H$22,3,0)</f>
        <v>11</v>
      </c>
      <c r="N6" s="96">
        <f t="shared" ref="N6:N21" si="5">VLOOKUP($K6,$A$6:$H$22,4,0)</f>
        <v>56</v>
      </c>
      <c r="O6" s="96">
        <f t="shared" ref="O6:O21" si="6">VLOOKUP(K6,$A$51:$G$82,6,0)</f>
        <v>48</v>
      </c>
      <c r="P6" s="96">
        <f t="shared" si="0"/>
        <v>8</v>
      </c>
      <c r="Q6" s="96">
        <f t="shared" ref="Q6:Q21" si="7">VLOOKUP($K6,$A$6:$H$22,5,0)</f>
        <v>1</v>
      </c>
      <c r="R6" s="96">
        <f t="shared" ref="R6:R21" si="8">VLOOKUP($K6,$A$6:$H$22,6,0)</f>
        <v>1</v>
      </c>
      <c r="S6" s="96">
        <f t="shared" ref="S6:S19" si="9">VLOOKUP($K6,$A$6:$H$22,7,0)</f>
        <v>0</v>
      </c>
      <c r="T6" s="96">
        <f t="shared" ref="T6:T18" si="10">VLOOKUP($K6,$A$6:$H$22,8,0)</f>
        <v>1</v>
      </c>
      <c r="U6" s="91">
        <f t="shared" si="1"/>
        <v>75</v>
      </c>
      <c r="W6" s="103" t="s">
        <v>11</v>
      </c>
      <c r="X6" s="104">
        <f>M22</f>
        <v>136</v>
      </c>
      <c r="Y6" s="104">
        <f>M39</f>
        <v>279</v>
      </c>
      <c r="Z6" s="104">
        <f t="shared" si="2"/>
        <v>415</v>
      </c>
      <c r="AA6" s="106"/>
    </row>
    <row r="7" spans="1:28" x14ac:dyDescent="0.3">
      <c r="A7" s="140" t="s">
        <v>24</v>
      </c>
      <c r="B7" s="8">
        <v>5</v>
      </c>
      <c r="C7" s="8">
        <v>11</v>
      </c>
      <c r="D7" s="8">
        <v>56</v>
      </c>
      <c r="E7" s="8">
        <v>1</v>
      </c>
      <c r="F7" s="8">
        <v>1</v>
      </c>
      <c r="G7" s="8"/>
      <c r="H7" s="8">
        <v>1</v>
      </c>
      <c r="I7" s="8">
        <v>75</v>
      </c>
      <c r="K7" s="95" t="s">
        <v>1083</v>
      </c>
      <c r="L7" s="96">
        <f t="shared" si="3"/>
        <v>10</v>
      </c>
      <c r="M7" s="96">
        <f t="shared" si="4"/>
        <v>12</v>
      </c>
      <c r="N7" s="96">
        <f t="shared" si="5"/>
        <v>68</v>
      </c>
      <c r="O7" s="96">
        <f t="shared" si="6"/>
        <v>48</v>
      </c>
      <c r="P7" s="96">
        <f t="shared" si="0"/>
        <v>20</v>
      </c>
      <c r="Q7" s="96">
        <f t="shared" si="7"/>
        <v>1</v>
      </c>
      <c r="R7" s="96">
        <f t="shared" si="8"/>
        <v>1</v>
      </c>
      <c r="S7" s="96">
        <f t="shared" si="9"/>
        <v>1</v>
      </c>
      <c r="T7" s="96"/>
      <c r="U7" s="91">
        <f t="shared" si="1"/>
        <v>93</v>
      </c>
      <c r="W7" s="103" t="s">
        <v>2135</v>
      </c>
      <c r="X7" s="104">
        <f>SUM(X8:X9)</f>
        <v>1259</v>
      </c>
      <c r="Y7" s="104">
        <f>SUM(Y8:Y9)</f>
        <v>1072</v>
      </c>
      <c r="Z7" s="104">
        <f t="shared" si="2"/>
        <v>2331</v>
      </c>
      <c r="AA7" s="106"/>
    </row>
    <row r="8" spans="1:28" x14ac:dyDescent="0.3">
      <c r="A8" s="140" t="s">
        <v>1083</v>
      </c>
      <c r="B8" s="8">
        <v>10</v>
      </c>
      <c r="C8" s="8">
        <v>12</v>
      </c>
      <c r="D8" s="8">
        <v>68</v>
      </c>
      <c r="E8" s="8">
        <v>1</v>
      </c>
      <c r="F8" s="8">
        <v>1</v>
      </c>
      <c r="G8" s="8">
        <v>1</v>
      </c>
      <c r="H8" s="8"/>
      <c r="I8" s="8">
        <v>93</v>
      </c>
      <c r="K8" s="95" t="s">
        <v>924</v>
      </c>
      <c r="L8" s="96">
        <f t="shared" si="3"/>
        <v>8</v>
      </c>
      <c r="M8" s="96">
        <f t="shared" si="4"/>
        <v>5</v>
      </c>
      <c r="N8" s="96">
        <f t="shared" si="5"/>
        <v>68</v>
      </c>
      <c r="O8" s="96">
        <f t="shared" si="6"/>
        <v>59</v>
      </c>
      <c r="P8" s="96">
        <f t="shared" si="0"/>
        <v>9</v>
      </c>
      <c r="Q8" s="96">
        <f t="shared" si="7"/>
        <v>1</v>
      </c>
      <c r="R8" s="96">
        <f t="shared" si="8"/>
        <v>1</v>
      </c>
      <c r="S8" s="96"/>
      <c r="T8" s="96">
        <f t="shared" si="10"/>
        <v>1</v>
      </c>
      <c r="U8" s="91">
        <f t="shared" si="1"/>
        <v>84</v>
      </c>
      <c r="W8" s="102" t="s">
        <v>13</v>
      </c>
      <c r="X8" s="101">
        <f>O22</f>
        <v>1036</v>
      </c>
      <c r="Y8" s="101">
        <f>O39</f>
        <v>763</v>
      </c>
      <c r="Z8" s="101">
        <f t="shared" si="2"/>
        <v>1799</v>
      </c>
      <c r="AA8" s="109"/>
      <c r="AB8" s="110"/>
    </row>
    <row r="9" spans="1:28" x14ac:dyDescent="0.3">
      <c r="A9" s="140" t="s">
        <v>924</v>
      </c>
      <c r="B9" s="8">
        <v>8</v>
      </c>
      <c r="C9" s="8">
        <v>5</v>
      </c>
      <c r="D9" s="8">
        <v>68</v>
      </c>
      <c r="E9" s="8">
        <v>1</v>
      </c>
      <c r="F9" s="8">
        <v>1</v>
      </c>
      <c r="G9" s="8"/>
      <c r="H9" s="8">
        <v>1</v>
      </c>
      <c r="I9" s="8">
        <v>84</v>
      </c>
      <c r="K9" s="95" t="s">
        <v>61</v>
      </c>
      <c r="L9" s="96">
        <f t="shared" si="3"/>
        <v>8</v>
      </c>
      <c r="M9" s="96">
        <f t="shared" si="4"/>
        <v>6</v>
      </c>
      <c r="N9" s="96">
        <f t="shared" si="5"/>
        <v>84</v>
      </c>
      <c r="O9" s="96">
        <f t="shared" si="6"/>
        <v>72</v>
      </c>
      <c r="P9" s="96">
        <f t="shared" si="0"/>
        <v>12</v>
      </c>
      <c r="Q9" s="96">
        <f t="shared" si="7"/>
        <v>1</v>
      </c>
      <c r="R9" s="96">
        <f t="shared" si="8"/>
        <v>1</v>
      </c>
      <c r="S9" s="96">
        <f t="shared" si="9"/>
        <v>2</v>
      </c>
      <c r="T9" s="96"/>
      <c r="U9" s="91">
        <f t="shared" si="1"/>
        <v>102</v>
      </c>
      <c r="W9" s="102" t="s">
        <v>22</v>
      </c>
      <c r="X9" s="101">
        <f>P22</f>
        <v>223</v>
      </c>
      <c r="Y9" s="101">
        <f>P39</f>
        <v>309</v>
      </c>
      <c r="Z9" s="101">
        <f t="shared" si="2"/>
        <v>532</v>
      </c>
      <c r="AA9" s="109"/>
    </row>
    <row r="10" spans="1:28" x14ac:dyDescent="0.3">
      <c r="A10" s="140" t="s">
        <v>61</v>
      </c>
      <c r="B10" s="8">
        <v>8</v>
      </c>
      <c r="C10" s="8">
        <v>6</v>
      </c>
      <c r="D10" s="8">
        <v>84</v>
      </c>
      <c r="E10" s="8">
        <v>1</v>
      </c>
      <c r="F10" s="8">
        <v>1</v>
      </c>
      <c r="G10" s="8">
        <v>2</v>
      </c>
      <c r="H10" s="8"/>
      <c r="I10" s="8">
        <v>102</v>
      </c>
      <c r="K10" s="95" t="s">
        <v>106</v>
      </c>
      <c r="L10" s="96">
        <f t="shared" si="3"/>
        <v>8</v>
      </c>
      <c r="M10" s="96">
        <f t="shared" si="4"/>
        <v>7</v>
      </c>
      <c r="N10" s="96">
        <f t="shared" si="5"/>
        <v>89</v>
      </c>
      <c r="O10" s="96">
        <f t="shared" si="6"/>
        <v>77</v>
      </c>
      <c r="P10" s="96">
        <f t="shared" si="0"/>
        <v>12</v>
      </c>
      <c r="Q10" s="96">
        <f t="shared" si="7"/>
        <v>1</v>
      </c>
      <c r="R10" s="96">
        <f t="shared" si="8"/>
        <v>2</v>
      </c>
      <c r="S10" s="96">
        <f t="shared" si="9"/>
        <v>1</v>
      </c>
      <c r="T10" s="96"/>
      <c r="U10" s="91">
        <f t="shared" si="1"/>
        <v>108</v>
      </c>
      <c r="W10" s="103" t="s">
        <v>2097</v>
      </c>
      <c r="X10" s="104">
        <f>R22</f>
        <v>20</v>
      </c>
      <c r="Y10" s="104">
        <f>R39</f>
        <v>7</v>
      </c>
      <c r="Z10" s="104">
        <f t="shared" si="2"/>
        <v>27</v>
      </c>
      <c r="AA10" s="106" t="s">
        <v>12150</v>
      </c>
    </row>
    <row r="11" spans="1:28" x14ac:dyDescent="0.3">
      <c r="A11" s="140" t="s">
        <v>106</v>
      </c>
      <c r="B11" s="8">
        <v>8</v>
      </c>
      <c r="C11" s="8">
        <v>7</v>
      </c>
      <c r="D11" s="8">
        <v>89</v>
      </c>
      <c r="E11" s="8">
        <v>1</v>
      </c>
      <c r="F11" s="8">
        <v>2</v>
      </c>
      <c r="G11" s="8">
        <v>1</v>
      </c>
      <c r="H11" s="8"/>
      <c r="I11" s="8">
        <v>108</v>
      </c>
      <c r="K11" s="95" t="s">
        <v>48</v>
      </c>
      <c r="L11" s="96">
        <f t="shared" si="3"/>
        <v>8</v>
      </c>
      <c r="M11" s="96">
        <f t="shared" si="4"/>
        <v>9</v>
      </c>
      <c r="N11" s="96">
        <f t="shared" si="5"/>
        <v>79</v>
      </c>
      <c r="O11" s="96">
        <f t="shared" si="6"/>
        <v>67</v>
      </c>
      <c r="P11" s="96">
        <f t="shared" si="0"/>
        <v>12</v>
      </c>
      <c r="Q11" s="96">
        <f t="shared" si="7"/>
        <v>1</v>
      </c>
      <c r="R11" s="96">
        <f t="shared" si="8"/>
        <v>1</v>
      </c>
      <c r="S11" s="96">
        <f t="shared" si="9"/>
        <v>2</v>
      </c>
      <c r="T11" s="96"/>
      <c r="U11" s="91">
        <f t="shared" si="1"/>
        <v>100</v>
      </c>
      <c r="W11" s="103" t="s">
        <v>2049</v>
      </c>
      <c r="X11" s="104">
        <f>Q22</f>
        <v>18</v>
      </c>
      <c r="Y11" s="104">
        <f>Q39</f>
        <v>18</v>
      </c>
      <c r="Z11" s="104">
        <f t="shared" si="2"/>
        <v>36</v>
      </c>
      <c r="AA11" s="106"/>
    </row>
    <row r="12" spans="1:28" x14ac:dyDescent="0.3">
      <c r="A12" s="140" t="s">
        <v>48</v>
      </c>
      <c r="B12" s="8">
        <v>8</v>
      </c>
      <c r="C12" s="8">
        <v>9</v>
      </c>
      <c r="D12" s="8">
        <v>79</v>
      </c>
      <c r="E12" s="8">
        <v>1</v>
      </c>
      <c r="F12" s="8">
        <v>1</v>
      </c>
      <c r="G12" s="8">
        <v>2</v>
      </c>
      <c r="H12" s="8"/>
      <c r="I12" s="8">
        <v>100</v>
      </c>
      <c r="K12" s="95" t="s">
        <v>943</v>
      </c>
      <c r="L12" s="96">
        <f t="shared" si="3"/>
        <v>7</v>
      </c>
      <c r="M12" s="96">
        <f t="shared" si="4"/>
        <v>9</v>
      </c>
      <c r="N12" s="96">
        <f t="shared" si="5"/>
        <v>73</v>
      </c>
      <c r="O12" s="96">
        <f t="shared" si="6"/>
        <v>62</v>
      </c>
      <c r="P12" s="96">
        <f t="shared" si="0"/>
        <v>11</v>
      </c>
      <c r="Q12" s="96">
        <f t="shared" si="7"/>
        <v>1</v>
      </c>
      <c r="R12" s="96">
        <f t="shared" si="8"/>
        <v>1</v>
      </c>
      <c r="S12" s="96">
        <f t="shared" si="9"/>
        <v>0</v>
      </c>
      <c r="T12" s="96">
        <f t="shared" si="10"/>
        <v>1</v>
      </c>
      <c r="U12" s="91">
        <f t="shared" si="1"/>
        <v>92</v>
      </c>
      <c r="W12" s="103" t="s">
        <v>2108</v>
      </c>
      <c r="X12" s="104">
        <f>S22</f>
        <v>10</v>
      </c>
      <c r="Y12" s="104">
        <f>S39</f>
        <v>7</v>
      </c>
      <c r="Z12" s="104">
        <f>SUM(X12:Y12)</f>
        <v>17</v>
      </c>
      <c r="AA12" s="106"/>
    </row>
    <row r="13" spans="1:28" x14ac:dyDescent="0.3">
      <c r="A13" s="140" t="s">
        <v>943</v>
      </c>
      <c r="B13" s="8">
        <v>7</v>
      </c>
      <c r="C13" s="8">
        <v>9</v>
      </c>
      <c r="D13" s="8">
        <v>73</v>
      </c>
      <c r="E13" s="8">
        <v>1</v>
      </c>
      <c r="F13" s="8">
        <v>1</v>
      </c>
      <c r="G13" s="8"/>
      <c r="H13" s="8">
        <v>1</v>
      </c>
      <c r="I13" s="8">
        <v>92</v>
      </c>
      <c r="K13" s="95" t="s">
        <v>8</v>
      </c>
      <c r="L13" s="96">
        <f t="shared" si="3"/>
        <v>7</v>
      </c>
      <c r="M13" s="96">
        <f t="shared" si="4"/>
        <v>3</v>
      </c>
      <c r="N13" s="96">
        <f t="shared" si="5"/>
        <v>85</v>
      </c>
      <c r="O13" s="96">
        <f t="shared" si="6"/>
        <v>75</v>
      </c>
      <c r="P13" s="96">
        <f t="shared" si="0"/>
        <v>10</v>
      </c>
      <c r="Q13" s="96">
        <f t="shared" si="7"/>
        <v>1</v>
      </c>
      <c r="R13" s="96">
        <f t="shared" si="8"/>
        <v>1</v>
      </c>
      <c r="S13" s="96">
        <f t="shared" si="9"/>
        <v>2</v>
      </c>
      <c r="T13" s="96"/>
      <c r="U13" s="91">
        <f t="shared" si="1"/>
        <v>99</v>
      </c>
      <c r="W13" s="107" t="s">
        <v>2152</v>
      </c>
      <c r="X13" s="104">
        <f>T22</f>
        <v>6</v>
      </c>
      <c r="Y13" s="104">
        <f>T39</f>
        <v>4</v>
      </c>
      <c r="Z13" s="104">
        <f>SUM(X13:Y13)</f>
        <v>10</v>
      </c>
      <c r="AA13" s="106"/>
    </row>
    <row r="14" spans="1:28" x14ac:dyDescent="0.3">
      <c r="A14" s="140" t="s">
        <v>8</v>
      </c>
      <c r="B14" s="8">
        <v>7</v>
      </c>
      <c r="C14" s="8">
        <v>3</v>
      </c>
      <c r="D14" s="8">
        <v>85</v>
      </c>
      <c r="E14" s="8">
        <v>1</v>
      </c>
      <c r="F14" s="8">
        <v>1</v>
      </c>
      <c r="G14" s="8">
        <v>2</v>
      </c>
      <c r="H14" s="8"/>
      <c r="I14" s="8">
        <v>99</v>
      </c>
      <c r="K14" s="95" t="s">
        <v>74</v>
      </c>
      <c r="L14" s="96">
        <f t="shared" si="3"/>
        <v>5</v>
      </c>
      <c r="M14" s="96">
        <f t="shared" si="4"/>
        <v>2</v>
      </c>
      <c r="N14" s="96">
        <f t="shared" si="5"/>
        <v>74</v>
      </c>
      <c r="O14" s="96">
        <f t="shared" si="6"/>
        <v>67</v>
      </c>
      <c r="P14" s="96">
        <f t="shared" si="0"/>
        <v>7</v>
      </c>
      <c r="Q14" s="96">
        <f t="shared" si="7"/>
        <v>1</v>
      </c>
      <c r="R14" s="96">
        <f t="shared" si="8"/>
        <v>1</v>
      </c>
      <c r="S14" s="96"/>
      <c r="T14" s="96">
        <f t="shared" si="10"/>
        <v>1</v>
      </c>
      <c r="U14" s="91">
        <f t="shared" si="1"/>
        <v>84</v>
      </c>
      <c r="W14" s="94" t="s">
        <v>7007</v>
      </c>
      <c r="X14" s="97">
        <f>SUM(X10:X13,X5:X7)</f>
        <v>1584</v>
      </c>
      <c r="Y14" s="97">
        <f t="shared" ref="Y14:Z14" si="11">SUM(Y10:Y13,Y5:Y7)</f>
        <v>1498</v>
      </c>
      <c r="Z14" s="97">
        <f t="shared" si="11"/>
        <v>3082</v>
      </c>
      <c r="AA14" s="108"/>
    </row>
    <row r="15" spans="1:28" x14ac:dyDescent="0.3">
      <c r="A15" s="140" t="s">
        <v>74</v>
      </c>
      <c r="B15" s="8">
        <v>5</v>
      </c>
      <c r="C15" s="8">
        <v>2</v>
      </c>
      <c r="D15" s="8">
        <v>74</v>
      </c>
      <c r="E15" s="8">
        <v>1</v>
      </c>
      <c r="F15" s="8">
        <v>1</v>
      </c>
      <c r="G15" s="8"/>
      <c r="H15" s="8">
        <v>1</v>
      </c>
      <c r="I15" s="8">
        <v>84</v>
      </c>
      <c r="K15" s="95" t="s">
        <v>33</v>
      </c>
      <c r="L15" s="96">
        <f t="shared" si="3"/>
        <v>6</v>
      </c>
      <c r="M15" s="96">
        <f t="shared" si="4"/>
        <v>8</v>
      </c>
      <c r="N15" s="96">
        <f t="shared" si="5"/>
        <v>84</v>
      </c>
      <c r="O15" s="96">
        <f t="shared" si="6"/>
        <v>73</v>
      </c>
      <c r="P15" s="96">
        <f t="shared" si="0"/>
        <v>11</v>
      </c>
      <c r="Q15" s="96">
        <f t="shared" si="7"/>
        <v>1</v>
      </c>
      <c r="R15" s="96">
        <f t="shared" si="8"/>
        <v>1</v>
      </c>
      <c r="S15" s="96">
        <f t="shared" si="9"/>
        <v>1</v>
      </c>
      <c r="T15" s="96"/>
      <c r="U15" s="91">
        <f t="shared" si="1"/>
        <v>101</v>
      </c>
    </row>
    <row r="16" spans="1:28" x14ac:dyDescent="0.3">
      <c r="A16" s="140" t="s">
        <v>33</v>
      </c>
      <c r="B16" s="8">
        <v>6</v>
      </c>
      <c r="C16" s="8">
        <v>8</v>
      </c>
      <c r="D16" s="8">
        <v>84</v>
      </c>
      <c r="E16" s="8">
        <v>1</v>
      </c>
      <c r="F16" s="8">
        <v>1</v>
      </c>
      <c r="G16" s="8">
        <v>1</v>
      </c>
      <c r="H16" s="8"/>
      <c r="I16" s="8">
        <v>101</v>
      </c>
      <c r="K16" s="95" t="s">
        <v>1073</v>
      </c>
      <c r="L16" s="96">
        <f t="shared" si="3"/>
        <v>11</v>
      </c>
      <c r="M16" s="96">
        <f t="shared" si="4"/>
        <v>14</v>
      </c>
      <c r="N16" s="96">
        <f t="shared" si="5"/>
        <v>69</v>
      </c>
      <c r="O16" s="96">
        <f t="shared" si="6"/>
        <v>49</v>
      </c>
      <c r="P16" s="96">
        <f t="shared" si="0"/>
        <v>20</v>
      </c>
      <c r="Q16" s="96">
        <f t="shared" si="7"/>
        <v>1</v>
      </c>
      <c r="R16" s="96">
        <f t="shared" si="8"/>
        <v>2</v>
      </c>
      <c r="S16" s="96"/>
      <c r="T16" s="96"/>
      <c r="U16" s="91">
        <f t="shared" si="1"/>
        <v>97</v>
      </c>
    </row>
    <row r="17" spans="1:21" x14ac:dyDescent="0.3">
      <c r="A17" s="140" t="s">
        <v>1073</v>
      </c>
      <c r="B17" s="8">
        <v>11</v>
      </c>
      <c r="C17" s="8">
        <v>14</v>
      </c>
      <c r="D17" s="8">
        <v>69</v>
      </c>
      <c r="E17" s="8">
        <v>1</v>
      </c>
      <c r="F17" s="8">
        <v>2</v>
      </c>
      <c r="G17" s="8"/>
      <c r="H17" s="8"/>
      <c r="I17" s="8">
        <v>97</v>
      </c>
      <c r="K17" s="95" t="s">
        <v>1094</v>
      </c>
      <c r="L17" s="96">
        <f t="shared" si="3"/>
        <v>11</v>
      </c>
      <c r="M17" s="96">
        <f t="shared" si="4"/>
        <v>12</v>
      </c>
      <c r="N17" s="96">
        <f t="shared" si="5"/>
        <v>76</v>
      </c>
      <c r="O17" s="96">
        <f t="shared" si="6"/>
        <v>57</v>
      </c>
      <c r="P17" s="96">
        <f t="shared" si="0"/>
        <v>19</v>
      </c>
      <c r="Q17" s="96">
        <f t="shared" si="7"/>
        <v>1</v>
      </c>
      <c r="R17" s="96">
        <f t="shared" si="8"/>
        <v>2</v>
      </c>
      <c r="S17" s="96"/>
      <c r="T17" s="96"/>
      <c r="U17" s="91">
        <f t="shared" si="1"/>
        <v>102</v>
      </c>
    </row>
    <row r="18" spans="1:21" x14ac:dyDescent="0.3">
      <c r="A18" s="140" t="s">
        <v>1094</v>
      </c>
      <c r="B18" s="8">
        <v>11</v>
      </c>
      <c r="C18" s="8">
        <v>12</v>
      </c>
      <c r="D18" s="8">
        <v>76</v>
      </c>
      <c r="E18" s="8">
        <v>1</v>
      </c>
      <c r="F18" s="8">
        <v>2</v>
      </c>
      <c r="G18" s="8"/>
      <c r="H18" s="8"/>
      <c r="I18" s="8">
        <v>102</v>
      </c>
      <c r="K18" s="95" t="s">
        <v>1693</v>
      </c>
      <c r="L18" s="96">
        <f t="shared" si="3"/>
        <v>8</v>
      </c>
      <c r="M18" s="96">
        <f t="shared" si="4"/>
        <v>4</v>
      </c>
      <c r="N18" s="96">
        <f t="shared" si="5"/>
        <v>82</v>
      </c>
      <c r="O18" s="96">
        <f t="shared" si="6"/>
        <v>70</v>
      </c>
      <c r="P18" s="96">
        <f t="shared" si="0"/>
        <v>12</v>
      </c>
      <c r="Q18" s="96">
        <f t="shared" si="7"/>
        <v>1</v>
      </c>
      <c r="R18" s="96">
        <f t="shared" si="8"/>
        <v>1</v>
      </c>
      <c r="S18" s="96">
        <f t="shared" si="9"/>
        <v>0</v>
      </c>
      <c r="T18" s="96">
        <f t="shared" si="10"/>
        <v>1</v>
      </c>
      <c r="U18" s="91">
        <f t="shared" si="1"/>
        <v>97</v>
      </c>
    </row>
    <row r="19" spans="1:21" x14ac:dyDescent="0.3">
      <c r="A19" s="140" t="s">
        <v>1693</v>
      </c>
      <c r="B19" s="8">
        <v>8</v>
      </c>
      <c r="C19" s="8">
        <v>4</v>
      </c>
      <c r="D19" s="8">
        <v>82</v>
      </c>
      <c r="E19" s="8">
        <v>1</v>
      </c>
      <c r="F19" s="8">
        <v>1</v>
      </c>
      <c r="G19" s="8"/>
      <c r="H19" s="8">
        <v>1</v>
      </c>
      <c r="I19" s="8">
        <v>97</v>
      </c>
      <c r="K19" s="95" t="s">
        <v>1710</v>
      </c>
      <c r="L19" s="96">
        <f t="shared" si="3"/>
        <v>10</v>
      </c>
      <c r="M19" s="96">
        <f t="shared" si="4"/>
        <v>11</v>
      </c>
      <c r="N19" s="96">
        <f t="shared" si="5"/>
        <v>91</v>
      </c>
      <c r="O19" s="96">
        <f t="shared" si="6"/>
        <v>73</v>
      </c>
      <c r="P19" s="96">
        <f t="shared" si="0"/>
        <v>18</v>
      </c>
      <c r="Q19" s="96">
        <f t="shared" si="7"/>
        <v>2</v>
      </c>
      <c r="R19" s="96">
        <f t="shared" si="8"/>
        <v>1</v>
      </c>
      <c r="S19" s="96">
        <f t="shared" si="9"/>
        <v>1</v>
      </c>
      <c r="T19" s="96"/>
      <c r="U19" s="91">
        <f t="shared" si="1"/>
        <v>116</v>
      </c>
    </row>
    <row r="20" spans="1:21" x14ac:dyDescent="0.3">
      <c r="A20" s="140" t="s">
        <v>1710</v>
      </c>
      <c r="B20" s="8">
        <v>10</v>
      </c>
      <c r="C20" s="8">
        <v>11</v>
      </c>
      <c r="D20" s="8">
        <v>91</v>
      </c>
      <c r="E20" s="8">
        <v>2</v>
      </c>
      <c r="F20" s="8">
        <v>1</v>
      </c>
      <c r="G20" s="8">
        <v>1</v>
      </c>
      <c r="H20" s="8"/>
      <c r="I20" s="8">
        <v>116</v>
      </c>
      <c r="K20" s="95" t="s">
        <v>1704</v>
      </c>
      <c r="L20" s="96">
        <f t="shared" si="3"/>
        <v>8</v>
      </c>
      <c r="M20" s="96">
        <f t="shared" si="4"/>
        <v>9</v>
      </c>
      <c r="N20" s="96">
        <f t="shared" si="5"/>
        <v>66</v>
      </c>
      <c r="O20" s="96">
        <f t="shared" si="6"/>
        <v>50</v>
      </c>
      <c r="P20" s="96">
        <f t="shared" si="0"/>
        <v>16</v>
      </c>
      <c r="Q20" s="96">
        <f t="shared" si="7"/>
        <v>1</v>
      </c>
      <c r="R20" s="96">
        <f t="shared" si="8"/>
        <v>1</v>
      </c>
      <c r="S20" s="96"/>
      <c r="T20" s="96"/>
      <c r="U20" s="91">
        <f t="shared" si="1"/>
        <v>85</v>
      </c>
    </row>
    <row r="21" spans="1:21" x14ac:dyDescent="0.3">
      <c r="A21" s="140" t="s">
        <v>1704</v>
      </c>
      <c r="B21" s="8">
        <v>8</v>
      </c>
      <c r="C21" s="8">
        <v>9</v>
      </c>
      <c r="D21" s="8">
        <v>66</v>
      </c>
      <c r="E21" s="8">
        <v>1</v>
      </c>
      <c r="F21" s="8">
        <v>1</v>
      </c>
      <c r="G21" s="8"/>
      <c r="H21" s="8"/>
      <c r="I21" s="8">
        <v>85</v>
      </c>
      <c r="K21" s="95" t="s">
        <v>1719</v>
      </c>
      <c r="L21" s="96">
        <f t="shared" si="3"/>
        <v>8</v>
      </c>
      <c r="M21" s="96">
        <f t="shared" si="4"/>
        <v>7</v>
      </c>
      <c r="N21" s="96">
        <f t="shared" si="5"/>
        <v>71</v>
      </c>
      <c r="O21" s="96">
        <f t="shared" si="6"/>
        <v>58</v>
      </c>
      <c r="P21" s="96">
        <f t="shared" si="0"/>
        <v>13</v>
      </c>
      <c r="Q21" s="96">
        <f t="shared" si="7"/>
        <v>1</v>
      </c>
      <c r="R21" s="96">
        <f t="shared" si="8"/>
        <v>1</v>
      </c>
      <c r="S21" s="96"/>
      <c r="T21" s="96"/>
      <c r="U21" s="91">
        <f t="shared" si="1"/>
        <v>88</v>
      </c>
    </row>
    <row r="22" spans="1:21" x14ac:dyDescent="0.3">
      <c r="A22" s="140" t="s">
        <v>1719</v>
      </c>
      <c r="B22" s="8">
        <v>8</v>
      </c>
      <c r="C22" s="8">
        <v>7</v>
      </c>
      <c r="D22" s="8">
        <v>71</v>
      </c>
      <c r="E22" s="8">
        <v>1</v>
      </c>
      <c r="F22" s="8">
        <v>1</v>
      </c>
      <c r="G22" s="8"/>
      <c r="H22" s="8"/>
      <c r="I22" s="8">
        <v>88</v>
      </c>
      <c r="K22" s="90" t="s">
        <v>7</v>
      </c>
      <c r="L22" s="97">
        <f t="shared" ref="L22:U22" si="12">SUM(L5:L21)</f>
        <v>135</v>
      </c>
      <c r="M22" s="97">
        <f t="shared" si="12"/>
        <v>136</v>
      </c>
      <c r="N22" s="97">
        <f t="shared" si="12"/>
        <v>1259</v>
      </c>
      <c r="O22" s="97">
        <f t="shared" si="12"/>
        <v>1036</v>
      </c>
      <c r="P22" s="97">
        <f t="shared" si="12"/>
        <v>223</v>
      </c>
      <c r="Q22" s="97">
        <f t="shared" si="12"/>
        <v>18</v>
      </c>
      <c r="R22" s="97">
        <f t="shared" si="12"/>
        <v>20</v>
      </c>
      <c r="S22" s="97">
        <f t="shared" si="12"/>
        <v>10</v>
      </c>
      <c r="T22" s="97">
        <f t="shared" si="12"/>
        <v>6</v>
      </c>
      <c r="U22" s="97">
        <f t="shared" si="12"/>
        <v>1584</v>
      </c>
    </row>
    <row r="23" spans="1:21" x14ac:dyDescent="0.3">
      <c r="A23" s="9" t="s">
        <v>419</v>
      </c>
      <c r="B23" s="8">
        <v>111</v>
      </c>
      <c r="C23" s="8">
        <v>279</v>
      </c>
      <c r="D23" s="8">
        <v>1072</v>
      </c>
      <c r="E23" s="8">
        <v>18</v>
      </c>
      <c r="F23" s="8">
        <v>7</v>
      </c>
      <c r="G23" s="8">
        <v>7</v>
      </c>
      <c r="H23" s="8">
        <v>4</v>
      </c>
      <c r="I23" s="8">
        <v>1498</v>
      </c>
      <c r="K23" s="100" t="s">
        <v>541</v>
      </c>
      <c r="L23" s="96">
        <f>VLOOKUP($K23,$A$24:$H$39,2,0)</f>
        <v>7</v>
      </c>
      <c r="M23" s="96">
        <f>VLOOKUP($K23,$A$24:$H$39,3,0)</f>
        <v>19</v>
      </c>
      <c r="N23" s="96">
        <f>VLOOKUP($K23,$A$24:$H$39,4,0)</f>
        <v>57</v>
      </c>
      <c r="O23" s="96">
        <f>VLOOKUP(K23,$A$51:$G$84,6,0)</f>
        <v>36</v>
      </c>
      <c r="P23" s="96">
        <f>VLOOKUP($K23,$A$51:$G$84,7,0)</f>
        <v>21</v>
      </c>
      <c r="Q23" s="96">
        <f>VLOOKUP($K23,$A$24:$H$39,5,0)</f>
        <v>1</v>
      </c>
      <c r="R23" s="96">
        <f>VLOOKUP($K23,$A$24:$H$39,6,0)</f>
        <v>0</v>
      </c>
      <c r="S23" s="96">
        <f>VLOOKUP($K23,$A$24:$H$39,7,0)</f>
        <v>1</v>
      </c>
      <c r="T23" s="96"/>
      <c r="U23" s="98">
        <f t="shared" si="1"/>
        <v>85</v>
      </c>
    </row>
    <row r="24" spans="1:21" x14ac:dyDescent="0.3">
      <c r="A24" s="140" t="s">
        <v>541</v>
      </c>
      <c r="B24" s="8">
        <v>7</v>
      </c>
      <c r="C24" s="8">
        <v>19</v>
      </c>
      <c r="D24" s="8">
        <v>57</v>
      </c>
      <c r="E24" s="8">
        <v>1</v>
      </c>
      <c r="F24" s="8"/>
      <c r="G24" s="8">
        <v>1</v>
      </c>
      <c r="H24" s="8"/>
      <c r="I24" s="8">
        <v>85</v>
      </c>
      <c r="K24" s="100" t="s">
        <v>1355</v>
      </c>
      <c r="L24" s="96">
        <f t="shared" ref="L24:L38" si="13">VLOOKUP($K24,$A$24:$H$39,2,0)</f>
        <v>7</v>
      </c>
      <c r="M24" s="96">
        <f t="shared" ref="M24:M38" si="14">VLOOKUP($K24,$A$24:$H$39,3,0)</f>
        <v>20</v>
      </c>
      <c r="N24" s="96">
        <f t="shared" ref="N24:N38" si="15">VLOOKUP($K24,$A$24:$H$39,4,0)</f>
        <v>64</v>
      </c>
      <c r="O24" s="96">
        <f t="shared" ref="O24:O38" si="16">VLOOKUP(K24,$A$51:$G$84,6,0)</f>
        <v>47</v>
      </c>
      <c r="P24" s="96">
        <f t="shared" ref="P24:P38" si="17">VLOOKUP($K24,$A$51:$G$84,7,0)</f>
        <v>17</v>
      </c>
      <c r="Q24" s="96">
        <f t="shared" ref="Q24:Q38" si="18">VLOOKUP($K24,$A$24:$H$39,5,0)</f>
        <v>1</v>
      </c>
      <c r="R24" s="96">
        <f t="shared" ref="R24:R38" si="19">VLOOKUP($K24,$A$24:$H$39,6,0)</f>
        <v>1</v>
      </c>
      <c r="S24" s="96">
        <f t="shared" ref="S24:S38" si="20">VLOOKUP($K24,$A$24:$H$39,7,0)</f>
        <v>1</v>
      </c>
      <c r="T24" s="96"/>
      <c r="U24" s="98">
        <f t="shared" si="1"/>
        <v>94</v>
      </c>
    </row>
    <row r="25" spans="1:21" x14ac:dyDescent="0.3">
      <c r="A25" s="140" t="s">
        <v>1355</v>
      </c>
      <c r="B25" s="8">
        <v>7</v>
      </c>
      <c r="C25" s="8">
        <v>20</v>
      </c>
      <c r="D25" s="8">
        <v>64</v>
      </c>
      <c r="E25" s="8">
        <v>1</v>
      </c>
      <c r="F25" s="8">
        <v>1</v>
      </c>
      <c r="G25" s="8">
        <v>1</v>
      </c>
      <c r="H25" s="8"/>
      <c r="I25" s="8">
        <v>94</v>
      </c>
      <c r="K25" s="100" t="s">
        <v>1272</v>
      </c>
      <c r="L25" s="96">
        <f t="shared" si="13"/>
        <v>7</v>
      </c>
      <c r="M25" s="96">
        <f t="shared" si="14"/>
        <v>21</v>
      </c>
      <c r="N25" s="96">
        <f t="shared" si="15"/>
        <v>98</v>
      </c>
      <c r="O25" s="96">
        <f t="shared" si="16"/>
        <v>75</v>
      </c>
      <c r="P25" s="96">
        <f t="shared" si="17"/>
        <v>23</v>
      </c>
      <c r="Q25" s="96">
        <f t="shared" si="18"/>
        <v>1</v>
      </c>
      <c r="R25" s="96">
        <f t="shared" si="19"/>
        <v>0</v>
      </c>
      <c r="S25" s="96">
        <f t="shared" si="20"/>
        <v>1</v>
      </c>
      <c r="T25" s="96"/>
      <c r="U25" s="98">
        <f t="shared" si="1"/>
        <v>128</v>
      </c>
    </row>
    <row r="26" spans="1:21" x14ac:dyDescent="0.3">
      <c r="A26" s="140" t="s">
        <v>1272</v>
      </c>
      <c r="B26" s="8">
        <v>7</v>
      </c>
      <c r="C26" s="8">
        <v>21</v>
      </c>
      <c r="D26" s="8">
        <v>98</v>
      </c>
      <c r="E26" s="8">
        <v>1</v>
      </c>
      <c r="F26" s="8"/>
      <c r="G26" s="8">
        <v>1</v>
      </c>
      <c r="H26" s="8"/>
      <c r="I26" s="8">
        <v>128</v>
      </c>
      <c r="K26" s="100" t="s">
        <v>12047</v>
      </c>
      <c r="L26" s="96">
        <f t="shared" si="13"/>
        <v>7</v>
      </c>
      <c r="M26" s="96">
        <f t="shared" si="14"/>
        <v>13</v>
      </c>
      <c r="N26" s="96">
        <f t="shared" si="15"/>
        <v>68</v>
      </c>
      <c r="O26" s="96">
        <f t="shared" si="16"/>
        <v>52</v>
      </c>
      <c r="P26" s="96">
        <f t="shared" si="17"/>
        <v>16</v>
      </c>
      <c r="Q26" s="96">
        <f t="shared" si="18"/>
        <v>1</v>
      </c>
      <c r="R26" s="96">
        <f t="shared" si="19"/>
        <v>0</v>
      </c>
      <c r="S26" s="96">
        <f t="shared" si="20"/>
        <v>0</v>
      </c>
      <c r="T26" s="96"/>
      <c r="U26" s="220">
        <f t="shared" si="1"/>
        <v>89</v>
      </c>
    </row>
    <row r="27" spans="1:21" x14ac:dyDescent="0.3">
      <c r="A27" s="140" t="s">
        <v>12047</v>
      </c>
      <c r="B27" s="8">
        <v>7</v>
      </c>
      <c r="C27" s="8">
        <v>13</v>
      </c>
      <c r="D27" s="8">
        <v>68</v>
      </c>
      <c r="E27" s="8">
        <v>1</v>
      </c>
      <c r="F27" s="8"/>
      <c r="G27" s="8"/>
      <c r="H27" s="8"/>
      <c r="I27" s="8">
        <v>89</v>
      </c>
      <c r="K27" s="219" t="s">
        <v>8921</v>
      </c>
      <c r="L27" s="96">
        <f t="shared" si="13"/>
        <v>3</v>
      </c>
      <c r="M27" s="96">
        <f t="shared" si="14"/>
        <v>6</v>
      </c>
      <c r="N27" s="96">
        <f t="shared" si="15"/>
        <v>34</v>
      </c>
      <c r="O27" s="96">
        <f t="shared" si="16"/>
        <v>26</v>
      </c>
      <c r="P27" s="96">
        <f t="shared" si="17"/>
        <v>8</v>
      </c>
      <c r="Q27" s="96">
        <f t="shared" si="18"/>
        <v>0</v>
      </c>
      <c r="R27" s="96">
        <f t="shared" si="19"/>
        <v>0</v>
      </c>
      <c r="S27" s="96">
        <f t="shared" si="20"/>
        <v>0</v>
      </c>
      <c r="T27" s="5"/>
      <c r="U27" s="221">
        <f t="shared" si="1"/>
        <v>43</v>
      </c>
    </row>
    <row r="28" spans="1:21" x14ac:dyDescent="0.3">
      <c r="A28" s="140" t="s">
        <v>456</v>
      </c>
      <c r="B28" s="8">
        <v>9</v>
      </c>
      <c r="C28" s="8">
        <v>30</v>
      </c>
      <c r="D28" s="8">
        <v>104</v>
      </c>
      <c r="E28" s="8">
        <v>1</v>
      </c>
      <c r="F28" s="8">
        <v>1</v>
      </c>
      <c r="G28" s="8">
        <v>1</v>
      </c>
      <c r="H28" s="8">
        <v>1</v>
      </c>
      <c r="I28" s="8">
        <v>147</v>
      </c>
      <c r="K28" s="100" t="s">
        <v>456</v>
      </c>
      <c r="L28" s="96">
        <f t="shared" si="13"/>
        <v>9</v>
      </c>
      <c r="M28" s="96">
        <f t="shared" si="14"/>
        <v>30</v>
      </c>
      <c r="N28" s="96">
        <f t="shared" si="15"/>
        <v>104</v>
      </c>
      <c r="O28" s="96">
        <f t="shared" si="16"/>
        <v>70</v>
      </c>
      <c r="P28" s="96">
        <f t="shared" si="17"/>
        <v>34</v>
      </c>
      <c r="Q28" s="96">
        <f t="shared" si="18"/>
        <v>1</v>
      </c>
      <c r="R28" s="96">
        <f t="shared" si="19"/>
        <v>1</v>
      </c>
      <c r="S28" s="96">
        <f t="shared" si="20"/>
        <v>1</v>
      </c>
      <c r="T28" s="96">
        <f>VLOOKUP($K28,$A$24:$H$37,8,0)</f>
        <v>1</v>
      </c>
      <c r="U28" s="220">
        <f t="shared" ref="U28:U38" si="21">SUM(L28:N28,Q28:T28)</f>
        <v>147</v>
      </c>
    </row>
    <row r="29" spans="1:21" x14ac:dyDescent="0.3">
      <c r="A29" s="140" t="s">
        <v>587</v>
      </c>
      <c r="B29" s="8">
        <v>9</v>
      </c>
      <c r="C29" s="8">
        <v>14</v>
      </c>
      <c r="D29" s="8">
        <v>86</v>
      </c>
      <c r="E29" s="8">
        <v>2</v>
      </c>
      <c r="F29" s="8"/>
      <c r="G29" s="8"/>
      <c r="H29" s="8"/>
      <c r="I29" s="8">
        <v>111</v>
      </c>
      <c r="K29" s="100" t="s">
        <v>587</v>
      </c>
      <c r="L29" s="96">
        <f t="shared" si="13"/>
        <v>9</v>
      </c>
      <c r="M29" s="96">
        <f t="shared" si="14"/>
        <v>14</v>
      </c>
      <c r="N29" s="96">
        <f t="shared" si="15"/>
        <v>86</v>
      </c>
      <c r="O29" s="96">
        <f t="shared" si="16"/>
        <v>65</v>
      </c>
      <c r="P29" s="96">
        <f t="shared" si="17"/>
        <v>21</v>
      </c>
      <c r="Q29" s="96">
        <f t="shared" si="18"/>
        <v>2</v>
      </c>
      <c r="R29" s="96">
        <f t="shared" si="19"/>
        <v>0</v>
      </c>
      <c r="S29" s="96">
        <f t="shared" si="20"/>
        <v>0</v>
      </c>
      <c r="T29" s="96"/>
      <c r="U29" s="220">
        <f t="shared" si="21"/>
        <v>111</v>
      </c>
    </row>
    <row r="30" spans="1:21" x14ac:dyDescent="0.3">
      <c r="A30" s="140" t="s">
        <v>1616</v>
      </c>
      <c r="B30" s="8">
        <v>8</v>
      </c>
      <c r="C30" s="8">
        <v>19</v>
      </c>
      <c r="D30" s="8">
        <v>73</v>
      </c>
      <c r="E30" s="8">
        <v>1</v>
      </c>
      <c r="F30" s="8">
        <v>1</v>
      </c>
      <c r="G30" s="8">
        <v>1</v>
      </c>
      <c r="H30" s="8"/>
      <c r="I30" s="8">
        <v>103</v>
      </c>
      <c r="K30" s="100" t="s">
        <v>1616</v>
      </c>
      <c r="L30" s="96">
        <f t="shared" si="13"/>
        <v>8</v>
      </c>
      <c r="M30" s="96">
        <f t="shared" si="14"/>
        <v>19</v>
      </c>
      <c r="N30" s="96">
        <f t="shared" si="15"/>
        <v>73</v>
      </c>
      <c r="O30" s="96">
        <f t="shared" si="16"/>
        <v>58</v>
      </c>
      <c r="P30" s="96">
        <f t="shared" si="17"/>
        <v>15</v>
      </c>
      <c r="Q30" s="96">
        <f t="shared" si="18"/>
        <v>1</v>
      </c>
      <c r="R30" s="96">
        <f t="shared" si="19"/>
        <v>1</v>
      </c>
      <c r="S30" s="96">
        <f t="shared" si="20"/>
        <v>1</v>
      </c>
      <c r="T30" s="96"/>
      <c r="U30" s="220">
        <f t="shared" si="21"/>
        <v>103</v>
      </c>
    </row>
    <row r="31" spans="1:21" x14ac:dyDescent="0.3">
      <c r="A31" s="140" t="s">
        <v>8921</v>
      </c>
      <c r="B31" s="8">
        <v>3</v>
      </c>
      <c r="C31" s="8">
        <v>6</v>
      </c>
      <c r="D31" s="8">
        <v>34</v>
      </c>
      <c r="E31" s="8"/>
      <c r="F31" s="8"/>
      <c r="G31" s="8"/>
      <c r="H31" s="8"/>
      <c r="I31" s="8">
        <v>43</v>
      </c>
      <c r="K31" s="100" t="s">
        <v>469</v>
      </c>
      <c r="L31" s="96">
        <f t="shared" si="13"/>
        <v>10</v>
      </c>
      <c r="M31" s="96">
        <f t="shared" si="14"/>
        <v>24</v>
      </c>
      <c r="N31" s="96">
        <f t="shared" si="15"/>
        <v>92</v>
      </c>
      <c r="O31" s="96">
        <f t="shared" si="16"/>
        <v>63</v>
      </c>
      <c r="P31" s="96">
        <f t="shared" si="17"/>
        <v>29</v>
      </c>
      <c r="Q31" s="96">
        <f t="shared" si="18"/>
        <v>1</v>
      </c>
      <c r="R31" s="96">
        <f t="shared" si="19"/>
        <v>1</v>
      </c>
      <c r="S31" s="96">
        <f t="shared" si="20"/>
        <v>0</v>
      </c>
      <c r="T31" s="96">
        <f>VLOOKUP($K31,$A$24:$H$37,8,0)</f>
        <v>1</v>
      </c>
      <c r="U31" s="220">
        <f t="shared" si="21"/>
        <v>129</v>
      </c>
    </row>
    <row r="32" spans="1:21" x14ac:dyDescent="0.3">
      <c r="A32" s="140" t="s">
        <v>469</v>
      </c>
      <c r="B32" s="8">
        <v>10</v>
      </c>
      <c r="C32" s="8">
        <v>24</v>
      </c>
      <c r="D32" s="8">
        <v>92</v>
      </c>
      <c r="E32" s="8">
        <v>1</v>
      </c>
      <c r="F32" s="8">
        <v>1</v>
      </c>
      <c r="G32" s="8"/>
      <c r="H32" s="8">
        <v>1</v>
      </c>
      <c r="I32" s="8">
        <v>129</v>
      </c>
      <c r="K32" s="100" t="s">
        <v>12048</v>
      </c>
      <c r="L32" s="96">
        <f t="shared" si="13"/>
        <v>7</v>
      </c>
      <c r="M32" s="96">
        <f t="shared" si="14"/>
        <v>16</v>
      </c>
      <c r="N32" s="96">
        <f t="shared" si="15"/>
        <v>61</v>
      </c>
      <c r="O32" s="96">
        <f t="shared" si="16"/>
        <v>42</v>
      </c>
      <c r="P32" s="96">
        <f t="shared" si="17"/>
        <v>19</v>
      </c>
      <c r="Q32" s="96">
        <f t="shared" si="18"/>
        <v>1</v>
      </c>
      <c r="R32" s="96">
        <f t="shared" si="19"/>
        <v>1</v>
      </c>
      <c r="S32" s="96">
        <f t="shared" si="20"/>
        <v>1</v>
      </c>
      <c r="T32" s="96"/>
      <c r="U32" s="220">
        <f t="shared" si="21"/>
        <v>87</v>
      </c>
    </row>
    <row r="33" spans="1:21" x14ac:dyDescent="0.3">
      <c r="A33" s="140" t="s">
        <v>12048</v>
      </c>
      <c r="B33" s="8">
        <v>7</v>
      </c>
      <c r="C33" s="8">
        <v>16</v>
      </c>
      <c r="D33" s="8">
        <v>61</v>
      </c>
      <c r="E33" s="8">
        <v>1</v>
      </c>
      <c r="F33" s="8">
        <v>1</v>
      </c>
      <c r="G33" s="8">
        <v>1</v>
      </c>
      <c r="H33" s="8"/>
      <c r="I33" s="8">
        <v>87</v>
      </c>
      <c r="K33" s="100" t="s">
        <v>12049</v>
      </c>
      <c r="L33" s="96">
        <f t="shared" si="13"/>
        <v>6</v>
      </c>
      <c r="M33" s="96">
        <f t="shared" si="14"/>
        <v>18</v>
      </c>
      <c r="N33" s="96">
        <f t="shared" si="15"/>
        <v>46</v>
      </c>
      <c r="O33" s="96">
        <f t="shared" si="16"/>
        <v>30</v>
      </c>
      <c r="P33" s="96">
        <f t="shared" si="17"/>
        <v>16</v>
      </c>
      <c r="Q33" s="96">
        <f t="shared" si="18"/>
        <v>2</v>
      </c>
      <c r="R33" s="96">
        <f t="shared" si="19"/>
        <v>0</v>
      </c>
      <c r="S33" s="96">
        <f t="shared" si="20"/>
        <v>0</v>
      </c>
      <c r="T33" s="96"/>
      <c r="U33" s="220">
        <f t="shared" si="21"/>
        <v>72</v>
      </c>
    </row>
    <row r="34" spans="1:21" x14ac:dyDescent="0.3">
      <c r="A34" s="140" t="s">
        <v>12049</v>
      </c>
      <c r="B34" s="8">
        <v>6</v>
      </c>
      <c r="C34" s="8">
        <v>18</v>
      </c>
      <c r="D34" s="8">
        <v>46</v>
      </c>
      <c r="E34" s="8">
        <v>2</v>
      </c>
      <c r="F34" s="8"/>
      <c r="G34" s="8"/>
      <c r="H34" s="8"/>
      <c r="I34" s="8">
        <v>72</v>
      </c>
      <c r="K34" s="219" t="s">
        <v>12050</v>
      </c>
      <c r="L34" s="96">
        <f t="shared" si="13"/>
        <v>5</v>
      </c>
      <c r="M34" s="96">
        <f t="shared" si="14"/>
        <v>12</v>
      </c>
      <c r="N34" s="96">
        <f t="shared" si="15"/>
        <v>49</v>
      </c>
      <c r="O34" s="96">
        <f t="shared" si="16"/>
        <v>33</v>
      </c>
      <c r="P34" s="96">
        <f t="shared" si="17"/>
        <v>16</v>
      </c>
      <c r="Q34" s="96">
        <f t="shared" si="18"/>
        <v>1</v>
      </c>
      <c r="R34" s="96">
        <f t="shared" si="19"/>
        <v>0</v>
      </c>
      <c r="S34" s="96">
        <f t="shared" si="20"/>
        <v>0</v>
      </c>
      <c r="T34" s="5"/>
      <c r="U34" s="221">
        <f t="shared" si="21"/>
        <v>67</v>
      </c>
    </row>
    <row r="35" spans="1:21" x14ac:dyDescent="0.3">
      <c r="A35" s="140" t="s">
        <v>12050</v>
      </c>
      <c r="B35" s="8">
        <v>5</v>
      </c>
      <c r="C35" s="8">
        <v>12</v>
      </c>
      <c r="D35" s="8">
        <v>49</v>
      </c>
      <c r="E35" s="8">
        <v>1</v>
      </c>
      <c r="F35" s="8"/>
      <c r="G35" s="8"/>
      <c r="H35" s="8"/>
      <c r="I35" s="8">
        <v>67</v>
      </c>
      <c r="K35" s="100" t="s">
        <v>551</v>
      </c>
      <c r="L35" s="96">
        <f t="shared" si="13"/>
        <v>5</v>
      </c>
      <c r="M35" s="96">
        <f t="shared" si="14"/>
        <v>15</v>
      </c>
      <c r="N35" s="96">
        <f t="shared" si="15"/>
        <v>31</v>
      </c>
      <c r="O35" s="96">
        <f t="shared" si="16"/>
        <v>21</v>
      </c>
      <c r="P35" s="96">
        <f t="shared" si="17"/>
        <v>10</v>
      </c>
      <c r="Q35" s="96">
        <f t="shared" si="18"/>
        <v>1</v>
      </c>
      <c r="R35" s="96">
        <f t="shared" si="19"/>
        <v>0</v>
      </c>
      <c r="S35" s="96">
        <f t="shared" si="20"/>
        <v>1</v>
      </c>
      <c r="T35" s="96"/>
      <c r="U35" s="220">
        <f t="shared" si="21"/>
        <v>53</v>
      </c>
    </row>
    <row r="36" spans="1:21" x14ac:dyDescent="0.3">
      <c r="A36" s="140" t="s">
        <v>551</v>
      </c>
      <c r="B36" s="8">
        <v>5</v>
      </c>
      <c r="C36" s="8">
        <v>15</v>
      </c>
      <c r="D36" s="8">
        <v>31</v>
      </c>
      <c r="E36" s="8">
        <v>1</v>
      </c>
      <c r="F36" s="8"/>
      <c r="G36" s="8">
        <v>1</v>
      </c>
      <c r="H36" s="8"/>
      <c r="I36" s="8">
        <v>53</v>
      </c>
      <c r="K36" s="100" t="s">
        <v>435</v>
      </c>
      <c r="L36" s="96">
        <f t="shared" si="13"/>
        <v>10</v>
      </c>
      <c r="M36" s="96">
        <f t="shared" si="14"/>
        <v>24</v>
      </c>
      <c r="N36" s="96">
        <f t="shared" si="15"/>
        <v>88</v>
      </c>
      <c r="O36" s="96">
        <f t="shared" si="16"/>
        <v>57</v>
      </c>
      <c r="P36" s="96">
        <f t="shared" si="17"/>
        <v>31</v>
      </c>
      <c r="Q36" s="96">
        <f t="shared" si="18"/>
        <v>2</v>
      </c>
      <c r="R36" s="96">
        <f t="shared" si="19"/>
        <v>1</v>
      </c>
      <c r="S36" s="96">
        <f t="shared" si="20"/>
        <v>0</v>
      </c>
      <c r="T36" s="96">
        <v>1</v>
      </c>
      <c r="U36" s="220">
        <f t="shared" si="21"/>
        <v>126</v>
      </c>
    </row>
    <row r="37" spans="1:21" x14ac:dyDescent="0.3">
      <c r="A37" s="140" t="s">
        <v>435</v>
      </c>
      <c r="B37" s="8">
        <v>10</v>
      </c>
      <c r="C37" s="8">
        <v>24</v>
      </c>
      <c r="D37" s="8">
        <v>88</v>
      </c>
      <c r="E37" s="8">
        <v>2</v>
      </c>
      <c r="F37" s="8">
        <v>1</v>
      </c>
      <c r="G37" s="8"/>
      <c r="H37" s="8">
        <v>1</v>
      </c>
      <c r="I37" s="8">
        <v>126</v>
      </c>
      <c r="K37" s="100" t="s">
        <v>421</v>
      </c>
      <c r="L37" s="96">
        <f t="shared" si="13"/>
        <v>6</v>
      </c>
      <c r="M37" s="96">
        <f t="shared" si="14"/>
        <v>9</v>
      </c>
      <c r="N37" s="96">
        <f t="shared" si="15"/>
        <v>65</v>
      </c>
      <c r="O37" s="96">
        <f t="shared" si="16"/>
        <v>51</v>
      </c>
      <c r="P37" s="96">
        <f t="shared" si="17"/>
        <v>14</v>
      </c>
      <c r="Q37" s="96">
        <f t="shared" si="18"/>
        <v>1</v>
      </c>
      <c r="R37" s="96">
        <f t="shared" si="19"/>
        <v>1</v>
      </c>
      <c r="S37" s="96">
        <f t="shared" si="20"/>
        <v>0</v>
      </c>
      <c r="T37" s="96">
        <v>1</v>
      </c>
      <c r="U37" s="220">
        <f t="shared" si="21"/>
        <v>83</v>
      </c>
    </row>
    <row r="38" spans="1:21" x14ac:dyDescent="0.3">
      <c r="A38" s="140" t="s">
        <v>421</v>
      </c>
      <c r="B38" s="8">
        <v>6</v>
      </c>
      <c r="C38" s="8">
        <v>9</v>
      </c>
      <c r="D38" s="8">
        <v>65</v>
      </c>
      <c r="E38" s="8">
        <v>1</v>
      </c>
      <c r="F38" s="8">
        <v>1</v>
      </c>
      <c r="G38" s="8"/>
      <c r="H38" s="8">
        <v>1</v>
      </c>
      <c r="I38" s="8">
        <v>83</v>
      </c>
      <c r="K38" s="100" t="s">
        <v>487</v>
      </c>
      <c r="L38" s="96">
        <f t="shared" si="13"/>
        <v>5</v>
      </c>
      <c r="M38" s="96">
        <f t="shared" si="14"/>
        <v>19</v>
      </c>
      <c r="N38" s="96">
        <f t="shared" si="15"/>
        <v>56</v>
      </c>
      <c r="O38" s="96">
        <f t="shared" si="16"/>
        <v>37</v>
      </c>
      <c r="P38" s="96">
        <f t="shared" si="17"/>
        <v>19</v>
      </c>
      <c r="Q38" s="96">
        <f t="shared" si="18"/>
        <v>1</v>
      </c>
      <c r="R38" s="96">
        <f t="shared" si="19"/>
        <v>0</v>
      </c>
      <c r="S38" s="96">
        <f t="shared" si="20"/>
        <v>0</v>
      </c>
      <c r="T38" s="96"/>
      <c r="U38" s="220">
        <f t="shared" si="21"/>
        <v>81</v>
      </c>
    </row>
    <row r="39" spans="1:21" x14ac:dyDescent="0.3">
      <c r="A39" s="140" t="s">
        <v>487</v>
      </c>
      <c r="B39" s="8">
        <v>5</v>
      </c>
      <c r="C39" s="8">
        <v>19</v>
      </c>
      <c r="D39" s="8">
        <v>56</v>
      </c>
      <c r="E39" s="8">
        <v>1</v>
      </c>
      <c r="F39" s="8"/>
      <c r="G39" s="8"/>
      <c r="H39" s="8"/>
      <c r="I39" s="8">
        <v>81</v>
      </c>
      <c r="K39" s="92" t="s">
        <v>419</v>
      </c>
      <c r="L39" s="98">
        <f t="shared" ref="L39:T39" si="22">SUM(L23:L38)</f>
        <v>111</v>
      </c>
      <c r="M39" s="98">
        <f t="shared" si="22"/>
        <v>279</v>
      </c>
      <c r="N39" s="98">
        <f t="shared" si="22"/>
        <v>1072</v>
      </c>
      <c r="O39" s="98">
        <f t="shared" si="22"/>
        <v>763</v>
      </c>
      <c r="P39" s="98">
        <f t="shared" si="22"/>
        <v>309</v>
      </c>
      <c r="Q39" s="98">
        <f t="shared" si="22"/>
        <v>18</v>
      </c>
      <c r="R39" s="98">
        <f t="shared" si="22"/>
        <v>7</v>
      </c>
      <c r="S39" s="98">
        <f t="shared" si="22"/>
        <v>7</v>
      </c>
      <c r="T39" s="98">
        <f t="shared" si="22"/>
        <v>4</v>
      </c>
      <c r="U39" s="98">
        <f t="shared" ref="U39" si="23">SUM(L39:N39,Q39:T39)</f>
        <v>1498</v>
      </c>
    </row>
    <row r="40" spans="1:21" x14ac:dyDescent="0.3">
      <c r="A40" s="9" t="s">
        <v>2148</v>
      </c>
      <c r="B40" s="8">
        <v>246</v>
      </c>
      <c r="C40" s="8">
        <v>415</v>
      </c>
      <c r="D40" s="8">
        <v>2331</v>
      </c>
      <c r="E40" s="8">
        <v>36</v>
      </c>
      <c r="F40" s="8">
        <v>27</v>
      </c>
      <c r="G40" s="8">
        <v>17</v>
      </c>
      <c r="H40" s="8">
        <v>10</v>
      </c>
      <c r="I40" s="8">
        <v>3082</v>
      </c>
      <c r="K40" s="93" t="s">
        <v>7005</v>
      </c>
      <c r="L40" s="99">
        <f t="shared" ref="L40:U40" si="24">SUM(L39,L22)</f>
        <v>246</v>
      </c>
      <c r="M40" s="99">
        <f t="shared" si="24"/>
        <v>415</v>
      </c>
      <c r="N40" s="99">
        <f t="shared" si="24"/>
        <v>2331</v>
      </c>
      <c r="O40" s="99">
        <f t="shared" si="24"/>
        <v>1799</v>
      </c>
      <c r="P40" s="99">
        <f t="shared" si="24"/>
        <v>532</v>
      </c>
      <c r="Q40" s="99">
        <f t="shared" si="24"/>
        <v>36</v>
      </c>
      <c r="R40" s="99">
        <f t="shared" si="24"/>
        <v>27</v>
      </c>
      <c r="S40" s="99">
        <f t="shared" si="24"/>
        <v>17</v>
      </c>
      <c r="T40" s="99">
        <f t="shared" si="24"/>
        <v>10</v>
      </c>
      <c r="U40" s="99">
        <f t="shared" si="24"/>
        <v>3082</v>
      </c>
    </row>
    <row r="45" spans="1:21" x14ac:dyDescent="0.3">
      <c r="A45" s="9"/>
      <c r="B45" s="8"/>
      <c r="C45" s="8"/>
      <c r="D45" s="8"/>
      <c r="E45" s="8"/>
      <c r="F45" s="8"/>
      <c r="G45" s="8"/>
      <c r="H45" s="8"/>
    </row>
    <row r="46" spans="1:21" x14ac:dyDescent="0.3">
      <c r="A46" s="139" t="s">
        <v>3</v>
      </c>
      <c r="B46" s="8" t="s">
        <v>2135</v>
      </c>
      <c r="D46" s="8"/>
    </row>
    <row r="48" spans="1:21" x14ac:dyDescent="0.3">
      <c r="A48" s="139" t="s">
        <v>2149</v>
      </c>
      <c r="B48" s="139" t="s">
        <v>2154</v>
      </c>
    </row>
    <row r="49" spans="1:7" x14ac:dyDescent="0.3">
      <c r="A49" s="139" t="s">
        <v>2147</v>
      </c>
      <c r="B49" t="s">
        <v>13</v>
      </c>
      <c r="C49" t="s">
        <v>2138</v>
      </c>
      <c r="D49" t="s">
        <v>2137</v>
      </c>
      <c r="E49" s="8" t="s">
        <v>2148</v>
      </c>
      <c r="F49" t="s">
        <v>13</v>
      </c>
      <c r="G49" t="s">
        <v>22</v>
      </c>
    </row>
    <row r="50" spans="1:7" x14ac:dyDescent="0.3">
      <c r="A50" s="9" t="s">
        <v>7</v>
      </c>
      <c r="B50" s="8">
        <v>1036</v>
      </c>
      <c r="C50" s="8">
        <v>120</v>
      </c>
      <c r="D50" s="8">
        <v>103</v>
      </c>
      <c r="E50" s="8">
        <v>1259</v>
      </c>
      <c r="F50">
        <f t="shared" ref="F50:F82" si="25">B50</f>
        <v>1036</v>
      </c>
      <c r="G50">
        <f t="shared" ref="G50:G82" si="26">SUM(C50:D50)</f>
        <v>223</v>
      </c>
    </row>
    <row r="51" spans="1:7" x14ac:dyDescent="0.3">
      <c r="A51" s="140" t="s">
        <v>1601</v>
      </c>
      <c r="B51" s="8">
        <v>31</v>
      </c>
      <c r="C51" s="8">
        <v>6</v>
      </c>
      <c r="D51" s="8">
        <v>7</v>
      </c>
      <c r="E51" s="8">
        <v>44</v>
      </c>
      <c r="F51">
        <f t="shared" si="25"/>
        <v>31</v>
      </c>
      <c r="G51">
        <f t="shared" si="26"/>
        <v>13</v>
      </c>
    </row>
    <row r="52" spans="1:7" x14ac:dyDescent="0.3">
      <c r="A52" s="140" t="s">
        <v>24</v>
      </c>
      <c r="B52" s="8">
        <v>48</v>
      </c>
      <c r="C52" s="8">
        <v>3</v>
      </c>
      <c r="D52" s="8">
        <v>5</v>
      </c>
      <c r="E52" s="8">
        <v>56</v>
      </c>
      <c r="F52">
        <f t="shared" si="25"/>
        <v>48</v>
      </c>
      <c r="G52">
        <f t="shared" si="26"/>
        <v>8</v>
      </c>
    </row>
    <row r="53" spans="1:7" x14ac:dyDescent="0.3">
      <c r="A53" s="140" t="s">
        <v>1083</v>
      </c>
      <c r="B53" s="8">
        <v>48</v>
      </c>
      <c r="C53" s="8">
        <v>9</v>
      </c>
      <c r="D53" s="8">
        <v>11</v>
      </c>
      <c r="E53" s="8">
        <v>68</v>
      </c>
      <c r="F53">
        <f t="shared" si="25"/>
        <v>48</v>
      </c>
      <c r="G53">
        <f t="shared" si="26"/>
        <v>20</v>
      </c>
    </row>
    <row r="54" spans="1:7" x14ac:dyDescent="0.3">
      <c r="A54" s="140" t="s">
        <v>924</v>
      </c>
      <c r="B54" s="8">
        <v>59</v>
      </c>
      <c r="C54" s="8">
        <v>6</v>
      </c>
      <c r="D54" s="8">
        <v>3</v>
      </c>
      <c r="E54" s="8">
        <v>68</v>
      </c>
      <c r="F54">
        <f t="shared" si="25"/>
        <v>59</v>
      </c>
      <c r="G54">
        <f t="shared" si="26"/>
        <v>9</v>
      </c>
    </row>
    <row r="55" spans="1:7" x14ac:dyDescent="0.3">
      <c r="A55" s="140" t="s">
        <v>61</v>
      </c>
      <c r="B55" s="8">
        <v>72</v>
      </c>
      <c r="C55" s="8">
        <v>6</v>
      </c>
      <c r="D55" s="8">
        <v>6</v>
      </c>
      <c r="E55" s="8">
        <v>84</v>
      </c>
      <c r="F55">
        <f t="shared" si="25"/>
        <v>72</v>
      </c>
      <c r="G55">
        <f t="shared" si="26"/>
        <v>12</v>
      </c>
    </row>
    <row r="56" spans="1:7" x14ac:dyDescent="0.3">
      <c r="A56" s="140" t="s">
        <v>106</v>
      </c>
      <c r="B56" s="8">
        <v>77</v>
      </c>
      <c r="C56" s="8">
        <v>6</v>
      </c>
      <c r="D56" s="8">
        <v>6</v>
      </c>
      <c r="E56" s="8">
        <v>89</v>
      </c>
      <c r="F56">
        <f t="shared" si="25"/>
        <v>77</v>
      </c>
      <c r="G56">
        <f t="shared" si="26"/>
        <v>12</v>
      </c>
    </row>
    <row r="57" spans="1:7" x14ac:dyDescent="0.3">
      <c r="A57" s="140" t="s">
        <v>48</v>
      </c>
      <c r="B57" s="8">
        <v>67</v>
      </c>
      <c r="C57" s="8">
        <v>8</v>
      </c>
      <c r="D57" s="8">
        <v>4</v>
      </c>
      <c r="E57" s="8">
        <v>79</v>
      </c>
      <c r="F57">
        <f t="shared" si="25"/>
        <v>67</v>
      </c>
      <c r="G57">
        <f t="shared" si="26"/>
        <v>12</v>
      </c>
    </row>
    <row r="58" spans="1:7" x14ac:dyDescent="0.3">
      <c r="A58" s="140" t="s">
        <v>943</v>
      </c>
      <c r="B58" s="8">
        <v>62</v>
      </c>
      <c r="C58" s="8">
        <v>6</v>
      </c>
      <c r="D58" s="8">
        <v>5</v>
      </c>
      <c r="E58" s="8">
        <v>73</v>
      </c>
      <c r="F58">
        <f t="shared" si="25"/>
        <v>62</v>
      </c>
      <c r="G58">
        <f t="shared" si="26"/>
        <v>11</v>
      </c>
    </row>
    <row r="59" spans="1:7" x14ac:dyDescent="0.3">
      <c r="A59" s="140" t="s">
        <v>8</v>
      </c>
      <c r="B59" s="8">
        <v>75</v>
      </c>
      <c r="C59" s="8">
        <v>7</v>
      </c>
      <c r="D59" s="8">
        <v>3</v>
      </c>
      <c r="E59" s="8">
        <v>85</v>
      </c>
      <c r="F59">
        <f t="shared" si="25"/>
        <v>75</v>
      </c>
      <c r="G59">
        <f t="shared" si="26"/>
        <v>10</v>
      </c>
    </row>
    <row r="60" spans="1:7" x14ac:dyDescent="0.3">
      <c r="A60" s="140" t="s">
        <v>74</v>
      </c>
      <c r="B60" s="8">
        <v>67</v>
      </c>
      <c r="C60" s="8">
        <v>5</v>
      </c>
      <c r="D60" s="8">
        <v>2</v>
      </c>
      <c r="E60" s="8">
        <v>74</v>
      </c>
      <c r="F60">
        <f t="shared" si="25"/>
        <v>67</v>
      </c>
      <c r="G60">
        <f t="shared" si="26"/>
        <v>7</v>
      </c>
    </row>
    <row r="61" spans="1:7" x14ac:dyDescent="0.3">
      <c r="A61" s="140" t="s">
        <v>33</v>
      </c>
      <c r="B61" s="8">
        <v>73</v>
      </c>
      <c r="C61" s="8">
        <v>4</v>
      </c>
      <c r="D61" s="8">
        <v>7</v>
      </c>
      <c r="E61" s="8">
        <v>84</v>
      </c>
      <c r="F61">
        <f t="shared" si="25"/>
        <v>73</v>
      </c>
      <c r="G61">
        <f t="shared" si="26"/>
        <v>11</v>
      </c>
    </row>
    <row r="62" spans="1:7" x14ac:dyDescent="0.3">
      <c r="A62" s="140" t="s">
        <v>1073</v>
      </c>
      <c r="B62" s="8">
        <v>49</v>
      </c>
      <c r="C62" s="8">
        <v>11</v>
      </c>
      <c r="D62" s="8">
        <v>9</v>
      </c>
      <c r="E62" s="8">
        <v>69</v>
      </c>
      <c r="F62">
        <f t="shared" si="25"/>
        <v>49</v>
      </c>
      <c r="G62">
        <f t="shared" si="26"/>
        <v>20</v>
      </c>
    </row>
    <row r="63" spans="1:7" x14ac:dyDescent="0.3">
      <c r="A63" s="140" t="s">
        <v>1094</v>
      </c>
      <c r="B63" s="8">
        <v>57</v>
      </c>
      <c r="C63" s="8">
        <v>11</v>
      </c>
      <c r="D63" s="8">
        <v>8</v>
      </c>
      <c r="E63" s="8">
        <v>76</v>
      </c>
      <c r="F63">
        <f t="shared" si="25"/>
        <v>57</v>
      </c>
      <c r="G63">
        <f t="shared" si="26"/>
        <v>19</v>
      </c>
    </row>
    <row r="64" spans="1:7" x14ac:dyDescent="0.3">
      <c r="A64" s="140" t="s">
        <v>1693</v>
      </c>
      <c r="B64" s="8">
        <v>70</v>
      </c>
      <c r="C64" s="8">
        <v>7</v>
      </c>
      <c r="D64" s="8">
        <v>5</v>
      </c>
      <c r="E64" s="8">
        <v>82</v>
      </c>
      <c r="F64">
        <f t="shared" si="25"/>
        <v>70</v>
      </c>
      <c r="G64">
        <f t="shared" si="26"/>
        <v>12</v>
      </c>
    </row>
    <row r="65" spans="1:7" x14ac:dyDescent="0.3">
      <c r="A65" s="140" t="s">
        <v>1710</v>
      </c>
      <c r="B65" s="8">
        <v>73</v>
      </c>
      <c r="C65" s="8">
        <v>9</v>
      </c>
      <c r="D65" s="8">
        <v>9</v>
      </c>
      <c r="E65" s="8">
        <v>91</v>
      </c>
      <c r="F65">
        <f t="shared" si="25"/>
        <v>73</v>
      </c>
      <c r="G65">
        <f t="shared" si="26"/>
        <v>18</v>
      </c>
    </row>
    <row r="66" spans="1:7" x14ac:dyDescent="0.3">
      <c r="A66" s="140" t="s">
        <v>1704</v>
      </c>
      <c r="B66" s="8">
        <v>50</v>
      </c>
      <c r="C66" s="8">
        <v>8</v>
      </c>
      <c r="D66" s="8">
        <v>8</v>
      </c>
      <c r="E66" s="8">
        <v>66</v>
      </c>
      <c r="F66">
        <f t="shared" si="25"/>
        <v>50</v>
      </c>
      <c r="G66">
        <f t="shared" si="26"/>
        <v>16</v>
      </c>
    </row>
    <row r="67" spans="1:7" x14ac:dyDescent="0.3">
      <c r="A67" s="140" t="s">
        <v>1719</v>
      </c>
      <c r="B67" s="8">
        <v>58</v>
      </c>
      <c r="C67" s="8">
        <v>8</v>
      </c>
      <c r="D67" s="8">
        <v>5</v>
      </c>
      <c r="E67" s="8">
        <v>71</v>
      </c>
      <c r="F67">
        <f t="shared" si="25"/>
        <v>58</v>
      </c>
      <c r="G67">
        <f t="shared" si="26"/>
        <v>13</v>
      </c>
    </row>
    <row r="68" spans="1:7" x14ac:dyDescent="0.3">
      <c r="A68" s="9" t="s">
        <v>419</v>
      </c>
      <c r="B68" s="8">
        <v>763</v>
      </c>
      <c r="C68" s="8">
        <v>101</v>
      </c>
      <c r="D68" s="8">
        <v>208</v>
      </c>
      <c r="E68" s="8">
        <v>1072</v>
      </c>
      <c r="F68">
        <f t="shared" si="25"/>
        <v>763</v>
      </c>
      <c r="G68">
        <f t="shared" si="26"/>
        <v>309</v>
      </c>
    </row>
    <row r="69" spans="1:7" x14ac:dyDescent="0.3">
      <c r="A69" s="140" t="s">
        <v>541</v>
      </c>
      <c r="B69" s="8">
        <v>36</v>
      </c>
      <c r="C69" s="8">
        <v>6</v>
      </c>
      <c r="D69" s="8">
        <v>15</v>
      </c>
      <c r="E69" s="8">
        <v>57</v>
      </c>
      <c r="F69">
        <f t="shared" si="25"/>
        <v>36</v>
      </c>
      <c r="G69">
        <f t="shared" si="26"/>
        <v>21</v>
      </c>
    </row>
    <row r="70" spans="1:7" x14ac:dyDescent="0.3">
      <c r="A70" s="140" t="s">
        <v>1355</v>
      </c>
      <c r="B70" s="8">
        <v>47</v>
      </c>
      <c r="C70" s="8">
        <v>7</v>
      </c>
      <c r="D70" s="8">
        <v>10</v>
      </c>
      <c r="E70" s="8">
        <v>64</v>
      </c>
      <c r="F70">
        <f t="shared" si="25"/>
        <v>47</v>
      </c>
      <c r="G70">
        <f t="shared" si="26"/>
        <v>17</v>
      </c>
    </row>
    <row r="71" spans="1:7" x14ac:dyDescent="0.3">
      <c r="A71" s="140" t="s">
        <v>1272</v>
      </c>
      <c r="B71" s="8">
        <v>75</v>
      </c>
      <c r="C71" s="8">
        <v>7</v>
      </c>
      <c r="D71" s="8">
        <v>16</v>
      </c>
      <c r="E71" s="8">
        <v>98</v>
      </c>
      <c r="F71">
        <f t="shared" si="25"/>
        <v>75</v>
      </c>
      <c r="G71">
        <f t="shared" si="26"/>
        <v>23</v>
      </c>
    </row>
    <row r="72" spans="1:7" x14ac:dyDescent="0.3">
      <c r="A72" s="140" t="s">
        <v>12047</v>
      </c>
      <c r="B72" s="8">
        <v>52</v>
      </c>
      <c r="C72" s="8">
        <v>7</v>
      </c>
      <c r="D72" s="8">
        <v>9</v>
      </c>
      <c r="E72" s="8">
        <v>68</v>
      </c>
      <c r="F72">
        <f t="shared" si="25"/>
        <v>52</v>
      </c>
      <c r="G72">
        <f t="shared" si="26"/>
        <v>16</v>
      </c>
    </row>
    <row r="73" spans="1:7" x14ac:dyDescent="0.3">
      <c r="A73" s="140" t="s">
        <v>456</v>
      </c>
      <c r="B73" s="8">
        <v>70</v>
      </c>
      <c r="C73" s="8">
        <v>9</v>
      </c>
      <c r="D73" s="8">
        <v>25</v>
      </c>
      <c r="E73" s="8">
        <v>104</v>
      </c>
      <c r="F73">
        <f t="shared" si="25"/>
        <v>70</v>
      </c>
      <c r="G73">
        <f t="shared" si="26"/>
        <v>34</v>
      </c>
    </row>
    <row r="74" spans="1:7" x14ac:dyDescent="0.3">
      <c r="A74" s="140" t="s">
        <v>587</v>
      </c>
      <c r="B74" s="8">
        <v>65</v>
      </c>
      <c r="C74" s="8">
        <v>7</v>
      </c>
      <c r="D74" s="8">
        <v>14</v>
      </c>
      <c r="E74" s="8">
        <v>86</v>
      </c>
      <c r="F74">
        <f t="shared" si="25"/>
        <v>65</v>
      </c>
      <c r="G74">
        <f t="shared" si="26"/>
        <v>21</v>
      </c>
    </row>
    <row r="75" spans="1:7" x14ac:dyDescent="0.3">
      <c r="A75" s="140" t="s">
        <v>1616</v>
      </c>
      <c r="B75" s="8">
        <v>58</v>
      </c>
      <c r="C75" s="8">
        <v>6</v>
      </c>
      <c r="D75" s="8">
        <v>9</v>
      </c>
      <c r="E75" s="8">
        <v>73</v>
      </c>
      <c r="F75">
        <f t="shared" si="25"/>
        <v>58</v>
      </c>
      <c r="G75">
        <f t="shared" si="26"/>
        <v>15</v>
      </c>
    </row>
    <row r="76" spans="1:7" x14ac:dyDescent="0.3">
      <c r="A76" s="140" t="s">
        <v>8921</v>
      </c>
      <c r="B76" s="8">
        <v>26</v>
      </c>
      <c r="C76" s="8">
        <v>3</v>
      </c>
      <c r="D76" s="8">
        <v>5</v>
      </c>
      <c r="E76" s="8">
        <v>34</v>
      </c>
      <c r="F76">
        <f t="shared" si="25"/>
        <v>26</v>
      </c>
      <c r="G76">
        <f t="shared" si="26"/>
        <v>8</v>
      </c>
    </row>
    <row r="77" spans="1:7" x14ac:dyDescent="0.3">
      <c r="A77" s="140" t="s">
        <v>469</v>
      </c>
      <c r="B77" s="8">
        <v>63</v>
      </c>
      <c r="C77" s="8">
        <v>9</v>
      </c>
      <c r="D77" s="8">
        <v>20</v>
      </c>
      <c r="E77" s="8">
        <v>92</v>
      </c>
      <c r="F77">
        <f t="shared" si="25"/>
        <v>63</v>
      </c>
      <c r="G77">
        <f t="shared" si="26"/>
        <v>29</v>
      </c>
    </row>
    <row r="78" spans="1:7" x14ac:dyDescent="0.3">
      <c r="A78" s="140" t="s">
        <v>12048</v>
      </c>
      <c r="B78" s="8">
        <v>42</v>
      </c>
      <c r="C78" s="8">
        <v>6</v>
      </c>
      <c r="D78" s="8">
        <v>13</v>
      </c>
      <c r="E78" s="8">
        <v>61</v>
      </c>
      <c r="F78">
        <f t="shared" si="25"/>
        <v>42</v>
      </c>
      <c r="G78">
        <f t="shared" si="26"/>
        <v>19</v>
      </c>
    </row>
    <row r="79" spans="1:7" x14ac:dyDescent="0.3">
      <c r="A79" s="140" t="s">
        <v>12049</v>
      </c>
      <c r="B79" s="8">
        <v>30</v>
      </c>
      <c r="C79" s="8">
        <v>4</v>
      </c>
      <c r="D79" s="8">
        <v>12</v>
      </c>
      <c r="E79" s="8">
        <v>46</v>
      </c>
      <c r="F79">
        <f t="shared" si="25"/>
        <v>30</v>
      </c>
      <c r="G79">
        <f t="shared" si="26"/>
        <v>16</v>
      </c>
    </row>
    <row r="80" spans="1:7" x14ac:dyDescent="0.3">
      <c r="A80" s="140" t="s">
        <v>12050</v>
      </c>
      <c r="B80" s="8">
        <v>33</v>
      </c>
      <c r="C80" s="8">
        <v>5</v>
      </c>
      <c r="D80" s="8">
        <v>11</v>
      </c>
      <c r="E80" s="8">
        <v>49</v>
      </c>
      <c r="F80">
        <f t="shared" si="25"/>
        <v>33</v>
      </c>
      <c r="G80">
        <f t="shared" si="26"/>
        <v>16</v>
      </c>
    </row>
    <row r="81" spans="1:16" x14ac:dyDescent="0.3">
      <c r="A81" s="140" t="s">
        <v>551</v>
      </c>
      <c r="B81" s="8">
        <v>21</v>
      </c>
      <c r="C81" s="8">
        <v>5</v>
      </c>
      <c r="D81" s="8">
        <v>5</v>
      </c>
      <c r="E81" s="8">
        <v>31</v>
      </c>
      <c r="F81">
        <f t="shared" si="25"/>
        <v>21</v>
      </c>
      <c r="G81">
        <f t="shared" si="26"/>
        <v>10</v>
      </c>
    </row>
    <row r="82" spans="1:16" x14ac:dyDescent="0.3">
      <c r="A82" s="140" t="s">
        <v>435</v>
      </c>
      <c r="B82" s="8">
        <v>57</v>
      </c>
      <c r="C82" s="8">
        <v>10</v>
      </c>
      <c r="D82" s="8">
        <v>21</v>
      </c>
      <c r="E82" s="8">
        <v>88</v>
      </c>
      <c r="F82">
        <f t="shared" si="25"/>
        <v>57</v>
      </c>
      <c r="G82">
        <f t="shared" si="26"/>
        <v>31</v>
      </c>
      <c r="L82"/>
      <c r="M82"/>
      <c r="N82"/>
      <c r="O82"/>
      <c r="P82"/>
    </row>
    <row r="83" spans="1:16" x14ac:dyDescent="0.3">
      <c r="A83" s="140" t="s">
        <v>421</v>
      </c>
      <c r="B83" s="8">
        <v>51</v>
      </c>
      <c r="C83" s="8">
        <v>6</v>
      </c>
      <c r="D83" s="8">
        <v>8</v>
      </c>
      <c r="E83" s="8">
        <v>65</v>
      </c>
      <c r="F83">
        <f>B83</f>
        <v>51</v>
      </c>
      <c r="G83">
        <f>SUM(C83:D83)</f>
        <v>14</v>
      </c>
      <c r="L83"/>
      <c r="M83"/>
      <c r="N83"/>
      <c r="O83"/>
      <c r="P83"/>
    </row>
    <row r="84" spans="1:16" x14ac:dyDescent="0.3">
      <c r="A84" s="140" t="s">
        <v>487</v>
      </c>
      <c r="B84" s="8">
        <v>37</v>
      </c>
      <c r="C84" s="8">
        <v>4</v>
      </c>
      <c r="D84" s="8">
        <v>15</v>
      </c>
      <c r="E84" s="8">
        <v>56</v>
      </c>
      <c r="F84">
        <f t="shared" ref="F84" si="27">B84</f>
        <v>37</v>
      </c>
      <c r="G84">
        <f t="shared" ref="G84" si="28">SUM(C84:D84)</f>
        <v>19</v>
      </c>
      <c r="L84"/>
      <c r="M84"/>
      <c r="N84"/>
      <c r="O84"/>
      <c r="P84"/>
    </row>
    <row r="85" spans="1:16" x14ac:dyDescent="0.3">
      <c r="A85" s="9" t="s">
        <v>2148</v>
      </c>
      <c r="B85" s="8">
        <v>1799</v>
      </c>
      <c r="C85" s="8">
        <v>221</v>
      </c>
      <c r="D85" s="8">
        <v>311</v>
      </c>
      <c r="E85" s="8">
        <v>2331</v>
      </c>
      <c r="L85"/>
      <c r="M85"/>
      <c r="N85"/>
      <c r="O85"/>
      <c r="P85"/>
    </row>
    <row r="86" spans="1:16" x14ac:dyDescent="0.3">
      <c r="L86"/>
      <c r="M86"/>
      <c r="N86"/>
      <c r="O86"/>
      <c r="P86"/>
    </row>
    <row r="87" spans="1:16" x14ac:dyDescent="0.3">
      <c r="L87"/>
      <c r="M87"/>
      <c r="N87"/>
      <c r="O87"/>
      <c r="P87"/>
    </row>
    <row r="88" spans="1:16" x14ac:dyDescent="0.3">
      <c r="A88" s="139" t="s">
        <v>2136</v>
      </c>
      <c r="B88" t="s">
        <v>7019</v>
      </c>
      <c r="D88" s="8"/>
      <c r="L88"/>
      <c r="M88"/>
      <c r="N88"/>
      <c r="O88"/>
      <c r="P88"/>
    </row>
    <row r="89" spans="1:16" x14ac:dyDescent="0.3">
      <c r="L89"/>
      <c r="M89"/>
      <c r="N89"/>
      <c r="O89"/>
      <c r="P89"/>
    </row>
    <row r="90" spans="1:16" x14ac:dyDescent="0.3">
      <c r="A90" s="139" t="s">
        <v>2149</v>
      </c>
      <c r="B90" s="139" t="s">
        <v>2154</v>
      </c>
      <c r="L90"/>
      <c r="M90"/>
      <c r="N90"/>
      <c r="O90"/>
      <c r="P90"/>
    </row>
    <row r="91" spans="1:16" x14ac:dyDescent="0.3">
      <c r="A91" s="139" t="s">
        <v>2147</v>
      </c>
      <c r="B91" t="s">
        <v>7</v>
      </c>
      <c r="C91" t="s">
        <v>419</v>
      </c>
      <c r="D91" s="8" t="s">
        <v>2148</v>
      </c>
      <c r="L91"/>
      <c r="M91"/>
      <c r="N91"/>
      <c r="O91"/>
      <c r="P91"/>
    </row>
    <row r="92" spans="1:16" x14ac:dyDescent="0.3">
      <c r="A92" s="8" t="s">
        <v>9</v>
      </c>
      <c r="B92" s="8">
        <v>135</v>
      </c>
      <c r="C92" s="8">
        <v>111</v>
      </c>
      <c r="D92" s="8">
        <v>246</v>
      </c>
      <c r="L92"/>
      <c r="M92"/>
      <c r="N92"/>
      <c r="O92"/>
      <c r="P92"/>
    </row>
    <row r="93" spans="1:16" x14ac:dyDescent="0.3">
      <c r="A93" s="8" t="s">
        <v>11</v>
      </c>
      <c r="B93" s="8">
        <v>136</v>
      </c>
      <c r="C93" s="8">
        <v>279</v>
      </c>
      <c r="D93" s="8">
        <v>415</v>
      </c>
      <c r="L93"/>
      <c r="M93"/>
      <c r="N93"/>
      <c r="O93"/>
      <c r="P93"/>
    </row>
    <row r="94" spans="1:16" x14ac:dyDescent="0.3">
      <c r="A94" s="8" t="s">
        <v>2135</v>
      </c>
      <c r="B94" s="8">
        <v>1259</v>
      </c>
      <c r="C94" s="8">
        <v>1072</v>
      </c>
      <c r="D94" s="8">
        <v>2331</v>
      </c>
      <c r="L94"/>
      <c r="M94"/>
      <c r="N94"/>
      <c r="O94"/>
      <c r="P94"/>
    </row>
    <row r="95" spans="1:16" x14ac:dyDescent="0.3">
      <c r="A95" s="8" t="s">
        <v>2049</v>
      </c>
      <c r="B95" s="8">
        <v>18</v>
      </c>
      <c r="C95" s="8">
        <v>18</v>
      </c>
      <c r="D95" s="8">
        <v>36</v>
      </c>
      <c r="L95"/>
      <c r="M95"/>
      <c r="N95"/>
      <c r="O95"/>
      <c r="P95"/>
    </row>
    <row r="96" spans="1:16" x14ac:dyDescent="0.3">
      <c r="A96" s="8" t="s">
        <v>2097</v>
      </c>
      <c r="B96" s="8">
        <v>20</v>
      </c>
      <c r="C96" s="8">
        <v>7</v>
      </c>
      <c r="D96" s="8">
        <v>27</v>
      </c>
      <c r="L96"/>
      <c r="M96"/>
      <c r="N96"/>
      <c r="O96"/>
      <c r="P96"/>
    </row>
    <row r="97" spans="1:16" x14ac:dyDescent="0.3">
      <c r="A97" s="8" t="s">
        <v>2108</v>
      </c>
      <c r="B97" s="8">
        <v>10</v>
      </c>
      <c r="C97" s="8">
        <v>7</v>
      </c>
      <c r="D97" s="8">
        <v>17</v>
      </c>
      <c r="L97"/>
      <c r="M97"/>
      <c r="N97"/>
      <c r="O97"/>
      <c r="P97"/>
    </row>
    <row r="98" spans="1:16" x14ac:dyDescent="0.3">
      <c r="A98" s="8" t="s">
        <v>2152</v>
      </c>
      <c r="B98" s="8">
        <v>6</v>
      </c>
      <c r="C98" s="8">
        <v>4</v>
      </c>
      <c r="D98" s="8">
        <v>10</v>
      </c>
      <c r="L98"/>
      <c r="M98"/>
      <c r="N98"/>
      <c r="O98"/>
      <c r="P98"/>
    </row>
    <row r="99" spans="1:16" x14ac:dyDescent="0.3">
      <c r="A99" s="9" t="s">
        <v>2148</v>
      </c>
      <c r="B99" s="8">
        <v>1584</v>
      </c>
      <c r="C99" s="8">
        <v>1498</v>
      </c>
      <c r="D99" s="8">
        <v>3082</v>
      </c>
      <c r="L99"/>
      <c r="M99"/>
      <c r="N99"/>
      <c r="O99"/>
      <c r="P99"/>
    </row>
    <row r="100" spans="1:16" x14ac:dyDescent="0.3">
      <c r="L100"/>
      <c r="M100"/>
      <c r="N100"/>
      <c r="O100"/>
      <c r="P100"/>
    </row>
    <row r="101" spans="1:16" x14ac:dyDescent="0.3">
      <c r="L101"/>
      <c r="M101"/>
      <c r="N101"/>
      <c r="O101"/>
      <c r="P101"/>
    </row>
    <row r="102" spans="1:16" x14ac:dyDescent="0.3">
      <c r="L102"/>
      <c r="M102"/>
      <c r="N102"/>
      <c r="O102"/>
      <c r="P102"/>
    </row>
    <row r="103" spans="1:16" x14ac:dyDescent="0.3">
      <c r="L103"/>
      <c r="M103"/>
      <c r="N103"/>
      <c r="O103"/>
      <c r="P103"/>
    </row>
    <row r="104" spans="1:16" x14ac:dyDescent="0.3">
      <c r="L104"/>
      <c r="M104"/>
      <c r="N104"/>
      <c r="O104"/>
      <c r="P104"/>
    </row>
    <row r="105" spans="1:16" x14ac:dyDescent="0.3">
      <c r="L105"/>
      <c r="M105"/>
      <c r="N105"/>
      <c r="O105"/>
      <c r="P105"/>
    </row>
    <row r="106" spans="1:16" x14ac:dyDescent="0.3">
      <c r="L106"/>
      <c r="M106"/>
      <c r="N106"/>
      <c r="O106"/>
      <c r="P106"/>
    </row>
    <row r="107" spans="1:16" x14ac:dyDescent="0.3">
      <c r="L107"/>
      <c r="M107"/>
      <c r="N107"/>
      <c r="O107"/>
      <c r="P107"/>
    </row>
    <row r="108" spans="1:16" x14ac:dyDescent="0.3">
      <c r="L108"/>
      <c r="M108"/>
      <c r="N108"/>
      <c r="O108"/>
      <c r="P108"/>
    </row>
    <row r="109" spans="1:16" x14ac:dyDescent="0.3">
      <c r="L109"/>
      <c r="M109"/>
      <c r="N109"/>
      <c r="O109"/>
      <c r="P109"/>
    </row>
    <row r="110" spans="1:16" x14ac:dyDescent="0.3">
      <c r="L110"/>
      <c r="M110"/>
      <c r="N110"/>
      <c r="O110"/>
      <c r="P110"/>
    </row>
    <row r="111" spans="1:16" x14ac:dyDescent="0.3">
      <c r="L111"/>
      <c r="M111"/>
      <c r="N111"/>
      <c r="O111"/>
      <c r="P111"/>
    </row>
    <row r="112" spans="1:16" x14ac:dyDescent="0.3">
      <c r="L112"/>
      <c r="M112"/>
      <c r="N112"/>
      <c r="O112"/>
      <c r="P112"/>
    </row>
    <row r="113" spans="12:16" x14ac:dyDescent="0.3">
      <c r="L113"/>
      <c r="M113"/>
      <c r="N113"/>
      <c r="O113"/>
      <c r="P113"/>
    </row>
    <row r="114" spans="12:16" x14ac:dyDescent="0.3">
      <c r="L114"/>
      <c r="M114"/>
      <c r="N114"/>
      <c r="O114"/>
      <c r="P114"/>
    </row>
    <row r="115" spans="12:16" x14ac:dyDescent="0.3">
      <c r="L115"/>
      <c r="M115"/>
      <c r="N115"/>
      <c r="O115"/>
      <c r="P115"/>
    </row>
    <row r="116" spans="12:16" x14ac:dyDescent="0.3">
      <c r="L116"/>
      <c r="M116"/>
      <c r="N116"/>
      <c r="O116"/>
      <c r="P116"/>
    </row>
    <row r="117" spans="12:16" x14ac:dyDescent="0.3">
      <c r="L117"/>
      <c r="M117"/>
      <c r="N117"/>
      <c r="O117"/>
      <c r="P117"/>
    </row>
    <row r="118" spans="12:16" x14ac:dyDescent="0.3">
      <c r="L118"/>
      <c r="M118"/>
      <c r="N118"/>
      <c r="O118"/>
      <c r="P118"/>
    </row>
  </sheetData>
  <pageMargins left="0.7" right="0.7" top="0.75" bottom="0.75" header="0.3" footer="0.3"/>
  <pageSetup paperSize="9"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F4F7-7EDD-423D-9CAF-DED37FD3E7F1}">
  <sheetPr filterMode="1"/>
  <dimension ref="A1:R3083"/>
  <sheetViews>
    <sheetView showGridLines="0" zoomScaleNormal="70" workbookViewId="0">
      <pane xSplit="2" ySplit="1" topLeftCell="F2" activePane="bottomRight" state="frozen"/>
      <selection pane="topRight" activeCell="E1" sqref="E1"/>
      <selection pane="bottomLeft" activeCell="A2" sqref="A2"/>
      <selection pane="bottomRight" activeCell="K2694" sqref="K2694"/>
    </sheetView>
  </sheetViews>
  <sheetFormatPr defaultColWidth="8.77734375" defaultRowHeight="14.4" x14ac:dyDescent="0.3"/>
  <cols>
    <col min="1" max="1" width="15.77734375" style="8" bestFit="1" customWidth="1"/>
    <col min="2" max="2" width="45.6640625" style="8" bestFit="1" customWidth="1"/>
    <col min="3" max="3" width="17.33203125" style="8" bestFit="1" customWidth="1"/>
    <col min="4" max="4" width="45.6640625" style="8" bestFit="1" customWidth="1"/>
    <col min="5" max="5" width="15.6640625" style="122" bestFit="1" customWidth="1"/>
    <col min="6" max="6" width="14.6640625" style="122" bestFit="1" customWidth="1"/>
    <col min="7" max="7" width="17.6640625" style="8" customWidth="1"/>
    <col min="8" max="9" width="32.44140625" style="8" bestFit="1" customWidth="1"/>
    <col min="10" max="10" width="16.21875" style="12" bestFit="1" customWidth="1"/>
    <col min="11" max="11" width="38.21875" style="12" bestFit="1" customWidth="1"/>
    <col min="12" max="12" width="16.21875" style="12" customWidth="1"/>
    <col min="13" max="13" width="12.77734375" style="127" customWidth="1"/>
    <col min="14" max="14" width="34.33203125" bestFit="1" customWidth="1"/>
    <col min="15" max="15" width="15.77734375" style="8" bestFit="1" customWidth="1"/>
    <col min="16" max="16" width="14.21875" bestFit="1" customWidth="1"/>
    <col min="17" max="17" width="10.6640625" bestFit="1" customWidth="1"/>
  </cols>
  <sheetData>
    <row r="1" spans="1:18" x14ac:dyDescent="0.3">
      <c r="A1" s="6" t="s">
        <v>5</v>
      </c>
      <c r="B1" s="6" t="s">
        <v>6</v>
      </c>
      <c r="C1" s="123" t="s">
        <v>1</v>
      </c>
      <c r="D1" s="6" t="s">
        <v>2</v>
      </c>
      <c r="E1" s="7" t="s">
        <v>12046</v>
      </c>
      <c r="F1" s="7" t="s">
        <v>0</v>
      </c>
      <c r="G1" s="7" t="s">
        <v>3</v>
      </c>
      <c r="H1" s="7" t="s">
        <v>4</v>
      </c>
      <c r="I1" s="7" t="s">
        <v>2136</v>
      </c>
      <c r="J1" s="118" t="s">
        <v>2153</v>
      </c>
      <c r="K1" s="222" t="s">
        <v>12152</v>
      </c>
      <c r="L1" s="222"/>
      <c r="M1" s="124"/>
      <c r="N1" s="139" t="s">
        <v>2368</v>
      </c>
      <c r="O1" s="139" t="s">
        <v>2154</v>
      </c>
    </row>
    <row r="2" spans="1:18" x14ac:dyDescent="0.3">
      <c r="A2" s="4">
        <v>70100</v>
      </c>
      <c r="B2" s="4" t="s">
        <v>1602</v>
      </c>
      <c r="C2" s="4">
        <v>70100</v>
      </c>
      <c r="D2" s="4" t="s">
        <v>1602</v>
      </c>
      <c r="E2" s="1" t="s">
        <v>1601</v>
      </c>
      <c r="F2" s="1" t="s">
        <v>7</v>
      </c>
      <c r="G2" s="1" t="s">
        <v>9</v>
      </c>
      <c r="H2" s="1" t="s">
        <v>9</v>
      </c>
      <c r="I2" s="1"/>
      <c r="J2" s="10">
        <v>39543.15148148148</v>
      </c>
      <c r="K2" s="223" t="s">
        <v>12153</v>
      </c>
      <c r="L2" s="223"/>
      <c r="M2" s="125"/>
      <c r="N2" s="139" t="s">
        <v>2147</v>
      </c>
      <c r="O2" t="s">
        <v>7</v>
      </c>
      <c r="P2" t="s">
        <v>419</v>
      </c>
      <c r="Q2" t="s">
        <v>2148</v>
      </c>
    </row>
    <row r="3" spans="1:18" x14ac:dyDescent="0.3">
      <c r="A3" s="4">
        <v>70200</v>
      </c>
      <c r="B3" s="4" t="s">
        <v>1614</v>
      </c>
      <c r="C3" s="4">
        <v>70200</v>
      </c>
      <c r="D3" s="4" t="s">
        <v>1614</v>
      </c>
      <c r="E3" s="1" t="s">
        <v>1601</v>
      </c>
      <c r="F3" s="1" t="s">
        <v>7</v>
      </c>
      <c r="G3" s="1" t="s">
        <v>9</v>
      </c>
      <c r="H3" s="1" t="s">
        <v>9</v>
      </c>
      <c r="I3" s="1"/>
      <c r="J3" s="10">
        <v>39543.15148148148</v>
      </c>
      <c r="K3" s="223" t="s">
        <v>12154</v>
      </c>
      <c r="L3" s="223"/>
      <c r="M3" s="125"/>
      <c r="N3" s="9" t="s">
        <v>9</v>
      </c>
      <c r="O3" s="8">
        <v>135</v>
      </c>
      <c r="P3" s="8">
        <v>111</v>
      </c>
      <c r="Q3" s="8">
        <v>246</v>
      </c>
      <c r="R3" s="8"/>
    </row>
    <row r="4" spans="1:18" x14ac:dyDescent="0.3">
      <c r="A4" s="4">
        <v>70400</v>
      </c>
      <c r="B4" s="4" t="s">
        <v>1626</v>
      </c>
      <c r="C4" s="4">
        <v>70400</v>
      </c>
      <c r="D4" s="4" t="s">
        <v>1626</v>
      </c>
      <c r="E4" s="1" t="s">
        <v>1601</v>
      </c>
      <c r="F4" s="1" t="s">
        <v>7</v>
      </c>
      <c r="G4" s="1" t="s">
        <v>9</v>
      </c>
      <c r="H4" s="1" t="s">
        <v>9</v>
      </c>
      <c r="I4" s="1"/>
      <c r="J4" s="10">
        <v>39543.15148148148</v>
      </c>
      <c r="K4" s="223" t="s">
        <v>12155</v>
      </c>
      <c r="L4" s="223"/>
      <c r="M4" s="125"/>
      <c r="N4" s="9" t="s">
        <v>11</v>
      </c>
      <c r="O4" s="8">
        <v>136</v>
      </c>
      <c r="P4" s="8">
        <v>279</v>
      </c>
      <c r="Q4" s="8">
        <v>415</v>
      </c>
      <c r="R4" s="8"/>
    </row>
    <row r="5" spans="1:18" x14ac:dyDescent="0.3">
      <c r="A5" s="4">
        <v>70500</v>
      </c>
      <c r="B5" s="4" t="s">
        <v>1629</v>
      </c>
      <c r="C5" s="4">
        <v>70500</v>
      </c>
      <c r="D5" s="4" t="s">
        <v>1629</v>
      </c>
      <c r="E5" s="1" t="s">
        <v>1601</v>
      </c>
      <c r="F5" s="1" t="s">
        <v>7</v>
      </c>
      <c r="G5" s="1" t="s">
        <v>9</v>
      </c>
      <c r="H5" s="1" t="s">
        <v>9</v>
      </c>
      <c r="I5" s="1"/>
      <c r="J5" s="10">
        <v>39543.15148148148</v>
      </c>
      <c r="K5" s="223" t="s">
        <v>12156</v>
      </c>
      <c r="L5" s="223"/>
      <c r="M5" s="125"/>
      <c r="N5" s="9" t="s">
        <v>2135</v>
      </c>
      <c r="O5" s="8">
        <v>1259</v>
      </c>
      <c r="P5" s="8">
        <v>1072</v>
      </c>
      <c r="Q5" s="8">
        <v>2331</v>
      </c>
      <c r="R5" s="8"/>
    </row>
    <row r="6" spans="1:18" x14ac:dyDescent="0.3">
      <c r="A6" s="4">
        <v>70600</v>
      </c>
      <c r="B6" s="4" t="s">
        <v>1634</v>
      </c>
      <c r="C6" s="4">
        <v>70600</v>
      </c>
      <c r="D6" s="4" t="s">
        <v>1634</v>
      </c>
      <c r="E6" s="1" t="s">
        <v>1601</v>
      </c>
      <c r="F6" s="1" t="s">
        <v>7</v>
      </c>
      <c r="G6" s="1" t="s">
        <v>9</v>
      </c>
      <c r="H6" s="1" t="s">
        <v>9</v>
      </c>
      <c r="I6" s="1"/>
      <c r="J6" s="10">
        <v>39543.15148148148</v>
      </c>
      <c r="K6" s="223" t="s">
        <v>12157</v>
      </c>
      <c r="L6" s="223"/>
      <c r="M6" s="125"/>
      <c r="N6" s="140" t="s">
        <v>13</v>
      </c>
      <c r="O6" s="8">
        <v>1036</v>
      </c>
      <c r="P6" s="8">
        <v>763</v>
      </c>
      <c r="Q6" s="8">
        <v>1799</v>
      </c>
    </row>
    <row r="7" spans="1:18" x14ac:dyDescent="0.3">
      <c r="A7" s="4">
        <v>71200</v>
      </c>
      <c r="B7" s="4" t="s">
        <v>7073</v>
      </c>
      <c r="C7" s="4">
        <v>71200</v>
      </c>
      <c r="D7" s="4" t="s">
        <v>7073</v>
      </c>
      <c r="E7" s="1" t="s">
        <v>1601</v>
      </c>
      <c r="F7" s="1" t="s">
        <v>7</v>
      </c>
      <c r="G7" s="1" t="s">
        <v>9</v>
      </c>
      <c r="H7" s="1" t="s">
        <v>9</v>
      </c>
      <c r="I7" s="1"/>
      <c r="J7" s="10">
        <v>42125</v>
      </c>
      <c r="K7" s="223" t="s">
        <v>12158</v>
      </c>
      <c r="L7" s="223"/>
      <c r="M7" s="125"/>
      <c r="N7" s="140" t="s">
        <v>22</v>
      </c>
      <c r="O7" s="8">
        <v>223</v>
      </c>
      <c r="P7" s="8">
        <v>309</v>
      </c>
      <c r="Q7" s="8">
        <v>532</v>
      </c>
    </row>
    <row r="8" spans="1:18" x14ac:dyDescent="0.3">
      <c r="A8" s="4">
        <v>73300</v>
      </c>
      <c r="B8" s="4" t="s">
        <v>1685</v>
      </c>
      <c r="C8" s="4">
        <v>73300</v>
      </c>
      <c r="D8" s="4" t="s">
        <v>1685</v>
      </c>
      <c r="E8" s="1" t="s">
        <v>1601</v>
      </c>
      <c r="F8" s="1" t="s">
        <v>7</v>
      </c>
      <c r="G8" s="1" t="s">
        <v>9</v>
      </c>
      <c r="H8" s="1" t="s">
        <v>9</v>
      </c>
      <c r="I8" s="1"/>
      <c r="J8" s="10">
        <v>40575</v>
      </c>
      <c r="K8" s="223" t="s">
        <v>12159</v>
      </c>
      <c r="L8" s="223"/>
      <c r="M8" s="125"/>
      <c r="N8" s="9" t="s">
        <v>2097</v>
      </c>
      <c r="O8" s="8">
        <v>20</v>
      </c>
      <c r="P8" s="8">
        <v>7</v>
      </c>
      <c r="Q8" s="8">
        <v>27</v>
      </c>
      <c r="R8" s="8"/>
    </row>
    <row r="9" spans="1:18" x14ac:dyDescent="0.3">
      <c r="A9" s="4">
        <v>10200</v>
      </c>
      <c r="B9" s="4" t="s">
        <v>7040</v>
      </c>
      <c r="C9" s="4">
        <v>10200</v>
      </c>
      <c r="D9" s="4" t="s">
        <v>7040</v>
      </c>
      <c r="E9" s="1" t="s">
        <v>24</v>
      </c>
      <c r="F9" s="1" t="s">
        <v>7</v>
      </c>
      <c r="G9" s="1" t="s">
        <v>9</v>
      </c>
      <c r="H9" s="1" t="s">
        <v>9</v>
      </c>
      <c r="I9" s="1"/>
      <c r="J9" s="10">
        <v>39543.15148148148</v>
      </c>
      <c r="K9" s="223" t="s">
        <v>12160</v>
      </c>
      <c r="L9" s="223"/>
      <c r="M9" s="125"/>
      <c r="N9" s="9" t="s">
        <v>2049</v>
      </c>
      <c r="O9" s="8">
        <v>18</v>
      </c>
      <c r="P9" s="8">
        <v>18</v>
      </c>
      <c r="Q9" s="8">
        <v>36</v>
      </c>
      <c r="R9" s="8"/>
    </row>
    <row r="10" spans="1:18" x14ac:dyDescent="0.3">
      <c r="A10" s="4">
        <v>11900</v>
      </c>
      <c r="B10" s="4" t="s">
        <v>178</v>
      </c>
      <c r="C10" s="4">
        <v>11900</v>
      </c>
      <c r="D10" s="4" t="s">
        <v>178</v>
      </c>
      <c r="E10" s="1" t="s">
        <v>24</v>
      </c>
      <c r="F10" s="1" t="s">
        <v>7</v>
      </c>
      <c r="G10" s="1" t="s">
        <v>9</v>
      </c>
      <c r="H10" s="1" t="s">
        <v>9</v>
      </c>
      <c r="I10" s="1"/>
      <c r="J10" s="10">
        <v>39874</v>
      </c>
      <c r="K10" s="223" t="s">
        <v>12161</v>
      </c>
      <c r="L10" s="223"/>
      <c r="M10" s="125"/>
      <c r="N10" s="9" t="s">
        <v>2108</v>
      </c>
      <c r="O10" s="8">
        <v>10</v>
      </c>
      <c r="P10" s="8">
        <v>7</v>
      </c>
      <c r="Q10" s="8">
        <v>17</v>
      </c>
      <c r="R10" s="8"/>
    </row>
    <row r="11" spans="1:18" x14ac:dyDescent="0.3">
      <c r="A11" s="4">
        <v>13200</v>
      </c>
      <c r="B11" s="4" t="s">
        <v>7041</v>
      </c>
      <c r="C11" s="4">
        <v>13200</v>
      </c>
      <c r="D11" s="4" t="s">
        <v>7041</v>
      </c>
      <c r="E11" s="1" t="s">
        <v>24</v>
      </c>
      <c r="F11" s="1" t="s">
        <v>7</v>
      </c>
      <c r="G11" s="1" t="s">
        <v>9</v>
      </c>
      <c r="H11" s="1" t="s">
        <v>9</v>
      </c>
      <c r="I11" s="1"/>
      <c r="J11" s="10">
        <v>41760</v>
      </c>
      <c r="K11" s="223" t="s">
        <v>12162</v>
      </c>
      <c r="L11" s="223"/>
      <c r="M11" s="125"/>
      <c r="N11" s="9" t="s">
        <v>2152</v>
      </c>
      <c r="O11" s="8">
        <v>6</v>
      </c>
      <c r="P11" s="8">
        <v>4</v>
      </c>
      <c r="Q11" s="8">
        <v>10</v>
      </c>
      <c r="R11" s="8"/>
    </row>
    <row r="12" spans="1:18" x14ac:dyDescent="0.3">
      <c r="A12" s="4">
        <v>14100</v>
      </c>
      <c r="B12" s="4" t="s">
        <v>274</v>
      </c>
      <c r="C12" s="4">
        <v>14100</v>
      </c>
      <c r="D12" s="4" t="s">
        <v>274</v>
      </c>
      <c r="E12" s="1" t="s">
        <v>24</v>
      </c>
      <c r="F12" s="1" t="s">
        <v>7</v>
      </c>
      <c r="G12" s="1" t="s">
        <v>9</v>
      </c>
      <c r="H12" s="1" t="s">
        <v>9</v>
      </c>
      <c r="I12" s="1"/>
      <c r="J12" s="10">
        <v>39543.15148148148</v>
      </c>
      <c r="K12" s="223" t="s">
        <v>12163</v>
      </c>
      <c r="L12" s="223"/>
      <c r="M12" s="125"/>
      <c r="N12" s="9" t="s">
        <v>2148</v>
      </c>
      <c r="O12" s="8">
        <v>1584</v>
      </c>
      <c r="P12" s="8">
        <v>1498</v>
      </c>
      <c r="Q12" s="8">
        <v>3082</v>
      </c>
    </row>
    <row r="13" spans="1:18" x14ac:dyDescent="0.3">
      <c r="A13" s="4">
        <v>14300</v>
      </c>
      <c r="B13" s="4" t="s">
        <v>293</v>
      </c>
      <c r="C13" s="4">
        <v>14300</v>
      </c>
      <c r="D13" s="4" t="s">
        <v>293</v>
      </c>
      <c r="E13" s="1" t="s">
        <v>24</v>
      </c>
      <c r="F13" s="1" t="s">
        <v>7</v>
      </c>
      <c r="G13" s="1" t="s">
        <v>9</v>
      </c>
      <c r="H13" s="1" t="s">
        <v>9</v>
      </c>
      <c r="I13" s="1"/>
      <c r="J13" s="10">
        <v>40330</v>
      </c>
      <c r="K13" s="223" t="s">
        <v>12164</v>
      </c>
      <c r="L13" s="223"/>
      <c r="M13" s="125"/>
      <c r="O13"/>
    </row>
    <row r="14" spans="1:18" x14ac:dyDescent="0.3">
      <c r="A14" s="4">
        <v>40200</v>
      </c>
      <c r="B14" s="4" t="s">
        <v>7074</v>
      </c>
      <c r="C14" s="4">
        <v>40200</v>
      </c>
      <c r="D14" s="4" t="s">
        <v>7074</v>
      </c>
      <c r="E14" s="1" t="s">
        <v>1083</v>
      </c>
      <c r="F14" s="1" t="s">
        <v>7</v>
      </c>
      <c r="G14" s="1" t="s">
        <v>9</v>
      </c>
      <c r="H14" s="1" t="s">
        <v>9</v>
      </c>
      <c r="I14" s="1"/>
      <c r="J14" s="10">
        <v>39543.15148148148</v>
      </c>
      <c r="K14" s="223" t="s">
        <v>12165</v>
      </c>
      <c r="L14" s="223"/>
      <c r="M14" s="125"/>
      <c r="O14"/>
    </row>
    <row r="15" spans="1:18" x14ac:dyDescent="0.3">
      <c r="A15" s="4">
        <v>40400</v>
      </c>
      <c r="B15" s="4" t="s">
        <v>4959</v>
      </c>
      <c r="C15" s="4">
        <v>40400</v>
      </c>
      <c r="D15" s="4" t="s">
        <v>4959</v>
      </c>
      <c r="E15" s="1" t="s">
        <v>1083</v>
      </c>
      <c r="F15" s="1" t="s">
        <v>7</v>
      </c>
      <c r="G15" s="1" t="s">
        <v>9</v>
      </c>
      <c r="H15" s="1" t="s">
        <v>9</v>
      </c>
      <c r="I15" s="1"/>
      <c r="J15" s="10">
        <v>39543.15148148148</v>
      </c>
      <c r="K15" s="223" t="s">
        <v>12166</v>
      </c>
      <c r="L15" s="223"/>
      <c r="M15" s="125"/>
      <c r="O15"/>
    </row>
    <row r="16" spans="1:18" x14ac:dyDescent="0.3">
      <c r="A16" s="4">
        <v>40700</v>
      </c>
      <c r="B16" s="4" t="s">
        <v>7110</v>
      </c>
      <c r="C16" s="4">
        <v>40700</v>
      </c>
      <c r="D16" s="4" t="s">
        <v>7110</v>
      </c>
      <c r="E16" s="1" t="s">
        <v>1083</v>
      </c>
      <c r="F16" s="1" t="s">
        <v>7</v>
      </c>
      <c r="G16" s="1" t="s">
        <v>9</v>
      </c>
      <c r="H16" s="1" t="s">
        <v>9</v>
      </c>
      <c r="I16" s="1"/>
      <c r="J16" s="10">
        <v>45323</v>
      </c>
      <c r="K16" s="223" t="s">
        <v>12167</v>
      </c>
      <c r="L16" s="223"/>
      <c r="M16" s="125"/>
      <c r="O16"/>
    </row>
    <row r="17" spans="1:15" x14ac:dyDescent="0.3">
      <c r="A17" s="4">
        <v>40900</v>
      </c>
      <c r="B17" s="4" t="s">
        <v>1132</v>
      </c>
      <c r="C17" s="4">
        <v>40900</v>
      </c>
      <c r="D17" s="4" t="s">
        <v>1132</v>
      </c>
      <c r="E17" s="1" t="s">
        <v>1083</v>
      </c>
      <c r="F17" s="1" t="s">
        <v>7</v>
      </c>
      <c r="G17" s="1" t="s">
        <v>9</v>
      </c>
      <c r="H17" s="1" t="s">
        <v>9</v>
      </c>
      <c r="I17" s="1"/>
      <c r="J17" s="10">
        <v>40787</v>
      </c>
      <c r="K17" s="223" t="s">
        <v>12168</v>
      </c>
      <c r="L17" s="223"/>
      <c r="M17" s="125"/>
      <c r="O17"/>
    </row>
    <row r="18" spans="1:15" x14ac:dyDescent="0.3">
      <c r="A18" s="4">
        <v>41600</v>
      </c>
      <c r="B18" s="4" t="s">
        <v>5062</v>
      </c>
      <c r="C18" s="4">
        <v>41600</v>
      </c>
      <c r="D18" s="4" t="s">
        <v>5062</v>
      </c>
      <c r="E18" s="1" t="s">
        <v>1083</v>
      </c>
      <c r="F18" s="1" t="s">
        <v>7</v>
      </c>
      <c r="G18" s="1" t="s">
        <v>9</v>
      </c>
      <c r="H18" s="1" t="s">
        <v>9</v>
      </c>
      <c r="I18" s="1"/>
      <c r="J18" s="10">
        <v>42095</v>
      </c>
      <c r="K18" s="223" t="s">
        <v>12169</v>
      </c>
      <c r="L18" s="223"/>
      <c r="M18" s="125"/>
      <c r="O18"/>
    </row>
    <row r="19" spans="1:15" x14ac:dyDescent="0.3">
      <c r="A19" s="4">
        <v>42100</v>
      </c>
      <c r="B19" s="4" t="s">
        <v>1185</v>
      </c>
      <c r="C19" s="4">
        <v>42100</v>
      </c>
      <c r="D19" s="4" t="s">
        <v>1185</v>
      </c>
      <c r="E19" s="1" t="s">
        <v>1083</v>
      </c>
      <c r="F19" s="1" t="s">
        <v>7</v>
      </c>
      <c r="G19" s="1" t="s">
        <v>9</v>
      </c>
      <c r="H19" s="1" t="s">
        <v>9</v>
      </c>
      <c r="I19" s="1"/>
      <c r="J19" s="10">
        <v>42095</v>
      </c>
      <c r="K19" s="223" t="s">
        <v>12170</v>
      </c>
      <c r="L19" s="223"/>
      <c r="M19" s="125"/>
      <c r="O19"/>
    </row>
    <row r="20" spans="1:15" x14ac:dyDescent="0.3">
      <c r="A20" s="4">
        <v>42200</v>
      </c>
      <c r="B20" s="4" t="s">
        <v>7075</v>
      </c>
      <c r="C20" s="4">
        <v>42200</v>
      </c>
      <c r="D20" s="4" t="s">
        <v>7075</v>
      </c>
      <c r="E20" s="1" t="s">
        <v>1083</v>
      </c>
      <c r="F20" s="1" t="s">
        <v>7</v>
      </c>
      <c r="G20" s="1" t="s">
        <v>9</v>
      </c>
      <c r="H20" s="1" t="s">
        <v>9</v>
      </c>
      <c r="I20" s="1"/>
      <c r="J20" s="10">
        <v>42491</v>
      </c>
      <c r="K20" s="223" t="s">
        <v>12171</v>
      </c>
      <c r="L20" s="223"/>
      <c r="M20" s="125"/>
      <c r="O20"/>
    </row>
    <row r="21" spans="1:15" x14ac:dyDescent="0.3">
      <c r="A21" s="4">
        <v>42400</v>
      </c>
      <c r="B21" s="4" t="s">
        <v>1196</v>
      </c>
      <c r="C21" s="4">
        <v>42400</v>
      </c>
      <c r="D21" s="4" t="s">
        <v>1196</v>
      </c>
      <c r="E21" s="1" t="s">
        <v>1083</v>
      </c>
      <c r="F21" s="1" t="s">
        <v>7</v>
      </c>
      <c r="G21" s="1" t="s">
        <v>9</v>
      </c>
      <c r="H21" s="1" t="s">
        <v>9</v>
      </c>
      <c r="I21" s="1"/>
      <c r="J21" s="10">
        <v>39543.15148148148</v>
      </c>
      <c r="K21" s="223" t="s">
        <v>12172</v>
      </c>
      <c r="L21" s="223"/>
      <c r="M21" s="125"/>
      <c r="O21"/>
    </row>
    <row r="22" spans="1:15" x14ac:dyDescent="0.3">
      <c r="A22" s="4">
        <v>42600</v>
      </c>
      <c r="B22" s="4" t="s">
        <v>1208</v>
      </c>
      <c r="C22" s="4">
        <v>42600</v>
      </c>
      <c r="D22" s="4" t="s">
        <v>1208</v>
      </c>
      <c r="E22" s="1" t="s">
        <v>1083</v>
      </c>
      <c r="F22" s="1" t="s">
        <v>7</v>
      </c>
      <c r="G22" s="1" t="s">
        <v>9</v>
      </c>
      <c r="H22" s="1" t="s">
        <v>9</v>
      </c>
      <c r="I22" s="1"/>
      <c r="J22" s="10">
        <v>42522</v>
      </c>
      <c r="K22" s="223" t="s">
        <v>12173</v>
      </c>
      <c r="L22" s="223"/>
      <c r="M22" s="125"/>
      <c r="O22"/>
    </row>
    <row r="23" spans="1:15" x14ac:dyDescent="0.3">
      <c r="A23" s="4">
        <v>43900</v>
      </c>
      <c r="B23" s="4" t="s">
        <v>1246</v>
      </c>
      <c r="C23" s="4">
        <v>43900</v>
      </c>
      <c r="D23" s="4" t="s">
        <v>1246</v>
      </c>
      <c r="E23" s="1" t="s">
        <v>1083</v>
      </c>
      <c r="F23" s="1" t="s">
        <v>7</v>
      </c>
      <c r="G23" s="1" t="s">
        <v>9</v>
      </c>
      <c r="H23" s="1" t="s">
        <v>9</v>
      </c>
      <c r="I23" s="1"/>
      <c r="J23" s="10">
        <v>42064</v>
      </c>
      <c r="K23" s="223" t="s">
        <v>12174</v>
      </c>
      <c r="L23" s="223"/>
      <c r="M23" s="125"/>
      <c r="O23"/>
    </row>
    <row r="24" spans="1:15" x14ac:dyDescent="0.3">
      <c r="A24" s="4">
        <v>30100</v>
      </c>
      <c r="B24" s="4" t="s">
        <v>7076</v>
      </c>
      <c r="C24" s="4">
        <v>30100</v>
      </c>
      <c r="D24" s="4" t="s">
        <v>7076</v>
      </c>
      <c r="E24" s="1" t="s">
        <v>924</v>
      </c>
      <c r="F24" s="1" t="s">
        <v>7</v>
      </c>
      <c r="G24" s="1" t="s">
        <v>9</v>
      </c>
      <c r="H24" s="1" t="s">
        <v>9</v>
      </c>
      <c r="I24" s="1"/>
      <c r="J24" s="10">
        <v>39543.15148148148</v>
      </c>
      <c r="K24" s="223" t="s">
        <v>12175</v>
      </c>
      <c r="L24" s="223"/>
      <c r="M24" s="125"/>
      <c r="O24"/>
    </row>
    <row r="25" spans="1:15" x14ac:dyDescent="0.3">
      <c r="A25" s="4">
        <v>31100</v>
      </c>
      <c r="B25" s="4" t="s">
        <v>4741</v>
      </c>
      <c r="C25" s="4">
        <v>31100</v>
      </c>
      <c r="D25" s="4" t="s">
        <v>4741</v>
      </c>
      <c r="E25" s="1" t="s">
        <v>924</v>
      </c>
      <c r="F25" s="1" t="s">
        <v>7</v>
      </c>
      <c r="G25" s="1" t="s">
        <v>9</v>
      </c>
      <c r="H25" s="1" t="s">
        <v>9</v>
      </c>
      <c r="I25" s="1"/>
      <c r="J25" s="10">
        <v>42036</v>
      </c>
      <c r="K25" s="223" t="s">
        <v>12176</v>
      </c>
      <c r="L25" s="223"/>
      <c r="M25" s="125"/>
      <c r="O25"/>
    </row>
    <row r="26" spans="1:15" x14ac:dyDescent="0.3">
      <c r="A26" s="4">
        <v>31200</v>
      </c>
      <c r="B26" s="4" t="s">
        <v>7077</v>
      </c>
      <c r="C26" s="4">
        <v>31200</v>
      </c>
      <c r="D26" s="4" t="s">
        <v>7077</v>
      </c>
      <c r="E26" s="1" t="s">
        <v>924</v>
      </c>
      <c r="F26" s="1" t="s">
        <v>7</v>
      </c>
      <c r="G26" s="1" t="s">
        <v>9</v>
      </c>
      <c r="H26" s="1" t="s">
        <v>9</v>
      </c>
      <c r="I26" s="1"/>
      <c r="J26" s="10">
        <v>39543.15148148148</v>
      </c>
      <c r="K26" s="223" t="s">
        <v>12177</v>
      </c>
      <c r="L26" s="223"/>
      <c r="M26" s="125"/>
      <c r="O26"/>
    </row>
    <row r="27" spans="1:15" x14ac:dyDescent="0.3">
      <c r="A27" s="4">
        <v>31300</v>
      </c>
      <c r="B27" s="4" t="s">
        <v>1003</v>
      </c>
      <c r="C27" s="4">
        <v>31300</v>
      </c>
      <c r="D27" s="4" t="s">
        <v>1003</v>
      </c>
      <c r="E27" s="1" t="s">
        <v>924</v>
      </c>
      <c r="F27" s="1" t="s">
        <v>7</v>
      </c>
      <c r="G27" s="1" t="s">
        <v>9</v>
      </c>
      <c r="H27" s="1" t="s">
        <v>9</v>
      </c>
      <c r="I27" s="1"/>
      <c r="J27" s="10">
        <v>40634</v>
      </c>
      <c r="K27" s="223" t="s">
        <v>12178</v>
      </c>
      <c r="L27" s="223"/>
      <c r="M27" s="125"/>
      <c r="O27"/>
    </row>
    <row r="28" spans="1:15" x14ac:dyDescent="0.3">
      <c r="A28" s="4">
        <v>31600</v>
      </c>
      <c r="B28" s="4" t="s">
        <v>1026</v>
      </c>
      <c r="C28" s="4">
        <v>31600</v>
      </c>
      <c r="D28" s="4" t="s">
        <v>1026</v>
      </c>
      <c r="E28" s="1" t="s">
        <v>924</v>
      </c>
      <c r="F28" s="1" t="s">
        <v>7</v>
      </c>
      <c r="G28" s="1" t="s">
        <v>9</v>
      </c>
      <c r="H28" s="1" t="s">
        <v>9</v>
      </c>
      <c r="I28" s="1"/>
      <c r="J28" s="10">
        <v>39543.151504629626</v>
      </c>
      <c r="K28" s="223" t="s">
        <v>12179</v>
      </c>
      <c r="L28" s="223"/>
      <c r="M28" s="125"/>
      <c r="O28"/>
    </row>
    <row r="29" spans="1:15" x14ac:dyDescent="0.3">
      <c r="A29" s="4">
        <v>31700</v>
      </c>
      <c r="B29" s="4" t="s">
        <v>7078</v>
      </c>
      <c r="C29" s="4">
        <v>31700</v>
      </c>
      <c r="D29" s="4" t="s">
        <v>7078</v>
      </c>
      <c r="E29" s="1" t="s">
        <v>924</v>
      </c>
      <c r="F29" s="1" t="s">
        <v>7</v>
      </c>
      <c r="G29" s="1" t="s">
        <v>9</v>
      </c>
      <c r="H29" s="1" t="s">
        <v>9</v>
      </c>
      <c r="I29" s="1"/>
      <c r="J29" s="10">
        <v>42430</v>
      </c>
      <c r="K29" s="223" t="s">
        <v>12180</v>
      </c>
      <c r="L29" s="223"/>
      <c r="M29" s="125"/>
      <c r="O29"/>
    </row>
    <row r="30" spans="1:15" x14ac:dyDescent="0.3">
      <c r="A30" s="4">
        <v>31900</v>
      </c>
      <c r="B30" s="4" t="s">
        <v>7079</v>
      </c>
      <c r="C30" s="4">
        <v>31900</v>
      </c>
      <c r="D30" s="4" t="s">
        <v>7079</v>
      </c>
      <c r="E30" s="1" t="s">
        <v>924</v>
      </c>
      <c r="F30" s="1" t="s">
        <v>7</v>
      </c>
      <c r="G30" s="1" t="s">
        <v>9</v>
      </c>
      <c r="H30" s="1" t="s">
        <v>9</v>
      </c>
      <c r="I30" s="1"/>
      <c r="J30" s="10">
        <v>43040</v>
      </c>
      <c r="K30" s="223" t="s">
        <v>12181</v>
      </c>
      <c r="L30" s="223"/>
      <c r="M30" s="125"/>
      <c r="O30"/>
    </row>
    <row r="31" spans="1:15" x14ac:dyDescent="0.3">
      <c r="A31" s="4">
        <v>32000</v>
      </c>
      <c r="B31" s="4" t="s">
        <v>7080</v>
      </c>
      <c r="C31" s="4">
        <v>32000</v>
      </c>
      <c r="D31" s="4" t="s">
        <v>7080</v>
      </c>
      <c r="E31" s="1" t="s">
        <v>924</v>
      </c>
      <c r="F31" s="1" t="s">
        <v>7</v>
      </c>
      <c r="G31" s="1" t="s">
        <v>9</v>
      </c>
      <c r="H31" s="1" t="s">
        <v>9</v>
      </c>
      <c r="I31" s="1"/>
      <c r="J31" s="10">
        <v>43405</v>
      </c>
      <c r="K31" s="223" t="s">
        <v>12182</v>
      </c>
      <c r="L31" s="223"/>
      <c r="M31" s="125"/>
      <c r="O31"/>
    </row>
    <row r="32" spans="1:15" x14ac:dyDescent="0.3">
      <c r="A32" s="4">
        <v>10500</v>
      </c>
      <c r="B32" s="4" t="s">
        <v>62</v>
      </c>
      <c r="C32" s="4">
        <v>10500</v>
      </c>
      <c r="D32" s="4" t="s">
        <v>62</v>
      </c>
      <c r="E32" s="1" t="s">
        <v>61</v>
      </c>
      <c r="F32" s="1" t="s">
        <v>7</v>
      </c>
      <c r="G32" s="1" t="s">
        <v>9</v>
      </c>
      <c r="H32" s="1" t="s">
        <v>9</v>
      </c>
      <c r="I32" s="1"/>
      <c r="J32" s="10">
        <v>39543.15148148148</v>
      </c>
      <c r="K32" s="223" t="s">
        <v>12183</v>
      </c>
      <c r="L32" s="223"/>
      <c r="M32" s="125"/>
      <c r="O32"/>
    </row>
    <row r="33" spans="1:15" x14ac:dyDescent="0.3">
      <c r="A33" s="4">
        <v>10800</v>
      </c>
      <c r="B33" s="4" t="s">
        <v>93</v>
      </c>
      <c r="C33" s="4">
        <v>10800</v>
      </c>
      <c r="D33" s="4" t="s">
        <v>93</v>
      </c>
      <c r="E33" s="1" t="s">
        <v>61</v>
      </c>
      <c r="F33" s="1" t="s">
        <v>7</v>
      </c>
      <c r="G33" s="1" t="s">
        <v>9</v>
      </c>
      <c r="H33" s="1" t="s">
        <v>9</v>
      </c>
      <c r="I33" s="1"/>
      <c r="J33" s="10">
        <v>39543.15148148148</v>
      </c>
      <c r="K33" s="223" t="s">
        <v>12184</v>
      </c>
      <c r="L33" s="223"/>
      <c r="M33" s="125"/>
      <c r="O33"/>
    </row>
    <row r="34" spans="1:15" x14ac:dyDescent="0.3">
      <c r="A34" s="4">
        <v>12600</v>
      </c>
      <c r="B34" s="4" t="s">
        <v>197</v>
      </c>
      <c r="C34" s="4">
        <v>12600</v>
      </c>
      <c r="D34" s="4" t="s">
        <v>197</v>
      </c>
      <c r="E34" s="1" t="s">
        <v>61</v>
      </c>
      <c r="F34" s="1" t="s">
        <v>7</v>
      </c>
      <c r="G34" s="1" t="s">
        <v>9</v>
      </c>
      <c r="H34" s="1" t="s">
        <v>9</v>
      </c>
      <c r="I34" s="1"/>
      <c r="J34" s="10">
        <v>39543.15148148148</v>
      </c>
      <c r="K34" s="223" t="s">
        <v>12185</v>
      </c>
      <c r="L34" s="223"/>
      <c r="M34" s="125"/>
      <c r="O34"/>
    </row>
    <row r="35" spans="1:15" x14ac:dyDescent="0.3">
      <c r="A35" s="4">
        <v>13700</v>
      </c>
      <c r="B35" s="4" t="s">
        <v>262</v>
      </c>
      <c r="C35" s="4">
        <v>13700</v>
      </c>
      <c r="D35" s="4" t="s">
        <v>262</v>
      </c>
      <c r="E35" s="1" t="s">
        <v>61</v>
      </c>
      <c r="F35" s="1" t="s">
        <v>7</v>
      </c>
      <c r="G35" s="1" t="s">
        <v>9</v>
      </c>
      <c r="H35" s="1" t="s">
        <v>9</v>
      </c>
      <c r="I35" s="1"/>
      <c r="J35" s="10">
        <v>40483</v>
      </c>
      <c r="K35" s="223" t="s">
        <v>12186</v>
      </c>
      <c r="L35" s="223"/>
      <c r="M35" s="125"/>
      <c r="O35"/>
    </row>
    <row r="36" spans="1:15" x14ac:dyDescent="0.3">
      <c r="A36" s="4">
        <v>14200</v>
      </c>
      <c r="B36" s="4" t="s">
        <v>7042</v>
      </c>
      <c r="C36" s="4">
        <v>14200</v>
      </c>
      <c r="D36" s="4" t="s">
        <v>7042</v>
      </c>
      <c r="E36" s="1" t="s">
        <v>61</v>
      </c>
      <c r="F36" s="1" t="s">
        <v>7</v>
      </c>
      <c r="G36" s="1" t="s">
        <v>9</v>
      </c>
      <c r="H36" s="1" t="s">
        <v>9</v>
      </c>
      <c r="I36" s="1"/>
      <c r="J36" s="10">
        <v>42036</v>
      </c>
      <c r="K36" s="223" t="s">
        <v>12187</v>
      </c>
      <c r="L36" s="223"/>
      <c r="M36" s="125"/>
      <c r="O36"/>
    </row>
    <row r="37" spans="1:15" x14ac:dyDescent="0.3">
      <c r="A37" s="4">
        <v>14500</v>
      </c>
      <c r="B37" s="4" t="s">
        <v>7043</v>
      </c>
      <c r="C37" s="4">
        <v>14500</v>
      </c>
      <c r="D37" s="4" t="s">
        <v>7043</v>
      </c>
      <c r="E37" s="1" t="s">
        <v>61</v>
      </c>
      <c r="F37" s="1" t="s">
        <v>7</v>
      </c>
      <c r="G37" s="1" t="s">
        <v>9</v>
      </c>
      <c r="H37" s="1" t="s">
        <v>9</v>
      </c>
      <c r="I37" s="1"/>
      <c r="J37" s="10">
        <v>42095</v>
      </c>
      <c r="K37" s="223" t="s">
        <v>12188</v>
      </c>
      <c r="L37" s="223"/>
      <c r="M37" s="125"/>
      <c r="O37"/>
    </row>
    <row r="38" spans="1:15" x14ac:dyDescent="0.3">
      <c r="A38" s="4">
        <v>15900</v>
      </c>
      <c r="B38" s="4" t="s">
        <v>7044</v>
      </c>
      <c r="C38" s="4">
        <v>15900</v>
      </c>
      <c r="D38" s="4" t="s">
        <v>7044</v>
      </c>
      <c r="E38" s="1" t="s">
        <v>61</v>
      </c>
      <c r="F38" s="1" t="s">
        <v>7</v>
      </c>
      <c r="G38" s="1" t="s">
        <v>9</v>
      </c>
      <c r="H38" s="1" t="s">
        <v>9</v>
      </c>
      <c r="I38" s="1"/>
      <c r="J38" s="10">
        <v>42491</v>
      </c>
      <c r="K38" s="223" t="s">
        <v>12189</v>
      </c>
      <c r="L38" s="223"/>
      <c r="M38" s="125"/>
      <c r="O38"/>
    </row>
    <row r="39" spans="1:15" x14ac:dyDescent="0.3">
      <c r="A39" s="4">
        <v>13600</v>
      </c>
      <c r="B39" s="4" t="s">
        <v>2511</v>
      </c>
      <c r="C39" s="4">
        <v>13600</v>
      </c>
      <c r="D39" s="4" t="s">
        <v>2511</v>
      </c>
      <c r="E39" s="1" t="s">
        <v>61</v>
      </c>
      <c r="F39" s="1" t="s">
        <v>7</v>
      </c>
      <c r="G39" s="1" t="s">
        <v>9</v>
      </c>
      <c r="H39" s="1" t="s">
        <v>9</v>
      </c>
      <c r="I39" s="1"/>
      <c r="J39" s="10">
        <v>45474</v>
      </c>
      <c r="K39" s="223" t="s">
        <v>12190</v>
      </c>
      <c r="L39" s="223"/>
      <c r="M39" s="125"/>
      <c r="O39"/>
    </row>
    <row r="40" spans="1:15" x14ac:dyDescent="0.3">
      <c r="A40" s="4">
        <v>10900</v>
      </c>
      <c r="B40" s="4" t="s">
        <v>107</v>
      </c>
      <c r="C40" s="4">
        <v>10900</v>
      </c>
      <c r="D40" s="4" t="s">
        <v>107</v>
      </c>
      <c r="E40" s="1" t="s">
        <v>106</v>
      </c>
      <c r="F40" s="1" t="s">
        <v>7</v>
      </c>
      <c r="G40" s="1" t="s">
        <v>9</v>
      </c>
      <c r="H40" s="1" t="s">
        <v>9</v>
      </c>
      <c r="I40" s="1"/>
      <c r="J40" s="10">
        <v>39543.15148148148</v>
      </c>
      <c r="K40" s="223" t="s">
        <v>12191</v>
      </c>
      <c r="L40" s="223"/>
      <c r="M40" s="125"/>
      <c r="O40"/>
    </row>
    <row r="41" spans="1:15" x14ac:dyDescent="0.3">
      <c r="A41" s="4">
        <v>11000</v>
      </c>
      <c r="B41" s="4" t="s">
        <v>117</v>
      </c>
      <c r="C41" s="4">
        <v>11000</v>
      </c>
      <c r="D41" s="4" t="s">
        <v>117</v>
      </c>
      <c r="E41" s="1" t="s">
        <v>106</v>
      </c>
      <c r="F41" s="1" t="s">
        <v>7</v>
      </c>
      <c r="G41" s="1" t="s">
        <v>9</v>
      </c>
      <c r="H41" s="1" t="s">
        <v>9</v>
      </c>
      <c r="I41" s="1"/>
      <c r="J41" s="10">
        <v>39543.15148148148</v>
      </c>
      <c r="K41" s="223" t="s">
        <v>12192</v>
      </c>
      <c r="L41" s="223"/>
      <c r="M41" s="125"/>
      <c r="O41"/>
    </row>
    <row r="42" spans="1:15" x14ac:dyDescent="0.3">
      <c r="A42" s="4">
        <v>12900</v>
      </c>
      <c r="B42" s="4" t="s">
        <v>212</v>
      </c>
      <c r="C42" s="4">
        <v>12900</v>
      </c>
      <c r="D42" s="4" t="s">
        <v>212</v>
      </c>
      <c r="E42" s="1" t="s">
        <v>106</v>
      </c>
      <c r="F42" s="1" t="s">
        <v>7</v>
      </c>
      <c r="G42" s="1" t="s">
        <v>9</v>
      </c>
      <c r="H42" s="1" t="s">
        <v>9</v>
      </c>
      <c r="I42" s="1"/>
      <c r="J42" s="10">
        <v>39543.151504629626</v>
      </c>
      <c r="K42" s="223" t="s">
        <v>12193</v>
      </c>
      <c r="L42" s="223"/>
      <c r="M42" s="125"/>
      <c r="O42"/>
    </row>
    <row r="43" spans="1:15" x14ac:dyDescent="0.3">
      <c r="A43" s="4">
        <v>16000</v>
      </c>
      <c r="B43" s="4" t="s">
        <v>7045</v>
      </c>
      <c r="C43" s="4">
        <v>16000</v>
      </c>
      <c r="D43" s="4" t="s">
        <v>7045</v>
      </c>
      <c r="E43" s="1" t="s">
        <v>106</v>
      </c>
      <c r="F43" s="1" t="s">
        <v>7</v>
      </c>
      <c r="G43" s="1" t="s">
        <v>9</v>
      </c>
      <c r="H43" s="1" t="s">
        <v>9</v>
      </c>
      <c r="I43" s="1"/>
      <c r="J43" s="10">
        <v>42522</v>
      </c>
      <c r="K43" s="223" t="s">
        <v>12194</v>
      </c>
      <c r="L43" s="223"/>
      <c r="M43" s="125"/>
      <c r="O43"/>
    </row>
    <row r="44" spans="1:15" x14ac:dyDescent="0.3">
      <c r="A44" s="4">
        <v>16700</v>
      </c>
      <c r="B44" s="4" t="s">
        <v>7046</v>
      </c>
      <c r="C44" s="4">
        <v>16700</v>
      </c>
      <c r="D44" s="4" t="s">
        <v>7046</v>
      </c>
      <c r="E44" s="1" t="s">
        <v>106</v>
      </c>
      <c r="F44" s="1" t="s">
        <v>7</v>
      </c>
      <c r="G44" s="1" t="s">
        <v>9</v>
      </c>
      <c r="H44" s="1" t="s">
        <v>9</v>
      </c>
      <c r="I44" s="1"/>
      <c r="J44" s="10">
        <v>43344</v>
      </c>
      <c r="K44" s="223" t="s">
        <v>12195</v>
      </c>
      <c r="L44" s="223"/>
      <c r="M44" s="125"/>
      <c r="O44"/>
    </row>
    <row r="45" spans="1:15" x14ac:dyDescent="0.3">
      <c r="A45" s="4">
        <v>30800</v>
      </c>
      <c r="B45" s="4" t="s">
        <v>972</v>
      </c>
      <c r="C45" s="4">
        <v>30800</v>
      </c>
      <c r="D45" s="4" t="s">
        <v>972</v>
      </c>
      <c r="E45" s="1" t="s">
        <v>106</v>
      </c>
      <c r="F45" s="1" t="s">
        <v>7</v>
      </c>
      <c r="G45" s="1" t="s">
        <v>9</v>
      </c>
      <c r="H45" s="1" t="s">
        <v>9</v>
      </c>
      <c r="I45" s="1"/>
      <c r="J45" s="10">
        <v>39543.15148148148</v>
      </c>
      <c r="K45" s="223" t="s">
        <v>12196</v>
      </c>
      <c r="L45" s="223"/>
      <c r="M45" s="125"/>
      <c r="O45"/>
    </row>
    <row r="46" spans="1:15" x14ac:dyDescent="0.3">
      <c r="A46" s="4">
        <v>31400</v>
      </c>
      <c r="B46" s="4" t="s">
        <v>7047</v>
      </c>
      <c r="C46" s="4">
        <v>31400</v>
      </c>
      <c r="D46" s="4" t="s">
        <v>7047</v>
      </c>
      <c r="E46" s="1" t="s">
        <v>106</v>
      </c>
      <c r="F46" s="1" t="s">
        <v>7</v>
      </c>
      <c r="G46" s="1" t="s">
        <v>9</v>
      </c>
      <c r="H46" s="1" t="s">
        <v>9</v>
      </c>
      <c r="I46" s="1"/>
      <c r="J46" s="10">
        <v>42036</v>
      </c>
      <c r="K46" s="223" t="s">
        <v>12197</v>
      </c>
      <c r="L46" s="223"/>
      <c r="M46" s="125"/>
      <c r="O46"/>
    </row>
    <row r="47" spans="1:15" x14ac:dyDescent="0.3">
      <c r="A47" s="4">
        <v>35600</v>
      </c>
      <c r="B47" s="4" t="s">
        <v>1063</v>
      </c>
      <c r="C47" s="4">
        <v>35600</v>
      </c>
      <c r="D47" s="4" t="s">
        <v>1063</v>
      </c>
      <c r="E47" s="1" t="s">
        <v>106</v>
      </c>
      <c r="F47" s="1" t="s">
        <v>7</v>
      </c>
      <c r="G47" s="1" t="s">
        <v>9</v>
      </c>
      <c r="H47" s="1" t="s">
        <v>9</v>
      </c>
      <c r="I47" s="1"/>
      <c r="J47" s="10">
        <v>39543.151504629626</v>
      </c>
      <c r="K47" s="223" t="s">
        <v>12198</v>
      </c>
      <c r="L47" s="223"/>
      <c r="M47" s="125"/>
      <c r="O47"/>
    </row>
    <row r="48" spans="1:15" x14ac:dyDescent="0.3">
      <c r="A48" s="4">
        <v>10400</v>
      </c>
      <c r="B48" s="4" t="s">
        <v>49</v>
      </c>
      <c r="C48" s="4">
        <v>10400</v>
      </c>
      <c r="D48" s="4" t="s">
        <v>49</v>
      </c>
      <c r="E48" s="1" t="s">
        <v>48</v>
      </c>
      <c r="F48" s="1" t="s">
        <v>7</v>
      </c>
      <c r="G48" s="1" t="s">
        <v>9</v>
      </c>
      <c r="H48" s="1" t="s">
        <v>9</v>
      </c>
      <c r="I48" s="1"/>
      <c r="J48" s="10">
        <v>39543.15148148148</v>
      </c>
      <c r="K48" s="223" t="s">
        <v>12199</v>
      </c>
      <c r="L48" s="223"/>
      <c r="M48" s="125"/>
      <c r="O48"/>
    </row>
    <row r="49" spans="1:15" x14ac:dyDescent="0.3">
      <c r="A49" s="4">
        <v>10700</v>
      </c>
      <c r="B49" s="4" t="s">
        <v>83</v>
      </c>
      <c r="C49" s="4">
        <v>10700</v>
      </c>
      <c r="D49" s="4" t="s">
        <v>83</v>
      </c>
      <c r="E49" s="1" t="s">
        <v>48</v>
      </c>
      <c r="F49" s="1" t="s">
        <v>7</v>
      </c>
      <c r="G49" s="1" t="s">
        <v>9</v>
      </c>
      <c r="H49" s="1" t="s">
        <v>9</v>
      </c>
      <c r="I49" s="1"/>
      <c r="J49" s="10">
        <v>39543.15148148148</v>
      </c>
      <c r="K49" s="223" t="s">
        <v>12200</v>
      </c>
      <c r="L49" s="223"/>
      <c r="M49" s="125"/>
      <c r="O49"/>
    </row>
    <row r="50" spans="1:15" x14ac:dyDescent="0.3">
      <c r="A50" s="4">
        <v>13000</v>
      </c>
      <c r="B50" s="4" t="s">
        <v>221</v>
      </c>
      <c r="C50" s="4">
        <v>13000</v>
      </c>
      <c r="D50" s="4" t="s">
        <v>221</v>
      </c>
      <c r="E50" s="1" t="s">
        <v>48</v>
      </c>
      <c r="F50" s="1" t="s">
        <v>7</v>
      </c>
      <c r="G50" s="1" t="s">
        <v>9</v>
      </c>
      <c r="H50" s="1" t="s">
        <v>9</v>
      </c>
      <c r="I50" s="1"/>
      <c r="J50" s="10">
        <v>40603</v>
      </c>
      <c r="K50" s="223" t="s">
        <v>12201</v>
      </c>
      <c r="L50" s="223"/>
      <c r="M50" s="125"/>
      <c r="O50"/>
    </row>
    <row r="51" spans="1:15" x14ac:dyDescent="0.3">
      <c r="A51" s="4">
        <v>14600</v>
      </c>
      <c r="B51" s="4" t="s">
        <v>308</v>
      </c>
      <c r="C51" s="4">
        <v>14600</v>
      </c>
      <c r="D51" s="4" t="s">
        <v>308</v>
      </c>
      <c r="E51" s="1" t="s">
        <v>48</v>
      </c>
      <c r="F51" s="1" t="s">
        <v>7</v>
      </c>
      <c r="G51" s="1" t="s">
        <v>9</v>
      </c>
      <c r="H51" s="1" t="s">
        <v>9</v>
      </c>
      <c r="I51" s="1"/>
      <c r="J51" s="10">
        <v>39543.151504629626</v>
      </c>
      <c r="K51" s="223" t="s">
        <v>12202</v>
      </c>
      <c r="L51" s="223"/>
      <c r="M51" s="125"/>
      <c r="O51"/>
    </row>
    <row r="52" spans="1:15" x14ac:dyDescent="0.3">
      <c r="A52" s="4">
        <v>14800</v>
      </c>
      <c r="B52" s="4" t="s">
        <v>7030</v>
      </c>
      <c r="C52" s="4">
        <v>14800</v>
      </c>
      <c r="D52" s="4" t="s">
        <v>7030</v>
      </c>
      <c r="E52" s="1" t="s">
        <v>48</v>
      </c>
      <c r="F52" s="1" t="s">
        <v>7</v>
      </c>
      <c r="G52" s="1" t="s">
        <v>9</v>
      </c>
      <c r="H52" s="1" t="s">
        <v>9</v>
      </c>
      <c r="I52" s="1"/>
      <c r="J52" s="10">
        <v>42186</v>
      </c>
      <c r="K52" s="223" t="s">
        <v>12203</v>
      </c>
      <c r="L52" s="223"/>
      <c r="M52" s="125"/>
      <c r="O52"/>
    </row>
    <row r="53" spans="1:15" x14ac:dyDescent="0.3">
      <c r="A53" s="4">
        <v>15700</v>
      </c>
      <c r="B53" s="4" t="s">
        <v>7031</v>
      </c>
      <c r="C53" s="4">
        <v>15700</v>
      </c>
      <c r="D53" s="4" t="s">
        <v>7031</v>
      </c>
      <c r="E53" s="1" t="s">
        <v>48</v>
      </c>
      <c r="F53" s="1" t="s">
        <v>7</v>
      </c>
      <c r="G53" s="1" t="s">
        <v>9</v>
      </c>
      <c r="H53" s="1" t="s">
        <v>9</v>
      </c>
      <c r="I53" s="1"/>
      <c r="J53" s="10">
        <v>42461</v>
      </c>
      <c r="K53" s="223" t="s">
        <v>12204</v>
      </c>
      <c r="L53" s="223"/>
      <c r="M53" s="125"/>
      <c r="O53"/>
    </row>
    <row r="54" spans="1:15" x14ac:dyDescent="0.3">
      <c r="A54" s="4">
        <v>16300</v>
      </c>
      <c r="B54" s="4" t="s">
        <v>7032</v>
      </c>
      <c r="C54" s="4">
        <v>16300</v>
      </c>
      <c r="D54" s="4" t="s">
        <v>7032</v>
      </c>
      <c r="E54" s="1" t="s">
        <v>48</v>
      </c>
      <c r="F54" s="1" t="s">
        <v>7</v>
      </c>
      <c r="G54" s="1" t="s">
        <v>9</v>
      </c>
      <c r="H54" s="1" t="s">
        <v>9</v>
      </c>
      <c r="I54" s="1"/>
      <c r="J54" s="10">
        <v>42948</v>
      </c>
      <c r="K54" s="223" t="s">
        <v>12205</v>
      </c>
      <c r="L54" s="223"/>
      <c r="M54" s="125"/>
      <c r="O54"/>
    </row>
    <row r="55" spans="1:15" x14ac:dyDescent="0.3">
      <c r="A55" s="4">
        <v>16800</v>
      </c>
      <c r="B55" s="4" t="s">
        <v>7033</v>
      </c>
      <c r="C55" s="4">
        <v>16800</v>
      </c>
      <c r="D55" s="4" t="s">
        <v>7033</v>
      </c>
      <c r="E55" s="1" t="s">
        <v>48</v>
      </c>
      <c r="F55" s="1" t="s">
        <v>7</v>
      </c>
      <c r="G55" s="1" t="s">
        <v>9</v>
      </c>
      <c r="H55" s="1" t="s">
        <v>9</v>
      </c>
      <c r="I55" s="1"/>
      <c r="J55" s="10">
        <v>43466</v>
      </c>
      <c r="K55" s="223" t="s">
        <v>12206</v>
      </c>
      <c r="L55" s="223"/>
      <c r="M55" s="125"/>
      <c r="O55"/>
    </row>
    <row r="56" spans="1:15" x14ac:dyDescent="0.3">
      <c r="A56" s="4">
        <v>30200</v>
      </c>
      <c r="B56" s="4" t="s">
        <v>931</v>
      </c>
      <c r="C56" s="4">
        <v>30200</v>
      </c>
      <c r="D56" s="4" t="s">
        <v>931</v>
      </c>
      <c r="E56" s="1" t="s">
        <v>943</v>
      </c>
      <c r="F56" s="1" t="s">
        <v>7</v>
      </c>
      <c r="G56" s="1" t="s">
        <v>9</v>
      </c>
      <c r="H56" s="1" t="s">
        <v>9</v>
      </c>
      <c r="I56" s="1"/>
      <c r="J56" s="10">
        <v>39543.15148148148</v>
      </c>
      <c r="K56" s="223" t="s">
        <v>12207</v>
      </c>
      <c r="L56" s="223"/>
      <c r="M56" s="125"/>
      <c r="O56"/>
    </row>
    <row r="57" spans="1:15" x14ac:dyDescent="0.3">
      <c r="A57" s="4">
        <v>30300</v>
      </c>
      <c r="B57" s="4" t="s">
        <v>944</v>
      </c>
      <c r="C57" s="4">
        <v>30300</v>
      </c>
      <c r="D57" s="4" t="s">
        <v>944</v>
      </c>
      <c r="E57" s="1" t="s">
        <v>943</v>
      </c>
      <c r="F57" s="1" t="s">
        <v>7</v>
      </c>
      <c r="G57" s="1" t="s">
        <v>9</v>
      </c>
      <c r="H57" s="1" t="s">
        <v>9</v>
      </c>
      <c r="I57" s="1"/>
      <c r="J57" s="10">
        <v>39543.15148148148</v>
      </c>
      <c r="K57" s="223" t="s">
        <v>12208</v>
      </c>
      <c r="L57" s="223"/>
      <c r="M57" s="125"/>
      <c r="O57"/>
    </row>
    <row r="58" spans="1:15" x14ac:dyDescent="0.3">
      <c r="A58" s="4">
        <v>30400</v>
      </c>
      <c r="B58" s="4" t="s">
        <v>954</v>
      </c>
      <c r="C58" s="4">
        <v>30400</v>
      </c>
      <c r="D58" s="4" t="s">
        <v>954</v>
      </c>
      <c r="E58" s="1" t="s">
        <v>943</v>
      </c>
      <c r="F58" s="1" t="s">
        <v>7</v>
      </c>
      <c r="G58" s="1" t="s">
        <v>9</v>
      </c>
      <c r="H58" s="1" t="s">
        <v>9</v>
      </c>
      <c r="I58" s="1"/>
      <c r="J58" s="10">
        <v>39543.15148148148</v>
      </c>
      <c r="K58" s="223" t="s">
        <v>12209</v>
      </c>
      <c r="L58" s="223"/>
      <c r="M58" s="125"/>
      <c r="O58"/>
    </row>
    <row r="59" spans="1:15" x14ac:dyDescent="0.3">
      <c r="A59" s="4">
        <v>30500</v>
      </c>
      <c r="B59" s="4" t="s">
        <v>962</v>
      </c>
      <c r="C59" s="4">
        <v>30500</v>
      </c>
      <c r="D59" s="4" t="s">
        <v>962</v>
      </c>
      <c r="E59" s="1" t="s">
        <v>943</v>
      </c>
      <c r="F59" s="1" t="s">
        <v>7</v>
      </c>
      <c r="G59" s="1" t="s">
        <v>9</v>
      </c>
      <c r="H59" s="1" t="s">
        <v>9</v>
      </c>
      <c r="I59" s="1"/>
      <c r="J59" s="10">
        <v>39543.15148148148</v>
      </c>
      <c r="K59" s="223" t="s">
        <v>12210</v>
      </c>
      <c r="L59" s="223"/>
      <c r="M59" s="125"/>
      <c r="O59"/>
    </row>
    <row r="60" spans="1:15" x14ac:dyDescent="0.3">
      <c r="A60" s="4">
        <v>31500</v>
      </c>
      <c r="B60" s="4" t="s">
        <v>1019</v>
      </c>
      <c r="C60" s="4">
        <v>31500</v>
      </c>
      <c r="D60" s="4" t="s">
        <v>1019</v>
      </c>
      <c r="E60" s="1" t="s">
        <v>943</v>
      </c>
      <c r="F60" s="1" t="s">
        <v>7</v>
      </c>
      <c r="G60" s="1" t="s">
        <v>9</v>
      </c>
      <c r="H60" s="1" t="s">
        <v>9</v>
      </c>
      <c r="I60" s="1"/>
      <c r="J60" s="10">
        <v>39543.151504629626</v>
      </c>
      <c r="K60" s="223" t="s">
        <v>12211</v>
      </c>
      <c r="L60" s="223"/>
      <c r="M60" s="125"/>
      <c r="O60"/>
    </row>
    <row r="61" spans="1:15" x14ac:dyDescent="0.3">
      <c r="A61" s="4">
        <v>31800</v>
      </c>
      <c r="B61" s="4" t="s">
        <v>1042</v>
      </c>
      <c r="C61" s="4">
        <v>31800</v>
      </c>
      <c r="D61" s="4" t="s">
        <v>1042</v>
      </c>
      <c r="E61" s="1" t="s">
        <v>943</v>
      </c>
      <c r="F61" s="1" t="s">
        <v>7</v>
      </c>
      <c r="G61" s="1" t="s">
        <v>9</v>
      </c>
      <c r="H61" s="1" t="s">
        <v>9</v>
      </c>
      <c r="I61" s="1"/>
      <c r="J61" s="10">
        <v>42461</v>
      </c>
      <c r="K61" s="223" t="s">
        <v>12212</v>
      </c>
      <c r="L61" s="223"/>
      <c r="M61" s="125"/>
      <c r="O61"/>
    </row>
    <row r="62" spans="1:15" x14ac:dyDescent="0.3">
      <c r="A62" s="4">
        <v>32100</v>
      </c>
      <c r="B62" s="4" t="s">
        <v>7048</v>
      </c>
      <c r="C62" s="4">
        <v>32100</v>
      </c>
      <c r="D62" s="4" t="s">
        <v>7048</v>
      </c>
      <c r="E62" s="1" t="s">
        <v>943</v>
      </c>
      <c r="F62" s="1" t="s">
        <v>7</v>
      </c>
      <c r="G62" s="1" t="s">
        <v>9</v>
      </c>
      <c r="H62" s="1" t="s">
        <v>9</v>
      </c>
      <c r="I62" s="1"/>
      <c r="J62" s="10">
        <v>43647</v>
      </c>
      <c r="K62" s="223" t="s">
        <v>12213</v>
      </c>
      <c r="L62" s="223"/>
      <c r="M62" s="125"/>
      <c r="O62"/>
    </row>
    <row r="63" spans="1:15" x14ac:dyDescent="0.3">
      <c r="A63" s="4">
        <v>21200</v>
      </c>
      <c r="B63" s="4" t="s">
        <v>541</v>
      </c>
      <c r="C63" s="4">
        <v>21200</v>
      </c>
      <c r="D63" s="4" t="s">
        <v>541</v>
      </c>
      <c r="E63" s="1" t="s">
        <v>541</v>
      </c>
      <c r="F63" s="1" t="s">
        <v>419</v>
      </c>
      <c r="G63" s="1" t="s">
        <v>9</v>
      </c>
      <c r="H63" s="1" t="s">
        <v>9</v>
      </c>
      <c r="I63" s="1"/>
      <c r="J63" s="10">
        <v>39543.15148148148</v>
      </c>
      <c r="K63" s="223" t="s">
        <v>12214</v>
      </c>
      <c r="L63" s="223"/>
      <c r="M63" s="125"/>
      <c r="O63"/>
    </row>
    <row r="64" spans="1:15" x14ac:dyDescent="0.3">
      <c r="A64" s="4">
        <v>24700</v>
      </c>
      <c r="B64" s="4" t="s">
        <v>750</v>
      </c>
      <c r="C64" s="4">
        <v>24700</v>
      </c>
      <c r="D64" s="4" t="s">
        <v>750</v>
      </c>
      <c r="E64" s="1" t="s">
        <v>541</v>
      </c>
      <c r="F64" s="1" t="s">
        <v>419</v>
      </c>
      <c r="G64" s="1" t="s">
        <v>9</v>
      </c>
      <c r="H64" s="1" t="s">
        <v>9</v>
      </c>
      <c r="I64" s="1"/>
      <c r="J64" s="10">
        <v>39543.15148148148</v>
      </c>
      <c r="K64" s="223" t="s">
        <v>12215</v>
      </c>
      <c r="L64" s="223"/>
      <c r="M64" s="125"/>
      <c r="O64"/>
    </row>
    <row r="65" spans="1:15" x14ac:dyDescent="0.3">
      <c r="A65" s="4">
        <v>24800</v>
      </c>
      <c r="B65" s="4" t="s">
        <v>759</v>
      </c>
      <c r="C65" s="4">
        <v>24800</v>
      </c>
      <c r="D65" s="4" t="s">
        <v>759</v>
      </c>
      <c r="E65" s="1" t="s">
        <v>541</v>
      </c>
      <c r="F65" s="1" t="s">
        <v>419</v>
      </c>
      <c r="G65" s="1" t="s">
        <v>9</v>
      </c>
      <c r="H65" s="1" t="s">
        <v>9</v>
      </c>
      <c r="I65" s="1"/>
      <c r="J65" s="10">
        <v>39543.15148148148</v>
      </c>
      <c r="K65" s="223" t="s">
        <v>12216</v>
      </c>
      <c r="L65" s="223"/>
      <c r="M65" s="125"/>
      <c r="O65"/>
    </row>
    <row r="66" spans="1:15" x14ac:dyDescent="0.3">
      <c r="A66" s="4">
        <v>26800</v>
      </c>
      <c r="B66" s="4" t="s">
        <v>843</v>
      </c>
      <c r="C66" s="4">
        <v>26800</v>
      </c>
      <c r="D66" s="4" t="s">
        <v>843</v>
      </c>
      <c r="E66" s="1" t="s">
        <v>541</v>
      </c>
      <c r="F66" s="1" t="s">
        <v>419</v>
      </c>
      <c r="G66" s="1" t="s">
        <v>9</v>
      </c>
      <c r="H66" s="1" t="s">
        <v>9</v>
      </c>
      <c r="I66" s="1"/>
      <c r="J66" s="10">
        <v>39543.151504629626</v>
      </c>
      <c r="K66" s="223" t="s">
        <v>12217</v>
      </c>
      <c r="L66" s="223"/>
      <c r="M66" s="125"/>
      <c r="O66"/>
    </row>
    <row r="67" spans="1:15" x14ac:dyDescent="0.3">
      <c r="A67" s="4">
        <v>26900</v>
      </c>
      <c r="B67" s="4" t="s">
        <v>853</v>
      </c>
      <c r="C67" s="4">
        <v>26900</v>
      </c>
      <c r="D67" s="4" t="s">
        <v>853</v>
      </c>
      <c r="E67" s="1" t="s">
        <v>541</v>
      </c>
      <c r="F67" s="1" t="s">
        <v>419</v>
      </c>
      <c r="G67" s="1" t="s">
        <v>9</v>
      </c>
      <c r="H67" s="1" t="s">
        <v>9</v>
      </c>
      <c r="I67" s="1"/>
      <c r="J67" s="10">
        <v>39543.15148148148</v>
      </c>
      <c r="K67" s="223" t="s">
        <v>12218</v>
      </c>
      <c r="L67" s="223"/>
      <c r="M67" s="125"/>
      <c r="O67"/>
    </row>
    <row r="68" spans="1:15" x14ac:dyDescent="0.3">
      <c r="A68" s="4">
        <v>27000</v>
      </c>
      <c r="B68" s="4" t="s">
        <v>858</v>
      </c>
      <c r="C68" s="4">
        <v>27000</v>
      </c>
      <c r="D68" s="4" t="s">
        <v>858</v>
      </c>
      <c r="E68" s="1" t="s">
        <v>541</v>
      </c>
      <c r="F68" s="1" t="s">
        <v>419</v>
      </c>
      <c r="G68" s="1" t="s">
        <v>9</v>
      </c>
      <c r="H68" s="1" t="s">
        <v>9</v>
      </c>
      <c r="I68" s="1"/>
      <c r="J68" s="10">
        <v>39543.15148148148</v>
      </c>
      <c r="K68" s="223" t="s">
        <v>12219</v>
      </c>
      <c r="L68" s="223"/>
      <c r="M68" s="125"/>
      <c r="O68"/>
    </row>
    <row r="69" spans="1:15" x14ac:dyDescent="0.3">
      <c r="A69" s="4">
        <v>27500</v>
      </c>
      <c r="B69" s="4" t="s">
        <v>4423</v>
      </c>
      <c r="C69" s="4">
        <v>27500</v>
      </c>
      <c r="D69" s="4" t="s">
        <v>4423</v>
      </c>
      <c r="E69" s="1" t="s">
        <v>541</v>
      </c>
      <c r="F69" s="1" t="s">
        <v>419</v>
      </c>
      <c r="G69" s="1" t="s">
        <v>9</v>
      </c>
      <c r="H69" s="1" t="s">
        <v>9</v>
      </c>
      <c r="I69" s="1"/>
      <c r="J69" s="10">
        <v>39543.151504629626</v>
      </c>
      <c r="K69" s="223" t="s">
        <v>12220</v>
      </c>
      <c r="L69" s="223"/>
      <c r="M69" s="125"/>
      <c r="O69"/>
    </row>
    <row r="70" spans="1:15" x14ac:dyDescent="0.3">
      <c r="A70" s="4">
        <v>10100</v>
      </c>
      <c r="B70" s="4" t="s">
        <v>7034</v>
      </c>
      <c r="C70" s="4">
        <v>10100</v>
      </c>
      <c r="D70" s="4" t="s">
        <v>7034</v>
      </c>
      <c r="E70" s="1" t="s">
        <v>8</v>
      </c>
      <c r="F70" s="1" t="s">
        <v>7</v>
      </c>
      <c r="G70" s="1" t="s">
        <v>9</v>
      </c>
      <c r="H70" s="1" t="s">
        <v>9</v>
      </c>
      <c r="I70" s="1"/>
      <c r="J70" s="10">
        <v>39543.15148148148</v>
      </c>
      <c r="K70" s="223" t="s">
        <v>12221</v>
      </c>
      <c r="L70" s="223"/>
      <c r="M70" s="125"/>
      <c r="O70"/>
    </row>
    <row r="71" spans="1:15" x14ac:dyDescent="0.3">
      <c r="A71" s="4">
        <v>11600</v>
      </c>
      <c r="B71" s="4" t="s">
        <v>7035</v>
      </c>
      <c r="C71" s="4">
        <v>11600</v>
      </c>
      <c r="D71" s="4" t="s">
        <v>7035</v>
      </c>
      <c r="E71" s="1" t="s">
        <v>8</v>
      </c>
      <c r="F71" s="1" t="s">
        <v>7</v>
      </c>
      <c r="G71" s="1" t="s">
        <v>9</v>
      </c>
      <c r="H71" s="1" t="s">
        <v>9</v>
      </c>
      <c r="I71" s="1"/>
      <c r="J71" s="10">
        <v>39543.15148148148</v>
      </c>
      <c r="K71" s="223" t="s">
        <v>12222</v>
      </c>
      <c r="L71" s="223"/>
      <c r="M71" s="125"/>
      <c r="O71"/>
    </row>
    <row r="72" spans="1:15" x14ac:dyDescent="0.3">
      <c r="A72" s="4">
        <v>11700</v>
      </c>
      <c r="B72" s="4" t="s">
        <v>171</v>
      </c>
      <c r="C72" s="4">
        <v>11700</v>
      </c>
      <c r="D72" s="4" t="s">
        <v>171</v>
      </c>
      <c r="E72" s="1" t="s">
        <v>8</v>
      </c>
      <c r="F72" s="1" t="s">
        <v>7</v>
      </c>
      <c r="G72" s="1" t="s">
        <v>9</v>
      </c>
      <c r="H72" s="1" t="s">
        <v>9</v>
      </c>
      <c r="I72" s="1"/>
      <c r="J72" s="10">
        <v>40513</v>
      </c>
      <c r="K72" s="223" t="s">
        <v>12223</v>
      </c>
      <c r="L72" s="223"/>
      <c r="M72" s="125"/>
      <c r="O72"/>
    </row>
    <row r="73" spans="1:15" x14ac:dyDescent="0.3">
      <c r="A73" s="4">
        <v>12800</v>
      </c>
      <c r="B73" s="4" t="s">
        <v>2871</v>
      </c>
      <c r="C73" s="4">
        <v>12800</v>
      </c>
      <c r="D73" s="4" t="s">
        <v>2871</v>
      </c>
      <c r="E73" s="1" t="s">
        <v>8</v>
      </c>
      <c r="F73" s="1" t="s">
        <v>7</v>
      </c>
      <c r="G73" s="1" t="s">
        <v>9</v>
      </c>
      <c r="H73" s="1" t="s">
        <v>9</v>
      </c>
      <c r="I73" s="1"/>
      <c r="J73" s="10">
        <v>41791</v>
      </c>
      <c r="K73" s="223" t="s">
        <v>12224</v>
      </c>
      <c r="L73" s="223"/>
      <c r="M73" s="125"/>
      <c r="O73"/>
    </row>
    <row r="74" spans="1:15" x14ac:dyDescent="0.3">
      <c r="A74" s="4">
        <v>13300</v>
      </c>
      <c r="B74" s="4" t="s">
        <v>7036</v>
      </c>
      <c r="C74" s="4">
        <v>13300</v>
      </c>
      <c r="D74" s="4" t="s">
        <v>7036</v>
      </c>
      <c r="E74" s="1" t="s">
        <v>8</v>
      </c>
      <c r="F74" s="1" t="s">
        <v>7</v>
      </c>
      <c r="G74" s="1" t="s">
        <v>9</v>
      </c>
      <c r="H74" s="1" t="s">
        <v>9</v>
      </c>
      <c r="I74" s="1"/>
      <c r="J74" s="10">
        <v>41821</v>
      </c>
      <c r="K74" s="223" t="s">
        <v>12225</v>
      </c>
      <c r="L74" s="223"/>
      <c r="M74" s="125"/>
      <c r="O74"/>
    </row>
    <row r="75" spans="1:15" x14ac:dyDescent="0.3">
      <c r="A75" s="4">
        <v>15800</v>
      </c>
      <c r="B75" s="4" t="s">
        <v>7037</v>
      </c>
      <c r="C75" s="4">
        <v>15800</v>
      </c>
      <c r="D75" s="4" t="s">
        <v>7037</v>
      </c>
      <c r="E75" s="1" t="s">
        <v>8</v>
      </c>
      <c r="F75" s="1" t="s">
        <v>7</v>
      </c>
      <c r="G75" s="1" t="s">
        <v>9</v>
      </c>
      <c r="H75" s="1" t="s">
        <v>9</v>
      </c>
      <c r="I75" s="1"/>
      <c r="J75" s="10">
        <v>42491</v>
      </c>
      <c r="K75" s="223" t="s">
        <v>12226</v>
      </c>
      <c r="L75" s="223"/>
      <c r="M75" s="125"/>
      <c r="O75"/>
    </row>
    <row r="76" spans="1:15" x14ac:dyDescent="0.3">
      <c r="A76" s="4">
        <v>16200</v>
      </c>
      <c r="B76" s="4" t="s">
        <v>7038</v>
      </c>
      <c r="C76" s="4">
        <v>16200</v>
      </c>
      <c r="D76" s="4" t="s">
        <v>7038</v>
      </c>
      <c r="E76" s="1" t="s">
        <v>8</v>
      </c>
      <c r="F76" s="1" t="s">
        <v>7</v>
      </c>
      <c r="G76" s="1" t="s">
        <v>9</v>
      </c>
      <c r="H76" s="1" t="s">
        <v>9</v>
      </c>
      <c r="I76" s="1"/>
      <c r="J76" s="10">
        <v>42767</v>
      </c>
      <c r="K76" s="223" t="s">
        <v>12227</v>
      </c>
      <c r="L76" s="223"/>
      <c r="M76" s="125"/>
      <c r="O76"/>
    </row>
    <row r="77" spans="1:15" x14ac:dyDescent="0.3">
      <c r="A77" s="4">
        <v>10600</v>
      </c>
      <c r="B77" s="4" t="s">
        <v>7049</v>
      </c>
      <c r="C77" s="4">
        <v>10600</v>
      </c>
      <c r="D77" s="4" t="s">
        <v>7049</v>
      </c>
      <c r="E77" s="1" t="s">
        <v>74</v>
      </c>
      <c r="F77" s="1" t="s">
        <v>7</v>
      </c>
      <c r="G77" s="1" t="s">
        <v>9</v>
      </c>
      <c r="H77" s="1" t="s">
        <v>9</v>
      </c>
      <c r="I77" s="1"/>
      <c r="J77" s="10">
        <v>39543.15148148148</v>
      </c>
      <c r="K77" s="223" t="s">
        <v>12228</v>
      </c>
      <c r="L77" s="223"/>
      <c r="M77" s="125"/>
      <c r="O77"/>
    </row>
    <row r="78" spans="1:15" x14ac:dyDescent="0.3">
      <c r="A78" s="4">
        <v>11100</v>
      </c>
      <c r="B78" s="4" t="s">
        <v>121</v>
      </c>
      <c r="C78" s="4">
        <v>11100</v>
      </c>
      <c r="D78" s="4" t="s">
        <v>121</v>
      </c>
      <c r="E78" s="1" t="s">
        <v>74</v>
      </c>
      <c r="F78" s="1" t="s">
        <v>7</v>
      </c>
      <c r="G78" s="1" t="s">
        <v>9</v>
      </c>
      <c r="H78" s="1" t="s">
        <v>9</v>
      </c>
      <c r="I78" s="1"/>
      <c r="J78" s="10">
        <v>40452</v>
      </c>
      <c r="K78" s="223" t="s">
        <v>12229</v>
      </c>
      <c r="L78" s="223"/>
      <c r="M78" s="125"/>
      <c r="O78"/>
    </row>
    <row r="79" spans="1:15" x14ac:dyDescent="0.3">
      <c r="A79" s="4">
        <v>11200</v>
      </c>
      <c r="B79" s="4" t="s">
        <v>134</v>
      </c>
      <c r="C79" s="4">
        <v>11200</v>
      </c>
      <c r="D79" s="4" t="s">
        <v>134</v>
      </c>
      <c r="E79" s="1" t="s">
        <v>74</v>
      </c>
      <c r="F79" s="1" t="s">
        <v>7</v>
      </c>
      <c r="G79" s="1" t="s">
        <v>9</v>
      </c>
      <c r="H79" s="1" t="s">
        <v>9</v>
      </c>
      <c r="I79" s="1"/>
      <c r="J79" s="10">
        <v>40513</v>
      </c>
      <c r="K79" s="223" t="s">
        <v>12230</v>
      </c>
      <c r="L79" s="223"/>
      <c r="M79" s="125"/>
      <c r="O79"/>
    </row>
    <row r="80" spans="1:15" x14ac:dyDescent="0.3">
      <c r="A80" s="4">
        <v>13500</v>
      </c>
      <c r="B80" s="4" t="s">
        <v>251</v>
      </c>
      <c r="C80" s="4">
        <v>13500</v>
      </c>
      <c r="D80" s="4" t="s">
        <v>251</v>
      </c>
      <c r="E80" s="1" t="s">
        <v>74</v>
      </c>
      <c r="F80" s="1" t="s">
        <v>7</v>
      </c>
      <c r="G80" s="1" t="s">
        <v>9</v>
      </c>
      <c r="H80" s="1" t="s">
        <v>9</v>
      </c>
      <c r="I80" s="1"/>
      <c r="J80" s="10">
        <v>39543.15148148148</v>
      </c>
      <c r="K80" s="223" t="s">
        <v>12231</v>
      </c>
      <c r="L80" s="223"/>
      <c r="M80" s="125"/>
      <c r="O80"/>
    </row>
    <row r="81" spans="1:15" x14ac:dyDescent="0.3">
      <c r="A81" s="4">
        <v>15600</v>
      </c>
      <c r="B81" s="4" t="s">
        <v>7050</v>
      </c>
      <c r="C81" s="4">
        <v>15600</v>
      </c>
      <c r="D81" s="4" t="s">
        <v>7050</v>
      </c>
      <c r="E81" s="1" t="s">
        <v>74</v>
      </c>
      <c r="F81" s="1" t="s">
        <v>7</v>
      </c>
      <c r="G81" s="1" t="s">
        <v>9</v>
      </c>
      <c r="H81" s="1" t="s">
        <v>9</v>
      </c>
      <c r="I81" s="1"/>
      <c r="J81" s="10">
        <v>42461</v>
      </c>
      <c r="K81" s="223" t="s">
        <v>12232</v>
      </c>
      <c r="L81" s="223"/>
      <c r="M81" s="125"/>
      <c r="O81"/>
    </row>
    <row r="82" spans="1:15" x14ac:dyDescent="0.3">
      <c r="A82" s="4">
        <v>10300</v>
      </c>
      <c r="B82" s="4" t="s">
        <v>34</v>
      </c>
      <c r="C82" s="4">
        <v>10300</v>
      </c>
      <c r="D82" s="4" t="s">
        <v>34</v>
      </c>
      <c r="E82" s="1" t="s">
        <v>33</v>
      </c>
      <c r="F82" s="1" t="s">
        <v>7</v>
      </c>
      <c r="G82" s="1" t="s">
        <v>9</v>
      </c>
      <c r="H82" s="1" t="s">
        <v>9</v>
      </c>
      <c r="I82" s="1"/>
      <c r="J82" s="10">
        <v>39543.15148148148</v>
      </c>
      <c r="K82" s="223" t="s">
        <v>12233</v>
      </c>
      <c r="L82" s="223"/>
      <c r="M82" s="125"/>
      <c r="O82"/>
    </row>
    <row r="83" spans="1:15" x14ac:dyDescent="0.3">
      <c r="A83" s="4">
        <v>11300</v>
      </c>
      <c r="B83" s="4" t="s">
        <v>145</v>
      </c>
      <c r="C83" s="4">
        <v>11300</v>
      </c>
      <c r="D83" s="4" t="s">
        <v>145</v>
      </c>
      <c r="E83" s="1" t="s">
        <v>33</v>
      </c>
      <c r="F83" s="1" t="s">
        <v>7</v>
      </c>
      <c r="G83" s="1" t="s">
        <v>9</v>
      </c>
      <c r="H83" s="1" t="s">
        <v>9</v>
      </c>
      <c r="I83" s="1"/>
      <c r="J83" s="10">
        <v>40940</v>
      </c>
      <c r="K83" s="223" t="s">
        <v>12234</v>
      </c>
      <c r="L83" s="223"/>
      <c r="M83" s="125"/>
      <c r="O83"/>
    </row>
    <row r="84" spans="1:15" x14ac:dyDescent="0.3">
      <c r="A84" s="4">
        <v>12500</v>
      </c>
      <c r="B84" s="4" t="s">
        <v>188</v>
      </c>
      <c r="C84" s="4">
        <v>12500</v>
      </c>
      <c r="D84" s="4" t="s">
        <v>188</v>
      </c>
      <c r="E84" s="1" t="s">
        <v>33</v>
      </c>
      <c r="F84" s="1" t="s">
        <v>7</v>
      </c>
      <c r="G84" s="1" t="s">
        <v>9</v>
      </c>
      <c r="H84" s="1" t="s">
        <v>9</v>
      </c>
      <c r="I84" s="1"/>
      <c r="J84" s="10">
        <v>40452</v>
      </c>
      <c r="K84" s="223" t="s">
        <v>12235</v>
      </c>
      <c r="L84" s="223"/>
      <c r="M84" s="125"/>
      <c r="O84"/>
    </row>
    <row r="85" spans="1:15" x14ac:dyDescent="0.3">
      <c r="A85" s="4">
        <v>15500</v>
      </c>
      <c r="B85" s="4" t="s">
        <v>7051</v>
      </c>
      <c r="C85" s="4">
        <v>15500</v>
      </c>
      <c r="D85" s="4" t="s">
        <v>7051</v>
      </c>
      <c r="E85" s="1" t="s">
        <v>33</v>
      </c>
      <c r="F85" s="1" t="s">
        <v>7</v>
      </c>
      <c r="G85" s="1" t="s">
        <v>9</v>
      </c>
      <c r="H85" s="1" t="s">
        <v>9</v>
      </c>
      <c r="I85" s="1"/>
      <c r="J85" s="10">
        <v>42401</v>
      </c>
      <c r="K85" s="223" t="s">
        <v>12236</v>
      </c>
      <c r="L85" s="223"/>
      <c r="M85" s="125"/>
      <c r="O85"/>
    </row>
    <row r="86" spans="1:15" x14ac:dyDescent="0.3">
      <c r="A86" s="4">
        <v>16400</v>
      </c>
      <c r="B86" s="4" t="s">
        <v>7052</v>
      </c>
      <c r="C86" s="4">
        <v>16400</v>
      </c>
      <c r="D86" s="4" t="s">
        <v>7052</v>
      </c>
      <c r="E86" s="1" t="s">
        <v>33</v>
      </c>
      <c r="F86" s="1" t="s">
        <v>7</v>
      </c>
      <c r="G86" s="1" t="s">
        <v>9</v>
      </c>
      <c r="H86" s="1" t="s">
        <v>9</v>
      </c>
      <c r="I86" s="1"/>
      <c r="J86" s="10">
        <v>42979</v>
      </c>
      <c r="K86" s="223" t="s">
        <v>12237</v>
      </c>
      <c r="L86" s="223"/>
      <c r="M86" s="125"/>
      <c r="O86"/>
    </row>
    <row r="87" spans="1:15" x14ac:dyDescent="0.3">
      <c r="A87" s="4">
        <v>16500</v>
      </c>
      <c r="B87" s="4" t="s">
        <v>7053</v>
      </c>
      <c r="C87" s="4">
        <v>16500</v>
      </c>
      <c r="D87" s="4" t="s">
        <v>7053</v>
      </c>
      <c r="E87" s="1" t="s">
        <v>33</v>
      </c>
      <c r="F87" s="1" t="s">
        <v>7</v>
      </c>
      <c r="G87" s="1" t="s">
        <v>9</v>
      </c>
      <c r="H87" s="1" t="s">
        <v>9</v>
      </c>
      <c r="I87" s="1"/>
      <c r="J87" s="10">
        <v>43160</v>
      </c>
      <c r="K87" s="223" t="s">
        <v>12238</v>
      </c>
      <c r="L87" s="223"/>
      <c r="M87" s="125"/>
      <c r="O87"/>
    </row>
    <row r="88" spans="1:15" x14ac:dyDescent="0.3">
      <c r="A88" s="4">
        <v>40100</v>
      </c>
      <c r="B88" s="4" t="s">
        <v>1074</v>
      </c>
      <c r="C88" s="4">
        <v>40100</v>
      </c>
      <c r="D88" s="4" t="s">
        <v>1074</v>
      </c>
      <c r="E88" s="1" t="s">
        <v>1073</v>
      </c>
      <c r="F88" s="1" t="s">
        <v>7</v>
      </c>
      <c r="G88" s="1" t="s">
        <v>9</v>
      </c>
      <c r="H88" s="1" t="s">
        <v>9</v>
      </c>
      <c r="I88" s="1"/>
      <c r="J88" s="10">
        <v>39543.15148148148</v>
      </c>
      <c r="K88" s="223" t="s">
        <v>12239</v>
      </c>
      <c r="L88" s="223"/>
      <c r="M88" s="125"/>
      <c r="O88"/>
    </row>
    <row r="89" spans="1:15" x14ac:dyDescent="0.3">
      <c r="A89" s="4">
        <v>40600</v>
      </c>
      <c r="B89" s="4" t="s">
        <v>1119</v>
      </c>
      <c r="C89" s="4">
        <v>40600</v>
      </c>
      <c r="D89" s="4" t="s">
        <v>1119</v>
      </c>
      <c r="E89" s="1" t="s">
        <v>1073</v>
      </c>
      <c r="F89" s="1" t="s">
        <v>7</v>
      </c>
      <c r="G89" s="1" t="s">
        <v>9</v>
      </c>
      <c r="H89" s="1" t="s">
        <v>9</v>
      </c>
      <c r="I89" s="1"/>
      <c r="J89" s="10">
        <v>39543.15148148148</v>
      </c>
      <c r="K89" s="223" t="s">
        <v>12240</v>
      </c>
      <c r="L89" s="223"/>
      <c r="M89" s="125"/>
      <c r="O89"/>
    </row>
    <row r="90" spans="1:15" x14ac:dyDescent="0.3">
      <c r="A90" s="4">
        <v>41200</v>
      </c>
      <c r="B90" s="4" t="s">
        <v>1147</v>
      </c>
      <c r="C90" s="4">
        <v>41200</v>
      </c>
      <c r="D90" s="4" t="s">
        <v>1147</v>
      </c>
      <c r="E90" s="1" t="s">
        <v>1073</v>
      </c>
      <c r="F90" s="1" t="s">
        <v>7</v>
      </c>
      <c r="G90" s="1" t="s">
        <v>9</v>
      </c>
      <c r="H90" s="1" t="s">
        <v>9</v>
      </c>
      <c r="I90" s="1"/>
      <c r="J90" s="10">
        <v>39543.15148148148</v>
      </c>
      <c r="K90" s="223" t="s">
        <v>12241</v>
      </c>
      <c r="L90" s="223"/>
      <c r="M90" s="125"/>
      <c r="O90"/>
    </row>
    <row r="91" spans="1:15" x14ac:dyDescent="0.3">
      <c r="A91" s="4">
        <v>41400</v>
      </c>
      <c r="B91" s="4" t="s">
        <v>1154</v>
      </c>
      <c r="C91" s="4">
        <v>41400</v>
      </c>
      <c r="D91" s="4" t="s">
        <v>1154</v>
      </c>
      <c r="E91" s="1" t="s">
        <v>1073</v>
      </c>
      <c r="F91" s="1" t="s">
        <v>7</v>
      </c>
      <c r="G91" s="1" t="s">
        <v>9</v>
      </c>
      <c r="H91" s="1" t="s">
        <v>9</v>
      </c>
      <c r="I91" s="1"/>
      <c r="J91" s="10">
        <v>42064</v>
      </c>
      <c r="K91" s="223" t="s">
        <v>12242</v>
      </c>
      <c r="L91" s="223"/>
      <c r="M91" s="125"/>
      <c r="O91"/>
    </row>
    <row r="92" spans="1:15" x14ac:dyDescent="0.3">
      <c r="A92" s="4">
        <v>41500</v>
      </c>
      <c r="B92" s="4" t="s">
        <v>1162</v>
      </c>
      <c r="C92" s="4">
        <v>41500</v>
      </c>
      <c r="D92" s="4" t="s">
        <v>1162</v>
      </c>
      <c r="E92" s="1" t="s">
        <v>1073</v>
      </c>
      <c r="F92" s="1" t="s">
        <v>7</v>
      </c>
      <c r="G92" s="1" t="s">
        <v>9</v>
      </c>
      <c r="H92" s="1" t="s">
        <v>9</v>
      </c>
      <c r="I92" s="1"/>
      <c r="J92" s="10">
        <v>39543.15148148148</v>
      </c>
      <c r="K92" s="223" t="s">
        <v>12243</v>
      </c>
      <c r="L92" s="223"/>
      <c r="M92" s="125"/>
      <c r="O92"/>
    </row>
    <row r="93" spans="1:15" x14ac:dyDescent="0.3">
      <c r="A93" s="4">
        <v>41900</v>
      </c>
      <c r="B93" s="4" t="s">
        <v>1179</v>
      </c>
      <c r="C93" s="4">
        <v>41900</v>
      </c>
      <c r="D93" s="4" t="s">
        <v>1179</v>
      </c>
      <c r="E93" s="1" t="s">
        <v>1073</v>
      </c>
      <c r="F93" s="1" t="s">
        <v>7</v>
      </c>
      <c r="G93" s="1" t="s">
        <v>9</v>
      </c>
      <c r="H93" s="1" t="s">
        <v>9</v>
      </c>
      <c r="I93" s="1"/>
      <c r="J93" s="10">
        <v>39543.15148148148</v>
      </c>
      <c r="K93" s="223" t="s">
        <v>12244</v>
      </c>
      <c r="L93" s="223"/>
      <c r="M93" s="125"/>
      <c r="O93"/>
    </row>
    <row r="94" spans="1:15" x14ac:dyDescent="0.3">
      <c r="A94" s="4">
        <v>42500</v>
      </c>
      <c r="B94" s="4" t="s">
        <v>7054</v>
      </c>
      <c r="C94" s="4">
        <v>42500</v>
      </c>
      <c r="D94" s="4" t="s">
        <v>7054</v>
      </c>
      <c r="E94" s="1" t="s">
        <v>1073</v>
      </c>
      <c r="F94" s="1" t="s">
        <v>7</v>
      </c>
      <c r="G94" s="1" t="s">
        <v>9</v>
      </c>
      <c r="H94" s="1" t="s">
        <v>9</v>
      </c>
      <c r="I94" s="1"/>
      <c r="J94" s="10">
        <v>42522</v>
      </c>
      <c r="K94" s="223" t="s">
        <v>12245</v>
      </c>
      <c r="L94" s="223"/>
      <c r="M94" s="125"/>
      <c r="O94"/>
    </row>
    <row r="95" spans="1:15" x14ac:dyDescent="0.3">
      <c r="A95" s="4">
        <v>43400</v>
      </c>
      <c r="B95" s="4" t="s">
        <v>7055</v>
      </c>
      <c r="C95" s="4">
        <v>43400</v>
      </c>
      <c r="D95" s="4" t="s">
        <v>7055</v>
      </c>
      <c r="E95" s="1" t="s">
        <v>1073</v>
      </c>
      <c r="F95" s="1" t="s">
        <v>7</v>
      </c>
      <c r="G95" s="1" t="s">
        <v>9</v>
      </c>
      <c r="H95" s="1" t="s">
        <v>9</v>
      </c>
      <c r="I95" s="1"/>
      <c r="J95" s="10">
        <v>43466</v>
      </c>
      <c r="K95" s="223" t="s">
        <v>12246</v>
      </c>
      <c r="L95" s="223"/>
      <c r="M95" s="125"/>
      <c r="O95"/>
    </row>
    <row r="96" spans="1:15" x14ac:dyDescent="0.3">
      <c r="A96" s="4">
        <v>43700</v>
      </c>
      <c r="B96" s="4" t="s">
        <v>5081</v>
      </c>
      <c r="C96" s="4">
        <v>43700</v>
      </c>
      <c r="D96" s="4" t="s">
        <v>5081</v>
      </c>
      <c r="E96" s="1" t="s">
        <v>1073</v>
      </c>
      <c r="F96" s="1" t="s">
        <v>7</v>
      </c>
      <c r="G96" s="1" t="s">
        <v>9</v>
      </c>
      <c r="H96" s="1" t="s">
        <v>9</v>
      </c>
      <c r="I96" s="1"/>
      <c r="J96" s="10">
        <v>43709</v>
      </c>
      <c r="K96" s="223" t="s">
        <v>12247</v>
      </c>
      <c r="L96" s="223"/>
      <c r="M96" s="125"/>
      <c r="O96"/>
    </row>
    <row r="97" spans="1:15" x14ac:dyDescent="0.3">
      <c r="A97" s="4">
        <v>46700</v>
      </c>
      <c r="B97" s="4" t="s">
        <v>1262</v>
      </c>
      <c r="C97" s="4">
        <v>46700</v>
      </c>
      <c r="D97" s="4" t="s">
        <v>1262</v>
      </c>
      <c r="E97" s="1" t="s">
        <v>1073</v>
      </c>
      <c r="F97" s="1" t="s">
        <v>7</v>
      </c>
      <c r="G97" s="1" t="s">
        <v>9</v>
      </c>
      <c r="H97" s="1" t="s">
        <v>9</v>
      </c>
      <c r="I97" s="1"/>
      <c r="J97" s="10">
        <v>40422</v>
      </c>
      <c r="K97" s="223" t="s">
        <v>12248</v>
      </c>
      <c r="L97" s="223"/>
      <c r="M97" s="125"/>
      <c r="O97"/>
    </row>
    <row r="98" spans="1:15" x14ac:dyDescent="0.3">
      <c r="A98" s="4">
        <v>47100</v>
      </c>
      <c r="B98" s="4" t="s">
        <v>1268</v>
      </c>
      <c r="C98" s="4">
        <v>47100</v>
      </c>
      <c r="D98" s="4" t="s">
        <v>1268</v>
      </c>
      <c r="E98" s="1" t="s">
        <v>1073</v>
      </c>
      <c r="F98" s="1" t="s">
        <v>7</v>
      </c>
      <c r="G98" s="1" t="s">
        <v>9</v>
      </c>
      <c r="H98" s="1" t="s">
        <v>9</v>
      </c>
      <c r="I98" s="1"/>
      <c r="J98" s="10">
        <v>40695</v>
      </c>
      <c r="K98" s="223" t="s">
        <v>12249</v>
      </c>
      <c r="L98" s="223"/>
      <c r="M98" s="125"/>
      <c r="O98"/>
    </row>
    <row r="99" spans="1:15" x14ac:dyDescent="0.3">
      <c r="A99" s="4">
        <v>40300</v>
      </c>
      <c r="B99" s="4" t="s">
        <v>1095</v>
      </c>
      <c r="C99" s="4">
        <v>40300</v>
      </c>
      <c r="D99" s="4" t="s">
        <v>1095</v>
      </c>
      <c r="E99" s="1" t="s">
        <v>1094</v>
      </c>
      <c r="F99" s="1" t="s">
        <v>7</v>
      </c>
      <c r="G99" s="1" t="s">
        <v>9</v>
      </c>
      <c r="H99" s="1" t="s">
        <v>9</v>
      </c>
      <c r="I99" s="1"/>
      <c r="J99" s="10">
        <v>39543.15148148148</v>
      </c>
      <c r="K99" s="223" t="s">
        <v>12250</v>
      </c>
      <c r="L99" s="223"/>
      <c r="M99" s="125"/>
      <c r="O99"/>
    </row>
    <row r="100" spans="1:15" x14ac:dyDescent="0.3">
      <c r="A100" s="4">
        <v>40500</v>
      </c>
      <c r="B100" s="4" t="s">
        <v>1112</v>
      </c>
      <c r="C100" s="4">
        <v>40500</v>
      </c>
      <c r="D100" s="4" t="s">
        <v>1112</v>
      </c>
      <c r="E100" s="1" t="s">
        <v>1094</v>
      </c>
      <c r="F100" s="1" t="s">
        <v>7</v>
      </c>
      <c r="G100" s="1" t="s">
        <v>9</v>
      </c>
      <c r="H100" s="1" t="s">
        <v>9</v>
      </c>
      <c r="I100" s="1"/>
      <c r="J100" s="10">
        <v>39543.15148148148</v>
      </c>
      <c r="K100" s="223" t="s">
        <v>12251</v>
      </c>
      <c r="L100" s="223"/>
      <c r="M100" s="125"/>
      <c r="O100"/>
    </row>
    <row r="101" spans="1:15" x14ac:dyDescent="0.3">
      <c r="A101" s="4">
        <v>40800</v>
      </c>
      <c r="B101" s="4" t="s">
        <v>1127</v>
      </c>
      <c r="C101" s="4">
        <v>40800</v>
      </c>
      <c r="D101" s="4" t="s">
        <v>1127</v>
      </c>
      <c r="E101" s="1" t="s">
        <v>1094</v>
      </c>
      <c r="F101" s="1" t="s">
        <v>7</v>
      </c>
      <c r="G101" s="1" t="s">
        <v>9</v>
      </c>
      <c r="H101" s="1" t="s">
        <v>9</v>
      </c>
      <c r="I101" s="1"/>
      <c r="J101" s="10">
        <v>39543.15148148148</v>
      </c>
      <c r="K101" s="223" t="s">
        <v>12252</v>
      </c>
      <c r="L101" s="223"/>
      <c r="M101" s="125"/>
      <c r="O101"/>
    </row>
    <row r="102" spans="1:15" x14ac:dyDescent="0.3">
      <c r="A102" s="4">
        <v>41000</v>
      </c>
      <c r="B102" s="4" t="s">
        <v>1141</v>
      </c>
      <c r="C102" s="4">
        <v>41000</v>
      </c>
      <c r="D102" s="4" t="s">
        <v>1141</v>
      </c>
      <c r="E102" s="1" t="s">
        <v>1094</v>
      </c>
      <c r="F102" s="1" t="s">
        <v>7</v>
      </c>
      <c r="G102" s="1" t="s">
        <v>9</v>
      </c>
      <c r="H102" s="1" t="s">
        <v>9</v>
      </c>
      <c r="I102" s="1"/>
      <c r="J102" s="10">
        <v>39543.15148148148</v>
      </c>
      <c r="K102" s="223" t="s">
        <v>12253</v>
      </c>
      <c r="L102" s="223"/>
      <c r="M102" s="125"/>
      <c r="O102"/>
    </row>
    <row r="103" spans="1:15" x14ac:dyDescent="0.3">
      <c r="A103" s="4">
        <v>41800</v>
      </c>
      <c r="B103" s="4" t="s">
        <v>1173</v>
      </c>
      <c r="C103" s="4">
        <v>41800</v>
      </c>
      <c r="D103" s="4" t="s">
        <v>1173</v>
      </c>
      <c r="E103" s="1" t="s">
        <v>1094</v>
      </c>
      <c r="F103" s="1" t="s">
        <v>7</v>
      </c>
      <c r="G103" s="1" t="s">
        <v>9</v>
      </c>
      <c r="H103" s="1" t="s">
        <v>9</v>
      </c>
      <c r="I103" s="1"/>
      <c r="J103" s="10">
        <v>39543.151504629626</v>
      </c>
      <c r="K103" s="223" t="s">
        <v>12254</v>
      </c>
      <c r="L103" s="223"/>
      <c r="M103" s="125"/>
      <c r="O103"/>
    </row>
    <row r="104" spans="1:15" x14ac:dyDescent="0.3">
      <c r="A104" s="4">
        <v>42700</v>
      </c>
      <c r="B104" s="4" t="s">
        <v>7056</v>
      </c>
      <c r="C104" s="4">
        <v>42700</v>
      </c>
      <c r="D104" s="4" t="s">
        <v>7056</v>
      </c>
      <c r="E104" s="1" t="s">
        <v>1094</v>
      </c>
      <c r="F104" s="1" t="s">
        <v>7</v>
      </c>
      <c r="G104" s="1" t="s">
        <v>9</v>
      </c>
      <c r="H104" s="1" t="s">
        <v>9</v>
      </c>
      <c r="I104" s="1"/>
      <c r="J104" s="10">
        <v>42522</v>
      </c>
      <c r="K104" s="223" t="s">
        <v>12255</v>
      </c>
      <c r="L104" s="223"/>
      <c r="M104" s="125"/>
      <c r="O104"/>
    </row>
    <row r="105" spans="1:15" x14ac:dyDescent="0.3">
      <c r="A105" s="4">
        <v>43100</v>
      </c>
      <c r="B105" s="4" t="s">
        <v>7057</v>
      </c>
      <c r="C105" s="4">
        <v>43100</v>
      </c>
      <c r="D105" s="4" t="s">
        <v>7057</v>
      </c>
      <c r="E105" s="1" t="s">
        <v>1094</v>
      </c>
      <c r="F105" s="1" t="s">
        <v>7</v>
      </c>
      <c r="G105" s="1" t="s">
        <v>9</v>
      </c>
      <c r="H105" s="1" t="s">
        <v>9</v>
      </c>
      <c r="I105" s="1"/>
      <c r="J105" s="10">
        <v>42826</v>
      </c>
      <c r="K105" s="223" t="s">
        <v>12256</v>
      </c>
      <c r="L105" s="223"/>
      <c r="M105" s="125"/>
      <c r="O105"/>
    </row>
    <row r="106" spans="1:15" x14ac:dyDescent="0.3">
      <c r="A106" s="4">
        <v>43200</v>
      </c>
      <c r="B106" s="4" t="s">
        <v>7058</v>
      </c>
      <c r="C106" s="4">
        <v>43200</v>
      </c>
      <c r="D106" s="4" t="s">
        <v>7058</v>
      </c>
      <c r="E106" s="1" t="s">
        <v>1094</v>
      </c>
      <c r="F106" s="1" t="s">
        <v>7</v>
      </c>
      <c r="G106" s="1" t="s">
        <v>9</v>
      </c>
      <c r="H106" s="1" t="s">
        <v>9</v>
      </c>
      <c r="I106" s="1"/>
      <c r="J106" s="10">
        <v>42948</v>
      </c>
      <c r="K106" s="223" t="s">
        <v>12257</v>
      </c>
      <c r="L106" s="223"/>
      <c r="M106" s="125"/>
      <c r="O106"/>
    </row>
    <row r="107" spans="1:15" x14ac:dyDescent="0.3">
      <c r="A107" s="4">
        <v>43300</v>
      </c>
      <c r="B107" s="4" t="s">
        <v>7059</v>
      </c>
      <c r="C107" s="4">
        <v>43300</v>
      </c>
      <c r="D107" s="4" t="s">
        <v>7059</v>
      </c>
      <c r="E107" s="1" t="s">
        <v>1094</v>
      </c>
      <c r="F107" s="1" t="s">
        <v>7</v>
      </c>
      <c r="G107" s="1" t="s">
        <v>9</v>
      </c>
      <c r="H107" s="1" t="s">
        <v>9</v>
      </c>
      <c r="I107" s="1"/>
      <c r="J107" s="10">
        <v>43221</v>
      </c>
      <c r="K107" s="223" t="s">
        <v>12258</v>
      </c>
      <c r="L107" s="223"/>
      <c r="M107" s="125"/>
      <c r="O107"/>
    </row>
    <row r="108" spans="1:15" x14ac:dyDescent="0.3">
      <c r="A108" s="4">
        <v>43600</v>
      </c>
      <c r="B108" s="4" t="s">
        <v>7060</v>
      </c>
      <c r="C108" s="4">
        <v>43600</v>
      </c>
      <c r="D108" s="4" t="s">
        <v>7060</v>
      </c>
      <c r="E108" s="1" t="s">
        <v>1094</v>
      </c>
      <c r="F108" s="1" t="s">
        <v>7</v>
      </c>
      <c r="G108" s="1" t="s">
        <v>9</v>
      </c>
      <c r="H108" s="1" t="s">
        <v>9</v>
      </c>
      <c r="I108" s="1"/>
      <c r="J108" s="10">
        <v>43525</v>
      </c>
      <c r="K108" s="223" t="s">
        <v>12259</v>
      </c>
      <c r="L108" s="223"/>
      <c r="M108" s="125"/>
      <c r="O108"/>
    </row>
    <row r="109" spans="1:15" x14ac:dyDescent="0.3">
      <c r="A109" s="4">
        <v>45500</v>
      </c>
      <c r="B109" s="4" t="s">
        <v>1254</v>
      </c>
      <c r="C109" s="4">
        <v>45500</v>
      </c>
      <c r="D109" s="4" t="s">
        <v>1254</v>
      </c>
      <c r="E109" s="1" t="s">
        <v>1094</v>
      </c>
      <c r="F109" s="1" t="s">
        <v>7</v>
      </c>
      <c r="G109" s="1" t="s">
        <v>9</v>
      </c>
      <c r="H109" s="1" t="s">
        <v>9</v>
      </c>
      <c r="I109" s="1"/>
      <c r="J109" s="10">
        <v>40634</v>
      </c>
      <c r="K109" s="223" t="s">
        <v>12260</v>
      </c>
      <c r="L109" s="223"/>
      <c r="M109" s="125"/>
      <c r="O109"/>
    </row>
    <row r="110" spans="1:15" x14ac:dyDescent="0.3">
      <c r="A110" s="4">
        <v>80100</v>
      </c>
      <c r="B110" s="4" t="s">
        <v>1694</v>
      </c>
      <c r="C110" s="4">
        <v>80100</v>
      </c>
      <c r="D110" s="4" t="s">
        <v>1694</v>
      </c>
      <c r="E110" s="1" t="s">
        <v>1693</v>
      </c>
      <c r="F110" s="1" t="s">
        <v>7</v>
      </c>
      <c r="G110" s="1" t="s">
        <v>9</v>
      </c>
      <c r="H110" s="1" t="s">
        <v>9</v>
      </c>
      <c r="I110" s="1"/>
      <c r="J110" s="10">
        <v>39543.15148148148</v>
      </c>
      <c r="K110" s="223" t="s">
        <v>12261</v>
      </c>
      <c r="L110" s="223"/>
      <c r="M110" s="125"/>
      <c r="O110"/>
    </row>
    <row r="111" spans="1:15" x14ac:dyDescent="0.3">
      <c r="A111" s="4">
        <v>80500</v>
      </c>
      <c r="B111" s="4" t="s">
        <v>1728</v>
      </c>
      <c r="C111" s="4">
        <v>80500</v>
      </c>
      <c r="D111" s="4" t="s">
        <v>1728</v>
      </c>
      <c r="E111" s="1" t="s">
        <v>1693</v>
      </c>
      <c r="F111" s="1" t="s">
        <v>7</v>
      </c>
      <c r="G111" s="1" t="s">
        <v>9</v>
      </c>
      <c r="H111" s="1" t="s">
        <v>9</v>
      </c>
      <c r="I111" s="1"/>
      <c r="J111" s="10">
        <v>38918</v>
      </c>
      <c r="K111" s="223" t="s">
        <v>12262</v>
      </c>
      <c r="L111" s="223"/>
      <c r="M111" s="125"/>
      <c r="O111"/>
    </row>
    <row r="112" spans="1:15" x14ac:dyDescent="0.3">
      <c r="A112" s="4">
        <v>81800</v>
      </c>
      <c r="B112" s="4" t="s">
        <v>1829</v>
      </c>
      <c r="C112" s="4">
        <v>81800</v>
      </c>
      <c r="D112" s="4" t="s">
        <v>1829</v>
      </c>
      <c r="E112" s="1" t="s">
        <v>1693</v>
      </c>
      <c r="F112" s="1" t="s">
        <v>7</v>
      </c>
      <c r="G112" s="1" t="s">
        <v>9</v>
      </c>
      <c r="H112" s="1" t="s">
        <v>9</v>
      </c>
      <c r="I112" s="1"/>
      <c r="J112" s="10">
        <v>40483</v>
      </c>
      <c r="K112" s="223" t="s">
        <v>12263</v>
      </c>
      <c r="L112" s="223"/>
      <c r="M112" s="125"/>
      <c r="O112"/>
    </row>
    <row r="113" spans="1:15" x14ac:dyDescent="0.3">
      <c r="A113" s="4">
        <v>82700</v>
      </c>
      <c r="B113" s="4" t="s">
        <v>1850</v>
      </c>
      <c r="C113" s="4">
        <v>82700</v>
      </c>
      <c r="D113" s="4" t="s">
        <v>1850</v>
      </c>
      <c r="E113" s="1" t="s">
        <v>1693</v>
      </c>
      <c r="F113" s="1" t="s">
        <v>7</v>
      </c>
      <c r="G113" s="1" t="s">
        <v>9</v>
      </c>
      <c r="H113" s="1" t="s">
        <v>9</v>
      </c>
      <c r="I113" s="1"/>
      <c r="J113" s="10">
        <v>40940</v>
      </c>
      <c r="K113" s="223" t="s">
        <v>12264</v>
      </c>
      <c r="L113" s="223"/>
      <c r="M113" s="125"/>
      <c r="O113"/>
    </row>
    <row r="114" spans="1:15" x14ac:dyDescent="0.3">
      <c r="A114" s="4">
        <v>84000</v>
      </c>
      <c r="B114" s="4" t="s">
        <v>1901</v>
      </c>
      <c r="C114" s="4">
        <v>84000</v>
      </c>
      <c r="D114" s="4" t="s">
        <v>1901</v>
      </c>
      <c r="E114" s="1" t="s">
        <v>1693</v>
      </c>
      <c r="F114" s="1" t="s">
        <v>7</v>
      </c>
      <c r="G114" s="1" t="s">
        <v>9</v>
      </c>
      <c r="H114" s="1" t="s">
        <v>9</v>
      </c>
      <c r="I114" s="1"/>
      <c r="J114" s="10">
        <v>42095</v>
      </c>
      <c r="K114" s="223" t="s">
        <v>12265</v>
      </c>
      <c r="L114" s="223"/>
      <c r="M114" s="125"/>
      <c r="O114"/>
    </row>
    <row r="115" spans="1:15" x14ac:dyDescent="0.3">
      <c r="A115" s="4">
        <v>84100</v>
      </c>
      <c r="B115" s="4" t="s">
        <v>1909</v>
      </c>
      <c r="C115" s="4">
        <v>84100</v>
      </c>
      <c r="D115" s="4" t="s">
        <v>1909</v>
      </c>
      <c r="E115" s="1" t="s">
        <v>1693</v>
      </c>
      <c r="F115" s="1" t="s">
        <v>7</v>
      </c>
      <c r="G115" s="1" t="s">
        <v>9</v>
      </c>
      <c r="H115" s="1" t="s">
        <v>9</v>
      </c>
      <c r="I115" s="1"/>
      <c r="J115" s="10">
        <v>42095</v>
      </c>
      <c r="K115" s="223" t="s">
        <v>12266</v>
      </c>
      <c r="L115" s="223"/>
      <c r="M115" s="125"/>
      <c r="O115"/>
    </row>
    <row r="116" spans="1:15" x14ac:dyDescent="0.3">
      <c r="A116" s="4">
        <v>84500</v>
      </c>
      <c r="B116" s="4" t="s">
        <v>7061</v>
      </c>
      <c r="C116" s="4">
        <v>84500</v>
      </c>
      <c r="D116" s="4" t="s">
        <v>7061</v>
      </c>
      <c r="E116" s="1" t="s">
        <v>1693</v>
      </c>
      <c r="F116" s="1" t="s">
        <v>7</v>
      </c>
      <c r="G116" s="1" t="s">
        <v>9</v>
      </c>
      <c r="H116" s="1" t="s">
        <v>9</v>
      </c>
      <c r="I116" s="1"/>
      <c r="J116" s="10">
        <v>42461</v>
      </c>
      <c r="K116" s="223" t="s">
        <v>12267</v>
      </c>
      <c r="L116" s="223"/>
      <c r="M116" s="125"/>
      <c r="O116"/>
    </row>
    <row r="117" spans="1:15" x14ac:dyDescent="0.3">
      <c r="A117" s="4">
        <v>84700</v>
      </c>
      <c r="B117" s="4" t="s">
        <v>7062</v>
      </c>
      <c r="C117" s="4">
        <v>84700</v>
      </c>
      <c r="D117" s="4" t="s">
        <v>7062</v>
      </c>
      <c r="E117" s="1" t="s">
        <v>1693</v>
      </c>
      <c r="F117" s="1" t="s">
        <v>7</v>
      </c>
      <c r="G117" s="1" t="s">
        <v>9</v>
      </c>
      <c r="H117" s="1" t="s">
        <v>9</v>
      </c>
      <c r="I117" s="1"/>
      <c r="J117" s="10">
        <v>42552</v>
      </c>
      <c r="K117" s="223" t="s">
        <v>12268</v>
      </c>
      <c r="L117" s="223"/>
      <c r="M117" s="125"/>
      <c r="O117"/>
    </row>
    <row r="118" spans="1:15" x14ac:dyDescent="0.3">
      <c r="A118" s="4">
        <v>80300</v>
      </c>
      <c r="B118" s="4" t="s">
        <v>1711</v>
      </c>
      <c r="C118" s="4">
        <v>80300</v>
      </c>
      <c r="D118" s="4" t="s">
        <v>1711</v>
      </c>
      <c r="E118" s="1" t="s">
        <v>1710</v>
      </c>
      <c r="F118" s="1" t="s">
        <v>7</v>
      </c>
      <c r="G118" s="1" t="s">
        <v>9</v>
      </c>
      <c r="H118" s="1" t="s">
        <v>9</v>
      </c>
      <c r="I118" s="1"/>
      <c r="J118" s="10">
        <v>39543.15148148148</v>
      </c>
      <c r="K118" s="223" t="s">
        <v>12269</v>
      </c>
      <c r="L118" s="223"/>
      <c r="M118" s="125"/>
      <c r="O118"/>
    </row>
    <row r="119" spans="1:15" x14ac:dyDescent="0.3">
      <c r="A119" s="4">
        <v>80700</v>
      </c>
      <c r="B119" s="4" t="s">
        <v>1746</v>
      </c>
      <c r="C119" s="4">
        <v>80700</v>
      </c>
      <c r="D119" s="4" t="s">
        <v>1746</v>
      </c>
      <c r="E119" s="1" t="s">
        <v>1710</v>
      </c>
      <c r="F119" s="1" t="s">
        <v>7</v>
      </c>
      <c r="G119" s="1" t="s">
        <v>9</v>
      </c>
      <c r="H119" s="1" t="s">
        <v>9</v>
      </c>
      <c r="I119" s="1"/>
      <c r="J119" s="10">
        <v>39543.15148148148</v>
      </c>
      <c r="K119" s="223" t="s">
        <v>12270</v>
      </c>
      <c r="L119" s="223"/>
      <c r="M119" s="125"/>
      <c r="O119"/>
    </row>
    <row r="120" spans="1:15" x14ac:dyDescent="0.3">
      <c r="A120" s="4">
        <v>80800</v>
      </c>
      <c r="B120" s="4" t="s">
        <v>1755</v>
      </c>
      <c r="C120" s="4">
        <v>80800</v>
      </c>
      <c r="D120" s="4" t="s">
        <v>1755</v>
      </c>
      <c r="E120" s="1" t="s">
        <v>1710</v>
      </c>
      <c r="F120" s="1" t="s">
        <v>7</v>
      </c>
      <c r="G120" s="1" t="s">
        <v>9</v>
      </c>
      <c r="H120" s="1" t="s">
        <v>9</v>
      </c>
      <c r="I120" s="1"/>
      <c r="J120" s="10">
        <v>39543.15148148148</v>
      </c>
      <c r="K120" s="223" t="s">
        <v>12271</v>
      </c>
      <c r="L120" s="223"/>
      <c r="M120" s="125"/>
      <c r="O120"/>
    </row>
    <row r="121" spans="1:15" x14ac:dyDescent="0.3">
      <c r="A121" s="4">
        <v>81100</v>
      </c>
      <c r="B121" s="4" t="s">
        <v>1774</v>
      </c>
      <c r="C121" s="4">
        <v>81100</v>
      </c>
      <c r="D121" s="4" t="s">
        <v>1774</v>
      </c>
      <c r="E121" s="1" t="s">
        <v>1710</v>
      </c>
      <c r="F121" s="1" t="s">
        <v>7</v>
      </c>
      <c r="G121" s="1" t="s">
        <v>9</v>
      </c>
      <c r="H121" s="1" t="s">
        <v>9</v>
      </c>
      <c r="I121" s="1"/>
      <c r="J121" s="10">
        <v>39543.15148148148</v>
      </c>
      <c r="K121" s="223" t="s">
        <v>12272</v>
      </c>
      <c r="L121" s="223"/>
      <c r="M121" s="125"/>
      <c r="O121"/>
    </row>
    <row r="122" spans="1:15" x14ac:dyDescent="0.3">
      <c r="A122" s="4">
        <v>81200</v>
      </c>
      <c r="B122" s="4" t="s">
        <v>1783</v>
      </c>
      <c r="C122" s="4">
        <v>81200</v>
      </c>
      <c r="D122" s="4" t="s">
        <v>1783</v>
      </c>
      <c r="E122" s="1" t="s">
        <v>1710</v>
      </c>
      <c r="F122" s="1" t="s">
        <v>7</v>
      </c>
      <c r="G122" s="1" t="s">
        <v>9</v>
      </c>
      <c r="H122" s="1" t="s">
        <v>9</v>
      </c>
      <c r="I122" s="1"/>
      <c r="J122" s="10">
        <v>39543.15148148148</v>
      </c>
      <c r="K122" s="223" t="s">
        <v>12273</v>
      </c>
      <c r="L122" s="223"/>
      <c r="M122" s="125"/>
      <c r="O122"/>
    </row>
    <row r="123" spans="1:15" x14ac:dyDescent="0.3">
      <c r="A123" s="4">
        <v>81900</v>
      </c>
      <c r="B123" s="4" t="s">
        <v>7063</v>
      </c>
      <c r="C123" s="4">
        <v>81900</v>
      </c>
      <c r="D123" s="4" t="s">
        <v>7063</v>
      </c>
      <c r="E123" s="1" t="s">
        <v>1710</v>
      </c>
      <c r="F123" s="1" t="s">
        <v>7</v>
      </c>
      <c r="G123" s="1" t="s">
        <v>9</v>
      </c>
      <c r="H123" s="1" t="s">
        <v>9</v>
      </c>
      <c r="I123" s="1"/>
      <c r="J123" s="10">
        <v>39543.151504629626</v>
      </c>
      <c r="K123" s="223" t="s">
        <v>12274</v>
      </c>
      <c r="L123" s="223"/>
      <c r="M123" s="125"/>
      <c r="O123"/>
    </row>
    <row r="124" spans="1:15" x14ac:dyDescent="0.3">
      <c r="A124" s="4">
        <v>84400</v>
      </c>
      <c r="B124" s="4" t="s">
        <v>1928</v>
      </c>
      <c r="C124" s="4">
        <v>84400</v>
      </c>
      <c r="D124" s="4" t="s">
        <v>1928</v>
      </c>
      <c r="E124" s="1" t="s">
        <v>1710</v>
      </c>
      <c r="F124" s="1" t="s">
        <v>7</v>
      </c>
      <c r="G124" s="1" t="s">
        <v>9</v>
      </c>
      <c r="H124" s="1" t="s">
        <v>9</v>
      </c>
      <c r="I124" s="1"/>
      <c r="J124" s="10">
        <v>42430</v>
      </c>
      <c r="K124" s="223" t="s">
        <v>12275</v>
      </c>
      <c r="L124" s="223"/>
      <c r="M124" s="125"/>
      <c r="O124"/>
    </row>
    <row r="125" spans="1:15" x14ac:dyDescent="0.3">
      <c r="A125" s="4">
        <v>84600</v>
      </c>
      <c r="B125" s="4" t="s">
        <v>7064</v>
      </c>
      <c r="C125" s="4">
        <v>84600</v>
      </c>
      <c r="D125" s="4" t="s">
        <v>7064</v>
      </c>
      <c r="E125" s="1" t="s">
        <v>1710</v>
      </c>
      <c r="F125" s="1" t="s">
        <v>7</v>
      </c>
      <c r="G125" s="1" t="s">
        <v>9</v>
      </c>
      <c r="H125" s="1" t="s">
        <v>9</v>
      </c>
      <c r="I125" s="1"/>
      <c r="J125" s="10">
        <v>42491</v>
      </c>
      <c r="K125" s="223" t="s">
        <v>12276</v>
      </c>
      <c r="L125" s="223"/>
      <c r="M125" s="125"/>
      <c r="O125"/>
    </row>
    <row r="126" spans="1:15" x14ac:dyDescent="0.3">
      <c r="A126" s="4">
        <v>84800</v>
      </c>
      <c r="B126" s="4" t="s">
        <v>7065</v>
      </c>
      <c r="C126" s="4">
        <v>84800</v>
      </c>
      <c r="D126" s="4" t="s">
        <v>7065</v>
      </c>
      <c r="E126" s="1" t="s">
        <v>1710</v>
      </c>
      <c r="F126" s="1" t="s">
        <v>7</v>
      </c>
      <c r="G126" s="1" t="s">
        <v>9</v>
      </c>
      <c r="H126" s="1" t="s">
        <v>9</v>
      </c>
      <c r="I126" s="1"/>
      <c r="J126" s="10">
        <v>42826</v>
      </c>
      <c r="K126" s="223" t="s">
        <v>12277</v>
      </c>
      <c r="L126" s="223"/>
      <c r="M126" s="125"/>
      <c r="O126"/>
    </row>
    <row r="127" spans="1:15" x14ac:dyDescent="0.3">
      <c r="A127" s="4">
        <v>85100</v>
      </c>
      <c r="B127" s="4" t="s">
        <v>7066</v>
      </c>
      <c r="C127" s="4">
        <v>85100</v>
      </c>
      <c r="D127" s="4" t="s">
        <v>7066</v>
      </c>
      <c r="E127" s="1" t="s">
        <v>1710</v>
      </c>
      <c r="F127" s="1" t="s">
        <v>7</v>
      </c>
      <c r="G127" s="1" t="s">
        <v>9</v>
      </c>
      <c r="H127" s="1" t="s">
        <v>9</v>
      </c>
      <c r="I127" s="1"/>
      <c r="J127" s="10">
        <v>42010</v>
      </c>
      <c r="K127" s="223" t="s">
        <v>12278</v>
      </c>
      <c r="L127" s="223"/>
      <c r="M127" s="125"/>
      <c r="O127"/>
    </row>
    <row r="128" spans="1:15" x14ac:dyDescent="0.3">
      <c r="A128" s="4">
        <v>80200</v>
      </c>
      <c r="B128" s="4" t="s">
        <v>1705</v>
      </c>
      <c r="C128" s="4">
        <v>80200</v>
      </c>
      <c r="D128" s="4" t="s">
        <v>1705</v>
      </c>
      <c r="E128" s="1" t="s">
        <v>1704</v>
      </c>
      <c r="F128" s="1" t="s">
        <v>7</v>
      </c>
      <c r="G128" s="1" t="s">
        <v>9</v>
      </c>
      <c r="H128" s="1" t="s">
        <v>9</v>
      </c>
      <c r="I128" s="1"/>
      <c r="J128" s="10">
        <v>39543.15148148148</v>
      </c>
      <c r="K128" s="223" t="s">
        <v>12279</v>
      </c>
      <c r="L128" s="223"/>
      <c r="M128" s="125"/>
      <c r="O128"/>
    </row>
    <row r="129" spans="1:15" x14ac:dyDescent="0.3">
      <c r="A129" s="4">
        <v>80600</v>
      </c>
      <c r="B129" s="4" t="s">
        <v>1737</v>
      </c>
      <c r="C129" s="4">
        <v>80600</v>
      </c>
      <c r="D129" s="4" t="s">
        <v>1737</v>
      </c>
      <c r="E129" s="1" t="s">
        <v>1704</v>
      </c>
      <c r="F129" s="1" t="s">
        <v>7</v>
      </c>
      <c r="G129" s="1" t="s">
        <v>9</v>
      </c>
      <c r="H129" s="1" t="s">
        <v>9</v>
      </c>
      <c r="I129" s="1"/>
      <c r="J129" s="10">
        <v>39543.15148148148</v>
      </c>
      <c r="K129" s="223" t="s">
        <v>12280</v>
      </c>
      <c r="L129" s="223"/>
      <c r="M129" s="125"/>
      <c r="O129"/>
    </row>
    <row r="130" spans="1:15" x14ac:dyDescent="0.3">
      <c r="A130" s="4">
        <v>82800</v>
      </c>
      <c r="B130" s="4" t="s">
        <v>1859</v>
      </c>
      <c r="C130" s="4">
        <v>82800</v>
      </c>
      <c r="D130" s="4" t="s">
        <v>1859</v>
      </c>
      <c r="E130" s="1" t="s">
        <v>1704</v>
      </c>
      <c r="F130" s="1" t="s">
        <v>7</v>
      </c>
      <c r="G130" s="1" t="s">
        <v>9</v>
      </c>
      <c r="H130" s="1" t="s">
        <v>9</v>
      </c>
      <c r="I130" s="1"/>
      <c r="J130" s="10">
        <v>40575</v>
      </c>
      <c r="K130" s="223" t="s">
        <v>12281</v>
      </c>
      <c r="L130" s="223"/>
      <c r="M130" s="125"/>
      <c r="O130"/>
    </row>
    <row r="131" spans="1:15" x14ac:dyDescent="0.3">
      <c r="A131" s="4">
        <v>83600</v>
      </c>
      <c r="B131" s="4" t="s">
        <v>1871</v>
      </c>
      <c r="C131" s="4">
        <v>83600</v>
      </c>
      <c r="D131" s="4" t="s">
        <v>1871</v>
      </c>
      <c r="E131" s="1" t="s">
        <v>1704</v>
      </c>
      <c r="F131" s="1" t="s">
        <v>7</v>
      </c>
      <c r="G131" s="1" t="s">
        <v>9</v>
      </c>
      <c r="H131" s="1" t="s">
        <v>9</v>
      </c>
      <c r="I131" s="1"/>
      <c r="J131" s="10">
        <v>42036</v>
      </c>
      <c r="K131" s="223" t="s">
        <v>12282</v>
      </c>
      <c r="L131" s="223"/>
      <c r="M131" s="125"/>
      <c r="O131"/>
    </row>
    <row r="132" spans="1:15" x14ac:dyDescent="0.3">
      <c r="A132" s="4">
        <v>83700</v>
      </c>
      <c r="B132" s="4" t="s">
        <v>1879</v>
      </c>
      <c r="C132" s="4">
        <v>83700</v>
      </c>
      <c r="D132" s="4" t="s">
        <v>1879</v>
      </c>
      <c r="E132" s="1" t="s">
        <v>1704</v>
      </c>
      <c r="F132" s="1" t="s">
        <v>7</v>
      </c>
      <c r="G132" s="1" t="s">
        <v>9</v>
      </c>
      <c r="H132" s="1" t="s">
        <v>9</v>
      </c>
      <c r="I132" s="1"/>
      <c r="J132" s="10">
        <v>42064</v>
      </c>
      <c r="K132" s="223" t="s">
        <v>12283</v>
      </c>
      <c r="L132" s="223"/>
      <c r="M132" s="125"/>
      <c r="O132"/>
    </row>
    <row r="133" spans="1:15" x14ac:dyDescent="0.3">
      <c r="A133" s="4">
        <v>84300</v>
      </c>
      <c r="B133" s="4" t="s">
        <v>1919</v>
      </c>
      <c r="C133" s="4">
        <v>84300</v>
      </c>
      <c r="D133" s="4" t="s">
        <v>1919</v>
      </c>
      <c r="E133" s="1" t="s">
        <v>1704</v>
      </c>
      <c r="F133" s="1" t="s">
        <v>7</v>
      </c>
      <c r="G133" s="1" t="s">
        <v>9</v>
      </c>
      <c r="H133" s="1" t="s">
        <v>9</v>
      </c>
      <c r="I133" s="1"/>
      <c r="J133" s="10">
        <v>42401</v>
      </c>
      <c r="K133" s="223" t="s">
        <v>12284</v>
      </c>
      <c r="L133" s="223"/>
      <c r="M133" s="125"/>
      <c r="O133"/>
    </row>
    <row r="134" spans="1:15" x14ac:dyDescent="0.3">
      <c r="A134" s="4">
        <v>84900</v>
      </c>
      <c r="B134" s="4" t="s">
        <v>7081</v>
      </c>
      <c r="C134" s="4">
        <v>84900</v>
      </c>
      <c r="D134" s="4" t="s">
        <v>7081</v>
      </c>
      <c r="E134" s="1" t="s">
        <v>1704</v>
      </c>
      <c r="F134" s="1" t="s">
        <v>7</v>
      </c>
      <c r="G134" s="1" t="s">
        <v>9</v>
      </c>
      <c r="H134" s="1" t="s">
        <v>9</v>
      </c>
      <c r="I134" s="1"/>
      <c r="J134" s="10">
        <v>43040</v>
      </c>
      <c r="K134" s="223" t="s">
        <v>12285</v>
      </c>
      <c r="L134" s="223"/>
      <c r="M134" s="125"/>
      <c r="O134"/>
    </row>
    <row r="135" spans="1:15" x14ac:dyDescent="0.3">
      <c r="A135" s="4">
        <v>85000</v>
      </c>
      <c r="B135" s="4" t="s">
        <v>7082</v>
      </c>
      <c r="C135" s="4">
        <v>85000</v>
      </c>
      <c r="D135" s="4" t="s">
        <v>7082</v>
      </c>
      <c r="E135" s="1" t="s">
        <v>1704</v>
      </c>
      <c r="F135" s="1" t="s">
        <v>7</v>
      </c>
      <c r="G135" s="1" t="s">
        <v>9</v>
      </c>
      <c r="H135" s="1" t="s">
        <v>9</v>
      </c>
      <c r="I135" s="1"/>
      <c r="J135" s="10">
        <v>43221</v>
      </c>
      <c r="K135" s="223" t="s">
        <v>12286</v>
      </c>
      <c r="L135" s="223"/>
      <c r="M135" s="125"/>
      <c r="O135"/>
    </row>
    <row r="136" spans="1:15" x14ac:dyDescent="0.3">
      <c r="A136" s="4">
        <v>80400</v>
      </c>
      <c r="B136" s="4" t="s">
        <v>1720</v>
      </c>
      <c r="C136" s="4">
        <v>80400</v>
      </c>
      <c r="D136" s="4" t="s">
        <v>1720</v>
      </c>
      <c r="E136" s="1" t="s">
        <v>1719</v>
      </c>
      <c r="F136" s="1" t="s">
        <v>7</v>
      </c>
      <c r="G136" s="1" t="s">
        <v>9</v>
      </c>
      <c r="H136" s="1" t="s">
        <v>9</v>
      </c>
      <c r="I136" s="1"/>
      <c r="J136" s="10">
        <v>38918</v>
      </c>
      <c r="K136" s="223" t="s">
        <v>12287</v>
      </c>
      <c r="L136" s="223"/>
      <c r="M136" s="125"/>
      <c r="O136"/>
    </row>
    <row r="137" spans="1:15" x14ac:dyDescent="0.3">
      <c r="A137" s="4">
        <v>80900</v>
      </c>
      <c r="B137" s="4" t="s">
        <v>1765</v>
      </c>
      <c r="C137" s="4">
        <v>80900</v>
      </c>
      <c r="D137" s="4" t="s">
        <v>1765</v>
      </c>
      <c r="E137" s="1" t="s">
        <v>1719</v>
      </c>
      <c r="F137" s="1" t="s">
        <v>7</v>
      </c>
      <c r="G137" s="1" t="s">
        <v>9</v>
      </c>
      <c r="H137" s="1" t="s">
        <v>9</v>
      </c>
      <c r="I137" s="1"/>
      <c r="J137" s="10">
        <v>39543.15148148148</v>
      </c>
      <c r="K137" s="223" t="s">
        <v>12288</v>
      </c>
      <c r="L137" s="223"/>
      <c r="M137" s="125"/>
      <c r="O137"/>
    </row>
    <row r="138" spans="1:15" x14ac:dyDescent="0.3">
      <c r="A138" s="4">
        <v>81300</v>
      </c>
      <c r="B138" s="4" t="s">
        <v>1796</v>
      </c>
      <c r="C138" s="4">
        <v>81300</v>
      </c>
      <c r="D138" s="4" t="s">
        <v>1796</v>
      </c>
      <c r="E138" s="1" t="s">
        <v>1719</v>
      </c>
      <c r="F138" s="1" t="s">
        <v>7</v>
      </c>
      <c r="G138" s="1" t="s">
        <v>9</v>
      </c>
      <c r="H138" s="1" t="s">
        <v>9</v>
      </c>
      <c r="I138" s="1"/>
      <c r="J138" s="10">
        <v>39543.15148148148</v>
      </c>
      <c r="K138" s="223" t="s">
        <v>12289</v>
      </c>
      <c r="L138" s="223"/>
      <c r="M138" s="125"/>
      <c r="O138"/>
    </row>
    <row r="139" spans="1:15" x14ac:dyDescent="0.3">
      <c r="A139" s="4">
        <v>81400</v>
      </c>
      <c r="B139" s="4" t="s">
        <v>1806</v>
      </c>
      <c r="C139" s="4">
        <v>81400</v>
      </c>
      <c r="D139" s="4" t="s">
        <v>1806</v>
      </c>
      <c r="E139" s="1" t="s">
        <v>1719</v>
      </c>
      <c r="F139" s="1" t="s">
        <v>7</v>
      </c>
      <c r="G139" s="1" t="s">
        <v>9</v>
      </c>
      <c r="H139" s="1" t="s">
        <v>9</v>
      </c>
      <c r="I139" s="1"/>
      <c r="J139" s="10">
        <v>39543.15148148148</v>
      </c>
      <c r="K139" s="223" t="s">
        <v>12290</v>
      </c>
      <c r="L139" s="223"/>
      <c r="M139" s="125"/>
      <c r="O139"/>
    </row>
    <row r="140" spans="1:15" x14ac:dyDescent="0.3">
      <c r="A140" s="4">
        <v>81500</v>
      </c>
      <c r="B140" s="4" t="s">
        <v>1815</v>
      </c>
      <c r="C140" s="4">
        <v>81500</v>
      </c>
      <c r="D140" s="4" t="s">
        <v>1815</v>
      </c>
      <c r="E140" s="1" t="s">
        <v>1719</v>
      </c>
      <c r="F140" s="1" t="s">
        <v>7</v>
      </c>
      <c r="G140" s="1" t="s">
        <v>9</v>
      </c>
      <c r="H140" s="1" t="s">
        <v>9</v>
      </c>
      <c r="I140" s="1"/>
      <c r="J140" s="10">
        <v>39543.15148148148</v>
      </c>
      <c r="K140" s="223" t="s">
        <v>12291</v>
      </c>
      <c r="L140" s="223"/>
      <c r="M140" s="125"/>
      <c r="O140"/>
    </row>
    <row r="141" spans="1:15" x14ac:dyDescent="0.3">
      <c r="A141" s="4">
        <v>81600</v>
      </c>
      <c r="B141" s="4" t="s">
        <v>1823</v>
      </c>
      <c r="C141" s="4">
        <v>81600</v>
      </c>
      <c r="D141" s="4" t="s">
        <v>1823</v>
      </c>
      <c r="E141" s="1" t="s">
        <v>1719</v>
      </c>
      <c r="F141" s="1" t="s">
        <v>7</v>
      </c>
      <c r="G141" s="1" t="s">
        <v>9</v>
      </c>
      <c r="H141" s="1" t="s">
        <v>9</v>
      </c>
      <c r="I141" s="1"/>
      <c r="J141" s="10">
        <v>40148</v>
      </c>
      <c r="K141" s="223" t="s">
        <v>12292</v>
      </c>
      <c r="L141" s="223"/>
      <c r="M141" s="125"/>
      <c r="O141"/>
    </row>
    <row r="142" spans="1:15" x14ac:dyDescent="0.3">
      <c r="A142" s="4">
        <v>83800</v>
      </c>
      <c r="B142" s="4" t="s">
        <v>1886</v>
      </c>
      <c r="C142" s="4">
        <v>83800</v>
      </c>
      <c r="D142" s="4" t="s">
        <v>1886</v>
      </c>
      <c r="E142" s="1" t="s">
        <v>1719</v>
      </c>
      <c r="F142" s="1" t="s">
        <v>7</v>
      </c>
      <c r="G142" s="1" t="s">
        <v>9</v>
      </c>
      <c r="H142" s="1" t="s">
        <v>9</v>
      </c>
      <c r="I142" s="1"/>
      <c r="J142" s="10">
        <v>40513</v>
      </c>
      <c r="K142" s="223" t="s">
        <v>12293</v>
      </c>
      <c r="L142" s="223"/>
      <c r="M142" s="125"/>
      <c r="O142"/>
    </row>
    <row r="143" spans="1:15" x14ac:dyDescent="0.3">
      <c r="A143" s="4">
        <v>83900</v>
      </c>
      <c r="B143" s="4" t="s">
        <v>1892</v>
      </c>
      <c r="C143" s="4">
        <v>83900</v>
      </c>
      <c r="D143" s="4" t="s">
        <v>1892</v>
      </c>
      <c r="E143" s="1" t="s">
        <v>1719</v>
      </c>
      <c r="F143" s="1" t="s">
        <v>7</v>
      </c>
      <c r="G143" s="1" t="s">
        <v>9</v>
      </c>
      <c r="H143" s="1" t="s">
        <v>9</v>
      </c>
      <c r="I143" s="1"/>
      <c r="J143" s="10">
        <v>42095</v>
      </c>
      <c r="K143" s="223" t="s">
        <v>12294</v>
      </c>
      <c r="L143" s="223"/>
      <c r="M143" s="125"/>
      <c r="O143"/>
    </row>
    <row r="144" spans="1:15" x14ac:dyDescent="0.3">
      <c r="A144" s="4">
        <v>50800</v>
      </c>
      <c r="B144" s="4" t="s">
        <v>1356</v>
      </c>
      <c r="C144" s="4">
        <v>50800</v>
      </c>
      <c r="D144" s="4" t="s">
        <v>1356</v>
      </c>
      <c r="E144" s="1" t="s">
        <v>1355</v>
      </c>
      <c r="F144" s="1" t="s">
        <v>419</v>
      </c>
      <c r="G144" s="1" t="s">
        <v>9</v>
      </c>
      <c r="H144" s="1" t="s">
        <v>9</v>
      </c>
      <c r="I144" s="1"/>
      <c r="J144" s="10">
        <v>39543.15148148148</v>
      </c>
      <c r="K144" s="223" t="s">
        <v>12295</v>
      </c>
      <c r="L144" s="223"/>
      <c r="M144" s="125"/>
      <c r="O144"/>
    </row>
    <row r="145" spans="1:15" x14ac:dyDescent="0.3">
      <c r="A145" s="4">
        <v>51400</v>
      </c>
      <c r="B145" s="4" t="s">
        <v>1367</v>
      </c>
      <c r="C145" s="4">
        <v>51400</v>
      </c>
      <c r="D145" s="4" t="s">
        <v>1367</v>
      </c>
      <c r="E145" s="1" t="s">
        <v>1355</v>
      </c>
      <c r="F145" s="1" t="s">
        <v>419</v>
      </c>
      <c r="G145" s="1" t="s">
        <v>9</v>
      </c>
      <c r="H145" s="1" t="s">
        <v>9</v>
      </c>
      <c r="I145" s="1"/>
      <c r="J145" s="10">
        <v>39543.151504629626</v>
      </c>
      <c r="K145" s="223" t="s">
        <v>12296</v>
      </c>
      <c r="L145" s="223"/>
      <c r="M145" s="125"/>
      <c r="O145"/>
    </row>
    <row r="146" spans="1:15" x14ac:dyDescent="0.3">
      <c r="A146" s="4">
        <v>51700</v>
      </c>
      <c r="B146" s="4" t="s">
        <v>1381</v>
      </c>
      <c r="C146" s="4">
        <v>51700</v>
      </c>
      <c r="D146" s="4" t="s">
        <v>1381</v>
      </c>
      <c r="E146" s="1" t="s">
        <v>1355</v>
      </c>
      <c r="F146" s="1" t="s">
        <v>419</v>
      </c>
      <c r="G146" s="1" t="s">
        <v>9</v>
      </c>
      <c r="H146" s="1" t="s">
        <v>9</v>
      </c>
      <c r="I146" s="1"/>
      <c r="J146" s="10">
        <v>39543.15148148148</v>
      </c>
      <c r="K146" s="223" t="s">
        <v>12297</v>
      </c>
      <c r="L146" s="223"/>
      <c r="M146" s="125"/>
      <c r="O146"/>
    </row>
    <row r="147" spans="1:15" x14ac:dyDescent="0.3">
      <c r="A147" s="4">
        <v>53200</v>
      </c>
      <c r="B147" s="4" t="s">
        <v>1408</v>
      </c>
      <c r="C147" s="4">
        <v>53200</v>
      </c>
      <c r="D147" s="4" t="s">
        <v>1408</v>
      </c>
      <c r="E147" s="1" t="s">
        <v>1355</v>
      </c>
      <c r="F147" s="1" t="s">
        <v>419</v>
      </c>
      <c r="G147" s="1" t="s">
        <v>9</v>
      </c>
      <c r="H147" s="1" t="s">
        <v>9</v>
      </c>
      <c r="I147" s="1"/>
      <c r="J147" s="10">
        <v>39543.15148148148</v>
      </c>
      <c r="K147" s="223" t="s">
        <v>12298</v>
      </c>
      <c r="L147" s="223"/>
      <c r="M147" s="125"/>
      <c r="O147"/>
    </row>
    <row r="148" spans="1:15" x14ac:dyDescent="0.3">
      <c r="A148" s="4">
        <v>53300</v>
      </c>
      <c r="B148" s="4" t="s">
        <v>1418</v>
      </c>
      <c r="C148" s="4">
        <v>53300</v>
      </c>
      <c r="D148" s="4" t="s">
        <v>1418</v>
      </c>
      <c r="E148" s="1" t="s">
        <v>1355</v>
      </c>
      <c r="F148" s="1" t="s">
        <v>419</v>
      </c>
      <c r="G148" s="1" t="s">
        <v>9</v>
      </c>
      <c r="H148" s="1" t="s">
        <v>9</v>
      </c>
      <c r="I148" s="1"/>
      <c r="J148" s="10">
        <v>41306</v>
      </c>
      <c r="K148" s="223" t="s">
        <v>12299</v>
      </c>
      <c r="L148" s="223"/>
      <c r="M148" s="125"/>
      <c r="O148"/>
    </row>
    <row r="149" spans="1:15" x14ac:dyDescent="0.3">
      <c r="A149" s="4">
        <v>54300</v>
      </c>
      <c r="B149" s="4" t="s">
        <v>1448</v>
      </c>
      <c r="C149" s="4">
        <v>54300</v>
      </c>
      <c r="D149" s="4" t="s">
        <v>1448</v>
      </c>
      <c r="E149" s="1" t="s">
        <v>1355</v>
      </c>
      <c r="F149" s="1" t="s">
        <v>419</v>
      </c>
      <c r="G149" s="1" t="s">
        <v>9</v>
      </c>
      <c r="H149" s="1" t="s">
        <v>9</v>
      </c>
      <c r="I149" s="1"/>
      <c r="J149" s="10">
        <v>40695</v>
      </c>
      <c r="K149" s="223" t="s">
        <v>12300</v>
      </c>
      <c r="L149" s="223"/>
      <c r="M149" s="125"/>
      <c r="O149"/>
    </row>
    <row r="150" spans="1:15" x14ac:dyDescent="0.3">
      <c r="A150" s="4">
        <v>55100</v>
      </c>
      <c r="B150" s="4" t="s">
        <v>7083</v>
      </c>
      <c r="C150" s="4">
        <v>55100</v>
      </c>
      <c r="D150" s="4" t="s">
        <v>7083</v>
      </c>
      <c r="E150" s="1" t="s">
        <v>1355</v>
      </c>
      <c r="F150" s="1" t="s">
        <v>419</v>
      </c>
      <c r="G150" s="1" t="s">
        <v>9</v>
      </c>
      <c r="H150" s="1" t="s">
        <v>9</v>
      </c>
      <c r="I150" s="1"/>
      <c r="J150" s="10">
        <v>42795</v>
      </c>
      <c r="K150" s="223" t="s">
        <v>12301</v>
      </c>
      <c r="L150" s="223"/>
      <c r="M150" s="125"/>
      <c r="O150"/>
    </row>
    <row r="151" spans="1:15" x14ac:dyDescent="0.3">
      <c r="A151" s="4">
        <v>50100</v>
      </c>
      <c r="B151" s="4" t="s">
        <v>1273</v>
      </c>
      <c r="C151" s="4">
        <v>50100</v>
      </c>
      <c r="D151" s="4" t="s">
        <v>1273</v>
      </c>
      <c r="E151" s="1" t="s">
        <v>1272</v>
      </c>
      <c r="F151" s="1" t="s">
        <v>419</v>
      </c>
      <c r="G151" s="1" t="s">
        <v>9</v>
      </c>
      <c r="H151" s="1" t="s">
        <v>9</v>
      </c>
      <c r="I151" s="1"/>
      <c r="J151" s="10">
        <v>39543.15148148148</v>
      </c>
      <c r="K151" s="223" t="s">
        <v>12302</v>
      </c>
      <c r="L151" s="223"/>
      <c r="M151" s="125"/>
      <c r="O151"/>
    </row>
    <row r="152" spans="1:15" x14ac:dyDescent="0.3">
      <c r="A152" s="4">
        <v>50400</v>
      </c>
      <c r="B152" s="4" t="s">
        <v>1305</v>
      </c>
      <c r="C152" s="4">
        <v>50400</v>
      </c>
      <c r="D152" s="4" t="s">
        <v>1305</v>
      </c>
      <c r="E152" s="1" t="s">
        <v>1272</v>
      </c>
      <c r="F152" s="1" t="s">
        <v>419</v>
      </c>
      <c r="G152" s="1" t="s">
        <v>9</v>
      </c>
      <c r="H152" s="1" t="s">
        <v>9</v>
      </c>
      <c r="I152" s="1"/>
      <c r="J152" s="10">
        <v>39543.15148148148</v>
      </c>
      <c r="K152" s="223" t="s">
        <v>12303</v>
      </c>
      <c r="L152" s="223"/>
      <c r="M152" s="125"/>
      <c r="O152"/>
    </row>
    <row r="153" spans="1:15" x14ac:dyDescent="0.3">
      <c r="A153" s="4">
        <v>50500</v>
      </c>
      <c r="B153" s="4" t="s">
        <v>1318</v>
      </c>
      <c r="C153" s="4">
        <v>50500</v>
      </c>
      <c r="D153" s="4" t="s">
        <v>1318</v>
      </c>
      <c r="E153" s="1" t="s">
        <v>1272</v>
      </c>
      <c r="F153" s="1" t="s">
        <v>419</v>
      </c>
      <c r="G153" s="1" t="s">
        <v>9</v>
      </c>
      <c r="H153" s="1" t="s">
        <v>9</v>
      </c>
      <c r="I153" s="1"/>
      <c r="J153" s="10">
        <v>39543.15148148148</v>
      </c>
      <c r="K153" s="223" t="s">
        <v>12304</v>
      </c>
      <c r="L153" s="223"/>
      <c r="M153" s="125"/>
      <c r="O153"/>
    </row>
    <row r="154" spans="1:15" x14ac:dyDescent="0.3">
      <c r="A154" s="4">
        <v>50600</v>
      </c>
      <c r="B154" s="4" t="s">
        <v>1330</v>
      </c>
      <c r="C154" s="4">
        <v>50600</v>
      </c>
      <c r="D154" s="4" t="s">
        <v>1330</v>
      </c>
      <c r="E154" s="1" t="s">
        <v>1272</v>
      </c>
      <c r="F154" s="1" t="s">
        <v>419</v>
      </c>
      <c r="G154" s="1" t="s">
        <v>9</v>
      </c>
      <c r="H154" s="1" t="s">
        <v>9</v>
      </c>
      <c r="I154" s="1"/>
      <c r="J154" s="10">
        <v>39543.15148148148</v>
      </c>
      <c r="K154" s="223" t="s">
        <v>12305</v>
      </c>
      <c r="L154" s="223"/>
      <c r="M154" s="125"/>
      <c r="O154"/>
    </row>
    <row r="155" spans="1:15" x14ac:dyDescent="0.3">
      <c r="A155" s="4">
        <v>50700</v>
      </c>
      <c r="B155" s="4" t="s">
        <v>1341</v>
      </c>
      <c r="C155" s="4">
        <v>50700</v>
      </c>
      <c r="D155" s="4" t="s">
        <v>1341</v>
      </c>
      <c r="E155" s="1" t="s">
        <v>1272</v>
      </c>
      <c r="F155" s="1" t="s">
        <v>419</v>
      </c>
      <c r="G155" s="1" t="s">
        <v>9</v>
      </c>
      <c r="H155" s="1" t="s">
        <v>9</v>
      </c>
      <c r="I155" s="1"/>
      <c r="J155" s="10">
        <v>39543.15148148148</v>
      </c>
      <c r="K155" s="223" t="s">
        <v>12306</v>
      </c>
      <c r="L155" s="223"/>
      <c r="M155" s="125"/>
      <c r="O155"/>
    </row>
    <row r="156" spans="1:15" x14ac:dyDescent="0.3">
      <c r="A156" s="4">
        <v>53100</v>
      </c>
      <c r="B156" s="4" t="s">
        <v>1400</v>
      </c>
      <c r="C156" s="4">
        <v>53100</v>
      </c>
      <c r="D156" s="4" t="s">
        <v>1400</v>
      </c>
      <c r="E156" s="1" t="s">
        <v>1272</v>
      </c>
      <c r="F156" s="1" t="s">
        <v>419</v>
      </c>
      <c r="G156" s="1" t="s">
        <v>9</v>
      </c>
      <c r="H156" s="1" t="s">
        <v>9</v>
      </c>
      <c r="I156" s="1"/>
      <c r="J156" s="10">
        <v>40149</v>
      </c>
      <c r="K156" s="223" t="s">
        <v>12307</v>
      </c>
      <c r="L156" s="223"/>
      <c r="M156" s="125"/>
      <c r="O156"/>
    </row>
    <row r="157" spans="1:15" x14ac:dyDescent="0.3">
      <c r="A157" s="4">
        <v>54000</v>
      </c>
      <c r="B157" s="4" t="s">
        <v>1431</v>
      </c>
      <c r="C157" s="4">
        <v>54000</v>
      </c>
      <c r="D157" s="4" t="s">
        <v>1431</v>
      </c>
      <c r="E157" s="1" t="s">
        <v>1272</v>
      </c>
      <c r="F157" s="1" t="s">
        <v>419</v>
      </c>
      <c r="G157" s="1" t="s">
        <v>9</v>
      </c>
      <c r="H157" s="1" t="s">
        <v>9</v>
      </c>
      <c r="I157" s="1"/>
      <c r="J157" s="10">
        <v>39543.15148148148</v>
      </c>
      <c r="K157" s="223" t="s">
        <v>12308</v>
      </c>
      <c r="L157" s="223"/>
      <c r="M157" s="125"/>
      <c r="O157"/>
    </row>
    <row r="158" spans="1:15" x14ac:dyDescent="0.3">
      <c r="A158" s="4">
        <v>50200</v>
      </c>
      <c r="B158" s="4" t="s">
        <v>1286</v>
      </c>
      <c r="C158" s="4">
        <v>50200</v>
      </c>
      <c r="D158" s="4" t="s">
        <v>1286</v>
      </c>
      <c r="E158" s="1" t="s">
        <v>12047</v>
      </c>
      <c r="F158" s="1" t="s">
        <v>419</v>
      </c>
      <c r="G158" s="1" t="s">
        <v>9</v>
      </c>
      <c r="H158" s="1" t="s">
        <v>9</v>
      </c>
      <c r="I158" s="1"/>
      <c r="J158" s="10">
        <v>39543.15148148148</v>
      </c>
      <c r="K158" s="223" t="s">
        <v>12309</v>
      </c>
      <c r="L158" s="223"/>
      <c r="M158" s="125"/>
      <c r="O158"/>
    </row>
    <row r="159" spans="1:15" x14ac:dyDescent="0.3">
      <c r="A159" s="4">
        <v>50300</v>
      </c>
      <c r="B159" s="4" t="s">
        <v>1298</v>
      </c>
      <c r="C159" s="4">
        <v>50300</v>
      </c>
      <c r="D159" s="4" t="s">
        <v>1298</v>
      </c>
      <c r="E159" s="1" t="s">
        <v>12047</v>
      </c>
      <c r="F159" s="1" t="s">
        <v>419</v>
      </c>
      <c r="G159" s="1" t="s">
        <v>9</v>
      </c>
      <c r="H159" s="1" t="s">
        <v>9</v>
      </c>
      <c r="I159" s="1"/>
      <c r="J159" s="10">
        <v>39543.15148148148</v>
      </c>
      <c r="K159" s="223" t="s">
        <v>12310</v>
      </c>
      <c r="L159" s="223"/>
      <c r="M159" s="125"/>
      <c r="O159"/>
    </row>
    <row r="160" spans="1:15" x14ac:dyDescent="0.3">
      <c r="A160" s="4">
        <v>51600</v>
      </c>
      <c r="B160" s="4" t="s">
        <v>1372</v>
      </c>
      <c r="C160" s="4">
        <v>51600</v>
      </c>
      <c r="D160" s="4" t="s">
        <v>1372</v>
      </c>
      <c r="E160" s="1" t="s">
        <v>12047</v>
      </c>
      <c r="F160" s="1" t="s">
        <v>419</v>
      </c>
      <c r="G160" s="1" t="s">
        <v>9</v>
      </c>
      <c r="H160" s="1" t="s">
        <v>9</v>
      </c>
      <c r="I160" s="1"/>
      <c r="J160" s="10">
        <v>39543.15148148148</v>
      </c>
      <c r="K160" s="223" t="s">
        <v>12311</v>
      </c>
      <c r="L160" s="223"/>
      <c r="M160" s="125"/>
      <c r="O160"/>
    </row>
    <row r="161" spans="1:15" x14ac:dyDescent="0.3">
      <c r="A161" s="4">
        <v>51800</v>
      </c>
      <c r="B161" s="4" t="s">
        <v>1390</v>
      </c>
      <c r="C161" s="4">
        <v>51800</v>
      </c>
      <c r="D161" s="4" t="s">
        <v>1390</v>
      </c>
      <c r="E161" s="1" t="s">
        <v>12047</v>
      </c>
      <c r="F161" s="1" t="s">
        <v>419</v>
      </c>
      <c r="G161" s="1" t="s">
        <v>9</v>
      </c>
      <c r="H161" s="1" t="s">
        <v>9</v>
      </c>
      <c r="I161" s="1"/>
      <c r="J161" s="10">
        <v>40575</v>
      </c>
      <c r="K161" s="223" t="s">
        <v>12312</v>
      </c>
      <c r="L161" s="223"/>
      <c r="M161" s="125"/>
      <c r="O161"/>
    </row>
    <row r="162" spans="1:15" x14ac:dyDescent="0.3">
      <c r="A162" s="4">
        <v>53700</v>
      </c>
      <c r="B162" s="4" t="s">
        <v>7084</v>
      </c>
      <c r="C162" s="4">
        <v>53700</v>
      </c>
      <c r="D162" s="4" t="s">
        <v>7084</v>
      </c>
      <c r="E162" s="1" t="s">
        <v>12047</v>
      </c>
      <c r="F162" s="1" t="s">
        <v>419</v>
      </c>
      <c r="G162" s="1" t="s">
        <v>9</v>
      </c>
      <c r="H162" s="1" t="s">
        <v>9</v>
      </c>
      <c r="I162" s="1"/>
      <c r="J162" s="10">
        <v>39543.151504629626</v>
      </c>
      <c r="K162" s="223" t="s">
        <v>12313</v>
      </c>
      <c r="L162" s="223"/>
      <c r="M162" s="125"/>
      <c r="O162"/>
    </row>
    <row r="163" spans="1:15" x14ac:dyDescent="0.3">
      <c r="A163" s="4">
        <v>54500</v>
      </c>
      <c r="B163" s="4" t="s">
        <v>8926</v>
      </c>
      <c r="C163" s="4">
        <v>54500</v>
      </c>
      <c r="D163" s="4" t="s">
        <v>8926</v>
      </c>
      <c r="E163" s="1" t="s">
        <v>12047</v>
      </c>
      <c r="F163" s="1" t="s">
        <v>419</v>
      </c>
      <c r="G163" s="1" t="s">
        <v>9</v>
      </c>
      <c r="H163" s="1" t="s">
        <v>9</v>
      </c>
      <c r="I163" s="1"/>
      <c r="J163" s="10">
        <v>45413.151504629626</v>
      </c>
      <c r="K163" s="223" t="s">
        <v>12314</v>
      </c>
      <c r="L163" s="223"/>
      <c r="M163" s="125"/>
      <c r="O163"/>
    </row>
    <row r="164" spans="1:15" x14ac:dyDescent="0.3">
      <c r="A164" s="4">
        <v>55000</v>
      </c>
      <c r="B164" s="4" t="s">
        <v>7085</v>
      </c>
      <c r="C164" s="4">
        <v>55000</v>
      </c>
      <c r="D164" s="4" t="s">
        <v>7085</v>
      </c>
      <c r="E164" s="1" t="s">
        <v>12047</v>
      </c>
      <c r="F164" s="1" t="s">
        <v>419</v>
      </c>
      <c r="G164" s="1" t="s">
        <v>9</v>
      </c>
      <c r="H164" s="1" t="s">
        <v>9</v>
      </c>
      <c r="I164" s="1"/>
      <c r="J164" s="10">
        <v>42430</v>
      </c>
      <c r="K164" s="223" t="s">
        <v>12315</v>
      </c>
      <c r="L164" s="223"/>
      <c r="M164" s="125"/>
      <c r="O164"/>
    </row>
    <row r="165" spans="1:15" x14ac:dyDescent="0.3">
      <c r="A165" s="4">
        <v>95100</v>
      </c>
      <c r="B165" s="4" t="s">
        <v>2012</v>
      </c>
      <c r="C165" s="4">
        <v>95100</v>
      </c>
      <c r="D165" s="4" t="s">
        <v>2012</v>
      </c>
      <c r="E165" s="1" t="s">
        <v>8921</v>
      </c>
      <c r="F165" s="1" t="s">
        <v>419</v>
      </c>
      <c r="G165" s="1" t="s">
        <v>9</v>
      </c>
      <c r="H165" s="1" t="s">
        <v>9</v>
      </c>
      <c r="I165" s="1"/>
      <c r="J165" s="10">
        <v>39543.15148148148</v>
      </c>
      <c r="K165" s="223" t="s">
        <v>12316</v>
      </c>
      <c r="L165" s="223"/>
      <c r="M165" s="125"/>
      <c r="O165"/>
    </row>
    <row r="166" spans="1:15" x14ac:dyDescent="0.3">
      <c r="A166" s="4">
        <v>95200</v>
      </c>
      <c r="B166" s="4" t="s">
        <v>2025</v>
      </c>
      <c r="C166" s="4">
        <v>95200</v>
      </c>
      <c r="D166" s="4" t="s">
        <v>2025</v>
      </c>
      <c r="E166" s="1" t="s">
        <v>8921</v>
      </c>
      <c r="F166" s="1" t="s">
        <v>419</v>
      </c>
      <c r="G166" s="1" t="s">
        <v>9</v>
      </c>
      <c r="H166" s="1" t="s">
        <v>9</v>
      </c>
      <c r="I166" s="1"/>
      <c r="J166" s="10">
        <v>40483</v>
      </c>
      <c r="K166" s="223" t="s">
        <v>12317</v>
      </c>
      <c r="L166" s="223"/>
      <c r="M166" s="125"/>
      <c r="O166"/>
    </row>
    <row r="167" spans="1:15" x14ac:dyDescent="0.3">
      <c r="A167" s="4">
        <v>95300</v>
      </c>
      <c r="B167" s="4" t="s">
        <v>7086</v>
      </c>
      <c r="C167" s="4">
        <v>95300</v>
      </c>
      <c r="D167" s="4" t="s">
        <v>7086</v>
      </c>
      <c r="E167" s="1" t="s">
        <v>8921</v>
      </c>
      <c r="F167" s="1" t="s">
        <v>419</v>
      </c>
      <c r="G167" s="1" t="s">
        <v>9</v>
      </c>
      <c r="H167" s="1" t="s">
        <v>9</v>
      </c>
      <c r="I167" s="1"/>
      <c r="J167" s="10">
        <v>42826</v>
      </c>
      <c r="K167" s="223" t="s">
        <v>12318</v>
      </c>
      <c r="L167" s="223"/>
      <c r="M167" s="125"/>
      <c r="O167"/>
    </row>
    <row r="168" spans="1:15" x14ac:dyDescent="0.3">
      <c r="A168" s="4">
        <v>20400</v>
      </c>
      <c r="B168" s="4" t="s">
        <v>457</v>
      </c>
      <c r="C168" s="4">
        <v>20400</v>
      </c>
      <c r="D168" s="4" t="s">
        <v>457</v>
      </c>
      <c r="E168" s="1" t="s">
        <v>456</v>
      </c>
      <c r="F168" s="1" t="s">
        <v>419</v>
      </c>
      <c r="G168" s="1" t="s">
        <v>9</v>
      </c>
      <c r="H168" s="1" t="s">
        <v>9</v>
      </c>
      <c r="I168" s="1"/>
      <c r="J168" s="10">
        <v>39543.15148148148</v>
      </c>
      <c r="K168" s="223" t="s">
        <v>12319</v>
      </c>
      <c r="L168" s="223"/>
      <c r="M168" s="125"/>
      <c r="O168"/>
    </row>
    <row r="169" spans="1:15" x14ac:dyDescent="0.3">
      <c r="A169" s="4">
        <v>20800</v>
      </c>
      <c r="B169" s="4" t="s">
        <v>494</v>
      </c>
      <c r="C169" s="4">
        <v>20800</v>
      </c>
      <c r="D169" s="4" t="s">
        <v>494</v>
      </c>
      <c r="E169" s="1" t="s">
        <v>456</v>
      </c>
      <c r="F169" s="1" t="s">
        <v>419</v>
      </c>
      <c r="G169" s="1" t="s">
        <v>9</v>
      </c>
      <c r="H169" s="1" t="s">
        <v>9</v>
      </c>
      <c r="I169" s="1"/>
      <c r="J169" s="10">
        <v>39543.15148148148</v>
      </c>
      <c r="K169" s="223" t="s">
        <v>12320</v>
      </c>
      <c r="L169" s="223"/>
      <c r="M169" s="125"/>
      <c r="O169"/>
    </row>
    <row r="170" spans="1:15" x14ac:dyDescent="0.3">
      <c r="A170" s="4">
        <v>23000</v>
      </c>
      <c r="B170" s="4" t="s">
        <v>668</v>
      </c>
      <c r="C170" s="4">
        <v>23000</v>
      </c>
      <c r="D170" s="4" t="s">
        <v>668</v>
      </c>
      <c r="E170" s="1" t="s">
        <v>456</v>
      </c>
      <c r="F170" s="1" t="s">
        <v>419</v>
      </c>
      <c r="G170" s="1" t="s">
        <v>9</v>
      </c>
      <c r="H170" s="1" t="s">
        <v>9</v>
      </c>
      <c r="I170" s="1"/>
      <c r="J170" s="10">
        <v>39543.15148148148</v>
      </c>
      <c r="K170" s="223" t="s">
        <v>12321</v>
      </c>
      <c r="L170" s="223"/>
      <c r="M170" s="125"/>
      <c r="O170"/>
    </row>
    <row r="171" spans="1:15" x14ac:dyDescent="0.3">
      <c r="A171" s="4">
        <v>25000</v>
      </c>
      <c r="B171" s="4" t="s">
        <v>766</v>
      </c>
      <c r="C171" s="4">
        <v>25000</v>
      </c>
      <c r="D171" s="4" t="s">
        <v>766</v>
      </c>
      <c r="E171" s="1" t="s">
        <v>456</v>
      </c>
      <c r="F171" s="1" t="s">
        <v>419</v>
      </c>
      <c r="G171" s="1" t="s">
        <v>9</v>
      </c>
      <c r="H171" s="1" t="s">
        <v>9</v>
      </c>
      <c r="I171" s="1"/>
      <c r="J171" s="10">
        <v>39543.15148148148</v>
      </c>
      <c r="K171" s="223" t="s">
        <v>12322</v>
      </c>
      <c r="L171" s="223"/>
      <c r="M171" s="125"/>
      <c r="O171"/>
    </row>
    <row r="172" spans="1:15" x14ac:dyDescent="0.3">
      <c r="A172" s="4">
        <v>25200</v>
      </c>
      <c r="B172" s="4" t="s">
        <v>777</v>
      </c>
      <c r="C172" s="4">
        <v>25200</v>
      </c>
      <c r="D172" s="4" t="s">
        <v>777</v>
      </c>
      <c r="E172" s="1" t="s">
        <v>456</v>
      </c>
      <c r="F172" s="1" t="s">
        <v>419</v>
      </c>
      <c r="G172" s="1" t="s">
        <v>9</v>
      </c>
      <c r="H172" s="1" t="s">
        <v>9</v>
      </c>
      <c r="I172" s="1"/>
      <c r="J172" s="10">
        <v>39543.15148148148</v>
      </c>
      <c r="K172" s="223" t="s">
        <v>12323</v>
      </c>
      <c r="L172" s="223"/>
      <c r="M172" s="125"/>
      <c r="O172"/>
    </row>
    <row r="173" spans="1:15" x14ac:dyDescent="0.3">
      <c r="A173" s="4">
        <v>26100</v>
      </c>
      <c r="B173" s="4" t="s">
        <v>804</v>
      </c>
      <c r="C173" s="4">
        <v>26100</v>
      </c>
      <c r="D173" s="4" t="s">
        <v>804</v>
      </c>
      <c r="E173" s="1" t="s">
        <v>456</v>
      </c>
      <c r="F173" s="1" t="s">
        <v>419</v>
      </c>
      <c r="G173" s="1" t="s">
        <v>9</v>
      </c>
      <c r="H173" s="1" t="s">
        <v>9</v>
      </c>
      <c r="I173" s="1"/>
      <c r="J173" s="10">
        <v>39543.151504629626</v>
      </c>
      <c r="K173" s="223" t="s">
        <v>12324</v>
      </c>
      <c r="L173" s="223"/>
      <c r="M173" s="125"/>
      <c r="O173"/>
    </row>
    <row r="174" spans="1:15" x14ac:dyDescent="0.3">
      <c r="A174" s="4">
        <v>26200</v>
      </c>
      <c r="B174" s="4" t="s">
        <v>814</v>
      </c>
      <c r="C174" s="4">
        <v>26200</v>
      </c>
      <c r="D174" s="4" t="s">
        <v>814</v>
      </c>
      <c r="E174" s="1" t="s">
        <v>456</v>
      </c>
      <c r="F174" s="1" t="s">
        <v>419</v>
      </c>
      <c r="G174" s="1" t="s">
        <v>9</v>
      </c>
      <c r="H174" s="1" t="s">
        <v>9</v>
      </c>
      <c r="I174" s="1"/>
      <c r="J174" s="10">
        <v>39543.15148148148</v>
      </c>
      <c r="K174" s="223" t="s">
        <v>12325</v>
      </c>
      <c r="L174" s="223"/>
      <c r="M174" s="125"/>
      <c r="O174"/>
    </row>
    <row r="175" spans="1:15" x14ac:dyDescent="0.3">
      <c r="A175" s="4">
        <v>26300</v>
      </c>
      <c r="B175" s="4" t="s">
        <v>827</v>
      </c>
      <c r="C175" s="4">
        <v>26300</v>
      </c>
      <c r="D175" s="4" t="s">
        <v>827</v>
      </c>
      <c r="E175" s="1" t="s">
        <v>456</v>
      </c>
      <c r="F175" s="1" t="s">
        <v>419</v>
      </c>
      <c r="G175" s="1" t="s">
        <v>9</v>
      </c>
      <c r="H175" s="1" t="s">
        <v>9</v>
      </c>
      <c r="I175" s="1"/>
      <c r="J175" s="10">
        <v>40360</v>
      </c>
      <c r="K175" s="223" t="s">
        <v>12326</v>
      </c>
      <c r="L175" s="223"/>
      <c r="M175" s="125"/>
      <c r="O175"/>
    </row>
    <row r="176" spans="1:15" x14ac:dyDescent="0.3">
      <c r="A176" s="4">
        <v>28700</v>
      </c>
      <c r="B176" s="4" t="s">
        <v>7087</v>
      </c>
      <c r="C176" s="4">
        <v>28700</v>
      </c>
      <c r="D176" s="4" t="s">
        <v>7087</v>
      </c>
      <c r="E176" s="1" t="s">
        <v>456</v>
      </c>
      <c r="F176" s="1" t="s">
        <v>419</v>
      </c>
      <c r="G176" s="1" t="s">
        <v>9</v>
      </c>
      <c r="H176" s="1" t="s">
        <v>9</v>
      </c>
      <c r="I176" s="1"/>
      <c r="J176" s="10">
        <v>39543.151504629626</v>
      </c>
      <c r="K176" s="223" t="s">
        <v>12327</v>
      </c>
      <c r="L176" s="223"/>
      <c r="M176" s="125"/>
      <c r="O176"/>
    </row>
    <row r="177" spans="1:15" x14ac:dyDescent="0.3">
      <c r="A177" s="4">
        <v>21900</v>
      </c>
      <c r="B177" s="4" t="s">
        <v>588</v>
      </c>
      <c r="C177" s="4">
        <v>21900</v>
      </c>
      <c r="D177" s="4" t="s">
        <v>588</v>
      </c>
      <c r="E177" s="1" t="s">
        <v>587</v>
      </c>
      <c r="F177" s="1" t="s">
        <v>419</v>
      </c>
      <c r="G177" s="1" t="s">
        <v>9</v>
      </c>
      <c r="H177" s="1" t="s">
        <v>9</v>
      </c>
      <c r="I177" s="1"/>
      <c r="J177" s="10">
        <v>39543.15148148148</v>
      </c>
      <c r="K177" s="223" t="s">
        <v>12328</v>
      </c>
      <c r="L177" s="223"/>
      <c r="M177" s="125"/>
      <c r="O177"/>
    </row>
    <row r="178" spans="1:15" x14ac:dyDescent="0.3">
      <c r="A178" s="4">
        <v>22000</v>
      </c>
      <c r="B178" s="4" t="s">
        <v>602</v>
      </c>
      <c r="C178" s="4">
        <v>22000</v>
      </c>
      <c r="D178" s="4" t="s">
        <v>602</v>
      </c>
      <c r="E178" s="1" t="s">
        <v>587</v>
      </c>
      <c r="F178" s="1" t="s">
        <v>419</v>
      </c>
      <c r="G178" s="1" t="s">
        <v>9</v>
      </c>
      <c r="H178" s="1" t="s">
        <v>9</v>
      </c>
      <c r="I178" s="1"/>
      <c r="J178" s="10">
        <v>39543.15148148148</v>
      </c>
      <c r="K178" s="223" t="s">
        <v>12329</v>
      </c>
      <c r="L178" s="223"/>
      <c r="M178" s="125"/>
      <c r="O178"/>
    </row>
    <row r="179" spans="1:15" x14ac:dyDescent="0.3">
      <c r="A179" s="4">
        <v>22300</v>
      </c>
      <c r="B179" s="4" t="s">
        <v>7088</v>
      </c>
      <c r="C179" s="4">
        <v>22300</v>
      </c>
      <c r="D179" s="4" t="s">
        <v>7088</v>
      </c>
      <c r="E179" s="1" t="s">
        <v>587</v>
      </c>
      <c r="F179" s="1" t="s">
        <v>419</v>
      </c>
      <c r="G179" s="1" t="s">
        <v>9</v>
      </c>
      <c r="H179" s="1" t="s">
        <v>9</v>
      </c>
      <c r="I179" s="1"/>
      <c r="J179" s="10">
        <v>39543.151504629626</v>
      </c>
      <c r="K179" s="223" t="s">
        <v>12330</v>
      </c>
      <c r="L179" s="223"/>
      <c r="M179" s="125"/>
      <c r="O179"/>
    </row>
    <row r="180" spans="1:15" x14ac:dyDescent="0.3">
      <c r="A180" s="4">
        <v>22600</v>
      </c>
      <c r="B180" s="4" t="s">
        <v>645</v>
      </c>
      <c r="C180" s="4">
        <v>22600</v>
      </c>
      <c r="D180" s="4" t="s">
        <v>645</v>
      </c>
      <c r="E180" s="1" t="s">
        <v>587</v>
      </c>
      <c r="F180" s="1" t="s">
        <v>419</v>
      </c>
      <c r="G180" s="1" t="s">
        <v>9</v>
      </c>
      <c r="H180" s="1" t="s">
        <v>9</v>
      </c>
      <c r="I180" s="1"/>
      <c r="J180" s="10">
        <v>42064</v>
      </c>
      <c r="K180" s="223" t="s">
        <v>12331</v>
      </c>
      <c r="L180" s="223"/>
      <c r="M180" s="125"/>
      <c r="O180"/>
    </row>
    <row r="181" spans="1:15" x14ac:dyDescent="0.3">
      <c r="A181" s="4">
        <v>23200</v>
      </c>
      <c r="B181" s="4" t="s">
        <v>7024</v>
      </c>
      <c r="C181" s="4">
        <v>23200</v>
      </c>
      <c r="D181" s="4" t="s">
        <v>7024</v>
      </c>
      <c r="E181" s="1" t="s">
        <v>587</v>
      </c>
      <c r="F181" s="1" t="s">
        <v>419</v>
      </c>
      <c r="G181" s="1" t="s">
        <v>9</v>
      </c>
      <c r="H181" s="1" t="s">
        <v>9</v>
      </c>
      <c r="I181" s="1"/>
      <c r="J181" s="10">
        <v>45108</v>
      </c>
      <c r="K181" s="223" t="s">
        <v>12332</v>
      </c>
      <c r="L181" s="223"/>
      <c r="M181" s="125"/>
      <c r="O181"/>
    </row>
    <row r="182" spans="1:15" x14ac:dyDescent="0.3">
      <c r="A182" s="4">
        <v>24100</v>
      </c>
      <c r="B182" s="4" t="s">
        <v>723</v>
      </c>
      <c r="C182" s="4">
        <v>24100</v>
      </c>
      <c r="D182" s="4" t="s">
        <v>723</v>
      </c>
      <c r="E182" s="1" t="s">
        <v>587</v>
      </c>
      <c r="F182" s="1" t="s">
        <v>419</v>
      </c>
      <c r="G182" s="1" t="s">
        <v>9</v>
      </c>
      <c r="H182" s="1" t="s">
        <v>9</v>
      </c>
      <c r="I182" s="1"/>
      <c r="J182" s="10">
        <v>39543.15148148148</v>
      </c>
      <c r="K182" s="223" t="s">
        <v>12333</v>
      </c>
      <c r="L182" s="223"/>
      <c r="M182" s="125"/>
      <c r="O182"/>
    </row>
    <row r="183" spans="1:15" x14ac:dyDescent="0.3">
      <c r="A183" s="4">
        <v>25700</v>
      </c>
      <c r="B183" s="4" t="s">
        <v>792</v>
      </c>
      <c r="C183" s="4">
        <v>25700</v>
      </c>
      <c r="D183" s="4" t="s">
        <v>792</v>
      </c>
      <c r="E183" s="1" t="s">
        <v>587</v>
      </c>
      <c r="F183" s="1" t="s">
        <v>419</v>
      </c>
      <c r="G183" s="1" t="s">
        <v>9</v>
      </c>
      <c r="H183" s="1" t="s">
        <v>9</v>
      </c>
      <c r="I183" s="1"/>
      <c r="J183" s="10">
        <v>39543.15148148148</v>
      </c>
      <c r="K183" s="223" t="s">
        <v>12334</v>
      </c>
      <c r="L183" s="223"/>
      <c r="M183" s="125"/>
      <c r="O183"/>
    </row>
    <row r="184" spans="1:15" x14ac:dyDescent="0.3">
      <c r="A184" s="4">
        <v>27700</v>
      </c>
      <c r="B184" s="4" t="s">
        <v>4242</v>
      </c>
      <c r="C184" s="4">
        <v>27700</v>
      </c>
      <c r="D184" s="4" t="s">
        <v>4242</v>
      </c>
      <c r="E184" s="1" t="s">
        <v>587</v>
      </c>
      <c r="F184" s="1" t="s">
        <v>419</v>
      </c>
      <c r="G184" s="1" t="s">
        <v>9</v>
      </c>
      <c r="H184" s="1" t="s">
        <v>9</v>
      </c>
      <c r="I184" s="1"/>
      <c r="J184" s="10">
        <v>45170</v>
      </c>
      <c r="K184" s="223" t="s">
        <v>12335</v>
      </c>
      <c r="L184" s="223"/>
      <c r="M184" s="125"/>
      <c r="O184"/>
    </row>
    <row r="185" spans="1:15" x14ac:dyDescent="0.3">
      <c r="A185" s="4">
        <v>95800</v>
      </c>
      <c r="B185" s="4" t="s">
        <v>11145</v>
      </c>
      <c r="C185" s="4">
        <v>95800</v>
      </c>
      <c r="D185" s="4" t="s">
        <v>11145</v>
      </c>
      <c r="E185" s="1" t="s">
        <v>587</v>
      </c>
      <c r="F185" s="1" t="s">
        <v>419</v>
      </c>
      <c r="G185" s="1" t="s">
        <v>9</v>
      </c>
      <c r="H185" s="1" t="s">
        <v>9</v>
      </c>
      <c r="I185" s="1"/>
      <c r="J185" s="10">
        <v>45444</v>
      </c>
      <c r="K185" s="223" t="s">
        <v>12336</v>
      </c>
      <c r="L185" s="223"/>
      <c r="M185" s="125"/>
      <c r="O185"/>
    </row>
    <row r="186" spans="1:15" x14ac:dyDescent="0.3">
      <c r="A186" s="4">
        <v>70300</v>
      </c>
      <c r="B186" s="4" t="s">
        <v>1617</v>
      </c>
      <c r="C186" s="4">
        <v>70300</v>
      </c>
      <c r="D186" s="4" t="s">
        <v>1617</v>
      </c>
      <c r="E186" s="1" t="s">
        <v>1616</v>
      </c>
      <c r="F186" s="1" t="s">
        <v>419</v>
      </c>
      <c r="G186" s="1" t="s">
        <v>9</v>
      </c>
      <c r="H186" s="1" t="s">
        <v>9</v>
      </c>
      <c r="I186" s="1"/>
      <c r="J186" s="10">
        <v>39543.15148148148</v>
      </c>
      <c r="K186" s="223" t="s">
        <v>12337</v>
      </c>
      <c r="L186" s="223"/>
      <c r="M186" s="125"/>
      <c r="O186"/>
    </row>
    <row r="187" spans="1:15" x14ac:dyDescent="0.3">
      <c r="A187" s="4">
        <v>70800</v>
      </c>
      <c r="B187" s="4" t="s">
        <v>1640</v>
      </c>
      <c r="C187" s="4">
        <v>70800</v>
      </c>
      <c r="D187" s="4" t="s">
        <v>1640</v>
      </c>
      <c r="E187" s="1" t="s">
        <v>1616</v>
      </c>
      <c r="F187" s="1" t="s">
        <v>419</v>
      </c>
      <c r="G187" s="1" t="s">
        <v>9</v>
      </c>
      <c r="H187" s="1" t="s">
        <v>9</v>
      </c>
      <c r="I187" s="1"/>
      <c r="J187" s="10">
        <v>39543.15148148148</v>
      </c>
      <c r="K187" s="223" t="s">
        <v>12338</v>
      </c>
      <c r="L187" s="223"/>
      <c r="M187" s="125"/>
      <c r="O187"/>
    </row>
    <row r="188" spans="1:15" x14ac:dyDescent="0.3">
      <c r="A188" s="4">
        <v>70900</v>
      </c>
      <c r="B188" s="4" t="s">
        <v>1649</v>
      </c>
      <c r="C188" s="4">
        <v>70900</v>
      </c>
      <c r="D188" s="4" t="s">
        <v>1649</v>
      </c>
      <c r="E188" s="1" t="s">
        <v>1616</v>
      </c>
      <c r="F188" s="1" t="s">
        <v>419</v>
      </c>
      <c r="G188" s="1" t="s">
        <v>9</v>
      </c>
      <c r="H188" s="1" t="s">
        <v>9</v>
      </c>
      <c r="I188" s="1"/>
      <c r="J188" s="10">
        <v>40575</v>
      </c>
      <c r="K188" s="223" t="s">
        <v>12339</v>
      </c>
      <c r="L188" s="223"/>
      <c r="M188" s="125"/>
      <c r="O188"/>
    </row>
    <row r="189" spans="1:15" x14ac:dyDescent="0.3">
      <c r="A189" s="4">
        <v>71300</v>
      </c>
      <c r="B189" s="4" t="s">
        <v>7089</v>
      </c>
      <c r="C189" s="4">
        <v>71300</v>
      </c>
      <c r="D189" s="4" t="s">
        <v>7089</v>
      </c>
      <c r="E189" s="1" t="s">
        <v>1616</v>
      </c>
      <c r="F189" s="1" t="s">
        <v>419</v>
      </c>
      <c r="G189" s="1" t="s">
        <v>9</v>
      </c>
      <c r="H189" s="1" t="s">
        <v>9</v>
      </c>
      <c r="I189" s="1"/>
      <c r="J189" s="130">
        <f>VLOOKUP(C189,[1]Sheet1!$B$3:$G$32,6,0)</f>
        <v>42491</v>
      </c>
      <c r="K189" s="223" t="s">
        <v>12340</v>
      </c>
      <c r="L189" s="224"/>
      <c r="M189" s="125"/>
      <c r="O189"/>
    </row>
    <row r="190" spans="1:15" x14ac:dyDescent="0.3">
      <c r="A190" s="4">
        <v>72000</v>
      </c>
      <c r="B190" s="4" t="s">
        <v>1668</v>
      </c>
      <c r="C190" s="4">
        <v>72000</v>
      </c>
      <c r="D190" s="4" t="s">
        <v>1668</v>
      </c>
      <c r="E190" s="1" t="s">
        <v>1616</v>
      </c>
      <c r="F190" s="1" t="s">
        <v>419</v>
      </c>
      <c r="G190" s="1" t="s">
        <v>9</v>
      </c>
      <c r="H190" s="1" t="s">
        <v>9</v>
      </c>
      <c r="I190" s="1"/>
      <c r="J190" s="10">
        <v>39543.15148148148</v>
      </c>
      <c r="K190" s="223" t="s">
        <v>12341</v>
      </c>
      <c r="L190" s="223"/>
      <c r="M190" s="125"/>
      <c r="O190"/>
    </row>
    <row r="191" spans="1:15" x14ac:dyDescent="0.3">
      <c r="A191" s="4">
        <v>72600</v>
      </c>
      <c r="B191" s="4" t="s">
        <v>1677</v>
      </c>
      <c r="C191" s="4">
        <v>72600</v>
      </c>
      <c r="D191" s="4" t="s">
        <v>1677</v>
      </c>
      <c r="E191" s="1" t="s">
        <v>1616</v>
      </c>
      <c r="F191" s="1" t="s">
        <v>419</v>
      </c>
      <c r="G191" s="1" t="s">
        <v>9</v>
      </c>
      <c r="H191" s="1" t="s">
        <v>9</v>
      </c>
      <c r="I191" s="1"/>
      <c r="J191" s="10">
        <v>39543.15148148148</v>
      </c>
      <c r="K191" s="223" t="s">
        <v>12342</v>
      </c>
      <c r="L191" s="223"/>
      <c r="M191" s="125"/>
      <c r="O191"/>
    </row>
    <row r="192" spans="1:15" x14ac:dyDescent="0.3">
      <c r="A192" s="4">
        <v>90100</v>
      </c>
      <c r="B192" s="4" t="s">
        <v>1989</v>
      </c>
      <c r="C192" s="4">
        <v>90100</v>
      </c>
      <c r="D192" s="4" t="s">
        <v>1989</v>
      </c>
      <c r="E192" s="1" t="s">
        <v>1616</v>
      </c>
      <c r="F192" s="1" t="s">
        <v>419</v>
      </c>
      <c r="G192" s="1" t="s">
        <v>9</v>
      </c>
      <c r="H192" s="1" t="s">
        <v>9</v>
      </c>
      <c r="I192" s="1"/>
      <c r="J192" s="10">
        <v>39543.15148148148</v>
      </c>
      <c r="K192" s="223" t="s">
        <v>12343</v>
      </c>
      <c r="L192" s="223"/>
      <c r="M192" s="125"/>
      <c r="O192"/>
    </row>
    <row r="193" spans="1:15" x14ac:dyDescent="0.3">
      <c r="A193" s="4">
        <v>91600</v>
      </c>
      <c r="B193" s="4" t="s">
        <v>7090</v>
      </c>
      <c r="C193" s="4">
        <v>91600</v>
      </c>
      <c r="D193" s="4" t="s">
        <v>7090</v>
      </c>
      <c r="E193" s="1" t="s">
        <v>1616</v>
      </c>
      <c r="F193" s="1" t="s">
        <v>419</v>
      </c>
      <c r="G193" s="1" t="s">
        <v>9</v>
      </c>
      <c r="H193" s="1" t="s">
        <v>9</v>
      </c>
      <c r="I193" s="1"/>
      <c r="J193" s="10">
        <v>39543.15148148148</v>
      </c>
      <c r="K193" s="223" t="s">
        <v>12344</v>
      </c>
      <c r="L193" s="223"/>
      <c r="M193" s="125"/>
      <c r="O193"/>
    </row>
    <row r="194" spans="1:15" x14ac:dyDescent="0.3">
      <c r="A194" s="4">
        <v>20500</v>
      </c>
      <c r="B194" s="4" t="s">
        <v>470</v>
      </c>
      <c r="C194" s="4">
        <v>20500</v>
      </c>
      <c r="D194" s="4" t="s">
        <v>470</v>
      </c>
      <c r="E194" s="1" t="s">
        <v>469</v>
      </c>
      <c r="F194" s="1" t="s">
        <v>419</v>
      </c>
      <c r="G194" s="1" t="s">
        <v>9</v>
      </c>
      <c r="H194" s="1" t="s">
        <v>9</v>
      </c>
      <c r="I194" s="1"/>
      <c r="J194" s="10">
        <v>39543.15148148148</v>
      </c>
      <c r="K194" s="223" t="s">
        <v>12345</v>
      </c>
      <c r="L194" s="223"/>
      <c r="M194" s="125"/>
      <c r="O194"/>
    </row>
    <row r="195" spans="1:15" x14ac:dyDescent="0.3">
      <c r="A195" s="4">
        <v>21000</v>
      </c>
      <c r="B195" s="4" t="s">
        <v>7091</v>
      </c>
      <c r="C195" s="4">
        <v>21000</v>
      </c>
      <c r="D195" s="4" t="s">
        <v>7092</v>
      </c>
      <c r="E195" s="1" t="s">
        <v>469</v>
      </c>
      <c r="F195" s="1" t="s">
        <v>419</v>
      </c>
      <c r="G195" s="1" t="s">
        <v>9</v>
      </c>
      <c r="H195" s="1" t="s">
        <v>9</v>
      </c>
      <c r="I195" s="1"/>
      <c r="J195" s="10">
        <v>42795</v>
      </c>
      <c r="K195" s="223" t="s">
        <v>12346</v>
      </c>
      <c r="L195" s="223"/>
      <c r="M195" s="125"/>
      <c r="O195"/>
    </row>
    <row r="196" spans="1:15" x14ac:dyDescent="0.3">
      <c r="A196" s="4">
        <v>21100</v>
      </c>
      <c r="B196" s="4" t="s">
        <v>534</v>
      </c>
      <c r="C196" s="4">
        <v>21100</v>
      </c>
      <c r="D196" s="4" t="s">
        <v>534</v>
      </c>
      <c r="E196" s="1" t="s">
        <v>469</v>
      </c>
      <c r="F196" s="1" t="s">
        <v>419</v>
      </c>
      <c r="G196" s="1" t="s">
        <v>9</v>
      </c>
      <c r="H196" s="1" t="s">
        <v>9</v>
      </c>
      <c r="I196" s="1"/>
      <c r="J196" s="10">
        <v>39543.15148148148</v>
      </c>
      <c r="K196" s="223" t="s">
        <v>12347</v>
      </c>
      <c r="L196" s="223"/>
      <c r="M196" s="125"/>
      <c r="O196"/>
    </row>
    <row r="197" spans="1:15" x14ac:dyDescent="0.3">
      <c r="A197" s="4">
        <v>21700</v>
      </c>
      <c r="B197" s="4" t="s">
        <v>579</v>
      </c>
      <c r="C197" s="4">
        <v>21700</v>
      </c>
      <c r="D197" s="4" t="s">
        <v>579</v>
      </c>
      <c r="E197" s="1" t="s">
        <v>469</v>
      </c>
      <c r="F197" s="1" t="s">
        <v>419</v>
      </c>
      <c r="G197" s="1" t="s">
        <v>9</v>
      </c>
      <c r="H197" s="1" t="s">
        <v>9</v>
      </c>
      <c r="I197" s="1"/>
      <c r="J197" s="10">
        <v>39543.15148148148</v>
      </c>
      <c r="K197" s="223" t="s">
        <v>12348</v>
      </c>
      <c r="L197" s="223"/>
      <c r="M197" s="125"/>
      <c r="O197"/>
    </row>
    <row r="198" spans="1:15" x14ac:dyDescent="0.3">
      <c r="A198" s="4">
        <v>22400</v>
      </c>
      <c r="B198" s="4" t="s">
        <v>633</v>
      </c>
      <c r="C198" s="4">
        <v>22400</v>
      </c>
      <c r="D198" s="4" t="s">
        <v>633</v>
      </c>
      <c r="E198" s="1" t="s">
        <v>469</v>
      </c>
      <c r="F198" s="1" t="s">
        <v>419</v>
      </c>
      <c r="G198" s="1" t="s">
        <v>9</v>
      </c>
      <c r="H198" s="1" t="s">
        <v>9</v>
      </c>
      <c r="I198" s="1"/>
      <c r="J198" s="10">
        <v>39543.15148148148</v>
      </c>
      <c r="K198" s="223" t="s">
        <v>12349</v>
      </c>
      <c r="L198" s="223"/>
      <c r="M198" s="125"/>
      <c r="O198"/>
    </row>
    <row r="199" spans="1:15" x14ac:dyDescent="0.3">
      <c r="A199" s="4">
        <v>22700</v>
      </c>
      <c r="B199" s="4" t="s">
        <v>7093</v>
      </c>
      <c r="C199" s="4">
        <v>22700</v>
      </c>
      <c r="D199" s="4" t="s">
        <v>7093</v>
      </c>
      <c r="E199" s="1" t="s">
        <v>469</v>
      </c>
      <c r="F199" s="1" t="s">
        <v>419</v>
      </c>
      <c r="G199" s="1" t="s">
        <v>9</v>
      </c>
      <c r="H199" s="1" t="s">
        <v>9</v>
      </c>
      <c r="I199" s="1"/>
      <c r="J199" s="10">
        <v>39543.151504629626</v>
      </c>
      <c r="K199" s="223" t="s">
        <v>12350</v>
      </c>
      <c r="L199" s="223"/>
      <c r="M199" s="125"/>
      <c r="O199"/>
    </row>
    <row r="200" spans="1:15" x14ac:dyDescent="0.3">
      <c r="A200" s="4">
        <v>23700</v>
      </c>
      <c r="B200" s="4" t="s">
        <v>4025</v>
      </c>
      <c r="C200" s="4">
        <v>23700</v>
      </c>
      <c r="D200" s="4" t="s">
        <v>4025</v>
      </c>
      <c r="E200" s="1" t="s">
        <v>469</v>
      </c>
      <c r="F200" s="1" t="s">
        <v>419</v>
      </c>
      <c r="G200" s="1" t="s">
        <v>9</v>
      </c>
      <c r="H200" s="1" t="s">
        <v>9</v>
      </c>
      <c r="I200" s="1"/>
      <c r="J200" s="10">
        <v>41883</v>
      </c>
      <c r="K200" s="223" t="s">
        <v>12351</v>
      </c>
      <c r="L200" s="223"/>
      <c r="M200" s="125"/>
      <c r="O200"/>
    </row>
    <row r="201" spans="1:15" x14ac:dyDescent="0.3">
      <c r="A201" s="4">
        <v>25500</v>
      </c>
      <c r="B201" s="4" t="s">
        <v>7026</v>
      </c>
      <c r="C201" s="4">
        <v>25500</v>
      </c>
      <c r="D201" s="4" t="s">
        <v>7026</v>
      </c>
      <c r="E201" s="1" t="s">
        <v>469</v>
      </c>
      <c r="F201" s="1" t="s">
        <v>419</v>
      </c>
      <c r="G201" s="1" t="s">
        <v>9</v>
      </c>
      <c r="H201" s="1" t="s">
        <v>9</v>
      </c>
      <c r="I201" s="1"/>
      <c r="J201" s="10">
        <v>45139</v>
      </c>
      <c r="K201" s="223" t="s">
        <v>12352</v>
      </c>
      <c r="L201" s="223"/>
      <c r="M201" s="125"/>
      <c r="O201"/>
    </row>
    <row r="202" spans="1:15" x14ac:dyDescent="0.3">
      <c r="A202" s="4">
        <v>28000</v>
      </c>
      <c r="B202" s="4" t="s">
        <v>4460</v>
      </c>
      <c r="C202" s="4">
        <v>28000</v>
      </c>
      <c r="D202" s="4" t="s">
        <v>4460</v>
      </c>
      <c r="E202" s="1" t="s">
        <v>469</v>
      </c>
      <c r="F202" s="1" t="s">
        <v>419</v>
      </c>
      <c r="G202" s="1" t="s">
        <v>9</v>
      </c>
      <c r="H202" s="1" t="s">
        <v>9</v>
      </c>
      <c r="I202" s="1"/>
      <c r="J202" s="10">
        <v>39543.151504629626</v>
      </c>
      <c r="K202" s="223" t="s">
        <v>12353</v>
      </c>
      <c r="L202" s="223"/>
      <c r="M202" s="125"/>
      <c r="O202"/>
    </row>
    <row r="203" spans="1:15" x14ac:dyDescent="0.3">
      <c r="A203" s="4">
        <v>28600</v>
      </c>
      <c r="B203" s="4" t="s">
        <v>4502</v>
      </c>
      <c r="C203" s="4">
        <v>28600</v>
      </c>
      <c r="D203" s="4" t="s">
        <v>4502</v>
      </c>
      <c r="E203" s="1" t="s">
        <v>469</v>
      </c>
      <c r="F203" s="1" t="s">
        <v>419</v>
      </c>
      <c r="G203" s="1" t="s">
        <v>9</v>
      </c>
      <c r="H203" s="1" t="s">
        <v>9</v>
      </c>
      <c r="I203" s="1"/>
      <c r="J203" s="10">
        <v>41699</v>
      </c>
      <c r="K203" s="223" t="s">
        <v>12354</v>
      </c>
      <c r="L203" s="223"/>
      <c r="M203" s="125"/>
      <c r="O203"/>
    </row>
    <row r="204" spans="1:15" x14ac:dyDescent="0.3">
      <c r="A204" s="4">
        <v>60100</v>
      </c>
      <c r="B204" s="4" t="s">
        <v>1472</v>
      </c>
      <c r="C204" s="4">
        <v>60100</v>
      </c>
      <c r="D204" s="4" t="s">
        <v>1472</v>
      </c>
      <c r="E204" s="1" t="s">
        <v>12048</v>
      </c>
      <c r="F204" s="1" t="s">
        <v>419</v>
      </c>
      <c r="G204" s="1" t="s">
        <v>9</v>
      </c>
      <c r="H204" s="1" t="s">
        <v>9</v>
      </c>
      <c r="I204" s="1"/>
      <c r="J204" s="10">
        <v>39543.15148148148</v>
      </c>
      <c r="K204" s="223" t="s">
        <v>12355</v>
      </c>
      <c r="L204" s="223"/>
      <c r="M204" s="125"/>
      <c r="O204"/>
    </row>
    <row r="205" spans="1:15" x14ac:dyDescent="0.3">
      <c r="A205" s="4">
        <v>60200</v>
      </c>
      <c r="B205" s="4" t="s">
        <v>7094</v>
      </c>
      <c r="C205" s="4">
        <v>60200</v>
      </c>
      <c r="D205" s="4" t="s">
        <v>7094</v>
      </c>
      <c r="E205" s="1" t="s">
        <v>12048</v>
      </c>
      <c r="F205" s="1" t="s">
        <v>419</v>
      </c>
      <c r="G205" s="1" t="s">
        <v>9</v>
      </c>
      <c r="H205" s="1" t="s">
        <v>9</v>
      </c>
      <c r="I205" s="1"/>
      <c r="J205" s="10">
        <v>39543.15148148148</v>
      </c>
      <c r="K205" s="223" t="s">
        <v>12356</v>
      </c>
      <c r="L205" s="223"/>
      <c r="M205" s="125"/>
      <c r="O205"/>
    </row>
    <row r="206" spans="1:15" x14ac:dyDescent="0.3">
      <c r="A206" s="4">
        <v>60500</v>
      </c>
      <c r="B206" s="4" t="s">
        <v>1487</v>
      </c>
      <c r="C206" s="4">
        <v>60500</v>
      </c>
      <c r="D206" s="4" t="s">
        <v>1487</v>
      </c>
      <c r="E206" s="1" t="s">
        <v>12048</v>
      </c>
      <c r="F206" s="1" t="s">
        <v>419</v>
      </c>
      <c r="G206" s="1" t="s">
        <v>9</v>
      </c>
      <c r="H206" s="1" t="s">
        <v>9</v>
      </c>
      <c r="I206" s="1"/>
      <c r="J206" s="10">
        <v>42186</v>
      </c>
      <c r="K206" s="223" t="s">
        <v>12357</v>
      </c>
      <c r="L206" s="223"/>
      <c r="M206" s="125"/>
      <c r="O206"/>
    </row>
    <row r="207" spans="1:15" x14ac:dyDescent="0.3">
      <c r="A207" s="4">
        <v>60600</v>
      </c>
      <c r="B207" s="4" t="s">
        <v>1497</v>
      </c>
      <c r="C207" s="4">
        <v>60600</v>
      </c>
      <c r="D207" s="4" t="s">
        <v>1497</v>
      </c>
      <c r="E207" s="1" t="s">
        <v>12049</v>
      </c>
      <c r="F207" s="1" t="s">
        <v>419</v>
      </c>
      <c r="G207" s="1" t="s">
        <v>9</v>
      </c>
      <c r="H207" s="1" t="s">
        <v>9</v>
      </c>
      <c r="I207" s="1"/>
      <c r="J207" s="10">
        <v>39543.15148148148</v>
      </c>
      <c r="K207" s="223" t="s">
        <v>12358</v>
      </c>
      <c r="L207" s="223"/>
      <c r="M207" s="125"/>
      <c r="O207"/>
    </row>
    <row r="208" spans="1:15" x14ac:dyDescent="0.3">
      <c r="A208" s="4">
        <v>62100</v>
      </c>
      <c r="B208" s="4" t="s">
        <v>1568</v>
      </c>
      <c r="C208" s="4">
        <v>62100</v>
      </c>
      <c r="D208" s="4" t="s">
        <v>1568</v>
      </c>
      <c r="E208" s="1" t="s">
        <v>12048</v>
      </c>
      <c r="F208" s="1" t="s">
        <v>419</v>
      </c>
      <c r="G208" s="1" t="s">
        <v>9</v>
      </c>
      <c r="H208" s="1" t="s">
        <v>9</v>
      </c>
      <c r="I208" s="1"/>
      <c r="J208" s="10">
        <v>39543.15148148148</v>
      </c>
      <c r="K208" s="223" t="s">
        <v>12359</v>
      </c>
      <c r="L208" s="223"/>
      <c r="M208" s="125"/>
      <c r="O208"/>
    </row>
    <row r="209" spans="1:15" x14ac:dyDescent="0.3">
      <c r="A209" s="4">
        <v>62700</v>
      </c>
      <c r="B209" s="4" t="s">
        <v>1586</v>
      </c>
      <c r="C209" s="4">
        <v>62700</v>
      </c>
      <c r="D209" s="4" t="s">
        <v>1586</v>
      </c>
      <c r="E209" s="1" t="s">
        <v>12048</v>
      </c>
      <c r="F209" s="1" t="s">
        <v>419</v>
      </c>
      <c r="G209" s="1" t="s">
        <v>9</v>
      </c>
      <c r="H209" s="1" t="s">
        <v>9</v>
      </c>
      <c r="I209" s="1"/>
      <c r="J209" s="10">
        <v>43739</v>
      </c>
      <c r="K209" s="223" t="s">
        <v>12360</v>
      </c>
      <c r="L209" s="223"/>
      <c r="M209" s="125"/>
      <c r="O209"/>
    </row>
    <row r="210" spans="1:15" x14ac:dyDescent="0.3">
      <c r="A210" s="4">
        <v>63000</v>
      </c>
      <c r="B210" s="4" t="s">
        <v>7111</v>
      </c>
      <c r="C210" s="4">
        <v>63000</v>
      </c>
      <c r="D210" s="4" t="s">
        <v>7111</v>
      </c>
      <c r="E210" s="1" t="s">
        <v>12049</v>
      </c>
      <c r="F210" s="1" t="s">
        <v>419</v>
      </c>
      <c r="G210" s="1" t="s">
        <v>9</v>
      </c>
      <c r="H210" s="1" t="s">
        <v>9</v>
      </c>
      <c r="I210" s="1"/>
      <c r="J210" s="10">
        <v>45352</v>
      </c>
      <c r="K210" s="223" t="s">
        <v>12361</v>
      </c>
      <c r="L210" s="223"/>
      <c r="M210" s="125"/>
      <c r="O210"/>
    </row>
    <row r="211" spans="1:15" x14ac:dyDescent="0.3">
      <c r="A211" s="4">
        <v>63400</v>
      </c>
      <c r="B211" s="4" t="s">
        <v>1590</v>
      </c>
      <c r="C211" s="4">
        <v>63400</v>
      </c>
      <c r="D211" s="4" t="s">
        <v>1590</v>
      </c>
      <c r="E211" s="1" t="s">
        <v>12048</v>
      </c>
      <c r="F211" s="1" t="s">
        <v>419</v>
      </c>
      <c r="G211" s="1" t="s">
        <v>9</v>
      </c>
      <c r="H211" s="1" t="s">
        <v>9</v>
      </c>
      <c r="I211" s="1"/>
      <c r="J211" s="10">
        <v>40483</v>
      </c>
      <c r="K211" s="223" t="s">
        <v>12362</v>
      </c>
      <c r="L211" s="223"/>
      <c r="M211" s="125"/>
      <c r="O211"/>
    </row>
    <row r="212" spans="1:15" x14ac:dyDescent="0.3">
      <c r="A212" s="4">
        <v>92900</v>
      </c>
      <c r="B212" s="4" t="s">
        <v>2009</v>
      </c>
      <c r="C212" s="4">
        <v>92900</v>
      </c>
      <c r="D212" s="4" t="s">
        <v>2009</v>
      </c>
      <c r="E212" s="1" t="s">
        <v>12049</v>
      </c>
      <c r="F212" s="1" t="s">
        <v>419</v>
      </c>
      <c r="G212" s="1" t="s">
        <v>9</v>
      </c>
      <c r="H212" s="1" t="s">
        <v>9</v>
      </c>
      <c r="I212" s="1"/>
      <c r="J212" s="10">
        <v>39543.15148148148</v>
      </c>
      <c r="K212" s="223" t="s">
        <v>12363</v>
      </c>
      <c r="L212" s="223"/>
      <c r="M212" s="125"/>
      <c r="O212"/>
    </row>
    <row r="213" spans="1:15" x14ac:dyDescent="0.3">
      <c r="A213" s="4">
        <v>60300</v>
      </c>
      <c r="B213" s="4" t="s">
        <v>11604</v>
      </c>
      <c r="C213" s="4">
        <v>60300</v>
      </c>
      <c r="D213" s="4" t="s">
        <v>11604</v>
      </c>
      <c r="E213" s="1" t="s">
        <v>12048</v>
      </c>
      <c r="F213" s="1" t="s">
        <v>419</v>
      </c>
      <c r="G213" s="1" t="s">
        <v>9</v>
      </c>
      <c r="H213" s="1" t="s">
        <v>9</v>
      </c>
      <c r="I213" s="1"/>
      <c r="J213" s="10">
        <v>45505</v>
      </c>
      <c r="K213" s="223" t="s">
        <v>12364</v>
      </c>
      <c r="L213" s="223"/>
      <c r="M213" s="125"/>
      <c r="O213"/>
    </row>
    <row r="214" spans="1:15" x14ac:dyDescent="0.3">
      <c r="A214" s="4">
        <v>60700</v>
      </c>
      <c r="B214" s="4" t="s">
        <v>1511</v>
      </c>
      <c r="C214" s="4">
        <v>60700</v>
      </c>
      <c r="D214" s="4" t="s">
        <v>1511</v>
      </c>
      <c r="E214" s="1" t="s">
        <v>12049</v>
      </c>
      <c r="F214" s="1" t="s">
        <v>419</v>
      </c>
      <c r="G214" s="1" t="s">
        <v>9</v>
      </c>
      <c r="H214" s="1" t="s">
        <v>9</v>
      </c>
      <c r="I214" s="1"/>
      <c r="J214" s="10">
        <v>39543.15148148148</v>
      </c>
      <c r="K214" s="223" t="s">
        <v>12365</v>
      </c>
      <c r="L214" s="223"/>
      <c r="M214" s="125"/>
      <c r="O214"/>
    </row>
    <row r="215" spans="1:15" x14ac:dyDescent="0.3">
      <c r="A215" s="4">
        <v>60800</v>
      </c>
      <c r="B215" s="4" t="s">
        <v>1524</v>
      </c>
      <c r="C215" s="4">
        <v>60800</v>
      </c>
      <c r="D215" s="4" t="s">
        <v>1524</v>
      </c>
      <c r="E215" s="1" t="s">
        <v>12050</v>
      </c>
      <c r="F215" s="1" t="s">
        <v>419</v>
      </c>
      <c r="G215" s="1" t="s">
        <v>9</v>
      </c>
      <c r="H215" s="1" t="s">
        <v>9</v>
      </c>
      <c r="I215" s="1"/>
      <c r="J215" s="10">
        <v>39543.15148148148</v>
      </c>
      <c r="K215" s="223" t="s">
        <v>12366</v>
      </c>
      <c r="L215" s="223"/>
      <c r="M215" s="125"/>
      <c r="O215"/>
    </row>
    <row r="216" spans="1:15" x14ac:dyDescent="0.3">
      <c r="A216" s="4">
        <v>61000</v>
      </c>
      <c r="B216" s="4" t="s">
        <v>1535</v>
      </c>
      <c r="C216" s="4">
        <v>61000</v>
      </c>
      <c r="D216" s="4" t="s">
        <v>1535</v>
      </c>
      <c r="E216" s="1" t="s">
        <v>12049</v>
      </c>
      <c r="F216" s="1" t="s">
        <v>419</v>
      </c>
      <c r="G216" s="1" t="s">
        <v>9</v>
      </c>
      <c r="H216" s="1" t="s">
        <v>9</v>
      </c>
      <c r="I216" s="1"/>
      <c r="J216" s="10">
        <v>40695</v>
      </c>
      <c r="K216" s="223" t="s">
        <v>12367</v>
      </c>
      <c r="L216" s="223"/>
      <c r="M216" s="125"/>
      <c r="O216"/>
    </row>
    <row r="217" spans="1:15" x14ac:dyDescent="0.3">
      <c r="A217" s="4">
        <v>61200</v>
      </c>
      <c r="B217" s="4" t="s">
        <v>7095</v>
      </c>
      <c r="C217" s="4">
        <v>61200</v>
      </c>
      <c r="D217" s="4" t="s">
        <v>7095</v>
      </c>
      <c r="E217" s="1" t="s">
        <v>12050</v>
      </c>
      <c r="F217" s="1" t="s">
        <v>419</v>
      </c>
      <c r="G217" s="1" t="s">
        <v>9</v>
      </c>
      <c r="H217" s="1" t="s">
        <v>9</v>
      </c>
      <c r="I217" s="1"/>
      <c r="J217" s="10">
        <v>42522</v>
      </c>
      <c r="K217" s="223" t="s">
        <v>12368</v>
      </c>
      <c r="L217" s="223"/>
      <c r="M217" s="125"/>
      <c r="O217"/>
    </row>
    <row r="218" spans="1:15" x14ac:dyDescent="0.3">
      <c r="A218" s="4">
        <v>61300</v>
      </c>
      <c r="B218" s="4" t="s">
        <v>1550</v>
      </c>
      <c r="C218" s="4">
        <v>61300</v>
      </c>
      <c r="D218" s="4" t="s">
        <v>1550</v>
      </c>
      <c r="E218" s="1" t="s">
        <v>12049</v>
      </c>
      <c r="F218" s="1" t="s">
        <v>419</v>
      </c>
      <c r="G218" s="1" t="s">
        <v>9</v>
      </c>
      <c r="H218" s="1" t="s">
        <v>9</v>
      </c>
      <c r="I218" s="1"/>
      <c r="J218" s="10">
        <v>39543.15148148148</v>
      </c>
      <c r="K218" s="223" t="s">
        <v>12369</v>
      </c>
      <c r="L218" s="223"/>
      <c r="M218" s="125"/>
      <c r="O218"/>
    </row>
    <row r="219" spans="1:15" x14ac:dyDescent="0.3">
      <c r="A219" s="4">
        <v>61700</v>
      </c>
      <c r="B219" s="4" t="s">
        <v>1557</v>
      </c>
      <c r="C219" s="4">
        <v>61700</v>
      </c>
      <c r="D219" s="4" t="s">
        <v>1557</v>
      </c>
      <c r="E219" s="1" t="s">
        <v>12050</v>
      </c>
      <c r="F219" s="1" t="s">
        <v>419</v>
      </c>
      <c r="G219" s="1" t="s">
        <v>9</v>
      </c>
      <c r="H219" s="1" t="s">
        <v>9</v>
      </c>
      <c r="I219" s="1"/>
      <c r="J219" s="10">
        <v>39543.15148148148</v>
      </c>
      <c r="K219" s="223" t="s">
        <v>12370</v>
      </c>
      <c r="L219" s="223"/>
      <c r="M219" s="125"/>
      <c r="O219"/>
    </row>
    <row r="220" spans="1:15" x14ac:dyDescent="0.3">
      <c r="A220" s="4">
        <v>62200</v>
      </c>
      <c r="B220" s="4" t="s">
        <v>7096</v>
      </c>
      <c r="C220" s="4">
        <v>62200</v>
      </c>
      <c r="D220" s="4" t="s">
        <v>7096</v>
      </c>
      <c r="E220" s="1" t="s">
        <v>12050</v>
      </c>
      <c r="F220" s="1" t="s">
        <v>419</v>
      </c>
      <c r="G220" s="1" t="s">
        <v>9</v>
      </c>
      <c r="H220" s="1" t="s">
        <v>9</v>
      </c>
      <c r="I220" s="1"/>
      <c r="J220" s="10">
        <v>39543.151504629626</v>
      </c>
      <c r="K220" s="223" t="s">
        <v>12371</v>
      </c>
      <c r="L220" s="223"/>
      <c r="M220" s="125"/>
      <c r="O220"/>
    </row>
    <row r="221" spans="1:15" x14ac:dyDescent="0.3">
      <c r="A221" s="4">
        <v>61600</v>
      </c>
      <c r="B221" s="4" t="s">
        <v>5896</v>
      </c>
      <c r="C221" s="4">
        <v>61600</v>
      </c>
      <c r="D221" s="4" t="s">
        <v>5896</v>
      </c>
      <c r="E221" s="1" t="s">
        <v>12050</v>
      </c>
      <c r="F221" s="1" t="s">
        <v>419</v>
      </c>
      <c r="G221" s="1" t="s">
        <v>9</v>
      </c>
      <c r="H221" s="1" t="s">
        <v>9</v>
      </c>
      <c r="I221" s="1"/>
      <c r="J221" s="10">
        <v>45200</v>
      </c>
      <c r="K221" s="223" t="s">
        <v>12372</v>
      </c>
      <c r="L221" s="223"/>
      <c r="M221" s="125"/>
      <c r="O221"/>
    </row>
    <row r="222" spans="1:15" x14ac:dyDescent="0.3">
      <c r="A222" s="4">
        <v>21400</v>
      </c>
      <c r="B222" s="4" t="s">
        <v>552</v>
      </c>
      <c r="C222" s="4">
        <v>21400</v>
      </c>
      <c r="D222" s="4" t="s">
        <v>552</v>
      </c>
      <c r="E222" s="1" t="s">
        <v>551</v>
      </c>
      <c r="F222" s="1" t="s">
        <v>419</v>
      </c>
      <c r="G222" s="1" t="s">
        <v>9</v>
      </c>
      <c r="H222" s="1" t="s">
        <v>9</v>
      </c>
      <c r="I222" s="1"/>
      <c r="J222" s="10">
        <v>39543.15148148148</v>
      </c>
      <c r="K222" s="223" t="s">
        <v>12373</v>
      </c>
      <c r="L222" s="223"/>
      <c r="M222" s="125"/>
      <c r="O222"/>
    </row>
    <row r="223" spans="1:15" x14ac:dyDescent="0.3">
      <c r="A223" s="4">
        <v>22100</v>
      </c>
      <c r="B223" s="4" t="s">
        <v>611</v>
      </c>
      <c r="C223" s="4">
        <v>22100</v>
      </c>
      <c r="D223" s="4" t="s">
        <v>611</v>
      </c>
      <c r="E223" s="1" t="s">
        <v>551</v>
      </c>
      <c r="F223" s="1" t="s">
        <v>419</v>
      </c>
      <c r="G223" s="1" t="s">
        <v>9</v>
      </c>
      <c r="H223" s="1" t="s">
        <v>9</v>
      </c>
      <c r="I223" s="1"/>
      <c r="J223" s="10">
        <v>39543.15148148148</v>
      </c>
      <c r="K223" s="223" t="s">
        <v>12374</v>
      </c>
      <c r="L223" s="223"/>
      <c r="M223" s="125"/>
      <c r="O223"/>
    </row>
    <row r="224" spans="1:15" x14ac:dyDescent="0.3">
      <c r="A224" s="4">
        <v>24400</v>
      </c>
      <c r="B224" s="4" t="s">
        <v>736</v>
      </c>
      <c r="C224" s="4">
        <v>24400</v>
      </c>
      <c r="D224" s="4" t="s">
        <v>736</v>
      </c>
      <c r="E224" s="1" t="s">
        <v>551</v>
      </c>
      <c r="F224" s="1" t="s">
        <v>419</v>
      </c>
      <c r="G224" s="1" t="s">
        <v>9</v>
      </c>
      <c r="H224" s="1" t="s">
        <v>9</v>
      </c>
      <c r="I224" s="1"/>
      <c r="J224" s="10">
        <v>40787</v>
      </c>
      <c r="K224" s="223" t="s">
        <v>12375</v>
      </c>
      <c r="L224" s="223"/>
      <c r="M224" s="125"/>
      <c r="O224"/>
    </row>
    <row r="225" spans="1:15" x14ac:dyDescent="0.3">
      <c r="A225" s="4">
        <v>27200</v>
      </c>
      <c r="B225" s="4" t="s">
        <v>7097</v>
      </c>
      <c r="C225" s="4">
        <v>27200</v>
      </c>
      <c r="D225" s="4" t="s">
        <v>7097</v>
      </c>
      <c r="E225" s="1" t="s">
        <v>551</v>
      </c>
      <c r="F225" s="1" t="s">
        <v>419</v>
      </c>
      <c r="G225" s="1" t="s">
        <v>9</v>
      </c>
      <c r="H225" s="1" t="s">
        <v>9</v>
      </c>
      <c r="I225" s="1"/>
      <c r="J225" s="10">
        <v>39543.151504629626</v>
      </c>
      <c r="K225" s="223" t="s">
        <v>12376</v>
      </c>
      <c r="L225" s="223"/>
      <c r="M225" s="125"/>
      <c r="O225"/>
    </row>
    <row r="226" spans="1:15" x14ac:dyDescent="0.3">
      <c r="A226" s="4">
        <v>27400</v>
      </c>
      <c r="B226" s="4" t="s">
        <v>870</v>
      </c>
      <c r="C226" s="4">
        <v>27400</v>
      </c>
      <c r="D226" s="4" t="s">
        <v>870</v>
      </c>
      <c r="E226" s="1" t="s">
        <v>551</v>
      </c>
      <c r="F226" s="1" t="s">
        <v>419</v>
      </c>
      <c r="G226" s="1" t="s">
        <v>9</v>
      </c>
      <c r="H226" s="1" t="s">
        <v>9</v>
      </c>
      <c r="I226" s="1"/>
      <c r="J226" s="10">
        <v>39543.15148148148</v>
      </c>
      <c r="K226" s="223" t="s">
        <v>12377</v>
      </c>
      <c r="L226" s="223"/>
      <c r="M226" s="125"/>
      <c r="O226"/>
    </row>
    <row r="227" spans="1:15" x14ac:dyDescent="0.3">
      <c r="A227" s="4">
        <v>20200</v>
      </c>
      <c r="B227" s="4" t="s">
        <v>436</v>
      </c>
      <c r="C227" s="4">
        <v>20200</v>
      </c>
      <c r="D227" s="4" t="s">
        <v>436</v>
      </c>
      <c r="E227" s="1" t="s">
        <v>435</v>
      </c>
      <c r="F227" s="1" t="s">
        <v>419</v>
      </c>
      <c r="G227" s="1" t="s">
        <v>9</v>
      </c>
      <c r="H227" s="1" t="s">
        <v>9</v>
      </c>
      <c r="I227" s="1"/>
      <c r="J227" s="10">
        <v>39543.15148148148</v>
      </c>
      <c r="K227" s="223" t="s">
        <v>12378</v>
      </c>
      <c r="L227" s="223"/>
      <c r="M227" s="125"/>
      <c r="O227"/>
    </row>
    <row r="228" spans="1:15" x14ac:dyDescent="0.3">
      <c r="A228" s="4">
        <v>20300</v>
      </c>
      <c r="B228" s="4" t="s">
        <v>447</v>
      </c>
      <c r="C228" s="4">
        <v>20300</v>
      </c>
      <c r="D228" s="4" t="s">
        <v>447</v>
      </c>
      <c r="E228" s="1" t="s">
        <v>435</v>
      </c>
      <c r="F228" s="1" t="s">
        <v>419</v>
      </c>
      <c r="G228" s="1" t="s">
        <v>9</v>
      </c>
      <c r="H228" s="1" t="s">
        <v>9</v>
      </c>
      <c r="I228" s="1"/>
      <c r="J228" s="10">
        <v>39543.15148148148</v>
      </c>
      <c r="K228" s="223" t="s">
        <v>12379</v>
      </c>
      <c r="L228" s="223"/>
      <c r="M228" s="125"/>
      <c r="O228"/>
    </row>
    <row r="229" spans="1:15" x14ac:dyDescent="0.3">
      <c r="A229" s="4">
        <v>21600</v>
      </c>
      <c r="B229" s="4" t="s">
        <v>569</v>
      </c>
      <c r="C229" s="4">
        <v>21600</v>
      </c>
      <c r="D229" s="4" t="s">
        <v>569</v>
      </c>
      <c r="E229" s="1" t="s">
        <v>435</v>
      </c>
      <c r="F229" s="1" t="s">
        <v>419</v>
      </c>
      <c r="G229" s="1" t="s">
        <v>9</v>
      </c>
      <c r="H229" s="1" t="s">
        <v>9</v>
      </c>
      <c r="I229" s="1"/>
      <c r="J229" s="10">
        <v>39543.151504629626</v>
      </c>
      <c r="K229" s="223" t="s">
        <v>12380</v>
      </c>
      <c r="L229" s="223"/>
      <c r="M229" s="125"/>
      <c r="O229"/>
    </row>
    <row r="230" spans="1:15" x14ac:dyDescent="0.3">
      <c r="A230" s="4">
        <v>22900</v>
      </c>
      <c r="B230" s="4" t="s">
        <v>657</v>
      </c>
      <c r="C230" s="4">
        <v>22900</v>
      </c>
      <c r="D230" s="4" t="s">
        <v>657</v>
      </c>
      <c r="E230" s="1" t="s">
        <v>435</v>
      </c>
      <c r="F230" s="1" t="s">
        <v>419</v>
      </c>
      <c r="G230" s="1" t="s">
        <v>9</v>
      </c>
      <c r="H230" s="1" t="s">
        <v>9</v>
      </c>
      <c r="I230" s="1"/>
      <c r="J230" s="10">
        <v>39543.15148148148</v>
      </c>
      <c r="K230" s="223" t="s">
        <v>12381</v>
      </c>
      <c r="L230" s="223"/>
      <c r="M230" s="125"/>
      <c r="O230"/>
    </row>
    <row r="231" spans="1:15" x14ac:dyDescent="0.3">
      <c r="A231" s="4">
        <v>23100</v>
      </c>
      <c r="B231" s="4" t="s">
        <v>678</v>
      </c>
      <c r="C231" s="4">
        <v>23100</v>
      </c>
      <c r="D231" s="4" t="s">
        <v>678</v>
      </c>
      <c r="E231" s="1" t="s">
        <v>435</v>
      </c>
      <c r="F231" s="1" t="s">
        <v>419</v>
      </c>
      <c r="G231" s="1" t="s">
        <v>9</v>
      </c>
      <c r="H231" s="1" t="s">
        <v>9</v>
      </c>
      <c r="I231" s="1"/>
      <c r="J231" s="10">
        <v>39543.15148148148</v>
      </c>
      <c r="K231" s="223" t="s">
        <v>12382</v>
      </c>
      <c r="L231" s="223"/>
      <c r="M231" s="125"/>
      <c r="O231"/>
    </row>
    <row r="232" spans="1:15" x14ac:dyDescent="0.3">
      <c r="A232" s="4">
        <v>23400</v>
      </c>
      <c r="B232" s="4" t="s">
        <v>688</v>
      </c>
      <c r="C232" s="4">
        <v>23400</v>
      </c>
      <c r="D232" s="4" t="s">
        <v>688</v>
      </c>
      <c r="E232" s="1" t="s">
        <v>435</v>
      </c>
      <c r="F232" s="1" t="s">
        <v>419</v>
      </c>
      <c r="G232" s="1" t="s">
        <v>9</v>
      </c>
      <c r="H232" s="1" t="s">
        <v>9</v>
      </c>
      <c r="I232" s="1"/>
      <c r="J232" s="10">
        <v>40664</v>
      </c>
      <c r="K232" s="223" t="s">
        <v>12383</v>
      </c>
      <c r="L232" s="223"/>
      <c r="M232" s="125"/>
      <c r="O232"/>
    </row>
    <row r="233" spans="1:15" x14ac:dyDescent="0.3">
      <c r="A233" s="4">
        <v>23500</v>
      </c>
      <c r="B233" s="4" t="s">
        <v>697</v>
      </c>
      <c r="C233" s="4">
        <v>23500</v>
      </c>
      <c r="D233" s="4" t="s">
        <v>697</v>
      </c>
      <c r="E233" s="1" t="s">
        <v>435</v>
      </c>
      <c r="F233" s="1" t="s">
        <v>419</v>
      </c>
      <c r="G233" s="1" t="s">
        <v>9</v>
      </c>
      <c r="H233" s="1" t="s">
        <v>9</v>
      </c>
      <c r="I233" s="1"/>
      <c r="J233" s="10">
        <v>39543.15148148148</v>
      </c>
      <c r="K233" s="223" t="s">
        <v>12384</v>
      </c>
      <c r="L233" s="223"/>
      <c r="M233" s="125"/>
      <c r="O233"/>
    </row>
    <row r="234" spans="1:15" x14ac:dyDescent="0.3">
      <c r="A234" s="4">
        <v>24000</v>
      </c>
      <c r="B234" s="4" t="s">
        <v>4054</v>
      </c>
      <c r="C234" s="4">
        <v>24000</v>
      </c>
      <c r="D234" s="4" t="s">
        <v>4054</v>
      </c>
      <c r="E234" s="1" t="s">
        <v>435</v>
      </c>
      <c r="F234" s="1" t="s">
        <v>419</v>
      </c>
      <c r="G234" s="1" t="s">
        <v>9</v>
      </c>
      <c r="H234" s="1" t="s">
        <v>9</v>
      </c>
      <c r="I234" s="1"/>
      <c r="J234" s="10">
        <v>39543.151504629626</v>
      </c>
      <c r="K234" s="223" t="s">
        <v>12385</v>
      </c>
      <c r="L234" s="223"/>
      <c r="M234" s="125"/>
      <c r="O234"/>
    </row>
    <row r="235" spans="1:15" x14ac:dyDescent="0.3">
      <c r="A235" s="4">
        <v>25400</v>
      </c>
      <c r="B235" s="4" t="s">
        <v>7098</v>
      </c>
      <c r="C235" s="4">
        <v>25400</v>
      </c>
      <c r="D235" s="4" t="s">
        <v>7098</v>
      </c>
      <c r="E235" s="1" t="s">
        <v>435</v>
      </c>
      <c r="F235" s="1" t="s">
        <v>419</v>
      </c>
      <c r="G235" s="1" t="s">
        <v>9</v>
      </c>
      <c r="H235" s="1" t="s">
        <v>9</v>
      </c>
      <c r="I235" s="1"/>
      <c r="J235" s="10">
        <v>39543.151504629626</v>
      </c>
      <c r="K235" s="223" t="s">
        <v>12386</v>
      </c>
      <c r="L235" s="223"/>
      <c r="M235" s="125"/>
      <c r="O235"/>
    </row>
    <row r="236" spans="1:15" x14ac:dyDescent="0.3">
      <c r="A236" s="4">
        <v>27800</v>
      </c>
      <c r="B236" s="4" t="s">
        <v>7072</v>
      </c>
      <c r="C236" s="4">
        <v>27800</v>
      </c>
      <c r="D236" s="4" t="s">
        <v>7072</v>
      </c>
      <c r="E236" s="1" t="s">
        <v>435</v>
      </c>
      <c r="F236" s="1" t="s">
        <v>419</v>
      </c>
      <c r="G236" s="1" t="s">
        <v>9</v>
      </c>
      <c r="H236" s="1" t="s">
        <v>9</v>
      </c>
      <c r="I236" s="1"/>
      <c r="J236" s="10">
        <v>45200</v>
      </c>
      <c r="K236" s="223" t="s">
        <v>12387</v>
      </c>
      <c r="L236" s="223"/>
      <c r="M236" s="125"/>
      <c r="O236"/>
    </row>
    <row r="237" spans="1:15" x14ac:dyDescent="0.3">
      <c r="A237" s="4">
        <v>20100</v>
      </c>
      <c r="B237" s="4" t="s">
        <v>422</v>
      </c>
      <c r="C237" s="4">
        <v>20100</v>
      </c>
      <c r="D237" s="4" t="s">
        <v>422</v>
      </c>
      <c r="E237" s="1" t="s">
        <v>421</v>
      </c>
      <c r="F237" s="1" t="s">
        <v>419</v>
      </c>
      <c r="G237" s="1" t="s">
        <v>9</v>
      </c>
      <c r="H237" s="1" t="s">
        <v>9</v>
      </c>
      <c r="I237" s="1"/>
      <c r="J237" s="10">
        <v>39543.15148148148</v>
      </c>
      <c r="K237" s="223" t="s">
        <v>12388</v>
      </c>
      <c r="L237" s="223"/>
      <c r="M237" s="125"/>
      <c r="O237"/>
    </row>
    <row r="238" spans="1:15" x14ac:dyDescent="0.3">
      <c r="A238" s="4">
        <v>20600</v>
      </c>
      <c r="B238" s="4" t="s">
        <v>479</v>
      </c>
      <c r="C238" s="4">
        <v>20600</v>
      </c>
      <c r="D238" s="4" t="s">
        <v>479</v>
      </c>
      <c r="E238" s="1" t="s">
        <v>421</v>
      </c>
      <c r="F238" s="1" t="s">
        <v>419</v>
      </c>
      <c r="G238" s="1" t="s">
        <v>9</v>
      </c>
      <c r="H238" s="1" t="s">
        <v>9</v>
      </c>
      <c r="I238" s="1"/>
      <c r="J238" s="10">
        <v>39543.15148148148</v>
      </c>
      <c r="K238" s="223" t="s">
        <v>12389</v>
      </c>
      <c r="L238" s="223"/>
      <c r="M238" s="125"/>
      <c r="O238"/>
    </row>
    <row r="239" spans="1:15" x14ac:dyDescent="0.3">
      <c r="A239" s="4">
        <v>22200</v>
      </c>
      <c r="B239" s="4" t="s">
        <v>618</v>
      </c>
      <c r="C239" s="4">
        <v>22200</v>
      </c>
      <c r="D239" s="4" t="s">
        <v>618</v>
      </c>
      <c r="E239" s="1" t="s">
        <v>421</v>
      </c>
      <c r="F239" s="1" t="s">
        <v>419</v>
      </c>
      <c r="G239" s="1" t="s">
        <v>9</v>
      </c>
      <c r="H239" s="1" t="s">
        <v>9</v>
      </c>
      <c r="I239" s="1"/>
      <c r="J239" s="10">
        <v>39543.151504629626</v>
      </c>
      <c r="K239" s="223" t="s">
        <v>12390</v>
      </c>
      <c r="L239" s="223"/>
      <c r="M239" s="125"/>
      <c r="O239"/>
    </row>
    <row r="240" spans="1:15" x14ac:dyDescent="0.3">
      <c r="A240" s="4">
        <v>24600</v>
      </c>
      <c r="B240" s="4" t="s">
        <v>4110</v>
      </c>
      <c r="C240" s="4">
        <v>24600</v>
      </c>
      <c r="D240" s="4" t="s">
        <v>4110</v>
      </c>
      <c r="E240" s="1" t="s">
        <v>421</v>
      </c>
      <c r="F240" s="1" t="s">
        <v>419</v>
      </c>
      <c r="G240" s="1" t="s">
        <v>9</v>
      </c>
      <c r="H240" s="1" t="s">
        <v>9</v>
      </c>
      <c r="I240" s="1"/>
      <c r="J240" s="10">
        <v>39543.151504629626</v>
      </c>
      <c r="K240" s="223" t="s">
        <v>12391</v>
      </c>
      <c r="L240" s="223"/>
      <c r="M240" s="125"/>
      <c r="O240"/>
    </row>
    <row r="241" spans="1:15" x14ac:dyDescent="0.3">
      <c r="A241" s="4">
        <v>26500</v>
      </c>
      <c r="B241" s="4" t="s">
        <v>7099</v>
      </c>
      <c r="C241" s="4">
        <v>26500</v>
      </c>
      <c r="D241" s="4" t="s">
        <v>7099</v>
      </c>
      <c r="E241" s="1" t="s">
        <v>421</v>
      </c>
      <c r="F241" s="1" t="s">
        <v>419</v>
      </c>
      <c r="G241" s="1" t="s">
        <v>9</v>
      </c>
      <c r="H241" s="1" t="s">
        <v>9</v>
      </c>
      <c r="I241" s="1"/>
      <c r="J241" s="10">
        <v>39543.151504629626</v>
      </c>
      <c r="K241" s="223" t="s">
        <v>12392</v>
      </c>
      <c r="L241" s="223"/>
      <c r="M241" s="125"/>
      <c r="O241"/>
    </row>
    <row r="242" spans="1:15" x14ac:dyDescent="0.3">
      <c r="A242" s="4">
        <v>97700</v>
      </c>
      <c r="B242" s="4" t="s">
        <v>2037</v>
      </c>
      <c r="C242" s="4">
        <v>97700</v>
      </c>
      <c r="D242" s="4" t="s">
        <v>2037</v>
      </c>
      <c r="E242" s="1" t="s">
        <v>421</v>
      </c>
      <c r="F242" s="1" t="s">
        <v>419</v>
      </c>
      <c r="G242" s="1" t="s">
        <v>9</v>
      </c>
      <c r="H242" s="1" t="s">
        <v>9</v>
      </c>
      <c r="I242" s="1"/>
      <c r="J242" s="10">
        <v>40603</v>
      </c>
      <c r="K242" s="223" t="s">
        <v>12393</v>
      </c>
      <c r="L242" s="223"/>
      <c r="M242" s="125"/>
      <c r="O242"/>
    </row>
    <row r="243" spans="1:15" x14ac:dyDescent="0.3">
      <c r="A243" s="4">
        <v>20700</v>
      </c>
      <c r="B243" s="4" t="s">
        <v>7100</v>
      </c>
      <c r="C243" s="4">
        <v>20700</v>
      </c>
      <c r="D243" s="4" t="s">
        <v>7100</v>
      </c>
      <c r="E243" s="1" t="s">
        <v>487</v>
      </c>
      <c r="F243" s="1" t="s">
        <v>419</v>
      </c>
      <c r="G243" s="1" t="s">
        <v>9</v>
      </c>
      <c r="H243" s="1" t="s">
        <v>9</v>
      </c>
      <c r="I243" s="1"/>
      <c r="J243" s="10">
        <v>39543.15148148148</v>
      </c>
      <c r="K243" s="223" t="s">
        <v>12394</v>
      </c>
      <c r="L243" s="223"/>
      <c r="M243" s="125"/>
      <c r="O243"/>
    </row>
    <row r="244" spans="1:15" x14ac:dyDescent="0.3">
      <c r="A244" s="4">
        <v>20900</v>
      </c>
      <c r="B244" s="4" t="s">
        <v>510</v>
      </c>
      <c r="C244" s="4">
        <v>20900</v>
      </c>
      <c r="D244" s="4" t="s">
        <v>510</v>
      </c>
      <c r="E244" s="1" t="s">
        <v>487</v>
      </c>
      <c r="F244" s="1" t="s">
        <v>419</v>
      </c>
      <c r="G244" s="1" t="s">
        <v>9</v>
      </c>
      <c r="H244" s="1" t="s">
        <v>9</v>
      </c>
      <c r="I244" s="1"/>
      <c r="J244" s="10">
        <v>39543.15148148148</v>
      </c>
      <c r="K244" s="223" t="s">
        <v>12395</v>
      </c>
      <c r="L244" s="223"/>
      <c r="M244" s="125"/>
      <c r="O244"/>
    </row>
    <row r="245" spans="1:15" x14ac:dyDescent="0.3">
      <c r="A245" s="4">
        <v>21500</v>
      </c>
      <c r="B245" s="4" t="s">
        <v>557</v>
      </c>
      <c r="C245" s="4">
        <v>21500</v>
      </c>
      <c r="D245" s="4" t="s">
        <v>557</v>
      </c>
      <c r="E245" s="1" t="s">
        <v>487</v>
      </c>
      <c r="F245" s="1" t="s">
        <v>419</v>
      </c>
      <c r="G245" s="1" t="s">
        <v>9</v>
      </c>
      <c r="H245" s="1" t="s">
        <v>9</v>
      </c>
      <c r="I245" s="1"/>
      <c r="J245" s="10">
        <v>39543.15148148148</v>
      </c>
      <c r="K245" s="223" t="s">
        <v>12396</v>
      </c>
      <c r="L245" s="223"/>
      <c r="M245" s="125"/>
      <c r="O245"/>
    </row>
    <row r="246" spans="1:15" x14ac:dyDescent="0.3">
      <c r="A246" s="4">
        <v>27600</v>
      </c>
      <c r="B246" s="4" t="s">
        <v>886</v>
      </c>
      <c r="C246" s="4">
        <v>27600</v>
      </c>
      <c r="D246" s="4" t="s">
        <v>886</v>
      </c>
      <c r="E246" s="1" t="s">
        <v>487</v>
      </c>
      <c r="F246" s="1" t="s">
        <v>419</v>
      </c>
      <c r="G246" s="1" t="s">
        <v>9</v>
      </c>
      <c r="H246" s="1" t="s">
        <v>9</v>
      </c>
      <c r="I246" s="1"/>
      <c r="J246" s="10">
        <v>41456</v>
      </c>
      <c r="K246" s="223" t="s">
        <v>12397</v>
      </c>
      <c r="L246" s="223"/>
      <c r="M246" s="125"/>
      <c r="O246"/>
    </row>
    <row r="247" spans="1:15" x14ac:dyDescent="0.3">
      <c r="A247" s="4">
        <v>28100</v>
      </c>
      <c r="B247" s="4" t="s">
        <v>902</v>
      </c>
      <c r="C247" s="4">
        <v>28100</v>
      </c>
      <c r="D247" s="4" t="s">
        <v>902</v>
      </c>
      <c r="E247" s="1" t="s">
        <v>487</v>
      </c>
      <c r="F247" s="1" t="s">
        <v>419</v>
      </c>
      <c r="G247" s="1" t="s">
        <v>9</v>
      </c>
      <c r="H247" s="1" t="s">
        <v>9</v>
      </c>
      <c r="I247" s="1"/>
      <c r="J247" s="10">
        <v>39543.15148148148</v>
      </c>
      <c r="K247" s="223" t="s">
        <v>12398</v>
      </c>
      <c r="L247" s="223"/>
      <c r="M247" s="125"/>
      <c r="O247"/>
    </row>
    <row r="248" spans="1:15" x14ac:dyDescent="0.3">
      <c r="A248" s="5">
        <v>70100</v>
      </c>
      <c r="B248" s="5" t="s">
        <v>1602</v>
      </c>
      <c r="C248" s="5">
        <v>70105</v>
      </c>
      <c r="D248" s="5" t="s">
        <v>1603</v>
      </c>
      <c r="E248" s="111" t="s">
        <v>1601</v>
      </c>
      <c r="F248" s="111" t="s">
        <v>7</v>
      </c>
      <c r="G248" s="111" t="s">
        <v>11</v>
      </c>
      <c r="H248" s="111" t="s">
        <v>11</v>
      </c>
      <c r="I248" s="111"/>
      <c r="J248" s="112">
        <v>43586</v>
      </c>
      <c r="K248" s="223" t="s">
        <v>12399</v>
      </c>
      <c r="L248" s="224"/>
      <c r="M248" s="126"/>
      <c r="O248"/>
    </row>
    <row r="249" spans="1:15" x14ac:dyDescent="0.3">
      <c r="A249" s="5">
        <v>70100</v>
      </c>
      <c r="B249" s="5" t="s">
        <v>1602</v>
      </c>
      <c r="C249" s="5">
        <v>70106</v>
      </c>
      <c r="D249" s="5" t="s">
        <v>1604</v>
      </c>
      <c r="E249" s="111" t="s">
        <v>1601</v>
      </c>
      <c r="F249" s="111" t="s">
        <v>7</v>
      </c>
      <c r="G249" s="111" t="s">
        <v>11</v>
      </c>
      <c r="H249" s="111" t="s">
        <v>11</v>
      </c>
      <c r="I249" s="111"/>
      <c r="J249" s="112">
        <v>43922</v>
      </c>
      <c r="K249" s="223" t="s">
        <v>12400</v>
      </c>
      <c r="L249" s="224"/>
      <c r="M249" s="126"/>
      <c r="O249"/>
    </row>
    <row r="250" spans="1:15" x14ac:dyDescent="0.3">
      <c r="A250" s="5">
        <v>70400</v>
      </c>
      <c r="B250" s="5" t="s">
        <v>1626</v>
      </c>
      <c r="C250" s="5">
        <v>72900</v>
      </c>
      <c r="D250" s="5" t="s">
        <v>1627</v>
      </c>
      <c r="E250" s="111" t="s">
        <v>1601</v>
      </c>
      <c r="F250" s="111" t="s">
        <v>7</v>
      </c>
      <c r="G250" s="111" t="s">
        <v>11</v>
      </c>
      <c r="H250" s="111" t="s">
        <v>11</v>
      </c>
      <c r="I250" s="111"/>
      <c r="J250" s="112">
        <v>39543.151504629626</v>
      </c>
      <c r="K250" s="223" t="s">
        <v>12401</v>
      </c>
      <c r="L250" s="224"/>
      <c r="M250" s="126"/>
      <c r="O250"/>
    </row>
    <row r="251" spans="1:15" x14ac:dyDescent="0.3">
      <c r="A251" s="5">
        <v>70500</v>
      </c>
      <c r="B251" s="5" t="s">
        <v>1629</v>
      </c>
      <c r="C251" s="5">
        <v>70700</v>
      </c>
      <c r="D251" s="5" t="s">
        <v>1630</v>
      </c>
      <c r="E251" s="111" t="s">
        <v>1601</v>
      </c>
      <c r="F251" s="111" t="s">
        <v>7</v>
      </c>
      <c r="G251" s="111" t="s">
        <v>11</v>
      </c>
      <c r="H251" s="111" t="s">
        <v>11</v>
      </c>
      <c r="I251" s="111"/>
      <c r="J251" s="112">
        <v>39543.151504629626</v>
      </c>
      <c r="K251" s="223" t="s">
        <v>12402</v>
      </c>
      <c r="L251" s="224"/>
      <c r="M251" s="126"/>
      <c r="O251"/>
    </row>
    <row r="252" spans="1:15" x14ac:dyDescent="0.3">
      <c r="A252" s="5">
        <v>70600</v>
      </c>
      <c r="B252" s="5" t="s">
        <v>1634</v>
      </c>
      <c r="C252" s="5">
        <v>70601</v>
      </c>
      <c r="D252" s="5" t="s">
        <v>1635</v>
      </c>
      <c r="E252" s="111" t="s">
        <v>1601</v>
      </c>
      <c r="F252" s="111" t="s">
        <v>7</v>
      </c>
      <c r="G252" s="111" t="s">
        <v>11</v>
      </c>
      <c r="H252" s="111" t="s">
        <v>11</v>
      </c>
      <c r="I252" s="111"/>
      <c r="J252" s="112">
        <v>40700</v>
      </c>
      <c r="K252" s="223" t="s">
        <v>12403</v>
      </c>
      <c r="L252" s="224"/>
      <c r="M252" s="126"/>
      <c r="O252"/>
    </row>
    <row r="253" spans="1:15" x14ac:dyDescent="0.3">
      <c r="A253" s="5">
        <v>73300</v>
      </c>
      <c r="B253" s="5" t="s">
        <v>1685</v>
      </c>
      <c r="C253" s="5">
        <v>70102</v>
      </c>
      <c r="D253" s="5" t="s">
        <v>1686</v>
      </c>
      <c r="E253" s="111" t="s">
        <v>1601</v>
      </c>
      <c r="F253" s="111" t="s">
        <v>7</v>
      </c>
      <c r="G253" s="111" t="s">
        <v>11</v>
      </c>
      <c r="H253" s="111" t="s">
        <v>11</v>
      </c>
      <c r="I253" s="111"/>
      <c r="J253" s="112">
        <v>39543.151504629626</v>
      </c>
      <c r="K253" s="223" t="s">
        <v>12404</v>
      </c>
      <c r="L253" s="224"/>
      <c r="M253" s="126"/>
      <c r="O253"/>
    </row>
    <row r="254" spans="1:15" x14ac:dyDescent="0.3">
      <c r="A254" s="5">
        <v>73300</v>
      </c>
      <c r="B254" s="5" t="s">
        <v>1685</v>
      </c>
      <c r="C254" s="5">
        <v>73302</v>
      </c>
      <c r="D254" s="5" t="s">
        <v>1687</v>
      </c>
      <c r="E254" s="111" t="s">
        <v>1601</v>
      </c>
      <c r="F254" s="111" t="s">
        <v>7</v>
      </c>
      <c r="G254" s="111" t="s">
        <v>11</v>
      </c>
      <c r="H254" s="111" t="s">
        <v>11</v>
      </c>
      <c r="I254" s="111"/>
      <c r="J254" s="112">
        <v>43221</v>
      </c>
      <c r="K254" s="223" t="s">
        <v>12405</v>
      </c>
      <c r="L254" s="224"/>
      <c r="M254" s="126"/>
      <c r="O254"/>
    </row>
    <row r="255" spans="1:15" x14ac:dyDescent="0.3">
      <c r="A255" s="5">
        <v>10200</v>
      </c>
      <c r="B255" s="5" t="s">
        <v>7040</v>
      </c>
      <c r="C255" s="5">
        <v>10206</v>
      </c>
      <c r="D255" s="5" t="s">
        <v>26</v>
      </c>
      <c r="E255" s="111" t="s">
        <v>24</v>
      </c>
      <c r="F255" s="111" t="s">
        <v>7</v>
      </c>
      <c r="G255" s="111" t="s">
        <v>11</v>
      </c>
      <c r="H255" s="111" t="s">
        <v>11</v>
      </c>
      <c r="I255" s="111"/>
      <c r="J255" s="112">
        <v>40421</v>
      </c>
      <c r="K255" s="223" t="s">
        <v>12406</v>
      </c>
      <c r="L255" s="224"/>
      <c r="M255" s="126"/>
      <c r="O255"/>
    </row>
    <row r="256" spans="1:15" x14ac:dyDescent="0.3">
      <c r="A256" s="5">
        <v>11900</v>
      </c>
      <c r="B256" s="5" t="s">
        <v>178</v>
      </c>
      <c r="C256" s="5">
        <v>11903</v>
      </c>
      <c r="D256" s="5" t="s">
        <v>179</v>
      </c>
      <c r="E256" s="111" t="s">
        <v>24</v>
      </c>
      <c r="F256" s="111" t="s">
        <v>7</v>
      </c>
      <c r="G256" s="111" t="s">
        <v>11</v>
      </c>
      <c r="H256" s="111" t="s">
        <v>11</v>
      </c>
      <c r="I256" s="111"/>
      <c r="J256" s="112">
        <v>41939</v>
      </c>
      <c r="K256" s="223" t="s">
        <v>12407</v>
      </c>
      <c r="L256" s="224"/>
      <c r="M256" s="126"/>
      <c r="O256"/>
    </row>
    <row r="257" spans="1:15" x14ac:dyDescent="0.3">
      <c r="A257" s="5">
        <v>13200</v>
      </c>
      <c r="B257" s="5" t="s">
        <v>7041</v>
      </c>
      <c r="C257" s="5">
        <v>13201</v>
      </c>
      <c r="D257" s="5" t="s">
        <v>233</v>
      </c>
      <c r="E257" s="111" t="s">
        <v>24</v>
      </c>
      <c r="F257" s="111" t="s">
        <v>7</v>
      </c>
      <c r="G257" s="111" t="s">
        <v>11</v>
      </c>
      <c r="H257" s="111" t="s">
        <v>11</v>
      </c>
      <c r="I257" s="111"/>
      <c r="J257" s="112">
        <v>41708</v>
      </c>
      <c r="K257" s="223" t="s">
        <v>12408</v>
      </c>
      <c r="L257" s="224"/>
      <c r="M257" s="126"/>
      <c r="O257"/>
    </row>
    <row r="258" spans="1:15" x14ac:dyDescent="0.3">
      <c r="A258" s="5">
        <v>14100</v>
      </c>
      <c r="B258" s="5" t="s">
        <v>274</v>
      </c>
      <c r="C258" s="5">
        <v>14000</v>
      </c>
      <c r="D258" s="5" t="s">
        <v>275</v>
      </c>
      <c r="E258" s="111" t="s">
        <v>24</v>
      </c>
      <c r="F258" s="111" t="s">
        <v>7</v>
      </c>
      <c r="G258" s="111" t="s">
        <v>11</v>
      </c>
      <c r="H258" s="111" t="s">
        <v>11</v>
      </c>
      <c r="I258" s="111"/>
      <c r="J258" s="112">
        <v>39543.151504629626</v>
      </c>
      <c r="K258" s="223" t="s">
        <v>12409</v>
      </c>
      <c r="L258" s="224"/>
      <c r="M258" s="126"/>
      <c r="O258"/>
    </row>
    <row r="259" spans="1:15" x14ac:dyDescent="0.3">
      <c r="A259" s="5">
        <v>14100</v>
      </c>
      <c r="B259" s="5" t="s">
        <v>274</v>
      </c>
      <c r="C259" s="5">
        <v>14104</v>
      </c>
      <c r="D259" s="5" t="s">
        <v>276</v>
      </c>
      <c r="E259" s="111" t="s">
        <v>24</v>
      </c>
      <c r="F259" s="111" t="s">
        <v>7</v>
      </c>
      <c r="G259" s="111" t="s">
        <v>11</v>
      </c>
      <c r="H259" s="111" t="s">
        <v>11</v>
      </c>
      <c r="I259" s="111"/>
      <c r="J259" s="112">
        <v>40423</v>
      </c>
      <c r="K259" s="223" t="s">
        <v>12410</v>
      </c>
      <c r="L259" s="224"/>
      <c r="M259" s="126"/>
      <c r="O259"/>
    </row>
    <row r="260" spans="1:15" x14ac:dyDescent="0.3">
      <c r="A260" s="5">
        <v>14100</v>
      </c>
      <c r="B260" s="5" t="s">
        <v>274</v>
      </c>
      <c r="C260" s="5">
        <v>14105</v>
      </c>
      <c r="D260" s="5" t="s">
        <v>277</v>
      </c>
      <c r="E260" s="111" t="s">
        <v>24</v>
      </c>
      <c r="F260" s="111" t="s">
        <v>7</v>
      </c>
      <c r="G260" s="111" t="s">
        <v>11</v>
      </c>
      <c r="H260" s="111" t="s">
        <v>11</v>
      </c>
      <c r="I260" s="111"/>
      <c r="J260" s="112">
        <v>40871</v>
      </c>
      <c r="K260" s="223" t="s">
        <v>12411</v>
      </c>
      <c r="L260" s="224"/>
      <c r="M260" s="126"/>
      <c r="O260"/>
    </row>
    <row r="261" spans="1:15" x14ac:dyDescent="0.3">
      <c r="A261" s="5">
        <v>14100</v>
      </c>
      <c r="B261" s="5" t="s">
        <v>274</v>
      </c>
      <c r="C261" s="5">
        <v>14106</v>
      </c>
      <c r="D261" s="5" t="s">
        <v>278</v>
      </c>
      <c r="E261" s="111" t="s">
        <v>24</v>
      </c>
      <c r="F261" s="111" t="s">
        <v>7</v>
      </c>
      <c r="G261" s="111" t="s">
        <v>11</v>
      </c>
      <c r="H261" s="111" t="s">
        <v>11</v>
      </c>
      <c r="I261" s="111"/>
      <c r="J261" s="112">
        <v>41704</v>
      </c>
      <c r="K261" s="223" t="s">
        <v>12412</v>
      </c>
      <c r="L261" s="224"/>
      <c r="M261" s="126"/>
      <c r="O261"/>
    </row>
    <row r="262" spans="1:15" x14ac:dyDescent="0.3">
      <c r="A262" s="5">
        <v>14300</v>
      </c>
      <c r="B262" s="5" t="s">
        <v>293</v>
      </c>
      <c r="C262" s="5">
        <v>14301</v>
      </c>
      <c r="D262" s="5" t="s">
        <v>294</v>
      </c>
      <c r="E262" s="111" t="s">
        <v>24</v>
      </c>
      <c r="F262" s="111" t="s">
        <v>7</v>
      </c>
      <c r="G262" s="111" t="s">
        <v>11</v>
      </c>
      <c r="H262" s="111" t="s">
        <v>11</v>
      </c>
      <c r="I262" s="111"/>
      <c r="J262" s="112">
        <v>43282</v>
      </c>
      <c r="K262" s="223" t="s">
        <v>12413</v>
      </c>
      <c r="L262" s="224"/>
      <c r="M262" s="126"/>
      <c r="O262"/>
    </row>
    <row r="263" spans="1:15" x14ac:dyDescent="0.3">
      <c r="A263" s="5">
        <v>14300</v>
      </c>
      <c r="B263" s="5" t="s">
        <v>293</v>
      </c>
      <c r="C263" s="5">
        <v>14302</v>
      </c>
      <c r="D263" s="5" t="s">
        <v>295</v>
      </c>
      <c r="E263" s="111" t="s">
        <v>24</v>
      </c>
      <c r="F263" s="111" t="s">
        <v>7</v>
      </c>
      <c r="G263" s="111" t="s">
        <v>11</v>
      </c>
      <c r="H263" s="111" t="s">
        <v>11</v>
      </c>
      <c r="I263" s="111"/>
      <c r="J263" s="112">
        <v>40452</v>
      </c>
      <c r="K263" s="223" t="s">
        <v>12414</v>
      </c>
      <c r="L263" s="224"/>
      <c r="M263" s="126"/>
      <c r="O263"/>
    </row>
    <row r="264" spans="1:15" x14ac:dyDescent="0.3">
      <c r="A264" s="5">
        <v>14300</v>
      </c>
      <c r="B264" s="5" t="s">
        <v>293</v>
      </c>
      <c r="C264" s="5">
        <v>14303</v>
      </c>
      <c r="D264" s="5" t="s">
        <v>296</v>
      </c>
      <c r="E264" s="111" t="s">
        <v>24</v>
      </c>
      <c r="F264" s="111" t="s">
        <v>7</v>
      </c>
      <c r="G264" s="111" t="s">
        <v>11</v>
      </c>
      <c r="H264" s="111" t="s">
        <v>11</v>
      </c>
      <c r="I264" s="111"/>
      <c r="J264" s="112">
        <v>42522</v>
      </c>
      <c r="K264" s="223" t="s">
        <v>12415</v>
      </c>
      <c r="L264" s="224"/>
      <c r="M264" s="126"/>
      <c r="O264"/>
    </row>
    <row r="265" spans="1:15" x14ac:dyDescent="0.3">
      <c r="A265" s="5">
        <v>14300</v>
      </c>
      <c r="B265" s="5" t="s">
        <v>293</v>
      </c>
      <c r="C265" s="96">
        <v>14304</v>
      </c>
      <c r="D265" s="5" t="s">
        <v>11607</v>
      </c>
      <c r="E265" s="111" t="s">
        <v>24</v>
      </c>
      <c r="F265" s="111" t="s">
        <v>7</v>
      </c>
      <c r="G265" s="111" t="s">
        <v>11</v>
      </c>
      <c r="H265" s="111" t="s">
        <v>11</v>
      </c>
      <c r="I265" s="111"/>
      <c r="J265" s="112">
        <v>45505</v>
      </c>
      <c r="K265" s="223" t="s">
        <v>12416</v>
      </c>
      <c r="L265" s="224"/>
      <c r="M265" s="126"/>
      <c r="O265"/>
    </row>
    <row r="266" spans="1:15" x14ac:dyDescent="0.3">
      <c r="A266" s="5">
        <v>40200</v>
      </c>
      <c r="B266" s="5" t="s">
        <v>7074</v>
      </c>
      <c r="C266" s="5">
        <v>40206</v>
      </c>
      <c r="D266" s="5" t="s">
        <v>1085</v>
      </c>
      <c r="E266" s="111" t="s">
        <v>1083</v>
      </c>
      <c r="F266" s="111" t="s">
        <v>7</v>
      </c>
      <c r="G266" s="111" t="s">
        <v>11</v>
      </c>
      <c r="H266" s="111" t="s">
        <v>11</v>
      </c>
      <c r="I266" s="111"/>
      <c r="J266" s="112">
        <v>42241</v>
      </c>
      <c r="K266" s="223" t="s">
        <v>12417</v>
      </c>
      <c r="L266" s="224"/>
      <c r="M266" s="126"/>
      <c r="O266"/>
    </row>
    <row r="267" spans="1:15" x14ac:dyDescent="0.3">
      <c r="A267" s="5">
        <v>40200</v>
      </c>
      <c r="B267" s="5" t="s">
        <v>7074</v>
      </c>
      <c r="C267" s="5">
        <v>40207</v>
      </c>
      <c r="D267" s="5" t="s">
        <v>1086</v>
      </c>
      <c r="E267" s="111" t="s">
        <v>1083</v>
      </c>
      <c r="F267" s="111" t="s">
        <v>7</v>
      </c>
      <c r="G267" s="111" t="s">
        <v>11</v>
      </c>
      <c r="H267" s="111" t="s">
        <v>11</v>
      </c>
      <c r="I267" s="111"/>
      <c r="J267" s="112">
        <v>42491</v>
      </c>
      <c r="K267" s="223" t="s">
        <v>12418</v>
      </c>
      <c r="L267" s="224"/>
      <c r="M267" s="126"/>
      <c r="O267"/>
    </row>
    <row r="268" spans="1:15" x14ac:dyDescent="0.3">
      <c r="A268" s="5">
        <v>40400</v>
      </c>
      <c r="B268" s="5" t="s">
        <v>4959</v>
      </c>
      <c r="C268" s="5">
        <v>40408</v>
      </c>
      <c r="D268" s="5" t="s">
        <v>1104</v>
      </c>
      <c r="E268" s="111" t="s">
        <v>1083</v>
      </c>
      <c r="F268" s="111" t="s">
        <v>7</v>
      </c>
      <c r="G268" s="111" t="s">
        <v>11</v>
      </c>
      <c r="H268" s="111" t="s">
        <v>11</v>
      </c>
      <c r="I268" s="111"/>
      <c r="J268" s="112">
        <v>43405</v>
      </c>
      <c r="K268" s="223" t="s">
        <v>12419</v>
      </c>
      <c r="L268" s="224"/>
      <c r="M268" s="126"/>
      <c r="O268"/>
    </row>
    <row r="269" spans="1:15" x14ac:dyDescent="0.3">
      <c r="A269" s="5">
        <v>40400</v>
      </c>
      <c r="B269" s="5" t="s">
        <v>4959</v>
      </c>
      <c r="C269" s="5">
        <v>43500</v>
      </c>
      <c r="D269" s="5" t="s">
        <v>1105</v>
      </c>
      <c r="E269" s="111" t="s">
        <v>1083</v>
      </c>
      <c r="F269" s="111" t="s">
        <v>7</v>
      </c>
      <c r="G269" s="111" t="s">
        <v>11</v>
      </c>
      <c r="H269" s="111" t="s">
        <v>11</v>
      </c>
      <c r="I269" s="111"/>
      <c r="J269" s="112">
        <v>39543.151504629626</v>
      </c>
      <c r="K269" s="223" t="s">
        <v>12420</v>
      </c>
      <c r="L269" s="224"/>
      <c r="M269" s="126"/>
      <c r="O269"/>
    </row>
    <row r="270" spans="1:15" x14ac:dyDescent="0.3">
      <c r="A270" s="5">
        <v>40900</v>
      </c>
      <c r="B270" s="5" t="s">
        <v>1132</v>
      </c>
      <c r="C270" s="5">
        <v>42000</v>
      </c>
      <c r="D270" s="5" t="s">
        <v>1133</v>
      </c>
      <c r="E270" s="111" t="s">
        <v>1083</v>
      </c>
      <c r="F270" s="111" t="s">
        <v>7</v>
      </c>
      <c r="G270" s="111" t="s">
        <v>11</v>
      </c>
      <c r="H270" s="111" t="s">
        <v>11</v>
      </c>
      <c r="I270" s="111"/>
      <c r="J270" s="112">
        <v>39543.151504629626</v>
      </c>
      <c r="K270" s="223" t="s">
        <v>12421</v>
      </c>
      <c r="L270" s="224"/>
      <c r="M270" s="126"/>
      <c r="O270"/>
    </row>
    <row r="271" spans="1:15" x14ac:dyDescent="0.3">
      <c r="A271" s="5">
        <v>40900</v>
      </c>
      <c r="B271" s="5" t="s">
        <v>1132</v>
      </c>
      <c r="C271" s="5">
        <v>44800</v>
      </c>
      <c r="D271" s="5" t="s">
        <v>1134</v>
      </c>
      <c r="E271" s="111" t="s">
        <v>1083</v>
      </c>
      <c r="F271" s="111" t="s">
        <v>7</v>
      </c>
      <c r="G271" s="111" t="s">
        <v>11</v>
      </c>
      <c r="H271" s="111" t="s">
        <v>11</v>
      </c>
      <c r="I271" s="111"/>
      <c r="J271" s="112">
        <v>39543.151504629626</v>
      </c>
      <c r="K271" s="223" t="s">
        <v>12422</v>
      </c>
      <c r="L271" s="224"/>
      <c r="M271" s="126"/>
      <c r="O271"/>
    </row>
    <row r="272" spans="1:15" x14ac:dyDescent="0.3">
      <c r="A272" s="5">
        <v>42100</v>
      </c>
      <c r="B272" s="5" t="s">
        <v>1185</v>
      </c>
      <c r="C272" s="5">
        <v>42101</v>
      </c>
      <c r="D272" s="5" t="s">
        <v>1186</v>
      </c>
      <c r="E272" s="111" t="s">
        <v>1083</v>
      </c>
      <c r="F272" s="111" t="s">
        <v>7</v>
      </c>
      <c r="G272" s="111" t="s">
        <v>11</v>
      </c>
      <c r="H272" s="111" t="s">
        <v>11</v>
      </c>
      <c r="I272" s="111"/>
      <c r="J272" s="112">
        <v>42095</v>
      </c>
      <c r="K272" s="223" t="s">
        <v>12423</v>
      </c>
      <c r="L272" s="224"/>
      <c r="M272" s="126"/>
      <c r="O272"/>
    </row>
    <row r="273" spans="1:15" x14ac:dyDescent="0.3">
      <c r="A273" s="5">
        <v>42100</v>
      </c>
      <c r="B273" s="5" t="s">
        <v>1185</v>
      </c>
      <c r="C273" s="5">
        <v>42102</v>
      </c>
      <c r="D273" s="5" t="s">
        <v>1187</v>
      </c>
      <c r="E273" s="111" t="s">
        <v>1083</v>
      </c>
      <c r="F273" s="111" t="s">
        <v>7</v>
      </c>
      <c r="G273" s="111" t="s">
        <v>11</v>
      </c>
      <c r="H273" s="111" t="s">
        <v>11</v>
      </c>
      <c r="I273" s="111"/>
      <c r="J273" s="112">
        <v>42114</v>
      </c>
      <c r="K273" s="223" t="s">
        <v>12424</v>
      </c>
      <c r="L273" s="224"/>
      <c r="M273" s="126"/>
      <c r="O273"/>
    </row>
    <row r="274" spans="1:15" x14ac:dyDescent="0.3">
      <c r="A274" s="5">
        <v>42400</v>
      </c>
      <c r="B274" s="5" t="s">
        <v>1196</v>
      </c>
      <c r="C274" s="5">
        <v>42407</v>
      </c>
      <c r="D274" s="5" t="s">
        <v>1197</v>
      </c>
      <c r="E274" s="111" t="s">
        <v>1083</v>
      </c>
      <c r="F274" s="111" t="s">
        <v>7</v>
      </c>
      <c r="G274" s="111" t="s">
        <v>11</v>
      </c>
      <c r="H274" s="111" t="s">
        <v>11</v>
      </c>
      <c r="I274" s="111"/>
      <c r="J274" s="112">
        <v>42156</v>
      </c>
      <c r="K274" s="223" t="s">
        <v>12425</v>
      </c>
      <c r="L274" s="224"/>
      <c r="M274" s="126"/>
      <c r="O274"/>
    </row>
    <row r="275" spans="1:15" x14ac:dyDescent="0.3">
      <c r="A275" s="5">
        <v>42600</v>
      </c>
      <c r="B275" s="5" t="s">
        <v>1208</v>
      </c>
      <c r="C275" s="5">
        <v>42601</v>
      </c>
      <c r="D275" s="5" t="s">
        <v>1209</v>
      </c>
      <c r="E275" s="111" t="s">
        <v>1083</v>
      </c>
      <c r="F275" s="111" t="s">
        <v>7</v>
      </c>
      <c r="G275" s="111" t="s">
        <v>11</v>
      </c>
      <c r="H275" s="111" t="s">
        <v>11</v>
      </c>
      <c r="I275" s="111"/>
      <c r="J275" s="112">
        <v>42461</v>
      </c>
      <c r="K275" s="223" t="s">
        <v>12426</v>
      </c>
      <c r="L275" s="224"/>
      <c r="M275" s="126"/>
      <c r="O275"/>
    </row>
    <row r="276" spans="1:15" x14ac:dyDescent="0.3">
      <c r="A276" s="5">
        <v>43900</v>
      </c>
      <c r="B276" s="5" t="s">
        <v>1246</v>
      </c>
      <c r="C276" s="5">
        <v>43901</v>
      </c>
      <c r="D276" s="5" t="s">
        <v>1247</v>
      </c>
      <c r="E276" s="111" t="s">
        <v>1083</v>
      </c>
      <c r="F276" s="111" t="s">
        <v>7</v>
      </c>
      <c r="G276" s="111" t="s">
        <v>11</v>
      </c>
      <c r="H276" s="111" t="s">
        <v>11</v>
      </c>
      <c r="I276" s="111"/>
      <c r="J276" s="112">
        <v>42064</v>
      </c>
      <c r="K276" s="223" t="s">
        <v>12427</v>
      </c>
      <c r="L276" s="224"/>
      <c r="M276" s="126"/>
      <c r="O276"/>
    </row>
    <row r="277" spans="1:15" x14ac:dyDescent="0.3">
      <c r="A277" s="5">
        <v>43900</v>
      </c>
      <c r="B277" s="5" t="s">
        <v>1246</v>
      </c>
      <c r="C277" s="5">
        <v>43902</v>
      </c>
      <c r="D277" s="5" t="s">
        <v>1248</v>
      </c>
      <c r="E277" s="111" t="s">
        <v>1083</v>
      </c>
      <c r="F277" s="111" t="s">
        <v>7</v>
      </c>
      <c r="G277" s="111" t="s">
        <v>11</v>
      </c>
      <c r="H277" s="111" t="s">
        <v>11</v>
      </c>
      <c r="I277" s="111"/>
      <c r="J277" s="112">
        <v>42614</v>
      </c>
      <c r="K277" s="223" t="s">
        <v>12428</v>
      </c>
      <c r="L277" s="224"/>
      <c r="M277" s="126"/>
      <c r="O277"/>
    </row>
    <row r="278" spans="1:15" x14ac:dyDescent="0.3">
      <c r="A278" s="5">
        <v>31200</v>
      </c>
      <c r="B278" s="5" t="s">
        <v>7077</v>
      </c>
      <c r="C278" s="5">
        <v>31205</v>
      </c>
      <c r="D278" s="5" t="s">
        <v>992</v>
      </c>
      <c r="E278" s="111" t="s">
        <v>924</v>
      </c>
      <c r="F278" s="111" t="s">
        <v>7</v>
      </c>
      <c r="G278" s="111" t="s">
        <v>11</v>
      </c>
      <c r="H278" s="111" t="s">
        <v>11</v>
      </c>
      <c r="I278" s="111"/>
      <c r="J278" s="112">
        <v>43770</v>
      </c>
      <c r="K278" s="223" t="s">
        <v>12429</v>
      </c>
      <c r="L278" s="224"/>
      <c r="M278" s="126"/>
      <c r="O278"/>
    </row>
    <row r="279" spans="1:15" x14ac:dyDescent="0.3">
      <c r="A279" s="5">
        <v>31200</v>
      </c>
      <c r="B279" s="5" t="s">
        <v>7077</v>
      </c>
      <c r="C279" s="5">
        <v>32500</v>
      </c>
      <c r="D279" s="5" t="s">
        <v>993</v>
      </c>
      <c r="E279" s="111" t="s">
        <v>924</v>
      </c>
      <c r="F279" s="111" t="s">
        <v>7</v>
      </c>
      <c r="G279" s="111" t="s">
        <v>11</v>
      </c>
      <c r="H279" s="111" t="s">
        <v>11</v>
      </c>
      <c r="I279" s="111"/>
      <c r="J279" s="112">
        <v>39543.151504629626</v>
      </c>
      <c r="K279" s="223" t="s">
        <v>12430</v>
      </c>
      <c r="L279" s="224"/>
      <c r="M279" s="126"/>
      <c r="O279"/>
    </row>
    <row r="280" spans="1:15" x14ac:dyDescent="0.3">
      <c r="A280" s="5">
        <v>31300</v>
      </c>
      <c r="B280" s="5" t="s">
        <v>1003</v>
      </c>
      <c r="C280" s="5">
        <v>31302</v>
      </c>
      <c r="D280" s="5" t="s">
        <v>1004</v>
      </c>
      <c r="E280" s="111" t="s">
        <v>924</v>
      </c>
      <c r="F280" s="111" t="s">
        <v>7</v>
      </c>
      <c r="G280" s="111" t="s">
        <v>11</v>
      </c>
      <c r="H280" s="111" t="s">
        <v>11</v>
      </c>
      <c r="I280" s="111"/>
      <c r="J280" s="112">
        <v>42401</v>
      </c>
      <c r="K280" s="223" t="s">
        <v>12431</v>
      </c>
      <c r="L280" s="224"/>
      <c r="M280" s="126"/>
      <c r="O280"/>
    </row>
    <row r="281" spans="1:15" x14ac:dyDescent="0.3">
      <c r="A281" s="5">
        <v>31600</v>
      </c>
      <c r="B281" s="5" t="s">
        <v>1026</v>
      </c>
      <c r="C281" s="5">
        <v>31601</v>
      </c>
      <c r="D281" s="5" t="s">
        <v>1027</v>
      </c>
      <c r="E281" s="111" t="s">
        <v>924</v>
      </c>
      <c r="F281" s="111" t="s">
        <v>7</v>
      </c>
      <c r="G281" s="111" t="s">
        <v>11</v>
      </c>
      <c r="H281" s="111" t="s">
        <v>11</v>
      </c>
      <c r="I281" s="111"/>
      <c r="J281" s="112">
        <v>39841</v>
      </c>
      <c r="K281" s="223" t="s">
        <v>12432</v>
      </c>
      <c r="L281" s="224"/>
      <c r="M281" s="126"/>
      <c r="O281"/>
    </row>
    <row r="282" spans="1:15" x14ac:dyDescent="0.3">
      <c r="A282" s="5">
        <v>32000</v>
      </c>
      <c r="B282" s="5" t="s">
        <v>7080</v>
      </c>
      <c r="C282" s="5">
        <v>32001</v>
      </c>
      <c r="D282" s="5" t="s">
        <v>1055</v>
      </c>
      <c r="E282" s="111" t="s">
        <v>924</v>
      </c>
      <c r="F282" s="111" t="s">
        <v>7</v>
      </c>
      <c r="G282" s="111" t="s">
        <v>11</v>
      </c>
      <c r="H282" s="111" t="s">
        <v>11</v>
      </c>
      <c r="I282" s="111"/>
      <c r="J282" s="112">
        <v>42191</v>
      </c>
      <c r="K282" s="223" t="s">
        <v>12433</v>
      </c>
      <c r="L282" s="224"/>
      <c r="M282" s="126"/>
      <c r="O282"/>
    </row>
    <row r="283" spans="1:15" x14ac:dyDescent="0.3">
      <c r="A283" s="5">
        <v>10500</v>
      </c>
      <c r="B283" s="5" t="s">
        <v>62</v>
      </c>
      <c r="C283" s="5">
        <v>10503</v>
      </c>
      <c r="D283" s="5" t="s">
        <v>63</v>
      </c>
      <c r="E283" s="111" t="s">
        <v>61</v>
      </c>
      <c r="F283" s="111" t="s">
        <v>7</v>
      </c>
      <c r="G283" s="111" t="s">
        <v>11</v>
      </c>
      <c r="H283" s="111" t="s">
        <v>11</v>
      </c>
      <c r="I283" s="111"/>
      <c r="J283" s="112">
        <v>42430</v>
      </c>
      <c r="K283" s="223" t="s">
        <v>12434</v>
      </c>
      <c r="L283" s="224"/>
      <c r="M283" s="126"/>
      <c r="O283"/>
    </row>
    <row r="284" spans="1:15" x14ac:dyDescent="0.3">
      <c r="A284" s="5">
        <v>10800</v>
      </c>
      <c r="B284" s="5" t="s">
        <v>93</v>
      </c>
      <c r="C284" s="5">
        <v>10803</v>
      </c>
      <c r="D284" s="5" t="s">
        <v>94</v>
      </c>
      <c r="E284" s="111" t="s">
        <v>61</v>
      </c>
      <c r="F284" s="111" t="s">
        <v>7</v>
      </c>
      <c r="G284" s="111" t="s">
        <v>11</v>
      </c>
      <c r="H284" s="111" t="s">
        <v>11</v>
      </c>
      <c r="I284" s="111"/>
      <c r="J284" s="112">
        <v>40444</v>
      </c>
      <c r="K284" s="223" t="s">
        <v>12435</v>
      </c>
      <c r="L284" s="224"/>
      <c r="M284" s="126"/>
      <c r="O284"/>
    </row>
    <row r="285" spans="1:15" x14ac:dyDescent="0.3">
      <c r="A285" s="5">
        <v>10800</v>
      </c>
      <c r="B285" s="5" t="s">
        <v>93</v>
      </c>
      <c r="C285" s="5">
        <v>10805</v>
      </c>
      <c r="D285" s="5" t="s">
        <v>95</v>
      </c>
      <c r="E285" s="111" t="s">
        <v>61</v>
      </c>
      <c r="F285" s="111" t="s">
        <v>7</v>
      </c>
      <c r="G285" s="111" t="s">
        <v>11</v>
      </c>
      <c r="H285" s="111" t="s">
        <v>11</v>
      </c>
      <c r="I285" s="111"/>
      <c r="J285" s="112">
        <v>42491</v>
      </c>
      <c r="K285" s="223" t="s">
        <v>12436</v>
      </c>
      <c r="L285" s="224"/>
      <c r="M285" s="126"/>
      <c r="O285"/>
    </row>
    <row r="286" spans="1:15" x14ac:dyDescent="0.3">
      <c r="A286" s="5">
        <v>13700</v>
      </c>
      <c r="B286" s="5" t="s">
        <v>262</v>
      </c>
      <c r="C286" s="5">
        <v>13701</v>
      </c>
      <c r="D286" s="5" t="s">
        <v>263</v>
      </c>
      <c r="E286" s="111" t="s">
        <v>61</v>
      </c>
      <c r="F286" s="111" t="s">
        <v>7</v>
      </c>
      <c r="G286" s="111" t="s">
        <v>11</v>
      </c>
      <c r="H286" s="111" t="s">
        <v>11</v>
      </c>
      <c r="I286" s="111"/>
      <c r="J286" s="112">
        <v>43862</v>
      </c>
      <c r="K286" s="223" t="s">
        <v>12437</v>
      </c>
      <c r="L286" s="224"/>
      <c r="M286" s="126"/>
      <c r="O286"/>
    </row>
    <row r="287" spans="1:15" x14ac:dyDescent="0.3">
      <c r="A287" s="5">
        <v>14200</v>
      </c>
      <c r="B287" s="5" t="s">
        <v>7042</v>
      </c>
      <c r="C287" s="5">
        <v>14201</v>
      </c>
      <c r="D287" s="5" t="s">
        <v>286</v>
      </c>
      <c r="E287" s="111" t="s">
        <v>61</v>
      </c>
      <c r="F287" s="111" t="s">
        <v>7</v>
      </c>
      <c r="G287" s="111" t="s">
        <v>11</v>
      </c>
      <c r="H287" s="111" t="s">
        <v>11</v>
      </c>
      <c r="I287" s="111"/>
      <c r="J287" s="112">
        <v>42036</v>
      </c>
      <c r="K287" s="223" t="s">
        <v>12438</v>
      </c>
      <c r="L287" s="224"/>
      <c r="M287" s="126"/>
      <c r="O287"/>
    </row>
    <row r="288" spans="1:15" x14ac:dyDescent="0.3">
      <c r="A288" s="5">
        <v>15900</v>
      </c>
      <c r="B288" s="5" t="s">
        <v>7044</v>
      </c>
      <c r="C288" s="5">
        <v>15901</v>
      </c>
      <c r="D288" s="5" t="s">
        <v>362</v>
      </c>
      <c r="E288" s="111" t="s">
        <v>61</v>
      </c>
      <c r="F288" s="111" t="s">
        <v>7</v>
      </c>
      <c r="G288" s="111" t="s">
        <v>11</v>
      </c>
      <c r="H288" s="111" t="s">
        <v>11</v>
      </c>
      <c r="I288" s="111"/>
      <c r="J288" s="112">
        <v>43040</v>
      </c>
      <c r="K288" s="223" t="s">
        <v>12439</v>
      </c>
      <c r="L288" s="224"/>
      <c r="M288" s="126"/>
      <c r="O288"/>
    </row>
    <row r="289" spans="1:15" x14ac:dyDescent="0.3">
      <c r="A289" s="5">
        <v>10900</v>
      </c>
      <c r="B289" s="5" t="s">
        <v>107</v>
      </c>
      <c r="C289" s="5">
        <v>10903</v>
      </c>
      <c r="D289" s="5" t="s">
        <v>108</v>
      </c>
      <c r="E289" s="111" t="s">
        <v>106</v>
      </c>
      <c r="F289" s="111" t="s">
        <v>7</v>
      </c>
      <c r="G289" s="111" t="s">
        <v>11</v>
      </c>
      <c r="H289" s="111" t="s">
        <v>11</v>
      </c>
      <c r="I289" s="111"/>
      <c r="J289" s="112">
        <v>39822</v>
      </c>
      <c r="K289" s="223" t="s">
        <v>12440</v>
      </c>
      <c r="L289" s="224"/>
      <c r="M289" s="126"/>
      <c r="O289"/>
    </row>
    <row r="290" spans="1:15" x14ac:dyDescent="0.3">
      <c r="A290" s="5">
        <v>12900</v>
      </c>
      <c r="B290" s="5" t="s">
        <v>212</v>
      </c>
      <c r="C290" s="5">
        <v>12901</v>
      </c>
      <c r="D290" s="5" t="s">
        <v>213</v>
      </c>
      <c r="E290" s="111" t="s">
        <v>106</v>
      </c>
      <c r="F290" s="111" t="s">
        <v>7</v>
      </c>
      <c r="G290" s="111" t="s">
        <v>11</v>
      </c>
      <c r="H290" s="111" t="s">
        <v>11</v>
      </c>
      <c r="I290" s="111"/>
      <c r="J290" s="112">
        <v>40817</v>
      </c>
      <c r="K290" s="223" t="s">
        <v>12441</v>
      </c>
      <c r="L290" s="224"/>
      <c r="M290" s="126"/>
      <c r="O290"/>
    </row>
    <row r="291" spans="1:15" x14ac:dyDescent="0.3">
      <c r="A291" s="5">
        <v>30800</v>
      </c>
      <c r="B291" s="5" t="s">
        <v>972</v>
      </c>
      <c r="C291" s="5">
        <v>30803</v>
      </c>
      <c r="D291" s="5" t="s">
        <v>973</v>
      </c>
      <c r="E291" s="111" t="s">
        <v>106</v>
      </c>
      <c r="F291" s="111" t="s">
        <v>7</v>
      </c>
      <c r="G291" s="111" t="s">
        <v>11</v>
      </c>
      <c r="H291" s="111" t="s">
        <v>11</v>
      </c>
      <c r="I291" s="111"/>
      <c r="J291" s="112">
        <v>42522</v>
      </c>
      <c r="K291" s="223" t="s">
        <v>12442</v>
      </c>
      <c r="L291" s="224"/>
      <c r="M291" s="126"/>
      <c r="O291"/>
    </row>
    <row r="292" spans="1:15" x14ac:dyDescent="0.3">
      <c r="A292" s="5">
        <v>30800</v>
      </c>
      <c r="B292" s="5" t="s">
        <v>972</v>
      </c>
      <c r="C292" s="5">
        <v>30804</v>
      </c>
      <c r="D292" s="5" t="s">
        <v>974</v>
      </c>
      <c r="E292" s="111" t="s">
        <v>106</v>
      </c>
      <c r="F292" s="111" t="s">
        <v>7</v>
      </c>
      <c r="G292" s="111" t="s">
        <v>11</v>
      </c>
      <c r="H292" s="111" t="s">
        <v>11</v>
      </c>
      <c r="I292" s="111"/>
      <c r="J292" s="112">
        <v>43525</v>
      </c>
      <c r="K292" s="223" t="s">
        <v>12443</v>
      </c>
      <c r="L292" s="224"/>
      <c r="M292" s="126"/>
      <c r="O292"/>
    </row>
    <row r="293" spans="1:15" x14ac:dyDescent="0.3">
      <c r="A293" s="5">
        <v>31400</v>
      </c>
      <c r="B293" s="5" t="s">
        <v>7047</v>
      </c>
      <c r="C293" s="5">
        <v>31401</v>
      </c>
      <c r="D293" s="5" t="s">
        <v>1012</v>
      </c>
      <c r="E293" s="111" t="s">
        <v>106</v>
      </c>
      <c r="F293" s="111" t="s">
        <v>7</v>
      </c>
      <c r="G293" s="111" t="s">
        <v>11</v>
      </c>
      <c r="H293" s="111" t="s">
        <v>11</v>
      </c>
      <c r="I293" s="111"/>
      <c r="J293" s="112">
        <v>39543.151504629626</v>
      </c>
      <c r="K293" s="223" t="s">
        <v>12444</v>
      </c>
      <c r="L293" s="224"/>
      <c r="M293" s="126"/>
      <c r="O293"/>
    </row>
    <row r="294" spans="1:15" x14ac:dyDescent="0.3">
      <c r="A294" s="5">
        <v>31400</v>
      </c>
      <c r="B294" s="5" t="s">
        <v>7047</v>
      </c>
      <c r="C294" s="5">
        <v>31402</v>
      </c>
      <c r="D294" s="5" t="s">
        <v>1013</v>
      </c>
      <c r="E294" s="111" t="s">
        <v>106</v>
      </c>
      <c r="F294" s="111" t="s">
        <v>7</v>
      </c>
      <c r="G294" s="111" t="s">
        <v>11</v>
      </c>
      <c r="H294" s="111" t="s">
        <v>11</v>
      </c>
      <c r="I294" s="111"/>
      <c r="J294" s="112">
        <v>43191</v>
      </c>
      <c r="K294" s="223" t="s">
        <v>12445</v>
      </c>
      <c r="L294" s="224"/>
      <c r="M294" s="126"/>
      <c r="O294"/>
    </row>
    <row r="295" spans="1:15" x14ac:dyDescent="0.3">
      <c r="A295" s="5">
        <v>35600</v>
      </c>
      <c r="B295" s="5" t="s">
        <v>1063</v>
      </c>
      <c r="C295" s="5">
        <v>35603</v>
      </c>
      <c r="D295" s="5" t="s">
        <v>1064</v>
      </c>
      <c r="E295" s="111" t="s">
        <v>106</v>
      </c>
      <c r="F295" s="111" t="s">
        <v>7</v>
      </c>
      <c r="G295" s="111" t="s">
        <v>11</v>
      </c>
      <c r="H295" s="111" t="s">
        <v>11</v>
      </c>
      <c r="I295" s="111"/>
      <c r="J295" s="112">
        <v>40876</v>
      </c>
      <c r="K295" s="223" t="s">
        <v>12446</v>
      </c>
      <c r="L295" s="224"/>
      <c r="M295" s="126"/>
      <c r="O295"/>
    </row>
    <row r="296" spans="1:15" x14ac:dyDescent="0.3">
      <c r="A296" s="5">
        <v>10700</v>
      </c>
      <c r="B296" s="5" t="s">
        <v>83</v>
      </c>
      <c r="C296" s="5">
        <v>15100</v>
      </c>
      <c r="D296" s="5" t="s">
        <v>84</v>
      </c>
      <c r="E296" s="111" t="s">
        <v>48</v>
      </c>
      <c r="F296" s="111" t="s">
        <v>7</v>
      </c>
      <c r="G296" s="111" t="s">
        <v>11</v>
      </c>
      <c r="H296" s="111" t="s">
        <v>11</v>
      </c>
      <c r="I296" s="111"/>
      <c r="J296" s="112">
        <v>39543.151504629626</v>
      </c>
      <c r="K296" s="223" t="s">
        <v>12447</v>
      </c>
      <c r="L296" s="224"/>
      <c r="M296" s="126"/>
      <c r="O296"/>
    </row>
    <row r="297" spans="1:15" x14ac:dyDescent="0.3">
      <c r="A297" s="5">
        <v>10700</v>
      </c>
      <c r="B297" s="5" t="s">
        <v>83</v>
      </c>
      <c r="C297" s="96">
        <v>10701</v>
      </c>
      <c r="D297" s="5" t="s">
        <v>8022</v>
      </c>
      <c r="E297" s="111" t="s">
        <v>48</v>
      </c>
      <c r="F297" s="111" t="s">
        <v>7</v>
      </c>
      <c r="G297" s="111" t="s">
        <v>11</v>
      </c>
      <c r="H297" s="111" t="s">
        <v>11</v>
      </c>
      <c r="I297" s="111"/>
      <c r="J297" s="112">
        <v>45383</v>
      </c>
      <c r="K297" s="223" t="s">
        <v>12448</v>
      </c>
      <c r="L297" s="224"/>
      <c r="M297" s="126"/>
      <c r="O297"/>
    </row>
    <row r="298" spans="1:15" x14ac:dyDescent="0.3">
      <c r="A298" s="5">
        <v>13000</v>
      </c>
      <c r="B298" s="5" t="s">
        <v>221</v>
      </c>
      <c r="C298" s="5">
        <v>13001</v>
      </c>
      <c r="D298" s="5" t="s">
        <v>222</v>
      </c>
      <c r="E298" s="111" t="s">
        <v>48</v>
      </c>
      <c r="F298" s="111" t="s">
        <v>7</v>
      </c>
      <c r="G298" s="111" t="s">
        <v>11</v>
      </c>
      <c r="H298" s="111" t="s">
        <v>11</v>
      </c>
      <c r="I298" s="111"/>
      <c r="J298" s="112">
        <v>42401</v>
      </c>
      <c r="K298" s="223" t="s">
        <v>12449</v>
      </c>
      <c r="L298" s="224"/>
      <c r="M298" s="126"/>
      <c r="O298"/>
    </row>
    <row r="299" spans="1:15" x14ac:dyDescent="0.3">
      <c r="A299" s="5">
        <v>14600</v>
      </c>
      <c r="B299" s="5" t="s">
        <v>308</v>
      </c>
      <c r="C299" s="5">
        <v>14601</v>
      </c>
      <c r="D299" s="5" t="s">
        <v>309</v>
      </c>
      <c r="E299" s="111" t="s">
        <v>48</v>
      </c>
      <c r="F299" s="111" t="s">
        <v>7</v>
      </c>
      <c r="G299" s="111" t="s">
        <v>11</v>
      </c>
      <c r="H299" s="111" t="s">
        <v>11</v>
      </c>
      <c r="I299" s="111"/>
      <c r="J299" s="112">
        <v>41296</v>
      </c>
      <c r="K299" s="223" t="s">
        <v>12450</v>
      </c>
      <c r="L299" s="224"/>
      <c r="M299" s="126"/>
      <c r="O299"/>
    </row>
    <row r="300" spans="1:15" x14ac:dyDescent="0.3">
      <c r="A300" s="5">
        <v>14600</v>
      </c>
      <c r="B300" s="5" t="s">
        <v>308</v>
      </c>
      <c r="C300" s="96">
        <v>14603</v>
      </c>
      <c r="D300" s="5" t="s">
        <v>11811</v>
      </c>
      <c r="E300" s="111" t="s">
        <v>48</v>
      </c>
      <c r="F300" s="111" t="s">
        <v>7</v>
      </c>
      <c r="G300" s="111" t="s">
        <v>11</v>
      </c>
      <c r="H300" s="111" t="s">
        <v>11</v>
      </c>
      <c r="I300" s="111"/>
      <c r="J300" s="112">
        <v>45444</v>
      </c>
      <c r="K300" s="223" t="s">
        <v>12451</v>
      </c>
      <c r="L300" s="224"/>
      <c r="M300" s="126"/>
      <c r="O300"/>
    </row>
    <row r="301" spans="1:15" x14ac:dyDescent="0.3">
      <c r="A301" s="5">
        <v>14800</v>
      </c>
      <c r="B301" s="5" t="s">
        <v>7030</v>
      </c>
      <c r="C301" s="5">
        <v>14801</v>
      </c>
      <c r="D301" s="5" t="s">
        <v>322</v>
      </c>
      <c r="E301" s="111" t="s">
        <v>48</v>
      </c>
      <c r="F301" s="111" t="s">
        <v>7</v>
      </c>
      <c r="G301" s="111" t="s">
        <v>11</v>
      </c>
      <c r="H301" s="111" t="s">
        <v>11</v>
      </c>
      <c r="I301" s="111"/>
      <c r="J301" s="112">
        <v>42186</v>
      </c>
      <c r="K301" s="223" t="s">
        <v>12452</v>
      </c>
      <c r="L301" s="224"/>
      <c r="M301" s="126"/>
      <c r="O301"/>
    </row>
    <row r="302" spans="1:15" x14ac:dyDescent="0.3">
      <c r="A302" s="5">
        <v>15700</v>
      </c>
      <c r="B302" s="5" t="s">
        <v>7031</v>
      </c>
      <c r="C302" s="5">
        <v>15701</v>
      </c>
      <c r="D302" s="5" t="s">
        <v>347</v>
      </c>
      <c r="E302" s="111" t="s">
        <v>48</v>
      </c>
      <c r="F302" s="111" t="s">
        <v>7</v>
      </c>
      <c r="G302" s="111" t="s">
        <v>11</v>
      </c>
      <c r="H302" s="111" t="s">
        <v>11</v>
      </c>
      <c r="I302" s="111"/>
      <c r="J302" s="112">
        <v>43647</v>
      </c>
      <c r="K302" s="223" t="s">
        <v>12453</v>
      </c>
      <c r="L302" s="224"/>
      <c r="M302" s="126"/>
      <c r="O302"/>
    </row>
    <row r="303" spans="1:15" x14ac:dyDescent="0.3">
      <c r="A303" s="5">
        <v>15700</v>
      </c>
      <c r="B303" s="5" t="s">
        <v>7031</v>
      </c>
      <c r="C303" s="96">
        <v>15702</v>
      </c>
      <c r="D303" s="5" t="s">
        <v>11198</v>
      </c>
      <c r="E303" s="111" t="s">
        <v>48</v>
      </c>
      <c r="F303" s="111" t="s">
        <v>7</v>
      </c>
      <c r="G303" s="111" t="s">
        <v>11</v>
      </c>
      <c r="H303" s="111" t="s">
        <v>11</v>
      </c>
      <c r="I303" s="111"/>
      <c r="J303" s="112">
        <v>45474</v>
      </c>
      <c r="K303" s="223" t="s">
        <v>12454</v>
      </c>
      <c r="L303" s="224"/>
      <c r="M303" s="126"/>
      <c r="O303"/>
    </row>
    <row r="304" spans="1:15" x14ac:dyDescent="0.3">
      <c r="A304" s="5">
        <v>16800</v>
      </c>
      <c r="B304" s="5" t="s">
        <v>7033</v>
      </c>
      <c r="C304" s="5">
        <v>16801</v>
      </c>
      <c r="D304" s="5" t="s">
        <v>412</v>
      </c>
      <c r="E304" s="111" t="s">
        <v>48</v>
      </c>
      <c r="F304" s="111" t="s">
        <v>7</v>
      </c>
      <c r="G304" s="111" t="s">
        <v>11</v>
      </c>
      <c r="H304" s="111" t="s">
        <v>11</v>
      </c>
      <c r="I304" s="111"/>
      <c r="J304" s="112">
        <v>39543.151504629626</v>
      </c>
      <c r="K304" s="223" t="s">
        <v>12455</v>
      </c>
      <c r="L304" s="224"/>
      <c r="M304" s="126"/>
      <c r="O304"/>
    </row>
    <row r="305" spans="1:15" x14ac:dyDescent="0.3">
      <c r="A305" s="5">
        <v>30200</v>
      </c>
      <c r="B305" s="5" t="s">
        <v>931</v>
      </c>
      <c r="C305" s="5">
        <v>30204</v>
      </c>
      <c r="D305" s="5" t="s">
        <v>932</v>
      </c>
      <c r="E305" s="111" t="s">
        <v>943</v>
      </c>
      <c r="F305" s="111" t="s">
        <v>7</v>
      </c>
      <c r="G305" s="111" t="s">
        <v>11</v>
      </c>
      <c r="H305" s="111" t="s">
        <v>11</v>
      </c>
      <c r="I305" s="111"/>
      <c r="J305" s="112">
        <v>42401</v>
      </c>
      <c r="K305" s="223" t="s">
        <v>12456</v>
      </c>
      <c r="L305" s="224"/>
      <c r="M305" s="126"/>
      <c r="O305"/>
    </row>
    <row r="306" spans="1:15" x14ac:dyDescent="0.3">
      <c r="A306" s="5">
        <v>30200</v>
      </c>
      <c r="B306" s="5" t="s">
        <v>931</v>
      </c>
      <c r="C306" s="5">
        <v>35700</v>
      </c>
      <c r="D306" s="5" t="s">
        <v>933</v>
      </c>
      <c r="E306" s="111" t="s">
        <v>943</v>
      </c>
      <c r="F306" s="111" t="s">
        <v>7</v>
      </c>
      <c r="G306" s="111" t="s">
        <v>11</v>
      </c>
      <c r="H306" s="111" t="s">
        <v>11</v>
      </c>
      <c r="I306" s="111"/>
      <c r="J306" s="112">
        <v>39543.151504629626</v>
      </c>
      <c r="K306" s="223" t="s">
        <v>12457</v>
      </c>
      <c r="L306" s="224"/>
      <c r="M306" s="126"/>
      <c r="O306"/>
    </row>
    <row r="307" spans="1:15" x14ac:dyDescent="0.3">
      <c r="A307" s="5">
        <v>30300</v>
      </c>
      <c r="B307" s="5" t="s">
        <v>944</v>
      </c>
      <c r="C307" s="5">
        <v>35100</v>
      </c>
      <c r="D307" s="5" t="s">
        <v>945</v>
      </c>
      <c r="E307" s="111" t="s">
        <v>943</v>
      </c>
      <c r="F307" s="111" t="s">
        <v>7</v>
      </c>
      <c r="G307" s="111" t="s">
        <v>11</v>
      </c>
      <c r="H307" s="111" t="s">
        <v>11</v>
      </c>
      <c r="I307" s="111"/>
      <c r="J307" s="112">
        <v>39543.151504629626</v>
      </c>
      <c r="K307" s="223" t="s">
        <v>12458</v>
      </c>
      <c r="L307" s="224"/>
      <c r="M307" s="126"/>
      <c r="O307"/>
    </row>
    <row r="308" spans="1:15" x14ac:dyDescent="0.3">
      <c r="A308" s="5">
        <v>30400</v>
      </c>
      <c r="B308" s="5" t="s">
        <v>954</v>
      </c>
      <c r="C308" s="5">
        <v>31000</v>
      </c>
      <c r="D308" s="5" t="s">
        <v>955</v>
      </c>
      <c r="E308" s="111" t="s">
        <v>943</v>
      </c>
      <c r="F308" s="111" t="s">
        <v>7</v>
      </c>
      <c r="G308" s="111" t="s">
        <v>11</v>
      </c>
      <c r="H308" s="111" t="s">
        <v>11</v>
      </c>
      <c r="I308" s="111"/>
      <c r="J308" s="112">
        <v>39543.151504629626</v>
      </c>
      <c r="K308" s="223" t="s">
        <v>12459</v>
      </c>
      <c r="L308" s="224"/>
      <c r="M308" s="126"/>
      <c r="O308"/>
    </row>
    <row r="309" spans="1:15" x14ac:dyDescent="0.3">
      <c r="A309" s="5">
        <v>30500</v>
      </c>
      <c r="B309" s="5" t="s">
        <v>962</v>
      </c>
      <c r="C309" s="5">
        <v>34400</v>
      </c>
      <c r="D309" s="5" t="s">
        <v>963</v>
      </c>
      <c r="E309" s="111" t="s">
        <v>943</v>
      </c>
      <c r="F309" s="111" t="s">
        <v>7</v>
      </c>
      <c r="G309" s="111" t="s">
        <v>11</v>
      </c>
      <c r="H309" s="111" t="s">
        <v>11</v>
      </c>
      <c r="I309" s="111"/>
      <c r="J309" s="112">
        <v>39543.151504629626</v>
      </c>
      <c r="K309" s="223" t="s">
        <v>12460</v>
      </c>
      <c r="L309" s="224"/>
      <c r="M309" s="126"/>
      <c r="O309"/>
    </row>
    <row r="310" spans="1:15" x14ac:dyDescent="0.3">
      <c r="A310" s="5">
        <v>30500</v>
      </c>
      <c r="B310" s="5" t="s">
        <v>962</v>
      </c>
      <c r="C310" s="5">
        <v>34500</v>
      </c>
      <c r="D310" s="5" t="s">
        <v>964</v>
      </c>
      <c r="E310" s="111" t="s">
        <v>943</v>
      </c>
      <c r="F310" s="111" t="s">
        <v>7</v>
      </c>
      <c r="G310" s="111" t="s">
        <v>11</v>
      </c>
      <c r="H310" s="111" t="s">
        <v>11</v>
      </c>
      <c r="I310" s="111"/>
      <c r="J310" s="112">
        <v>39543.151504629626</v>
      </c>
      <c r="K310" s="223" t="s">
        <v>12461</v>
      </c>
      <c r="L310" s="224"/>
      <c r="M310" s="126"/>
      <c r="O310"/>
    </row>
    <row r="311" spans="1:15" x14ac:dyDescent="0.3">
      <c r="A311" s="5">
        <v>31500</v>
      </c>
      <c r="B311" s="5" t="s">
        <v>1019</v>
      </c>
      <c r="C311" s="5">
        <v>33300</v>
      </c>
      <c r="D311" s="5" t="s">
        <v>1020</v>
      </c>
      <c r="E311" s="111" t="s">
        <v>943</v>
      </c>
      <c r="F311" s="111" t="s">
        <v>7</v>
      </c>
      <c r="G311" s="111" t="s">
        <v>11</v>
      </c>
      <c r="H311" s="111" t="s">
        <v>11</v>
      </c>
      <c r="I311" s="111"/>
      <c r="J311" s="112">
        <v>39543.151504629626</v>
      </c>
      <c r="K311" s="223" t="s">
        <v>12462</v>
      </c>
      <c r="L311" s="224"/>
      <c r="M311" s="126"/>
      <c r="O311"/>
    </row>
    <row r="312" spans="1:15" x14ac:dyDescent="0.3">
      <c r="A312" s="5">
        <v>31800</v>
      </c>
      <c r="B312" s="5" t="s">
        <v>1042</v>
      </c>
      <c r="C312" s="5">
        <v>31801</v>
      </c>
      <c r="D312" s="5" t="s">
        <v>1043</v>
      </c>
      <c r="E312" s="111" t="s">
        <v>943</v>
      </c>
      <c r="F312" s="111" t="s">
        <v>7</v>
      </c>
      <c r="G312" s="111" t="s">
        <v>11</v>
      </c>
      <c r="H312" s="111" t="s">
        <v>11</v>
      </c>
      <c r="I312" s="111"/>
      <c r="J312" s="112">
        <v>40828</v>
      </c>
      <c r="K312" s="223" t="s">
        <v>12463</v>
      </c>
      <c r="L312" s="224"/>
      <c r="M312" s="126"/>
      <c r="O312"/>
    </row>
    <row r="313" spans="1:15" x14ac:dyDescent="0.3">
      <c r="A313" s="5">
        <v>31800</v>
      </c>
      <c r="B313" s="5" t="s">
        <v>1042</v>
      </c>
      <c r="C313" s="5">
        <v>31802</v>
      </c>
      <c r="D313" s="5" t="s">
        <v>7106</v>
      </c>
      <c r="E313" s="111" t="s">
        <v>943</v>
      </c>
      <c r="F313" s="111" t="s">
        <v>7</v>
      </c>
      <c r="G313" s="111" t="s">
        <v>11</v>
      </c>
      <c r="H313" s="111" t="s">
        <v>11</v>
      </c>
      <c r="I313" s="111"/>
      <c r="J313" s="112">
        <v>45292</v>
      </c>
      <c r="K313" s="223" t="s">
        <v>12464</v>
      </c>
      <c r="L313" s="224"/>
      <c r="M313" s="126"/>
      <c r="O313"/>
    </row>
    <row r="314" spans="1:15" x14ac:dyDescent="0.3">
      <c r="A314" s="5">
        <v>21200</v>
      </c>
      <c r="B314" s="5" t="s">
        <v>541</v>
      </c>
      <c r="C314" s="5">
        <v>21210</v>
      </c>
      <c r="D314" s="5" t="s">
        <v>542</v>
      </c>
      <c r="E314" s="111" t="s">
        <v>541</v>
      </c>
      <c r="F314" s="111" t="s">
        <v>419</v>
      </c>
      <c r="G314" s="111" t="s">
        <v>11</v>
      </c>
      <c r="H314" s="111" t="s">
        <v>11</v>
      </c>
      <c r="I314" s="111"/>
      <c r="J314" s="112">
        <v>41757</v>
      </c>
      <c r="K314" s="223" t="s">
        <v>12465</v>
      </c>
      <c r="L314" s="224"/>
      <c r="M314" s="126"/>
      <c r="O314"/>
    </row>
    <row r="315" spans="1:15" x14ac:dyDescent="0.3">
      <c r="A315" s="5">
        <v>21200</v>
      </c>
      <c r="B315" s="5" t="s">
        <v>541</v>
      </c>
      <c r="C315" s="5">
        <v>21211</v>
      </c>
      <c r="D315" s="5" t="s">
        <v>543</v>
      </c>
      <c r="E315" s="111" t="s">
        <v>541</v>
      </c>
      <c r="F315" s="111" t="s">
        <v>419</v>
      </c>
      <c r="G315" s="111" t="s">
        <v>11</v>
      </c>
      <c r="H315" s="111" t="s">
        <v>11</v>
      </c>
      <c r="I315" s="111"/>
      <c r="J315" s="112">
        <v>43647</v>
      </c>
      <c r="K315" s="223" t="s">
        <v>12466</v>
      </c>
      <c r="L315" s="224"/>
      <c r="M315" s="126"/>
      <c r="O315"/>
    </row>
    <row r="316" spans="1:15" x14ac:dyDescent="0.3">
      <c r="A316" s="5">
        <v>21200</v>
      </c>
      <c r="B316" s="5" t="s">
        <v>541</v>
      </c>
      <c r="C316" s="5">
        <v>89500</v>
      </c>
      <c r="D316" s="5" t="s">
        <v>544</v>
      </c>
      <c r="E316" s="111" t="s">
        <v>541</v>
      </c>
      <c r="F316" s="111" t="s">
        <v>419</v>
      </c>
      <c r="G316" s="111" t="s">
        <v>11</v>
      </c>
      <c r="H316" s="111" t="s">
        <v>11</v>
      </c>
      <c r="I316" s="111"/>
      <c r="J316" s="112">
        <v>39543.151504629626</v>
      </c>
      <c r="K316" s="223" t="s">
        <v>12467</v>
      </c>
      <c r="L316" s="224"/>
      <c r="M316" s="126"/>
      <c r="O316"/>
    </row>
    <row r="317" spans="1:15" x14ac:dyDescent="0.3">
      <c r="A317" s="5">
        <v>24700</v>
      </c>
      <c r="B317" s="5" t="s">
        <v>750</v>
      </c>
      <c r="C317" s="5">
        <v>24705</v>
      </c>
      <c r="D317" s="5" t="s">
        <v>751</v>
      </c>
      <c r="E317" s="111" t="s">
        <v>541</v>
      </c>
      <c r="F317" s="111" t="s">
        <v>419</v>
      </c>
      <c r="G317" s="111" t="s">
        <v>11</v>
      </c>
      <c r="H317" s="111" t="s">
        <v>11</v>
      </c>
      <c r="I317" s="111"/>
      <c r="J317" s="112">
        <v>40606</v>
      </c>
      <c r="K317" s="223" t="s">
        <v>12468</v>
      </c>
      <c r="L317" s="224"/>
      <c r="M317" s="126"/>
      <c r="O317"/>
    </row>
    <row r="318" spans="1:15" x14ac:dyDescent="0.3">
      <c r="A318" s="5">
        <v>24700</v>
      </c>
      <c r="B318" s="5" t="s">
        <v>750</v>
      </c>
      <c r="C318" s="5">
        <v>24706</v>
      </c>
      <c r="D318" s="5" t="s">
        <v>752</v>
      </c>
      <c r="E318" s="111" t="s">
        <v>541</v>
      </c>
      <c r="F318" s="111" t="s">
        <v>419</v>
      </c>
      <c r="G318" s="111" t="s">
        <v>11</v>
      </c>
      <c r="H318" s="111" t="s">
        <v>11</v>
      </c>
      <c r="I318" s="111"/>
      <c r="J318" s="112">
        <v>41757</v>
      </c>
      <c r="K318" s="223" t="s">
        <v>12469</v>
      </c>
      <c r="L318" s="224"/>
      <c r="M318" s="126"/>
      <c r="O318"/>
    </row>
    <row r="319" spans="1:15" x14ac:dyDescent="0.3">
      <c r="A319" s="5">
        <v>24700</v>
      </c>
      <c r="B319" s="5" t="s">
        <v>750</v>
      </c>
      <c r="C319" s="5">
        <v>97200</v>
      </c>
      <c r="D319" s="5" t="s">
        <v>753</v>
      </c>
      <c r="E319" s="111" t="s">
        <v>541</v>
      </c>
      <c r="F319" s="111" t="s">
        <v>419</v>
      </c>
      <c r="G319" s="111" t="s">
        <v>11</v>
      </c>
      <c r="H319" s="111" t="s">
        <v>11</v>
      </c>
      <c r="I319" s="111"/>
      <c r="J319" s="112">
        <v>39543.151504629626</v>
      </c>
      <c r="K319" s="223" t="s">
        <v>12470</v>
      </c>
      <c r="L319" s="224"/>
      <c r="M319" s="126"/>
      <c r="O319"/>
    </row>
    <row r="320" spans="1:15" x14ac:dyDescent="0.3">
      <c r="A320" s="5">
        <v>24800</v>
      </c>
      <c r="B320" s="5" t="s">
        <v>759</v>
      </c>
      <c r="C320" s="5">
        <v>24801</v>
      </c>
      <c r="D320" s="5" t="s">
        <v>760</v>
      </c>
      <c r="E320" s="111" t="s">
        <v>541</v>
      </c>
      <c r="F320" s="111" t="s">
        <v>419</v>
      </c>
      <c r="G320" s="111" t="s">
        <v>11</v>
      </c>
      <c r="H320" s="111" t="s">
        <v>11</v>
      </c>
      <c r="I320" s="111"/>
      <c r="J320" s="131">
        <f>VLOOKUP(C320,[1]Sheet1!$B$3:$G$32,6,0)</f>
        <v>43497.469409722224</v>
      </c>
      <c r="K320" s="223" t="s">
        <v>12471</v>
      </c>
      <c r="L320" s="224"/>
      <c r="M320" s="126"/>
      <c r="O320"/>
    </row>
    <row r="321" spans="1:15" x14ac:dyDescent="0.3">
      <c r="A321" s="5">
        <v>24800</v>
      </c>
      <c r="B321" s="5" t="s">
        <v>759</v>
      </c>
      <c r="C321" s="5">
        <v>24802</v>
      </c>
      <c r="D321" s="5" t="s">
        <v>761</v>
      </c>
      <c r="E321" s="111" t="s">
        <v>541</v>
      </c>
      <c r="F321" s="111" t="s">
        <v>419</v>
      </c>
      <c r="G321" s="111" t="s">
        <v>11</v>
      </c>
      <c r="H321" s="111" t="s">
        <v>11</v>
      </c>
      <c r="I321" s="111"/>
      <c r="J321" s="112">
        <v>41908</v>
      </c>
      <c r="K321" s="223" t="s">
        <v>12472</v>
      </c>
      <c r="L321" s="224"/>
      <c r="M321" s="126"/>
      <c r="O321"/>
    </row>
    <row r="322" spans="1:15" x14ac:dyDescent="0.3">
      <c r="A322" s="5">
        <v>26800</v>
      </c>
      <c r="B322" s="5" t="s">
        <v>843</v>
      </c>
      <c r="C322" s="5">
        <v>26802</v>
      </c>
      <c r="D322" s="5" t="s">
        <v>844</v>
      </c>
      <c r="E322" s="111" t="s">
        <v>541</v>
      </c>
      <c r="F322" s="111" t="s">
        <v>419</v>
      </c>
      <c r="G322" s="111" t="s">
        <v>11</v>
      </c>
      <c r="H322" s="111" t="s">
        <v>11</v>
      </c>
      <c r="I322" s="111"/>
      <c r="J322" s="112">
        <v>39543.151504629626</v>
      </c>
      <c r="K322" s="223" t="s">
        <v>12473</v>
      </c>
      <c r="L322" s="224"/>
      <c r="M322" s="126"/>
      <c r="O322"/>
    </row>
    <row r="323" spans="1:15" x14ac:dyDescent="0.3">
      <c r="A323" s="5">
        <v>26800</v>
      </c>
      <c r="B323" s="5" t="s">
        <v>843</v>
      </c>
      <c r="C323" s="5">
        <v>26803</v>
      </c>
      <c r="D323" s="5" t="s">
        <v>845</v>
      </c>
      <c r="E323" s="111" t="s">
        <v>541</v>
      </c>
      <c r="F323" s="111" t="s">
        <v>419</v>
      </c>
      <c r="G323" s="111" t="s">
        <v>11</v>
      </c>
      <c r="H323" s="111" t="s">
        <v>11</v>
      </c>
      <c r="I323" s="111"/>
      <c r="J323" s="112">
        <v>39543.151504629626</v>
      </c>
      <c r="K323" s="223" t="s">
        <v>12474</v>
      </c>
      <c r="L323" s="224"/>
      <c r="M323" s="126"/>
      <c r="O323"/>
    </row>
    <row r="324" spans="1:15" x14ac:dyDescent="0.3">
      <c r="A324" s="5">
        <v>26800</v>
      </c>
      <c r="B324" s="5" t="s">
        <v>843</v>
      </c>
      <c r="C324" s="5">
        <v>26804</v>
      </c>
      <c r="D324" s="5" t="s">
        <v>846</v>
      </c>
      <c r="E324" s="111" t="s">
        <v>541</v>
      </c>
      <c r="F324" s="111" t="s">
        <v>419</v>
      </c>
      <c r="G324" s="111" t="s">
        <v>11</v>
      </c>
      <c r="H324" s="111" t="s">
        <v>11</v>
      </c>
      <c r="I324" s="111"/>
      <c r="J324" s="112">
        <v>42614</v>
      </c>
      <c r="K324" s="223" t="s">
        <v>12475</v>
      </c>
      <c r="L324" s="224"/>
      <c r="M324" s="126"/>
      <c r="O324"/>
    </row>
    <row r="325" spans="1:15" x14ac:dyDescent="0.3">
      <c r="A325" s="5">
        <v>26800</v>
      </c>
      <c r="B325" s="5" t="s">
        <v>843</v>
      </c>
      <c r="C325" s="5">
        <v>89600</v>
      </c>
      <c r="D325" s="5" t="s">
        <v>847</v>
      </c>
      <c r="E325" s="111" t="s">
        <v>541</v>
      </c>
      <c r="F325" s="111" t="s">
        <v>419</v>
      </c>
      <c r="G325" s="111" t="s">
        <v>11</v>
      </c>
      <c r="H325" s="111" t="s">
        <v>11</v>
      </c>
      <c r="I325" s="111"/>
      <c r="J325" s="112">
        <v>39543.151504629626</v>
      </c>
      <c r="K325" s="223" t="s">
        <v>12476</v>
      </c>
      <c r="L325" s="224"/>
      <c r="M325" s="126"/>
      <c r="O325"/>
    </row>
    <row r="326" spans="1:15" x14ac:dyDescent="0.3">
      <c r="A326" s="5">
        <v>26900</v>
      </c>
      <c r="B326" s="5" t="s">
        <v>853</v>
      </c>
      <c r="C326" s="5">
        <v>26902</v>
      </c>
      <c r="D326" s="5" t="s">
        <v>7015</v>
      </c>
      <c r="E326" s="111" t="s">
        <v>541</v>
      </c>
      <c r="F326" s="111" t="s">
        <v>419</v>
      </c>
      <c r="G326" s="111" t="s">
        <v>11</v>
      </c>
      <c r="H326" s="111" t="s">
        <v>11</v>
      </c>
      <c r="I326" s="111"/>
      <c r="J326" s="112">
        <v>45017</v>
      </c>
      <c r="K326" s="223" t="s">
        <v>12477</v>
      </c>
      <c r="L326" s="224"/>
      <c r="M326" s="126"/>
      <c r="O326"/>
    </row>
    <row r="327" spans="1:15" x14ac:dyDescent="0.3">
      <c r="A327" s="5">
        <v>26900</v>
      </c>
      <c r="B327" s="5" t="s">
        <v>853</v>
      </c>
      <c r="C327" s="5">
        <v>97100</v>
      </c>
      <c r="D327" s="5" t="s">
        <v>854</v>
      </c>
      <c r="E327" s="111" t="s">
        <v>541</v>
      </c>
      <c r="F327" s="111" t="s">
        <v>419</v>
      </c>
      <c r="G327" s="111" t="s">
        <v>11</v>
      </c>
      <c r="H327" s="111" t="s">
        <v>11</v>
      </c>
      <c r="I327" s="111"/>
      <c r="J327" s="112">
        <v>39543.151504629626</v>
      </c>
      <c r="K327" s="223" t="s">
        <v>12478</v>
      </c>
      <c r="L327" s="224"/>
      <c r="M327" s="126"/>
      <c r="O327"/>
    </row>
    <row r="328" spans="1:15" x14ac:dyDescent="0.3">
      <c r="A328" s="5">
        <v>27000</v>
      </c>
      <c r="B328" s="5" t="s">
        <v>858</v>
      </c>
      <c r="C328" s="5">
        <v>27001</v>
      </c>
      <c r="D328" s="5" t="s">
        <v>859</v>
      </c>
      <c r="E328" s="111" t="s">
        <v>541</v>
      </c>
      <c r="F328" s="111" t="s">
        <v>419</v>
      </c>
      <c r="G328" s="111" t="s">
        <v>11</v>
      </c>
      <c r="H328" s="111" t="s">
        <v>11</v>
      </c>
      <c r="I328" s="111"/>
      <c r="J328" s="112">
        <v>43709</v>
      </c>
      <c r="K328" s="223" t="s">
        <v>12479</v>
      </c>
      <c r="L328" s="224"/>
      <c r="M328" s="126"/>
      <c r="O328"/>
    </row>
    <row r="329" spans="1:15" x14ac:dyDescent="0.3">
      <c r="A329" s="5">
        <v>27000</v>
      </c>
      <c r="B329" s="5" t="s">
        <v>858</v>
      </c>
      <c r="C329" s="5">
        <v>27002</v>
      </c>
      <c r="D329" s="5" t="s">
        <v>860</v>
      </c>
      <c r="E329" s="111" t="s">
        <v>541</v>
      </c>
      <c r="F329" s="111" t="s">
        <v>419</v>
      </c>
      <c r="G329" s="111" t="s">
        <v>11</v>
      </c>
      <c r="H329" s="111" t="s">
        <v>11</v>
      </c>
      <c r="I329" s="111"/>
      <c r="J329" s="112">
        <v>43709</v>
      </c>
      <c r="K329" s="223" t="s">
        <v>12480</v>
      </c>
      <c r="L329" s="224"/>
      <c r="M329" s="126"/>
      <c r="O329"/>
    </row>
    <row r="330" spans="1:15" x14ac:dyDescent="0.3">
      <c r="A330" s="5">
        <v>27500</v>
      </c>
      <c r="B330" s="5" t="s">
        <v>4423</v>
      </c>
      <c r="C330" s="5">
        <v>27501</v>
      </c>
      <c r="D330" s="5" t="s">
        <v>880</v>
      </c>
      <c r="E330" s="111" t="s">
        <v>541</v>
      </c>
      <c r="F330" s="111" t="s">
        <v>419</v>
      </c>
      <c r="G330" s="111" t="s">
        <v>11</v>
      </c>
      <c r="H330" s="111" t="s">
        <v>11</v>
      </c>
      <c r="I330" s="111"/>
      <c r="J330" s="112">
        <v>39543.151504629626</v>
      </c>
      <c r="K330" s="223" t="s">
        <v>12481</v>
      </c>
      <c r="L330" s="224"/>
      <c r="M330" s="126"/>
      <c r="O330"/>
    </row>
    <row r="331" spans="1:15" x14ac:dyDescent="0.3">
      <c r="A331" s="5">
        <v>27500</v>
      </c>
      <c r="B331" s="5" t="s">
        <v>4423</v>
      </c>
      <c r="C331" s="5">
        <v>27502</v>
      </c>
      <c r="D331" s="5" t="s">
        <v>881</v>
      </c>
      <c r="E331" s="111" t="s">
        <v>541</v>
      </c>
      <c r="F331" s="111" t="s">
        <v>419</v>
      </c>
      <c r="G331" s="111" t="s">
        <v>11</v>
      </c>
      <c r="H331" s="111" t="s">
        <v>11</v>
      </c>
      <c r="I331" s="111"/>
      <c r="J331" s="112">
        <v>39543.151504629626</v>
      </c>
      <c r="K331" s="223" t="s">
        <v>12482</v>
      </c>
      <c r="L331" s="224"/>
      <c r="M331" s="126"/>
      <c r="O331"/>
    </row>
    <row r="332" spans="1:15" x14ac:dyDescent="0.3">
      <c r="A332" s="5">
        <v>27500</v>
      </c>
      <c r="B332" s="5" t="s">
        <v>4423</v>
      </c>
      <c r="C332" s="5">
        <v>27503</v>
      </c>
      <c r="D332" s="5" t="s">
        <v>882</v>
      </c>
      <c r="E332" s="111" t="s">
        <v>541</v>
      </c>
      <c r="F332" s="111" t="s">
        <v>419</v>
      </c>
      <c r="G332" s="111" t="s">
        <v>11</v>
      </c>
      <c r="H332" s="111" t="s">
        <v>11</v>
      </c>
      <c r="I332" s="111"/>
      <c r="J332" s="112">
        <v>39543.151504629626</v>
      </c>
      <c r="K332" s="223" t="s">
        <v>12483</v>
      </c>
      <c r="L332" s="224"/>
      <c r="M332" s="126"/>
      <c r="O332"/>
    </row>
    <row r="333" spans="1:15" x14ac:dyDescent="0.3">
      <c r="A333" s="5">
        <v>10100</v>
      </c>
      <c r="B333" s="5" t="s">
        <v>7034</v>
      </c>
      <c r="C333" s="5">
        <v>10102</v>
      </c>
      <c r="D333" s="5" t="s">
        <v>10</v>
      </c>
      <c r="E333" s="111" t="s">
        <v>8</v>
      </c>
      <c r="F333" s="111" t="s">
        <v>7</v>
      </c>
      <c r="G333" s="111" t="s">
        <v>11</v>
      </c>
      <c r="H333" s="111" t="s">
        <v>11</v>
      </c>
      <c r="I333" s="111"/>
      <c r="J333" s="112">
        <v>39735</v>
      </c>
      <c r="K333" s="223" t="s">
        <v>12484</v>
      </c>
      <c r="L333" s="224"/>
      <c r="M333" s="126"/>
      <c r="O333"/>
    </row>
    <row r="334" spans="1:15" x14ac:dyDescent="0.3">
      <c r="A334" s="5">
        <v>11600</v>
      </c>
      <c r="B334" s="5" t="s">
        <v>7035</v>
      </c>
      <c r="C334" s="5">
        <v>11603</v>
      </c>
      <c r="D334" s="5" t="s">
        <v>160</v>
      </c>
      <c r="E334" s="111" t="s">
        <v>8</v>
      </c>
      <c r="F334" s="111" t="s">
        <v>7</v>
      </c>
      <c r="G334" s="111" t="s">
        <v>11</v>
      </c>
      <c r="H334" s="111" t="s">
        <v>11</v>
      </c>
      <c r="I334" s="111"/>
      <c r="J334" s="112">
        <v>41575</v>
      </c>
      <c r="K334" s="223" t="s">
        <v>12485</v>
      </c>
      <c r="L334" s="224"/>
      <c r="M334" s="126"/>
      <c r="O334"/>
    </row>
    <row r="335" spans="1:15" x14ac:dyDescent="0.3">
      <c r="A335" s="5">
        <v>12800</v>
      </c>
      <c r="B335" s="5" t="s">
        <v>2871</v>
      </c>
      <c r="C335" s="5">
        <v>12802</v>
      </c>
      <c r="D335" s="5" t="s">
        <v>203</v>
      </c>
      <c r="E335" s="111" t="s">
        <v>8</v>
      </c>
      <c r="F335" s="111" t="s">
        <v>7</v>
      </c>
      <c r="G335" s="111" t="s">
        <v>11</v>
      </c>
      <c r="H335" s="111" t="s">
        <v>11</v>
      </c>
      <c r="I335" s="111"/>
      <c r="J335" s="112">
        <v>42675</v>
      </c>
      <c r="K335" s="223" t="s">
        <v>12486</v>
      </c>
      <c r="L335" s="224"/>
      <c r="M335" s="126"/>
      <c r="O335"/>
    </row>
    <row r="336" spans="1:15" x14ac:dyDescent="0.3">
      <c r="A336" s="5">
        <v>11100</v>
      </c>
      <c r="B336" s="5" t="s">
        <v>121</v>
      </c>
      <c r="C336" s="5">
        <v>11103</v>
      </c>
      <c r="D336" s="5" t="s">
        <v>122</v>
      </c>
      <c r="E336" s="111" t="s">
        <v>74</v>
      </c>
      <c r="F336" s="111" t="s">
        <v>7</v>
      </c>
      <c r="G336" s="111" t="s">
        <v>11</v>
      </c>
      <c r="H336" s="111" t="s">
        <v>11</v>
      </c>
      <c r="I336" s="111"/>
      <c r="J336" s="112">
        <v>42979</v>
      </c>
      <c r="K336" s="223" t="s">
        <v>12487</v>
      </c>
      <c r="L336" s="224"/>
      <c r="M336" s="126"/>
      <c r="O336"/>
    </row>
    <row r="337" spans="1:15" x14ac:dyDescent="0.3">
      <c r="A337" s="5">
        <v>13500</v>
      </c>
      <c r="B337" s="5" t="s">
        <v>251</v>
      </c>
      <c r="C337" s="5">
        <v>13503</v>
      </c>
      <c r="D337" s="5" t="s">
        <v>252</v>
      </c>
      <c r="E337" s="111" t="s">
        <v>74</v>
      </c>
      <c r="F337" s="111" t="s">
        <v>7</v>
      </c>
      <c r="G337" s="111" t="s">
        <v>11</v>
      </c>
      <c r="H337" s="111" t="s">
        <v>11</v>
      </c>
      <c r="I337" s="111"/>
      <c r="J337" s="112">
        <v>42338</v>
      </c>
      <c r="K337" s="223" t="s">
        <v>12488</v>
      </c>
      <c r="L337" s="224"/>
      <c r="M337" s="126"/>
      <c r="O337"/>
    </row>
    <row r="338" spans="1:15" x14ac:dyDescent="0.3">
      <c r="A338" s="5">
        <v>10300</v>
      </c>
      <c r="B338" s="5" t="s">
        <v>34</v>
      </c>
      <c r="C338" s="5">
        <v>10307</v>
      </c>
      <c r="D338" s="5" t="s">
        <v>35</v>
      </c>
      <c r="E338" s="111" t="s">
        <v>33</v>
      </c>
      <c r="F338" s="111" t="s">
        <v>7</v>
      </c>
      <c r="G338" s="111" t="s">
        <v>11</v>
      </c>
      <c r="H338" s="111" t="s">
        <v>11</v>
      </c>
      <c r="I338" s="111"/>
      <c r="J338" s="112">
        <v>42430</v>
      </c>
      <c r="K338" s="223" t="s">
        <v>12489</v>
      </c>
      <c r="L338" s="224"/>
      <c r="M338" s="126"/>
      <c r="O338"/>
    </row>
    <row r="339" spans="1:15" x14ac:dyDescent="0.3">
      <c r="A339" s="5">
        <v>10300</v>
      </c>
      <c r="B339" s="5" t="s">
        <v>34</v>
      </c>
      <c r="C339" s="5">
        <v>10308</v>
      </c>
      <c r="D339" s="5" t="s">
        <v>36</v>
      </c>
      <c r="E339" s="111" t="s">
        <v>33</v>
      </c>
      <c r="F339" s="111" t="s">
        <v>7</v>
      </c>
      <c r="G339" s="111" t="s">
        <v>11</v>
      </c>
      <c r="H339" s="111" t="s">
        <v>11</v>
      </c>
      <c r="I339" s="111"/>
      <c r="J339" s="112">
        <v>43160</v>
      </c>
      <c r="K339" s="223" t="s">
        <v>12490</v>
      </c>
      <c r="L339" s="224"/>
      <c r="M339" s="126"/>
      <c r="O339"/>
    </row>
    <row r="340" spans="1:15" x14ac:dyDescent="0.3">
      <c r="A340" s="5">
        <v>11300</v>
      </c>
      <c r="B340" s="5" t="s">
        <v>145</v>
      </c>
      <c r="C340" s="5">
        <v>11301</v>
      </c>
      <c r="D340" s="5" t="s">
        <v>146</v>
      </c>
      <c r="E340" s="111" t="s">
        <v>33</v>
      </c>
      <c r="F340" s="111" t="s">
        <v>7</v>
      </c>
      <c r="G340" s="111" t="s">
        <v>11</v>
      </c>
      <c r="H340" s="111" t="s">
        <v>11</v>
      </c>
      <c r="I340" s="111"/>
      <c r="J340" s="112">
        <v>40940</v>
      </c>
      <c r="K340" s="223" t="s">
        <v>12491</v>
      </c>
      <c r="L340" s="224"/>
      <c r="M340" s="126"/>
      <c r="O340"/>
    </row>
    <row r="341" spans="1:15" x14ac:dyDescent="0.3">
      <c r="A341" s="5">
        <v>11300</v>
      </c>
      <c r="B341" s="5" t="s">
        <v>145</v>
      </c>
      <c r="C341" s="5">
        <v>11302</v>
      </c>
      <c r="D341" s="5" t="s">
        <v>147</v>
      </c>
      <c r="E341" s="111" t="s">
        <v>33</v>
      </c>
      <c r="F341" s="111" t="s">
        <v>7</v>
      </c>
      <c r="G341" s="111" t="s">
        <v>11</v>
      </c>
      <c r="H341" s="111" t="s">
        <v>11</v>
      </c>
      <c r="I341" s="111"/>
      <c r="J341" s="112">
        <v>42826</v>
      </c>
      <c r="K341" s="223" t="s">
        <v>12492</v>
      </c>
      <c r="L341" s="224"/>
      <c r="M341" s="126"/>
      <c r="O341"/>
    </row>
    <row r="342" spans="1:15" x14ac:dyDescent="0.3">
      <c r="A342" s="5">
        <v>12500</v>
      </c>
      <c r="B342" s="5" t="s">
        <v>188</v>
      </c>
      <c r="C342" s="5">
        <v>12502</v>
      </c>
      <c r="D342" s="5" t="s">
        <v>189</v>
      </c>
      <c r="E342" s="111" t="s">
        <v>33</v>
      </c>
      <c r="F342" s="111" t="s">
        <v>7</v>
      </c>
      <c r="G342" s="111" t="s">
        <v>11</v>
      </c>
      <c r="H342" s="111" t="s">
        <v>11</v>
      </c>
      <c r="I342" s="111"/>
      <c r="J342" s="112">
        <v>43191</v>
      </c>
      <c r="K342" s="223" t="s">
        <v>12493</v>
      </c>
      <c r="L342" s="224"/>
      <c r="M342" s="126"/>
      <c r="O342"/>
    </row>
    <row r="343" spans="1:15" x14ac:dyDescent="0.3">
      <c r="A343" s="5">
        <v>15500</v>
      </c>
      <c r="B343" s="5" t="s">
        <v>7051</v>
      </c>
      <c r="C343" s="5">
        <v>15501</v>
      </c>
      <c r="D343" s="5" t="s">
        <v>326</v>
      </c>
      <c r="E343" s="111" t="s">
        <v>33</v>
      </c>
      <c r="F343" s="111" t="s">
        <v>7</v>
      </c>
      <c r="G343" s="111" t="s">
        <v>11</v>
      </c>
      <c r="H343" s="111" t="s">
        <v>11</v>
      </c>
      <c r="I343" s="111"/>
      <c r="J343" s="112">
        <v>41590</v>
      </c>
      <c r="K343" s="223" t="s">
        <v>12494</v>
      </c>
      <c r="L343" s="224"/>
      <c r="M343" s="126"/>
      <c r="O343"/>
    </row>
    <row r="344" spans="1:15" x14ac:dyDescent="0.3">
      <c r="A344" s="5">
        <v>15500</v>
      </c>
      <c r="B344" s="5" t="s">
        <v>7051</v>
      </c>
      <c r="C344" s="5">
        <v>15502</v>
      </c>
      <c r="D344" s="5" t="s">
        <v>327</v>
      </c>
      <c r="E344" s="111" t="s">
        <v>33</v>
      </c>
      <c r="F344" s="111" t="s">
        <v>7</v>
      </c>
      <c r="G344" s="111" t="s">
        <v>11</v>
      </c>
      <c r="H344" s="111" t="s">
        <v>11</v>
      </c>
      <c r="I344" s="111"/>
      <c r="J344" s="112">
        <v>43191</v>
      </c>
      <c r="K344" s="223" t="s">
        <v>12495</v>
      </c>
      <c r="L344" s="224"/>
      <c r="M344" s="126"/>
      <c r="O344"/>
    </row>
    <row r="345" spans="1:15" x14ac:dyDescent="0.3">
      <c r="A345" s="5">
        <v>16400</v>
      </c>
      <c r="B345" s="5" t="s">
        <v>7052</v>
      </c>
      <c r="C345" s="5">
        <v>16401</v>
      </c>
      <c r="D345" s="5" t="s">
        <v>8930</v>
      </c>
      <c r="E345" s="111" t="s">
        <v>33</v>
      </c>
      <c r="F345" s="111" t="s">
        <v>7</v>
      </c>
      <c r="G345" s="111" t="s">
        <v>11</v>
      </c>
      <c r="H345" s="111" t="s">
        <v>11</v>
      </c>
      <c r="I345" s="111"/>
      <c r="J345" s="112">
        <v>45413</v>
      </c>
      <c r="K345" s="223" t="s">
        <v>12496</v>
      </c>
      <c r="L345" s="224"/>
      <c r="M345" s="126"/>
      <c r="O345"/>
    </row>
    <row r="346" spans="1:15" x14ac:dyDescent="0.3">
      <c r="A346" s="5">
        <v>40100</v>
      </c>
      <c r="B346" s="5" t="s">
        <v>1074</v>
      </c>
      <c r="C346" s="5">
        <v>40109</v>
      </c>
      <c r="D346" s="5" t="s">
        <v>1075</v>
      </c>
      <c r="E346" s="111" t="s">
        <v>1073</v>
      </c>
      <c r="F346" s="111" t="s">
        <v>7</v>
      </c>
      <c r="G346" s="111" t="s">
        <v>11</v>
      </c>
      <c r="H346" s="111" t="s">
        <v>11</v>
      </c>
      <c r="I346" s="111"/>
      <c r="J346" s="112">
        <v>42522</v>
      </c>
      <c r="K346" s="223" t="s">
        <v>12497</v>
      </c>
      <c r="L346" s="224"/>
      <c r="M346" s="126"/>
      <c r="O346"/>
    </row>
    <row r="347" spans="1:15" x14ac:dyDescent="0.3">
      <c r="A347" s="5">
        <v>40100</v>
      </c>
      <c r="B347" s="5" t="s">
        <v>1074</v>
      </c>
      <c r="C347" s="5">
        <v>40110</v>
      </c>
      <c r="D347" s="5" t="s">
        <v>1076</v>
      </c>
      <c r="E347" s="111" t="s">
        <v>1073</v>
      </c>
      <c r="F347" s="111" t="s">
        <v>7</v>
      </c>
      <c r="G347" s="111" t="s">
        <v>11</v>
      </c>
      <c r="H347" s="111" t="s">
        <v>11</v>
      </c>
      <c r="I347" s="111"/>
      <c r="J347" s="112">
        <v>42795</v>
      </c>
      <c r="K347" s="223" t="s">
        <v>12498</v>
      </c>
      <c r="L347" s="224"/>
      <c r="M347" s="126"/>
      <c r="O347"/>
    </row>
    <row r="348" spans="1:15" x14ac:dyDescent="0.3">
      <c r="A348" s="5">
        <v>40600</v>
      </c>
      <c r="B348" s="5" t="s">
        <v>1119</v>
      </c>
      <c r="C348" s="5">
        <v>40606</v>
      </c>
      <c r="D348" s="5" t="s">
        <v>1120</v>
      </c>
      <c r="E348" s="111" t="s">
        <v>1073</v>
      </c>
      <c r="F348" s="111" t="s">
        <v>7</v>
      </c>
      <c r="G348" s="111" t="s">
        <v>11</v>
      </c>
      <c r="H348" s="111" t="s">
        <v>11</v>
      </c>
      <c r="I348" s="111"/>
      <c r="J348" s="112">
        <v>43374</v>
      </c>
      <c r="K348" s="223" t="s">
        <v>12499</v>
      </c>
      <c r="L348" s="224"/>
      <c r="M348" s="126"/>
    </row>
    <row r="349" spans="1:15" x14ac:dyDescent="0.3">
      <c r="A349" s="5">
        <v>40600</v>
      </c>
      <c r="B349" s="5" t="s">
        <v>1119</v>
      </c>
      <c r="C349" s="5">
        <v>42800</v>
      </c>
      <c r="D349" s="5" t="s">
        <v>1121</v>
      </c>
      <c r="E349" s="111" t="s">
        <v>1073</v>
      </c>
      <c r="F349" s="111" t="s">
        <v>7</v>
      </c>
      <c r="G349" s="111" t="s">
        <v>11</v>
      </c>
      <c r="H349" s="111" t="s">
        <v>11</v>
      </c>
      <c r="I349" s="111"/>
      <c r="J349" s="112">
        <v>39543.151504629626</v>
      </c>
      <c r="K349" s="223" t="s">
        <v>12500</v>
      </c>
      <c r="L349" s="224"/>
      <c r="M349" s="126"/>
    </row>
    <row r="350" spans="1:15" x14ac:dyDescent="0.3">
      <c r="A350" s="5">
        <v>41200</v>
      </c>
      <c r="B350" s="5" t="s">
        <v>1147</v>
      </c>
      <c r="C350" s="5">
        <v>41202</v>
      </c>
      <c r="D350" s="5" t="s">
        <v>1148</v>
      </c>
      <c r="E350" s="111" t="s">
        <v>1073</v>
      </c>
      <c r="F350" s="111" t="s">
        <v>7</v>
      </c>
      <c r="G350" s="111" t="s">
        <v>11</v>
      </c>
      <c r="H350" s="111" t="s">
        <v>11</v>
      </c>
      <c r="I350" s="111"/>
      <c r="J350" s="112">
        <v>40452</v>
      </c>
      <c r="K350" s="223" t="s">
        <v>12501</v>
      </c>
      <c r="L350" s="224"/>
      <c r="M350" s="126"/>
    </row>
    <row r="351" spans="1:15" x14ac:dyDescent="0.3">
      <c r="A351" s="5">
        <v>41200</v>
      </c>
      <c r="B351" s="5" t="s">
        <v>1147</v>
      </c>
      <c r="C351" s="5">
        <v>41203</v>
      </c>
      <c r="D351" s="5" t="s">
        <v>1149</v>
      </c>
      <c r="E351" s="111" t="s">
        <v>1073</v>
      </c>
      <c r="F351" s="111" t="s">
        <v>7</v>
      </c>
      <c r="G351" s="111" t="s">
        <v>11</v>
      </c>
      <c r="H351" s="111" t="s">
        <v>11</v>
      </c>
      <c r="I351" s="111"/>
      <c r="J351" s="112">
        <v>42064</v>
      </c>
      <c r="K351" s="223" t="s">
        <v>12502</v>
      </c>
      <c r="L351" s="224"/>
      <c r="M351" s="126"/>
    </row>
    <row r="352" spans="1:15" x14ac:dyDescent="0.3">
      <c r="A352" s="5">
        <v>41400</v>
      </c>
      <c r="B352" s="5" t="s">
        <v>1154</v>
      </c>
      <c r="C352" s="5">
        <v>41401</v>
      </c>
      <c r="D352" s="5" t="s">
        <v>1155</v>
      </c>
      <c r="E352" s="111" t="s">
        <v>1073</v>
      </c>
      <c r="F352" s="111" t="s">
        <v>7</v>
      </c>
      <c r="G352" s="111" t="s">
        <v>11</v>
      </c>
      <c r="H352" s="111" t="s">
        <v>11</v>
      </c>
      <c r="I352" s="111"/>
      <c r="J352" s="112">
        <v>42064</v>
      </c>
      <c r="K352" s="223" t="s">
        <v>12503</v>
      </c>
      <c r="L352" s="224"/>
      <c r="M352" s="126"/>
    </row>
    <row r="353" spans="1:13" x14ac:dyDescent="0.3">
      <c r="A353" s="5">
        <v>41400</v>
      </c>
      <c r="B353" s="5" t="s">
        <v>1154</v>
      </c>
      <c r="C353" s="5">
        <v>41402</v>
      </c>
      <c r="D353" s="5" t="s">
        <v>1156</v>
      </c>
      <c r="E353" s="111" t="s">
        <v>1073</v>
      </c>
      <c r="F353" s="111" t="s">
        <v>7</v>
      </c>
      <c r="G353" s="111" t="s">
        <v>11</v>
      </c>
      <c r="H353" s="111" t="s">
        <v>11</v>
      </c>
      <c r="I353" s="111"/>
      <c r="J353" s="112">
        <v>43862</v>
      </c>
      <c r="K353" s="223" t="s">
        <v>12504</v>
      </c>
      <c r="L353" s="224"/>
      <c r="M353" s="126"/>
    </row>
    <row r="354" spans="1:13" x14ac:dyDescent="0.3">
      <c r="A354" s="5">
        <v>41900</v>
      </c>
      <c r="B354" s="5" t="s">
        <v>1179</v>
      </c>
      <c r="C354" s="5">
        <v>41700</v>
      </c>
      <c r="D354" s="5" t="s">
        <v>1180</v>
      </c>
      <c r="E354" s="111" t="s">
        <v>1073</v>
      </c>
      <c r="F354" s="111" t="s">
        <v>7</v>
      </c>
      <c r="G354" s="111" t="s">
        <v>11</v>
      </c>
      <c r="H354" s="111" t="s">
        <v>11</v>
      </c>
      <c r="I354" s="111"/>
      <c r="J354" s="112">
        <v>39543.151504629626</v>
      </c>
      <c r="K354" s="223" t="s">
        <v>12505</v>
      </c>
      <c r="L354" s="224"/>
      <c r="M354" s="126"/>
    </row>
    <row r="355" spans="1:13" x14ac:dyDescent="0.3">
      <c r="A355" s="5">
        <v>41900</v>
      </c>
      <c r="B355" s="5" t="s">
        <v>1179</v>
      </c>
      <c r="C355" s="5">
        <v>47900</v>
      </c>
      <c r="D355" s="5" t="s">
        <v>1181</v>
      </c>
      <c r="E355" s="111" t="s">
        <v>1073</v>
      </c>
      <c r="F355" s="111" t="s">
        <v>7</v>
      </c>
      <c r="G355" s="111" t="s">
        <v>11</v>
      </c>
      <c r="H355" s="111" t="s">
        <v>11</v>
      </c>
      <c r="I355" s="111"/>
      <c r="J355" s="112">
        <v>39543.151504629626</v>
      </c>
      <c r="K355" s="223" t="s">
        <v>12506</v>
      </c>
      <c r="L355" s="224"/>
      <c r="M355" s="126"/>
    </row>
    <row r="356" spans="1:13" x14ac:dyDescent="0.3">
      <c r="A356" s="5">
        <v>42500</v>
      </c>
      <c r="B356" s="5" t="s">
        <v>7054</v>
      </c>
      <c r="C356" s="5">
        <v>42501</v>
      </c>
      <c r="D356" s="5" t="s">
        <v>1201</v>
      </c>
      <c r="E356" s="111" t="s">
        <v>1073</v>
      </c>
      <c r="F356" s="111" t="s">
        <v>7</v>
      </c>
      <c r="G356" s="111" t="s">
        <v>11</v>
      </c>
      <c r="H356" s="111" t="s">
        <v>11</v>
      </c>
      <c r="I356" s="111"/>
      <c r="J356" s="112">
        <v>42221</v>
      </c>
      <c r="K356" s="223" t="s">
        <v>12507</v>
      </c>
      <c r="L356" s="224"/>
      <c r="M356" s="126"/>
    </row>
    <row r="357" spans="1:13" x14ac:dyDescent="0.3">
      <c r="A357" s="5">
        <v>46700</v>
      </c>
      <c r="B357" s="5" t="s">
        <v>1262</v>
      </c>
      <c r="C357" s="5">
        <v>40105</v>
      </c>
      <c r="D357" s="5" t="s">
        <v>1263</v>
      </c>
      <c r="E357" s="111" t="s">
        <v>1073</v>
      </c>
      <c r="F357" s="111" t="s">
        <v>7</v>
      </c>
      <c r="G357" s="111" t="s">
        <v>11</v>
      </c>
      <c r="H357" s="111" t="s">
        <v>11</v>
      </c>
      <c r="I357" s="111"/>
      <c r="J357" s="131">
        <f>VLOOKUP(C357,[1]Sheet1!$B$3:$G$32,6,0)</f>
        <v>39906</v>
      </c>
      <c r="K357" s="223" t="s">
        <v>12508</v>
      </c>
      <c r="L357" s="224"/>
      <c r="M357" s="126"/>
    </row>
    <row r="358" spans="1:13" x14ac:dyDescent="0.3">
      <c r="A358" s="5">
        <v>46700</v>
      </c>
      <c r="B358" s="5" t="s">
        <v>1262</v>
      </c>
      <c r="C358" s="5">
        <v>47600</v>
      </c>
      <c r="D358" s="5" t="s">
        <v>1264</v>
      </c>
      <c r="E358" s="111" t="s">
        <v>1073</v>
      </c>
      <c r="F358" s="111" t="s">
        <v>7</v>
      </c>
      <c r="G358" s="111" t="s">
        <v>11</v>
      </c>
      <c r="H358" s="111" t="s">
        <v>11</v>
      </c>
      <c r="I358" s="111"/>
      <c r="J358" s="112">
        <v>39543.151504629626</v>
      </c>
      <c r="K358" s="223" t="s">
        <v>12509</v>
      </c>
      <c r="L358" s="224"/>
      <c r="M358" s="126"/>
    </row>
    <row r="359" spans="1:13" x14ac:dyDescent="0.3">
      <c r="A359" s="5">
        <v>47100</v>
      </c>
      <c r="B359" s="5" t="s">
        <v>1268</v>
      </c>
      <c r="C359" s="5">
        <v>47101</v>
      </c>
      <c r="D359" s="5" t="s">
        <v>1269</v>
      </c>
      <c r="E359" s="111" t="s">
        <v>1073</v>
      </c>
      <c r="F359" s="111" t="s">
        <v>7</v>
      </c>
      <c r="G359" s="111" t="s">
        <v>11</v>
      </c>
      <c r="H359" s="111" t="s">
        <v>11</v>
      </c>
      <c r="I359" s="111"/>
      <c r="J359" s="112">
        <v>40695</v>
      </c>
      <c r="K359" s="223" t="s">
        <v>12510</v>
      </c>
      <c r="L359" s="224"/>
      <c r="M359" s="126"/>
    </row>
    <row r="360" spans="1:13" x14ac:dyDescent="0.3">
      <c r="A360" s="5">
        <v>43300</v>
      </c>
      <c r="B360" s="5" t="s">
        <v>7059</v>
      </c>
      <c r="C360" s="5">
        <v>43302</v>
      </c>
      <c r="D360" s="5" t="s">
        <v>1096</v>
      </c>
      <c r="E360" s="111" t="s">
        <v>1094</v>
      </c>
      <c r="F360" s="111" t="s">
        <v>7</v>
      </c>
      <c r="G360" s="111" t="s">
        <v>11</v>
      </c>
      <c r="H360" s="111" t="s">
        <v>11</v>
      </c>
      <c r="I360" s="111"/>
      <c r="J360" s="112">
        <v>41690</v>
      </c>
      <c r="K360" s="223" t="s">
        <v>14441</v>
      </c>
      <c r="L360" s="224"/>
      <c r="M360" s="126"/>
    </row>
    <row r="361" spans="1:13" x14ac:dyDescent="0.3">
      <c r="A361" s="5">
        <v>40300</v>
      </c>
      <c r="B361" s="5" t="s">
        <v>1095</v>
      </c>
      <c r="C361" s="5">
        <v>40306</v>
      </c>
      <c r="D361" s="5" t="s">
        <v>1097</v>
      </c>
      <c r="E361" s="111" t="s">
        <v>1094</v>
      </c>
      <c r="F361" s="111" t="s">
        <v>7</v>
      </c>
      <c r="G361" s="111" t="s">
        <v>11</v>
      </c>
      <c r="H361" s="111" t="s">
        <v>11</v>
      </c>
      <c r="I361" s="111"/>
      <c r="J361" s="112">
        <v>43221</v>
      </c>
      <c r="K361" s="223" t="s">
        <v>12511</v>
      </c>
      <c r="L361" s="224"/>
      <c r="M361" s="126"/>
    </row>
    <row r="362" spans="1:13" x14ac:dyDescent="0.3">
      <c r="A362" s="5">
        <v>40500</v>
      </c>
      <c r="B362" s="5" t="s">
        <v>1112</v>
      </c>
      <c r="C362" s="5">
        <v>40507</v>
      </c>
      <c r="D362" s="5" t="s">
        <v>1113</v>
      </c>
      <c r="E362" s="111" t="s">
        <v>1094</v>
      </c>
      <c r="F362" s="111" t="s">
        <v>7</v>
      </c>
      <c r="G362" s="111" t="s">
        <v>11</v>
      </c>
      <c r="H362" s="111" t="s">
        <v>11</v>
      </c>
      <c r="I362" s="111"/>
      <c r="J362" s="112">
        <v>43009</v>
      </c>
      <c r="K362" s="223" t="s">
        <v>12512</v>
      </c>
      <c r="L362" s="224"/>
      <c r="M362" s="126"/>
    </row>
    <row r="363" spans="1:13" x14ac:dyDescent="0.3">
      <c r="A363" s="5">
        <v>40500</v>
      </c>
      <c r="B363" s="5" t="s">
        <v>1112</v>
      </c>
      <c r="C363" s="5">
        <v>47400</v>
      </c>
      <c r="D363" s="5" t="s">
        <v>1114</v>
      </c>
      <c r="E363" s="111" t="s">
        <v>1094</v>
      </c>
      <c r="F363" s="111" t="s">
        <v>7</v>
      </c>
      <c r="G363" s="111" t="s">
        <v>11</v>
      </c>
      <c r="H363" s="111" t="s">
        <v>11</v>
      </c>
      <c r="I363" s="111"/>
      <c r="J363" s="112">
        <v>39543.151504629626</v>
      </c>
      <c r="K363" s="223" t="s">
        <v>12513</v>
      </c>
      <c r="L363" s="224"/>
      <c r="M363" s="126"/>
    </row>
    <row r="364" spans="1:13" x14ac:dyDescent="0.3">
      <c r="A364" s="5">
        <v>40800</v>
      </c>
      <c r="B364" s="5" t="s">
        <v>1127</v>
      </c>
      <c r="C364" s="5">
        <v>40807</v>
      </c>
      <c r="D364" s="5" t="s">
        <v>1128</v>
      </c>
      <c r="E364" s="111" t="s">
        <v>1094</v>
      </c>
      <c r="F364" s="111" t="s">
        <v>7</v>
      </c>
      <c r="G364" s="111" t="s">
        <v>11</v>
      </c>
      <c r="H364" s="111" t="s">
        <v>11</v>
      </c>
      <c r="I364" s="111"/>
      <c r="J364" s="112">
        <v>43862</v>
      </c>
      <c r="K364" s="223" t="s">
        <v>12514</v>
      </c>
      <c r="L364" s="224"/>
      <c r="M364" s="126"/>
    </row>
    <row r="365" spans="1:13" x14ac:dyDescent="0.3">
      <c r="A365" s="5">
        <v>41000</v>
      </c>
      <c r="B365" s="5" t="s">
        <v>1141</v>
      </c>
      <c r="C365" s="5">
        <v>45700</v>
      </c>
      <c r="D365" s="5" t="s">
        <v>1142</v>
      </c>
      <c r="E365" s="111" t="s">
        <v>1094</v>
      </c>
      <c r="F365" s="111" t="s">
        <v>7</v>
      </c>
      <c r="G365" s="111" t="s">
        <v>11</v>
      </c>
      <c r="H365" s="111" t="s">
        <v>11</v>
      </c>
      <c r="I365" s="111"/>
      <c r="J365" s="112">
        <v>39543.151504629626</v>
      </c>
      <c r="K365" s="223" t="s">
        <v>12515</v>
      </c>
      <c r="L365" s="224"/>
      <c r="M365" s="126"/>
    </row>
    <row r="366" spans="1:13" x14ac:dyDescent="0.3">
      <c r="A366" s="5">
        <v>41800</v>
      </c>
      <c r="B366" s="5" t="s">
        <v>1173</v>
      </c>
      <c r="C366" s="5">
        <v>41801</v>
      </c>
      <c r="D366" s="5" t="s">
        <v>1174</v>
      </c>
      <c r="E366" s="111" t="s">
        <v>1094</v>
      </c>
      <c r="F366" s="111" t="s">
        <v>7</v>
      </c>
      <c r="G366" s="111" t="s">
        <v>11</v>
      </c>
      <c r="H366" s="111" t="s">
        <v>11</v>
      </c>
      <c r="I366" s="111"/>
      <c r="J366" s="112">
        <v>42125</v>
      </c>
      <c r="K366" s="223" t="s">
        <v>12516</v>
      </c>
      <c r="L366" s="224"/>
      <c r="M366" s="126"/>
    </row>
    <row r="367" spans="1:13" x14ac:dyDescent="0.3">
      <c r="A367" s="5">
        <v>43100</v>
      </c>
      <c r="B367" s="5" t="s">
        <v>7057</v>
      </c>
      <c r="C367" s="5">
        <v>43101</v>
      </c>
      <c r="D367" s="5" t="s">
        <v>1218</v>
      </c>
      <c r="E367" s="111" t="s">
        <v>1094</v>
      </c>
      <c r="F367" s="111" t="s">
        <v>7</v>
      </c>
      <c r="G367" s="111" t="s">
        <v>11</v>
      </c>
      <c r="H367" s="111" t="s">
        <v>11</v>
      </c>
      <c r="I367" s="111"/>
      <c r="J367" s="112">
        <v>42826</v>
      </c>
      <c r="K367" s="223" t="s">
        <v>12517</v>
      </c>
      <c r="L367" s="224"/>
      <c r="M367" s="126"/>
    </row>
    <row r="368" spans="1:13" x14ac:dyDescent="0.3">
      <c r="A368" s="5">
        <v>43200</v>
      </c>
      <c r="B368" s="5" t="s">
        <v>7058</v>
      </c>
      <c r="C368" s="5">
        <v>43201</v>
      </c>
      <c r="D368" s="5" t="s">
        <v>1223</v>
      </c>
      <c r="E368" s="111" t="s">
        <v>1094</v>
      </c>
      <c r="F368" s="111" t="s">
        <v>7</v>
      </c>
      <c r="G368" s="111" t="s">
        <v>11</v>
      </c>
      <c r="H368" s="111" t="s">
        <v>11</v>
      </c>
      <c r="I368" s="111"/>
      <c r="J368" s="112">
        <v>39543.151504629626</v>
      </c>
      <c r="K368" s="223" t="s">
        <v>12518</v>
      </c>
      <c r="L368" s="224"/>
      <c r="M368" s="126"/>
    </row>
    <row r="369" spans="1:13" x14ac:dyDescent="0.3">
      <c r="A369" s="5">
        <v>40800</v>
      </c>
      <c r="B369" s="5" t="s">
        <v>1127</v>
      </c>
      <c r="C369" s="5">
        <v>40803</v>
      </c>
      <c r="D369" s="5" t="s">
        <v>1228</v>
      </c>
      <c r="E369" s="111" t="s">
        <v>1094</v>
      </c>
      <c r="F369" s="111" t="s">
        <v>7</v>
      </c>
      <c r="G369" s="111" t="s">
        <v>11</v>
      </c>
      <c r="H369" s="111" t="s">
        <v>11</v>
      </c>
      <c r="I369" s="111"/>
      <c r="J369" s="112">
        <v>43221</v>
      </c>
      <c r="K369" s="223" t="s">
        <v>14442</v>
      </c>
      <c r="L369" s="224"/>
      <c r="M369" s="126"/>
    </row>
    <row r="370" spans="1:13" x14ac:dyDescent="0.3">
      <c r="A370" s="5">
        <v>43600</v>
      </c>
      <c r="B370" s="5" t="s">
        <v>7060</v>
      </c>
      <c r="C370" s="5">
        <v>43601</v>
      </c>
      <c r="D370" s="5" t="s">
        <v>1237</v>
      </c>
      <c r="E370" s="111" t="s">
        <v>1094</v>
      </c>
      <c r="F370" s="111" t="s">
        <v>7</v>
      </c>
      <c r="G370" s="111" t="s">
        <v>11</v>
      </c>
      <c r="H370" s="111" t="s">
        <v>11</v>
      </c>
      <c r="I370" s="111"/>
      <c r="J370" s="112">
        <v>42826</v>
      </c>
      <c r="K370" s="223" t="s">
        <v>12519</v>
      </c>
      <c r="L370" s="224"/>
      <c r="M370" s="126"/>
    </row>
    <row r="371" spans="1:13" x14ac:dyDescent="0.3">
      <c r="A371" s="5">
        <v>45500</v>
      </c>
      <c r="B371" s="5" t="s">
        <v>1254</v>
      </c>
      <c r="C371" s="5">
        <v>45502</v>
      </c>
      <c r="D371" s="5" t="s">
        <v>1255</v>
      </c>
      <c r="E371" s="111" t="s">
        <v>1094</v>
      </c>
      <c r="F371" s="111" t="s">
        <v>7</v>
      </c>
      <c r="G371" s="111" t="s">
        <v>11</v>
      </c>
      <c r="H371" s="111" t="s">
        <v>11</v>
      </c>
      <c r="I371" s="111"/>
      <c r="J371" s="112">
        <v>43009</v>
      </c>
      <c r="K371" s="223" t="s">
        <v>12520</v>
      </c>
      <c r="L371" s="224"/>
      <c r="M371" s="126"/>
    </row>
    <row r="372" spans="1:13" x14ac:dyDescent="0.3">
      <c r="A372" s="5">
        <v>80100</v>
      </c>
      <c r="B372" s="5" t="s">
        <v>1694</v>
      </c>
      <c r="C372" s="5">
        <v>80105</v>
      </c>
      <c r="D372" s="5" t="s">
        <v>1695</v>
      </c>
      <c r="E372" s="111" t="s">
        <v>1693</v>
      </c>
      <c r="F372" s="111" t="s">
        <v>7</v>
      </c>
      <c r="G372" s="111" t="s">
        <v>11</v>
      </c>
      <c r="H372" s="111" t="s">
        <v>11</v>
      </c>
      <c r="I372" s="111"/>
      <c r="J372" s="112">
        <v>40910</v>
      </c>
      <c r="K372" s="223" t="s">
        <v>12521</v>
      </c>
      <c r="L372" s="224"/>
      <c r="M372" s="126"/>
    </row>
    <row r="373" spans="1:13" x14ac:dyDescent="0.3">
      <c r="A373" s="5">
        <v>81800</v>
      </c>
      <c r="B373" s="5" t="s">
        <v>1829</v>
      </c>
      <c r="C373" s="5">
        <v>81804</v>
      </c>
      <c r="D373" s="5" t="s">
        <v>1830</v>
      </c>
      <c r="E373" s="111" t="s">
        <v>1693</v>
      </c>
      <c r="F373" s="111" t="s">
        <v>7</v>
      </c>
      <c r="G373" s="111" t="s">
        <v>11</v>
      </c>
      <c r="H373" s="111" t="s">
        <v>11</v>
      </c>
      <c r="I373" s="111"/>
      <c r="J373" s="112">
        <v>42461</v>
      </c>
      <c r="K373" s="223" t="s">
        <v>12522</v>
      </c>
      <c r="L373" s="224"/>
      <c r="M373" s="126"/>
    </row>
    <row r="374" spans="1:13" x14ac:dyDescent="0.3">
      <c r="A374" s="5">
        <v>81800</v>
      </c>
      <c r="B374" s="5" t="s">
        <v>1829</v>
      </c>
      <c r="C374" s="5">
        <v>82100</v>
      </c>
      <c r="D374" s="5" t="s">
        <v>1831</v>
      </c>
      <c r="E374" s="111" t="s">
        <v>1693</v>
      </c>
      <c r="F374" s="111" t="s">
        <v>7</v>
      </c>
      <c r="G374" s="111" t="s">
        <v>11</v>
      </c>
      <c r="H374" s="111" t="s">
        <v>11</v>
      </c>
      <c r="I374" s="111"/>
      <c r="J374" s="112">
        <v>39543.151504629626</v>
      </c>
      <c r="K374" s="223" t="s">
        <v>12523</v>
      </c>
      <c r="L374" s="224"/>
      <c r="M374" s="126"/>
    </row>
    <row r="375" spans="1:13" x14ac:dyDescent="0.3">
      <c r="A375" s="5">
        <v>84500</v>
      </c>
      <c r="B375" s="5" t="s">
        <v>7061</v>
      </c>
      <c r="C375" s="5">
        <v>84501</v>
      </c>
      <c r="D375" s="5" t="s">
        <v>1939</v>
      </c>
      <c r="E375" s="111" t="s">
        <v>1693</v>
      </c>
      <c r="F375" s="111" t="s">
        <v>7</v>
      </c>
      <c r="G375" s="111" t="s">
        <v>11</v>
      </c>
      <c r="H375" s="111" t="s">
        <v>11</v>
      </c>
      <c r="I375" s="111"/>
      <c r="J375" s="112">
        <v>42767</v>
      </c>
      <c r="K375" s="223" t="s">
        <v>12524</v>
      </c>
      <c r="L375" s="224"/>
      <c r="M375" s="126"/>
    </row>
    <row r="376" spans="1:13" x14ac:dyDescent="0.3">
      <c r="A376" s="5">
        <v>80300</v>
      </c>
      <c r="B376" s="5" t="s">
        <v>1711</v>
      </c>
      <c r="C376" s="5">
        <v>80304</v>
      </c>
      <c r="D376" s="5" t="s">
        <v>1712</v>
      </c>
      <c r="E376" s="111" t="s">
        <v>1710</v>
      </c>
      <c r="F376" s="111" t="s">
        <v>7</v>
      </c>
      <c r="G376" s="111" t="s">
        <v>11</v>
      </c>
      <c r="H376" s="111" t="s">
        <v>11</v>
      </c>
      <c r="I376" s="111"/>
      <c r="J376" s="112">
        <v>41904</v>
      </c>
      <c r="K376" s="223" t="s">
        <v>12525</v>
      </c>
      <c r="L376" s="224"/>
      <c r="M376" s="126"/>
    </row>
    <row r="377" spans="1:13" x14ac:dyDescent="0.3">
      <c r="A377" s="5">
        <v>80300</v>
      </c>
      <c r="B377" s="5" t="s">
        <v>1711</v>
      </c>
      <c r="C377" s="5">
        <v>80305</v>
      </c>
      <c r="D377" s="5" t="s">
        <v>1713</v>
      </c>
      <c r="E377" s="111" t="s">
        <v>1710</v>
      </c>
      <c r="F377" s="111" t="s">
        <v>7</v>
      </c>
      <c r="G377" s="111" t="s">
        <v>11</v>
      </c>
      <c r="H377" s="111" t="s">
        <v>11</v>
      </c>
      <c r="I377" s="111"/>
      <c r="J377" s="112">
        <v>43862</v>
      </c>
      <c r="K377" s="223" t="s">
        <v>12526</v>
      </c>
      <c r="L377" s="224"/>
      <c r="M377" s="126"/>
    </row>
    <row r="378" spans="1:13" x14ac:dyDescent="0.3">
      <c r="A378" s="5">
        <v>80700</v>
      </c>
      <c r="B378" s="5" t="s">
        <v>1746</v>
      </c>
      <c r="C378" s="5">
        <v>80707</v>
      </c>
      <c r="D378" s="5" t="s">
        <v>1747</v>
      </c>
      <c r="E378" s="111" t="s">
        <v>1710</v>
      </c>
      <c r="F378" s="111" t="s">
        <v>7</v>
      </c>
      <c r="G378" s="111" t="s">
        <v>11</v>
      </c>
      <c r="H378" s="111" t="s">
        <v>11</v>
      </c>
      <c r="I378" s="111"/>
      <c r="J378" s="112">
        <v>43191</v>
      </c>
      <c r="K378" s="223" t="s">
        <v>12527</v>
      </c>
      <c r="L378" s="224"/>
      <c r="M378" s="126"/>
    </row>
    <row r="379" spans="1:13" x14ac:dyDescent="0.3">
      <c r="A379" s="5">
        <v>80800</v>
      </c>
      <c r="B379" s="5" t="s">
        <v>1755</v>
      </c>
      <c r="C379" s="5">
        <v>80803</v>
      </c>
      <c r="D379" s="5" t="s">
        <v>1756</v>
      </c>
      <c r="E379" s="111" t="s">
        <v>1710</v>
      </c>
      <c r="F379" s="111" t="s">
        <v>7</v>
      </c>
      <c r="G379" s="111" t="s">
        <v>11</v>
      </c>
      <c r="H379" s="111" t="s">
        <v>11</v>
      </c>
      <c r="I379" s="111"/>
      <c r="J379" s="112">
        <v>42430</v>
      </c>
      <c r="K379" s="223" t="s">
        <v>12528</v>
      </c>
      <c r="L379" s="224"/>
      <c r="M379" s="126"/>
    </row>
    <row r="380" spans="1:13" x14ac:dyDescent="0.3">
      <c r="A380" s="5">
        <v>81100</v>
      </c>
      <c r="B380" s="5" t="s">
        <v>1774</v>
      </c>
      <c r="C380" s="5">
        <v>81101</v>
      </c>
      <c r="D380" s="5" t="s">
        <v>1775</v>
      </c>
      <c r="E380" s="111" t="s">
        <v>1710</v>
      </c>
      <c r="F380" s="111" t="s">
        <v>7</v>
      </c>
      <c r="G380" s="111" t="s">
        <v>11</v>
      </c>
      <c r="H380" s="111" t="s">
        <v>11</v>
      </c>
      <c r="I380" s="111"/>
      <c r="J380" s="112">
        <v>42430</v>
      </c>
      <c r="K380" s="223" t="s">
        <v>12529</v>
      </c>
      <c r="L380" s="224"/>
      <c r="M380" s="126"/>
    </row>
    <row r="381" spans="1:13" x14ac:dyDescent="0.3">
      <c r="A381" s="5">
        <v>81200</v>
      </c>
      <c r="B381" s="5" t="s">
        <v>1783</v>
      </c>
      <c r="C381" s="5">
        <v>81203</v>
      </c>
      <c r="D381" s="5" t="s">
        <v>1784</v>
      </c>
      <c r="E381" s="111" t="s">
        <v>1710</v>
      </c>
      <c r="F381" s="111" t="s">
        <v>7</v>
      </c>
      <c r="G381" s="111" t="s">
        <v>11</v>
      </c>
      <c r="H381" s="111" t="s">
        <v>11</v>
      </c>
      <c r="I381" s="111"/>
      <c r="J381" s="112">
        <v>41883</v>
      </c>
      <c r="K381" s="223" t="s">
        <v>12530</v>
      </c>
      <c r="L381" s="224"/>
      <c r="M381" s="126"/>
    </row>
    <row r="382" spans="1:13" x14ac:dyDescent="0.3">
      <c r="A382" s="5">
        <v>81200</v>
      </c>
      <c r="B382" s="5" t="s">
        <v>1783</v>
      </c>
      <c r="C382" s="5">
        <v>81204</v>
      </c>
      <c r="D382" s="5" t="s">
        <v>1785</v>
      </c>
      <c r="E382" s="111" t="s">
        <v>1710</v>
      </c>
      <c r="F382" s="111" t="s">
        <v>7</v>
      </c>
      <c r="G382" s="111" t="s">
        <v>11</v>
      </c>
      <c r="H382" s="111" t="s">
        <v>11</v>
      </c>
      <c r="I382" s="111"/>
      <c r="J382" s="112">
        <v>43556</v>
      </c>
      <c r="K382" s="223" t="s">
        <v>12531</v>
      </c>
      <c r="L382" s="224"/>
      <c r="M382" s="126"/>
    </row>
    <row r="383" spans="1:13" x14ac:dyDescent="0.3">
      <c r="A383" s="5">
        <v>81200</v>
      </c>
      <c r="B383" s="5" t="s">
        <v>1783</v>
      </c>
      <c r="C383" s="5">
        <v>84200</v>
      </c>
      <c r="D383" s="5" t="s">
        <v>1786</v>
      </c>
      <c r="E383" s="111" t="s">
        <v>1710</v>
      </c>
      <c r="F383" s="111" t="s">
        <v>7</v>
      </c>
      <c r="G383" s="111" t="s">
        <v>11</v>
      </c>
      <c r="H383" s="111" t="s">
        <v>11</v>
      </c>
      <c r="I383" s="111"/>
      <c r="J383" s="112">
        <v>39543.151504629626</v>
      </c>
      <c r="K383" s="223" t="s">
        <v>12532</v>
      </c>
      <c r="L383" s="224"/>
      <c r="M383" s="126"/>
    </row>
    <row r="384" spans="1:13" x14ac:dyDescent="0.3">
      <c r="A384" s="5">
        <v>81900</v>
      </c>
      <c r="B384" s="5" t="s">
        <v>7063</v>
      </c>
      <c r="C384" s="5">
        <v>81902</v>
      </c>
      <c r="D384" s="5" t="s">
        <v>1844</v>
      </c>
      <c r="E384" s="111" t="s">
        <v>1710</v>
      </c>
      <c r="F384" s="111" t="s">
        <v>7</v>
      </c>
      <c r="G384" s="111" t="s">
        <v>11</v>
      </c>
      <c r="H384" s="111" t="s">
        <v>11</v>
      </c>
      <c r="I384" s="111"/>
      <c r="J384" s="112">
        <v>43647</v>
      </c>
      <c r="K384" s="223" t="s">
        <v>12533</v>
      </c>
      <c r="L384" s="224"/>
      <c r="M384" s="126"/>
    </row>
    <row r="385" spans="1:13" x14ac:dyDescent="0.3">
      <c r="A385" s="5">
        <v>84400</v>
      </c>
      <c r="B385" s="5" t="s">
        <v>1928</v>
      </c>
      <c r="C385" s="5">
        <v>84401</v>
      </c>
      <c r="D385" s="5" t="s">
        <v>1929</v>
      </c>
      <c r="E385" s="111" t="s">
        <v>1710</v>
      </c>
      <c r="F385" s="111" t="s">
        <v>7</v>
      </c>
      <c r="G385" s="111" t="s">
        <v>11</v>
      </c>
      <c r="H385" s="111" t="s">
        <v>11</v>
      </c>
      <c r="I385" s="111"/>
      <c r="J385" s="112">
        <v>39651</v>
      </c>
      <c r="K385" s="223" t="s">
        <v>12534</v>
      </c>
      <c r="L385" s="224"/>
      <c r="M385" s="126"/>
    </row>
    <row r="386" spans="1:13" x14ac:dyDescent="0.3">
      <c r="A386" s="5">
        <v>85100</v>
      </c>
      <c r="B386" s="5" t="s">
        <v>7066</v>
      </c>
      <c r="C386" s="5">
        <v>85101</v>
      </c>
      <c r="D386" s="5" t="s">
        <v>1982</v>
      </c>
      <c r="E386" s="111" t="s">
        <v>1710</v>
      </c>
      <c r="F386" s="111" t="s">
        <v>7</v>
      </c>
      <c r="G386" s="111" t="s">
        <v>11</v>
      </c>
      <c r="H386" s="111" t="s">
        <v>11</v>
      </c>
      <c r="I386" s="111"/>
      <c r="J386" s="112">
        <v>42552</v>
      </c>
      <c r="K386" s="223" t="s">
        <v>12535</v>
      </c>
      <c r="L386" s="224"/>
      <c r="M386" s="126"/>
    </row>
    <row r="387" spans="1:13" x14ac:dyDescent="0.3">
      <c r="A387" s="5">
        <v>80200</v>
      </c>
      <c r="B387" s="5" t="s">
        <v>1705</v>
      </c>
      <c r="C387" s="5">
        <v>80205</v>
      </c>
      <c r="D387" s="5" t="s">
        <v>1706</v>
      </c>
      <c r="E387" s="111" t="s">
        <v>1704</v>
      </c>
      <c r="F387" s="111" t="s">
        <v>7</v>
      </c>
      <c r="G387" s="111" t="s">
        <v>11</v>
      </c>
      <c r="H387" s="111" t="s">
        <v>11</v>
      </c>
      <c r="I387" s="111"/>
      <c r="J387" s="112">
        <v>42614</v>
      </c>
      <c r="K387" s="223" t="s">
        <v>12536</v>
      </c>
      <c r="L387" s="224"/>
      <c r="M387" s="126"/>
    </row>
    <row r="388" spans="1:13" x14ac:dyDescent="0.3">
      <c r="A388" s="5">
        <v>80600</v>
      </c>
      <c r="B388" s="5" t="s">
        <v>1737</v>
      </c>
      <c r="C388" s="5">
        <v>80604</v>
      </c>
      <c r="D388" s="5" t="s">
        <v>1738</v>
      </c>
      <c r="E388" s="111" t="s">
        <v>1704</v>
      </c>
      <c r="F388" s="111" t="s">
        <v>7</v>
      </c>
      <c r="G388" s="111" t="s">
        <v>11</v>
      </c>
      <c r="H388" s="111" t="s">
        <v>11</v>
      </c>
      <c r="I388" s="111"/>
      <c r="J388" s="112">
        <v>40666</v>
      </c>
      <c r="K388" s="223" t="s">
        <v>12537</v>
      </c>
      <c r="L388" s="224"/>
      <c r="M388" s="126"/>
    </row>
    <row r="389" spans="1:13" x14ac:dyDescent="0.3">
      <c r="A389" s="5">
        <v>80600</v>
      </c>
      <c r="B389" s="5" t="s">
        <v>1737</v>
      </c>
      <c r="C389" s="5">
        <v>80605</v>
      </c>
      <c r="D389" s="5" t="s">
        <v>1739</v>
      </c>
      <c r="E389" s="111" t="s">
        <v>1704</v>
      </c>
      <c r="F389" s="111" t="s">
        <v>7</v>
      </c>
      <c r="G389" s="111" t="s">
        <v>11</v>
      </c>
      <c r="H389" s="111" t="s">
        <v>11</v>
      </c>
      <c r="I389" s="111"/>
      <c r="J389" s="112">
        <v>43132</v>
      </c>
      <c r="K389" s="223" t="s">
        <v>12538</v>
      </c>
      <c r="L389" s="224"/>
      <c r="M389" s="126"/>
    </row>
    <row r="390" spans="1:13" x14ac:dyDescent="0.3">
      <c r="A390" s="5">
        <v>82800</v>
      </c>
      <c r="B390" s="5" t="s">
        <v>1859</v>
      </c>
      <c r="C390" s="5">
        <v>82802</v>
      </c>
      <c r="D390" s="5" t="s">
        <v>1860</v>
      </c>
      <c r="E390" s="111" t="s">
        <v>1704</v>
      </c>
      <c r="F390" s="111" t="s">
        <v>7</v>
      </c>
      <c r="G390" s="111" t="s">
        <v>11</v>
      </c>
      <c r="H390" s="111" t="s">
        <v>11</v>
      </c>
      <c r="I390" s="111"/>
      <c r="J390" s="112">
        <v>42306</v>
      </c>
      <c r="K390" s="223" t="s">
        <v>12539</v>
      </c>
      <c r="L390" s="224"/>
      <c r="M390" s="126"/>
    </row>
    <row r="391" spans="1:13" x14ac:dyDescent="0.3">
      <c r="A391" s="5">
        <v>83600</v>
      </c>
      <c r="B391" s="5" t="s">
        <v>1871</v>
      </c>
      <c r="C391" s="5">
        <v>83601</v>
      </c>
      <c r="D391" s="5" t="s">
        <v>1872</v>
      </c>
      <c r="E391" s="111" t="s">
        <v>1704</v>
      </c>
      <c r="F391" s="111" t="s">
        <v>7</v>
      </c>
      <c r="G391" s="111" t="s">
        <v>11</v>
      </c>
      <c r="H391" s="111" t="s">
        <v>11</v>
      </c>
      <c r="I391" s="111"/>
      <c r="J391" s="112">
        <v>43647</v>
      </c>
      <c r="K391" s="223" t="s">
        <v>12540</v>
      </c>
      <c r="L391" s="224"/>
      <c r="M391" s="126"/>
    </row>
    <row r="392" spans="1:13" x14ac:dyDescent="0.3">
      <c r="A392" s="5">
        <v>83700</v>
      </c>
      <c r="B392" s="5" t="s">
        <v>1879</v>
      </c>
      <c r="C392" s="5">
        <v>83701</v>
      </c>
      <c r="D392" s="5" t="s">
        <v>1880</v>
      </c>
      <c r="E392" s="111" t="s">
        <v>1704</v>
      </c>
      <c r="F392" s="111" t="s">
        <v>7</v>
      </c>
      <c r="G392" s="111" t="s">
        <v>11</v>
      </c>
      <c r="H392" s="111" t="s">
        <v>11</v>
      </c>
      <c r="I392" s="111"/>
      <c r="J392" s="112">
        <v>42064</v>
      </c>
      <c r="K392" s="223" t="s">
        <v>12541</v>
      </c>
      <c r="L392" s="224"/>
      <c r="M392" s="126"/>
    </row>
    <row r="393" spans="1:13" x14ac:dyDescent="0.3">
      <c r="A393" s="5">
        <v>84300</v>
      </c>
      <c r="B393" s="5" t="s">
        <v>1919</v>
      </c>
      <c r="C393" s="5">
        <v>84301</v>
      </c>
      <c r="D393" s="5" t="s">
        <v>1920</v>
      </c>
      <c r="E393" s="111" t="s">
        <v>1704</v>
      </c>
      <c r="F393" s="111" t="s">
        <v>7</v>
      </c>
      <c r="G393" s="111" t="s">
        <v>11</v>
      </c>
      <c r="H393" s="111" t="s">
        <v>11</v>
      </c>
      <c r="I393" s="111"/>
      <c r="J393" s="112">
        <v>40745</v>
      </c>
      <c r="K393" s="223" t="s">
        <v>12542</v>
      </c>
      <c r="L393" s="224"/>
      <c r="M393" s="126"/>
    </row>
    <row r="394" spans="1:13" x14ac:dyDescent="0.3">
      <c r="A394" s="5">
        <v>84300</v>
      </c>
      <c r="B394" s="5" t="s">
        <v>1919</v>
      </c>
      <c r="C394" s="5">
        <v>84302</v>
      </c>
      <c r="D394" s="5" t="s">
        <v>1921</v>
      </c>
      <c r="E394" s="111" t="s">
        <v>1704</v>
      </c>
      <c r="F394" s="111" t="s">
        <v>7</v>
      </c>
      <c r="G394" s="111" t="s">
        <v>11</v>
      </c>
      <c r="H394" s="111" t="s">
        <v>11</v>
      </c>
      <c r="I394" s="111"/>
      <c r="J394" s="112">
        <v>43101</v>
      </c>
      <c r="K394" s="223" t="s">
        <v>12543</v>
      </c>
      <c r="L394" s="224"/>
      <c r="M394" s="126"/>
    </row>
    <row r="395" spans="1:13" x14ac:dyDescent="0.3">
      <c r="A395" s="5">
        <v>84900</v>
      </c>
      <c r="B395" s="5" t="s">
        <v>7081</v>
      </c>
      <c r="C395" s="5">
        <v>84901</v>
      </c>
      <c r="D395" s="5" t="s">
        <v>1968</v>
      </c>
      <c r="E395" s="111" t="s">
        <v>1704</v>
      </c>
      <c r="F395" s="111" t="s">
        <v>7</v>
      </c>
      <c r="G395" s="111" t="s">
        <v>11</v>
      </c>
      <c r="H395" s="111" t="s">
        <v>11</v>
      </c>
      <c r="I395" s="111"/>
      <c r="J395" s="112">
        <v>43040</v>
      </c>
      <c r="K395" s="223" t="s">
        <v>12544</v>
      </c>
      <c r="L395" s="224"/>
      <c r="M395" s="126"/>
    </row>
    <row r="396" spans="1:13" x14ac:dyDescent="0.3">
      <c r="A396" s="5">
        <v>80900</v>
      </c>
      <c r="B396" s="5" t="s">
        <v>1765</v>
      </c>
      <c r="C396" s="5">
        <v>80901</v>
      </c>
      <c r="D396" s="5" t="s">
        <v>1766</v>
      </c>
      <c r="E396" s="111" t="s">
        <v>1719</v>
      </c>
      <c r="F396" s="111" t="s">
        <v>7</v>
      </c>
      <c r="G396" s="111" t="s">
        <v>11</v>
      </c>
      <c r="H396" s="111" t="s">
        <v>11</v>
      </c>
      <c r="I396" s="111"/>
      <c r="J396" s="112">
        <v>42461</v>
      </c>
      <c r="K396" s="223" t="s">
        <v>12545</v>
      </c>
      <c r="L396" s="224"/>
      <c r="M396" s="126"/>
    </row>
    <row r="397" spans="1:13" x14ac:dyDescent="0.3">
      <c r="A397" s="5">
        <v>80900</v>
      </c>
      <c r="B397" s="5" t="s">
        <v>1765</v>
      </c>
      <c r="C397" s="5">
        <v>80902</v>
      </c>
      <c r="D397" s="5" t="s">
        <v>1767</v>
      </c>
      <c r="E397" s="111" t="s">
        <v>1719</v>
      </c>
      <c r="F397" s="111" t="s">
        <v>7</v>
      </c>
      <c r="G397" s="111" t="s">
        <v>11</v>
      </c>
      <c r="H397" s="111" t="s">
        <v>11</v>
      </c>
      <c r="I397" s="111"/>
      <c r="J397" s="112">
        <v>43009</v>
      </c>
      <c r="K397" s="223" t="s">
        <v>12546</v>
      </c>
      <c r="L397" s="224"/>
      <c r="M397" s="126"/>
    </row>
    <row r="398" spans="1:13" x14ac:dyDescent="0.3">
      <c r="A398" s="5">
        <v>81300</v>
      </c>
      <c r="B398" s="5" t="s">
        <v>1796</v>
      </c>
      <c r="C398" s="5">
        <v>81303</v>
      </c>
      <c r="D398" s="5" t="s">
        <v>1797</v>
      </c>
      <c r="E398" s="111" t="s">
        <v>1719</v>
      </c>
      <c r="F398" s="111" t="s">
        <v>7</v>
      </c>
      <c r="G398" s="111" t="s">
        <v>11</v>
      </c>
      <c r="H398" s="111" t="s">
        <v>11</v>
      </c>
      <c r="I398" s="111"/>
      <c r="J398" s="112">
        <v>42430</v>
      </c>
      <c r="K398" s="223" t="s">
        <v>12547</v>
      </c>
      <c r="L398" s="224"/>
      <c r="M398" s="126"/>
    </row>
    <row r="399" spans="1:13" x14ac:dyDescent="0.3">
      <c r="A399" s="5">
        <v>81400</v>
      </c>
      <c r="B399" s="5" t="s">
        <v>1806</v>
      </c>
      <c r="C399" s="5">
        <v>81402</v>
      </c>
      <c r="D399" s="5" t="s">
        <v>1807</v>
      </c>
      <c r="E399" s="111" t="s">
        <v>1719</v>
      </c>
      <c r="F399" s="111" t="s">
        <v>7</v>
      </c>
      <c r="G399" s="111" t="s">
        <v>11</v>
      </c>
      <c r="H399" s="111" t="s">
        <v>11</v>
      </c>
      <c r="I399" s="111"/>
      <c r="J399" s="112">
        <v>40427</v>
      </c>
      <c r="K399" s="223" t="s">
        <v>12548</v>
      </c>
      <c r="L399" s="224"/>
      <c r="M399" s="126"/>
    </row>
    <row r="400" spans="1:13" x14ac:dyDescent="0.3">
      <c r="A400" s="5">
        <v>81400</v>
      </c>
      <c r="B400" s="5" t="s">
        <v>1806</v>
      </c>
      <c r="C400" s="5">
        <v>82000</v>
      </c>
      <c r="D400" s="5" t="s">
        <v>1808</v>
      </c>
      <c r="E400" s="111" t="s">
        <v>1719</v>
      </c>
      <c r="F400" s="111" t="s">
        <v>7</v>
      </c>
      <c r="G400" s="111" t="s">
        <v>11</v>
      </c>
      <c r="H400" s="111" t="s">
        <v>11</v>
      </c>
      <c r="I400" s="111"/>
      <c r="J400" s="112">
        <v>39543.151504629626</v>
      </c>
      <c r="K400" s="223" t="s">
        <v>12549</v>
      </c>
      <c r="L400" s="224"/>
      <c r="M400" s="126"/>
    </row>
    <row r="401" spans="1:13" x14ac:dyDescent="0.3">
      <c r="A401" s="5">
        <v>81500</v>
      </c>
      <c r="B401" s="5" t="s">
        <v>1815</v>
      </c>
      <c r="C401" s="5">
        <v>81501</v>
      </c>
      <c r="D401" s="5" t="s">
        <v>1816</v>
      </c>
      <c r="E401" s="111" t="s">
        <v>1719</v>
      </c>
      <c r="F401" s="111" t="s">
        <v>7</v>
      </c>
      <c r="G401" s="111" t="s">
        <v>11</v>
      </c>
      <c r="H401" s="111" t="s">
        <v>11</v>
      </c>
      <c r="I401" s="111"/>
      <c r="J401" s="112">
        <v>43132</v>
      </c>
      <c r="K401" s="223" t="s">
        <v>12550</v>
      </c>
      <c r="L401" s="224"/>
      <c r="M401" s="126"/>
    </row>
    <row r="402" spans="1:13" x14ac:dyDescent="0.3">
      <c r="A402" s="5">
        <v>81600</v>
      </c>
      <c r="B402" s="5" t="s">
        <v>1823</v>
      </c>
      <c r="C402" s="5">
        <v>80403</v>
      </c>
      <c r="D402" s="5" t="s">
        <v>1824</v>
      </c>
      <c r="E402" s="111" t="s">
        <v>1719</v>
      </c>
      <c r="F402" s="111" t="s">
        <v>7</v>
      </c>
      <c r="G402" s="111" t="s">
        <v>11</v>
      </c>
      <c r="H402" s="111" t="s">
        <v>11</v>
      </c>
      <c r="I402" s="111"/>
      <c r="J402" s="131">
        <f>VLOOKUP(C402,[1]Sheet1!$B$3:$G$32,6,0)</f>
        <v>40036</v>
      </c>
      <c r="K402" s="223" t="s">
        <v>12551</v>
      </c>
      <c r="L402" s="224"/>
      <c r="M402" s="126"/>
    </row>
    <row r="403" spans="1:13" x14ac:dyDescent="0.3">
      <c r="A403" s="5">
        <v>50800</v>
      </c>
      <c r="B403" s="5" t="s">
        <v>1356</v>
      </c>
      <c r="C403" s="5">
        <v>50801</v>
      </c>
      <c r="D403" s="5" t="s">
        <v>8928</v>
      </c>
      <c r="E403" s="111" t="s">
        <v>1355</v>
      </c>
      <c r="F403" s="111" t="s">
        <v>419</v>
      </c>
      <c r="G403" s="111" t="s">
        <v>11</v>
      </c>
      <c r="H403" s="111" t="s">
        <v>11</v>
      </c>
      <c r="I403" s="111"/>
      <c r="J403" s="112">
        <v>45413</v>
      </c>
      <c r="K403" s="223" t="s">
        <v>12552</v>
      </c>
      <c r="L403" s="224"/>
      <c r="M403" s="126"/>
    </row>
    <row r="404" spans="1:13" x14ac:dyDescent="0.3">
      <c r="A404" s="5">
        <v>50800</v>
      </c>
      <c r="B404" s="5" t="s">
        <v>1356</v>
      </c>
      <c r="C404" s="5">
        <v>50802</v>
      </c>
      <c r="D404" s="5" t="s">
        <v>8929</v>
      </c>
      <c r="E404" s="111" t="s">
        <v>1355</v>
      </c>
      <c r="F404" s="111" t="s">
        <v>419</v>
      </c>
      <c r="G404" s="111" t="s">
        <v>11</v>
      </c>
      <c r="H404" s="111" t="s">
        <v>11</v>
      </c>
      <c r="I404" s="111"/>
      <c r="J404" s="112">
        <v>45413</v>
      </c>
      <c r="K404" s="223" t="s">
        <v>12553</v>
      </c>
      <c r="L404" s="224"/>
      <c r="M404" s="126"/>
    </row>
    <row r="405" spans="1:13" x14ac:dyDescent="0.3">
      <c r="A405" s="5">
        <v>50800</v>
      </c>
      <c r="B405" s="5" t="s">
        <v>1356</v>
      </c>
      <c r="C405" s="5">
        <v>50813</v>
      </c>
      <c r="D405" s="5" t="s">
        <v>1357</v>
      </c>
      <c r="E405" s="111" t="s">
        <v>1355</v>
      </c>
      <c r="F405" s="111" t="s">
        <v>419</v>
      </c>
      <c r="G405" s="111" t="s">
        <v>11</v>
      </c>
      <c r="H405" s="111" t="s">
        <v>11</v>
      </c>
      <c r="I405" s="111"/>
      <c r="J405" s="112">
        <v>42767</v>
      </c>
      <c r="K405" s="223" t="s">
        <v>12554</v>
      </c>
      <c r="L405" s="224"/>
      <c r="M405" s="126"/>
    </row>
    <row r="406" spans="1:13" x14ac:dyDescent="0.3">
      <c r="A406" s="5">
        <v>51400</v>
      </c>
      <c r="B406" s="5" t="s">
        <v>1367</v>
      </c>
      <c r="C406" s="5">
        <v>51401</v>
      </c>
      <c r="D406" s="5" t="s">
        <v>1368</v>
      </c>
      <c r="E406" s="111" t="s">
        <v>1355</v>
      </c>
      <c r="F406" s="111" t="s">
        <v>419</v>
      </c>
      <c r="G406" s="111" t="s">
        <v>11</v>
      </c>
      <c r="H406" s="111" t="s">
        <v>11</v>
      </c>
      <c r="I406" s="111"/>
      <c r="J406" s="112">
        <v>41061</v>
      </c>
      <c r="K406" s="223" t="s">
        <v>12555</v>
      </c>
      <c r="L406" s="224"/>
      <c r="M406" s="126"/>
    </row>
    <row r="407" spans="1:13" x14ac:dyDescent="0.3">
      <c r="A407" s="5">
        <v>51700</v>
      </c>
      <c r="B407" s="5" t="s">
        <v>1381</v>
      </c>
      <c r="C407" s="5">
        <v>51703</v>
      </c>
      <c r="D407" s="5" t="s">
        <v>1382</v>
      </c>
      <c r="E407" s="111" t="s">
        <v>1355</v>
      </c>
      <c r="F407" s="111" t="s">
        <v>419</v>
      </c>
      <c r="G407" s="111" t="s">
        <v>11</v>
      </c>
      <c r="H407" s="111" t="s">
        <v>11</v>
      </c>
      <c r="I407" s="111"/>
      <c r="J407" s="112">
        <v>39797</v>
      </c>
      <c r="K407" s="223" t="s">
        <v>12556</v>
      </c>
      <c r="L407" s="224"/>
      <c r="M407" s="126"/>
    </row>
    <row r="408" spans="1:13" x14ac:dyDescent="0.3">
      <c r="A408" s="5">
        <v>51700</v>
      </c>
      <c r="B408" s="5" t="s">
        <v>1381</v>
      </c>
      <c r="C408" s="5">
        <v>54700</v>
      </c>
      <c r="D408" s="5" t="s">
        <v>1383</v>
      </c>
      <c r="E408" s="111" t="s">
        <v>1355</v>
      </c>
      <c r="F408" s="111" t="s">
        <v>419</v>
      </c>
      <c r="G408" s="111" t="s">
        <v>11</v>
      </c>
      <c r="H408" s="111" t="s">
        <v>11</v>
      </c>
      <c r="I408" s="111"/>
      <c r="J408" s="112">
        <v>39543.151504629626</v>
      </c>
      <c r="K408" s="223" t="s">
        <v>12557</v>
      </c>
      <c r="L408" s="224"/>
      <c r="M408" s="126"/>
    </row>
    <row r="409" spans="1:13" x14ac:dyDescent="0.3">
      <c r="A409" s="5">
        <v>51700</v>
      </c>
      <c r="B409" s="5" t="s">
        <v>1381</v>
      </c>
      <c r="C409" s="5">
        <v>55700</v>
      </c>
      <c r="D409" s="5" t="s">
        <v>1384</v>
      </c>
      <c r="E409" s="111" t="s">
        <v>1355</v>
      </c>
      <c r="F409" s="111" t="s">
        <v>419</v>
      </c>
      <c r="G409" s="111" t="s">
        <v>11</v>
      </c>
      <c r="H409" s="111" t="s">
        <v>11</v>
      </c>
      <c r="I409" s="111"/>
      <c r="J409" s="112">
        <v>39543.151504629626</v>
      </c>
      <c r="K409" s="223" t="s">
        <v>12558</v>
      </c>
      <c r="L409" s="224"/>
      <c r="M409" s="126"/>
    </row>
    <row r="410" spans="1:13" x14ac:dyDescent="0.3">
      <c r="A410" s="5">
        <v>53200</v>
      </c>
      <c r="B410" s="5" t="s">
        <v>1408</v>
      </c>
      <c r="C410" s="5">
        <v>53203</v>
      </c>
      <c r="D410" s="5" t="s">
        <v>1409</v>
      </c>
      <c r="E410" s="111" t="s">
        <v>1355</v>
      </c>
      <c r="F410" s="111" t="s">
        <v>419</v>
      </c>
      <c r="G410" s="111" t="s">
        <v>11</v>
      </c>
      <c r="H410" s="111" t="s">
        <v>11</v>
      </c>
      <c r="I410" s="111"/>
      <c r="J410" s="112">
        <v>40421</v>
      </c>
      <c r="K410" s="223" t="s">
        <v>12559</v>
      </c>
      <c r="L410" s="224"/>
      <c r="M410" s="126"/>
    </row>
    <row r="411" spans="1:13" x14ac:dyDescent="0.3">
      <c r="A411" s="5">
        <v>53200</v>
      </c>
      <c r="B411" s="5" t="s">
        <v>1408</v>
      </c>
      <c r="C411" s="5">
        <v>53205</v>
      </c>
      <c r="D411" s="5" t="s">
        <v>1410</v>
      </c>
      <c r="E411" s="111" t="s">
        <v>1355</v>
      </c>
      <c r="F411" s="111" t="s">
        <v>419</v>
      </c>
      <c r="G411" s="111" t="s">
        <v>11</v>
      </c>
      <c r="H411" s="111" t="s">
        <v>11</v>
      </c>
      <c r="I411" s="111"/>
      <c r="J411" s="112">
        <v>40871</v>
      </c>
      <c r="K411" s="223" t="s">
        <v>12560</v>
      </c>
      <c r="L411" s="224"/>
      <c r="M411" s="126"/>
    </row>
    <row r="412" spans="1:13" x14ac:dyDescent="0.3">
      <c r="A412" s="5">
        <v>53200</v>
      </c>
      <c r="B412" s="5" t="s">
        <v>1408</v>
      </c>
      <c r="C412" s="5">
        <v>53206</v>
      </c>
      <c r="D412" s="5" t="s">
        <v>1411</v>
      </c>
      <c r="E412" s="111" t="s">
        <v>1355</v>
      </c>
      <c r="F412" s="111" t="s">
        <v>419</v>
      </c>
      <c r="G412" s="111" t="s">
        <v>11</v>
      </c>
      <c r="H412" s="111" t="s">
        <v>11</v>
      </c>
      <c r="I412" s="111"/>
      <c r="J412" s="112">
        <v>44652</v>
      </c>
      <c r="K412" s="223" t="s">
        <v>12561</v>
      </c>
      <c r="L412" s="224"/>
      <c r="M412" s="126"/>
    </row>
    <row r="413" spans="1:13" x14ac:dyDescent="0.3">
      <c r="A413" s="5">
        <v>53200</v>
      </c>
      <c r="B413" s="5" t="s">
        <v>1408</v>
      </c>
      <c r="C413" s="96">
        <v>53207</v>
      </c>
      <c r="D413" s="5" t="s">
        <v>11199</v>
      </c>
      <c r="E413" s="111" t="s">
        <v>1355</v>
      </c>
      <c r="F413" s="111" t="s">
        <v>419</v>
      </c>
      <c r="G413" s="111" t="s">
        <v>11</v>
      </c>
      <c r="H413" s="111" t="s">
        <v>11</v>
      </c>
      <c r="I413" s="111"/>
      <c r="J413" s="112">
        <v>45474</v>
      </c>
      <c r="K413" s="223" t="s">
        <v>12562</v>
      </c>
      <c r="L413" s="224"/>
      <c r="M413" s="126"/>
    </row>
    <row r="414" spans="1:13" x14ac:dyDescent="0.3">
      <c r="A414" s="5">
        <v>53300</v>
      </c>
      <c r="B414" s="5" t="s">
        <v>1418</v>
      </c>
      <c r="C414" s="5">
        <v>53301</v>
      </c>
      <c r="D414" s="5" t="s">
        <v>1419</v>
      </c>
      <c r="E414" s="111" t="s">
        <v>1355</v>
      </c>
      <c r="F414" s="111" t="s">
        <v>419</v>
      </c>
      <c r="G414" s="111" t="s">
        <v>11</v>
      </c>
      <c r="H414" s="111" t="s">
        <v>11</v>
      </c>
      <c r="I414" s="111"/>
      <c r="J414" s="112">
        <v>41306</v>
      </c>
      <c r="K414" s="223" t="s">
        <v>12563</v>
      </c>
      <c r="L414" s="224"/>
      <c r="M414" s="126"/>
    </row>
    <row r="415" spans="1:13" x14ac:dyDescent="0.3">
      <c r="A415" s="5">
        <v>53300</v>
      </c>
      <c r="B415" s="5" t="s">
        <v>1418</v>
      </c>
      <c r="C415" s="5">
        <v>53302</v>
      </c>
      <c r="D415" s="5" t="s">
        <v>1420</v>
      </c>
      <c r="E415" s="111" t="s">
        <v>1355</v>
      </c>
      <c r="F415" s="111" t="s">
        <v>419</v>
      </c>
      <c r="G415" s="111" t="s">
        <v>11</v>
      </c>
      <c r="H415" s="111" t="s">
        <v>11</v>
      </c>
      <c r="I415" s="111"/>
      <c r="J415" s="112">
        <v>41794</v>
      </c>
      <c r="K415" s="223" t="s">
        <v>12564</v>
      </c>
      <c r="L415" s="224"/>
      <c r="M415" s="126"/>
    </row>
    <row r="416" spans="1:13" x14ac:dyDescent="0.3">
      <c r="A416" s="5">
        <v>53300</v>
      </c>
      <c r="B416" s="5" t="s">
        <v>1418</v>
      </c>
      <c r="C416" s="5">
        <v>53303</v>
      </c>
      <c r="D416" s="5" t="s">
        <v>1421</v>
      </c>
      <c r="E416" s="111" t="s">
        <v>1355</v>
      </c>
      <c r="F416" s="111" t="s">
        <v>419</v>
      </c>
      <c r="G416" s="111" t="s">
        <v>11</v>
      </c>
      <c r="H416" s="111" t="s">
        <v>11</v>
      </c>
      <c r="I416" s="111"/>
      <c r="J416" s="112">
        <v>44652</v>
      </c>
      <c r="K416" s="223" t="s">
        <v>12565</v>
      </c>
      <c r="L416" s="224"/>
      <c r="M416" s="126"/>
    </row>
    <row r="417" spans="1:13" x14ac:dyDescent="0.3">
      <c r="A417" s="5">
        <v>54300</v>
      </c>
      <c r="B417" s="5" t="s">
        <v>1448</v>
      </c>
      <c r="C417" s="5">
        <v>54301</v>
      </c>
      <c r="D417" s="5" t="s">
        <v>1449</v>
      </c>
      <c r="E417" s="111" t="s">
        <v>1355</v>
      </c>
      <c r="F417" s="111" t="s">
        <v>419</v>
      </c>
      <c r="G417" s="111" t="s">
        <v>11</v>
      </c>
      <c r="H417" s="111" t="s">
        <v>11</v>
      </c>
      <c r="I417" s="111"/>
      <c r="J417" s="112">
        <v>40821</v>
      </c>
      <c r="K417" s="223" t="s">
        <v>12566</v>
      </c>
      <c r="L417" s="224"/>
      <c r="M417" s="126"/>
    </row>
    <row r="418" spans="1:13" x14ac:dyDescent="0.3">
      <c r="A418" s="5">
        <v>54300</v>
      </c>
      <c r="B418" s="5" t="s">
        <v>1448</v>
      </c>
      <c r="C418" s="5">
        <v>54302</v>
      </c>
      <c r="D418" s="5" t="s">
        <v>1450</v>
      </c>
      <c r="E418" s="111" t="s">
        <v>1355</v>
      </c>
      <c r="F418" s="111" t="s">
        <v>419</v>
      </c>
      <c r="G418" s="111" t="s">
        <v>11</v>
      </c>
      <c r="H418" s="111" t="s">
        <v>11</v>
      </c>
      <c r="I418" s="111"/>
      <c r="J418" s="112">
        <v>40823</v>
      </c>
      <c r="K418" s="223" t="s">
        <v>12567</v>
      </c>
      <c r="L418" s="224"/>
      <c r="M418" s="126"/>
    </row>
    <row r="419" spans="1:13" x14ac:dyDescent="0.3">
      <c r="A419" s="5">
        <v>54300</v>
      </c>
      <c r="B419" s="5" t="s">
        <v>1448</v>
      </c>
      <c r="C419" s="5">
        <v>54304</v>
      </c>
      <c r="D419" s="5" t="s">
        <v>1451</v>
      </c>
      <c r="E419" s="111" t="s">
        <v>1355</v>
      </c>
      <c r="F419" s="111" t="s">
        <v>419</v>
      </c>
      <c r="G419" s="111" t="s">
        <v>11</v>
      </c>
      <c r="H419" s="111" t="s">
        <v>11</v>
      </c>
      <c r="I419" s="111"/>
      <c r="J419" s="112">
        <v>41876</v>
      </c>
      <c r="K419" s="223" t="s">
        <v>12568</v>
      </c>
      <c r="L419" s="224"/>
      <c r="M419" s="126"/>
    </row>
    <row r="420" spans="1:13" x14ac:dyDescent="0.3">
      <c r="A420" s="5">
        <v>54300</v>
      </c>
      <c r="B420" s="5" t="s">
        <v>1448</v>
      </c>
      <c r="C420" s="5">
        <v>54305</v>
      </c>
      <c r="D420" s="5" t="s">
        <v>1452</v>
      </c>
      <c r="E420" s="111" t="s">
        <v>1355</v>
      </c>
      <c r="F420" s="111" t="s">
        <v>419</v>
      </c>
      <c r="G420" s="111" t="s">
        <v>11</v>
      </c>
      <c r="H420" s="111" t="s">
        <v>11</v>
      </c>
      <c r="I420" s="111"/>
      <c r="J420" s="112">
        <v>44501</v>
      </c>
      <c r="K420" s="223" t="s">
        <v>12569</v>
      </c>
      <c r="L420" s="224"/>
      <c r="M420" s="126"/>
    </row>
    <row r="421" spans="1:13" x14ac:dyDescent="0.3">
      <c r="A421" s="5">
        <v>54300</v>
      </c>
      <c r="B421" s="5" t="s">
        <v>1448</v>
      </c>
      <c r="C421" s="5">
        <v>54306</v>
      </c>
      <c r="D421" s="5" t="s">
        <v>7016</v>
      </c>
      <c r="E421" s="111" t="s">
        <v>1355</v>
      </c>
      <c r="F421" s="111" t="s">
        <v>419</v>
      </c>
      <c r="G421" s="111" t="s">
        <v>11</v>
      </c>
      <c r="H421" s="111" t="s">
        <v>11</v>
      </c>
      <c r="I421" s="111"/>
      <c r="J421" s="112">
        <v>45017</v>
      </c>
      <c r="K421" s="223" t="s">
        <v>12570</v>
      </c>
      <c r="L421" s="224"/>
      <c r="M421" s="126"/>
    </row>
    <row r="422" spans="1:13" x14ac:dyDescent="0.3">
      <c r="A422" s="5">
        <v>55100</v>
      </c>
      <c r="B422" s="5" t="s">
        <v>7083</v>
      </c>
      <c r="C422" s="5">
        <v>55101</v>
      </c>
      <c r="D422" s="5" t="s">
        <v>1465</v>
      </c>
      <c r="E422" s="111" t="s">
        <v>1355</v>
      </c>
      <c r="F422" s="111" t="s">
        <v>419</v>
      </c>
      <c r="G422" s="111" t="s">
        <v>11</v>
      </c>
      <c r="H422" s="111" t="s">
        <v>11</v>
      </c>
      <c r="I422" s="111"/>
      <c r="J422" s="112">
        <v>42795</v>
      </c>
      <c r="K422" s="223" t="s">
        <v>12571</v>
      </c>
      <c r="L422" s="224"/>
      <c r="M422" s="126"/>
    </row>
    <row r="423" spans="1:13" x14ac:dyDescent="0.3">
      <c r="A423" s="5">
        <v>50100</v>
      </c>
      <c r="B423" s="5" t="s">
        <v>1273</v>
      </c>
      <c r="C423" s="5">
        <v>50110</v>
      </c>
      <c r="D423" s="5" t="s">
        <v>2367</v>
      </c>
      <c r="E423" s="111" t="s">
        <v>1272</v>
      </c>
      <c r="F423" s="111" t="s">
        <v>419</v>
      </c>
      <c r="G423" s="111" t="s">
        <v>11</v>
      </c>
      <c r="H423" s="111" t="s">
        <v>11</v>
      </c>
      <c r="I423" s="111"/>
      <c r="J423" s="112">
        <v>44958</v>
      </c>
      <c r="K423" s="223" t="s">
        <v>12572</v>
      </c>
      <c r="L423" s="224"/>
      <c r="M423" s="126"/>
    </row>
    <row r="424" spans="1:13" x14ac:dyDescent="0.3">
      <c r="A424" s="5">
        <v>50100</v>
      </c>
      <c r="B424" s="5" t="s">
        <v>1273</v>
      </c>
      <c r="C424" s="5">
        <v>53800</v>
      </c>
      <c r="D424" s="5" t="s">
        <v>1274</v>
      </c>
      <c r="E424" s="111" t="s">
        <v>1272</v>
      </c>
      <c r="F424" s="111" t="s">
        <v>419</v>
      </c>
      <c r="G424" s="111" t="s">
        <v>11</v>
      </c>
      <c r="H424" s="111" t="s">
        <v>11</v>
      </c>
      <c r="I424" s="111"/>
      <c r="J424" s="112">
        <v>39543.151504629626</v>
      </c>
      <c r="K424" s="223" t="s">
        <v>12573</v>
      </c>
      <c r="L424" s="224"/>
      <c r="M424" s="126"/>
    </row>
    <row r="425" spans="1:13" x14ac:dyDescent="0.3">
      <c r="A425" s="5">
        <v>50400</v>
      </c>
      <c r="B425" s="5" t="s">
        <v>1305</v>
      </c>
      <c r="C425" s="5">
        <v>54900</v>
      </c>
      <c r="D425" s="5" t="s">
        <v>1306</v>
      </c>
      <c r="E425" s="111" t="s">
        <v>1272</v>
      </c>
      <c r="F425" s="111" t="s">
        <v>419</v>
      </c>
      <c r="G425" s="111" t="s">
        <v>11</v>
      </c>
      <c r="H425" s="111" t="s">
        <v>11</v>
      </c>
      <c r="I425" s="111"/>
      <c r="J425" s="112">
        <v>39543.151504629626</v>
      </c>
      <c r="K425" s="223" t="s">
        <v>12574</v>
      </c>
      <c r="L425" s="224"/>
      <c r="M425" s="126"/>
    </row>
    <row r="426" spans="1:13" x14ac:dyDescent="0.3">
      <c r="A426" s="5">
        <v>50400</v>
      </c>
      <c r="B426" s="5" t="s">
        <v>1305</v>
      </c>
      <c r="C426" s="5">
        <v>56700</v>
      </c>
      <c r="D426" s="5" t="s">
        <v>1307</v>
      </c>
      <c r="E426" s="111" t="s">
        <v>1272</v>
      </c>
      <c r="F426" s="111" t="s">
        <v>419</v>
      </c>
      <c r="G426" s="111" t="s">
        <v>11</v>
      </c>
      <c r="H426" s="111" t="s">
        <v>11</v>
      </c>
      <c r="I426" s="111"/>
      <c r="J426" s="112">
        <v>39543.151504629626</v>
      </c>
      <c r="K426" s="223" t="s">
        <v>12575</v>
      </c>
      <c r="L426" s="224"/>
      <c r="M426" s="126"/>
    </row>
    <row r="427" spans="1:13" x14ac:dyDescent="0.3">
      <c r="A427" s="5">
        <v>50400</v>
      </c>
      <c r="B427" s="5" t="s">
        <v>1305</v>
      </c>
      <c r="C427" s="5">
        <v>56800</v>
      </c>
      <c r="D427" s="5" t="s">
        <v>1308</v>
      </c>
      <c r="E427" s="111" t="s">
        <v>1272</v>
      </c>
      <c r="F427" s="111" t="s">
        <v>419</v>
      </c>
      <c r="G427" s="111" t="s">
        <v>11</v>
      </c>
      <c r="H427" s="111" t="s">
        <v>11</v>
      </c>
      <c r="I427" s="111"/>
      <c r="J427" s="112">
        <v>39543.151504629626</v>
      </c>
      <c r="K427" s="223" t="s">
        <v>12576</v>
      </c>
      <c r="L427" s="224"/>
      <c r="M427" s="126"/>
    </row>
    <row r="428" spans="1:13" x14ac:dyDescent="0.3">
      <c r="A428" s="5">
        <v>50500</v>
      </c>
      <c r="B428" s="5" t="s">
        <v>1318</v>
      </c>
      <c r="C428" s="5">
        <v>53600</v>
      </c>
      <c r="D428" s="5" t="s">
        <v>1319</v>
      </c>
      <c r="E428" s="111" t="s">
        <v>1272</v>
      </c>
      <c r="F428" s="111" t="s">
        <v>419</v>
      </c>
      <c r="G428" s="111" t="s">
        <v>11</v>
      </c>
      <c r="H428" s="111" t="s">
        <v>11</v>
      </c>
      <c r="I428" s="111"/>
      <c r="J428" s="112">
        <v>39543.151504629626</v>
      </c>
      <c r="K428" s="223" t="s">
        <v>12577</v>
      </c>
      <c r="L428" s="224"/>
      <c r="M428" s="126"/>
    </row>
    <row r="429" spans="1:13" x14ac:dyDescent="0.3">
      <c r="A429" s="5">
        <v>50500</v>
      </c>
      <c r="B429" s="5" t="s">
        <v>1318</v>
      </c>
      <c r="C429" s="5">
        <v>56300</v>
      </c>
      <c r="D429" s="5" t="s">
        <v>1320</v>
      </c>
      <c r="E429" s="111" t="s">
        <v>1272</v>
      </c>
      <c r="F429" s="111" t="s">
        <v>419</v>
      </c>
      <c r="G429" s="111" t="s">
        <v>11</v>
      </c>
      <c r="H429" s="111" t="s">
        <v>11</v>
      </c>
      <c r="I429" s="111"/>
      <c r="J429" s="112">
        <v>39543.151504629626</v>
      </c>
      <c r="K429" s="223" t="s">
        <v>12578</v>
      </c>
      <c r="L429" s="224"/>
      <c r="M429" s="126"/>
    </row>
    <row r="430" spans="1:13" x14ac:dyDescent="0.3">
      <c r="A430" s="5">
        <v>50600</v>
      </c>
      <c r="B430" s="5" t="s">
        <v>1330</v>
      </c>
      <c r="C430" s="5">
        <v>50601</v>
      </c>
      <c r="D430" s="5" t="s">
        <v>1331</v>
      </c>
      <c r="E430" s="111" t="s">
        <v>1272</v>
      </c>
      <c r="F430" s="111" t="s">
        <v>419</v>
      </c>
      <c r="G430" s="111" t="s">
        <v>11</v>
      </c>
      <c r="H430" s="111" t="s">
        <v>11</v>
      </c>
      <c r="I430" s="111"/>
      <c r="J430" s="112">
        <v>40700</v>
      </c>
      <c r="K430" s="223" t="s">
        <v>12579</v>
      </c>
      <c r="L430" s="224"/>
      <c r="M430" s="126"/>
    </row>
    <row r="431" spans="1:13" x14ac:dyDescent="0.3">
      <c r="A431" s="5">
        <v>50600</v>
      </c>
      <c r="B431" s="5" t="s">
        <v>1330</v>
      </c>
      <c r="C431" s="5">
        <v>57200</v>
      </c>
      <c r="D431" s="5" t="s">
        <v>1332</v>
      </c>
      <c r="E431" s="111" t="s">
        <v>1272</v>
      </c>
      <c r="F431" s="111" t="s">
        <v>419</v>
      </c>
      <c r="G431" s="111" t="s">
        <v>11</v>
      </c>
      <c r="H431" s="111" t="s">
        <v>11</v>
      </c>
      <c r="I431" s="111"/>
      <c r="J431" s="112">
        <v>39543.151504629626</v>
      </c>
      <c r="K431" s="223" t="s">
        <v>12579</v>
      </c>
      <c r="L431" s="224"/>
      <c r="M431" s="126"/>
    </row>
    <row r="432" spans="1:13" x14ac:dyDescent="0.3">
      <c r="A432" s="5">
        <v>50700</v>
      </c>
      <c r="B432" s="5" t="s">
        <v>1341</v>
      </c>
      <c r="C432" s="5">
        <v>55200</v>
      </c>
      <c r="D432" s="5" t="s">
        <v>1342</v>
      </c>
      <c r="E432" s="111" t="s">
        <v>1272</v>
      </c>
      <c r="F432" s="111" t="s">
        <v>419</v>
      </c>
      <c r="G432" s="111" t="s">
        <v>11</v>
      </c>
      <c r="H432" s="111" t="s">
        <v>11</v>
      </c>
      <c r="I432" s="111"/>
      <c r="J432" s="112">
        <v>39543.151504629626</v>
      </c>
      <c r="K432" s="223" t="s">
        <v>12580</v>
      </c>
      <c r="L432" s="224"/>
      <c r="M432" s="126"/>
    </row>
    <row r="433" spans="1:13" x14ac:dyDescent="0.3">
      <c r="A433" s="5">
        <v>50700</v>
      </c>
      <c r="B433" s="5" t="s">
        <v>1341</v>
      </c>
      <c r="C433" s="5">
        <v>55300</v>
      </c>
      <c r="D433" s="5" t="s">
        <v>1343</v>
      </c>
      <c r="E433" s="111" t="s">
        <v>1272</v>
      </c>
      <c r="F433" s="111" t="s">
        <v>419</v>
      </c>
      <c r="G433" s="111" t="s">
        <v>11</v>
      </c>
      <c r="H433" s="111" t="s">
        <v>11</v>
      </c>
      <c r="I433" s="111"/>
      <c r="J433" s="112">
        <v>39543.151504629626</v>
      </c>
      <c r="K433" s="223" t="s">
        <v>12581</v>
      </c>
      <c r="L433" s="224"/>
      <c r="M433" s="126"/>
    </row>
    <row r="434" spans="1:13" x14ac:dyDescent="0.3">
      <c r="A434" s="5">
        <v>50700</v>
      </c>
      <c r="B434" s="5" t="s">
        <v>1341</v>
      </c>
      <c r="C434" s="5">
        <v>55400</v>
      </c>
      <c r="D434" s="5" t="s">
        <v>1344</v>
      </c>
      <c r="E434" s="111" t="s">
        <v>1272</v>
      </c>
      <c r="F434" s="111" t="s">
        <v>419</v>
      </c>
      <c r="G434" s="111" t="s">
        <v>11</v>
      </c>
      <c r="H434" s="111" t="s">
        <v>11</v>
      </c>
      <c r="I434" s="111"/>
      <c r="J434" s="112">
        <v>39543.151504629626</v>
      </c>
      <c r="K434" s="223" t="s">
        <v>12582</v>
      </c>
      <c r="L434" s="224"/>
      <c r="M434" s="126"/>
    </row>
    <row r="435" spans="1:13" x14ac:dyDescent="0.3">
      <c r="A435" s="5">
        <v>53100</v>
      </c>
      <c r="B435" s="5" t="s">
        <v>1400</v>
      </c>
      <c r="C435" s="5">
        <v>53103</v>
      </c>
      <c r="D435" s="5" t="s">
        <v>1401</v>
      </c>
      <c r="E435" s="111" t="s">
        <v>1272</v>
      </c>
      <c r="F435" s="111" t="s">
        <v>419</v>
      </c>
      <c r="G435" s="111" t="s">
        <v>11</v>
      </c>
      <c r="H435" s="111" t="s">
        <v>11</v>
      </c>
      <c r="I435" s="111"/>
      <c r="J435" s="112">
        <v>41897</v>
      </c>
      <c r="K435" s="223" t="s">
        <v>12583</v>
      </c>
      <c r="L435" s="224"/>
      <c r="M435" s="126"/>
    </row>
    <row r="436" spans="1:13" x14ac:dyDescent="0.3">
      <c r="A436" s="5">
        <v>53100</v>
      </c>
      <c r="B436" s="5" t="s">
        <v>1400</v>
      </c>
      <c r="C436" s="5">
        <v>55800</v>
      </c>
      <c r="D436" s="5" t="s">
        <v>1402</v>
      </c>
      <c r="E436" s="111" t="s">
        <v>1272</v>
      </c>
      <c r="F436" s="111" t="s">
        <v>419</v>
      </c>
      <c r="G436" s="111" t="s">
        <v>11</v>
      </c>
      <c r="H436" s="111" t="s">
        <v>11</v>
      </c>
      <c r="I436" s="111"/>
      <c r="J436" s="112">
        <v>39543.151504629626</v>
      </c>
      <c r="K436" s="223" t="s">
        <v>12584</v>
      </c>
      <c r="L436" s="224"/>
      <c r="M436" s="126"/>
    </row>
    <row r="437" spans="1:13" x14ac:dyDescent="0.3">
      <c r="A437" s="5">
        <v>53100</v>
      </c>
      <c r="B437" s="5" t="s">
        <v>1400</v>
      </c>
      <c r="C437" s="5">
        <v>56200</v>
      </c>
      <c r="D437" s="5" t="s">
        <v>1403</v>
      </c>
      <c r="E437" s="111" t="s">
        <v>1272</v>
      </c>
      <c r="F437" s="111" t="s">
        <v>419</v>
      </c>
      <c r="G437" s="111" t="s">
        <v>11</v>
      </c>
      <c r="H437" s="111" t="s">
        <v>11</v>
      </c>
      <c r="I437" s="111"/>
      <c r="J437" s="112">
        <v>39543.151504629626</v>
      </c>
      <c r="K437" s="223" t="s">
        <v>12585</v>
      </c>
      <c r="L437" s="224"/>
      <c r="M437" s="126"/>
    </row>
    <row r="438" spans="1:13" x14ac:dyDescent="0.3">
      <c r="A438" s="5">
        <v>54000</v>
      </c>
      <c r="B438" s="5" t="s">
        <v>1431</v>
      </c>
      <c r="C438" s="5">
        <v>51500</v>
      </c>
      <c r="D438" s="5" t="s">
        <v>1432</v>
      </c>
      <c r="E438" s="111" t="s">
        <v>1272</v>
      </c>
      <c r="F438" s="111" t="s">
        <v>419</v>
      </c>
      <c r="G438" s="111" t="s">
        <v>11</v>
      </c>
      <c r="H438" s="111" t="s">
        <v>11</v>
      </c>
      <c r="I438" s="111"/>
      <c r="J438" s="112">
        <v>39543.151504629626</v>
      </c>
      <c r="K438" s="223" t="s">
        <v>12586</v>
      </c>
      <c r="L438" s="224"/>
      <c r="M438" s="126"/>
    </row>
    <row r="439" spans="1:13" x14ac:dyDescent="0.3">
      <c r="A439" s="5">
        <v>54000</v>
      </c>
      <c r="B439" s="5" t="s">
        <v>1431</v>
      </c>
      <c r="C439" s="5">
        <v>53900</v>
      </c>
      <c r="D439" s="5" t="s">
        <v>1433</v>
      </c>
      <c r="E439" s="111" t="s">
        <v>1272</v>
      </c>
      <c r="F439" s="111" t="s">
        <v>419</v>
      </c>
      <c r="G439" s="111" t="s">
        <v>11</v>
      </c>
      <c r="H439" s="111" t="s">
        <v>11</v>
      </c>
      <c r="I439" s="111"/>
      <c r="J439" s="112">
        <v>39543.151504629626</v>
      </c>
      <c r="K439" s="223" t="s">
        <v>12587</v>
      </c>
      <c r="L439" s="224"/>
      <c r="M439" s="126"/>
    </row>
    <row r="440" spans="1:13" x14ac:dyDescent="0.3">
      <c r="A440" s="5">
        <v>54000</v>
      </c>
      <c r="B440" s="5" t="s">
        <v>1431</v>
      </c>
      <c r="C440" s="5">
        <v>54006</v>
      </c>
      <c r="D440" s="5" t="s">
        <v>1434</v>
      </c>
      <c r="E440" s="111" t="s">
        <v>1272</v>
      </c>
      <c r="F440" s="111" t="s">
        <v>419</v>
      </c>
      <c r="G440" s="111" t="s">
        <v>11</v>
      </c>
      <c r="H440" s="111" t="s">
        <v>11</v>
      </c>
      <c r="I440" s="111"/>
      <c r="J440" s="112">
        <v>42023</v>
      </c>
      <c r="K440" s="223" t="s">
        <v>12588</v>
      </c>
      <c r="L440" s="224"/>
      <c r="M440" s="126"/>
    </row>
    <row r="441" spans="1:13" x14ac:dyDescent="0.3">
      <c r="A441" s="5">
        <v>54000</v>
      </c>
      <c r="B441" s="5" t="s">
        <v>1431</v>
      </c>
      <c r="C441" s="5">
        <v>55600</v>
      </c>
      <c r="D441" s="5" t="s">
        <v>1435</v>
      </c>
      <c r="E441" s="111" t="s">
        <v>1272</v>
      </c>
      <c r="F441" s="111" t="s">
        <v>419</v>
      </c>
      <c r="G441" s="111" t="s">
        <v>11</v>
      </c>
      <c r="H441" s="111" t="s">
        <v>11</v>
      </c>
      <c r="I441" s="111"/>
      <c r="J441" s="112">
        <v>39543.151504629626</v>
      </c>
      <c r="K441" s="223" t="s">
        <v>12589</v>
      </c>
      <c r="L441" s="224"/>
      <c r="M441" s="126"/>
    </row>
    <row r="442" spans="1:13" x14ac:dyDescent="0.3">
      <c r="A442" s="5">
        <v>54000</v>
      </c>
      <c r="B442" s="5" t="s">
        <v>1431</v>
      </c>
      <c r="C442" s="5">
        <v>55900</v>
      </c>
      <c r="D442" s="5" t="s">
        <v>1436</v>
      </c>
      <c r="E442" s="111" t="s">
        <v>1272</v>
      </c>
      <c r="F442" s="111" t="s">
        <v>419</v>
      </c>
      <c r="G442" s="111" t="s">
        <v>11</v>
      </c>
      <c r="H442" s="111" t="s">
        <v>11</v>
      </c>
      <c r="I442" s="111"/>
      <c r="J442" s="112">
        <v>39543.151504629626</v>
      </c>
      <c r="K442" s="223" t="s">
        <v>12590</v>
      </c>
      <c r="L442" s="224"/>
      <c r="M442" s="126"/>
    </row>
    <row r="443" spans="1:13" x14ac:dyDescent="0.3">
      <c r="A443" s="5">
        <v>54000</v>
      </c>
      <c r="B443" s="5" t="s">
        <v>1431</v>
      </c>
      <c r="C443" s="5">
        <v>56100</v>
      </c>
      <c r="D443" s="5" t="s">
        <v>1437</v>
      </c>
      <c r="E443" s="111" t="s">
        <v>1272</v>
      </c>
      <c r="F443" s="111" t="s">
        <v>419</v>
      </c>
      <c r="G443" s="111" t="s">
        <v>11</v>
      </c>
      <c r="H443" s="111" t="s">
        <v>11</v>
      </c>
      <c r="I443" s="111"/>
      <c r="J443" s="112">
        <v>39543.151504629626</v>
      </c>
      <c r="K443" s="223" t="s">
        <v>12591</v>
      </c>
      <c r="L443" s="224"/>
      <c r="M443" s="126"/>
    </row>
    <row r="444" spans="1:13" x14ac:dyDescent="0.3">
      <c r="A444" s="5">
        <v>50200</v>
      </c>
      <c r="B444" s="5" t="s">
        <v>1286</v>
      </c>
      <c r="C444" s="5">
        <v>50211</v>
      </c>
      <c r="D444" s="5" t="s">
        <v>1287</v>
      </c>
      <c r="E444" s="111" t="s">
        <v>12047</v>
      </c>
      <c r="F444" s="111" t="s">
        <v>419</v>
      </c>
      <c r="G444" s="111" t="s">
        <v>11</v>
      </c>
      <c r="H444" s="111" t="s">
        <v>11</v>
      </c>
      <c r="I444" s="111"/>
      <c r="J444" s="112">
        <v>42430</v>
      </c>
      <c r="K444" s="223" t="s">
        <v>12592</v>
      </c>
      <c r="L444" s="224"/>
      <c r="M444" s="126"/>
    </row>
    <row r="445" spans="1:13" x14ac:dyDescent="0.3">
      <c r="A445" s="5">
        <v>50200</v>
      </c>
      <c r="B445" s="5" t="s">
        <v>1286</v>
      </c>
      <c r="C445" s="5">
        <v>50212</v>
      </c>
      <c r="D445" s="5" t="s">
        <v>1288</v>
      </c>
      <c r="E445" s="111" t="s">
        <v>12047</v>
      </c>
      <c r="F445" s="111" t="s">
        <v>419</v>
      </c>
      <c r="G445" s="111" t="s">
        <v>11</v>
      </c>
      <c r="H445" s="111" t="s">
        <v>11</v>
      </c>
      <c r="I445" s="111"/>
      <c r="J445" s="112">
        <v>43374</v>
      </c>
      <c r="K445" s="223" t="s">
        <v>12593</v>
      </c>
      <c r="L445" s="224"/>
      <c r="M445" s="126"/>
    </row>
    <row r="446" spans="1:13" x14ac:dyDescent="0.3">
      <c r="A446" s="5">
        <v>50200</v>
      </c>
      <c r="B446" s="5" t="s">
        <v>1286</v>
      </c>
      <c r="C446" s="5">
        <v>54200</v>
      </c>
      <c r="D446" s="5" t="s">
        <v>1289</v>
      </c>
      <c r="E446" s="111" t="s">
        <v>12047</v>
      </c>
      <c r="F446" s="111" t="s">
        <v>419</v>
      </c>
      <c r="G446" s="111" t="s">
        <v>11</v>
      </c>
      <c r="H446" s="111" t="s">
        <v>11</v>
      </c>
      <c r="I446" s="111"/>
      <c r="J446" s="112">
        <v>39543.151504629626</v>
      </c>
      <c r="K446" s="223" t="s">
        <v>12594</v>
      </c>
      <c r="L446" s="224"/>
      <c r="M446" s="126"/>
    </row>
    <row r="447" spans="1:13" x14ac:dyDescent="0.3">
      <c r="A447" s="5">
        <v>50300</v>
      </c>
      <c r="B447" s="5" t="s">
        <v>1298</v>
      </c>
      <c r="C447" s="5">
        <v>50305</v>
      </c>
      <c r="D447" s="5" t="s">
        <v>1299</v>
      </c>
      <c r="E447" s="111" t="s">
        <v>12047</v>
      </c>
      <c r="F447" s="111" t="s">
        <v>419</v>
      </c>
      <c r="G447" s="111" t="s">
        <v>11</v>
      </c>
      <c r="H447" s="111" t="s">
        <v>11</v>
      </c>
      <c r="I447" s="111"/>
      <c r="J447" s="112">
        <v>43374</v>
      </c>
      <c r="K447" s="223" t="s">
        <v>12595</v>
      </c>
      <c r="L447" s="224"/>
      <c r="M447" s="126"/>
    </row>
    <row r="448" spans="1:13" x14ac:dyDescent="0.3">
      <c r="A448" s="5">
        <v>51600</v>
      </c>
      <c r="B448" s="5" t="s">
        <v>1372</v>
      </c>
      <c r="C448" s="5">
        <v>51602</v>
      </c>
      <c r="D448" s="5" t="s">
        <v>1373</v>
      </c>
      <c r="E448" s="111" t="s">
        <v>12047</v>
      </c>
      <c r="F448" s="111" t="s">
        <v>419</v>
      </c>
      <c r="G448" s="111" t="s">
        <v>11</v>
      </c>
      <c r="H448" s="111" t="s">
        <v>11</v>
      </c>
      <c r="I448" s="111"/>
      <c r="J448" s="112">
        <v>39651</v>
      </c>
      <c r="K448" s="223" t="s">
        <v>12596</v>
      </c>
      <c r="L448" s="224"/>
      <c r="M448" s="126"/>
    </row>
    <row r="449" spans="1:13" x14ac:dyDescent="0.3">
      <c r="A449" s="5">
        <v>51600</v>
      </c>
      <c r="B449" s="5" t="s">
        <v>1372</v>
      </c>
      <c r="C449" s="5">
        <v>54600</v>
      </c>
      <c r="D449" s="5" t="s">
        <v>1374</v>
      </c>
      <c r="E449" s="111" t="s">
        <v>12047</v>
      </c>
      <c r="F449" s="111" t="s">
        <v>419</v>
      </c>
      <c r="G449" s="111" t="s">
        <v>11</v>
      </c>
      <c r="H449" s="111" t="s">
        <v>11</v>
      </c>
      <c r="I449" s="111"/>
      <c r="J449" s="112">
        <v>39543.151504629626</v>
      </c>
      <c r="K449" s="223" t="s">
        <v>12597</v>
      </c>
      <c r="L449" s="224"/>
      <c r="M449" s="126"/>
    </row>
    <row r="450" spans="1:13" x14ac:dyDescent="0.3">
      <c r="A450" s="5">
        <v>51800</v>
      </c>
      <c r="B450" s="5" t="s">
        <v>1390</v>
      </c>
      <c r="C450" s="5">
        <v>50208</v>
      </c>
      <c r="D450" s="5" t="s">
        <v>1391</v>
      </c>
      <c r="E450" s="111" t="s">
        <v>12047</v>
      </c>
      <c r="F450" s="111" t="s">
        <v>419</v>
      </c>
      <c r="G450" s="111" t="s">
        <v>11</v>
      </c>
      <c r="H450" s="111" t="s">
        <v>11</v>
      </c>
      <c r="I450" s="111"/>
      <c r="J450" s="112">
        <v>39543.15148148148</v>
      </c>
      <c r="K450" s="223" t="s">
        <v>12598</v>
      </c>
      <c r="L450" s="224"/>
      <c r="M450" s="126"/>
    </row>
    <row r="451" spans="1:13" x14ac:dyDescent="0.3">
      <c r="A451" s="5">
        <v>51800</v>
      </c>
      <c r="B451" s="5" t="s">
        <v>1390</v>
      </c>
      <c r="C451" s="96">
        <v>51805</v>
      </c>
      <c r="D451" s="5" t="s">
        <v>11146</v>
      </c>
      <c r="E451" s="111" t="s">
        <v>12047</v>
      </c>
      <c r="F451" s="111" t="s">
        <v>419</v>
      </c>
      <c r="G451" s="111" t="s">
        <v>11</v>
      </c>
      <c r="H451" s="111" t="s">
        <v>11</v>
      </c>
      <c r="I451" s="111"/>
      <c r="J451" s="112">
        <v>45444</v>
      </c>
      <c r="K451" s="223" t="s">
        <v>12599</v>
      </c>
      <c r="L451" s="224"/>
      <c r="M451" s="126"/>
    </row>
    <row r="452" spans="1:13" x14ac:dyDescent="0.3">
      <c r="A452" s="5">
        <v>51800</v>
      </c>
      <c r="B452" s="5" t="s">
        <v>1390</v>
      </c>
      <c r="C452" s="5">
        <v>51803</v>
      </c>
      <c r="D452" s="5" t="s">
        <v>1392</v>
      </c>
      <c r="E452" s="111" t="s">
        <v>12047</v>
      </c>
      <c r="F452" s="111" t="s">
        <v>419</v>
      </c>
      <c r="G452" s="111" t="s">
        <v>11</v>
      </c>
      <c r="H452" s="111" t="s">
        <v>11</v>
      </c>
      <c r="I452" s="111"/>
      <c r="J452" s="112">
        <v>40857</v>
      </c>
      <c r="K452" s="223" t="s">
        <v>12600</v>
      </c>
      <c r="L452" s="224"/>
      <c r="M452" s="126"/>
    </row>
    <row r="453" spans="1:13" x14ac:dyDescent="0.3">
      <c r="A453" s="5">
        <v>53700</v>
      </c>
      <c r="B453" s="5" t="s">
        <v>7084</v>
      </c>
      <c r="C453" s="5">
        <v>53701</v>
      </c>
      <c r="D453" s="5" t="s">
        <v>1426</v>
      </c>
      <c r="E453" s="111" t="s">
        <v>12047</v>
      </c>
      <c r="F453" s="111" t="s">
        <v>419</v>
      </c>
      <c r="G453" s="111" t="s">
        <v>11</v>
      </c>
      <c r="H453" s="111" t="s">
        <v>11</v>
      </c>
      <c r="I453" s="111"/>
      <c r="J453" s="112">
        <v>43647</v>
      </c>
      <c r="K453" s="223" t="s">
        <v>12601</v>
      </c>
      <c r="L453" s="224"/>
      <c r="M453" s="126"/>
    </row>
    <row r="454" spans="1:13" x14ac:dyDescent="0.3">
      <c r="A454" s="5">
        <v>53700</v>
      </c>
      <c r="B454" s="5" t="s">
        <v>7084</v>
      </c>
      <c r="C454" s="5">
        <v>53702</v>
      </c>
      <c r="D454" s="5" t="s">
        <v>1427</v>
      </c>
      <c r="E454" s="111" t="s">
        <v>12047</v>
      </c>
      <c r="F454" s="111" t="s">
        <v>419</v>
      </c>
      <c r="G454" s="111" t="s">
        <v>11</v>
      </c>
      <c r="H454" s="111" t="s">
        <v>11</v>
      </c>
      <c r="I454" s="111"/>
      <c r="J454" s="112">
        <v>43647</v>
      </c>
      <c r="K454" s="223" t="s">
        <v>12602</v>
      </c>
      <c r="L454" s="224"/>
      <c r="M454" s="126"/>
    </row>
    <row r="455" spans="1:13" x14ac:dyDescent="0.3">
      <c r="A455" s="5">
        <v>55000</v>
      </c>
      <c r="B455" s="5" t="s">
        <v>7085</v>
      </c>
      <c r="C455" s="5">
        <v>55001</v>
      </c>
      <c r="D455" s="5" t="s">
        <v>1459</v>
      </c>
      <c r="E455" s="111" t="s">
        <v>12047</v>
      </c>
      <c r="F455" s="111" t="s">
        <v>419</v>
      </c>
      <c r="G455" s="111" t="s">
        <v>11</v>
      </c>
      <c r="H455" s="111" t="s">
        <v>11</v>
      </c>
      <c r="I455" s="111"/>
      <c r="J455" s="112">
        <v>39543.151504629626</v>
      </c>
      <c r="K455" s="223" t="s">
        <v>12603</v>
      </c>
      <c r="L455" s="224"/>
      <c r="M455" s="126"/>
    </row>
    <row r="456" spans="1:13" x14ac:dyDescent="0.3">
      <c r="A456" s="5">
        <v>55000</v>
      </c>
      <c r="B456" s="5" t="s">
        <v>7085</v>
      </c>
      <c r="C456" s="5">
        <v>55002</v>
      </c>
      <c r="D456" s="5" t="s">
        <v>1460</v>
      </c>
      <c r="E456" s="111" t="s">
        <v>12047</v>
      </c>
      <c r="F456" s="111" t="s">
        <v>419</v>
      </c>
      <c r="G456" s="111" t="s">
        <v>11</v>
      </c>
      <c r="H456" s="111" t="s">
        <v>11</v>
      </c>
      <c r="I456" s="111"/>
      <c r="J456" s="112">
        <v>42010</v>
      </c>
      <c r="K456" s="223" t="s">
        <v>12604</v>
      </c>
      <c r="L456" s="224"/>
      <c r="M456" s="126"/>
    </row>
    <row r="457" spans="1:13" x14ac:dyDescent="0.3">
      <c r="A457" s="5">
        <v>95100</v>
      </c>
      <c r="B457" s="5" t="s">
        <v>2012</v>
      </c>
      <c r="C457" s="5">
        <v>95105</v>
      </c>
      <c r="D457" s="5" t="s">
        <v>2013</v>
      </c>
      <c r="E457" s="111" t="s">
        <v>8921</v>
      </c>
      <c r="F457" s="111" t="s">
        <v>419</v>
      </c>
      <c r="G457" s="111" t="s">
        <v>11</v>
      </c>
      <c r="H457" s="111" t="s">
        <v>11</v>
      </c>
      <c r="I457" s="111"/>
      <c r="J457" s="112">
        <v>39849</v>
      </c>
      <c r="K457" s="223" t="s">
        <v>12605</v>
      </c>
      <c r="L457" s="224"/>
      <c r="M457" s="126"/>
    </row>
    <row r="458" spans="1:13" x14ac:dyDescent="0.3">
      <c r="A458" s="5">
        <v>95100</v>
      </c>
      <c r="B458" s="5" t="s">
        <v>2012</v>
      </c>
      <c r="C458" s="5">
        <v>95107</v>
      </c>
      <c r="D458" s="5" t="s">
        <v>2014</v>
      </c>
      <c r="E458" s="111" t="s">
        <v>8921</v>
      </c>
      <c r="F458" s="111" t="s">
        <v>419</v>
      </c>
      <c r="G458" s="111" t="s">
        <v>11</v>
      </c>
      <c r="H458" s="111" t="s">
        <v>11</v>
      </c>
      <c r="I458" s="111"/>
      <c r="J458" s="112">
        <v>42826</v>
      </c>
      <c r="K458" s="223" t="s">
        <v>12606</v>
      </c>
      <c r="L458" s="224"/>
      <c r="M458" s="126"/>
    </row>
    <row r="459" spans="1:13" x14ac:dyDescent="0.3">
      <c r="A459" s="5">
        <v>95100</v>
      </c>
      <c r="B459" s="5" t="s">
        <v>2012</v>
      </c>
      <c r="C459" s="5">
        <v>95500</v>
      </c>
      <c r="D459" s="5" t="s">
        <v>2015</v>
      </c>
      <c r="E459" s="111" t="s">
        <v>8921</v>
      </c>
      <c r="F459" s="111" t="s">
        <v>419</v>
      </c>
      <c r="G459" s="111" t="s">
        <v>11</v>
      </c>
      <c r="H459" s="111" t="s">
        <v>11</v>
      </c>
      <c r="I459" s="111"/>
      <c r="J459" s="112">
        <v>39543.151504629626</v>
      </c>
      <c r="K459" s="223" t="s">
        <v>12607</v>
      </c>
      <c r="L459" s="224"/>
      <c r="M459" s="126"/>
    </row>
    <row r="460" spans="1:13" x14ac:dyDescent="0.3">
      <c r="A460" s="5">
        <v>95200</v>
      </c>
      <c r="B460" s="5" t="s">
        <v>2025</v>
      </c>
      <c r="C460" s="5">
        <v>95202</v>
      </c>
      <c r="D460" s="5" t="s">
        <v>2026</v>
      </c>
      <c r="E460" s="111" t="s">
        <v>8921</v>
      </c>
      <c r="F460" s="111" t="s">
        <v>419</v>
      </c>
      <c r="G460" s="111" t="s">
        <v>11</v>
      </c>
      <c r="H460" s="111" t="s">
        <v>11</v>
      </c>
      <c r="I460" s="111"/>
      <c r="J460" s="131">
        <f>VLOOKUP(C460,[1]Sheet1!$B$3:$G$32,6,0)</f>
        <v>43497.469513888886</v>
      </c>
      <c r="K460" s="223" t="s">
        <v>12608</v>
      </c>
      <c r="L460" s="224"/>
      <c r="M460" s="126"/>
    </row>
    <row r="461" spans="1:13" x14ac:dyDescent="0.3">
      <c r="A461" s="5">
        <v>95200</v>
      </c>
      <c r="B461" s="5" t="s">
        <v>2025</v>
      </c>
      <c r="C461" s="5">
        <v>95600</v>
      </c>
      <c r="D461" s="5" t="s">
        <v>2027</v>
      </c>
      <c r="E461" s="111" t="s">
        <v>8921</v>
      </c>
      <c r="F461" s="111" t="s">
        <v>419</v>
      </c>
      <c r="G461" s="111" t="s">
        <v>11</v>
      </c>
      <c r="H461" s="111" t="s">
        <v>11</v>
      </c>
      <c r="I461" s="111"/>
      <c r="J461" s="112">
        <v>39543.151504629626</v>
      </c>
      <c r="K461" s="223" t="s">
        <v>12609</v>
      </c>
      <c r="L461" s="224"/>
      <c r="M461" s="126"/>
    </row>
    <row r="462" spans="1:13" x14ac:dyDescent="0.3">
      <c r="A462" s="5">
        <v>95200</v>
      </c>
      <c r="B462" s="5" t="s">
        <v>2025</v>
      </c>
      <c r="C462" s="5">
        <v>95203</v>
      </c>
      <c r="D462" s="5" t="s">
        <v>7102</v>
      </c>
      <c r="E462" s="111" t="s">
        <v>8921</v>
      </c>
      <c r="F462" s="111" t="s">
        <v>419</v>
      </c>
      <c r="G462" s="111" t="s">
        <v>11</v>
      </c>
      <c r="H462" s="111" t="s">
        <v>11</v>
      </c>
      <c r="I462" s="111"/>
      <c r="J462" s="112">
        <v>45231.151504629626</v>
      </c>
      <c r="K462" s="223" t="s">
        <v>12610</v>
      </c>
      <c r="L462" s="224"/>
      <c r="M462" s="126"/>
    </row>
    <row r="463" spans="1:13" x14ac:dyDescent="0.3">
      <c r="A463" s="5">
        <v>20400</v>
      </c>
      <c r="B463" s="5" t="s">
        <v>457</v>
      </c>
      <c r="C463" s="5">
        <v>20410</v>
      </c>
      <c r="D463" s="5" t="s">
        <v>458</v>
      </c>
      <c r="E463" s="111" t="s">
        <v>456</v>
      </c>
      <c r="F463" s="111" t="s">
        <v>419</v>
      </c>
      <c r="G463" s="111" t="s">
        <v>11</v>
      </c>
      <c r="H463" s="111" t="s">
        <v>11</v>
      </c>
      <c r="I463" s="111"/>
      <c r="J463" s="112">
        <v>40877</v>
      </c>
      <c r="K463" s="223" t="s">
        <v>12611</v>
      </c>
      <c r="L463" s="224"/>
      <c r="M463" s="126"/>
    </row>
    <row r="464" spans="1:13" x14ac:dyDescent="0.3">
      <c r="A464" s="5">
        <v>20400</v>
      </c>
      <c r="B464" s="5" t="s">
        <v>457</v>
      </c>
      <c r="C464" s="5">
        <v>20412</v>
      </c>
      <c r="D464" s="5" t="s">
        <v>459</v>
      </c>
      <c r="E464" s="111" t="s">
        <v>456</v>
      </c>
      <c r="F464" s="111" t="s">
        <v>419</v>
      </c>
      <c r="G464" s="111" t="s">
        <v>11</v>
      </c>
      <c r="H464" s="111" t="s">
        <v>11</v>
      </c>
      <c r="I464" s="111"/>
      <c r="J464" s="112">
        <v>42306</v>
      </c>
      <c r="K464" s="223" t="s">
        <v>12612</v>
      </c>
      <c r="L464" s="224"/>
      <c r="M464" s="126"/>
    </row>
    <row r="465" spans="1:13" x14ac:dyDescent="0.3">
      <c r="A465" s="5">
        <v>20400</v>
      </c>
      <c r="B465" s="5" t="s">
        <v>457</v>
      </c>
      <c r="C465" s="5">
        <v>20413</v>
      </c>
      <c r="D465" s="5" t="s">
        <v>460</v>
      </c>
      <c r="E465" s="111" t="s">
        <v>456</v>
      </c>
      <c r="F465" s="111" t="s">
        <v>419</v>
      </c>
      <c r="G465" s="111" t="s">
        <v>11</v>
      </c>
      <c r="H465" s="111" t="s">
        <v>11</v>
      </c>
      <c r="I465" s="111"/>
      <c r="J465" s="112">
        <v>42306</v>
      </c>
      <c r="K465" s="223" t="s">
        <v>12613</v>
      </c>
      <c r="L465" s="224"/>
      <c r="M465" s="126"/>
    </row>
    <row r="466" spans="1:13" x14ac:dyDescent="0.3">
      <c r="A466" s="5">
        <v>20800</v>
      </c>
      <c r="B466" s="5" t="s">
        <v>494</v>
      </c>
      <c r="C466" s="5">
        <v>20809</v>
      </c>
      <c r="D466" s="5" t="s">
        <v>495</v>
      </c>
      <c r="E466" s="111" t="s">
        <v>456</v>
      </c>
      <c r="F466" s="111" t="s">
        <v>419</v>
      </c>
      <c r="G466" s="111" t="s">
        <v>11</v>
      </c>
      <c r="H466" s="111" t="s">
        <v>11</v>
      </c>
      <c r="I466" s="111"/>
      <c r="J466" s="112">
        <v>40711</v>
      </c>
      <c r="K466" s="223" t="s">
        <v>12614</v>
      </c>
      <c r="L466" s="224"/>
      <c r="M466" s="126"/>
    </row>
    <row r="467" spans="1:13" x14ac:dyDescent="0.3">
      <c r="A467" s="5">
        <v>20800</v>
      </c>
      <c r="B467" s="5" t="s">
        <v>494</v>
      </c>
      <c r="C467" s="5">
        <v>26000</v>
      </c>
      <c r="D467" s="5" t="s">
        <v>496</v>
      </c>
      <c r="E467" s="111" t="s">
        <v>456</v>
      </c>
      <c r="F467" s="111" t="s">
        <v>419</v>
      </c>
      <c r="G467" s="111" t="s">
        <v>11</v>
      </c>
      <c r="H467" s="111" t="s">
        <v>11</v>
      </c>
      <c r="I467" s="111"/>
      <c r="J467" s="112">
        <v>39543.151504629626</v>
      </c>
      <c r="K467" s="223" t="s">
        <v>12615</v>
      </c>
      <c r="L467" s="224"/>
      <c r="M467" s="126"/>
    </row>
    <row r="468" spans="1:13" x14ac:dyDescent="0.3">
      <c r="A468" s="5">
        <v>20800</v>
      </c>
      <c r="B468" s="5" t="s">
        <v>494</v>
      </c>
      <c r="C468" s="5">
        <v>94600</v>
      </c>
      <c r="D468" s="5" t="s">
        <v>497</v>
      </c>
      <c r="E468" s="111" t="s">
        <v>456</v>
      </c>
      <c r="F468" s="111" t="s">
        <v>419</v>
      </c>
      <c r="G468" s="111" t="s">
        <v>11</v>
      </c>
      <c r="H468" s="111" t="s">
        <v>11</v>
      </c>
      <c r="I468" s="111"/>
      <c r="J468" s="112">
        <v>39543.151504629626</v>
      </c>
      <c r="K468" s="223" t="s">
        <v>12616</v>
      </c>
      <c r="L468" s="224"/>
      <c r="M468" s="126"/>
    </row>
    <row r="469" spans="1:13" x14ac:dyDescent="0.3">
      <c r="A469" s="5">
        <v>20800</v>
      </c>
      <c r="B469" s="5" t="s">
        <v>494</v>
      </c>
      <c r="C469" s="5">
        <v>98300</v>
      </c>
      <c r="D469" s="5" t="s">
        <v>498</v>
      </c>
      <c r="E469" s="111" t="s">
        <v>456</v>
      </c>
      <c r="F469" s="111" t="s">
        <v>419</v>
      </c>
      <c r="G469" s="111" t="s">
        <v>11</v>
      </c>
      <c r="H469" s="111" t="s">
        <v>11</v>
      </c>
      <c r="I469" s="111"/>
      <c r="J469" s="112">
        <v>39543.151504629626</v>
      </c>
      <c r="K469" s="223" t="s">
        <v>12617</v>
      </c>
      <c r="L469" s="224"/>
      <c r="M469" s="126"/>
    </row>
    <row r="470" spans="1:13" x14ac:dyDescent="0.3">
      <c r="A470" s="5">
        <v>20800</v>
      </c>
      <c r="B470" s="5" t="s">
        <v>494</v>
      </c>
      <c r="C470" s="5">
        <v>98700</v>
      </c>
      <c r="D470" s="5" t="s">
        <v>499</v>
      </c>
      <c r="E470" s="111" t="s">
        <v>456</v>
      </c>
      <c r="F470" s="111" t="s">
        <v>419</v>
      </c>
      <c r="G470" s="111" t="s">
        <v>11</v>
      </c>
      <c r="H470" s="111" t="s">
        <v>11</v>
      </c>
      <c r="I470" s="111"/>
      <c r="J470" s="112">
        <v>39543.151504629626</v>
      </c>
      <c r="K470" s="223" t="s">
        <v>12618</v>
      </c>
      <c r="L470" s="224"/>
      <c r="M470" s="126"/>
    </row>
    <row r="471" spans="1:13" x14ac:dyDescent="0.3">
      <c r="A471" s="5">
        <v>23000</v>
      </c>
      <c r="B471" s="5" t="s">
        <v>668</v>
      </c>
      <c r="C471" s="5">
        <v>23004</v>
      </c>
      <c r="D471" s="5" t="s">
        <v>669</v>
      </c>
      <c r="E471" s="111" t="s">
        <v>456</v>
      </c>
      <c r="F471" s="111" t="s">
        <v>419</v>
      </c>
      <c r="G471" s="111" t="s">
        <v>11</v>
      </c>
      <c r="H471" s="111" t="s">
        <v>11</v>
      </c>
      <c r="I471" s="111"/>
      <c r="J471" s="131">
        <f>VLOOKUP(C471,[1]Sheet1!$B$3:$G$32,6,0)</f>
        <v>43497.469398148147</v>
      </c>
      <c r="K471" s="223" t="s">
        <v>12619</v>
      </c>
      <c r="L471" s="224"/>
      <c r="M471" s="126"/>
    </row>
    <row r="472" spans="1:13" x14ac:dyDescent="0.3">
      <c r="A472" s="5">
        <v>23000</v>
      </c>
      <c r="B472" s="5" t="s">
        <v>668</v>
      </c>
      <c r="C472" s="5">
        <v>23006</v>
      </c>
      <c r="D472" s="5" t="s">
        <v>670</v>
      </c>
      <c r="E472" s="111" t="s">
        <v>456</v>
      </c>
      <c r="F472" s="111" t="s">
        <v>419</v>
      </c>
      <c r="G472" s="111" t="s">
        <v>11</v>
      </c>
      <c r="H472" s="111" t="s">
        <v>11</v>
      </c>
      <c r="I472" s="111"/>
      <c r="J472" s="112">
        <v>39748</v>
      </c>
      <c r="K472" s="223" t="s">
        <v>12620</v>
      </c>
      <c r="L472" s="224"/>
      <c r="M472" s="126"/>
    </row>
    <row r="473" spans="1:13" x14ac:dyDescent="0.3">
      <c r="A473" s="5">
        <v>23000</v>
      </c>
      <c r="B473" s="5" t="s">
        <v>668</v>
      </c>
      <c r="C473" s="5">
        <v>23008</v>
      </c>
      <c r="D473" s="5" t="s">
        <v>671</v>
      </c>
      <c r="E473" s="111" t="s">
        <v>456</v>
      </c>
      <c r="F473" s="111" t="s">
        <v>419</v>
      </c>
      <c r="G473" s="111" t="s">
        <v>11</v>
      </c>
      <c r="H473" s="111" t="s">
        <v>11</v>
      </c>
      <c r="I473" s="111"/>
      <c r="J473" s="112">
        <v>40893</v>
      </c>
      <c r="K473" s="223" t="s">
        <v>12621</v>
      </c>
      <c r="L473" s="224"/>
      <c r="M473" s="126"/>
    </row>
    <row r="474" spans="1:13" x14ac:dyDescent="0.3">
      <c r="A474" s="5">
        <v>23000</v>
      </c>
      <c r="B474" s="5" t="s">
        <v>668</v>
      </c>
      <c r="C474" s="5">
        <v>25300</v>
      </c>
      <c r="D474" s="5" t="s">
        <v>672</v>
      </c>
      <c r="E474" s="111" t="s">
        <v>456</v>
      </c>
      <c r="F474" s="111" t="s">
        <v>419</v>
      </c>
      <c r="G474" s="111" t="s">
        <v>11</v>
      </c>
      <c r="H474" s="111" t="s">
        <v>11</v>
      </c>
      <c r="I474" s="111"/>
      <c r="J474" s="112">
        <v>39543.151504629626</v>
      </c>
      <c r="K474" s="223" t="s">
        <v>12622</v>
      </c>
      <c r="L474" s="224"/>
      <c r="M474" s="126"/>
    </row>
    <row r="475" spans="1:13" x14ac:dyDescent="0.3">
      <c r="A475" s="5">
        <v>25000</v>
      </c>
      <c r="B475" s="5" t="s">
        <v>766</v>
      </c>
      <c r="C475" s="5">
        <v>25002</v>
      </c>
      <c r="D475" s="5" t="s">
        <v>767</v>
      </c>
      <c r="E475" s="111" t="s">
        <v>456</v>
      </c>
      <c r="F475" s="111" t="s">
        <v>419</v>
      </c>
      <c r="G475" s="111" t="s">
        <v>11</v>
      </c>
      <c r="H475" s="111" t="s">
        <v>11</v>
      </c>
      <c r="I475" s="111"/>
      <c r="J475" s="112">
        <v>43282</v>
      </c>
      <c r="K475" s="223" t="s">
        <v>12623</v>
      </c>
      <c r="L475" s="224"/>
      <c r="M475" s="126"/>
    </row>
    <row r="476" spans="1:13" x14ac:dyDescent="0.3">
      <c r="A476" s="5">
        <v>25000</v>
      </c>
      <c r="B476" s="5" t="s">
        <v>766</v>
      </c>
      <c r="C476" s="5">
        <v>99100</v>
      </c>
      <c r="D476" s="5" t="s">
        <v>768</v>
      </c>
      <c r="E476" s="111" t="s">
        <v>456</v>
      </c>
      <c r="F476" s="111" t="s">
        <v>419</v>
      </c>
      <c r="G476" s="111" t="s">
        <v>11</v>
      </c>
      <c r="H476" s="111" t="s">
        <v>11</v>
      </c>
      <c r="I476" s="111"/>
      <c r="J476" s="112">
        <v>39543.151504629626</v>
      </c>
      <c r="K476" s="223" t="s">
        <v>12624</v>
      </c>
      <c r="L476" s="224"/>
      <c r="M476" s="126"/>
    </row>
    <row r="477" spans="1:13" x14ac:dyDescent="0.3">
      <c r="A477" s="5">
        <v>25200</v>
      </c>
      <c r="B477" s="5" t="s">
        <v>777</v>
      </c>
      <c r="C477" s="5">
        <v>25202</v>
      </c>
      <c r="D477" s="5" t="s">
        <v>778</v>
      </c>
      <c r="E477" s="111" t="s">
        <v>456</v>
      </c>
      <c r="F477" s="111" t="s">
        <v>419</v>
      </c>
      <c r="G477" s="111" t="s">
        <v>11</v>
      </c>
      <c r="H477" s="111" t="s">
        <v>11</v>
      </c>
      <c r="I477" s="111"/>
      <c r="J477" s="112">
        <v>39840</v>
      </c>
      <c r="K477" s="223" t="s">
        <v>12625</v>
      </c>
      <c r="L477" s="224"/>
      <c r="M477" s="126"/>
    </row>
    <row r="478" spans="1:13" x14ac:dyDescent="0.3">
      <c r="A478" s="5">
        <v>25200</v>
      </c>
      <c r="B478" s="5" t="s">
        <v>777</v>
      </c>
      <c r="C478" s="5">
        <v>25203</v>
      </c>
      <c r="D478" s="5" t="s">
        <v>779</v>
      </c>
      <c r="E478" s="111" t="s">
        <v>456</v>
      </c>
      <c r="F478" s="111" t="s">
        <v>419</v>
      </c>
      <c r="G478" s="111" t="s">
        <v>11</v>
      </c>
      <c r="H478" s="111" t="s">
        <v>11</v>
      </c>
      <c r="I478" s="111"/>
      <c r="J478" s="112">
        <v>42289</v>
      </c>
      <c r="K478" s="223" t="s">
        <v>12626</v>
      </c>
      <c r="L478" s="224"/>
      <c r="M478" s="126"/>
    </row>
    <row r="479" spans="1:13" x14ac:dyDescent="0.3">
      <c r="A479" s="5">
        <v>25200</v>
      </c>
      <c r="B479" s="5" t="s">
        <v>777</v>
      </c>
      <c r="C479" s="5">
        <v>97900</v>
      </c>
      <c r="D479" s="5" t="s">
        <v>780</v>
      </c>
      <c r="E479" s="111" t="s">
        <v>456</v>
      </c>
      <c r="F479" s="111" t="s">
        <v>419</v>
      </c>
      <c r="G479" s="111" t="s">
        <v>11</v>
      </c>
      <c r="H479" s="111" t="s">
        <v>11</v>
      </c>
      <c r="I479" s="111"/>
      <c r="J479" s="112">
        <v>39543.151504629626</v>
      </c>
      <c r="K479" s="223" t="s">
        <v>12627</v>
      </c>
      <c r="L479" s="224"/>
      <c r="M479" s="126"/>
    </row>
    <row r="480" spans="1:13" x14ac:dyDescent="0.3">
      <c r="A480" s="5">
        <v>26100</v>
      </c>
      <c r="B480" s="5" t="s">
        <v>804</v>
      </c>
      <c r="C480" s="5">
        <v>26102</v>
      </c>
      <c r="D480" s="5" t="s">
        <v>806</v>
      </c>
      <c r="E480" s="111" t="s">
        <v>456</v>
      </c>
      <c r="F480" s="111" t="s">
        <v>419</v>
      </c>
      <c r="G480" s="111" t="s">
        <v>11</v>
      </c>
      <c r="H480" s="111" t="s">
        <v>11</v>
      </c>
      <c r="I480" s="111"/>
      <c r="J480" s="112">
        <v>39762</v>
      </c>
      <c r="K480" s="223" t="s">
        <v>12628</v>
      </c>
      <c r="L480" s="224"/>
      <c r="M480" s="126"/>
    </row>
    <row r="481" spans="1:13" x14ac:dyDescent="0.3">
      <c r="A481" s="5">
        <v>26100</v>
      </c>
      <c r="B481" s="5" t="s">
        <v>804</v>
      </c>
      <c r="C481" s="5">
        <v>99200</v>
      </c>
      <c r="D481" s="5" t="s">
        <v>805</v>
      </c>
      <c r="E481" s="111" t="s">
        <v>456</v>
      </c>
      <c r="F481" s="111" t="s">
        <v>419</v>
      </c>
      <c r="G481" s="111" t="s">
        <v>11</v>
      </c>
      <c r="H481" s="111" t="s">
        <v>11</v>
      </c>
      <c r="I481" s="111"/>
      <c r="J481" s="112">
        <v>39543.151504629626</v>
      </c>
      <c r="K481" s="223" t="s">
        <v>12629</v>
      </c>
      <c r="L481" s="224"/>
      <c r="M481" s="126"/>
    </row>
    <row r="482" spans="1:13" x14ac:dyDescent="0.3">
      <c r="A482" s="5">
        <v>26200</v>
      </c>
      <c r="B482" s="5" t="s">
        <v>814</v>
      </c>
      <c r="C482" s="5">
        <v>26207</v>
      </c>
      <c r="D482" s="5" t="s">
        <v>815</v>
      </c>
      <c r="E482" s="111" t="s">
        <v>456</v>
      </c>
      <c r="F482" s="111" t="s">
        <v>419</v>
      </c>
      <c r="G482" s="111" t="s">
        <v>11</v>
      </c>
      <c r="H482" s="111" t="s">
        <v>11</v>
      </c>
      <c r="I482" s="111"/>
      <c r="J482" s="112">
        <v>39902</v>
      </c>
      <c r="K482" s="223" t="s">
        <v>12630</v>
      </c>
      <c r="L482" s="224"/>
      <c r="M482" s="126"/>
    </row>
    <row r="483" spans="1:13" x14ac:dyDescent="0.3">
      <c r="A483" s="5">
        <v>26200</v>
      </c>
      <c r="B483" s="5" t="s">
        <v>814</v>
      </c>
      <c r="C483" s="5">
        <v>98100</v>
      </c>
      <c r="D483" s="5" t="s">
        <v>816</v>
      </c>
      <c r="E483" s="111" t="s">
        <v>456</v>
      </c>
      <c r="F483" s="111" t="s">
        <v>419</v>
      </c>
      <c r="G483" s="111" t="s">
        <v>11</v>
      </c>
      <c r="H483" s="111" t="s">
        <v>11</v>
      </c>
      <c r="I483" s="111"/>
      <c r="J483" s="112">
        <v>39543.151504629626</v>
      </c>
      <c r="K483" s="223" t="s">
        <v>12631</v>
      </c>
      <c r="L483" s="224"/>
      <c r="M483" s="126"/>
    </row>
    <row r="484" spans="1:13" x14ac:dyDescent="0.3">
      <c r="A484" s="5">
        <v>26200</v>
      </c>
      <c r="B484" s="5" t="s">
        <v>814</v>
      </c>
      <c r="C484" s="5">
        <v>98200</v>
      </c>
      <c r="D484" s="5" t="s">
        <v>817</v>
      </c>
      <c r="E484" s="111" t="s">
        <v>456</v>
      </c>
      <c r="F484" s="111" t="s">
        <v>419</v>
      </c>
      <c r="G484" s="111" t="s">
        <v>11</v>
      </c>
      <c r="H484" s="111" t="s">
        <v>11</v>
      </c>
      <c r="I484" s="111"/>
      <c r="J484" s="112">
        <v>39543.151504629626</v>
      </c>
      <c r="K484" s="223" t="s">
        <v>12632</v>
      </c>
      <c r="L484" s="224"/>
      <c r="M484" s="126"/>
    </row>
    <row r="485" spans="1:13" x14ac:dyDescent="0.3">
      <c r="A485" s="5">
        <v>26200</v>
      </c>
      <c r="B485" s="5" t="s">
        <v>814</v>
      </c>
      <c r="C485" s="5">
        <v>98500</v>
      </c>
      <c r="D485" s="5" t="s">
        <v>818</v>
      </c>
      <c r="E485" s="111" t="s">
        <v>456</v>
      </c>
      <c r="F485" s="111" t="s">
        <v>419</v>
      </c>
      <c r="G485" s="111" t="s">
        <v>11</v>
      </c>
      <c r="H485" s="111" t="s">
        <v>11</v>
      </c>
      <c r="I485" s="111"/>
      <c r="J485" s="112">
        <v>39543.151504629626</v>
      </c>
      <c r="K485" s="223" t="s">
        <v>12633</v>
      </c>
      <c r="L485" s="224"/>
      <c r="M485" s="126"/>
    </row>
    <row r="486" spans="1:13" x14ac:dyDescent="0.3">
      <c r="A486" s="5">
        <v>26200</v>
      </c>
      <c r="B486" s="5" t="s">
        <v>814</v>
      </c>
      <c r="C486" s="5">
        <v>99600</v>
      </c>
      <c r="D486" s="5" t="s">
        <v>819</v>
      </c>
      <c r="E486" s="111" t="s">
        <v>456</v>
      </c>
      <c r="F486" s="111" t="s">
        <v>419</v>
      </c>
      <c r="G486" s="111" t="s">
        <v>11</v>
      </c>
      <c r="H486" s="111" t="s">
        <v>11</v>
      </c>
      <c r="I486" s="111"/>
      <c r="J486" s="112">
        <v>39543.151504629626</v>
      </c>
      <c r="K486" s="223" t="s">
        <v>12634</v>
      </c>
      <c r="L486" s="224"/>
      <c r="M486" s="126"/>
    </row>
    <row r="487" spans="1:13" x14ac:dyDescent="0.3">
      <c r="A487" s="5">
        <v>26200</v>
      </c>
      <c r="B487" s="5" t="s">
        <v>814</v>
      </c>
      <c r="C487" s="5">
        <v>99700</v>
      </c>
      <c r="D487" s="5" t="s">
        <v>820</v>
      </c>
      <c r="E487" s="111" t="s">
        <v>456</v>
      </c>
      <c r="F487" s="111" t="s">
        <v>419</v>
      </c>
      <c r="G487" s="111" t="s">
        <v>11</v>
      </c>
      <c r="H487" s="111" t="s">
        <v>11</v>
      </c>
      <c r="I487" s="111"/>
      <c r="J487" s="112">
        <v>39543.151504629626</v>
      </c>
      <c r="K487" s="223" t="s">
        <v>12635</v>
      </c>
      <c r="L487" s="224"/>
      <c r="M487" s="126"/>
    </row>
    <row r="488" spans="1:13" x14ac:dyDescent="0.3">
      <c r="A488" s="5">
        <v>26300</v>
      </c>
      <c r="B488" s="5" t="s">
        <v>827</v>
      </c>
      <c r="C488" s="5">
        <v>94500</v>
      </c>
      <c r="D488" s="5" t="s">
        <v>828</v>
      </c>
      <c r="E488" s="111" t="s">
        <v>456</v>
      </c>
      <c r="F488" s="111" t="s">
        <v>419</v>
      </c>
      <c r="G488" s="111" t="s">
        <v>11</v>
      </c>
      <c r="H488" s="111" t="s">
        <v>11</v>
      </c>
      <c r="I488" s="111"/>
      <c r="J488" s="112">
        <v>39543.151504629626</v>
      </c>
      <c r="K488" s="223" t="s">
        <v>12636</v>
      </c>
      <c r="L488" s="224"/>
      <c r="M488" s="126"/>
    </row>
    <row r="489" spans="1:13" x14ac:dyDescent="0.3">
      <c r="A489" s="5">
        <v>26300</v>
      </c>
      <c r="B489" s="5" t="s">
        <v>827</v>
      </c>
      <c r="C489" s="5">
        <v>98600</v>
      </c>
      <c r="D489" s="5" t="s">
        <v>829</v>
      </c>
      <c r="E489" s="111" t="s">
        <v>456</v>
      </c>
      <c r="F489" s="111" t="s">
        <v>419</v>
      </c>
      <c r="G489" s="111" t="s">
        <v>11</v>
      </c>
      <c r="H489" s="111" t="s">
        <v>11</v>
      </c>
      <c r="I489" s="111"/>
      <c r="J489" s="112">
        <v>39543.151504629626</v>
      </c>
      <c r="K489" s="223" t="s">
        <v>12637</v>
      </c>
      <c r="L489" s="224"/>
      <c r="M489" s="126"/>
    </row>
    <row r="490" spans="1:13" x14ac:dyDescent="0.3">
      <c r="A490" s="5">
        <v>26300</v>
      </c>
      <c r="B490" s="5" t="s">
        <v>827</v>
      </c>
      <c r="C490" s="5">
        <v>98800</v>
      </c>
      <c r="D490" s="5" t="s">
        <v>830</v>
      </c>
      <c r="E490" s="111" t="s">
        <v>456</v>
      </c>
      <c r="F490" s="111" t="s">
        <v>419</v>
      </c>
      <c r="G490" s="111" t="s">
        <v>11</v>
      </c>
      <c r="H490" s="111" t="s">
        <v>11</v>
      </c>
      <c r="I490" s="111"/>
      <c r="J490" s="112">
        <v>39543.151504629626</v>
      </c>
      <c r="K490" s="223" t="s">
        <v>12638</v>
      </c>
      <c r="L490" s="224"/>
      <c r="M490" s="126"/>
    </row>
    <row r="491" spans="1:13" x14ac:dyDescent="0.3">
      <c r="A491" s="5">
        <v>28700</v>
      </c>
      <c r="B491" s="5" t="s">
        <v>7087</v>
      </c>
      <c r="C491" s="5">
        <v>28701</v>
      </c>
      <c r="D491" s="5" t="s">
        <v>919</v>
      </c>
      <c r="E491" s="111" t="s">
        <v>456</v>
      </c>
      <c r="F491" s="111" t="s">
        <v>419</v>
      </c>
      <c r="G491" s="111" t="s">
        <v>11</v>
      </c>
      <c r="H491" s="111" t="s">
        <v>11</v>
      </c>
      <c r="I491" s="111"/>
      <c r="J491" s="112">
        <v>43586</v>
      </c>
      <c r="K491" s="223" t="s">
        <v>12639</v>
      </c>
      <c r="L491" s="224"/>
      <c r="M491" s="126"/>
    </row>
    <row r="492" spans="1:13" x14ac:dyDescent="0.3">
      <c r="A492" s="5">
        <v>28700</v>
      </c>
      <c r="B492" s="5" t="s">
        <v>7087</v>
      </c>
      <c r="C492" s="5">
        <v>28702</v>
      </c>
      <c r="D492" s="5" t="s">
        <v>920</v>
      </c>
      <c r="E492" s="111" t="s">
        <v>456</v>
      </c>
      <c r="F492" s="111" t="s">
        <v>419</v>
      </c>
      <c r="G492" s="111" t="s">
        <v>11</v>
      </c>
      <c r="H492" s="111" t="s">
        <v>11</v>
      </c>
      <c r="I492" s="111"/>
      <c r="J492" s="112">
        <v>43586</v>
      </c>
      <c r="K492" s="223" t="s">
        <v>12640</v>
      </c>
      <c r="L492" s="224"/>
      <c r="M492" s="126"/>
    </row>
    <row r="493" spans="1:13" x14ac:dyDescent="0.3">
      <c r="A493" s="5">
        <v>21900</v>
      </c>
      <c r="B493" s="5" t="s">
        <v>588</v>
      </c>
      <c r="C493" s="5">
        <v>21908</v>
      </c>
      <c r="D493" s="5" t="s">
        <v>589</v>
      </c>
      <c r="E493" s="111" t="s">
        <v>587</v>
      </c>
      <c r="F493" s="111" t="s">
        <v>419</v>
      </c>
      <c r="G493" s="111" t="s">
        <v>11</v>
      </c>
      <c r="H493" s="111" t="s">
        <v>11</v>
      </c>
      <c r="I493" s="111"/>
      <c r="J493" s="112">
        <v>44805</v>
      </c>
      <c r="K493" s="223" t="s">
        <v>12641</v>
      </c>
      <c r="L493" s="224"/>
      <c r="M493" s="126"/>
    </row>
    <row r="494" spans="1:13" x14ac:dyDescent="0.3">
      <c r="A494" s="5">
        <v>21900</v>
      </c>
      <c r="B494" s="5" t="s">
        <v>588</v>
      </c>
      <c r="C494" s="5">
        <v>23800</v>
      </c>
      <c r="D494" s="5" t="s">
        <v>590</v>
      </c>
      <c r="E494" s="111" t="s">
        <v>587</v>
      </c>
      <c r="F494" s="111" t="s">
        <v>419</v>
      </c>
      <c r="G494" s="111" t="s">
        <v>11</v>
      </c>
      <c r="H494" s="111" t="s">
        <v>11</v>
      </c>
      <c r="I494" s="111"/>
      <c r="J494" s="112">
        <v>39543.151504629626</v>
      </c>
      <c r="K494" s="223" t="s">
        <v>12642</v>
      </c>
      <c r="L494" s="224"/>
      <c r="M494" s="126"/>
    </row>
    <row r="495" spans="1:13" x14ac:dyDescent="0.3">
      <c r="A495" s="5">
        <v>22000</v>
      </c>
      <c r="B495" s="5" t="s">
        <v>602</v>
      </c>
      <c r="C495" s="5">
        <v>22003</v>
      </c>
      <c r="D495" s="5" t="s">
        <v>603</v>
      </c>
      <c r="E495" s="111" t="s">
        <v>587</v>
      </c>
      <c r="F495" s="111" t="s">
        <v>419</v>
      </c>
      <c r="G495" s="111" t="s">
        <v>11</v>
      </c>
      <c r="H495" s="111" t="s">
        <v>11</v>
      </c>
      <c r="I495" s="111"/>
      <c r="J495" s="112">
        <v>39773</v>
      </c>
      <c r="K495" s="223" t="s">
        <v>12643</v>
      </c>
      <c r="L495" s="224"/>
      <c r="M495" s="126"/>
    </row>
    <row r="496" spans="1:13" x14ac:dyDescent="0.3">
      <c r="A496" s="5">
        <v>22000</v>
      </c>
      <c r="B496" s="5" t="s">
        <v>602</v>
      </c>
      <c r="C496" s="5">
        <v>99300</v>
      </c>
      <c r="D496" s="5" t="s">
        <v>604</v>
      </c>
      <c r="E496" s="111" t="s">
        <v>587</v>
      </c>
      <c r="F496" s="111" t="s">
        <v>419</v>
      </c>
      <c r="G496" s="111" t="s">
        <v>11</v>
      </c>
      <c r="H496" s="111" t="s">
        <v>11</v>
      </c>
      <c r="I496" s="111"/>
      <c r="J496" s="112">
        <v>39543.151504629626</v>
      </c>
      <c r="K496" s="223" t="s">
        <v>12644</v>
      </c>
      <c r="L496" s="224"/>
      <c r="M496" s="126"/>
    </row>
    <row r="497" spans="1:13" x14ac:dyDescent="0.3">
      <c r="A497" s="5">
        <v>22300</v>
      </c>
      <c r="B497" s="5" t="s">
        <v>7088</v>
      </c>
      <c r="C497" s="5">
        <v>22301</v>
      </c>
      <c r="D497" s="5" t="s">
        <v>629</v>
      </c>
      <c r="E497" s="111" t="s">
        <v>587</v>
      </c>
      <c r="F497" s="111" t="s">
        <v>419</v>
      </c>
      <c r="G497" s="111" t="s">
        <v>11</v>
      </c>
      <c r="H497" s="111" t="s">
        <v>11</v>
      </c>
      <c r="I497" s="111"/>
      <c r="J497" s="112">
        <v>43678</v>
      </c>
      <c r="K497" s="223" t="s">
        <v>12645</v>
      </c>
      <c r="L497" s="224"/>
      <c r="M497" s="126"/>
    </row>
    <row r="498" spans="1:13" x14ac:dyDescent="0.3">
      <c r="A498" s="5">
        <v>22600</v>
      </c>
      <c r="B498" s="5" t="s">
        <v>645</v>
      </c>
      <c r="C498" s="5">
        <v>22602</v>
      </c>
      <c r="D498" s="5" t="s">
        <v>646</v>
      </c>
      <c r="E498" s="111" t="s">
        <v>587</v>
      </c>
      <c r="F498" s="111" t="s">
        <v>419</v>
      </c>
      <c r="G498" s="111" t="s">
        <v>11</v>
      </c>
      <c r="H498" s="111" t="s">
        <v>11</v>
      </c>
      <c r="I498" s="111"/>
      <c r="J498" s="112">
        <v>42064</v>
      </c>
      <c r="K498" s="223" t="s">
        <v>12646</v>
      </c>
      <c r="L498" s="224"/>
      <c r="M498" s="126"/>
    </row>
    <row r="499" spans="1:13" x14ac:dyDescent="0.3">
      <c r="A499" s="5">
        <v>23200</v>
      </c>
      <c r="B499" s="5" t="s">
        <v>7024</v>
      </c>
      <c r="C499" s="5">
        <v>23201</v>
      </c>
      <c r="D499" s="5" t="s">
        <v>591</v>
      </c>
      <c r="E499" s="111" t="s">
        <v>587</v>
      </c>
      <c r="F499" s="111" t="s">
        <v>419</v>
      </c>
      <c r="G499" s="111" t="s">
        <v>11</v>
      </c>
      <c r="H499" s="111" t="s">
        <v>11</v>
      </c>
      <c r="I499" s="111"/>
      <c r="J499" s="112">
        <v>39543.151504629626</v>
      </c>
      <c r="K499" s="223" t="s">
        <v>12647</v>
      </c>
      <c r="L499" s="224"/>
      <c r="M499" s="126"/>
    </row>
    <row r="500" spans="1:13" x14ac:dyDescent="0.3">
      <c r="A500" s="5">
        <v>24100</v>
      </c>
      <c r="B500" s="5" t="s">
        <v>723</v>
      </c>
      <c r="C500" s="5">
        <v>97400</v>
      </c>
      <c r="D500" s="5" t="s">
        <v>725</v>
      </c>
      <c r="E500" s="111" t="s">
        <v>587</v>
      </c>
      <c r="F500" s="111" t="s">
        <v>419</v>
      </c>
      <c r="G500" s="111" t="s">
        <v>11</v>
      </c>
      <c r="H500" s="111" t="s">
        <v>11</v>
      </c>
      <c r="I500" s="111"/>
      <c r="J500" s="112">
        <v>39543.151504629626</v>
      </c>
      <c r="K500" s="223" t="s">
        <v>12648</v>
      </c>
      <c r="L500" s="224"/>
      <c r="M500" s="126"/>
    </row>
    <row r="501" spans="1:13" x14ac:dyDescent="0.3">
      <c r="A501" s="5">
        <v>25700</v>
      </c>
      <c r="B501" s="5" t="s">
        <v>792</v>
      </c>
      <c r="C501" s="5">
        <v>25701</v>
      </c>
      <c r="D501" s="5" t="s">
        <v>793</v>
      </c>
      <c r="E501" s="111" t="s">
        <v>587</v>
      </c>
      <c r="F501" s="111" t="s">
        <v>419</v>
      </c>
      <c r="G501" s="111" t="s">
        <v>11</v>
      </c>
      <c r="H501" s="111" t="s">
        <v>11</v>
      </c>
      <c r="I501" s="111"/>
      <c r="J501" s="112">
        <v>39878</v>
      </c>
      <c r="K501" s="223" t="s">
        <v>12649</v>
      </c>
      <c r="L501" s="224"/>
      <c r="M501" s="126"/>
    </row>
    <row r="502" spans="1:13" x14ac:dyDescent="0.3">
      <c r="A502" s="5">
        <v>25700</v>
      </c>
      <c r="B502" s="5" t="s">
        <v>792</v>
      </c>
      <c r="C502" s="5">
        <v>25704</v>
      </c>
      <c r="D502" s="5" t="s">
        <v>7021</v>
      </c>
      <c r="E502" s="111" t="s">
        <v>587</v>
      </c>
      <c r="F502" s="111" t="s">
        <v>419</v>
      </c>
      <c r="G502" s="111" t="s">
        <v>11</v>
      </c>
      <c r="H502" s="111" t="s">
        <v>11</v>
      </c>
      <c r="I502" s="111"/>
      <c r="J502" s="112">
        <v>45078</v>
      </c>
      <c r="K502" s="223" t="s">
        <v>12650</v>
      </c>
      <c r="L502" s="224"/>
      <c r="M502" s="126"/>
    </row>
    <row r="503" spans="1:13" x14ac:dyDescent="0.3">
      <c r="A503" s="5">
        <v>25700</v>
      </c>
      <c r="B503" s="5" t="s">
        <v>792</v>
      </c>
      <c r="C503" s="96">
        <v>25705</v>
      </c>
      <c r="D503" s="5" t="s">
        <v>11147</v>
      </c>
      <c r="E503" s="111" t="s">
        <v>587</v>
      </c>
      <c r="F503" s="111" t="s">
        <v>419</v>
      </c>
      <c r="G503" s="111" t="s">
        <v>11</v>
      </c>
      <c r="H503" s="111" t="s">
        <v>11</v>
      </c>
      <c r="I503" s="111"/>
      <c r="J503" s="112">
        <v>45444</v>
      </c>
      <c r="K503" s="223" t="s">
        <v>12651</v>
      </c>
      <c r="L503" s="224"/>
      <c r="M503" s="126"/>
    </row>
    <row r="504" spans="1:13" x14ac:dyDescent="0.3">
      <c r="A504" s="5">
        <v>27700</v>
      </c>
      <c r="B504" s="5" t="s">
        <v>4242</v>
      </c>
      <c r="C504" s="5">
        <v>27701</v>
      </c>
      <c r="D504" s="5" t="s">
        <v>794</v>
      </c>
      <c r="E504" s="111" t="s">
        <v>587</v>
      </c>
      <c r="F504" s="111" t="s">
        <v>419</v>
      </c>
      <c r="G504" s="111" t="s">
        <v>11</v>
      </c>
      <c r="H504" s="111" t="s">
        <v>11</v>
      </c>
      <c r="I504" s="111"/>
      <c r="J504" s="112">
        <v>44805</v>
      </c>
      <c r="K504" s="223" t="s">
        <v>12652</v>
      </c>
      <c r="L504" s="224"/>
      <c r="M504" s="126"/>
    </row>
    <row r="505" spans="1:13" x14ac:dyDescent="0.3">
      <c r="A505" s="5">
        <v>27700</v>
      </c>
      <c r="B505" s="5" t="s">
        <v>4242</v>
      </c>
      <c r="C505" s="5">
        <v>27702</v>
      </c>
      <c r="D505" s="5" t="s">
        <v>724</v>
      </c>
      <c r="E505" s="111" t="s">
        <v>587</v>
      </c>
      <c r="F505" s="111" t="s">
        <v>419</v>
      </c>
      <c r="G505" s="111" t="s">
        <v>11</v>
      </c>
      <c r="H505" s="111" t="s">
        <v>11</v>
      </c>
      <c r="I505" s="111"/>
      <c r="J505" s="112">
        <v>44713</v>
      </c>
      <c r="K505" s="223" t="s">
        <v>12653</v>
      </c>
      <c r="L505" s="224"/>
      <c r="M505" s="126"/>
    </row>
    <row r="506" spans="1:13" x14ac:dyDescent="0.3">
      <c r="A506" s="5">
        <v>95800</v>
      </c>
      <c r="B506" s="5" t="s">
        <v>11145</v>
      </c>
      <c r="C506" s="96">
        <v>95801</v>
      </c>
      <c r="D506" s="5" t="s">
        <v>11606</v>
      </c>
      <c r="E506" s="111" t="s">
        <v>587</v>
      </c>
      <c r="F506" s="111" t="s">
        <v>419</v>
      </c>
      <c r="G506" s="111" t="s">
        <v>11</v>
      </c>
      <c r="H506" s="111" t="s">
        <v>11</v>
      </c>
      <c r="I506" s="111"/>
      <c r="J506" s="112">
        <v>45505</v>
      </c>
      <c r="K506" s="223" t="s">
        <v>12654</v>
      </c>
      <c r="L506" s="224"/>
      <c r="M506" s="126"/>
    </row>
    <row r="507" spans="1:13" x14ac:dyDescent="0.3">
      <c r="A507" s="5">
        <v>70300</v>
      </c>
      <c r="B507" s="5" t="s">
        <v>1617</v>
      </c>
      <c r="C507" s="5">
        <v>91900</v>
      </c>
      <c r="D507" s="5" t="s">
        <v>1618</v>
      </c>
      <c r="E507" s="111" t="s">
        <v>1616</v>
      </c>
      <c r="F507" s="111" t="s">
        <v>419</v>
      </c>
      <c r="G507" s="111" t="s">
        <v>11</v>
      </c>
      <c r="H507" s="111" t="s">
        <v>11</v>
      </c>
      <c r="I507" s="111"/>
      <c r="J507" s="112">
        <v>39543.151504629626</v>
      </c>
      <c r="K507" s="223" t="s">
        <v>12655</v>
      </c>
      <c r="L507" s="224"/>
      <c r="M507" s="126"/>
    </row>
    <row r="508" spans="1:13" x14ac:dyDescent="0.3">
      <c r="A508" s="227">
        <v>70300</v>
      </c>
      <c r="B508" s="227" t="s">
        <v>1617</v>
      </c>
      <c r="C508" s="227">
        <v>70302</v>
      </c>
      <c r="D508" s="227" t="s">
        <v>11806</v>
      </c>
      <c r="E508" s="228" t="s">
        <v>1616</v>
      </c>
      <c r="F508" s="228" t="s">
        <v>419</v>
      </c>
      <c r="G508" s="228" t="s">
        <v>11</v>
      </c>
      <c r="H508" s="228" t="s">
        <v>11</v>
      </c>
      <c r="I508" s="228"/>
      <c r="J508" s="229">
        <v>45566</v>
      </c>
      <c r="K508" s="231" t="s">
        <v>14443</v>
      </c>
      <c r="L508" s="232"/>
      <c r="M508" s="126"/>
    </row>
    <row r="509" spans="1:13" x14ac:dyDescent="0.3">
      <c r="A509" s="5">
        <v>70800</v>
      </c>
      <c r="B509" s="5" t="s">
        <v>1640</v>
      </c>
      <c r="C509" s="5">
        <v>70801</v>
      </c>
      <c r="D509" s="5" t="s">
        <v>1641</v>
      </c>
      <c r="E509" s="111" t="s">
        <v>1616</v>
      </c>
      <c r="F509" s="111" t="s">
        <v>419</v>
      </c>
      <c r="G509" s="111" t="s">
        <v>11</v>
      </c>
      <c r="H509" s="111" t="s">
        <v>11</v>
      </c>
      <c r="I509" s="111"/>
      <c r="J509" s="112">
        <v>43770</v>
      </c>
      <c r="K509" s="223" t="s">
        <v>12656</v>
      </c>
      <c r="L509" s="224"/>
      <c r="M509" s="126"/>
    </row>
    <row r="510" spans="1:13" x14ac:dyDescent="0.3">
      <c r="A510" s="5">
        <v>70900</v>
      </c>
      <c r="B510" s="5" t="s">
        <v>1649</v>
      </c>
      <c r="C510" s="5">
        <v>70901</v>
      </c>
      <c r="D510" s="5" t="s">
        <v>1650</v>
      </c>
      <c r="E510" s="111" t="s">
        <v>1616</v>
      </c>
      <c r="F510" s="111" t="s">
        <v>419</v>
      </c>
      <c r="G510" s="111" t="s">
        <v>11</v>
      </c>
      <c r="H510" s="111" t="s">
        <v>11</v>
      </c>
      <c r="I510" s="111"/>
      <c r="J510" s="112">
        <v>44805</v>
      </c>
      <c r="K510" s="223" t="s">
        <v>12657</v>
      </c>
      <c r="L510" s="224"/>
      <c r="M510" s="126"/>
    </row>
    <row r="511" spans="1:13" x14ac:dyDescent="0.3">
      <c r="A511" s="5">
        <v>72000</v>
      </c>
      <c r="B511" s="5" t="s">
        <v>1668</v>
      </c>
      <c r="C511" s="5">
        <v>72002</v>
      </c>
      <c r="D511" s="5" t="s">
        <v>1669</v>
      </c>
      <c r="E511" s="111" t="s">
        <v>1616</v>
      </c>
      <c r="F511" s="111" t="s">
        <v>419</v>
      </c>
      <c r="G511" s="111" t="s">
        <v>11</v>
      </c>
      <c r="H511" s="111" t="s">
        <v>11</v>
      </c>
      <c r="I511" s="111"/>
      <c r="J511" s="112">
        <v>39902</v>
      </c>
      <c r="K511" s="223" t="s">
        <v>12658</v>
      </c>
      <c r="L511" s="224"/>
      <c r="M511" s="126"/>
    </row>
    <row r="512" spans="1:13" x14ac:dyDescent="0.3">
      <c r="A512" s="5">
        <v>72000</v>
      </c>
      <c r="B512" s="5" t="s">
        <v>1668</v>
      </c>
      <c r="C512" s="5">
        <v>72003</v>
      </c>
      <c r="D512" s="5" t="s">
        <v>1670</v>
      </c>
      <c r="E512" s="111" t="s">
        <v>1616</v>
      </c>
      <c r="F512" s="111" t="s">
        <v>419</v>
      </c>
      <c r="G512" s="111" t="s">
        <v>11</v>
      </c>
      <c r="H512" s="111" t="s">
        <v>11</v>
      </c>
      <c r="I512" s="111"/>
      <c r="J512" s="112">
        <v>40452</v>
      </c>
      <c r="K512" s="223" t="s">
        <v>12659</v>
      </c>
      <c r="L512" s="224"/>
      <c r="M512" s="126"/>
    </row>
    <row r="513" spans="1:13" x14ac:dyDescent="0.3">
      <c r="A513" s="5">
        <v>72000</v>
      </c>
      <c r="B513" s="5" t="s">
        <v>1668</v>
      </c>
      <c r="C513" s="5">
        <v>73200</v>
      </c>
      <c r="D513" s="5" t="s">
        <v>1671</v>
      </c>
      <c r="E513" s="111" t="s">
        <v>1616</v>
      </c>
      <c r="F513" s="111" t="s">
        <v>419</v>
      </c>
      <c r="G513" s="111" t="s">
        <v>11</v>
      </c>
      <c r="H513" s="111" t="s">
        <v>11</v>
      </c>
      <c r="I513" s="111"/>
      <c r="J513" s="112">
        <v>39543.151504629626</v>
      </c>
      <c r="K513" s="223" t="s">
        <v>12660</v>
      </c>
      <c r="L513" s="224"/>
      <c r="M513" s="126"/>
    </row>
    <row r="514" spans="1:13" x14ac:dyDescent="0.3">
      <c r="A514" s="5">
        <v>72600</v>
      </c>
      <c r="B514" s="5" t="s">
        <v>1677</v>
      </c>
      <c r="C514" s="5">
        <v>72602</v>
      </c>
      <c r="D514" s="5" t="s">
        <v>1678</v>
      </c>
      <c r="E514" s="111" t="s">
        <v>1616</v>
      </c>
      <c r="F514" s="111" t="s">
        <v>419</v>
      </c>
      <c r="G514" s="111" t="s">
        <v>11</v>
      </c>
      <c r="H514" s="111" t="s">
        <v>11</v>
      </c>
      <c r="I514" s="111"/>
      <c r="J514" s="112">
        <v>40073</v>
      </c>
      <c r="K514" s="223" t="s">
        <v>12661</v>
      </c>
      <c r="L514" s="224"/>
      <c r="M514" s="126"/>
    </row>
    <row r="515" spans="1:13" x14ac:dyDescent="0.3">
      <c r="A515" s="5">
        <v>72600</v>
      </c>
      <c r="B515" s="5" t="s">
        <v>1677</v>
      </c>
      <c r="C515" s="5">
        <v>73100</v>
      </c>
      <c r="D515" s="5" t="s">
        <v>1679</v>
      </c>
      <c r="E515" s="111" t="s">
        <v>1616</v>
      </c>
      <c r="F515" s="111" t="s">
        <v>419</v>
      </c>
      <c r="G515" s="111" t="s">
        <v>11</v>
      </c>
      <c r="H515" s="111" t="s">
        <v>11</v>
      </c>
      <c r="I515" s="111"/>
      <c r="J515" s="112">
        <v>39543.151504629626</v>
      </c>
      <c r="K515" s="223" t="s">
        <v>12662</v>
      </c>
      <c r="L515" s="224"/>
      <c r="M515" s="126"/>
    </row>
    <row r="516" spans="1:13" x14ac:dyDescent="0.3">
      <c r="A516" s="5">
        <v>90100</v>
      </c>
      <c r="B516" s="5" t="s">
        <v>1989</v>
      </c>
      <c r="C516" s="5">
        <v>90101</v>
      </c>
      <c r="D516" s="5" t="s">
        <v>1990</v>
      </c>
      <c r="E516" s="111" t="s">
        <v>1616</v>
      </c>
      <c r="F516" s="111" t="s">
        <v>419</v>
      </c>
      <c r="G516" s="111" t="s">
        <v>11</v>
      </c>
      <c r="H516" s="111" t="s">
        <v>11</v>
      </c>
      <c r="I516" s="111"/>
      <c r="J516" s="112">
        <v>39905</v>
      </c>
      <c r="K516" s="223" t="s">
        <v>12663</v>
      </c>
      <c r="L516" s="224"/>
      <c r="M516" s="126"/>
    </row>
    <row r="517" spans="1:13" x14ac:dyDescent="0.3">
      <c r="A517" s="5">
        <v>90100</v>
      </c>
      <c r="B517" s="5" t="s">
        <v>1989</v>
      </c>
      <c r="C517" s="5">
        <v>90104</v>
      </c>
      <c r="D517" s="5" t="s">
        <v>1991</v>
      </c>
      <c r="E517" s="111" t="s">
        <v>1616</v>
      </c>
      <c r="F517" s="111" t="s">
        <v>419</v>
      </c>
      <c r="G517" s="111" t="s">
        <v>11</v>
      </c>
      <c r="H517" s="111" t="s">
        <v>11</v>
      </c>
      <c r="I517" s="111"/>
      <c r="J517" s="112">
        <v>43497</v>
      </c>
      <c r="K517" s="223" t="s">
        <v>12664</v>
      </c>
      <c r="L517" s="224"/>
      <c r="M517" s="126"/>
    </row>
    <row r="518" spans="1:13" x14ac:dyDescent="0.3">
      <c r="A518" s="5">
        <v>90100</v>
      </c>
      <c r="B518" s="5" t="s">
        <v>1989</v>
      </c>
      <c r="C518" s="5">
        <v>90105</v>
      </c>
      <c r="D518" s="5" t="s">
        <v>7013</v>
      </c>
      <c r="E518" s="111" t="s">
        <v>1616</v>
      </c>
      <c r="F518" s="111" t="s">
        <v>419</v>
      </c>
      <c r="G518" s="111" t="s">
        <v>11</v>
      </c>
      <c r="H518" s="111" t="s">
        <v>11</v>
      </c>
      <c r="I518" s="111"/>
      <c r="J518" s="112">
        <v>44986</v>
      </c>
      <c r="K518" s="223" t="s">
        <v>12665</v>
      </c>
      <c r="L518" s="224"/>
      <c r="M518" s="126"/>
    </row>
    <row r="519" spans="1:13" x14ac:dyDescent="0.3">
      <c r="A519" s="5">
        <v>90100</v>
      </c>
      <c r="B519" s="5" t="s">
        <v>1989</v>
      </c>
      <c r="C519" s="5">
        <v>91100</v>
      </c>
      <c r="D519" s="5" t="s">
        <v>1992</v>
      </c>
      <c r="E519" s="111" t="s">
        <v>1616</v>
      </c>
      <c r="F519" s="111" t="s">
        <v>419</v>
      </c>
      <c r="G519" s="111" t="s">
        <v>11</v>
      </c>
      <c r="H519" s="111" t="s">
        <v>11</v>
      </c>
      <c r="I519" s="111"/>
      <c r="J519" s="112">
        <v>39543.151504629626</v>
      </c>
      <c r="K519" s="223" t="s">
        <v>12666</v>
      </c>
      <c r="L519" s="224"/>
      <c r="M519" s="126"/>
    </row>
    <row r="520" spans="1:13" x14ac:dyDescent="0.3">
      <c r="A520" s="227">
        <v>90100</v>
      </c>
      <c r="B520" s="227" t="s">
        <v>1989</v>
      </c>
      <c r="C520" s="227">
        <v>90106</v>
      </c>
      <c r="D520" s="227" t="s">
        <v>11880</v>
      </c>
      <c r="E520" s="228" t="s">
        <v>1616</v>
      </c>
      <c r="F520" s="228" t="s">
        <v>419</v>
      </c>
      <c r="G520" s="228" t="s">
        <v>11</v>
      </c>
      <c r="H520" s="228" t="s">
        <v>11</v>
      </c>
      <c r="I520" s="228"/>
      <c r="J520" s="229">
        <v>45597</v>
      </c>
      <c r="K520" s="236" t="s">
        <v>14462</v>
      </c>
      <c r="L520" s="232"/>
      <c r="M520" s="126"/>
    </row>
    <row r="521" spans="1:13" x14ac:dyDescent="0.3">
      <c r="A521" s="5">
        <v>91600</v>
      </c>
      <c r="B521" s="5" t="s">
        <v>7090</v>
      </c>
      <c r="C521" s="5">
        <v>90200</v>
      </c>
      <c r="D521" s="5" t="s">
        <v>1999</v>
      </c>
      <c r="E521" s="111" t="s">
        <v>1616</v>
      </c>
      <c r="F521" s="111" t="s">
        <v>419</v>
      </c>
      <c r="G521" s="111" t="s">
        <v>11</v>
      </c>
      <c r="H521" s="111" t="s">
        <v>11</v>
      </c>
      <c r="I521" s="111"/>
      <c r="J521" s="112">
        <v>39543.151504629626</v>
      </c>
      <c r="K521" s="223" t="s">
        <v>12667</v>
      </c>
      <c r="L521" s="224"/>
      <c r="M521" s="126"/>
    </row>
    <row r="522" spans="1:13" x14ac:dyDescent="0.3">
      <c r="A522" s="5">
        <v>91600</v>
      </c>
      <c r="B522" s="5" t="s">
        <v>7090</v>
      </c>
      <c r="C522" s="5">
        <v>91400</v>
      </c>
      <c r="D522" s="5" t="s">
        <v>2000</v>
      </c>
      <c r="E522" s="111" t="s">
        <v>1616</v>
      </c>
      <c r="F522" s="111" t="s">
        <v>419</v>
      </c>
      <c r="G522" s="111" t="s">
        <v>11</v>
      </c>
      <c r="H522" s="111" t="s">
        <v>11</v>
      </c>
      <c r="I522" s="111"/>
      <c r="J522" s="112">
        <v>39543.151504629626</v>
      </c>
      <c r="K522" s="223" t="s">
        <v>12668</v>
      </c>
      <c r="L522" s="224"/>
      <c r="M522" s="126"/>
    </row>
    <row r="523" spans="1:13" x14ac:dyDescent="0.3">
      <c r="A523" s="5">
        <v>91600</v>
      </c>
      <c r="B523" s="5" t="s">
        <v>7090</v>
      </c>
      <c r="C523" s="5">
        <v>91500</v>
      </c>
      <c r="D523" s="5" t="s">
        <v>2001</v>
      </c>
      <c r="E523" s="111" t="s">
        <v>1616</v>
      </c>
      <c r="F523" s="111" t="s">
        <v>419</v>
      </c>
      <c r="G523" s="111" t="s">
        <v>11</v>
      </c>
      <c r="H523" s="111" t="s">
        <v>11</v>
      </c>
      <c r="I523" s="111"/>
      <c r="J523" s="112">
        <v>39543.151504629626</v>
      </c>
      <c r="K523" s="223" t="s">
        <v>12669</v>
      </c>
      <c r="L523" s="224"/>
      <c r="M523" s="126"/>
    </row>
    <row r="524" spans="1:13" x14ac:dyDescent="0.3">
      <c r="A524" s="5">
        <v>91600</v>
      </c>
      <c r="B524" s="5" t="s">
        <v>7090</v>
      </c>
      <c r="C524" s="5">
        <v>92000</v>
      </c>
      <c r="D524" s="5" t="s">
        <v>2002</v>
      </c>
      <c r="E524" s="111" t="s">
        <v>1616</v>
      </c>
      <c r="F524" s="111" t="s">
        <v>419</v>
      </c>
      <c r="G524" s="111" t="s">
        <v>11</v>
      </c>
      <c r="H524" s="111" t="s">
        <v>11</v>
      </c>
      <c r="I524" s="111"/>
      <c r="J524" s="112">
        <v>39543.151504629626</v>
      </c>
      <c r="K524" s="223" t="s">
        <v>12670</v>
      </c>
      <c r="L524" s="224"/>
      <c r="M524" s="126"/>
    </row>
    <row r="525" spans="1:13" x14ac:dyDescent="0.3">
      <c r="A525" s="5">
        <v>91600</v>
      </c>
      <c r="B525" s="5" t="s">
        <v>7090</v>
      </c>
      <c r="C525" s="5">
        <v>92100</v>
      </c>
      <c r="D525" s="5" t="s">
        <v>2003</v>
      </c>
      <c r="E525" s="111" t="s">
        <v>1616</v>
      </c>
      <c r="F525" s="111" t="s">
        <v>419</v>
      </c>
      <c r="G525" s="111" t="s">
        <v>11</v>
      </c>
      <c r="H525" s="111" t="s">
        <v>11</v>
      </c>
      <c r="I525" s="111"/>
      <c r="J525" s="112">
        <v>39543.151504629626</v>
      </c>
      <c r="K525" s="223" t="s">
        <v>12671</v>
      </c>
      <c r="L525" s="224"/>
      <c r="M525" s="126"/>
    </row>
    <row r="526" spans="1:13" x14ac:dyDescent="0.3">
      <c r="A526" s="5">
        <v>20500</v>
      </c>
      <c r="B526" s="5" t="s">
        <v>470</v>
      </c>
      <c r="C526" s="5">
        <v>20503</v>
      </c>
      <c r="D526" s="5" t="s">
        <v>471</v>
      </c>
      <c r="E526" s="111" t="s">
        <v>469</v>
      </c>
      <c r="F526" s="111" t="s">
        <v>419</v>
      </c>
      <c r="G526" s="111" t="s">
        <v>11</v>
      </c>
      <c r="H526" s="111" t="s">
        <v>11</v>
      </c>
      <c r="I526" s="111"/>
      <c r="J526" s="112">
        <v>37165</v>
      </c>
      <c r="K526" s="223" t="s">
        <v>12672</v>
      </c>
      <c r="L526" s="224"/>
      <c r="M526" s="126"/>
    </row>
    <row r="527" spans="1:13" x14ac:dyDescent="0.3">
      <c r="A527" s="5">
        <v>21000</v>
      </c>
      <c r="B527" s="5" t="s">
        <v>7091</v>
      </c>
      <c r="C527" s="5">
        <v>21001</v>
      </c>
      <c r="D527" s="5" t="s">
        <v>528</v>
      </c>
      <c r="E527" s="111" t="s">
        <v>469</v>
      </c>
      <c r="F527" s="111" t="s">
        <v>419</v>
      </c>
      <c r="G527" s="111" t="s">
        <v>11</v>
      </c>
      <c r="H527" s="111" t="s">
        <v>11</v>
      </c>
      <c r="I527" s="111"/>
      <c r="J527" s="112">
        <v>42795</v>
      </c>
      <c r="K527" s="223" t="s">
        <v>12673</v>
      </c>
      <c r="L527" s="224"/>
      <c r="M527" s="126"/>
    </row>
    <row r="528" spans="1:13" x14ac:dyDescent="0.3">
      <c r="A528" s="5">
        <v>21100</v>
      </c>
      <c r="B528" s="5" t="s">
        <v>534</v>
      </c>
      <c r="C528" s="5">
        <v>21107</v>
      </c>
      <c r="D528" s="5" t="s">
        <v>535</v>
      </c>
      <c r="E528" s="111" t="s">
        <v>469</v>
      </c>
      <c r="F528" s="111" t="s">
        <v>419</v>
      </c>
      <c r="G528" s="111" t="s">
        <v>11</v>
      </c>
      <c r="H528" s="111" t="s">
        <v>11</v>
      </c>
      <c r="I528" s="111"/>
      <c r="J528" s="112">
        <v>40750</v>
      </c>
      <c r="K528" s="223" t="s">
        <v>12674</v>
      </c>
      <c r="L528" s="224"/>
      <c r="M528" s="126"/>
    </row>
    <row r="529" spans="1:13" x14ac:dyDescent="0.3">
      <c r="A529" s="5">
        <v>21100</v>
      </c>
      <c r="B529" s="5" t="s">
        <v>534</v>
      </c>
      <c r="C529" s="5">
        <v>22800</v>
      </c>
      <c r="D529" s="5" t="s">
        <v>536</v>
      </c>
      <c r="E529" s="111" t="s">
        <v>469</v>
      </c>
      <c r="F529" s="111" t="s">
        <v>419</v>
      </c>
      <c r="G529" s="111" t="s">
        <v>11</v>
      </c>
      <c r="H529" s="111" t="s">
        <v>11</v>
      </c>
      <c r="I529" s="111"/>
      <c r="J529" s="112">
        <v>39543.151504629626</v>
      </c>
      <c r="K529" s="223" t="s">
        <v>12675</v>
      </c>
      <c r="L529" s="224"/>
      <c r="M529" s="126"/>
    </row>
    <row r="530" spans="1:13" x14ac:dyDescent="0.3">
      <c r="A530" s="5">
        <v>21700</v>
      </c>
      <c r="B530" s="5" t="s">
        <v>579</v>
      </c>
      <c r="C530" s="5">
        <v>22500</v>
      </c>
      <c r="D530" s="5" t="s">
        <v>580</v>
      </c>
      <c r="E530" s="111" t="s">
        <v>469</v>
      </c>
      <c r="F530" s="111" t="s">
        <v>419</v>
      </c>
      <c r="G530" s="111" t="s">
        <v>11</v>
      </c>
      <c r="H530" s="111" t="s">
        <v>11</v>
      </c>
      <c r="I530" s="111"/>
      <c r="J530" s="112">
        <v>39543.151504629626</v>
      </c>
      <c r="K530" s="223" t="s">
        <v>12676</v>
      </c>
      <c r="L530" s="224"/>
      <c r="M530" s="126"/>
    </row>
    <row r="531" spans="1:13" x14ac:dyDescent="0.3">
      <c r="A531" s="5">
        <v>21700</v>
      </c>
      <c r="B531" s="5" t="s">
        <v>579</v>
      </c>
      <c r="C531" s="5">
        <v>25600</v>
      </c>
      <c r="D531" s="5" t="s">
        <v>581</v>
      </c>
      <c r="E531" s="111" t="s">
        <v>469</v>
      </c>
      <c r="F531" s="111" t="s">
        <v>419</v>
      </c>
      <c r="G531" s="111" t="s">
        <v>11</v>
      </c>
      <c r="H531" s="111" t="s">
        <v>11</v>
      </c>
      <c r="I531" s="111"/>
      <c r="J531" s="112">
        <v>39543.151504629626</v>
      </c>
      <c r="K531" s="223" t="s">
        <v>12677</v>
      </c>
      <c r="L531" s="224"/>
      <c r="M531" s="126"/>
    </row>
    <row r="532" spans="1:13" x14ac:dyDescent="0.3">
      <c r="A532" s="227">
        <v>21700</v>
      </c>
      <c r="B532" s="227" t="s">
        <v>579</v>
      </c>
      <c r="C532" s="227">
        <v>21702</v>
      </c>
      <c r="D532" s="227" t="s">
        <v>11879</v>
      </c>
      <c r="E532" s="228" t="s">
        <v>469</v>
      </c>
      <c r="F532" s="228" t="s">
        <v>419</v>
      </c>
      <c r="G532" s="228" t="s">
        <v>11</v>
      </c>
      <c r="H532" s="228" t="s">
        <v>11</v>
      </c>
      <c r="I532" s="228"/>
      <c r="J532" s="229">
        <v>45597</v>
      </c>
      <c r="K532" s="234" t="s">
        <v>14456</v>
      </c>
      <c r="L532" s="232"/>
      <c r="M532" s="126"/>
    </row>
    <row r="533" spans="1:13" x14ac:dyDescent="0.3">
      <c r="A533" s="5">
        <v>22400</v>
      </c>
      <c r="B533" s="5" t="s">
        <v>633</v>
      </c>
      <c r="C533" s="5">
        <v>22403</v>
      </c>
      <c r="D533" s="5" t="s">
        <v>635</v>
      </c>
      <c r="E533" s="111" t="s">
        <v>469</v>
      </c>
      <c r="F533" s="111" t="s">
        <v>419</v>
      </c>
      <c r="G533" s="111" t="s">
        <v>11</v>
      </c>
      <c r="H533" s="111" t="s">
        <v>11</v>
      </c>
      <c r="I533" s="111"/>
      <c r="J533" s="112">
        <v>40367</v>
      </c>
      <c r="K533" s="223" t="s">
        <v>12678</v>
      </c>
      <c r="L533" s="224"/>
      <c r="M533" s="126"/>
    </row>
    <row r="534" spans="1:13" x14ac:dyDescent="0.3">
      <c r="A534" s="5">
        <v>22400</v>
      </c>
      <c r="B534" s="5" t="s">
        <v>633</v>
      </c>
      <c r="C534" s="5">
        <v>22404</v>
      </c>
      <c r="D534" s="5" t="s">
        <v>636</v>
      </c>
      <c r="E534" s="111" t="s">
        <v>469</v>
      </c>
      <c r="F534" s="111" t="s">
        <v>419</v>
      </c>
      <c r="G534" s="111" t="s">
        <v>11</v>
      </c>
      <c r="H534" s="111" t="s">
        <v>11</v>
      </c>
      <c r="I534" s="111"/>
      <c r="J534" s="112">
        <v>40560</v>
      </c>
      <c r="K534" s="223" t="s">
        <v>12679</v>
      </c>
      <c r="L534" s="224"/>
      <c r="M534" s="126"/>
    </row>
    <row r="535" spans="1:13" x14ac:dyDescent="0.3">
      <c r="A535" s="5">
        <v>22400</v>
      </c>
      <c r="B535" s="5" t="s">
        <v>633</v>
      </c>
      <c r="C535" s="5">
        <v>95700</v>
      </c>
      <c r="D535" s="5" t="s">
        <v>637</v>
      </c>
      <c r="E535" s="111" t="s">
        <v>469</v>
      </c>
      <c r="F535" s="111" t="s">
        <v>419</v>
      </c>
      <c r="G535" s="111" t="s">
        <v>11</v>
      </c>
      <c r="H535" s="111" t="s">
        <v>11</v>
      </c>
      <c r="I535" s="111"/>
      <c r="J535" s="112">
        <v>39543.151504629626</v>
      </c>
      <c r="K535" s="223" t="s">
        <v>12680</v>
      </c>
      <c r="L535" s="224"/>
      <c r="M535" s="126"/>
    </row>
    <row r="536" spans="1:13" x14ac:dyDescent="0.3">
      <c r="A536" s="5">
        <v>22700</v>
      </c>
      <c r="B536" s="5" t="s">
        <v>7093</v>
      </c>
      <c r="C536" s="5">
        <v>22701</v>
      </c>
      <c r="D536" s="5" t="s">
        <v>651</v>
      </c>
      <c r="E536" s="111" t="s">
        <v>469</v>
      </c>
      <c r="F536" s="111" t="s">
        <v>419</v>
      </c>
      <c r="G536" s="111" t="s">
        <v>11</v>
      </c>
      <c r="H536" s="111" t="s">
        <v>11</v>
      </c>
      <c r="I536" s="111"/>
      <c r="J536" s="112">
        <v>40947</v>
      </c>
      <c r="K536" s="223" t="s">
        <v>12681</v>
      </c>
      <c r="L536" s="224"/>
      <c r="M536" s="126"/>
    </row>
    <row r="537" spans="1:13" x14ac:dyDescent="0.3">
      <c r="A537" s="5">
        <v>22700</v>
      </c>
      <c r="B537" s="5" t="s">
        <v>7093</v>
      </c>
      <c r="C537" s="5">
        <v>22702</v>
      </c>
      <c r="D537" s="5" t="s">
        <v>2146</v>
      </c>
      <c r="E537" s="111" t="s">
        <v>469</v>
      </c>
      <c r="F537" s="111" t="s">
        <v>419</v>
      </c>
      <c r="G537" s="111" t="s">
        <v>11</v>
      </c>
      <c r="H537" s="111" t="s">
        <v>11</v>
      </c>
      <c r="I537" s="111"/>
      <c r="J537" s="112">
        <v>44866</v>
      </c>
      <c r="K537" s="223" t="s">
        <v>12682</v>
      </c>
      <c r="L537" s="224"/>
      <c r="M537" s="126"/>
    </row>
    <row r="538" spans="1:13" x14ac:dyDescent="0.3">
      <c r="A538" s="5">
        <v>23700</v>
      </c>
      <c r="B538" s="5" t="s">
        <v>4025</v>
      </c>
      <c r="C538" s="5">
        <v>23701</v>
      </c>
      <c r="D538" s="5" t="s">
        <v>708</v>
      </c>
      <c r="E538" s="111" t="s">
        <v>469</v>
      </c>
      <c r="F538" s="111" t="s">
        <v>419</v>
      </c>
      <c r="G538" s="111" t="s">
        <v>11</v>
      </c>
      <c r="H538" s="111" t="s">
        <v>11</v>
      </c>
      <c r="I538" s="111"/>
      <c r="J538" s="112">
        <v>41883</v>
      </c>
      <c r="K538" s="223" t="s">
        <v>12683</v>
      </c>
      <c r="L538" s="224"/>
      <c r="M538" s="126"/>
    </row>
    <row r="539" spans="1:13" x14ac:dyDescent="0.3">
      <c r="A539" s="5">
        <v>23700</v>
      </c>
      <c r="B539" s="5" t="s">
        <v>4025</v>
      </c>
      <c r="C539" s="5">
        <v>23702</v>
      </c>
      <c r="D539" s="5" t="s">
        <v>709</v>
      </c>
      <c r="E539" s="111" t="s">
        <v>469</v>
      </c>
      <c r="F539" s="111" t="s">
        <v>419</v>
      </c>
      <c r="G539" s="111" t="s">
        <v>11</v>
      </c>
      <c r="H539" s="111" t="s">
        <v>11</v>
      </c>
      <c r="I539" s="111"/>
      <c r="J539" s="112">
        <v>41883</v>
      </c>
      <c r="K539" s="223" t="s">
        <v>12684</v>
      </c>
      <c r="L539" s="224"/>
      <c r="M539" s="126"/>
    </row>
    <row r="540" spans="1:13" x14ac:dyDescent="0.3">
      <c r="A540" s="5">
        <v>23700</v>
      </c>
      <c r="B540" s="5" t="s">
        <v>4025</v>
      </c>
      <c r="C540" s="5">
        <v>23703</v>
      </c>
      <c r="D540" s="5" t="s">
        <v>710</v>
      </c>
      <c r="E540" s="111" t="s">
        <v>469</v>
      </c>
      <c r="F540" s="111" t="s">
        <v>419</v>
      </c>
      <c r="G540" s="111" t="s">
        <v>11</v>
      </c>
      <c r="H540" s="111" t="s">
        <v>11</v>
      </c>
      <c r="I540" s="111"/>
      <c r="J540" s="112">
        <v>41883</v>
      </c>
      <c r="K540" s="223" t="s">
        <v>12685</v>
      </c>
      <c r="L540" s="224"/>
      <c r="M540" s="126"/>
    </row>
    <row r="541" spans="1:13" x14ac:dyDescent="0.3">
      <c r="A541" s="5">
        <v>23700</v>
      </c>
      <c r="B541" s="5" t="s">
        <v>4025</v>
      </c>
      <c r="C541" s="5">
        <v>23704</v>
      </c>
      <c r="D541" s="5" t="s">
        <v>711</v>
      </c>
      <c r="E541" s="111" t="s">
        <v>469</v>
      </c>
      <c r="F541" s="111" t="s">
        <v>419</v>
      </c>
      <c r="G541" s="111" t="s">
        <v>11</v>
      </c>
      <c r="H541" s="111" t="s">
        <v>11</v>
      </c>
      <c r="I541" s="111"/>
      <c r="J541" s="112">
        <v>41936</v>
      </c>
      <c r="K541" s="223" t="s">
        <v>12686</v>
      </c>
      <c r="L541" s="224"/>
      <c r="M541" s="126"/>
    </row>
    <row r="542" spans="1:13" x14ac:dyDescent="0.3">
      <c r="A542" s="5">
        <v>20500</v>
      </c>
      <c r="B542" s="5" t="s">
        <v>470</v>
      </c>
      <c r="C542" s="96">
        <v>20501</v>
      </c>
      <c r="D542" s="5" t="s">
        <v>11608</v>
      </c>
      <c r="E542" s="111" t="s">
        <v>469</v>
      </c>
      <c r="F542" s="111" t="s">
        <v>419</v>
      </c>
      <c r="G542" s="111" t="s">
        <v>11</v>
      </c>
      <c r="H542" s="111" t="s">
        <v>11</v>
      </c>
      <c r="I542" s="111"/>
      <c r="J542" s="112">
        <v>45505</v>
      </c>
      <c r="K542" s="223" t="s">
        <v>12687</v>
      </c>
      <c r="L542" s="224"/>
      <c r="M542" s="126"/>
    </row>
    <row r="543" spans="1:13" x14ac:dyDescent="0.3">
      <c r="A543" s="5">
        <v>25500</v>
      </c>
      <c r="B543" s="5" t="s">
        <v>7026</v>
      </c>
      <c r="C543" s="5">
        <v>25501</v>
      </c>
      <c r="D543" s="5" t="s">
        <v>634</v>
      </c>
      <c r="E543" s="111" t="s">
        <v>469</v>
      </c>
      <c r="F543" s="111" t="s">
        <v>419</v>
      </c>
      <c r="G543" s="111" t="s">
        <v>11</v>
      </c>
      <c r="H543" s="111" t="s">
        <v>11</v>
      </c>
      <c r="I543" s="111"/>
      <c r="J543" s="112">
        <v>39543.151504629626</v>
      </c>
      <c r="K543" s="223" t="s">
        <v>12688</v>
      </c>
      <c r="L543" s="224"/>
      <c r="M543" s="126"/>
    </row>
    <row r="544" spans="1:13" x14ac:dyDescent="0.3">
      <c r="A544" s="5">
        <v>28000</v>
      </c>
      <c r="B544" s="5" t="s">
        <v>4460</v>
      </c>
      <c r="C544" s="5">
        <v>28001</v>
      </c>
      <c r="D544" s="5" t="s">
        <v>893</v>
      </c>
      <c r="E544" s="111" t="s">
        <v>469</v>
      </c>
      <c r="F544" s="111" t="s">
        <v>419</v>
      </c>
      <c r="G544" s="111" t="s">
        <v>11</v>
      </c>
      <c r="H544" s="111" t="s">
        <v>11</v>
      </c>
      <c r="I544" s="111"/>
      <c r="J544" s="112">
        <v>41883</v>
      </c>
      <c r="K544" s="223" t="s">
        <v>12689</v>
      </c>
      <c r="L544" s="224"/>
      <c r="M544" s="126"/>
    </row>
    <row r="545" spans="1:13" x14ac:dyDescent="0.3">
      <c r="A545" s="5">
        <v>28000</v>
      </c>
      <c r="B545" s="5" t="s">
        <v>4460</v>
      </c>
      <c r="C545" s="5">
        <v>28002</v>
      </c>
      <c r="D545" s="5" t="s">
        <v>894</v>
      </c>
      <c r="E545" s="111" t="s">
        <v>469</v>
      </c>
      <c r="F545" s="111" t="s">
        <v>419</v>
      </c>
      <c r="G545" s="111" t="s">
        <v>11</v>
      </c>
      <c r="H545" s="111" t="s">
        <v>11</v>
      </c>
      <c r="I545" s="111"/>
      <c r="J545" s="112">
        <v>41883</v>
      </c>
      <c r="K545" s="223" t="s">
        <v>12690</v>
      </c>
      <c r="L545" s="224"/>
      <c r="M545" s="126"/>
    </row>
    <row r="546" spans="1:13" x14ac:dyDescent="0.3">
      <c r="A546" s="5">
        <v>28000</v>
      </c>
      <c r="B546" s="5" t="s">
        <v>4460</v>
      </c>
      <c r="C546" s="5">
        <v>28003</v>
      </c>
      <c r="D546" s="5" t="s">
        <v>895</v>
      </c>
      <c r="E546" s="111" t="s">
        <v>469</v>
      </c>
      <c r="F546" s="111" t="s">
        <v>419</v>
      </c>
      <c r="G546" s="111" t="s">
        <v>11</v>
      </c>
      <c r="H546" s="111" t="s">
        <v>11</v>
      </c>
      <c r="I546" s="111"/>
      <c r="J546" s="112">
        <v>41961</v>
      </c>
      <c r="K546" s="223" t="s">
        <v>12691</v>
      </c>
      <c r="L546" s="224"/>
      <c r="M546" s="126"/>
    </row>
    <row r="547" spans="1:13" x14ac:dyDescent="0.3">
      <c r="A547" s="5">
        <v>28600</v>
      </c>
      <c r="B547" s="5" t="s">
        <v>4502</v>
      </c>
      <c r="C547" s="5">
        <v>28601</v>
      </c>
      <c r="D547" s="5" t="s">
        <v>911</v>
      </c>
      <c r="E547" s="111" t="s">
        <v>469</v>
      </c>
      <c r="F547" s="111" t="s">
        <v>419</v>
      </c>
      <c r="G547" s="111" t="s">
        <v>11</v>
      </c>
      <c r="H547" s="111" t="s">
        <v>11</v>
      </c>
      <c r="I547" s="111"/>
      <c r="J547" s="112">
        <v>41699</v>
      </c>
      <c r="K547" s="223" t="s">
        <v>12692</v>
      </c>
      <c r="L547" s="224"/>
      <c r="M547" s="126"/>
    </row>
    <row r="548" spans="1:13" x14ac:dyDescent="0.3">
      <c r="A548" s="5">
        <v>28600</v>
      </c>
      <c r="B548" s="5" t="s">
        <v>4502</v>
      </c>
      <c r="C548" s="5">
        <v>28602</v>
      </c>
      <c r="D548" s="5" t="s">
        <v>912</v>
      </c>
      <c r="E548" s="111" t="s">
        <v>469</v>
      </c>
      <c r="F548" s="111" t="s">
        <v>419</v>
      </c>
      <c r="G548" s="111" t="s">
        <v>11</v>
      </c>
      <c r="H548" s="111" t="s">
        <v>11</v>
      </c>
      <c r="I548" s="111"/>
      <c r="J548" s="112">
        <v>41699</v>
      </c>
      <c r="K548" s="223" t="s">
        <v>12693</v>
      </c>
      <c r="L548" s="224"/>
      <c r="M548" s="126"/>
    </row>
    <row r="549" spans="1:13" x14ac:dyDescent="0.3">
      <c r="A549" s="5">
        <v>28600</v>
      </c>
      <c r="B549" s="5" t="s">
        <v>4502</v>
      </c>
      <c r="C549" s="5">
        <v>28603</v>
      </c>
      <c r="D549" s="5" t="s">
        <v>7039</v>
      </c>
      <c r="E549" s="111" t="s">
        <v>469</v>
      </c>
      <c r="F549" s="111" t="s">
        <v>419</v>
      </c>
      <c r="G549" s="111" t="s">
        <v>11</v>
      </c>
      <c r="H549" s="111" t="s">
        <v>11</v>
      </c>
      <c r="I549" s="111"/>
      <c r="J549" s="112">
        <v>45170</v>
      </c>
      <c r="K549" s="223" t="s">
        <v>12694</v>
      </c>
      <c r="L549" s="224"/>
      <c r="M549" s="126"/>
    </row>
    <row r="550" spans="1:13" x14ac:dyDescent="0.3">
      <c r="A550" s="5">
        <v>60100</v>
      </c>
      <c r="B550" s="5" t="s">
        <v>1472</v>
      </c>
      <c r="C550" s="5">
        <v>60108</v>
      </c>
      <c r="D550" s="5" t="s">
        <v>1473</v>
      </c>
      <c r="E550" s="111" t="s">
        <v>12048</v>
      </c>
      <c r="F550" s="111" t="s">
        <v>419</v>
      </c>
      <c r="G550" s="111" t="s">
        <v>11</v>
      </c>
      <c r="H550" s="111" t="s">
        <v>11</v>
      </c>
      <c r="I550" s="111"/>
      <c r="J550" s="112">
        <v>41776</v>
      </c>
      <c r="K550" s="223" t="s">
        <v>12695</v>
      </c>
      <c r="L550" s="224"/>
      <c r="M550" s="126"/>
    </row>
    <row r="551" spans="1:13" x14ac:dyDescent="0.3">
      <c r="A551" s="5">
        <v>60100</v>
      </c>
      <c r="B551" s="5" t="s">
        <v>1472</v>
      </c>
      <c r="C551" s="5">
        <v>60109</v>
      </c>
      <c r="D551" s="5" t="s">
        <v>1474</v>
      </c>
      <c r="E551" s="111" t="s">
        <v>12048</v>
      </c>
      <c r="F551" s="111" t="s">
        <v>419</v>
      </c>
      <c r="G551" s="111" t="s">
        <v>11</v>
      </c>
      <c r="H551" s="111" t="s">
        <v>11</v>
      </c>
      <c r="I551" s="111"/>
      <c r="J551" s="112">
        <v>42149</v>
      </c>
      <c r="K551" s="223" t="s">
        <v>12696</v>
      </c>
      <c r="L551" s="224"/>
      <c r="M551" s="126"/>
    </row>
    <row r="552" spans="1:13" x14ac:dyDescent="0.3">
      <c r="A552" s="5">
        <v>60200</v>
      </c>
      <c r="B552" s="5" t="s">
        <v>7094</v>
      </c>
      <c r="C552" s="5">
        <v>62300</v>
      </c>
      <c r="D552" s="5" t="s">
        <v>1481</v>
      </c>
      <c r="E552" s="111" t="s">
        <v>12048</v>
      </c>
      <c r="F552" s="111" t="s">
        <v>419</v>
      </c>
      <c r="G552" s="111" t="s">
        <v>11</v>
      </c>
      <c r="H552" s="111" t="s">
        <v>11</v>
      </c>
      <c r="I552" s="111"/>
      <c r="J552" s="112">
        <v>39543.151504629626</v>
      </c>
      <c r="K552" s="223" t="s">
        <v>12697</v>
      </c>
      <c r="L552" s="224"/>
      <c r="M552" s="126"/>
    </row>
    <row r="553" spans="1:13" x14ac:dyDescent="0.3">
      <c r="A553" s="5">
        <v>60200</v>
      </c>
      <c r="B553" s="5" t="s">
        <v>7094</v>
      </c>
      <c r="C553" s="5">
        <v>63700</v>
      </c>
      <c r="D553" s="5" t="s">
        <v>1482</v>
      </c>
      <c r="E553" s="111" t="s">
        <v>12048</v>
      </c>
      <c r="F553" s="111" t="s">
        <v>419</v>
      </c>
      <c r="G553" s="111" t="s">
        <v>11</v>
      </c>
      <c r="H553" s="111" t="s">
        <v>11</v>
      </c>
      <c r="I553" s="111"/>
      <c r="J553" s="112">
        <v>39543.151504629626</v>
      </c>
      <c r="K553" s="223" t="s">
        <v>12698</v>
      </c>
      <c r="L553" s="224"/>
      <c r="M553" s="126"/>
    </row>
    <row r="554" spans="1:13" x14ac:dyDescent="0.3">
      <c r="A554" s="5">
        <v>60200</v>
      </c>
      <c r="B554" s="5" t="s">
        <v>7094</v>
      </c>
      <c r="C554" s="5">
        <v>63800</v>
      </c>
      <c r="D554" s="5" t="s">
        <v>1483</v>
      </c>
      <c r="E554" s="111" t="s">
        <v>12048</v>
      </c>
      <c r="F554" s="111" t="s">
        <v>419</v>
      </c>
      <c r="G554" s="111" t="s">
        <v>11</v>
      </c>
      <c r="H554" s="111" t="s">
        <v>11</v>
      </c>
      <c r="I554" s="111"/>
      <c r="J554" s="112">
        <v>39543.151504629626</v>
      </c>
      <c r="K554" s="223" t="s">
        <v>12699</v>
      </c>
      <c r="L554" s="224"/>
      <c r="M554" s="126"/>
    </row>
    <row r="555" spans="1:13" x14ac:dyDescent="0.3">
      <c r="A555" s="5">
        <v>60500</v>
      </c>
      <c r="B555" s="5" t="s">
        <v>1487</v>
      </c>
      <c r="C555" s="5">
        <v>60501</v>
      </c>
      <c r="D555" s="5" t="s">
        <v>1488</v>
      </c>
      <c r="E555" s="111" t="s">
        <v>12048</v>
      </c>
      <c r="F555" s="111" t="s">
        <v>419</v>
      </c>
      <c r="G555" s="111" t="s">
        <v>11</v>
      </c>
      <c r="H555" s="111" t="s">
        <v>11</v>
      </c>
      <c r="I555" s="111"/>
      <c r="J555" s="112">
        <v>42186</v>
      </c>
      <c r="K555" s="223" t="s">
        <v>12700</v>
      </c>
      <c r="L555" s="224"/>
      <c r="M555" s="126"/>
    </row>
    <row r="556" spans="1:13" x14ac:dyDescent="0.3">
      <c r="A556" s="5">
        <v>60500</v>
      </c>
      <c r="B556" s="5" t="s">
        <v>1487</v>
      </c>
      <c r="C556" s="5">
        <v>60502</v>
      </c>
      <c r="D556" s="5" t="s">
        <v>1489</v>
      </c>
      <c r="E556" s="111" t="s">
        <v>12048</v>
      </c>
      <c r="F556" s="111" t="s">
        <v>419</v>
      </c>
      <c r="G556" s="111" t="s">
        <v>11</v>
      </c>
      <c r="H556" s="111" t="s">
        <v>11</v>
      </c>
      <c r="I556" s="111"/>
      <c r="J556" s="112">
        <v>42186</v>
      </c>
      <c r="K556" s="223" t="s">
        <v>12701</v>
      </c>
      <c r="L556" s="224"/>
      <c r="M556" s="126"/>
    </row>
    <row r="557" spans="1:13" x14ac:dyDescent="0.3">
      <c r="A557" s="5">
        <v>63000</v>
      </c>
      <c r="B557" s="5" t="s">
        <v>7111</v>
      </c>
      <c r="C557" s="96">
        <v>63002</v>
      </c>
      <c r="D557" s="5" t="s">
        <v>1498</v>
      </c>
      <c r="E557" s="111" t="s">
        <v>12049</v>
      </c>
      <c r="F557" s="111" t="s">
        <v>419</v>
      </c>
      <c r="G557" s="111" t="s">
        <v>11</v>
      </c>
      <c r="H557" s="111" t="s">
        <v>11</v>
      </c>
      <c r="I557" s="111"/>
      <c r="J557" s="112">
        <v>41547</v>
      </c>
      <c r="K557" s="223" t="s">
        <v>12702</v>
      </c>
      <c r="L557" s="224"/>
      <c r="M557" s="126"/>
    </row>
    <row r="558" spans="1:13" x14ac:dyDescent="0.3">
      <c r="A558" s="5">
        <v>60600</v>
      </c>
      <c r="B558" s="5" t="s">
        <v>1497</v>
      </c>
      <c r="C558" s="5">
        <v>61100</v>
      </c>
      <c r="D558" s="5" t="s">
        <v>1499</v>
      </c>
      <c r="E558" s="111" t="s">
        <v>12049</v>
      </c>
      <c r="F558" s="111" t="s">
        <v>419</v>
      </c>
      <c r="G558" s="111" t="s">
        <v>11</v>
      </c>
      <c r="H558" s="111" t="s">
        <v>11</v>
      </c>
      <c r="I558" s="111"/>
      <c r="J558" s="112">
        <v>39543.151504629626</v>
      </c>
      <c r="K558" s="223" t="s">
        <v>12703</v>
      </c>
      <c r="L558" s="224"/>
      <c r="M558" s="126"/>
    </row>
    <row r="559" spans="1:13" x14ac:dyDescent="0.3">
      <c r="A559" s="5">
        <v>63000</v>
      </c>
      <c r="B559" s="5" t="s">
        <v>7111</v>
      </c>
      <c r="C559" s="96">
        <v>63001</v>
      </c>
      <c r="D559" s="5" t="s">
        <v>1500</v>
      </c>
      <c r="E559" s="111" t="s">
        <v>12049</v>
      </c>
      <c r="F559" s="111" t="s">
        <v>419</v>
      </c>
      <c r="G559" s="111" t="s">
        <v>11</v>
      </c>
      <c r="H559" s="111" t="s">
        <v>11</v>
      </c>
      <c r="I559" s="111"/>
      <c r="J559" s="112">
        <v>39543.151504629626</v>
      </c>
      <c r="K559" s="223" t="s">
        <v>12704</v>
      </c>
      <c r="L559" s="224"/>
      <c r="M559" s="126"/>
    </row>
    <row r="560" spans="1:13" x14ac:dyDescent="0.3">
      <c r="A560" s="5">
        <v>60600</v>
      </c>
      <c r="B560" s="5" t="s">
        <v>1497</v>
      </c>
      <c r="C560" s="5">
        <v>62600</v>
      </c>
      <c r="D560" s="5" t="s">
        <v>1501</v>
      </c>
      <c r="E560" s="111" t="s">
        <v>12049</v>
      </c>
      <c r="F560" s="111" t="s">
        <v>419</v>
      </c>
      <c r="G560" s="111" t="s">
        <v>11</v>
      </c>
      <c r="H560" s="111" t="s">
        <v>11</v>
      </c>
      <c r="I560" s="111"/>
      <c r="J560" s="112">
        <v>39543.151504629626</v>
      </c>
      <c r="K560" s="223" t="s">
        <v>12705</v>
      </c>
      <c r="L560" s="224"/>
      <c r="M560" s="126"/>
    </row>
    <row r="561" spans="1:13" x14ac:dyDescent="0.3">
      <c r="A561" s="5">
        <v>63000</v>
      </c>
      <c r="B561" s="5" t="s">
        <v>7111</v>
      </c>
      <c r="C561" s="96">
        <v>63003</v>
      </c>
      <c r="D561" s="5" t="s">
        <v>7112</v>
      </c>
      <c r="E561" s="111" t="s">
        <v>12049</v>
      </c>
      <c r="F561" s="111" t="s">
        <v>419</v>
      </c>
      <c r="G561" s="111" t="s">
        <v>11</v>
      </c>
      <c r="H561" s="111" t="s">
        <v>11</v>
      </c>
      <c r="I561" s="111"/>
      <c r="J561" s="112">
        <v>45352</v>
      </c>
      <c r="K561" s="223" t="s">
        <v>12706</v>
      </c>
      <c r="L561" s="224"/>
      <c r="M561" s="126"/>
    </row>
    <row r="562" spans="1:13" x14ac:dyDescent="0.3">
      <c r="A562" s="5">
        <v>60600</v>
      </c>
      <c r="B562" s="5" t="s">
        <v>1497</v>
      </c>
      <c r="C562" s="5">
        <v>63900</v>
      </c>
      <c r="D562" s="5" t="s">
        <v>1502</v>
      </c>
      <c r="E562" s="111" t="s">
        <v>12049</v>
      </c>
      <c r="F562" s="111" t="s">
        <v>419</v>
      </c>
      <c r="G562" s="111" t="s">
        <v>11</v>
      </c>
      <c r="H562" s="111" t="s">
        <v>11</v>
      </c>
      <c r="I562" s="111"/>
      <c r="J562" s="112">
        <v>39543.151504629626</v>
      </c>
      <c r="K562" s="223" t="s">
        <v>12707</v>
      </c>
      <c r="L562" s="224"/>
      <c r="M562" s="126"/>
    </row>
    <row r="563" spans="1:13" x14ac:dyDescent="0.3">
      <c r="A563" s="5">
        <v>62100</v>
      </c>
      <c r="B563" s="5" t="s">
        <v>1568</v>
      </c>
      <c r="C563" s="5">
        <v>62102</v>
      </c>
      <c r="D563" s="5" t="s">
        <v>1569</v>
      </c>
      <c r="E563" s="111" t="s">
        <v>12048</v>
      </c>
      <c r="F563" s="111" t="s">
        <v>419</v>
      </c>
      <c r="G563" s="111" t="s">
        <v>11</v>
      </c>
      <c r="H563" s="111" t="s">
        <v>11</v>
      </c>
      <c r="I563" s="111"/>
      <c r="J563" s="112">
        <v>40214</v>
      </c>
      <c r="K563" s="223" t="s">
        <v>12708</v>
      </c>
      <c r="L563" s="224"/>
      <c r="M563" s="126"/>
    </row>
    <row r="564" spans="1:13" x14ac:dyDescent="0.3">
      <c r="A564" s="5">
        <v>62100</v>
      </c>
      <c r="B564" s="5" t="s">
        <v>1568</v>
      </c>
      <c r="C564" s="5">
        <v>62103</v>
      </c>
      <c r="D564" s="5" t="s">
        <v>1570</v>
      </c>
      <c r="E564" s="111" t="s">
        <v>12048</v>
      </c>
      <c r="F564" s="111" t="s">
        <v>419</v>
      </c>
      <c r="G564" s="111" t="s">
        <v>11</v>
      </c>
      <c r="H564" s="111" t="s">
        <v>11</v>
      </c>
      <c r="I564" s="111"/>
      <c r="J564" s="112">
        <v>42235</v>
      </c>
      <c r="K564" s="223" t="s">
        <v>12709</v>
      </c>
      <c r="L564" s="224"/>
      <c r="M564" s="126"/>
    </row>
    <row r="565" spans="1:13" x14ac:dyDescent="0.3">
      <c r="A565" s="5">
        <v>62100</v>
      </c>
      <c r="B565" s="5" t="s">
        <v>1568</v>
      </c>
      <c r="C565" s="5">
        <v>66100</v>
      </c>
      <c r="D565" s="5" t="s">
        <v>1571</v>
      </c>
      <c r="E565" s="111" t="s">
        <v>12048</v>
      </c>
      <c r="F565" s="111" t="s">
        <v>419</v>
      </c>
      <c r="G565" s="111" t="s">
        <v>11</v>
      </c>
      <c r="H565" s="111" t="s">
        <v>11</v>
      </c>
      <c r="I565" s="111"/>
      <c r="J565" s="112">
        <v>39543.151504629626</v>
      </c>
      <c r="K565" s="223" t="s">
        <v>12710</v>
      </c>
      <c r="L565" s="224"/>
      <c r="M565" s="126"/>
    </row>
    <row r="566" spans="1:13" x14ac:dyDescent="0.3">
      <c r="A566" s="5">
        <v>62700</v>
      </c>
      <c r="B566" s="5" t="s">
        <v>1586</v>
      </c>
      <c r="C566" s="5">
        <v>62701</v>
      </c>
      <c r="D566" s="5" t="s">
        <v>1587</v>
      </c>
      <c r="E566" s="111" t="s">
        <v>12048</v>
      </c>
      <c r="F566" s="111" t="s">
        <v>419</v>
      </c>
      <c r="G566" s="111" t="s">
        <v>11</v>
      </c>
      <c r="H566" s="111" t="s">
        <v>11</v>
      </c>
      <c r="I566" s="111"/>
      <c r="J566" s="131">
        <f>VLOOKUP(C566,[1]Sheet1!$B$3:$G$32,6,0)</f>
        <v>39543.151504629626</v>
      </c>
      <c r="K566" s="223" t="s">
        <v>12711</v>
      </c>
      <c r="L566" s="224"/>
      <c r="M566" s="126"/>
    </row>
    <row r="567" spans="1:13" x14ac:dyDescent="0.3">
      <c r="A567" s="5">
        <v>62700</v>
      </c>
      <c r="B567" s="5" t="s">
        <v>1586</v>
      </c>
      <c r="C567" s="5">
        <v>62702</v>
      </c>
      <c r="D567" s="5" t="s">
        <v>1588</v>
      </c>
      <c r="E567" s="111" t="s">
        <v>12048</v>
      </c>
      <c r="F567" s="111" t="s">
        <v>419</v>
      </c>
      <c r="G567" s="111" t="s">
        <v>11</v>
      </c>
      <c r="H567" s="111" t="s">
        <v>11</v>
      </c>
      <c r="I567" s="111"/>
      <c r="J567" s="112">
        <v>44470</v>
      </c>
      <c r="K567" s="223" t="s">
        <v>12712</v>
      </c>
      <c r="L567" s="224"/>
      <c r="M567" s="126"/>
    </row>
    <row r="568" spans="1:13" x14ac:dyDescent="0.3">
      <c r="A568" s="5">
        <v>63400</v>
      </c>
      <c r="B568" s="5" t="s">
        <v>1590</v>
      </c>
      <c r="C568" s="5">
        <v>60105</v>
      </c>
      <c r="D568" s="5" t="s">
        <v>1591</v>
      </c>
      <c r="E568" s="111" t="s">
        <v>12048</v>
      </c>
      <c r="F568" s="111" t="s">
        <v>419</v>
      </c>
      <c r="G568" s="111" t="s">
        <v>11</v>
      </c>
      <c r="H568" s="111" t="s">
        <v>11</v>
      </c>
      <c r="I568" s="111"/>
      <c r="J568" s="131">
        <f>VLOOKUP(C568,[1]Sheet1!$B$3:$G$32,6,0)</f>
        <v>39988</v>
      </c>
      <c r="K568" s="223" t="s">
        <v>12713</v>
      </c>
      <c r="L568" s="224"/>
      <c r="M568" s="126"/>
    </row>
    <row r="569" spans="1:13" x14ac:dyDescent="0.3">
      <c r="A569" s="5">
        <v>63400</v>
      </c>
      <c r="B569" s="5" t="s">
        <v>1590</v>
      </c>
      <c r="C569" s="5">
        <v>63404</v>
      </c>
      <c r="D569" s="5" t="s">
        <v>1593</v>
      </c>
      <c r="E569" s="111" t="s">
        <v>12048</v>
      </c>
      <c r="F569" s="111" t="s">
        <v>419</v>
      </c>
      <c r="G569" s="111" t="s">
        <v>11</v>
      </c>
      <c r="H569" s="111" t="s">
        <v>11</v>
      </c>
      <c r="I569" s="111"/>
      <c r="J569" s="112">
        <v>41680</v>
      </c>
      <c r="K569" s="223" t="s">
        <v>12714</v>
      </c>
      <c r="L569" s="224"/>
      <c r="M569" s="126"/>
    </row>
    <row r="570" spans="1:13" x14ac:dyDescent="0.3">
      <c r="A570" s="5">
        <v>60300</v>
      </c>
      <c r="B570" s="5" t="s">
        <v>11604</v>
      </c>
      <c r="C570" s="96">
        <v>60301</v>
      </c>
      <c r="D570" s="5" t="s">
        <v>1592</v>
      </c>
      <c r="E570" s="111" t="s">
        <v>12048</v>
      </c>
      <c r="F570" s="111" t="s">
        <v>419</v>
      </c>
      <c r="G570" s="111" t="s">
        <v>11</v>
      </c>
      <c r="H570" s="111" t="s">
        <v>11</v>
      </c>
      <c r="I570" s="111"/>
      <c r="J570" s="112">
        <v>39543.151504629626</v>
      </c>
      <c r="K570" s="223" t="s">
        <v>12715</v>
      </c>
      <c r="L570" s="224"/>
      <c r="M570" s="126"/>
    </row>
    <row r="571" spans="1:13" x14ac:dyDescent="0.3">
      <c r="A571" s="5">
        <v>60300</v>
      </c>
      <c r="B571" s="5" t="s">
        <v>11604</v>
      </c>
      <c r="C571" s="96">
        <v>60302</v>
      </c>
      <c r="D571" s="5" t="s">
        <v>1594</v>
      </c>
      <c r="E571" s="111" t="s">
        <v>12048</v>
      </c>
      <c r="F571" s="111" t="s">
        <v>419</v>
      </c>
      <c r="G571" s="111" t="s">
        <v>11</v>
      </c>
      <c r="H571" s="111" t="s">
        <v>11</v>
      </c>
      <c r="I571" s="111"/>
      <c r="J571" s="112">
        <v>42185</v>
      </c>
      <c r="K571" s="223" t="s">
        <v>12716</v>
      </c>
      <c r="L571" s="224"/>
      <c r="M571" s="126"/>
    </row>
    <row r="572" spans="1:13" x14ac:dyDescent="0.3">
      <c r="A572" s="5">
        <v>92900</v>
      </c>
      <c r="B572" s="5" t="s">
        <v>2009</v>
      </c>
      <c r="C572" s="5">
        <v>92901</v>
      </c>
      <c r="D572" s="5" t="s">
        <v>2010</v>
      </c>
      <c r="E572" s="111" t="s">
        <v>12049</v>
      </c>
      <c r="F572" s="111" t="s">
        <v>419</v>
      </c>
      <c r="G572" s="111" t="s">
        <v>11</v>
      </c>
      <c r="H572" s="111" t="s">
        <v>11</v>
      </c>
      <c r="I572" s="111"/>
      <c r="J572" s="112">
        <v>40837</v>
      </c>
      <c r="K572" s="223" t="s">
        <v>12717</v>
      </c>
      <c r="L572" s="224"/>
      <c r="M572" s="126"/>
    </row>
    <row r="573" spans="1:13" x14ac:dyDescent="0.3">
      <c r="A573" s="5">
        <v>60700</v>
      </c>
      <c r="B573" s="5" t="s">
        <v>1511</v>
      </c>
      <c r="C573" s="5">
        <v>60705</v>
      </c>
      <c r="D573" s="5" t="s">
        <v>1512</v>
      </c>
      <c r="E573" s="111" t="s">
        <v>12049</v>
      </c>
      <c r="F573" s="111" t="s">
        <v>419</v>
      </c>
      <c r="G573" s="111" t="s">
        <v>11</v>
      </c>
      <c r="H573" s="111" t="s">
        <v>11</v>
      </c>
      <c r="I573" s="111"/>
      <c r="J573" s="112">
        <v>39773</v>
      </c>
      <c r="K573" s="223" t="s">
        <v>12718</v>
      </c>
      <c r="L573" s="224"/>
      <c r="M573" s="126"/>
    </row>
    <row r="574" spans="1:13" x14ac:dyDescent="0.3">
      <c r="A574" s="5">
        <v>60700</v>
      </c>
      <c r="B574" s="5" t="s">
        <v>1511</v>
      </c>
      <c r="C574" s="5">
        <v>60706</v>
      </c>
      <c r="D574" s="5" t="s">
        <v>1513</v>
      </c>
      <c r="E574" s="111" t="s">
        <v>12049</v>
      </c>
      <c r="F574" s="111" t="s">
        <v>419</v>
      </c>
      <c r="G574" s="111" t="s">
        <v>11</v>
      </c>
      <c r="H574" s="111" t="s">
        <v>11</v>
      </c>
      <c r="I574" s="111"/>
      <c r="J574" s="112">
        <v>39773</v>
      </c>
      <c r="K574" s="223" t="s">
        <v>12719</v>
      </c>
      <c r="L574" s="224"/>
      <c r="M574" s="126"/>
    </row>
    <row r="575" spans="1:13" x14ac:dyDescent="0.3">
      <c r="A575" s="5">
        <v>60700</v>
      </c>
      <c r="B575" s="5" t="s">
        <v>1511</v>
      </c>
      <c r="C575" s="5">
        <v>60709</v>
      </c>
      <c r="D575" s="5" t="s">
        <v>1514</v>
      </c>
      <c r="E575" s="111" t="s">
        <v>12049</v>
      </c>
      <c r="F575" s="111" t="s">
        <v>419</v>
      </c>
      <c r="G575" s="111" t="s">
        <v>11</v>
      </c>
      <c r="H575" s="111" t="s">
        <v>11</v>
      </c>
      <c r="I575" s="111"/>
      <c r="J575" s="112">
        <v>40648</v>
      </c>
      <c r="K575" s="223" t="s">
        <v>12720</v>
      </c>
      <c r="L575" s="224"/>
      <c r="M575" s="126"/>
    </row>
    <row r="576" spans="1:13" x14ac:dyDescent="0.3">
      <c r="A576" s="5">
        <v>60700</v>
      </c>
      <c r="B576" s="5" t="s">
        <v>1511</v>
      </c>
      <c r="C576" s="5">
        <v>61400</v>
      </c>
      <c r="D576" s="5" t="s">
        <v>1515</v>
      </c>
      <c r="E576" s="111" t="s">
        <v>12049</v>
      </c>
      <c r="F576" s="111" t="s">
        <v>419</v>
      </c>
      <c r="G576" s="111" t="s">
        <v>11</v>
      </c>
      <c r="H576" s="111" t="s">
        <v>11</v>
      </c>
      <c r="I576" s="111"/>
      <c r="J576" s="112">
        <v>39543.151504629626</v>
      </c>
      <c r="K576" s="223" t="s">
        <v>12721</v>
      </c>
      <c r="L576" s="224"/>
      <c r="M576" s="126"/>
    </row>
    <row r="577" spans="1:13" x14ac:dyDescent="0.3">
      <c r="A577" s="5">
        <v>60700</v>
      </c>
      <c r="B577" s="5" t="s">
        <v>1511</v>
      </c>
      <c r="C577" s="5">
        <v>61500</v>
      </c>
      <c r="D577" s="5" t="s">
        <v>1516</v>
      </c>
      <c r="E577" s="111" t="s">
        <v>12049</v>
      </c>
      <c r="F577" s="111" t="s">
        <v>419</v>
      </c>
      <c r="G577" s="111" t="s">
        <v>11</v>
      </c>
      <c r="H577" s="111" t="s">
        <v>11</v>
      </c>
      <c r="I577" s="111"/>
      <c r="J577" s="112">
        <v>39543.151504629626</v>
      </c>
      <c r="K577" s="223" t="s">
        <v>12722</v>
      </c>
      <c r="L577" s="224"/>
      <c r="M577" s="126"/>
    </row>
    <row r="578" spans="1:13" x14ac:dyDescent="0.3">
      <c r="A578" s="5">
        <v>60800</v>
      </c>
      <c r="B578" s="5" t="s">
        <v>1524</v>
      </c>
      <c r="C578" s="5">
        <v>60809</v>
      </c>
      <c r="D578" s="5" t="s">
        <v>12051</v>
      </c>
      <c r="E578" s="111" t="s">
        <v>12050</v>
      </c>
      <c r="F578" s="111" t="s">
        <v>419</v>
      </c>
      <c r="G578" s="111" t="s">
        <v>11</v>
      </c>
      <c r="H578" s="111" t="s">
        <v>11</v>
      </c>
      <c r="I578" s="111"/>
      <c r="J578" s="112">
        <v>43374</v>
      </c>
      <c r="K578" s="223" t="s">
        <v>12723</v>
      </c>
      <c r="L578" s="224"/>
      <c r="M578" s="126"/>
    </row>
    <row r="579" spans="1:13" x14ac:dyDescent="0.3">
      <c r="A579" s="5">
        <v>61000</v>
      </c>
      <c r="B579" s="5" t="s">
        <v>1535</v>
      </c>
      <c r="C579" s="5">
        <v>61001</v>
      </c>
      <c r="D579" s="5" t="s">
        <v>1536</v>
      </c>
      <c r="E579" s="111" t="s">
        <v>12049</v>
      </c>
      <c r="F579" s="111" t="s">
        <v>419</v>
      </c>
      <c r="G579" s="111" t="s">
        <v>11</v>
      </c>
      <c r="H579" s="111" t="s">
        <v>11</v>
      </c>
      <c r="I579" s="111"/>
      <c r="J579" s="112">
        <v>40695</v>
      </c>
      <c r="K579" s="223" t="s">
        <v>12724</v>
      </c>
      <c r="L579" s="224"/>
      <c r="M579" s="126"/>
    </row>
    <row r="580" spans="1:13" x14ac:dyDescent="0.3">
      <c r="A580" s="5">
        <v>61000</v>
      </c>
      <c r="B580" s="5" t="s">
        <v>1535</v>
      </c>
      <c r="C580" s="5">
        <v>61002</v>
      </c>
      <c r="D580" s="5" t="s">
        <v>1537</v>
      </c>
      <c r="E580" s="111" t="s">
        <v>12049</v>
      </c>
      <c r="F580" s="111" t="s">
        <v>419</v>
      </c>
      <c r="G580" s="111" t="s">
        <v>11</v>
      </c>
      <c r="H580" s="111" t="s">
        <v>11</v>
      </c>
      <c r="I580" s="111"/>
      <c r="J580" s="112">
        <v>40695</v>
      </c>
      <c r="K580" s="223" t="s">
        <v>12725</v>
      </c>
      <c r="L580" s="224"/>
      <c r="M580" s="126"/>
    </row>
    <row r="581" spans="1:13" x14ac:dyDescent="0.3">
      <c r="A581" s="5">
        <v>61000</v>
      </c>
      <c r="B581" s="5" t="s">
        <v>1535</v>
      </c>
      <c r="C581" s="5">
        <v>61003</v>
      </c>
      <c r="D581" s="5" t="s">
        <v>1538</v>
      </c>
      <c r="E581" s="111" t="s">
        <v>12049</v>
      </c>
      <c r="F581" s="111" t="s">
        <v>419</v>
      </c>
      <c r="G581" s="111" t="s">
        <v>11</v>
      </c>
      <c r="H581" s="111" t="s">
        <v>11</v>
      </c>
      <c r="I581" s="111"/>
      <c r="J581" s="112">
        <v>40695</v>
      </c>
      <c r="K581" s="223" t="s">
        <v>12726</v>
      </c>
      <c r="L581" s="224"/>
      <c r="M581" s="126"/>
    </row>
    <row r="582" spans="1:13" x14ac:dyDescent="0.3">
      <c r="A582" s="5">
        <v>61000</v>
      </c>
      <c r="B582" s="5" t="s">
        <v>1535</v>
      </c>
      <c r="C582" s="5">
        <v>61004</v>
      </c>
      <c r="D582" s="5" t="s">
        <v>1539</v>
      </c>
      <c r="E582" s="111" t="s">
        <v>12049</v>
      </c>
      <c r="F582" s="111" t="s">
        <v>419</v>
      </c>
      <c r="G582" s="111" t="s">
        <v>11</v>
      </c>
      <c r="H582" s="111" t="s">
        <v>11</v>
      </c>
      <c r="I582" s="111"/>
      <c r="J582" s="112">
        <v>40695</v>
      </c>
      <c r="K582" s="223" t="s">
        <v>12727</v>
      </c>
      <c r="L582" s="224"/>
      <c r="M582" s="126"/>
    </row>
    <row r="583" spans="1:13" x14ac:dyDescent="0.3">
      <c r="A583" s="5">
        <v>61200</v>
      </c>
      <c r="B583" s="5" t="s">
        <v>7095</v>
      </c>
      <c r="C583" s="5">
        <v>61202</v>
      </c>
      <c r="D583" s="5" t="s">
        <v>1545</v>
      </c>
      <c r="E583" s="111" t="s">
        <v>12050</v>
      </c>
      <c r="F583" s="111" t="s">
        <v>419</v>
      </c>
      <c r="G583" s="111" t="s">
        <v>11</v>
      </c>
      <c r="H583" s="111" t="s">
        <v>11</v>
      </c>
      <c r="I583" s="111"/>
      <c r="J583" s="112">
        <v>39543.151504629626</v>
      </c>
      <c r="K583" s="223" t="s">
        <v>12728</v>
      </c>
      <c r="L583" s="224"/>
      <c r="M583" s="126"/>
    </row>
    <row r="584" spans="1:13" x14ac:dyDescent="0.3">
      <c r="A584" s="5">
        <v>61200</v>
      </c>
      <c r="B584" s="5" t="s">
        <v>7095</v>
      </c>
      <c r="C584" s="5">
        <v>61203</v>
      </c>
      <c r="D584" s="5" t="s">
        <v>1546</v>
      </c>
      <c r="E584" s="111" t="s">
        <v>12050</v>
      </c>
      <c r="F584" s="111" t="s">
        <v>419</v>
      </c>
      <c r="G584" s="111" t="s">
        <v>11</v>
      </c>
      <c r="H584" s="111" t="s">
        <v>11</v>
      </c>
      <c r="I584" s="111"/>
      <c r="J584" s="112">
        <v>41390</v>
      </c>
      <c r="K584" s="223" t="s">
        <v>12729</v>
      </c>
      <c r="L584" s="224"/>
      <c r="M584" s="126"/>
    </row>
    <row r="585" spans="1:13" x14ac:dyDescent="0.3">
      <c r="A585" s="5">
        <v>61300</v>
      </c>
      <c r="B585" s="5" t="s">
        <v>1550</v>
      </c>
      <c r="C585" s="5">
        <v>61302</v>
      </c>
      <c r="D585" s="5" t="s">
        <v>1551</v>
      </c>
      <c r="E585" s="111" t="s">
        <v>12049</v>
      </c>
      <c r="F585" s="111" t="s">
        <v>419</v>
      </c>
      <c r="G585" s="111" t="s">
        <v>11</v>
      </c>
      <c r="H585" s="111" t="s">
        <v>11</v>
      </c>
      <c r="I585" s="111"/>
      <c r="J585" s="112">
        <v>39960</v>
      </c>
      <c r="K585" s="223" t="s">
        <v>12730</v>
      </c>
      <c r="L585" s="224"/>
      <c r="M585" s="126"/>
    </row>
    <row r="586" spans="1:13" x14ac:dyDescent="0.3">
      <c r="A586" s="5">
        <v>61300</v>
      </c>
      <c r="B586" s="5" t="s">
        <v>1550</v>
      </c>
      <c r="C586" s="5">
        <v>61303</v>
      </c>
      <c r="D586" s="5" t="s">
        <v>1552</v>
      </c>
      <c r="E586" s="111" t="s">
        <v>12049</v>
      </c>
      <c r="F586" s="111" t="s">
        <v>419</v>
      </c>
      <c r="G586" s="111" t="s">
        <v>11</v>
      </c>
      <c r="H586" s="111" t="s">
        <v>11</v>
      </c>
      <c r="I586" s="111"/>
      <c r="J586" s="112">
        <v>40214</v>
      </c>
      <c r="K586" s="223" t="s">
        <v>12731</v>
      </c>
      <c r="L586" s="224"/>
      <c r="M586" s="126"/>
    </row>
    <row r="587" spans="1:13" x14ac:dyDescent="0.3">
      <c r="A587" s="5">
        <v>61700</v>
      </c>
      <c r="B587" s="5" t="s">
        <v>1557</v>
      </c>
      <c r="C587" s="5">
        <v>61703</v>
      </c>
      <c r="D587" s="5" t="s">
        <v>1558</v>
      </c>
      <c r="E587" s="111" t="s">
        <v>12050</v>
      </c>
      <c r="F587" s="111" t="s">
        <v>419</v>
      </c>
      <c r="G587" s="111" t="s">
        <v>11</v>
      </c>
      <c r="H587" s="111" t="s">
        <v>11</v>
      </c>
      <c r="I587" s="111"/>
      <c r="J587" s="112">
        <v>39543.151504629626</v>
      </c>
      <c r="K587" s="223" t="s">
        <v>12732</v>
      </c>
      <c r="L587" s="224"/>
      <c r="M587" s="126"/>
    </row>
    <row r="588" spans="1:13" x14ac:dyDescent="0.3">
      <c r="A588" s="5">
        <v>61700</v>
      </c>
      <c r="B588" s="5" t="s">
        <v>1557</v>
      </c>
      <c r="C588" s="5">
        <v>61705</v>
      </c>
      <c r="D588" s="5" t="s">
        <v>7070</v>
      </c>
      <c r="E588" s="111" t="s">
        <v>12050</v>
      </c>
      <c r="F588" s="111" t="s">
        <v>419</v>
      </c>
      <c r="G588" s="111" t="s">
        <v>11</v>
      </c>
      <c r="H588" s="111" t="s">
        <v>11</v>
      </c>
      <c r="I588" s="111"/>
      <c r="J588" s="112">
        <v>45200</v>
      </c>
      <c r="K588" s="223" t="s">
        <v>12733</v>
      </c>
      <c r="L588" s="224"/>
      <c r="M588" s="126"/>
    </row>
    <row r="589" spans="1:13" x14ac:dyDescent="0.3">
      <c r="A589" s="5">
        <v>61700</v>
      </c>
      <c r="B589" s="5" t="s">
        <v>1557</v>
      </c>
      <c r="C589" s="5">
        <v>61900</v>
      </c>
      <c r="D589" s="5" t="s">
        <v>1559</v>
      </c>
      <c r="E589" s="111" t="s">
        <v>12050</v>
      </c>
      <c r="F589" s="111" t="s">
        <v>419</v>
      </c>
      <c r="G589" s="111" t="s">
        <v>11</v>
      </c>
      <c r="H589" s="111" t="s">
        <v>11</v>
      </c>
      <c r="I589" s="111"/>
      <c r="J589" s="112">
        <v>39543.151504629626</v>
      </c>
      <c r="K589" s="223" t="s">
        <v>12734</v>
      </c>
      <c r="L589" s="224"/>
      <c r="M589" s="126"/>
    </row>
    <row r="590" spans="1:13" x14ac:dyDescent="0.3">
      <c r="A590" s="5">
        <v>61700</v>
      </c>
      <c r="B590" s="5" t="s">
        <v>1557</v>
      </c>
      <c r="C590" s="5">
        <v>63200</v>
      </c>
      <c r="D590" s="5" t="s">
        <v>1560</v>
      </c>
      <c r="E590" s="111" t="s">
        <v>12050</v>
      </c>
      <c r="F590" s="111" t="s">
        <v>419</v>
      </c>
      <c r="G590" s="111" t="s">
        <v>11</v>
      </c>
      <c r="H590" s="111" t="s">
        <v>11</v>
      </c>
      <c r="I590" s="111"/>
      <c r="J590" s="112">
        <v>39543.151504629626</v>
      </c>
      <c r="K590" s="223" t="s">
        <v>12735</v>
      </c>
      <c r="L590" s="224"/>
      <c r="M590" s="126"/>
    </row>
    <row r="591" spans="1:13" x14ac:dyDescent="0.3">
      <c r="A591" s="5">
        <v>62200</v>
      </c>
      <c r="B591" s="5" t="s">
        <v>7096</v>
      </c>
      <c r="C591" s="5">
        <v>62201</v>
      </c>
      <c r="D591" s="5" t="s">
        <v>1579</v>
      </c>
      <c r="E591" s="111" t="s">
        <v>12050</v>
      </c>
      <c r="F591" s="111" t="s">
        <v>419</v>
      </c>
      <c r="G591" s="111" t="s">
        <v>11</v>
      </c>
      <c r="H591" s="111" t="s">
        <v>11</v>
      </c>
      <c r="I591" s="111"/>
      <c r="J591" s="112">
        <v>39543.151504629626</v>
      </c>
      <c r="K591" s="223" t="s">
        <v>12736</v>
      </c>
      <c r="L591" s="224"/>
      <c r="M591" s="126"/>
    </row>
    <row r="592" spans="1:13" x14ac:dyDescent="0.3">
      <c r="A592" s="5">
        <v>62200</v>
      </c>
      <c r="B592" s="5" t="s">
        <v>7096</v>
      </c>
      <c r="C592" s="5">
        <v>62202</v>
      </c>
      <c r="D592" s="5" t="s">
        <v>1580</v>
      </c>
      <c r="E592" s="111" t="s">
        <v>12050</v>
      </c>
      <c r="F592" s="111" t="s">
        <v>419</v>
      </c>
      <c r="G592" s="111" t="s">
        <v>11</v>
      </c>
      <c r="H592" s="111" t="s">
        <v>11</v>
      </c>
      <c r="I592" s="111"/>
      <c r="J592" s="112">
        <v>42522</v>
      </c>
      <c r="K592" s="223" t="s">
        <v>12737</v>
      </c>
      <c r="L592" s="224"/>
      <c r="M592" s="126"/>
    </row>
    <row r="593" spans="1:13" x14ac:dyDescent="0.3">
      <c r="A593" s="5">
        <v>62200</v>
      </c>
      <c r="B593" s="5" t="s">
        <v>7096</v>
      </c>
      <c r="C593" s="5">
        <v>62203</v>
      </c>
      <c r="D593" s="5" t="s">
        <v>7012</v>
      </c>
      <c r="E593" s="111" t="s">
        <v>12050</v>
      </c>
      <c r="F593" s="111" t="s">
        <v>419</v>
      </c>
      <c r="G593" s="111" t="s">
        <v>11</v>
      </c>
      <c r="H593" s="111" t="s">
        <v>11</v>
      </c>
      <c r="I593" s="111"/>
      <c r="J593" s="112">
        <v>44986</v>
      </c>
      <c r="K593" s="223" t="s">
        <v>12738</v>
      </c>
      <c r="L593" s="224"/>
      <c r="M593" s="126"/>
    </row>
    <row r="594" spans="1:13" x14ac:dyDescent="0.3">
      <c r="A594" s="5">
        <v>61600</v>
      </c>
      <c r="B594" s="5" t="s">
        <v>5896</v>
      </c>
      <c r="C594" s="5">
        <v>61601</v>
      </c>
      <c r="D594" s="5" t="s">
        <v>1525</v>
      </c>
      <c r="E594" s="111" t="s">
        <v>12050</v>
      </c>
      <c r="F594" s="111" t="s">
        <v>419</v>
      </c>
      <c r="G594" s="111" t="s">
        <v>11</v>
      </c>
      <c r="H594" s="111" t="s">
        <v>11</v>
      </c>
      <c r="I594" s="111"/>
      <c r="J594" s="112">
        <v>45200</v>
      </c>
      <c r="K594" s="223" t="s">
        <v>12739</v>
      </c>
      <c r="L594" s="224"/>
      <c r="M594" s="126"/>
    </row>
    <row r="595" spans="1:13" x14ac:dyDescent="0.3">
      <c r="A595" s="5">
        <v>61600</v>
      </c>
      <c r="B595" s="5" t="s">
        <v>5896</v>
      </c>
      <c r="C595" s="5">
        <v>61602</v>
      </c>
      <c r="D595" s="5" t="s">
        <v>2145</v>
      </c>
      <c r="E595" s="111" t="s">
        <v>12050</v>
      </c>
      <c r="F595" s="111" t="s">
        <v>419</v>
      </c>
      <c r="G595" s="111" t="s">
        <v>11</v>
      </c>
      <c r="H595" s="111" t="s">
        <v>11</v>
      </c>
      <c r="I595" s="111"/>
      <c r="J595" s="112">
        <v>45200</v>
      </c>
      <c r="K595" s="223" t="s">
        <v>12740</v>
      </c>
      <c r="L595" s="224"/>
      <c r="M595" s="126"/>
    </row>
    <row r="596" spans="1:13" x14ac:dyDescent="0.3">
      <c r="A596" s="5">
        <v>21400</v>
      </c>
      <c r="B596" s="5" t="s">
        <v>552</v>
      </c>
      <c r="C596" s="5">
        <v>94700</v>
      </c>
      <c r="D596" s="5" t="s">
        <v>553</v>
      </c>
      <c r="E596" s="111" t="s">
        <v>551</v>
      </c>
      <c r="F596" s="111" t="s">
        <v>419</v>
      </c>
      <c r="G596" s="111" t="s">
        <v>11</v>
      </c>
      <c r="H596" s="111" t="s">
        <v>11</v>
      </c>
      <c r="I596" s="111"/>
      <c r="J596" s="112">
        <v>39543.151504629626</v>
      </c>
      <c r="K596" s="223" t="s">
        <v>12741</v>
      </c>
      <c r="L596" s="224"/>
      <c r="M596" s="126"/>
    </row>
    <row r="597" spans="1:13" x14ac:dyDescent="0.3">
      <c r="A597" s="5">
        <v>21400</v>
      </c>
      <c r="B597" s="5" t="s">
        <v>552</v>
      </c>
      <c r="C597" s="5">
        <v>95900</v>
      </c>
      <c r="D597" s="5" t="s">
        <v>554</v>
      </c>
      <c r="E597" s="111" t="s">
        <v>551</v>
      </c>
      <c r="F597" s="111" t="s">
        <v>419</v>
      </c>
      <c r="G597" s="111" t="s">
        <v>11</v>
      </c>
      <c r="H597" s="111" t="s">
        <v>11</v>
      </c>
      <c r="I597" s="111"/>
      <c r="J597" s="112">
        <v>39543.151504629626</v>
      </c>
      <c r="K597" s="223" t="s">
        <v>12742</v>
      </c>
      <c r="L597" s="224"/>
      <c r="M597" s="126"/>
    </row>
    <row r="598" spans="1:13" x14ac:dyDescent="0.3">
      <c r="A598" s="5">
        <v>22100</v>
      </c>
      <c r="B598" s="5" t="s">
        <v>611</v>
      </c>
      <c r="C598" s="5">
        <v>22102</v>
      </c>
      <c r="D598" s="5" t="s">
        <v>612</v>
      </c>
      <c r="E598" s="111" t="s">
        <v>551</v>
      </c>
      <c r="F598" s="111" t="s">
        <v>419</v>
      </c>
      <c r="G598" s="111" t="s">
        <v>11</v>
      </c>
      <c r="H598" s="111" t="s">
        <v>11</v>
      </c>
      <c r="I598" s="111"/>
      <c r="J598" s="131">
        <f>VLOOKUP(C598,[1]Sheet1!$B$3:$G$32,6,0)</f>
        <v>43497.469386574077</v>
      </c>
      <c r="K598" s="223" t="s">
        <v>12743</v>
      </c>
      <c r="L598" s="224"/>
      <c r="M598" s="126"/>
    </row>
    <row r="599" spans="1:13" x14ac:dyDescent="0.3">
      <c r="A599" s="5">
        <v>22100</v>
      </c>
      <c r="B599" s="5" t="s">
        <v>611</v>
      </c>
      <c r="C599" s="5">
        <v>25900</v>
      </c>
      <c r="D599" s="5" t="s">
        <v>613</v>
      </c>
      <c r="E599" s="111" t="s">
        <v>551</v>
      </c>
      <c r="F599" s="111" t="s">
        <v>419</v>
      </c>
      <c r="G599" s="111" t="s">
        <v>11</v>
      </c>
      <c r="H599" s="111" t="s">
        <v>11</v>
      </c>
      <c r="I599" s="111"/>
      <c r="J599" s="112">
        <v>39543.151504629626</v>
      </c>
      <c r="K599" s="223" t="s">
        <v>12744</v>
      </c>
      <c r="L599" s="224"/>
      <c r="M599" s="126"/>
    </row>
    <row r="600" spans="1:13" x14ac:dyDescent="0.3">
      <c r="A600" s="5">
        <v>22100</v>
      </c>
      <c r="B600" s="5" t="s">
        <v>611</v>
      </c>
      <c r="C600" s="5">
        <v>26400</v>
      </c>
      <c r="D600" s="5" t="s">
        <v>614</v>
      </c>
      <c r="E600" s="111" t="s">
        <v>551</v>
      </c>
      <c r="F600" s="111" t="s">
        <v>419</v>
      </c>
      <c r="G600" s="111" t="s">
        <v>11</v>
      </c>
      <c r="H600" s="111" t="s">
        <v>11</v>
      </c>
      <c r="I600" s="111"/>
      <c r="J600" s="112">
        <v>39543.151504629626</v>
      </c>
      <c r="K600" s="223" t="s">
        <v>12745</v>
      </c>
      <c r="L600" s="224"/>
      <c r="M600" s="126"/>
    </row>
    <row r="601" spans="1:13" x14ac:dyDescent="0.3">
      <c r="A601" s="5">
        <v>24400</v>
      </c>
      <c r="B601" s="5" t="s">
        <v>736</v>
      </c>
      <c r="C601" s="5">
        <v>24200</v>
      </c>
      <c r="D601" s="5" t="s">
        <v>737</v>
      </c>
      <c r="E601" s="111" t="s">
        <v>551</v>
      </c>
      <c r="F601" s="111" t="s">
        <v>419</v>
      </c>
      <c r="G601" s="111" t="s">
        <v>11</v>
      </c>
      <c r="H601" s="111" t="s">
        <v>11</v>
      </c>
      <c r="I601" s="111"/>
      <c r="J601" s="112">
        <v>39543.151504629626</v>
      </c>
      <c r="K601" s="223" t="s">
        <v>12746</v>
      </c>
      <c r="L601" s="224"/>
      <c r="M601" s="126"/>
    </row>
    <row r="602" spans="1:13" x14ac:dyDescent="0.3">
      <c r="A602" s="5">
        <v>24400</v>
      </c>
      <c r="B602" s="5" t="s">
        <v>736</v>
      </c>
      <c r="C602" s="5">
        <v>24401</v>
      </c>
      <c r="D602" s="5" t="s">
        <v>738</v>
      </c>
      <c r="E602" s="111" t="s">
        <v>551</v>
      </c>
      <c r="F602" s="111" t="s">
        <v>419</v>
      </c>
      <c r="G602" s="111" t="s">
        <v>11</v>
      </c>
      <c r="H602" s="111" t="s">
        <v>11</v>
      </c>
      <c r="I602" s="111"/>
      <c r="J602" s="112">
        <v>40787</v>
      </c>
      <c r="K602" s="223" t="s">
        <v>12747</v>
      </c>
      <c r="L602" s="224"/>
      <c r="M602" s="126"/>
    </row>
    <row r="603" spans="1:13" x14ac:dyDescent="0.3">
      <c r="A603" s="5">
        <v>27200</v>
      </c>
      <c r="B603" s="5" t="s">
        <v>7097</v>
      </c>
      <c r="C603" s="5">
        <v>27201</v>
      </c>
      <c r="D603" s="5" t="s">
        <v>865</v>
      </c>
      <c r="E603" s="111" t="s">
        <v>551</v>
      </c>
      <c r="F603" s="111" t="s">
        <v>419</v>
      </c>
      <c r="G603" s="111" t="s">
        <v>11</v>
      </c>
      <c r="H603" s="111" t="s">
        <v>11</v>
      </c>
      <c r="I603" s="111"/>
      <c r="J603" s="112">
        <v>43709</v>
      </c>
      <c r="K603" s="223" t="s">
        <v>12748</v>
      </c>
      <c r="L603" s="224"/>
      <c r="M603" s="126"/>
    </row>
    <row r="604" spans="1:13" x14ac:dyDescent="0.3">
      <c r="A604" s="5">
        <v>27200</v>
      </c>
      <c r="B604" s="5" t="s">
        <v>7097</v>
      </c>
      <c r="C604" s="5">
        <v>27202</v>
      </c>
      <c r="D604" s="5" t="s">
        <v>866</v>
      </c>
      <c r="E604" s="111" t="s">
        <v>551</v>
      </c>
      <c r="F604" s="111" t="s">
        <v>419</v>
      </c>
      <c r="G604" s="111" t="s">
        <v>11</v>
      </c>
      <c r="H604" s="111" t="s">
        <v>11</v>
      </c>
      <c r="I604" s="111"/>
      <c r="J604" s="112">
        <v>43709</v>
      </c>
      <c r="K604" s="223" t="s">
        <v>12749</v>
      </c>
      <c r="L604" s="224"/>
      <c r="M604" s="126"/>
    </row>
    <row r="605" spans="1:13" x14ac:dyDescent="0.3">
      <c r="A605" s="5">
        <v>27400</v>
      </c>
      <c r="B605" s="5" t="s">
        <v>870</v>
      </c>
      <c r="C605" s="5">
        <v>27300</v>
      </c>
      <c r="D605" s="5" t="s">
        <v>871</v>
      </c>
      <c r="E605" s="111" t="s">
        <v>551</v>
      </c>
      <c r="F605" s="111" t="s">
        <v>419</v>
      </c>
      <c r="G605" s="111" t="s">
        <v>11</v>
      </c>
      <c r="H605" s="111" t="s">
        <v>11</v>
      </c>
      <c r="I605" s="111"/>
      <c r="J605" s="112">
        <v>39543.151504629626</v>
      </c>
      <c r="K605" s="223" t="s">
        <v>12750</v>
      </c>
      <c r="L605" s="224"/>
      <c r="M605" s="126"/>
    </row>
    <row r="606" spans="1:13" x14ac:dyDescent="0.3">
      <c r="A606" s="5">
        <v>27400</v>
      </c>
      <c r="B606" s="5" t="s">
        <v>870</v>
      </c>
      <c r="C606" s="5">
        <v>27401</v>
      </c>
      <c r="D606" s="5" t="s">
        <v>872</v>
      </c>
      <c r="E606" s="111" t="s">
        <v>551</v>
      </c>
      <c r="F606" s="111" t="s">
        <v>419</v>
      </c>
      <c r="G606" s="111" t="s">
        <v>11</v>
      </c>
      <c r="H606" s="111" t="s">
        <v>11</v>
      </c>
      <c r="I606" s="111"/>
      <c r="J606" s="131">
        <f>VLOOKUP(C606,[1]Sheet1!$B$3:$G$32,6,0)</f>
        <v>43497.469421296293</v>
      </c>
      <c r="K606" s="223" t="s">
        <v>12751</v>
      </c>
      <c r="L606" s="224"/>
      <c r="M606" s="126"/>
    </row>
    <row r="607" spans="1:13" x14ac:dyDescent="0.3">
      <c r="A607" s="5">
        <v>27400</v>
      </c>
      <c r="B607" s="5" t="s">
        <v>870</v>
      </c>
      <c r="C607" s="5">
        <v>27405</v>
      </c>
      <c r="D607" s="5" t="s">
        <v>873</v>
      </c>
      <c r="E607" s="111" t="s">
        <v>551</v>
      </c>
      <c r="F607" s="111" t="s">
        <v>419</v>
      </c>
      <c r="G607" s="111" t="s">
        <v>11</v>
      </c>
      <c r="H607" s="111" t="s">
        <v>11</v>
      </c>
      <c r="I607" s="111"/>
      <c r="J607" s="112">
        <v>40700</v>
      </c>
      <c r="K607" s="223" t="s">
        <v>12752</v>
      </c>
      <c r="L607" s="224"/>
      <c r="M607" s="126"/>
    </row>
    <row r="608" spans="1:13" x14ac:dyDescent="0.3">
      <c r="A608" s="5">
        <v>27400</v>
      </c>
      <c r="B608" s="5" t="s">
        <v>870</v>
      </c>
      <c r="C608" s="5">
        <v>27406</v>
      </c>
      <c r="D608" s="5" t="s">
        <v>874</v>
      </c>
      <c r="E608" s="111" t="s">
        <v>551</v>
      </c>
      <c r="F608" s="111" t="s">
        <v>419</v>
      </c>
      <c r="G608" s="111" t="s">
        <v>11</v>
      </c>
      <c r="H608" s="111" t="s">
        <v>11</v>
      </c>
      <c r="I608" s="111"/>
      <c r="J608" s="112">
        <v>41789</v>
      </c>
      <c r="K608" s="223" t="s">
        <v>12753</v>
      </c>
      <c r="L608" s="224"/>
      <c r="M608" s="126"/>
    </row>
    <row r="609" spans="1:13" x14ac:dyDescent="0.3">
      <c r="A609" s="5">
        <v>27400</v>
      </c>
      <c r="B609" s="5" t="s">
        <v>870</v>
      </c>
      <c r="C609" s="5">
        <v>88400</v>
      </c>
      <c r="D609" s="5" t="s">
        <v>875</v>
      </c>
      <c r="E609" s="111" t="s">
        <v>551</v>
      </c>
      <c r="F609" s="111" t="s">
        <v>419</v>
      </c>
      <c r="G609" s="111" t="s">
        <v>11</v>
      </c>
      <c r="H609" s="111" t="s">
        <v>11</v>
      </c>
      <c r="I609" s="111"/>
      <c r="J609" s="112">
        <v>39543.151504629626</v>
      </c>
      <c r="K609" s="223" t="s">
        <v>12754</v>
      </c>
      <c r="L609" s="224"/>
      <c r="M609" s="126"/>
    </row>
    <row r="610" spans="1:13" x14ac:dyDescent="0.3">
      <c r="A610" s="5">
        <v>27400</v>
      </c>
      <c r="B610" s="5" t="s">
        <v>870</v>
      </c>
      <c r="C610" s="5">
        <v>88500</v>
      </c>
      <c r="D610" s="5" t="s">
        <v>876</v>
      </c>
      <c r="E610" s="111" t="s">
        <v>551</v>
      </c>
      <c r="F610" s="111" t="s">
        <v>419</v>
      </c>
      <c r="G610" s="111" t="s">
        <v>11</v>
      </c>
      <c r="H610" s="111" t="s">
        <v>11</v>
      </c>
      <c r="I610" s="111"/>
      <c r="J610" s="112">
        <v>39543.151504629626</v>
      </c>
      <c r="K610" s="223" t="s">
        <v>12755</v>
      </c>
      <c r="L610" s="224"/>
      <c r="M610" s="126"/>
    </row>
    <row r="611" spans="1:13" x14ac:dyDescent="0.3">
      <c r="A611" s="5">
        <v>20200</v>
      </c>
      <c r="B611" s="5" t="s">
        <v>436</v>
      </c>
      <c r="C611" s="5">
        <v>20218</v>
      </c>
      <c r="D611" s="5" t="s">
        <v>437</v>
      </c>
      <c r="E611" s="111" t="s">
        <v>435</v>
      </c>
      <c r="F611" s="111" t="s">
        <v>419</v>
      </c>
      <c r="G611" s="111" t="s">
        <v>11</v>
      </c>
      <c r="H611" s="111" t="s">
        <v>11</v>
      </c>
      <c r="I611" s="111"/>
      <c r="J611" s="112">
        <v>43739</v>
      </c>
      <c r="K611" s="223" t="s">
        <v>12756</v>
      </c>
      <c r="L611" s="224"/>
      <c r="M611" s="126"/>
    </row>
    <row r="612" spans="1:13" x14ac:dyDescent="0.3">
      <c r="A612" s="5">
        <v>20300</v>
      </c>
      <c r="B612" s="5" t="s">
        <v>447</v>
      </c>
      <c r="C612" s="5">
        <v>20301</v>
      </c>
      <c r="D612" s="5" t="s">
        <v>448</v>
      </c>
      <c r="E612" s="111" t="s">
        <v>435</v>
      </c>
      <c r="F612" s="111" t="s">
        <v>419</v>
      </c>
      <c r="G612" s="111" t="s">
        <v>11</v>
      </c>
      <c r="H612" s="111" t="s">
        <v>11</v>
      </c>
      <c r="I612" s="111"/>
      <c r="J612" s="131">
        <f>VLOOKUP(C612,[1]Sheet1!$B$3:$G$32,6,0)</f>
        <v>43497.469375000001</v>
      </c>
      <c r="K612" s="223" t="s">
        <v>12757</v>
      </c>
      <c r="L612" s="224"/>
      <c r="M612" s="126"/>
    </row>
    <row r="613" spans="1:13" x14ac:dyDescent="0.3">
      <c r="A613" s="5">
        <v>20300</v>
      </c>
      <c r="B613" s="5" t="s">
        <v>447</v>
      </c>
      <c r="C613" s="5">
        <v>20303</v>
      </c>
      <c r="D613" s="5" t="s">
        <v>449</v>
      </c>
      <c r="E613" s="111" t="s">
        <v>435</v>
      </c>
      <c r="F613" s="111" t="s">
        <v>419</v>
      </c>
      <c r="G613" s="111" t="s">
        <v>11</v>
      </c>
      <c r="H613" s="111" t="s">
        <v>11</v>
      </c>
      <c r="I613" s="111"/>
      <c r="J613" s="131">
        <f>VLOOKUP(C613,[1]Sheet1!$B$3:$G$32,6,0)</f>
        <v>43497.469375000001</v>
      </c>
      <c r="K613" s="223" t="s">
        <v>12758</v>
      </c>
      <c r="L613" s="224"/>
      <c r="M613" s="126"/>
    </row>
    <row r="614" spans="1:13" x14ac:dyDescent="0.3">
      <c r="A614" s="5">
        <v>20300</v>
      </c>
      <c r="B614" s="5" t="s">
        <v>447</v>
      </c>
      <c r="C614" s="5">
        <v>20306</v>
      </c>
      <c r="D614" s="5" t="s">
        <v>450</v>
      </c>
      <c r="E614" s="111" t="s">
        <v>435</v>
      </c>
      <c r="F614" s="111" t="s">
        <v>419</v>
      </c>
      <c r="G614" s="111" t="s">
        <v>11</v>
      </c>
      <c r="H614" s="111" t="s">
        <v>11</v>
      </c>
      <c r="I614" s="111"/>
      <c r="J614" s="112">
        <v>39699</v>
      </c>
      <c r="K614" s="223" t="s">
        <v>12759</v>
      </c>
      <c r="L614" s="224"/>
      <c r="M614" s="126"/>
    </row>
    <row r="615" spans="1:13" x14ac:dyDescent="0.3">
      <c r="A615" s="5">
        <v>21600</v>
      </c>
      <c r="B615" s="5" t="s">
        <v>569</v>
      </c>
      <c r="C615" s="5">
        <v>21601</v>
      </c>
      <c r="D615" s="5" t="s">
        <v>570</v>
      </c>
      <c r="E615" s="111" t="s">
        <v>435</v>
      </c>
      <c r="F615" s="111" t="s">
        <v>419</v>
      </c>
      <c r="G615" s="111" t="s">
        <v>11</v>
      </c>
      <c r="H615" s="111" t="s">
        <v>11</v>
      </c>
      <c r="I615" s="111"/>
      <c r="J615" s="112">
        <v>41883</v>
      </c>
      <c r="K615" s="223" t="s">
        <v>12760</v>
      </c>
      <c r="L615" s="224"/>
      <c r="M615" s="126"/>
    </row>
    <row r="616" spans="1:13" x14ac:dyDescent="0.3">
      <c r="A616" s="5">
        <v>21600</v>
      </c>
      <c r="B616" s="5" t="s">
        <v>569</v>
      </c>
      <c r="C616" s="5">
        <v>21602</v>
      </c>
      <c r="D616" s="5" t="s">
        <v>571</v>
      </c>
      <c r="E616" s="111" t="s">
        <v>435</v>
      </c>
      <c r="F616" s="111" t="s">
        <v>419</v>
      </c>
      <c r="G616" s="111" t="s">
        <v>11</v>
      </c>
      <c r="H616" s="111" t="s">
        <v>11</v>
      </c>
      <c r="I616" s="111"/>
      <c r="J616" s="112">
        <v>41883</v>
      </c>
      <c r="K616" s="223" t="s">
        <v>12761</v>
      </c>
      <c r="L616" s="224"/>
      <c r="M616" s="126"/>
    </row>
    <row r="617" spans="1:13" x14ac:dyDescent="0.3">
      <c r="A617" s="5">
        <v>21600</v>
      </c>
      <c r="B617" s="5" t="s">
        <v>569</v>
      </c>
      <c r="C617" s="5">
        <v>21603</v>
      </c>
      <c r="D617" s="5" t="s">
        <v>572</v>
      </c>
      <c r="E617" s="111" t="s">
        <v>435</v>
      </c>
      <c r="F617" s="111" t="s">
        <v>419</v>
      </c>
      <c r="G617" s="111" t="s">
        <v>11</v>
      </c>
      <c r="H617" s="111" t="s">
        <v>11</v>
      </c>
      <c r="I617" s="111"/>
      <c r="J617" s="112">
        <v>41883</v>
      </c>
      <c r="K617" s="223" t="s">
        <v>12762</v>
      </c>
      <c r="L617" s="224"/>
      <c r="M617" s="126"/>
    </row>
    <row r="618" spans="1:13" x14ac:dyDescent="0.3">
      <c r="A618" s="5">
        <v>21600</v>
      </c>
      <c r="B618" s="5" t="s">
        <v>569</v>
      </c>
      <c r="C618" s="5">
        <v>21604</v>
      </c>
      <c r="D618" s="5" t="s">
        <v>573</v>
      </c>
      <c r="E618" s="111" t="s">
        <v>435</v>
      </c>
      <c r="F618" s="111" t="s">
        <v>419</v>
      </c>
      <c r="G618" s="111" t="s">
        <v>11</v>
      </c>
      <c r="H618" s="111" t="s">
        <v>11</v>
      </c>
      <c r="I618" s="111"/>
      <c r="J618" s="112">
        <v>41883</v>
      </c>
      <c r="K618" s="223" t="s">
        <v>12763</v>
      </c>
      <c r="L618" s="224"/>
      <c r="M618" s="126"/>
    </row>
    <row r="619" spans="1:13" x14ac:dyDescent="0.3">
      <c r="A619" s="5">
        <v>21600</v>
      </c>
      <c r="B619" s="5" t="s">
        <v>569</v>
      </c>
      <c r="C619" s="5">
        <v>21605</v>
      </c>
      <c r="D619" s="5" t="s">
        <v>7022</v>
      </c>
      <c r="E619" s="111" t="s">
        <v>435</v>
      </c>
      <c r="F619" s="111" t="s">
        <v>419</v>
      </c>
      <c r="G619" s="111" t="s">
        <v>11</v>
      </c>
      <c r="H619" s="111" t="s">
        <v>11</v>
      </c>
      <c r="I619" s="111"/>
      <c r="J619" s="112">
        <v>45108</v>
      </c>
      <c r="K619" s="223" t="s">
        <v>12764</v>
      </c>
      <c r="L619" s="224"/>
      <c r="M619" s="126"/>
    </row>
    <row r="620" spans="1:13" x14ac:dyDescent="0.3">
      <c r="A620" s="5">
        <v>22900</v>
      </c>
      <c r="B620" s="5" t="s">
        <v>657</v>
      </c>
      <c r="C620" s="5">
        <v>26600</v>
      </c>
      <c r="D620" s="5" t="s">
        <v>658</v>
      </c>
      <c r="E620" s="111" t="s">
        <v>435</v>
      </c>
      <c r="F620" s="111" t="s">
        <v>419</v>
      </c>
      <c r="G620" s="111" t="s">
        <v>11</v>
      </c>
      <c r="H620" s="111" t="s">
        <v>11</v>
      </c>
      <c r="I620" s="111"/>
      <c r="J620" s="112">
        <v>39543.151504629626</v>
      </c>
      <c r="K620" s="223" t="s">
        <v>12765</v>
      </c>
      <c r="L620" s="224"/>
      <c r="M620" s="126"/>
    </row>
    <row r="621" spans="1:13" x14ac:dyDescent="0.3">
      <c r="A621" s="5">
        <v>22900</v>
      </c>
      <c r="B621" s="5" t="s">
        <v>657</v>
      </c>
      <c r="C621" s="5">
        <v>28800</v>
      </c>
      <c r="D621" s="5" t="s">
        <v>659</v>
      </c>
      <c r="E621" s="111" t="s">
        <v>435</v>
      </c>
      <c r="F621" s="111" t="s">
        <v>419</v>
      </c>
      <c r="G621" s="111" t="s">
        <v>11</v>
      </c>
      <c r="H621" s="111" t="s">
        <v>11</v>
      </c>
      <c r="I621" s="111"/>
      <c r="J621" s="112">
        <v>39543.151504629626</v>
      </c>
      <c r="K621" s="223" t="s">
        <v>12766</v>
      </c>
      <c r="L621" s="224"/>
      <c r="M621" s="126"/>
    </row>
    <row r="622" spans="1:13" x14ac:dyDescent="0.3">
      <c r="A622" s="5">
        <v>22900</v>
      </c>
      <c r="B622" s="5" t="s">
        <v>657</v>
      </c>
      <c r="C622" s="5">
        <v>28900</v>
      </c>
      <c r="D622" s="5" t="s">
        <v>660</v>
      </c>
      <c r="E622" s="111" t="s">
        <v>435</v>
      </c>
      <c r="F622" s="111" t="s">
        <v>419</v>
      </c>
      <c r="G622" s="111" t="s">
        <v>11</v>
      </c>
      <c r="H622" s="111" t="s">
        <v>11</v>
      </c>
      <c r="I622" s="111"/>
      <c r="J622" s="112">
        <v>39543.151504629626</v>
      </c>
      <c r="K622" s="223" t="s">
        <v>12767</v>
      </c>
      <c r="L622" s="224"/>
      <c r="M622" s="126"/>
    </row>
    <row r="623" spans="1:13" x14ac:dyDescent="0.3">
      <c r="A623" s="5">
        <v>23100</v>
      </c>
      <c r="B623" s="5" t="s">
        <v>678</v>
      </c>
      <c r="C623" s="5">
        <v>23104</v>
      </c>
      <c r="D623" s="5" t="s">
        <v>679</v>
      </c>
      <c r="E623" s="111" t="s">
        <v>435</v>
      </c>
      <c r="F623" s="111" t="s">
        <v>419</v>
      </c>
      <c r="G623" s="111" t="s">
        <v>11</v>
      </c>
      <c r="H623" s="111" t="s">
        <v>11</v>
      </c>
      <c r="I623" s="111"/>
      <c r="J623" s="112">
        <v>41939</v>
      </c>
      <c r="K623" s="223" t="s">
        <v>12768</v>
      </c>
      <c r="L623" s="224"/>
      <c r="M623" s="126"/>
    </row>
    <row r="624" spans="1:13" x14ac:dyDescent="0.3">
      <c r="A624" s="5">
        <v>23100</v>
      </c>
      <c r="B624" s="5" t="s">
        <v>678</v>
      </c>
      <c r="C624" s="5">
        <v>23300</v>
      </c>
      <c r="D624" s="5" t="s">
        <v>680</v>
      </c>
      <c r="E624" s="111" t="s">
        <v>435</v>
      </c>
      <c r="F624" s="111" t="s">
        <v>419</v>
      </c>
      <c r="G624" s="111" t="s">
        <v>11</v>
      </c>
      <c r="H624" s="111" t="s">
        <v>11</v>
      </c>
      <c r="I624" s="111"/>
      <c r="J624" s="112">
        <v>39543.151504629626</v>
      </c>
      <c r="K624" s="223" t="s">
        <v>12769</v>
      </c>
      <c r="L624" s="224"/>
      <c r="M624" s="126"/>
    </row>
    <row r="625" spans="1:13" x14ac:dyDescent="0.3">
      <c r="A625" s="5">
        <v>23100</v>
      </c>
      <c r="B625" s="5" t="s">
        <v>678</v>
      </c>
      <c r="C625" s="5">
        <v>83400</v>
      </c>
      <c r="D625" s="5" t="s">
        <v>681</v>
      </c>
      <c r="E625" s="111" t="s">
        <v>435</v>
      </c>
      <c r="F625" s="111" t="s">
        <v>419</v>
      </c>
      <c r="G625" s="111" t="s">
        <v>11</v>
      </c>
      <c r="H625" s="111" t="s">
        <v>11</v>
      </c>
      <c r="I625" s="111"/>
      <c r="J625" s="112">
        <v>39543.151504629626</v>
      </c>
      <c r="K625" s="223" t="s">
        <v>12770</v>
      </c>
      <c r="L625" s="224"/>
      <c r="M625" s="126"/>
    </row>
    <row r="626" spans="1:13" x14ac:dyDescent="0.3">
      <c r="A626" s="5">
        <v>23400</v>
      </c>
      <c r="B626" s="5" t="s">
        <v>688</v>
      </c>
      <c r="C626" s="5">
        <v>23401</v>
      </c>
      <c r="D626" s="5" t="s">
        <v>689</v>
      </c>
      <c r="E626" s="111" t="s">
        <v>435</v>
      </c>
      <c r="F626" s="111" t="s">
        <v>419</v>
      </c>
      <c r="G626" s="111" t="s">
        <v>11</v>
      </c>
      <c r="H626" s="111" t="s">
        <v>11</v>
      </c>
      <c r="I626" s="111"/>
      <c r="J626" s="112">
        <v>40664</v>
      </c>
      <c r="K626" s="223" t="s">
        <v>12771</v>
      </c>
      <c r="L626" s="224"/>
      <c r="M626" s="126"/>
    </row>
    <row r="627" spans="1:13" x14ac:dyDescent="0.3">
      <c r="A627" s="5">
        <v>23400</v>
      </c>
      <c r="B627" s="5" t="s">
        <v>688</v>
      </c>
      <c r="C627" s="5">
        <v>23402</v>
      </c>
      <c r="D627" s="5" t="s">
        <v>690</v>
      </c>
      <c r="E627" s="111" t="s">
        <v>435</v>
      </c>
      <c r="F627" s="111" t="s">
        <v>419</v>
      </c>
      <c r="G627" s="111" t="s">
        <v>11</v>
      </c>
      <c r="H627" s="111" t="s">
        <v>11</v>
      </c>
      <c r="I627" s="111"/>
      <c r="J627" s="112">
        <v>40664</v>
      </c>
      <c r="K627" s="223" t="s">
        <v>12772</v>
      </c>
      <c r="L627" s="224"/>
      <c r="M627" s="126"/>
    </row>
    <row r="628" spans="1:13" x14ac:dyDescent="0.3">
      <c r="A628" s="5">
        <v>23400</v>
      </c>
      <c r="B628" s="5" t="s">
        <v>688</v>
      </c>
      <c r="C628" s="5">
        <v>23403</v>
      </c>
      <c r="D628" s="5" t="s">
        <v>691</v>
      </c>
      <c r="E628" s="111" t="s">
        <v>435</v>
      </c>
      <c r="F628" s="111" t="s">
        <v>419</v>
      </c>
      <c r="G628" s="111" t="s">
        <v>11</v>
      </c>
      <c r="H628" s="111" t="s">
        <v>11</v>
      </c>
      <c r="I628" s="111"/>
      <c r="J628" s="112">
        <v>40664</v>
      </c>
      <c r="K628" s="223" t="s">
        <v>12773</v>
      </c>
      <c r="L628" s="224"/>
      <c r="M628" s="126"/>
    </row>
    <row r="629" spans="1:13" x14ac:dyDescent="0.3">
      <c r="A629" s="5">
        <v>23500</v>
      </c>
      <c r="B629" s="5" t="s">
        <v>697</v>
      </c>
      <c r="C629" s="5">
        <v>23600</v>
      </c>
      <c r="D629" s="5" t="s">
        <v>698</v>
      </c>
      <c r="E629" s="111" t="s">
        <v>435</v>
      </c>
      <c r="F629" s="111" t="s">
        <v>419</v>
      </c>
      <c r="G629" s="111" t="s">
        <v>11</v>
      </c>
      <c r="H629" s="111" t="s">
        <v>11</v>
      </c>
      <c r="I629" s="111"/>
      <c r="J629" s="112">
        <v>39543.151504629626</v>
      </c>
      <c r="K629" s="223" t="s">
        <v>12774</v>
      </c>
      <c r="L629" s="224"/>
      <c r="M629" s="126"/>
    </row>
    <row r="630" spans="1:13" x14ac:dyDescent="0.3">
      <c r="A630" s="5">
        <v>23500</v>
      </c>
      <c r="B630" s="5" t="s">
        <v>697</v>
      </c>
      <c r="C630" s="5">
        <v>24300</v>
      </c>
      <c r="D630" s="5" t="s">
        <v>699</v>
      </c>
      <c r="E630" s="111" t="s">
        <v>435</v>
      </c>
      <c r="F630" s="111" t="s">
        <v>419</v>
      </c>
      <c r="G630" s="111" t="s">
        <v>11</v>
      </c>
      <c r="H630" s="111" t="s">
        <v>11</v>
      </c>
      <c r="I630" s="111"/>
      <c r="J630" s="112">
        <v>39543.151504629626</v>
      </c>
      <c r="K630" s="223" t="s">
        <v>12775</v>
      </c>
      <c r="L630" s="224"/>
      <c r="M630" s="126"/>
    </row>
    <row r="631" spans="1:13" x14ac:dyDescent="0.3">
      <c r="A631" s="5">
        <v>23500</v>
      </c>
      <c r="B631" s="5" t="s">
        <v>697</v>
      </c>
      <c r="C631" s="5">
        <v>23504</v>
      </c>
      <c r="D631" s="5" t="s">
        <v>700</v>
      </c>
      <c r="E631" s="111" t="s">
        <v>435</v>
      </c>
      <c r="F631" s="111" t="s">
        <v>419</v>
      </c>
      <c r="G631" s="111" t="s">
        <v>11</v>
      </c>
      <c r="H631" s="111" t="s">
        <v>11</v>
      </c>
      <c r="I631" s="111"/>
      <c r="J631" s="112">
        <v>39543.151504629626</v>
      </c>
      <c r="K631" s="223" t="s">
        <v>12776</v>
      </c>
      <c r="L631" s="224"/>
      <c r="M631" s="126"/>
    </row>
    <row r="632" spans="1:13" x14ac:dyDescent="0.3">
      <c r="A632" s="5">
        <v>24000</v>
      </c>
      <c r="B632" s="5" t="s">
        <v>4054</v>
      </c>
      <c r="C632" s="5">
        <v>24001</v>
      </c>
      <c r="D632" s="5" t="s">
        <v>718</v>
      </c>
      <c r="E632" s="111" t="s">
        <v>435</v>
      </c>
      <c r="F632" s="111" t="s">
        <v>419</v>
      </c>
      <c r="G632" s="111" t="s">
        <v>11</v>
      </c>
      <c r="H632" s="111" t="s">
        <v>11</v>
      </c>
      <c r="I632" s="111"/>
      <c r="J632" s="112">
        <v>41577</v>
      </c>
      <c r="K632" s="223" t="s">
        <v>12777</v>
      </c>
      <c r="L632" s="224"/>
      <c r="M632" s="126"/>
    </row>
    <row r="633" spans="1:13" x14ac:dyDescent="0.3">
      <c r="A633" s="5">
        <v>24000</v>
      </c>
      <c r="B633" s="5" t="s">
        <v>4054</v>
      </c>
      <c r="C633" s="5">
        <v>24002</v>
      </c>
      <c r="D633" s="5" t="s">
        <v>719</v>
      </c>
      <c r="E633" s="111" t="s">
        <v>435</v>
      </c>
      <c r="F633" s="111" t="s">
        <v>419</v>
      </c>
      <c r="G633" s="111" t="s">
        <v>11</v>
      </c>
      <c r="H633" s="111" t="s">
        <v>11</v>
      </c>
      <c r="I633" s="111"/>
      <c r="J633" s="112">
        <v>41577</v>
      </c>
      <c r="K633" s="223" t="s">
        <v>12778</v>
      </c>
      <c r="L633" s="224"/>
      <c r="M633" s="126"/>
    </row>
    <row r="634" spans="1:13" x14ac:dyDescent="0.3">
      <c r="A634" s="227">
        <v>25400</v>
      </c>
      <c r="B634" s="227" t="s">
        <v>7098</v>
      </c>
      <c r="C634" s="227">
        <v>25401</v>
      </c>
      <c r="D634" s="227" t="s">
        <v>11878</v>
      </c>
      <c r="E634" s="228" t="s">
        <v>435</v>
      </c>
      <c r="F634" s="228" t="s">
        <v>419</v>
      </c>
      <c r="G634" s="228" t="s">
        <v>11</v>
      </c>
      <c r="H634" s="228" t="s">
        <v>11</v>
      </c>
      <c r="I634" s="228"/>
      <c r="J634" s="229">
        <v>45597</v>
      </c>
      <c r="K634" s="235" t="s">
        <v>14457</v>
      </c>
      <c r="L634" s="232"/>
      <c r="M634" s="126"/>
    </row>
    <row r="635" spans="1:13" x14ac:dyDescent="0.3">
      <c r="A635" s="5">
        <v>20100</v>
      </c>
      <c r="B635" s="5" t="s">
        <v>422</v>
      </c>
      <c r="C635" s="5">
        <v>20108</v>
      </c>
      <c r="D635" s="5" t="s">
        <v>423</v>
      </c>
      <c r="E635" s="111" t="s">
        <v>421</v>
      </c>
      <c r="F635" s="111" t="s">
        <v>419</v>
      </c>
      <c r="G635" s="111" t="s">
        <v>11</v>
      </c>
      <c r="H635" s="111" t="s">
        <v>11</v>
      </c>
      <c r="I635" s="111"/>
      <c r="J635" s="112">
        <v>43922</v>
      </c>
      <c r="K635" s="223" t="s">
        <v>12779</v>
      </c>
      <c r="L635" s="224"/>
      <c r="M635" s="126"/>
    </row>
    <row r="636" spans="1:13" x14ac:dyDescent="0.3">
      <c r="A636" s="5">
        <v>20100</v>
      </c>
      <c r="B636" s="5" t="s">
        <v>422</v>
      </c>
      <c r="C636" s="5">
        <v>20109</v>
      </c>
      <c r="D636" s="5" t="s">
        <v>7027</v>
      </c>
      <c r="E636" s="111" t="s">
        <v>421</v>
      </c>
      <c r="F636" s="111" t="s">
        <v>419</v>
      </c>
      <c r="G636" s="111" t="s">
        <v>11</v>
      </c>
      <c r="H636" s="111" t="s">
        <v>11</v>
      </c>
      <c r="I636" s="111"/>
      <c r="J636" s="112">
        <v>45139</v>
      </c>
      <c r="K636" s="223" t="s">
        <v>12780</v>
      </c>
      <c r="L636" s="224"/>
      <c r="M636" s="126"/>
    </row>
    <row r="637" spans="1:13" x14ac:dyDescent="0.3">
      <c r="A637" s="5">
        <v>20600</v>
      </c>
      <c r="B637" s="5" t="s">
        <v>479</v>
      </c>
      <c r="C637" s="5">
        <v>20605</v>
      </c>
      <c r="D637" s="5" t="s">
        <v>480</v>
      </c>
      <c r="E637" s="111" t="s">
        <v>421</v>
      </c>
      <c r="F637" s="111" t="s">
        <v>419</v>
      </c>
      <c r="G637" s="111" t="s">
        <v>11</v>
      </c>
      <c r="H637" s="111" t="s">
        <v>11</v>
      </c>
      <c r="I637" s="111"/>
      <c r="J637" s="112">
        <v>40521</v>
      </c>
      <c r="K637" s="223" t="s">
        <v>12781</v>
      </c>
      <c r="L637" s="224"/>
      <c r="M637" s="126"/>
    </row>
    <row r="638" spans="1:13" x14ac:dyDescent="0.3">
      <c r="A638" s="5">
        <v>20600</v>
      </c>
      <c r="B638" s="5" t="s">
        <v>479</v>
      </c>
      <c r="C638" s="5">
        <v>97300</v>
      </c>
      <c r="D638" s="5" t="s">
        <v>481</v>
      </c>
      <c r="E638" s="111" t="s">
        <v>421</v>
      </c>
      <c r="F638" s="111" t="s">
        <v>419</v>
      </c>
      <c r="G638" s="111" t="s">
        <v>11</v>
      </c>
      <c r="H638" s="111" t="s">
        <v>11</v>
      </c>
      <c r="I638" s="111"/>
      <c r="J638" s="112">
        <v>39543.151504629626</v>
      </c>
      <c r="K638" s="223" t="s">
        <v>12782</v>
      </c>
      <c r="L638" s="224"/>
      <c r="M638" s="126"/>
    </row>
    <row r="639" spans="1:13" x14ac:dyDescent="0.3">
      <c r="A639" s="5">
        <v>22200</v>
      </c>
      <c r="B639" s="5" t="s">
        <v>618</v>
      </c>
      <c r="C639" s="5">
        <v>22202</v>
      </c>
      <c r="D639" s="5" t="s">
        <v>619</v>
      </c>
      <c r="E639" s="111" t="s">
        <v>421</v>
      </c>
      <c r="F639" s="111" t="s">
        <v>419</v>
      </c>
      <c r="G639" s="111" t="s">
        <v>11</v>
      </c>
      <c r="H639" s="111" t="s">
        <v>11</v>
      </c>
      <c r="I639" s="111"/>
      <c r="J639" s="112">
        <v>42156</v>
      </c>
      <c r="K639" s="223" t="s">
        <v>12783</v>
      </c>
      <c r="L639" s="224"/>
      <c r="M639" s="126"/>
    </row>
    <row r="640" spans="1:13" x14ac:dyDescent="0.3">
      <c r="A640" s="5">
        <v>22200</v>
      </c>
      <c r="B640" s="5" t="s">
        <v>618</v>
      </c>
      <c r="C640" s="5">
        <v>97800</v>
      </c>
      <c r="D640" s="5" t="s">
        <v>620</v>
      </c>
      <c r="E640" s="111" t="s">
        <v>421</v>
      </c>
      <c r="F640" s="111" t="s">
        <v>419</v>
      </c>
      <c r="G640" s="111" t="s">
        <v>11</v>
      </c>
      <c r="H640" s="111" t="s">
        <v>11</v>
      </c>
      <c r="I640" s="111"/>
      <c r="J640" s="112">
        <v>39543.151504629626</v>
      </c>
      <c r="K640" s="223" t="s">
        <v>12481</v>
      </c>
      <c r="L640" s="224"/>
      <c r="M640" s="126"/>
    </row>
    <row r="641" spans="1:13" x14ac:dyDescent="0.3">
      <c r="A641" s="5">
        <v>24600</v>
      </c>
      <c r="B641" s="5" t="s">
        <v>4110</v>
      </c>
      <c r="C641" s="5">
        <v>24602</v>
      </c>
      <c r="D641" s="5" t="s">
        <v>744</v>
      </c>
      <c r="E641" s="111" t="s">
        <v>421</v>
      </c>
      <c r="F641" s="111" t="s">
        <v>419</v>
      </c>
      <c r="G641" s="111" t="s">
        <v>11</v>
      </c>
      <c r="H641" s="111" t="s">
        <v>11</v>
      </c>
      <c r="I641" s="111"/>
      <c r="J641" s="131">
        <f>VLOOKUP(C641,[1]Sheet1!$B$3:$G$32,6,0)</f>
        <v>40599</v>
      </c>
      <c r="K641" s="223" t="s">
        <v>12784</v>
      </c>
      <c r="L641" s="224"/>
      <c r="M641" s="126"/>
    </row>
    <row r="642" spans="1:13" x14ac:dyDescent="0.3">
      <c r="A642" s="5">
        <v>97700</v>
      </c>
      <c r="B642" s="5" t="s">
        <v>2037</v>
      </c>
      <c r="C642" s="5">
        <v>20107</v>
      </c>
      <c r="D642" s="5" t="s">
        <v>2038</v>
      </c>
      <c r="E642" s="111" t="s">
        <v>421</v>
      </c>
      <c r="F642" s="111" t="s">
        <v>419</v>
      </c>
      <c r="G642" s="111" t="s">
        <v>11</v>
      </c>
      <c r="H642" s="111" t="s">
        <v>11</v>
      </c>
      <c r="I642" s="111"/>
      <c r="J642" s="112">
        <v>39543.15148148148</v>
      </c>
      <c r="K642" s="223" t="s">
        <v>12785</v>
      </c>
      <c r="L642" s="224"/>
      <c r="M642" s="126"/>
    </row>
    <row r="643" spans="1:13" x14ac:dyDescent="0.3">
      <c r="A643" s="5">
        <v>97700</v>
      </c>
      <c r="B643" s="5" t="s">
        <v>2037</v>
      </c>
      <c r="C643" s="5">
        <v>97702</v>
      </c>
      <c r="D643" s="5" t="s">
        <v>2039</v>
      </c>
      <c r="E643" s="111" t="s">
        <v>421</v>
      </c>
      <c r="F643" s="111" t="s">
        <v>419</v>
      </c>
      <c r="G643" s="111" t="s">
        <v>11</v>
      </c>
      <c r="H643" s="111" t="s">
        <v>11</v>
      </c>
      <c r="I643" s="111"/>
      <c r="J643" s="112">
        <v>41936</v>
      </c>
      <c r="K643" s="223" t="s">
        <v>12786</v>
      </c>
      <c r="L643" s="224"/>
      <c r="M643" s="126"/>
    </row>
    <row r="644" spans="1:13" x14ac:dyDescent="0.3">
      <c r="A644" s="5">
        <v>20700</v>
      </c>
      <c r="B644" s="5" t="s">
        <v>7100</v>
      </c>
      <c r="C644" s="5">
        <v>20704</v>
      </c>
      <c r="D644" s="5" t="s">
        <v>489</v>
      </c>
      <c r="E644" s="111" t="s">
        <v>487</v>
      </c>
      <c r="F644" s="111" t="s">
        <v>419</v>
      </c>
      <c r="G644" s="111" t="s">
        <v>11</v>
      </c>
      <c r="H644" s="111" t="s">
        <v>11</v>
      </c>
      <c r="I644" s="111"/>
      <c r="J644" s="131">
        <f>VLOOKUP(C644,[1]Sheet1!$B$3:$G$32,6,0)</f>
        <v>43192</v>
      </c>
      <c r="K644" s="223" t="s">
        <v>12787</v>
      </c>
      <c r="L644" s="224"/>
      <c r="M644" s="126"/>
    </row>
    <row r="645" spans="1:13" x14ac:dyDescent="0.3">
      <c r="A645" s="5">
        <v>20700</v>
      </c>
      <c r="B645" s="5" t="s">
        <v>7100</v>
      </c>
      <c r="C645" s="5">
        <v>20706</v>
      </c>
      <c r="D645" s="5" t="s">
        <v>490</v>
      </c>
      <c r="E645" s="111" t="s">
        <v>487</v>
      </c>
      <c r="F645" s="111" t="s">
        <v>419</v>
      </c>
      <c r="G645" s="111" t="s">
        <v>11</v>
      </c>
      <c r="H645" s="111" t="s">
        <v>11</v>
      </c>
      <c r="I645" s="111"/>
      <c r="J645" s="131">
        <f>VLOOKUP(C645,[1]Sheet1!$B$3:$G$32,6,0)</f>
        <v>43497.469375000001</v>
      </c>
      <c r="K645" s="223" t="s">
        <v>12788</v>
      </c>
      <c r="L645" s="224"/>
      <c r="M645" s="126"/>
    </row>
    <row r="646" spans="1:13" x14ac:dyDescent="0.3">
      <c r="A646" s="5">
        <v>20700</v>
      </c>
      <c r="B646" s="5" t="s">
        <v>7100</v>
      </c>
      <c r="C646" s="5">
        <v>20712</v>
      </c>
      <c r="D646" s="5" t="s">
        <v>743</v>
      </c>
      <c r="E646" s="111" t="s">
        <v>487</v>
      </c>
      <c r="F646" s="111" t="s">
        <v>419</v>
      </c>
      <c r="G646" s="111" t="s">
        <v>11</v>
      </c>
      <c r="H646" s="111" t="s">
        <v>11</v>
      </c>
      <c r="I646" s="111"/>
      <c r="J646" s="112">
        <v>43405</v>
      </c>
      <c r="K646" s="223" t="s">
        <v>12789</v>
      </c>
      <c r="L646" s="224"/>
      <c r="M646" s="126"/>
    </row>
    <row r="647" spans="1:13" x14ac:dyDescent="0.3">
      <c r="A647" s="5">
        <v>20900</v>
      </c>
      <c r="B647" s="5" t="s">
        <v>510</v>
      </c>
      <c r="C647" s="5">
        <v>20908</v>
      </c>
      <c r="D647" s="5" t="s">
        <v>511</v>
      </c>
      <c r="E647" s="111" t="s">
        <v>487</v>
      </c>
      <c r="F647" s="111" t="s">
        <v>419</v>
      </c>
      <c r="G647" s="111" t="s">
        <v>11</v>
      </c>
      <c r="H647" s="111" t="s">
        <v>11</v>
      </c>
      <c r="I647" s="111"/>
      <c r="J647" s="112">
        <v>43344</v>
      </c>
      <c r="K647" s="223" t="s">
        <v>12790</v>
      </c>
      <c r="L647" s="224"/>
      <c r="M647" s="126"/>
    </row>
    <row r="648" spans="1:13" x14ac:dyDescent="0.3">
      <c r="A648" s="5">
        <v>20900</v>
      </c>
      <c r="B648" s="5" t="s">
        <v>510</v>
      </c>
      <c r="C648" s="5">
        <v>27900</v>
      </c>
      <c r="D648" s="5" t="s">
        <v>512</v>
      </c>
      <c r="E648" s="111" t="s">
        <v>487</v>
      </c>
      <c r="F648" s="111" t="s">
        <v>419</v>
      </c>
      <c r="G648" s="111" t="s">
        <v>11</v>
      </c>
      <c r="H648" s="111" t="s">
        <v>11</v>
      </c>
      <c r="I648" s="111"/>
      <c r="J648" s="112">
        <v>39543.151504629626</v>
      </c>
      <c r="K648" s="223" t="s">
        <v>12791</v>
      </c>
      <c r="L648" s="224"/>
      <c r="M648" s="126"/>
    </row>
    <row r="649" spans="1:13" x14ac:dyDescent="0.3">
      <c r="A649" s="5">
        <v>20900</v>
      </c>
      <c r="B649" s="5" t="s">
        <v>510</v>
      </c>
      <c r="C649" s="5">
        <v>28200</v>
      </c>
      <c r="D649" s="5" t="s">
        <v>513</v>
      </c>
      <c r="E649" s="111" t="s">
        <v>487</v>
      </c>
      <c r="F649" s="111" t="s">
        <v>419</v>
      </c>
      <c r="G649" s="111" t="s">
        <v>11</v>
      </c>
      <c r="H649" s="111" t="s">
        <v>11</v>
      </c>
      <c r="I649" s="111"/>
      <c r="J649" s="112">
        <v>39543.151504629626</v>
      </c>
      <c r="K649" s="223" t="s">
        <v>12792</v>
      </c>
      <c r="L649" s="224"/>
      <c r="M649" s="126"/>
    </row>
    <row r="650" spans="1:13" x14ac:dyDescent="0.3">
      <c r="A650" s="5">
        <v>20900</v>
      </c>
      <c r="B650" s="5" t="s">
        <v>510</v>
      </c>
      <c r="C650" s="5">
        <v>28300</v>
      </c>
      <c r="D650" s="5" t="s">
        <v>514</v>
      </c>
      <c r="E650" s="111" t="s">
        <v>487</v>
      </c>
      <c r="F650" s="111" t="s">
        <v>419</v>
      </c>
      <c r="G650" s="111" t="s">
        <v>11</v>
      </c>
      <c r="H650" s="111" t="s">
        <v>11</v>
      </c>
      <c r="I650" s="111"/>
      <c r="J650" s="112">
        <v>39543.151504629626</v>
      </c>
      <c r="K650" s="223" t="s">
        <v>12793</v>
      </c>
      <c r="L650" s="224"/>
      <c r="M650" s="126"/>
    </row>
    <row r="651" spans="1:13" x14ac:dyDescent="0.3">
      <c r="A651" s="5">
        <v>20900</v>
      </c>
      <c r="B651" s="5" t="s">
        <v>510</v>
      </c>
      <c r="C651" s="5">
        <v>89700</v>
      </c>
      <c r="D651" s="5" t="s">
        <v>515</v>
      </c>
      <c r="E651" s="111" t="s">
        <v>487</v>
      </c>
      <c r="F651" s="111" t="s">
        <v>419</v>
      </c>
      <c r="G651" s="111" t="s">
        <v>11</v>
      </c>
      <c r="H651" s="111" t="s">
        <v>11</v>
      </c>
      <c r="I651" s="111"/>
      <c r="J651" s="112">
        <v>39543.151504629626</v>
      </c>
      <c r="K651" s="223" t="s">
        <v>12794</v>
      </c>
      <c r="L651" s="224"/>
      <c r="M651" s="126"/>
    </row>
    <row r="652" spans="1:13" x14ac:dyDescent="0.3">
      <c r="A652" s="5">
        <v>21500</v>
      </c>
      <c r="B652" s="5" t="s">
        <v>557</v>
      </c>
      <c r="C652" s="5">
        <v>21501</v>
      </c>
      <c r="D652" s="5" t="s">
        <v>558</v>
      </c>
      <c r="E652" s="111" t="s">
        <v>487</v>
      </c>
      <c r="F652" s="111" t="s">
        <v>419</v>
      </c>
      <c r="G652" s="111" t="s">
        <v>11</v>
      </c>
      <c r="H652" s="111" t="s">
        <v>11</v>
      </c>
      <c r="I652" s="111"/>
      <c r="J652" s="112">
        <v>44044</v>
      </c>
      <c r="K652" s="223" t="s">
        <v>12795</v>
      </c>
      <c r="L652" s="224"/>
      <c r="M652" s="126"/>
    </row>
    <row r="653" spans="1:13" x14ac:dyDescent="0.3">
      <c r="A653" s="5">
        <v>21500</v>
      </c>
      <c r="B653" s="5" t="s">
        <v>557</v>
      </c>
      <c r="C653" s="5">
        <v>21502</v>
      </c>
      <c r="D653" s="5" t="s">
        <v>560</v>
      </c>
      <c r="E653" s="111" t="s">
        <v>487</v>
      </c>
      <c r="F653" s="111" t="s">
        <v>419</v>
      </c>
      <c r="G653" s="111" t="s">
        <v>11</v>
      </c>
      <c r="H653" s="111" t="s">
        <v>11</v>
      </c>
      <c r="I653" s="111"/>
      <c r="J653" s="112">
        <v>39543.151504629626</v>
      </c>
      <c r="K653" s="223" t="s">
        <v>12796</v>
      </c>
      <c r="L653" s="224"/>
      <c r="M653" s="126"/>
    </row>
    <row r="654" spans="1:13" x14ac:dyDescent="0.3">
      <c r="A654" s="5">
        <v>21500</v>
      </c>
      <c r="B654" s="5" t="s">
        <v>557</v>
      </c>
      <c r="C654" s="5">
        <v>28400</v>
      </c>
      <c r="D654" s="5" t="s">
        <v>559</v>
      </c>
      <c r="E654" s="111" t="s">
        <v>487</v>
      </c>
      <c r="F654" s="111" t="s">
        <v>419</v>
      </c>
      <c r="G654" s="111" t="s">
        <v>11</v>
      </c>
      <c r="H654" s="111" t="s">
        <v>11</v>
      </c>
      <c r="I654" s="111"/>
      <c r="J654" s="112">
        <v>39543.151504629626</v>
      </c>
      <c r="K654" s="223" t="s">
        <v>12797</v>
      </c>
      <c r="L654" s="224"/>
      <c r="M654" s="126"/>
    </row>
    <row r="655" spans="1:13" x14ac:dyDescent="0.3">
      <c r="A655" s="5">
        <v>27600</v>
      </c>
      <c r="B655" s="5" t="s">
        <v>886</v>
      </c>
      <c r="C655" s="5">
        <v>27601</v>
      </c>
      <c r="D655" s="5" t="s">
        <v>887</v>
      </c>
      <c r="E655" s="111" t="s">
        <v>487</v>
      </c>
      <c r="F655" s="111" t="s">
        <v>419</v>
      </c>
      <c r="G655" s="111" t="s">
        <v>11</v>
      </c>
      <c r="H655" s="111" t="s">
        <v>11</v>
      </c>
      <c r="I655" s="111"/>
      <c r="J655" s="112">
        <v>41456</v>
      </c>
      <c r="K655" s="223" t="s">
        <v>12798</v>
      </c>
      <c r="L655" s="224"/>
      <c r="M655" s="126"/>
    </row>
    <row r="656" spans="1:13" x14ac:dyDescent="0.3">
      <c r="A656" s="5">
        <v>27600</v>
      </c>
      <c r="B656" s="5" t="s">
        <v>886</v>
      </c>
      <c r="C656" s="5">
        <v>27602</v>
      </c>
      <c r="D656" s="5" t="s">
        <v>888</v>
      </c>
      <c r="E656" s="111" t="s">
        <v>487</v>
      </c>
      <c r="F656" s="111" t="s">
        <v>419</v>
      </c>
      <c r="G656" s="111" t="s">
        <v>11</v>
      </c>
      <c r="H656" s="111" t="s">
        <v>11</v>
      </c>
      <c r="I656" s="111"/>
      <c r="J656" s="112">
        <v>41456</v>
      </c>
      <c r="K656" s="223" t="s">
        <v>12799</v>
      </c>
      <c r="L656" s="224"/>
      <c r="M656" s="126"/>
    </row>
    <row r="657" spans="1:13" x14ac:dyDescent="0.3">
      <c r="A657" s="5">
        <v>27600</v>
      </c>
      <c r="B657" s="5" t="s">
        <v>886</v>
      </c>
      <c r="C657" s="5">
        <v>27603</v>
      </c>
      <c r="D657" s="5" t="s">
        <v>7023</v>
      </c>
      <c r="E657" s="111" t="s">
        <v>487</v>
      </c>
      <c r="F657" s="111" t="s">
        <v>419</v>
      </c>
      <c r="G657" s="111" t="s">
        <v>11</v>
      </c>
      <c r="H657" s="111" t="s">
        <v>11</v>
      </c>
      <c r="I657" s="111"/>
      <c r="J657" s="112">
        <v>45108</v>
      </c>
      <c r="K657" s="223" t="s">
        <v>12800</v>
      </c>
      <c r="L657" s="224"/>
      <c r="M657" s="126"/>
    </row>
    <row r="658" spans="1:13" x14ac:dyDescent="0.3">
      <c r="A658" s="5">
        <v>27600</v>
      </c>
      <c r="B658" s="5" t="s">
        <v>886</v>
      </c>
      <c r="C658" s="5">
        <v>27604</v>
      </c>
      <c r="D658" s="5" t="s">
        <v>7071</v>
      </c>
      <c r="E658" s="111" t="s">
        <v>487</v>
      </c>
      <c r="F658" s="111" t="s">
        <v>419</v>
      </c>
      <c r="G658" s="111" t="s">
        <v>11</v>
      </c>
      <c r="H658" s="111" t="s">
        <v>11</v>
      </c>
      <c r="I658" s="111"/>
      <c r="J658" s="112">
        <v>45200</v>
      </c>
      <c r="K658" s="223" t="s">
        <v>12801</v>
      </c>
      <c r="L658" s="224"/>
      <c r="M658" s="126"/>
    </row>
    <row r="659" spans="1:13" x14ac:dyDescent="0.3">
      <c r="A659" s="5">
        <v>28100</v>
      </c>
      <c r="B659" s="5" t="s">
        <v>902</v>
      </c>
      <c r="C659" s="5">
        <v>28104</v>
      </c>
      <c r="D659" s="5" t="s">
        <v>903</v>
      </c>
      <c r="E659" s="111" t="s">
        <v>487</v>
      </c>
      <c r="F659" s="111" t="s">
        <v>419</v>
      </c>
      <c r="G659" s="111" t="s">
        <v>11</v>
      </c>
      <c r="H659" s="111" t="s">
        <v>11</v>
      </c>
      <c r="I659" s="111"/>
      <c r="J659" s="112">
        <v>39822</v>
      </c>
      <c r="K659" s="223" t="s">
        <v>12802</v>
      </c>
      <c r="L659" s="224"/>
      <c r="M659" s="126"/>
    </row>
    <row r="660" spans="1:13" x14ac:dyDescent="0.3">
      <c r="A660" s="5">
        <v>28100</v>
      </c>
      <c r="B660" s="5" t="s">
        <v>902</v>
      </c>
      <c r="C660" s="5">
        <v>88100</v>
      </c>
      <c r="D660" s="5" t="s">
        <v>904</v>
      </c>
      <c r="E660" s="111" t="s">
        <v>487</v>
      </c>
      <c r="F660" s="111" t="s">
        <v>419</v>
      </c>
      <c r="G660" s="111" t="s">
        <v>11</v>
      </c>
      <c r="H660" s="111" t="s">
        <v>11</v>
      </c>
      <c r="I660" s="111"/>
      <c r="J660" s="112">
        <v>39543.151504629626</v>
      </c>
      <c r="K660" s="223" t="s">
        <v>12803</v>
      </c>
      <c r="L660" s="224"/>
      <c r="M660" s="126"/>
    </row>
    <row r="661" spans="1:13" x14ac:dyDescent="0.3">
      <c r="A661" s="5">
        <v>28100</v>
      </c>
      <c r="B661" s="5" t="s">
        <v>902</v>
      </c>
      <c r="C661" s="5">
        <v>28101</v>
      </c>
      <c r="D661" s="5" t="s">
        <v>905</v>
      </c>
      <c r="E661" s="111" t="s">
        <v>487</v>
      </c>
      <c r="F661" s="111" t="s">
        <v>419</v>
      </c>
      <c r="G661" s="111" t="s">
        <v>11</v>
      </c>
      <c r="H661" s="111" t="s">
        <v>11</v>
      </c>
      <c r="I661" s="111"/>
      <c r="J661" s="112">
        <v>39543.151504629626</v>
      </c>
      <c r="K661" s="223" t="s">
        <v>12804</v>
      </c>
      <c r="L661" s="224"/>
      <c r="M661" s="126"/>
    </row>
    <row r="662" spans="1:13" x14ac:dyDescent="0.3">
      <c r="A662" s="5">
        <v>28100</v>
      </c>
      <c r="B662" s="5" t="s">
        <v>902</v>
      </c>
      <c r="C662" s="5">
        <v>28103</v>
      </c>
      <c r="D662" s="5" t="s">
        <v>906</v>
      </c>
      <c r="E662" s="111" t="s">
        <v>487</v>
      </c>
      <c r="F662" s="111" t="s">
        <v>419</v>
      </c>
      <c r="G662" s="111" t="s">
        <v>11</v>
      </c>
      <c r="H662" s="111" t="s">
        <v>11</v>
      </c>
      <c r="I662" s="111"/>
      <c r="J662" s="112">
        <v>39543.151504629626</v>
      </c>
      <c r="K662" s="223" t="s">
        <v>12805</v>
      </c>
      <c r="L662" s="224"/>
      <c r="M662" s="126"/>
    </row>
    <row r="663" spans="1:13" x14ac:dyDescent="0.3">
      <c r="A663" s="5">
        <v>70100</v>
      </c>
      <c r="B663" s="5" t="s">
        <v>1602</v>
      </c>
      <c r="C663" s="5">
        <v>70150</v>
      </c>
      <c r="D663" s="5" t="s">
        <v>8978</v>
      </c>
      <c r="E663" s="111" t="s">
        <v>1601</v>
      </c>
      <c r="F663" s="111" t="s">
        <v>7</v>
      </c>
      <c r="G663" s="111" t="s">
        <v>2135</v>
      </c>
      <c r="H663" s="111" t="s">
        <v>13</v>
      </c>
      <c r="I663" s="111" t="s">
        <v>13</v>
      </c>
      <c r="J663" s="112">
        <v>45017</v>
      </c>
      <c r="K663" s="223" t="s">
        <v>12806</v>
      </c>
      <c r="L663" s="224"/>
      <c r="M663" s="126"/>
    </row>
    <row r="664" spans="1:13" x14ac:dyDescent="0.3">
      <c r="A664" s="5">
        <v>70100</v>
      </c>
      <c r="B664" s="5" t="s">
        <v>1602</v>
      </c>
      <c r="C664" s="5">
        <v>70151</v>
      </c>
      <c r="D664" s="5" t="s">
        <v>8979</v>
      </c>
      <c r="E664" s="111" t="s">
        <v>1601</v>
      </c>
      <c r="F664" s="111" t="s">
        <v>7</v>
      </c>
      <c r="G664" s="111" t="s">
        <v>2135</v>
      </c>
      <c r="H664" s="111" t="s">
        <v>13</v>
      </c>
      <c r="I664" s="111" t="s">
        <v>13</v>
      </c>
      <c r="J664" s="112">
        <v>45017</v>
      </c>
      <c r="K664" s="223" t="s">
        <v>12153</v>
      </c>
      <c r="L664" s="224"/>
      <c r="M664" s="126"/>
    </row>
    <row r="665" spans="1:13" hidden="1" x14ac:dyDescent="0.3">
      <c r="A665" s="5">
        <v>70100</v>
      </c>
      <c r="B665" s="5" t="s">
        <v>1602</v>
      </c>
      <c r="C665" s="5">
        <v>70165</v>
      </c>
      <c r="D665" s="5" t="s">
        <v>8980</v>
      </c>
      <c r="E665" s="111" t="s">
        <v>1601</v>
      </c>
      <c r="F665" s="111" t="s">
        <v>7</v>
      </c>
      <c r="G665" s="111" t="s">
        <v>2135</v>
      </c>
      <c r="H665" s="111" t="s">
        <v>22</v>
      </c>
      <c r="I665" s="111" t="s">
        <v>2137</v>
      </c>
      <c r="J665" s="112">
        <v>43606</v>
      </c>
      <c r="K665" s="223"/>
      <c r="L665" s="224"/>
      <c r="M665" s="126"/>
    </row>
    <row r="666" spans="1:13" x14ac:dyDescent="0.3">
      <c r="A666" s="5">
        <v>70100</v>
      </c>
      <c r="B666" s="5" t="s">
        <v>1602</v>
      </c>
      <c r="C666" s="5">
        <v>70171</v>
      </c>
      <c r="D666" s="5" t="s">
        <v>8981</v>
      </c>
      <c r="E666" s="111" t="s">
        <v>1601</v>
      </c>
      <c r="F666" s="111" t="s">
        <v>7</v>
      </c>
      <c r="G666" s="111" t="s">
        <v>2135</v>
      </c>
      <c r="H666" s="111" t="s">
        <v>13</v>
      </c>
      <c r="I666" s="111" t="s">
        <v>13</v>
      </c>
      <c r="J666" s="112">
        <v>43165</v>
      </c>
      <c r="K666" s="223" t="s">
        <v>12807</v>
      </c>
      <c r="L666" s="224"/>
      <c r="M666" s="126"/>
    </row>
    <row r="667" spans="1:13" x14ac:dyDescent="0.3">
      <c r="A667" s="5">
        <v>70100</v>
      </c>
      <c r="B667" s="5" t="s">
        <v>1602</v>
      </c>
      <c r="C667" s="5">
        <v>70172</v>
      </c>
      <c r="D667" s="5" t="s">
        <v>8982</v>
      </c>
      <c r="E667" s="111" t="s">
        <v>1601</v>
      </c>
      <c r="F667" s="111" t="s">
        <v>7</v>
      </c>
      <c r="G667" s="111" t="s">
        <v>2135</v>
      </c>
      <c r="H667" s="111" t="s">
        <v>13</v>
      </c>
      <c r="I667" s="111" t="s">
        <v>13</v>
      </c>
      <c r="J667" s="112">
        <v>43403</v>
      </c>
      <c r="K667" s="223" t="s">
        <v>12808</v>
      </c>
      <c r="L667" s="224"/>
      <c r="M667" s="126"/>
    </row>
    <row r="668" spans="1:13" x14ac:dyDescent="0.3">
      <c r="A668" s="5">
        <v>70100</v>
      </c>
      <c r="B668" s="5" t="s">
        <v>1602</v>
      </c>
      <c r="C668" s="5">
        <v>70173</v>
      </c>
      <c r="D668" s="5" t="s">
        <v>8983</v>
      </c>
      <c r="E668" s="111" t="s">
        <v>1601</v>
      </c>
      <c r="F668" s="111" t="s">
        <v>7</v>
      </c>
      <c r="G668" s="111" t="s">
        <v>2135</v>
      </c>
      <c r="H668" s="111" t="s">
        <v>13</v>
      </c>
      <c r="I668" s="111" t="s">
        <v>13</v>
      </c>
      <c r="J668" s="112">
        <v>43710</v>
      </c>
      <c r="K668" s="223" t="s">
        <v>12809</v>
      </c>
      <c r="L668" s="224"/>
      <c r="M668" s="126"/>
    </row>
    <row r="669" spans="1:13" x14ac:dyDescent="0.3">
      <c r="A669" s="5">
        <v>70100</v>
      </c>
      <c r="B669" s="5" t="s">
        <v>1602</v>
      </c>
      <c r="C669" s="5">
        <v>70174</v>
      </c>
      <c r="D669" s="5" t="s">
        <v>8984</v>
      </c>
      <c r="E669" s="111" t="s">
        <v>1601</v>
      </c>
      <c r="F669" s="111" t="s">
        <v>7</v>
      </c>
      <c r="G669" s="111" t="s">
        <v>2135</v>
      </c>
      <c r="H669" s="111" t="s">
        <v>13</v>
      </c>
      <c r="I669" s="111" t="s">
        <v>13</v>
      </c>
      <c r="J669" s="112">
        <v>43276</v>
      </c>
      <c r="K669" s="223" t="s">
        <v>12810</v>
      </c>
      <c r="L669" s="224"/>
      <c r="M669" s="126"/>
    </row>
    <row r="670" spans="1:13" x14ac:dyDescent="0.3">
      <c r="A670" s="5">
        <v>70100</v>
      </c>
      <c r="B670" s="5" t="s">
        <v>1602</v>
      </c>
      <c r="C670" s="5">
        <v>70176</v>
      </c>
      <c r="D670" s="5" t="s">
        <v>8985</v>
      </c>
      <c r="E670" s="111" t="s">
        <v>1601</v>
      </c>
      <c r="F670" s="111" t="s">
        <v>7</v>
      </c>
      <c r="G670" s="111" t="s">
        <v>2135</v>
      </c>
      <c r="H670" s="111" t="s">
        <v>13</v>
      </c>
      <c r="I670" s="111" t="s">
        <v>13</v>
      </c>
      <c r="J670" s="112">
        <v>40682</v>
      </c>
      <c r="K670" s="223" t="s">
        <v>12811</v>
      </c>
      <c r="L670" s="224"/>
      <c r="M670" s="126"/>
    </row>
    <row r="671" spans="1:13" x14ac:dyDescent="0.3">
      <c r="A671" s="5">
        <v>70100</v>
      </c>
      <c r="B671" s="5" t="s">
        <v>1602</v>
      </c>
      <c r="C671" s="5">
        <v>70177</v>
      </c>
      <c r="D671" s="5" t="s">
        <v>8986</v>
      </c>
      <c r="E671" s="111" t="s">
        <v>1601</v>
      </c>
      <c r="F671" s="111" t="s">
        <v>7</v>
      </c>
      <c r="G671" s="111" t="s">
        <v>2135</v>
      </c>
      <c r="H671" s="111" t="s">
        <v>13</v>
      </c>
      <c r="I671" s="111" t="s">
        <v>13</v>
      </c>
      <c r="J671" s="112">
        <v>42262</v>
      </c>
      <c r="K671" s="223" t="s">
        <v>12812</v>
      </c>
      <c r="L671" s="224"/>
      <c r="M671" s="126"/>
    </row>
    <row r="672" spans="1:13" x14ac:dyDescent="0.3">
      <c r="A672" s="5">
        <v>70100</v>
      </c>
      <c r="B672" s="5" t="s">
        <v>1602</v>
      </c>
      <c r="C672" s="5">
        <v>70178</v>
      </c>
      <c r="D672" s="5" t="s">
        <v>8987</v>
      </c>
      <c r="E672" s="111" t="s">
        <v>1601</v>
      </c>
      <c r="F672" s="111" t="s">
        <v>7</v>
      </c>
      <c r="G672" s="111" t="s">
        <v>2135</v>
      </c>
      <c r="H672" s="111" t="s">
        <v>13</v>
      </c>
      <c r="I672" s="111" t="s">
        <v>13</v>
      </c>
      <c r="J672" s="112">
        <v>42310</v>
      </c>
      <c r="K672" s="223" t="s">
        <v>12813</v>
      </c>
      <c r="L672" s="224"/>
      <c r="M672" s="126"/>
    </row>
    <row r="673" spans="1:13" x14ac:dyDescent="0.3">
      <c r="A673" s="5">
        <v>70100</v>
      </c>
      <c r="B673" s="5" t="s">
        <v>1602</v>
      </c>
      <c r="C673" s="5">
        <v>70179</v>
      </c>
      <c r="D673" s="5" t="s">
        <v>8988</v>
      </c>
      <c r="E673" s="111" t="s">
        <v>1601</v>
      </c>
      <c r="F673" s="111" t="s">
        <v>7</v>
      </c>
      <c r="G673" s="111" t="s">
        <v>2135</v>
      </c>
      <c r="H673" s="111" t="s">
        <v>13</v>
      </c>
      <c r="I673" s="111" t="s">
        <v>13</v>
      </c>
      <c r="J673" s="112">
        <v>45017</v>
      </c>
      <c r="K673" s="223" t="s">
        <v>12814</v>
      </c>
      <c r="L673" s="224"/>
      <c r="M673" s="126"/>
    </row>
    <row r="674" spans="1:13" hidden="1" x14ac:dyDescent="0.3">
      <c r="A674" s="5">
        <v>70100</v>
      </c>
      <c r="B674" s="5" t="s">
        <v>1602</v>
      </c>
      <c r="C674" s="5">
        <v>70184</v>
      </c>
      <c r="D674" s="5" t="s">
        <v>8989</v>
      </c>
      <c r="E674" s="111" t="s">
        <v>1601</v>
      </c>
      <c r="F674" s="111" t="s">
        <v>7</v>
      </c>
      <c r="G674" s="111" t="s">
        <v>2135</v>
      </c>
      <c r="H674" s="111" t="s">
        <v>22</v>
      </c>
      <c r="I674" s="111" t="s">
        <v>2137</v>
      </c>
      <c r="J674" s="112">
        <v>41422</v>
      </c>
      <c r="K674" s="223"/>
      <c r="L674" s="224"/>
      <c r="M674" s="126"/>
    </row>
    <row r="675" spans="1:13" hidden="1" x14ac:dyDescent="0.3">
      <c r="A675" s="5">
        <v>70100</v>
      </c>
      <c r="B675" s="5" t="s">
        <v>1602</v>
      </c>
      <c r="C675" s="5">
        <v>70185</v>
      </c>
      <c r="D675" s="5" t="s">
        <v>8990</v>
      </c>
      <c r="E675" s="111" t="s">
        <v>1601</v>
      </c>
      <c r="F675" s="111" t="s">
        <v>7</v>
      </c>
      <c r="G675" s="111" t="s">
        <v>2135</v>
      </c>
      <c r="H675" s="111" t="s">
        <v>22</v>
      </c>
      <c r="I675" s="111" t="s">
        <v>2138</v>
      </c>
      <c r="J675" s="112">
        <v>44635</v>
      </c>
      <c r="K675" s="223"/>
      <c r="L675" s="224"/>
      <c r="M675" s="126"/>
    </row>
    <row r="676" spans="1:13" x14ac:dyDescent="0.3">
      <c r="A676" s="5">
        <v>70200</v>
      </c>
      <c r="B676" s="5" t="s">
        <v>1614</v>
      </c>
      <c r="C676" s="5">
        <v>70273</v>
      </c>
      <c r="D676" s="5" t="s">
        <v>8991</v>
      </c>
      <c r="E676" s="111" t="s">
        <v>1601</v>
      </c>
      <c r="F676" s="111" t="s">
        <v>7</v>
      </c>
      <c r="G676" s="111" t="s">
        <v>2135</v>
      </c>
      <c r="H676" s="111" t="s">
        <v>13</v>
      </c>
      <c r="I676" s="111" t="s">
        <v>13</v>
      </c>
      <c r="J676" s="112">
        <v>45017</v>
      </c>
      <c r="K676" s="223" t="s">
        <v>12815</v>
      </c>
      <c r="L676" s="224"/>
      <c r="M676" s="126"/>
    </row>
    <row r="677" spans="1:13" x14ac:dyDescent="0.3">
      <c r="A677" s="5">
        <v>70200</v>
      </c>
      <c r="B677" s="5" t="s">
        <v>1614</v>
      </c>
      <c r="C677" s="96">
        <v>70274</v>
      </c>
      <c r="D677" s="5" t="s">
        <v>11195</v>
      </c>
      <c r="E677" s="111" t="s">
        <v>1601</v>
      </c>
      <c r="F677" s="111" t="s">
        <v>7</v>
      </c>
      <c r="G677" s="111" t="s">
        <v>2135</v>
      </c>
      <c r="H677" s="111" t="s">
        <v>13</v>
      </c>
      <c r="I677" s="111" t="s">
        <v>13</v>
      </c>
      <c r="J677" s="112">
        <v>45458</v>
      </c>
      <c r="K677" s="223" t="s">
        <v>12816</v>
      </c>
      <c r="L677" s="224"/>
      <c r="M677" s="126"/>
    </row>
    <row r="678" spans="1:13" hidden="1" x14ac:dyDescent="0.3">
      <c r="A678" s="5">
        <v>70200</v>
      </c>
      <c r="B678" s="5" t="s">
        <v>1614</v>
      </c>
      <c r="C678" s="5">
        <v>70281</v>
      </c>
      <c r="D678" s="5" t="s">
        <v>8992</v>
      </c>
      <c r="E678" s="111" t="s">
        <v>1601</v>
      </c>
      <c r="F678" s="111" t="s">
        <v>7</v>
      </c>
      <c r="G678" s="111" t="s">
        <v>2135</v>
      </c>
      <c r="H678" s="111" t="s">
        <v>22</v>
      </c>
      <c r="I678" s="111" t="s">
        <v>2138</v>
      </c>
      <c r="J678" s="112">
        <v>40674</v>
      </c>
      <c r="K678" s="223"/>
      <c r="L678" s="224"/>
      <c r="M678" s="126"/>
    </row>
    <row r="679" spans="1:13" x14ac:dyDescent="0.3">
      <c r="A679" s="5">
        <v>70400</v>
      </c>
      <c r="B679" s="5" t="s">
        <v>1626</v>
      </c>
      <c r="C679" s="5">
        <v>70472</v>
      </c>
      <c r="D679" s="5" t="s">
        <v>8993</v>
      </c>
      <c r="E679" s="111" t="s">
        <v>1601</v>
      </c>
      <c r="F679" s="111" t="s">
        <v>7</v>
      </c>
      <c r="G679" s="111" t="s">
        <v>2135</v>
      </c>
      <c r="H679" s="111" t="s">
        <v>13</v>
      </c>
      <c r="I679" s="111" t="s">
        <v>13</v>
      </c>
      <c r="J679" s="112">
        <v>45017</v>
      </c>
      <c r="K679" s="223" t="s">
        <v>12817</v>
      </c>
      <c r="L679" s="224"/>
      <c r="M679" s="126"/>
    </row>
    <row r="680" spans="1:13" hidden="1" x14ac:dyDescent="0.3">
      <c r="A680" s="5">
        <v>70400</v>
      </c>
      <c r="B680" s="5" t="s">
        <v>1626</v>
      </c>
      <c r="C680" s="5">
        <v>70481</v>
      </c>
      <c r="D680" s="5" t="s">
        <v>8994</v>
      </c>
      <c r="E680" s="111" t="s">
        <v>1601</v>
      </c>
      <c r="F680" s="111" t="s">
        <v>7</v>
      </c>
      <c r="G680" s="111" t="s">
        <v>2135</v>
      </c>
      <c r="H680" s="111" t="s">
        <v>22</v>
      </c>
      <c r="I680" s="111" t="s">
        <v>2137</v>
      </c>
      <c r="J680" s="112">
        <v>44454</v>
      </c>
      <c r="K680" s="223"/>
      <c r="L680" s="224"/>
      <c r="M680" s="126"/>
    </row>
    <row r="681" spans="1:13" x14ac:dyDescent="0.3">
      <c r="A681" s="5">
        <v>70500</v>
      </c>
      <c r="B681" s="5" t="s">
        <v>1629</v>
      </c>
      <c r="C681" s="5">
        <v>70572</v>
      </c>
      <c r="D681" s="5" t="s">
        <v>8995</v>
      </c>
      <c r="E681" s="111" t="s">
        <v>1601</v>
      </c>
      <c r="F681" s="111" t="s">
        <v>7</v>
      </c>
      <c r="G681" s="111" t="s">
        <v>2135</v>
      </c>
      <c r="H681" s="111" t="s">
        <v>13</v>
      </c>
      <c r="I681" s="111" t="s">
        <v>13</v>
      </c>
      <c r="J681" s="112">
        <v>42310</v>
      </c>
      <c r="K681" s="223" t="s">
        <v>12818</v>
      </c>
      <c r="L681" s="224"/>
      <c r="M681" s="126"/>
    </row>
    <row r="682" spans="1:13" x14ac:dyDescent="0.3">
      <c r="A682" s="5">
        <v>70500</v>
      </c>
      <c r="B682" s="5" t="s">
        <v>1629</v>
      </c>
      <c r="C682" s="5">
        <v>70574</v>
      </c>
      <c r="D682" s="5" t="s">
        <v>8996</v>
      </c>
      <c r="E682" s="111" t="s">
        <v>1601</v>
      </c>
      <c r="F682" s="111" t="s">
        <v>7</v>
      </c>
      <c r="G682" s="111" t="s">
        <v>2135</v>
      </c>
      <c r="H682" s="111" t="s">
        <v>13</v>
      </c>
      <c r="I682" s="111" t="s">
        <v>13</v>
      </c>
      <c r="J682" s="112">
        <v>42185</v>
      </c>
      <c r="K682" s="223" t="s">
        <v>12819</v>
      </c>
      <c r="L682" s="224"/>
      <c r="M682" s="126"/>
    </row>
    <row r="683" spans="1:13" x14ac:dyDescent="0.3">
      <c r="A683" s="5">
        <v>70500</v>
      </c>
      <c r="B683" s="5" t="s">
        <v>1629</v>
      </c>
      <c r="C683" s="5">
        <v>70575</v>
      </c>
      <c r="D683" s="5" t="s">
        <v>8997</v>
      </c>
      <c r="E683" s="111" t="s">
        <v>1601</v>
      </c>
      <c r="F683" s="111" t="s">
        <v>7</v>
      </c>
      <c r="G683" s="111" t="s">
        <v>2135</v>
      </c>
      <c r="H683" s="111" t="s">
        <v>13</v>
      </c>
      <c r="I683" s="111" t="s">
        <v>13</v>
      </c>
      <c r="J683" s="112">
        <v>45017</v>
      </c>
      <c r="K683" s="223" t="s">
        <v>12402</v>
      </c>
      <c r="L683" s="224"/>
      <c r="M683" s="126"/>
    </row>
    <row r="684" spans="1:13" x14ac:dyDescent="0.3">
      <c r="A684" s="5">
        <v>70500</v>
      </c>
      <c r="B684" s="5" t="s">
        <v>1629</v>
      </c>
      <c r="C684" s="5">
        <v>70576</v>
      </c>
      <c r="D684" s="5" t="s">
        <v>8998</v>
      </c>
      <c r="E684" s="111" t="s">
        <v>1601</v>
      </c>
      <c r="F684" s="111" t="s">
        <v>7</v>
      </c>
      <c r="G684" s="111" t="s">
        <v>2135</v>
      </c>
      <c r="H684" s="111" t="s">
        <v>13</v>
      </c>
      <c r="I684" s="111" t="s">
        <v>13</v>
      </c>
      <c r="J684" s="112">
        <v>45017</v>
      </c>
      <c r="K684" s="223" t="s">
        <v>12820</v>
      </c>
      <c r="L684" s="224"/>
      <c r="M684" s="126"/>
    </row>
    <row r="685" spans="1:13" hidden="1" x14ac:dyDescent="0.3">
      <c r="A685" s="5">
        <v>70500</v>
      </c>
      <c r="B685" s="5" t="s">
        <v>1629</v>
      </c>
      <c r="C685" s="5">
        <v>70583</v>
      </c>
      <c r="D685" s="5" t="s">
        <v>8999</v>
      </c>
      <c r="E685" s="111" t="s">
        <v>1601</v>
      </c>
      <c r="F685" s="111" t="s">
        <v>7</v>
      </c>
      <c r="G685" s="111" t="s">
        <v>2135</v>
      </c>
      <c r="H685" s="111" t="s">
        <v>22</v>
      </c>
      <c r="I685" s="111" t="s">
        <v>2137</v>
      </c>
      <c r="J685" s="112">
        <v>44635</v>
      </c>
      <c r="K685" s="223"/>
      <c r="L685" s="224"/>
      <c r="M685" s="126"/>
    </row>
    <row r="686" spans="1:13" hidden="1" x14ac:dyDescent="0.3">
      <c r="A686" s="5">
        <v>70500</v>
      </c>
      <c r="B686" s="5" t="s">
        <v>1629</v>
      </c>
      <c r="C686" s="5">
        <v>70584</v>
      </c>
      <c r="D686" s="5" t="s">
        <v>9000</v>
      </c>
      <c r="E686" s="111" t="s">
        <v>1601</v>
      </c>
      <c r="F686" s="111" t="s">
        <v>7</v>
      </c>
      <c r="G686" s="111" t="s">
        <v>2135</v>
      </c>
      <c r="H686" s="111" t="s">
        <v>22</v>
      </c>
      <c r="I686" s="111" t="s">
        <v>2138</v>
      </c>
      <c r="J686" s="112">
        <v>44348</v>
      </c>
      <c r="K686" s="223"/>
      <c r="L686" s="224"/>
      <c r="M686" s="126"/>
    </row>
    <row r="687" spans="1:13" x14ac:dyDescent="0.3">
      <c r="A687" s="5">
        <v>70600</v>
      </c>
      <c r="B687" s="5" t="s">
        <v>1634</v>
      </c>
      <c r="C687" s="5">
        <v>70673</v>
      </c>
      <c r="D687" s="5" t="s">
        <v>9001</v>
      </c>
      <c r="E687" s="111" t="s">
        <v>1601</v>
      </c>
      <c r="F687" s="111" t="s">
        <v>7</v>
      </c>
      <c r="G687" s="111" t="s">
        <v>2135</v>
      </c>
      <c r="H687" s="111" t="s">
        <v>13</v>
      </c>
      <c r="I687" s="111" t="s">
        <v>13</v>
      </c>
      <c r="J687" s="112">
        <v>43731</v>
      </c>
      <c r="K687" s="223" t="s">
        <v>12821</v>
      </c>
      <c r="L687" s="224"/>
      <c r="M687" s="126"/>
    </row>
    <row r="688" spans="1:13" x14ac:dyDescent="0.3">
      <c r="A688" s="5">
        <v>70600</v>
      </c>
      <c r="B688" s="5" t="s">
        <v>1634</v>
      </c>
      <c r="C688" s="5">
        <v>70674</v>
      </c>
      <c r="D688" s="5" t="s">
        <v>9002</v>
      </c>
      <c r="E688" s="111" t="s">
        <v>1601</v>
      </c>
      <c r="F688" s="111" t="s">
        <v>7</v>
      </c>
      <c r="G688" s="111" t="s">
        <v>2135</v>
      </c>
      <c r="H688" s="111" t="s">
        <v>13</v>
      </c>
      <c r="I688" s="111" t="s">
        <v>13</v>
      </c>
      <c r="J688" s="112">
        <v>40834</v>
      </c>
      <c r="K688" s="223" t="s">
        <v>12822</v>
      </c>
      <c r="L688" s="224"/>
      <c r="M688" s="126"/>
    </row>
    <row r="689" spans="1:13" x14ac:dyDescent="0.3">
      <c r="A689" s="5">
        <v>70600</v>
      </c>
      <c r="B689" s="5" t="s">
        <v>1634</v>
      </c>
      <c r="C689" s="5">
        <v>70675</v>
      </c>
      <c r="D689" s="5" t="s">
        <v>9003</v>
      </c>
      <c r="E689" s="111" t="s">
        <v>1601</v>
      </c>
      <c r="F689" s="111" t="s">
        <v>7</v>
      </c>
      <c r="G689" s="111" t="s">
        <v>2135</v>
      </c>
      <c r="H689" s="111" t="s">
        <v>13</v>
      </c>
      <c r="I689" s="111" t="s">
        <v>13</v>
      </c>
      <c r="J689" s="112">
        <v>40682</v>
      </c>
      <c r="K689" s="223" t="s">
        <v>12823</v>
      </c>
      <c r="L689" s="224"/>
      <c r="M689" s="126"/>
    </row>
    <row r="690" spans="1:13" x14ac:dyDescent="0.3">
      <c r="A690" s="5">
        <v>70600</v>
      </c>
      <c r="B690" s="5" t="s">
        <v>1634</v>
      </c>
      <c r="C690" s="5">
        <v>70676</v>
      </c>
      <c r="D690" s="5" t="s">
        <v>9004</v>
      </c>
      <c r="E690" s="111" t="s">
        <v>1601</v>
      </c>
      <c r="F690" s="111" t="s">
        <v>7</v>
      </c>
      <c r="G690" s="111" t="s">
        <v>2135</v>
      </c>
      <c r="H690" s="111" t="s">
        <v>13</v>
      </c>
      <c r="I690" s="111" t="s">
        <v>13</v>
      </c>
      <c r="J690" s="112">
        <v>45017</v>
      </c>
      <c r="K690" s="223" t="s">
        <v>12824</v>
      </c>
      <c r="L690" s="224"/>
      <c r="M690" s="126"/>
    </row>
    <row r="691" spans="1:13" x14ac:dyDescent="0.3">
      <c r="A691" s="5">
        <v>70600</v>
      </c>
      <c r="B691" s="5" t="s">
        <v>1634</v>
      </c>
      <c r="C691" s="5">
        <v>70677</v>
      </c>
      <c r="D691" s="5" t="s">
        <v>9005</v>
      </c>
      <c r="E691" s="111" t="s">
        <v>1601</v>
      </c>
      <c r="F691" s="111" t="s">
        <v>7</v>
      </c>
      <c r="G691" s="111" t="s">
        <v>2135</v>
      </c>
      <c r="H691" s="111" t="s">
        <v>13</v>
      </c>
      <c r="I691" s="111" t="s">
        <v>13</v>
      </c>
      <c r="J691" s="112">
        <v>45017</v>
      </c>
      <c r="K691" s="223" t="s">
        <v>12825</v>
      </c>
      <c r="L691" s="224"/>
      <c r="M691" s="126"/>
    </row>
    <row r="692" spans="1:13" hidden="1" x14ac:dyDescent="0.3">
      <c r="A692" s="5">
        <v>70600</v>
      </c>
      <c r="B692" s="5" t="s">
        <v>1634</v>
      </c>
      <c r="C692" s="5">
        <v>70682</v>
      </c>
      <c r="D692" s="5" t="s">
        <v>9006</v>
      </c>
      <c r="E692" s="111" t="s">
        <v>1601</v>
      </c>
      <c r="F692" s="111" t="s">
        <v>7</v>
      </c>
      <c r="G692" s="111" t="s">
        <v>2135</v>
      </c>
      <c r="H692" s="111" t="s">
        <v>22</v>
      </c>
      <c r="I692" s="111" t="s">
        <v>2137</v>
      </c>
      <c r="J692" s="112">
        <v>41289</v>
      </c>
      <c r="K692" s="223"/>
      <c r="L692" s="224"/>
      <c r="M692" s="126"/>
    </row>
    <row r="693" spans="1:13" hidden="1" x14ac:dyDescent="0.3">
      <c r="A693" s="5">
        <v>70600</v>
      </c>
      <c r="B693" s="5" t="s">
        <v>1634</v>
      </c>
      <c r="C693" s="5">
        <v>70683</v>
      </c>
      <c r="D693" s="5" t="s">
        <v>9007</v>
      </c>
      <c r="E693" s="111" t="s">
        <v>1601</v>
      </c>
      <c r="F693" s="111" t="s">
        <v>7</v>
      </c>
      <c r="G693" s="111" t="s">
        <v>2135</v>
      </c>
      <c r="H693" s="111" t="s">
        <v>22</v>
      </c>
      <c r="I693" s="111" t="s">
        <v>2138</v>
      </c>
      <c r="J693" s="112">
        <v>41575</v>
      </c>
      <c r="K693" s="223"/>
      <c r="L693" s="224"/>
      <c r="M693" s="126"/>
    </row>
    <row r="694" spans="1:13" x14ac:dyDescent="0.3">
      <c r="A694" s="5">
        <v>71200</v>
      </c>
      <c r="B694" s="5" t="s">
        <v>7073</v>
      </c>
      <c r="C694" s="5">
        <v>71270</v>
      </c>
      <c r="D694" s="5" t="s">
        <v>9008</v>
      </c>
      <c r="E694" s="111" t="s">
        <v>1601</v>
      </c>
      <c r="F694" s="111" t="s">
        <v>7</v>
      </c>
      <c r="G694" s="111" t="s">
        <v>2135</v>
      </c>
      <c r="H694" s="111" t="s">
        <v>13</v>
      </c>
      <c r="I694" s="111" t="s">
        <v>13</v>
      </c>
      <c r="J694" s="112">
        <v>43138</v>
      </c>
      <c r="K694" s="223" t="s">
        <v>14485</v>
      </c>
      <c r="L694" s="224"/>
      <c r="M694" s="126"/>
    </row>
    <row r="695" spans="1:13" x14ac:dyDescent="0.3">
      <c r="A695" s="5">
        <v>71200</v>
      </c>
      <c r="B695" s="5" t="s">
        <v>7073</v>
      </c>
      <c r="C695" s="5">
        <v>71272</v>
      </c>
      <c r="D695" s="5" t="s">
        <v>9009</v>
      </c>
      <c r="E695" s="111" t="s">
        <v>1601</v>
      </c>
      <c r="F695" s="111" t="s">
        <v>7</v>
      </c>
      <c r="G695" s="111" t="s">
        <v>2135</v>
      </c>
      <c r="H695" s="111" t="s">
        <v>13</v>
      </c>
      <c r="I695" s="111" t="s">
        <v>13</v>
      </c>
      <c r="J695" s="112">
        <v>43731</v>
      </c>
      <c r="K695" s="223" t="s">
        <v>12826</v>
      </c>
      <c r="L695" s="224"/>
      <c r="M695" s="126"/>
    </row>
    <row r="696" spans="1:13" x14ac:dyDescent="0.3">
      <c r="A696" s="5">
        <v>71200</v>
      </c>
      <c r="B696" s="5" t="s">
        <v>7073</v>
      </c>
      <c r="C696" s="5">
        <v>71273</v>
      </c>
      <c r="D696" s="5" t="s">
        <v>9010</v>
      </c>
      <c r="E696" s="111" t="s">
        <v>1601</v>
      </c>
      <c r="F696" s="111" t="s">
        <v>7</v>
      </c>
      <c r="G696" s="111" t="s">
        <v>2135</v>
      </c>
      <c r="H696" s="111" t="s">
        <v>13</v>
      </c>
      <c r="I696" s="111" t="s">
        <v>13</v>
      </c>
      <c r="J696" s="112">
        <v>40870</v>
      </c>
      <c r="K696" s="223" t="s">
        <v>12827</v>
      </c>
      <c r="L696" s="224"/>
      <c r="M696" s="126"/>
    </row>
    <row r="697" spans="1:13" x14ac:dyDescent="0.3">
      <c r="A697" s="5">
        <v>71200</v>
      </c>
      <c r="B697" s="5" t="s">
        <v>7073</v>
      </c>
      <c r="C697" s="5">
        <v>71274</v>
      </c>
      <c r="D697" s="5" t="s">
        <v>9011</v>
      </c>
      <c r="E697" s="111" t="s">
        <v>1601</v>
      </c>
      <c r="F697" s="111" t="s">
        <v>7</v>
      </c>
      <c r="G697" s="111" t="s">
        <v>2135</v>
      </c>
      <c r="H697" s="111" t="s">
        <v>13</v>
      </c>
      <c r="I697" s="111" t="s">
        <v>13</v>
      </c>
      <c r="J697" s="112">
        <v>42472</v>
      </c>
      <c r="K697" s="223" t="s">
        <v>12828</v>
      </c>
      <c r="L697" s="224"/>
      <c r="M697" s="126"/>
    </row>
    <row r="698" spans="1:13" x14ac:dyDescent="0.3">
      <c r="A698" s="5">
        <v>71200</v>
      </c>
      <c r="B698" s="5" t="s">
        <v>7073</v>
      </c>
      <c r="C698" s="5">
        <v>71275</v>
      </c>
      <c r="D698" s="5" t="s">
        <v>9012</v>
      </c>
      <c r="E698" s="111" t="s">
        <v>1601</v>
      </c>
      <c r="F698" s="111" t="s">
        <v>7</v>
      </c>
      <c r="G698" s="111" t="s">
        <v>2135</v>
      </c>
      <c r="H698" s="111" t="s">
        <v>13</v>
      </c>
      <c r="I698" s="111" t="s">
        <v>13</v>
      </c>
      <c r="J698" s="112">
        <v>45017</v>
      </c>
      <c r="K698" s="223" t="s">
        <v>12829</v>
      </c>
      <c r="L698" s="224"/>
      <c r="M698" s="126"/>
    </row>
    <row r="699" spans="1:13" hidden="1" x14ac:dyDescent="0.3">
      <c r="A699" s="5">
        <v>71200</v>
      </c>
      <c r="B699" s="5" t="s">
        <v>7073</v>
      </c>
      <c r="C699" s="5">
        <v>71280</v>
      </c>
      <c r="D699" s="5" t="s">
        <v>9013</v>
      </c>
      <c r="E699" s="111" t="s">
        <v>1601</v>
      </c>
      <c r="F699" s="111" t="s">
        <v>7</v>
      </c>
      <c r="G699" s="111" t="s">
        <v>2135</v>
      </c>
      <c r="H699" s="111" t="s">
        <v>22</v>
      </c>
      <c r="I699" s="111" t="s">
        <v>2138</v>
      </c>
      <c r="J699" s="112">
        <v>41575</v>
      </c>
      <c r="K699" s="223"/>
      <c r="L699" s="224"/>
      <c r="M699" s="126"/>
    </row>
    <row r="700" spans="1:13" hidden="1" x14ac:dyDescent="0.3">
      <c r="A700" s="5">
        <v>73300</v>
      </c>
      <c r="B700" s="5" t="s">
        <v>1685</v>
      </c>
      <c r="C700" s="5">
        <v>73363</v>
      </c>
      <c r="D700" s="5" t="s">
        <v>9014</v>
      </c>
      <c r="E700" s="111" t="s">
        <v>1601</v>
      </c>
      <c r="F700" s="111" t="s">
        <v>7</v>
      </c>
      <c r="G700" s="111" t="s">
        <v>2135</v>
      </c>
      <c r="H700" s="111" t="s">
        <v>22</v>
      </c>
      <c r="I700" s="111" t="s">
        <v>2137</v>
      </c>
      <c r="J700" s="112">
        <v>43606</v>
      </c>
      <c r="K700" s="223"/>
      <c r="L700" s="224"/>
      <c r="M700" s="126"/>
    </row>
    <row r="701" spans="1:13" x14ac:dyDescent="0.3">
      <c r="A701" s="5">
        <v>73300</v>
      </c>
      <c r="B701" s="5" t="s">
        <v>1685</v>
      </c>
      <c r="C701" s="5">
        <v>73372</v>
      </c>
      <c r="D701" s="5" t="s">
        <v>9015</v>
      </c>
      <c r="E701" s="111" t="s">
        <v>1601</v>
      </c>
      <c r="F701" s="111" t="s">
        <v>7</v>
      </c>
      <c r="G701" s="111" t="s">
        <v>2135</v>
      </c>
      <c r="H701" s="111" t="s">
        <v>13</v>
      </c>
      <c r="I701" s="111" t="s">
        <v>13</v>
      </c>
      <c r="J701" s="112">
        <v>42310</v>
      </c>
      <c r="K701" s="223" t="s">
        <v>12830</v>
      </c>
      <c r="L701" s="224"/>
      <c r="M701" s="126"/>
    </row>
    <row r="702" spans="1:13" x14ac:dyDescent="0.3">
      <c r="A702" s="5">
        <v>73300</v>
      </c>
      <c r="B702" s="5" t="s">
        <v>1685</v>
      </c>
      <c r="C702" s="5">
        <v>73373</v>
      </c>
      <c r="D702" s="5" t="s">
        <v>9016</v>
      </c>
      <c r="E702" s="111" t="s">
        <v>1601</v>
      </c>
      <c r="F702" s="111" t="s">
        <v>7</v>
      </c>
      <c r="G702" s="111" t="s">
        <v>2135</v>
      </c>
      <c r="H702" s="111" t="s">
        <v>13</v>
      </c>
      <c r="I702" s="111" t="s">
        <v>13</v>
      </c>
      <c r="J702" s="112">
        <v>42317</v>
      </c>
      <c r="K702" s="223" t="s">
        <v>12831</v>
      </c>
      <c r="L702" s="224"/>
      <c r="M702" s="126"/>
    </row>
    <row r="703" spans="1:13" x14ac:dyDescent="0.3">
      <c r="A703" s="5">
        <v>73300</v>
      </c>
      <c r="B703" s="5" t="s">
        <v>1685</v>
      </c>
      <c r="C703" s="5">
        <v>73375</v>
      </c>
      <c r="D703" s="5" t="s">
        <v>9017</v>
      </c>
      <c r="E703" s="111" t="s">
        <v>1601</v>
      </c>
      <c r="F703" s="111" t="s">
        <v>7</v>
      </c>
      <c r="G703" s="111" t="s">
        <v>2135</v>
      </c>
      <c r="H703" s="111" t="s">
        <v>13</v>
      </c>
      <c r="I703" s="111" t="s">
        <v>13</v>
      </c>
      <c r="J703" s="112">
        <v>45017</v>
      </c>
      <c r="K703" s="223" t="s">
        <v>12405</v>
      </c>
      <c r="L703" s="224"/>
      <c r="M703" s="126"/>
    </row>
    <row r="704" spans="1:13" x14ac:dyDescent="0.3">
      <c r="A704" s="5">
        <v>73300</v>
      </c>
      <c r="B704" s="5" t="s">
        <v>1685</v>
      </c>
      <c r="C704" s="5">
        <v>73376</v>
      </c>
      <c r="D704" s="5" t="s">
        <v>9018</v>
      </c>
      <c r="E704" s="111" t="s">
        <v>1601</v>
      </c>
      <c r="F704" s="111" t="s">
        <v>7</v>
      </c>
      <c r="G704" s="111" t="s">
        <v>2135</v>
      </c>
      <c r="H704" s="111" t="s">
        <v>13</v>
      </c>
      <c r="I704" s="111" t="s">
        <v>13</v>
      </c>
      <c r="J704" s="112">
        <v>45017</v>
      </c>
      <c r="K704" s="223" t="s">
        <v>12404</v>
      </c>
      <c r="L704" s="224"/>
      <c r="M704" s="126"/>
    </row>
    <row r="705" spans="1:13" hidden="1" x14ac:dyDescent="0.3">
      <c r="A705" s="5">
        <v>73300</v>
      </c>
      <c r="B705" s="5" t="s">
        <v>1685</v>
      </c>
      <c r="C705" s="5">
        <v>73381</v>
      </c>
      <c r="D705" s="5" t="s">
        <v>9019</v>
      </c>
      <c r="E705" s="111" t="s">
        <v>1601</v>
      </c>
      <c r="F705" s="111" t="s">
        <v>7</v>
      </c>
      <c r="G705" s="111" t="s">
        <v>2135</v>
      </c>
      <c r="H705" s="111" t="s">
        <v>22</v>
      </c>
      <c r="I705" s="111" t="s">
        <v>2137</v>
      </c>
      <c r="J705" s="112">
        <v>41324</v>
      </c>
      <c r="K705" s="223"/>
      <c r="L705" s="224"/>
      <c r="M705" s="126"/>
    </row>
    <row r="706" spans="1:13" hidden="1" x14ac:dyDescent="0.3">
      <c r="A706" s="5">
        <v>73300</v>
      </c>
      <c r="B706" s="5" t="s">
        <v>1685</v>
      </c>
      <c r="C706" s="5">
        <v>73382</v>
      </c>
      <c r="D706" s="5" t="s">
        <v>9020</v>
      </c>
      <c r="E706" s="111" t="s">
        <v>1601</v>
      </c>
      <c r="F706" s="111" t="s">
        <v>7</v>
      </c>
      <c r="G706" s="111" t="s">
        <v>2135</v>
      </c>
      <c r="H706" s="111" t="s">
        <v>22</v>
      </c>
      <c r="I706" s="111" t="s">
        <v>2138</v>
      </c>
      <c r="J706" s="112">
        <v>41575</v>
      </c>
      <c r="K706" s="223"/>
      <c r="L706" s="224"/>
      <c r="M706" s="126"/>
    </row>
    <row r="707" spans="1:13" x14ac:dyDescent="0.3">
      <c r="A707" s="5">
        <v>10200</v>
      </c>
      <c r="B707" s="5" t="s">
        <v>7040</v>
      </c>
      <c r="C707" s="5">
        <v>10271</v>
      </c>
      <c r="D707" s="5" t="s">
        <v>9021</v>
      </c>
      <c r="E707" s="111" t="s">
        <v>24</v>
      </c>
      <c r="F707" s="111" t="s">
        <v>7</v>
      </c>
      <c r="G707" s="111" t="s">
        <v>2135</v>
      </c>
      <c r="H707" s="111" t="s">
        <v>13</v>
      </c>
      <c r="I707" s="111" t="s">
        <v>13</v>
      </c>
      <c r="J707" s="112">
        <v>43413</v>
      </c>
      <c r="K707" s="223" t="s">
        <v>12832</v>
      </c>
      <c r="L707" s="224"/>
      <c r="M707" s="126"/>
    </row>
    <row r="708" spans="1:13" x14ac:dyDescent="0.3">
      <c r="A708" s="5">
        <v>10200</v>
      </c>
      <c r="B708" s="5" t="s">
        <v>7040</v>
      </c>
      <c r="C708" s="5">
        <v>10272</v>
      </c>
      <c r="D708" s="5" t="s">
        <v>9022</v>
      </c>
      <c r="E708" s="111" t="s">
        <v>24</v>
      </c>
      <c r="F708" s="111" t="s">
        <v>7</v>
      </c>
      <c r="G708" s="111" t="s">
        <v>2135</v>
      </c>
      <c r="H708" s="111" t="s">
        <v>13</v>
      </c>
      <c r="I708" s="111" t="s">
        <v>13</v>
      </c>
      <c r="J708" s="112">
        <v>43726</v>
      </c>
      <c r="K708" s="223" t="s">
        <v>12833</v>
      </c>
      <c r="L708" s="224"/>
      <c r="M708" s="126"/>
    </row>
    <row r="709" spans="1:13" x14ac:dyDescent="0.3">
      <c r="A709" s="5">
        <v>10200</v>
      </c>
      <c r="B709" s="5" t="s">
        <v>7040</v>
      </c>
      <c r="C709" s="5">
        <v>10273</v>
      </c>
      <c r="D709" s="5" t="s">
        <v>9023</v>
      </c>
      <c r="E709" s="111" t="s">
        <v>24</v>
      </c>
      <c r="F709" s="111" t="s">
        <v>7</v>
      </c>
      <c r="G709" s="111" t="s">
        <v>2135</v>
      </c>
      <c r="H709" s="111" t="s">
        <v>13</v>
      </c>
      <c r="I709" s="111" t="s">
        <v>13</v>
      </c>
      <c r="J709" s="112">
        <v>42538</v>
      </c>
      <c r="K709" s="223" t="s">
        <v>12834</v>
      </c>
      <c r="L709" s="224"/>
      <c r="M709" s="126"/>
    </row>
    <row r="710" spans="1:13" x14ac:dyDescent="0.3">
      <c r="A710" s="5">
        <v>10200</v>
      </c>
      <c r="B710" s="5" t="s">
        <v>7040</v>
      </c>
      <c r="C710" s="5">
        <v>10274</v>
      </c>
      <c r="D710" s="5" t="s">
        <v>9024</v>
      </c>
      <c r="E710" s="111" t="s">
        <v>24</v>
      </c>
      <c r="F710" s="111" t="s">
        <v>7</v>
      </c>
      <c r="G710" s="111" t="s">
        <v>2135</v>
      </c>
      <c r="H710" s="111" t="s">
        <v>13</v>
      </c>
      <c r="I710" s="111" t="s">
        <v>13</v>
      </c>
      <c r="J710" s="112">
        <v>43000</v>
      </c>
      <c r="K710" s="223" t="s">
        <v>12835</v>
      </c>
      <c r="L710" s="224"/>
      <c r="M710" s="126"/>
    </row>
    <row r="711" spans="1:13" x14ac:dyDescent="0.3">
      <c r="A711" s="5">
        <v>10200</v>
      </c>
      <c r="B711" s="5" t="s">
        <v>7040</v>
      </c>
      <c r="C711" s="5">
        <v>10275</v>
      </c>
      <c r="D711" s="5" t="s">
        <v>9025</v>
      </c>
      <c r="E711" s="111" t="s">
        <v>24</v>
      </c>
      <c r="F711" s="111" t="s">
        <v>7</v>
      </c>
      <c r="G711" s="111" t="s">
        <v>2135</v>
      </c>
      <c r="H711" s="111" t="s">
        <v>13</v>
      </c>
      <c r="I711" s="111" t="s">
        <v>13</v>
      </c>
      <c r="J711" s="112">
        <v>40694</v>
      </c>
      <c r="K711" s="223" t="s">
        <v>12836</v>
      </c>
      <c r="L711" s="224"/>
      <c r="M711" s="126"/>
    </row>
    <row r="712" spans="1:13" x14ac:dyDescent="0.3">
      <c r="A712" s="5">
        <v>10200</v>
      </c>
      <c r="B712" s="5" t="s">
        <v>7040</v>
      </c>
      <c r="C712" s="5">
        <v>10276</v>
      </c>
      <c r="D712" s="5" t="s">
        <v>9026</v>
      </c>
      <c r="E712" s="111" t="s">
        <v>24</v>
      </c>
      <c r="F712" s="111" t="s">
        <v>7</v>
      </c>
      <c r="G712" s="111" t="s">
        <v>2135</v>
      </c>
      <c r="H712" s="111" t="s">
        <v>13</v>
      </c>
      <c r="I712" s="111" t="s">
        <v>13</v>
      </c>
      <c r="J712" s="112">
        <v>41575</v>
      </c>
      <c r="K712" s="223" t="s">
        <v>12837</v>
      </c>
      <c r="L712" s="224"/>
      <c r="M712" s="126"/>
    </row>
    <row r="713" spans="1:13" x14ac:dyDescent="0.3">
      <c r="A713" s="5">
        <v>10200</v>
      </c>
      <c r="B713" s="5" t="s">
        <v>7040</v>
      </c>
      <c r="C713" s="5">
        <v>10277</v>
      </c>
      <c r="D713" s="5" t="s">
        <v>9027</v>
      </c>
      <c r="E713" s="111" t="s">
        <v>24</v>
      </c>
      <c r="F713" s="111" t="s">
        <v>7</v>
      </c>
      <c r="G713" s="111" t="s">
        <v>2135</v>
      </c>
      <c r="H713" s="111" t="s">
        <v>13</v>
      </c>
      <c r="I713" s="111" t="s">
        <v>13</v>
      </c>
      <c r="J713" s="112">
        <v>42282</v>
      </c>
      <c r="K713" s="223" t="s">
        <v>12838</v>
      </c>
      <c r="L713" s="224"/>
      <c r="M713" s="126"/>
    </row>
    <row r="714" spans="1:13" x14ac:dyDescent="0.3">
      <c r="A714" s="5">
        <v>10200</v>
      </c>
      <c r="B714" s="5" t="s">
        <v>7040</v>
      </c>
      <c r="C714" s="5">
        <v>10278</v>
      </c>
      <c r="D714" s="5" t="s">
        <v>9028</v>
      </c>
      <c r="E714" s="111" t="s">
        <v>24</v>
      </c>
      <c r="F714" s="111" t="s">
        <v>7</v>
      </c>
      <c r="G714" s="111" t="s">
        <v>2135</v>
      </c>
      <c r="H714" s="111" t="s">
        <v>13</v>
      </c>
      <c r="I714" s="111" t="s">
        <v>13</v>
      </c>
      <c r="J714" s="112">
        <v>44958</v>
      </c>
      <c r="K714" s="223" t="s">
        <v>12839</v>
      </c>
      <c r="L714" s="224"/>
      <c r="M714" s="126"/>
    </row>
    <row r="715" spans="1:13" x14ac:dyDescent="0.3">
      <c r="A715" s="5">
        <v>10200</v>
      </c>
      <c r="B715" s="5" t="s">
        <v>7040</v>
      </c>
      <c r="C715" s="5">
        <v>10279</v>
      </c>
      <c r="D715" s="5" t="s">
        <v>9029</v>
      </c>
      <c r="E715" s="111" t="s">
        <v>24</v>
      </c>
      <c r="F715" s="111" t="s">
        <v>7</v>
      </c>
      <c r="G715" s="111" t="s">
        <v>2135</v>
      </c>
      <c r="H715" s="111" t="s">
        <v>13</v>
      </c>
      <c r="I715" s="111" t="s">
        <v>13</v>
      </c>
      <c r="J715" s="112">
        <v>45017</v>
      </c>
      <c r="K715" s="223" t="s">
        <v>12840</v>
      </c>
      <c r="L715" s="224"/>
      <c r="M715" s="126"/>
    </row>
    <row r="716" spans="1:13" hidden="1" x14ac:dyDescent="0.3">
      <c r="A716" s="5">
        <v>10200</v>
      </c>
      <c r="B716" s="5" t="s">
        <v>7040</v>
      </c>
      <c r="C716" s="5">
        <v>10281</v>
      </c>
      <c r="D716" s="5" t="s">
        <v>9030</v>
      </c>
      <c r="E716" s="111" t="s">
        <v>24</v>
      </c>
      <c r="F716" s="111" t="s">
        <v>7</v>
      </c>
      <c r="G716" s="111" t="s">
        <v>2135</v>
      </c>
      <c r="H716" s="111" t="s">
        <v>22</v>
      </c>
      <c r="I716" s="111" t="s">
        <v>2137</v>
      </c>
      <c r="J716" s="112">
        <v>41340</v>
      </c>
      <c r="K716" s="223"/>
      <c r="L716" s="224"/>
      <c r="M716" s="126"/>
    </row>
    <row r="717" spans="1:13" x14ac:dyDescent="0.3">
      <c r="A717" s="5">
        <v>11900</v>
      </c>
      <c r="B717" s="5" t="s">
        <v>178</v>
      </c>
      <c r="C717" s="5">
        <v>11950</v>
      </c>
      <c r="D717" s="5" t="s">
        <v>9031</v>
      </c>
      <c r="E717" s="111" t="s">
        <v>24</v>
      </c>
      <c r="F717" s="111" t="s">
        <v>7</v>
      </c>
      <c r="G717" s="111" t="s">
        <v>2135</v>
      </c>
      <c r="H717" s="111" t="s">
        <v>13</v>
      </c>
      <c r="I717" s="111" t="s">
        <v>13</v>
      </c>
      <c r="J717" s="112">
        <v>45017</v>
      </c>
      <c r="K717" s="223" t="s">
        <v>12841</v>
      </c>
      <c r="L717" s="224"/>
      <c r="M717" s="126"/>
    </row>
    <row r="718" spans="1:13" x14ac:dyDescent="0.3">
      <c r="A718" s="5">
        <v>11900</v>
      </c>
      <c r="B718" s="5" t="s">
        <v>178</v>
      </c>
      <c r="C718" s="5">
        <v>11951</v>
      </c>
      <c r="D718" s="5" t="s">
        <v>9032</v>
      </c>
      <c r="E718" s="111" t="s">
        <v>24</v>
      </c>
      <c r="F718" s="111" t="s">
        <v>7</v>
      </c>
      <c r="G718" s="111" t="s">
        <v>2135</v>
      </c>
      <c r="H718" s="111" t="s">
        <v>13</v>
      </c>
      <c r="I718" s="111" t="s">
        <v>13</v>
      </c>
      <c r="J718" s="112">
        <v>45017</v>
      </c>
      <c r="K718" s="223" t="s">
        <v>12842</v>
      </c>
      <c r="L718" s="224"/>
      <c r="M718" s="126"/>
    </row>
    <row r="719" spans="1:13" hidden="1" x14ac:dyDescent="0.3">
      <c r="A719" s="5">
        <v>11900</v>
      </c>
      <c r="B719" s="5" t="s">
        <v>178</v>
      </c>
      <c r="C719" s="5">
        <v>11960</v>
      </c>
      <c r="D719" s="5" t="s">
        <v>9033</v>
      </c>
      <c r="E719" s="111" t="s">
        <v>24</v>
      </c>
      <c r="F719" s="111" t="s">
        <v>7</v>
      </c>
      <c r="G719" s="111" t="s">
        <v>2135</v>
      </c>
      <c r="H719" s="111" t="s">
        <v>22</v>
      </c>
      <c r="I719" s="111" t="s">
        <v>2137</v>
      </c>
      <c r="J719" s="112">
        <v>44635</v>
      </c>
      <c r="K719" s="223"/>
      <c r="L719" s="224"/>
      <c r="M719" s="126"/>
    </row>
    <row r="720" spans="1:13" x14ac:dyDescent="0.3">
      <c r="A720" s="5">
        <v>11900</v>
      </c>
      <c r="B720" s="5" t="s">
        <v>178</v>
      </c>
      <c r="C720" s="5">
        <v>11971</v>
      </c>
      <c r="D720" s="5" t="s">
        <v>9034</v>
      </c>
      <c r="E720" s="111" t="s">
        <v>24</v>
      </c>
      <c r="F720" s="111" t="s">
        <v>7</v>
      </c>
      <c r="G720" s="111" t="s">
        <v>2135</v>
      </c>
      <c r="H720" s="111" t="s">
        <v>13</v>
      </c>
      <c r="I720" s="111" t="s">
        <v>13</v>
      </c>
      <c r="J720" s="112">
        <v>43172</v>
      </c>
      <c r="K720" s="223" t="s">
        <v>12843</v>
      </c>
      <c r="L720" s="224"/>
      <c r="M720" s="126"/>
    </row>
    <row r="721" spans="1:13" x14ac:dyDescent="0.3">
      <c r="A721" s="5">
        <v>11900</v>
      </c>
      <c r="B721" s="5" t="s">
        <v>178</v>
      </c>
      <c r="C721" s="5">
        <v>11972</v>
      </c>
      <c r="D721" s="5" t="s">
        <v>9035</v>
      </c>
      <c r="E721" s="111" t="s">
        <v>24</v>
      </c>
      <c r="F721" s="111" t="s">
        <v>7</v>
      </c>
      <c r="G721" s="111" t="s">
        <v>2135</v>
      </c>
      <c r="H721" s="111" t="s">
        <v>13</v>
      </c>
      <c r="I721" s="111" t="s">
        <v>13</v>
      </c>
      <c r="J721" s="112">
        <v>43447</v>
      </c>
      <c r="K721" s="223" t="s">
        <v>12844</v>
      </c>
      <c r="L721" s="224"/>
      <c r="M721" s="126"/>
    </row>
    <row r="722" spans="1:13" x14ac:dyDescent="0.3">
      <c r="A722" s="5">
        <v>11900</v>
      </c>
      <c r="B722" s="5" t="s">
        <v>178</v>
      </c>
      <c r="C722" s="5">
        <v>11973</v>
      </c>
      <c r="D722" s="5" t="s">
        <v>9036</v>
      </c>
      <c r="E722" s="111" t="s">
        <v>24</v>
      </c>
      <c r="F722" s="111" t="s">
        <v>7</v>
      </c>
      <c r="G722" s="111" t="s">
        <v>2135</v>
      </c>
      <c r="H722" s="111" t="s">
        <v>13</v>
      </c>
      <c r="I722" s="111" t="s">
        <v>13</v>
      </c>
      <c r="J722" s="112">
        <v>42261</v>
      </c>
      <c r="K722" s="223" t="s">
        <v>12845</v>
      </c>
      <c r="L722" s="224"/>
      <c r="M722" s="126"/>
    </row>
    <row r="723" spans="1:13" x14ac:dyDescent="0.3">
      <c r="A723" s="5">
        <v>11900</v>
      </c>
      <c r="B723" s="5" t="s">
        <v>178</v>
      </c>
      <c r="C723" s="5">
        <v>11974</v>
      </c>
      <c r="D723" s="5" t="s">
        <v>9037</v>
      </c>
      <c r="E723" s="111" t="s">
        <v>24</v>
      </c>
      <c r="F723" s="111" t="s">
        <v>7</v>
      </c>
      <c r="G723" s="111" t="s">
        <v>2135</v>
      </c>
      <c r="H723" s="111" t="s">
        <v>13</v>
      </c>
      <c r="I723" s="111" t="s">
        <v>13</v>
      </c>
      <c r="J723" s="112">
        <v>40697</v>
      </c>
      <c r="K723" s="223" t="s">
        <v>12846</v>
      </c>
      <c r="L723" s="224"/>
      <c r="M723" s="126"/>
    </row>
    <row r="724" spans="1:13" x14ac:dyDescent="0.3">
      <c r="A724" s="5">
        <v>11900</v>
      </c>
      <c r="B724" s="5" t="s">
        <v>178</v>
      </c>
      <c r="C724" s="5">
        <v>11975</v>
      </c>
      <c r="D724" s="5" t="s">
        <v>9038</v>
      </c>
      <c r="E724" s="111" t="s">
        <v>24</v>
      </c>
      <c r="F724" s="111" t="s">
        <v>7</v>
      </c>
      <c r="G724" s="111" t="s">
        <v>2135</v>
      </c>
      <c r="H724" s="111" t="s">
        <v>13</v>
      </c>
      <c r="I724" s="111" t="s">
        <v>13</v>
      </c>
      <c r="J724" s="112">
        <v>42692</v>
      </c>
      <c r="K724" s="223" t="s">
        <v>12847</v>
      </c>
      <c r="L724" s="224"/>
      <c r="M724" s="126"/>
    </row>
    <row r="725" spans="1:13" x14ac:dyDescent="0.3">
      <c r="A725" s="5">
        <v>11900</v>
      </c>
      <c r="B725" s="5" t="s">
        <v>178</v>
      </c>
      <c r="C725" s="5">
        <v>11976</v>
      </c>
      <c r="D725" s="5" t="s">
        <v>9039</v>
      </c>
      <c r="E725" s="111" t="s">
        <v>24</v>
      </c>
      <c r="F725" s="111" t="s">
        <v>7</v>
      </c>
      <c r="G725" s="111" t="s">
        <v>2135</v>
      </c>
      <c r="H725" s="111" t="s">
        <v>13</v>
      </c>
      <c r="I725" s="111" t="s">
        <v>13</v>
      </c>
      <c r="J725" s="112">
        <v>42543</v>
      </c>
      <c r="K725" s="223" t="s">
        <v>12848</v>
      </c>
      <c r="L725" s="224"/>
      <c r="M725" s="126"/>
    </row>
    <row r="726" spans="1:13" x14ac:dyDescent="0.3">
      <c r="A726" s="5">
        <v>11900</v>
      </c>
      <c r="B726" s="5" t="s">
        <v>178</v>
      </c>
      <c r="C726" s="5">
        <v>11977</v>
      </c>
      <c r="D726" s="5" t="s">
        <v>9040</v>
      </c>
      <c r="E726" s="111" t="s">
        <v>24</v>
      </c>
      <c r="F726" s="111" t="s">
        <v>7</v>
      </c>
      <c r="G726" s="111" t="s">
        <v>2135</v>
      </c>
      <c r="H726" s="111" t="s">
        <v>13</v>
      </c>
      <c r="I726" s="111" t="s">
        <v>13</v>
      </c>
      <c r="J726" s="112">
        <v>42534</v>
      </c>
      <c r="K726" s="223" t="s">
        <v>12849</v>
      </c>
      <c r="L726" s="224"/>
      <c r="M726" s="126"/>
    </row>
    <row r="727" spans="1:13" x14ac:dyDescent="0.3">
      <c r="A727" s="5">
        <v>11900</v>
      </c>
      <c r="B727" s="5" t="s">
        <v>178</v>
      </c>
      <c r="C727" s="5">
        <v>11978</v>
      </c>
      <c r="D727" s="5" t="s">
        <v>9041</v>
      </c>
      <c r="E727" s="111" t="s">
        <v>24</v>
      </c>
      <c r="F727" s="111" t="s">
        <v>7</v>
      </c>
      <c r="G727" s="111" t="s">
        <v>2135</v>
      </c>
      <c r="H727" s="111" t="s">
        <v>13</v>
      </c>
      <c r="I727" s="111" t="s">
        <v>13</v>
      </c>
      <c r="J727" s="112">
        <v>42587</v>
      </c>
      <c r="K727" s="223" t="s">
        <v>12850</v>
      </c>
      <c r="L727" s="224"/>
      <c r="M727" s="126"/>
    </row>
    <row r="728" spans="1:13" x14ac:dyDescent="0.3">
      <c r="A728" s="5">
        <v>11900</v>
      </c>
      <c r="B728" s="5" t="s">
        <v>178</v>
      </c>
      <c r="C728" s="5">
        <v>11979</v>
      </c>
      <c r="D728" s="5" t="s">
        <v>9042</v>
      </c>
      <c r="E728" s="111" t="s">
        <v>24</v>
      </c>
      <c r="F728" s="111" t="s">
        <v>7</v>
      </c>
      <c r="G728" s="111" t="s">
        <v>2135</v>
      </c>
      <c r="H728" s="111" t="s">
        <v>13</v>
      </c>
      <c r="I728" s="111" t="s">
        <v>13</v>
      </c>
      <c r="J728" s="112">
        <v>44958</v>
      </c>
      <c r="K728" s="223" t="s">
        <v>12851</v>
      </c>
      <c r="L728" s="224"/>
      <c r="M728" s="126"/>
    </row>
    <row r="729" spans="1:13" hidden="1" x14ac:dyDescent="0.3">
      <c r="A729" s="5">
        <v>11900</v>
      </c>
      <c r="B729" s="5" t="s">
        <v>178</v>
      </c>
      <c r="C729" s="5">
        <v>11983</v>
      </c>
      <c r="D729" s="5" t="s">
        <v>9043</v>
      </c>
      <c r="E729" s="111" t="s">
        <v>24</v>
      </c>
      <c r="F729" s="111" t="s">
        <v>7</v>
      </c>
      <c r="G729" s="111" t="s">
        <v>2135</v>
      </c>
      <c r="H729" s="111" t="s">
        <v>22</v>
      </c>
      <c r="I729" s="111" t="s">
        <v>2138</v>
      </c>
      <c r="J729" s="112">
        <v>41390</v>
      </c>
      <c r="K729" s="223"/>
      <c r="L729" s="224"/>
      <c r="M729" s="126"/>
    </row>
    <row r="730" spans="1:13" hidden="1" x14ac:dyDescent="0.3">
      <c r="A730" s="5">
        <v>13200</v>
      </c>
      <c r="B730" s="5" t="s">
        <v>7041</v>
      </c>
      <c r="C730" s="5">
        <v>13260</v>
      </c>
      <c r="D730" s="5" t="s">
        <v>9044</v>
      </c>
      <c r="E730" s="111" t="s">
        <v>24</v>
      </c>
      <c r="F730" s="111" t="s">
        <v>7</v>
      </c>
      <c r="G730" s="111" t="s">
        <v>2135</v>
      </c>
      <c r="H730" s="111" t="s">
        <v>22</v>
      </c>
      <c r="I730" s="111" t="s">
        <v>2137</v>
      </c>
      <c r="J730" s="112">
        <v>42179</v>
      </c>
      <c r="K730" s="223"/>
      <c r="L730" s="224"/>
      <c r="M730" s="126"/>
    </row>
    <row r="731" spans="1:13" x14ac:dyDescent="0.3">
      <c r="A731" s="5">
        <v>13200</v>
      </c>
      <c r="B731" s="5" t="s">
        <v>7041</v>
      </c>
      <c r="C731" s="5">
        <v>13270</v>
      </c>
      <c r="D731" s="5" t="s">
        <v>9045</v>
      </c>
      <c r="E731" s="111" t="s">
        <v>24</v>
      </c>
      <c r="F731" s="111" t="s">
        <v>7</v>
      </c>
      <c r="G731" s="111" t="s">
        <v>2135</v>
      </c>
      <c r="H731" s="111" t="s">
        <v>13</v>
      </c>
      <c r="I731" s="111" t="s">
        <v>13</v>
      </c>
      <c r="J731" s="112">
        <v>43726</v>
      </c>
      <c r="K731" s="223" t="s">
        <v>12852</v>
      </c>
      <c r="L731" s="224"/>
      <c r="M731" s="126"/>
    </row>
    <row r="732" spans="1:13" x14ac:dyDescent="0.3">
      <c r="A732" s="5">
        <v>13200</v>
      </c>
      <c r="B732" s="5" t="s">
        <v>7041</v>
      </c>
      <c r="C732" s="5">
        <v>13271</v>
      </c>
      <c r="D732" s="5" t="s">
        <v>9046</v>
      </c>
      <c r="E732" s="111" t="s">
        <v>24</v>
      </c>
      <c r="F732" s="111" t="s">
        <v>7</v>
      </c>
      <c r="G732" s="111" t="s">
        <v>2135</v>
      </c>
      <c r="H732" s="111" t="s">
        <v>13</v>
      </c>
      <c r="I732" s="111" t="s">
        <v>13</v>
      </c>
      <c r="J732" s="112">
        <v>43781</v>
      </c>
      <c r="K732" s="223" t="s">
        <v>12853</v>
      </c>
      <c r="L732" s="224"/>
      <c r="M732" s="126"/>
    </row>
    <row r="733" spans="1:13" x14ac:dyDescent="0.3">
      <c r="A733" s="5">
        <v>13200</v>
      </c>
      <c r="B733" s="5" t="s">
        <v>7041</v>
      </c>
      <c r="C733" s="5">
        <v>13272</v>
      </c>
      <c r="D733" s="5" t="s">
        <v>9047</v>
      </c>
      <c r="E733" s="111" t="s">
        <v>24</v>
      </c>
      <c r="F733" s="111" t="s">
        <v>7</v>
      </c>
      <c r="G733" s="111" t="s">
        <v>2135</v>
      </c>
      <c r="H733" s="111" t="s">
        <v>13</v>
      </c>
      <c r="I733" s="111" t="s">
        <v>13</v>
      </c>
      <c r="J733" s="112">
        <v>42367</v>
      </c>
      <c r="K733" s="223" t="s">
        <v>12854</v>
      </c>
      <c r="L733" s="224"/>
      <c r="M733" s="126"/>
    </row>
    <row r="734" spans="1:13" x14ac:dyDescent="0.3">
      <c r="A734" s="5">
        <v>13200</v>
      </c>
      <c r="B734" s="5" t="s">
        <v>7041</v>
      </c>
      <c r="C734" s="5">
        <v>13273</v>
      </c>
      <c r="D734" s="5" t="s">
        <v>9048</v>
      </c>
      <c r="E734" s="111" t="s">
        <v>24</v>
      </c>
      <c r="F734" s="111" t="s">
        <v>7</v>
      </c>
      <c r="G734" s="111" t="s">
        <v>2135</v>
      </c>
      <c r="H734" s="111" t="s">
        <v>13</v>
      </c>
      <c r="I734" s="111" t="s">
        <v>13</v>
      </c>
      <c r="J734" s="112">
        <v>42446</v>
      </c>
      <c r="K734" s="223" t="s">
        <v>12855</v>
      </c>
      <c r="L734" s="224"/>
      <c r="M734" s="126"/>
    </row>
    <row r="735" spans="1:13" x14ac:dyDescent="0.3">
      <c r="A735" s="5">
        <v>13200</v>
      </c>
      <c r="B735" s="5" t="s">
        <v>7041</v>
      </c>
      <c r="C735" s="5">
        <v>13274</v>
      </c>
      <c r="D735" s="5" t="s">
        <v>9049</v>
      </c>
      <c r="E735" s="111" t="s">
        <v>24</v>
      </c>
      <c r="F735" s="111" t="s">
        <v>7</v>
      </c>
      <c r="G735" s="111" t="s">
        <v>2135</v>
      </c>
      <c r="H735" s="111" t="s">
        <v>13</v>
      </c>
      <c r="I735" s="111" t="s">
        <v>13</v>
      </c>
      <c r="J735" s="112">
        <v>42587</v>
      </c>
      <c r="K735" s="223" t="s">
        <v>12856</v>
      </c>
      <c r="L735" s="224"/>
      <c r="M735" s="126"/>
    </row>
    <row r="736" spans="1:13" x14ac:dyDescent="0.3">
      <c r="A736" s="5">
        <v>13200</v>
      </c>
      <c r="B736" s="5" t="s">
        <v>7041</v>
      </c>
      <c r="C736" s="5">
        <v>13275</v>
      </c>
      <c r="D736" s="5" t="s">
        <v>9050</v>
      </c>
      <c r="E736" s="111" t="s">
        <v>24</v>
      </c>
      <c r="F736" s="111" t="s">
        <v>7</v>
      </c>
      <c r="G736" s="111" t="s">
        <v>2135</v>
      </c>
      <c r="H736" s="111" t="s">
        <v>13</v>
      </c>
      <c r="I736" s="111" t="s">
        <v>13</v>
      </c>
      <c r="J736" s="112">
        <v>42587</v>
      </c>
      <c r="K736" s="223" t="s">
        <v>12857</v>
      </c>
      <c r="L736" s="224"/>
      <c r="M736" s="126"/>
    </row>
    <row r="737" spans="1:13" x14ac:dyDescent="0.3">
      <c r="A737" s="5">
        <v>13200</v>
      </c>
      <c r="B737" s="5" t="s">
        <v>7041</v>
      </c>
      <c r="C737" s="5">
        <v>13276</v>
      </c>
      <c r="D737" s="5" t="s">
        <v>9051</v>
      </c>
      <c r="E737" s="111" t="s">
        <v>24</v>
      </c>
      <c r="F737" s="111" t="s">
        <v>7</v>
      </c>
      <c r="G737" s="111" t="s">
        <v>2135</v>
      </c>
      <c r="H737" s="111" t="s">
        <v>13</v>
      </c>
      <c r="I737" s="111" t="s">
        <v>13</v>
      </c>
      <c r="J737" s="112">
        <v>45017</v>
      </c>
      <c r="K737" s="223" t="s">
        <v>12858</v>
      </c>
      <c r="L737" s="224"/>
      <c r="M737" s="126"/>
    </row>
    <row r="738" spans="1:13" x14ac:dyDescent="0.3">
      <c r="A738" s="5">
        <v>13200</v>
      </c>
      <c r="B738" s="5" t="s">
        <v>7041</v>
      </c>
      <c r="C738" s="5">
        <v>13277</v>
      </c>
      <c r="D738" s="5" t="s">
        <v>9052</v>
      </c>
      <c r="E738" s="111" t="s">
        <v>24</v>
      </c>
      <c r="F738" s="111" t="s">
        <v>7</v>
      </c>
      <c r="G738" s="111" t="s">
        <v>2135</v>
      </c>
      <c r="H738" s="111" t="s">
        <v>13</v>
      </c>
      <c r="I738" s="111" t="s">
        <v>13</v>
      </c>
      <c r="J738" s="112">
        <v>45017</v>
      </c>
      <c r="K738" s="223" t="s">
        <v>12859</v>
      </c>
      <c r="L738" s="224"/>
      <c r="M738" s="126"/>
    </row>
    <row r="739" spans="1:13" x14ac:dyDescent="0.3">
      <c r="A739" s="5">
        <v>13200</v>
      </c>
      <c r="B739" s="5" t="s">
        <v>7041</v>
      </c>
      <c r="C739" s="5">
        <v>13278</v>
      </c>
      <c r="D739" s="5" t="s">
        <v>9053</v>
      </c>
      <c r="E739" s="111" t="s">
        <v>24</v>
      </c>
      <c r="F739" s="111" t="s">
        <v>7</v>
      </c>
      <c r="G739" s="111" t="s">
        <v>2135</v>
      </c>
      <c r="H739" s="5" t="s">
        <v>13</v>
      </c>
      <c r="I739" s="5" t="s">
        <v>13</v>
      </c>
      <c r="J739" s="117">
        <v>45153</v>
      </c>
      <c r="K739" s="223" t="s">
        <v>12860</v>
      </c>
      <c r="L739" s="225"/>
    </row>
    <row r="740" spans="1:13" x14ac:dyDescent="0.3">
      <c r="A740" s="5">
        <v>13200</v>
      </c>
      <c r="B740" s="5" t="s">
        <v>7041</v>
      </c>
      <c r="C740" s="5">
        <v>13279</v>
      </c>
      <c r="D740" s="5" t="s">
        <v>9054</v>
      </c>
      <c r="E740" s="111" t="s">
        <v>24</v>
      </c>
      <c r="F740" s="111" t="s">
        <v>7</v>
      </c>
      <c r="G740" s="111" t="s">
        <v>2135</v>
      </c>
      <c r="H740" s="5" t="s">
        <v>13</v>
      </c>
      <c r="I740" s="5" t="s">
        <v>13</v>
      </c>
      <c r="J740" s="117">
        <v>45231</v>
      </c>
      <c r="K740" s="223" t="s">
        <v>12861</v>
      </c>
      <c r="L740" s="225"/>
    </row>
    <row r="741" spans="1:13" hidden="1" x14ac:dyDescent="0.3">
      <c r="A741" s="5">
        <v>13200</v>
      </c>
      <c r="B741" s="5" t="s">
        <v>7041</v>
      </c>
      <c r="C741" s="5">
        <v>13280</v>
      </c>
      <c r="D741" s="5" t="s">
        <v>9055</v>
      </c>
      <c r="E741" s="111" t="s">
        <v>24</v>
      </c>
      <c r="F741" s="111" t="s">
        <v>7</v>
      </c>
      <c r="G741" s="111" t="s">
        <v>2135</v>
      </c>
      <c r="H741" s="111" t="s">
        <v>22</v>
      </c>
      <c r="I741" s="111" t="s">
        <v>2138</v>
      </c>
      <c r="J741" s="112">
        <v>41344</v>
      </c>
      <c r="K741" s="223"/>
      <c r="L741" s="224"/>
      <c r="M741" s="126"/>
    </row>
    <row r="742" spans="1:13" hidden="1" x14ac:dyDescent="0.3">
      <c r="A742" s="5">
        <v>14100</v>
      </c>
      <c r="B742" s="5" t="s">
        <v>274</v>
      </c>
      <c r="C742" s="5">
        <v>14162</v>
      </c>
      <c r="D742" s="5" t="s">
        <v>9056</v>
      </c>
      <c r="E742" s="111" t="s">
        <v>24</v>
      </c>
      <c r="F742" s="111" t="s">
        <v>7</v>
      </c>
      <c r="G742" s="111" t="s">
        <v>2135</v>
      </c>
      <c r="H742" s="111" t="s">
        <v>22</v>
      </c>
      <c r="I742" s="111" t="s">
        <v>2138</v>
      </c>
      <c r="J742" s="112">
        <v>44635</v>
      </c>
      <c r="K742" s="223"/>
      <c r="L742" s="224"/>
      <c r="M742" s="126"/>
    </row>
    <row r="743" spans="1:13" x14ac:dyDescent="0.3">
      <c r="A743" s="5">
        <v>14100</v>
      </c>
      <c r="B743" s="5" t="s">
        <v>274</v>
      </c>
      <c r="C743" s="5">
        <v>14170</v>
      </c>
      <c r="D743" s="5" t="s">
        <v>9057</v>
      </c>
      <c r="E743" s="111" t="s">
        <v>24</v>
      </c>
      <c r="F743" s="111" t="s">
        <v>7</v>
      </c>
      <c r="G743" s="111" t="s">
        <v>2135</v>
      </c>
      <c r="H743" s="111" t="s">
        <v>13</v>
      </c>
      <c r="I743" s="111" t="s">
        <v>13</v>
      </c>
      <c r="J743" s="112">
        <v>40682</v>
      </c>
      <c r="K743" s="223" t="s">
        <v>12862</v>
      </c>
      <c r="L743" s="224"/>
      <c r="M743" s="126"/>
    </row>
    <row r="744" spans="1:13" x14ac:dyDescent="0.3">
      <c r="A744" s="5">
        <v>14100</v>
      </c>
      <c r="B744" s="5" t="s">
        <v>274</v>
      </c>
      <c r="C744" s="5">
        <v>14171</v>
      </c>
      <c r="D744" s="5" t="s">
        <v>9058</v>
      </c>
      <c r="E744" s="111" t="s">
        <v>24</v>
      </c>
      <c r="F744" s="111" t="s">
        <v>7</v>
      </c>
      <c r="G744" s="111" t="s">
        <v>2135</v>
      </c>
      <c r="H744" s="111" t="s">
        <v>13</v>
      </c>
      <c r="I744" s="111" t="s">
        <v>13</v>
      </c>
      <c r="J744" s="112">
        <v>40827</v>
      </c>
      <c r="K744" s="223" t="s">
        <v>12863</v>
      </c>
      <c r="L744" s="224"/>
      <c r="M744" s="126"/>
    </row>
    <row r="745" spans="1:13" x14ac:dyDescent="0.3">
      <c r="A745" s="5">
        <v>14100</v>
      </c>
      <c r="B745" s="5" t="s">
        <v>274</v>
      </c>
      <c r="C745" s="5">
        <v>14172</v>
      </c>
      <c r="D745" s="5" t="s">
        <v>9059</v>
      </c>
      <c r="E745" s="111" t="s">
        <v>24</v>
      </c>
      <c r="F745" s="111" t="s">
        <v>7</v>
      </c>
      <c r="G745" s="111" t="s">
        <v>2135</v>
      </c>
      <c r="H745" s="111" t="s">
        <v>13</v>
      </c>
      <c r="I745" s="111" t="s">
        <v>13</v>
      </c>
      <c r="J745" s="112">
        <v>42583</v>
      </c>
      <c r="K745" s="223" t="s">
        <v>12864</v>
      </c>
      <c r="L745" s="224"/>
      <c r="M745" s="126"/>
    </row>
    <row r="746" spans="1:13" x14ac:dyDescent="0.3">
      <c r="A746" s="5">
        <v>14100</v>
      </c>
      <c r="B746" s="5" t="s">
        <v>274</v>
      </c>
      <c r="C746" s="5">
        <v>14173</v>
      </c>
      <c r="D746" s="5" t="s">
        <v>9060</v>
      </c>
      <c r="E746" s="111" t="s">
        <v>24</v>
      </c>
      <c r="F746" s="111" t="s">
        <v>7</v>
      </c>
      <c r="G746" s="111" t="s">
        <v>2135</v>
      </c>
      <c r="H746" s="111" t="s">
        <v>13</v>
      </c>
      <c r="I746" s="111" t="s">
        <v>13</v>
      </c>
      <c r="J746" s="112">
        <v>44287</v>
      </c>
      <c r="K746" s="223" t="s">
        <v>12865</v>
      </c>
      <c r="L746" s="224"/>
      <c r="M746" s="126"/>
    </row>
    <row r="747" spans="1:13" x14ac:dyDescent="0.3">
      <c r="A747" s="5">
        <v>14100</v>
      </c>
      <c r="B747" s="5" t="s">
        <v>274</v>
      </c>
      <c r="C747" s="5">
        <v>14174</v>
      </c>
      <c r="D747" s="5" t="s">
        <v>9061</v>
      </c>
      <c r="E747" s="111" t="s">
        <v>24</v>
      </c>
      <c r="F747" s="111" t="s">
        <v>7</v>
      </c>
      <c r="G747" s="111" t="s">
        <v>2135</v>
      </c>
      <c r="H747" s="111" t="s">
        <v>13</v>
      </c>
      <c r="I747" s="111" t="s">
        <v>13</v>
      </c>
      <c r="J747" s="112">
        <v>45017</v>
      </c>
      <c r="K747" s="223" t="s">
        <v>12866</v>
      </c>
      <c r="L747" s="224"/>
      <c r="M747" s="126"/>
    </row>
    <row r="748" spans="1:13" x14ac:dyDescent="0.3">
      <c r="A748" s="5">
        <v>14100</v>
      </c>
      <c r="B748" s="5" t="s">
        <v>274</v>
      </c>
      <c r="C748" s="5">
        <v>14175</v>
      </c>
      <c r="D748" s="5" t="s">
        <v>9062</v>
      </c>
      <c r="E748" s="111" t="s">
        <v>24</v>
      </c>
      <c r="F748" s="111" t="s">
        <v>7</v>
      </c>
      <c r="G748" s="111" t="s">
        <v>2135</v>
      </c>
      <c r="H748" s="111" t="s">
        <v>13</v>
      </c>
      <c r="I748" s="111" t="s">
        <v>13</v>
      </c>
      <c r="J748" s="112">
        <v>45017</v>
      </c>
      <c r="K748" s="223" t="s">
        <v>12411</v>
      </c>
      <c r="L748" s="224"/>
      <c r="M748" s="126"/>
    </row>
    <row r="749" spans="1:13" x14ac:dyDescent="0.3">
      <c r="A749" s="5">
        <v>14100</v>
      </c>
      <c r="B749" s="5" t="s">
        <v>274</v>
      </c>
      <c r="C749" s="5">
        <v>14176</v>
      </c>
      <c r="D749" s="5" t="s">
        <v>9063</v>
      </c>
      <c r="E749" s="111" t="s">
        <v>24</v>
      </c>
      <c r="F749" s="111" t="s">
        <v>7</v>
      </c>
      <c r="G749" s="111" t="s">
        <v>2135</v>
      </c>
      <c r="H749" s="5" t="s">
        <v>13</v>
      </c>
      <c r="I749" s="5" t="s">
        <v>13</v>
      </c>
      <c r="J749" s="117">
        <v>45153</v>
      </c>
      <c r="K749" s="223" t="s">
        <v>12867</v>
      </c>
      <c r="L749" s="225"/>
    </row>
    <row r="750" spans="1:13" x14ac:dyDescent="0.3">
      <c r="A750" s="5">
        <v>14100</v>
      </c>
      <c r="B750" s="5" t="s">
        <v>274</v>
      </c>
      <c r="C750" s="5">
        <v>14177</v>
      </c>
      <c r="D750" s="5" t="s">
        <v>9064</v>
      </c>
      <c r="E750" s="111" t="s">
        <v>24</v>
      </c>
      <c r="F750" s="111" t="s">
        <v>7</v>
      </c>
      <c r="G750" s="111" t="s">
        <v>2135</v>
      </c>
      <c r="H750" s="5" t="s">
        <v>13</v>
      </c>
      <c r="I750" s="5" t="s">
        <v>13</v>
      </c>
      <c r="J750" s="117">
        <v>45153</v>
      </c>
      <c r="K750" s="223" t="s">
        <v>12868</v>
      </c>
      <c r="L750" s="225"/>
    </row>
    <row r="751" spans="1:13" x14ac:dyDescent="0.3">
      <c r="A751" s="5">
        <v>14100</v>
      </c>
      <c r="B751" s="5" t="s">
        <v>274</v>
      </c>
      <c r="C751" s="5">
        <v>14178</v>
      </c>
      <c r="D751" s="5" t="s">
        <v>9065</v>
      </c>
      <c r="E751" s="111" t="s">
        <v>24</v>
      </c>
      <c r="F751" s="111" t="s">
        <v>7</v>
      </c>
      <c r="G751" s="111" t="s">
        <v>2135</v>
      </c>
      <c r="H751" s="5" t="s">
        <v>13</v>
      </c>
      <c r="I751" s="5" t="s">
        <v>13</v>
      </c>
      <c r="J751" s="117">
        <v>45153</v>
      </c>
      <c r="K751" s="223" t="s">
        <v>12869</v>
      </c>
      <c r="L751" s="225"/>
    </row>
    <row r="752" spans="1:13" hidden="1" x14ac:dyDescent="0.3">
      <c r="A752" s="5">
        <v>14100</v>
      </c>
      <c r="B752" s="5" t="s">
        <v>274</v>
      </c>
      <c r="C752" s="5">
        <v>14184</v>
      </c>
      <c r="D752" s="5" t="s">
        <v>9066</v>
      </c>
      <c r="E752" s="111" t="s">
        <v>24</v>
      </c>
      <c r="F752" s="111" t="s">
        <v>7</v>
      </c>
      <c r="G752" s="111" t="s">
        <v>2135</v>
      </c>
      <c r="H752" s="111" t="s">
        <v>22</v>
      </c>
      <c r="I752" s="111" t="s">
        <v>2137</v>
      </c>
      <c r="J752" s="112">
        <v>41422</v>
      </c>
      <c r="K752" s="223"/>
      <c r="L752" s="224"/>
      <c r="M752" s="126"/>
    </row>
    <row r="753" spans="1:13" x14ac:dyDescent="0.3">
      <c r="A753" s="5">
        <v>14300</v>
      </c>
      <c r="B753" s="5" t="s">
        <v>293</v>
      </c>
      <c r="C753" s="5">
        <v>14370</v>
      </c>
      <c r="D753" s="5" t="s">
        <v>9067</v>
      </c>
      <c r="E753" s="111" t="s">
        <v>24</v>
      </c>
      <c r="F753" s="111" t="s">
        <v>7</v>
      </c>
      <c r="G753" s="111" t="s">
        <v>2135</v>
      </c>
      <c r="H753" s="111" t="s">
        <v>13</v>
      </c>
      <c r="I753" s="111" t="s">
        <v>13</v>
      </c>
      <c r="J753" s="112">
        <v>43172</v>
      </c>
      <c r="K753" s="223" t="s">
        <v>12870</v>
      </c>
      <c r="L753" s="224"/>
      <c r="M753" s="126"/>
    </row>
    <row r="754" spans="1:13" x14ac:dyDescent="0.3">
      <c r="A754" s="5">
        <v>14300</v>
      </c>
      <c r="B754" s="5" t="s">
        <v>293</v>
      </c>
      <c r="C754" s="5">
        <v>14371</v>
      </c>
      <c r="D754" s="5" t="s">
        <v>9068</v>
      </c>
      <c r="E754" s="111" t="s">
        <v>24</v>
      </c>
      <c r="F754" s="111" t="s">
        <v>7</v>
      </c>
      <c r="G754" s="111" t="s">
        <v>2135</v>
      </c>
      <c r="H754" s="111" t="s">
        <v>13</v>
      </c>
      <c r="I754" s="111" t="s">
        <v>13</v>
      </c>
      <c r="J754" s="112">
        <v>42422</v>
      </c>
      <c r="K754" s="223" t="s">
        <v>12871</v>
      </c>
      <c r="L754" s="224"/>
      <c r="M754" s="126"/>
    </row>
    <row r="755" spans="1:13" x14ac:dyDescent="0.3">
      <c r="A755" s="5">
        <v>14300</v>
      </c>
      <c r="B755" s="5" t="s">
        <v>293</v>
      </c>
      <c r="C755" s="5">
        <v>14372</v>
      </c>
      <c r="D755" s="5" t="s">
        <v>9069</v>
      </c>
      <c r="E755" s="111" t="s">
        <v>24</v>
      </c>
      <c r="F755" s="111" t="s">
        <v>7</v>
      </c>
      <c r="G755" s="111" t="s">
        <v>2135</v>
      </c>
      <c r="H755" s="111" t="s">
        <v>13</v>
      </c>
      <c r="I755" s="111" t="s">
        <v>13</v>
      </c>
      <c r="J755" s="112">
        <v>41575</v>
      </c>
      <c r="K755" s="223" t="s">
        <v>12872</v>
      </c>
      <c r="L755" s="224"/>
      <c r="M755" s="126"/>
    </row>
    <row r="756" spans="1:13" x14ac:dyDescent="0.3">
      <c r="A756" s="5">
        <v>14300</v>
      </c>
      <c r="B756" s="5" t="s">
        <v>293</v>
      </c>
      <c r="C756" s="5">
        <v>14373</v>
      </c>
      <c r="D756" s="5" t="s">
        <v>9070</v>
      </c>
      <c r="E756" s="111" t="s">
        <v>24</v>
      </c>
      <c r="F756" s="111" t="s">
        <v>7</v>
      </c>
      <c r="G756" s="111" t="s">
        <v>2135</v>
      </c>
      <c r="H756" s="111" t="s">
        <v>13</v>
      </c>
      <c r="I756" s="111" t="s">
        <v>13</v>
      </c>
      <c r="J756" s="112">
        <v>42600</v>
      </c>
      <c r="K756" s="223" t="s">
        <v>12873</v>
      </c>
      <c r="L756" s="224"/>
      <c r="M756" s="126"/>
    </row>
    <row r="757" spans="1:13" x14ac:dyDescent="0.3">
      <c r="A757" s="5">
        <v>14300</v>
      </c>
      <c r="B757" s="5" t="s">
        <v>293</v>
      </c>
      <c r="C757" s="5">
        <v>14374</v>
      </c>
      <c r="D757" s="5" t="s">
        <v>9071</v>
      </c>
      <c r="E757" s="111" t="s">
        <v>24</v>
      </c>
      <c r="F757" s="111" t="s">
        <v>7</v>
      </c>
      <c r="G757" s="111" t="s">
        <v>2135</v>
      </c>
      <c r="H757" s="111" t="s">
        <v>13</v>
      </c>
      <c r="I757" s="111" t="s">
        <v>13</v>
      </c>
      <c r="J757" s="112">
        <v>40821</v>
      </c>
      <c r="K757" s="223" t="s">
        <v>12874</v>
      </c>
      <c r="L757" s="224"/>
      <c r="M757" s="126"/>
    </row>
    <row r="758" spans="1:13" x14ac:dyDescent="0.3">
      <c r="A758" s="5">
        <v>14300</v>
      </c>
      <c r="B758" s="5" t="s">
        <v>293</v>
      </c>
      <c r="C758" s="5">
        <v>14375</v>
      </c>
      <c r="D758" s="5" t="s">
        <v>9072</v>
      </c>
      <c r="E758" s="111" t="s">
        <v>24</v>
      </c>
      <c r="F758" s="111" t="s">
        <v>7</v>
      </c>
      <c r="G758" s="111" t="s">
        <v>2135</v>
      </c>
      <c r="H758" s="111" t="s">
        <v>13</v>
      </c>
      <c r="I758" s="111" t="s">
        <v>13</v>
      </c>
      <c r="J758" s="112">
        <v>42422</v>
      </c>
      <c r="K758" s="223" t="s">
        <v>12875</v>
      </c>
      <c r="L758" s="224"/>
      <c r="M758" s="126"/>
    </row>
    <row r="759" spans="1:13" x14ac:dyDescent="0.3">
      <c r="A759" s="5">
        <v>14300</v>
      </c>
      <c r="B759" s="5" t="s">
        <v>293</v>
      </c>
      <c r="C759" s="5">
        <v>14376</v>
      </c>
      <c r="D759" s="5" t="s">
        <v>9073</v>
      </c>
      <c r="E759" s="111" t="s">
        <v>24</v>
      </c>
      <c r="F759" s="111" t="s">
        <v>7</v>
      </c>
      <c r="G759" s="111" t="s">
        <v>2135</v>
      </c>
      <c r="H759" s="111" t="s">
        <v>13</v>
      </c>
      <c r="I759" s="111" t="s">
        <v>13</v>
      </c>
      <c r="J759" s="112">
        <v>45017</v>
      </c>
      <c r="K759" s="223" t="s">
        <v>12876</v>
      </c>
      <c r="L759" s="224"/>
      <c r="M759" s="126"/>
    </row>
    <row r="760" spans="1:13" x14ac:dyDescent="0.3">
      <c r="A760" s="5">
        <v>14300</v>
      </c>
      <c r="B760" s="5" t="s">
        <v>293</v>
      </c>
      <c r="C760" s="5">
        <v>14377</v>
      </c>
      <c r="D760" s="5" t="s">
        <v>9074</v>
      </c>
      <c r="E760" s="111" t="s">
        <v>24</v>
      </c>
      <c r="F760" s="111" t="s">
        <v>7</v>
      </c>
      <c r="G760" s="111" t="s">
        <v>2135</v>
      </c>
      <c r="H760" s="5" t="s">
        <v>13</v>
      </c>
      <c r="I760" s="5" t="s">
        <v>13</v>
      </c>
      <c r="J760" s="117">
        <v>45153</v>
      </c>
      <c r="K760" s="223" t="s">
        <v>12877</v>
      </c>
      <c r="L760" s="225"/>
    </row>
    <row r="761" spans="1:13" x14ac:dyDescent="0.3">
      <c r="A761" s="5">
        <v>14300</v>
      </c>
      <c r="B761" s="5" t="s">
        <v>293</v>
      </c>
      <c r="C761" s="5">
        <v>14378</v>
      </c>
      <c r="D761" s="5" t="s">
        <v>9075</v>
      </c>
      <c r="E761" s="111" t="s">
        <v>24</v>
      </c>
      <c r="F761" s="111" t="s">
        <v>7</v>
      </c>
      <c r="G761" s="111" t="s">
        <v>2135</v>
      </c>
      <c r="H761" s="5" t="s">
        <v>13</v>
      </c>
      <c r="I761" s="5" t="s">
        <v>13</v>
      </c>
      <c r="J761" s="117">
        <v>45231</v>
      </c>
      <c r="K761" s="223" t="s">
        <v>12878</v>
      </c>
      <c r="L761" s="225"/>
    </row>
    <row r="762" spans="1:13" hidden="1" x14ac:dyDescent="0.3">
      <c r="A762" s="5">
        <v>14300</v>
      </c>
      <c r="B762" s="5" t="s">
        <v>293</v>
      </c>
      <c r="C762" s="5">
        <v>14384</v>
      </c>
      <c r="D762" s="5" t="s">
        <v>9076</v>
      </c>
      <c r="E762" s="111" t="s">
        <v>24</v>
      </c>
      <c r="F762" s="111" t="s">
        <v>7</v>
      </c>
      <c r="G762" s="111" t="s">
        <v>2135</v>
      </c>
      <c r="H762" s="111" t="s">
        <v>22</v>
      </c>
      <c r="I762" s="111" t="s">
        <v>2137</v>
      </c>
      <c r="J762" s="112">
        <v>41422</v>
      </c>
      <c r="K762" s="223"/>
      <c r="L762" s="224"/>
      <c r="M762" s="126"/>
    </row>
    <row r="763" spans="1:13" hidden="1" x14ac:dyDescent="0.3">
      <c r="A763" s="5">
        <v>40200</v>
      </c>
      <c r="B763" s="5" t="s">
        <v>7074</v>
      </c>
      <c r="C763" s="5">
        <v>40261</v>
      </c>
      <c r="D763" s="5" t="s">
        <v>9077</v>
      </c>
      <c r="E763" s="111" t="s">
        <v>1083</v>
      </c>
      <c r="F763" s="111" t="s">
        <v>7</v>
      </c>
      <c r="G763" s="111" t="s">
        <v>2135</v>
      </c>
      <c r="H763" s="111" t="s">
        <v>22</v>
      </c>
      <c r="I763" s="111" t="s">
        <v>2137</v>
      </c>
      <c r="J763" s="112">
        <v>42543</v>
      </c>
      <c r="K763" s="223"/>
      <c r="L763" s="224"/>
      <c r="M763" s="126"/>
    </row>
    <row r="764" spans="1:13" x14ac:dyDescent="0.3">
      <c r="A764" s="5">
        <v>40200</v>
      </c>
      <c r="B764" s="5" t="s">
        <v>7074</v>
      </c>
      <c r="C764" s="5">
        <v>40272</v>
      </c>
      <c r="D764" s="5" t="s">
        <v>9078</v>
      </c>
      <c r="E764" s="111" t="s">
        <v>1083</v>
      </c>
      <c r="F764" s="111" t="s">
        <v>7</v>
      </c>
      <c r="G764" s="111" t="s">
        <v>2135</v>
      </c>
      <c r="H764" s="111" t="s">
        <v>13</v>
      </c>
      <c r="I764" s="111" t="s">
        <v>13</v>
      </c>
      <c r="J764" s="112">
        <v>43416</v>
      </c>
      <c r="K764" s="223" t="s">
        <v>12879</v>
      </c>
      <c r="L764" s="224"/>
      <c r="M764" s="126"/>
    </row>
    <row r="765" spans="1:13" x14ac:dyDescent="0.3">
      <c r="A765" s="5">
        <v>40200</v>
      </c>
      <c r="B765" s="5" t="s">
        <v>7074</v>
      </c>
      <c r="C765" s="5">
        <v>40273</v>
      </c>
      <c r="D765" s="5" t="s">
        <v>9079</v>
      </c>
      <c r="E765" s="111" t="s">
        <v>1083</v>
      </c>
      <c r="F765" s="111" t="s">
        <v>7</v>
      </c>
      <c r="G765" s="111" t="s">
        <v>2135</v>
      </c>
      <c r="H765" s="111" t="s">
        <v>13</v>
      </c>
      <c r="I765" s="111" t="s">
        <v>13</v>
      </c>
      <c r="J765" s="112">
        <v>43754</v>
      </c>
      <c r="K765" s="223" t="s">
        <v>12880</v>
      </c>
      <c r="L765" s="224"/>
      <c r="M765" s="126"/>
    </row>
    <row r="766" spans="1:13" x14ac:dyDescent="0.3">
      <c r="A766" s="5">
        <v>40200</v>
      </c>
      <c r="B766" s="5" t="s">
        <v>7074</v>
      </c>
      <c r="C766" s="5">
        <v>40274</v>
      </c>
      <c r="D766" s="5" t="s">
        <v>9080</v>
      </c>
      <c r="E766" s="111" t="s">
        <v>1083</v>
      </c>
      <c r="F766" s="111" t="s">
        <v>7</v>
      </c>
      <c r="G766" s="111" t="s">
        <v>2135</v>
      </c>
      <c r="H766" s="111" t="s">
        <v>13</v>
      </c>
      <c r="I766" s="111" t="s">
        <v>13</v>
      </c>
      <c r="J766" s="112">
        <v>40749</v>
      </c>
      <c r="K766" s="223" t="s">
        <v>12881</v>
      </c>
      <c r="L766" s="224"/>
      <c r="M766" s="126"/>
    </row>
    <row r="767" spans="1:13" x14ac:dyDescent="0.3">
      <c r="A767" s="5">
        <v>40200</v>
      </c>
      <c r="B767" s="5" t="s">
        <v>7074</v>
      </c>
      <c r="C767" s="5">
        <v>40275</v>
      </c>
      <c r="D767" s="5" t="s">
        <v>9081</v>
      </c>
      <c r="E767" s="111" t="s">
        <v>1083</v>
      </c>
      <c r="F767" s="111" t="s">
        <v>7</v>
      </c>
      <c r="G767" s="111" t="s">
        <v>2135</v>
      </c>
      <c r="H767" s="111" t="s">
        <v>13</v>
      </c>
      <c r="I767" s="111" t="s">
        <v>13</v>
      </c>
      <c r="J767" s="112">
        <v>44743</v>
      </c>
      <c r="K767" s="223" t="s">
        <v>12882</v>
      </c>
      <c r="L767" s="224"/>
      <c r="M767" s="126"/>
    </row>
    <row r="768" spans="1:13" x14ac:dyDescent="0.3">
      <c r="A768" s="5">
        <v>40200</v>
      </c>
      <c r="B768" s="5" t="s">
        <v>7074</v>
      </c>
      <c r="C768" s="5">
        <v>40276</v>
      </c>
      <c r="D768" s="5" t="s">
        <v>9082</v>
      </c>
      <c r="E768" s="111" t="s">
        <v>1083</v>
      </c>
      <c r="F768" s="111" t="s">
        <v>7</v>
      </c>
      <c r="G768" s="111" t="s">
        <v>2135</v>
      </c>
      <c r="H768" s="111" t="s">
        <v>13</v>
      </c>
      <c r="I768" s="111" t="s">
        <v>13</v>
      </c>
      <c r="J768" s="112">
        <v>42335</v>
      </c>
      <c r="K768" s="223" t="s">
        <v>12883</v>
      </c>
      <c r="L768" s="224"/>
      <c r="M768" s="126"/>
    </row>
    <row r="769" spans="1:13" x14ac:dyDescent="0.3">
      <c r="A769" s="5">
        <v>40200</v>
      </c>
      <c r="B769" s="5" t="s">
        <v>7074</v>
      </c>
      <c r="C769" s="5">
        <v>40277</v>
      </c>
      <c r="D769" s="5" t="s">
        <v>9083</v>
      </c>
      <c r="E769" s="111" t="s">
        <v>1083</v>
      </c>
      <c r="F769" s="111" t="s">
        <v>7</v>
      </c>
      <c r="G769" s="111" t="s">
        <v>2135</v>
      </c>
      <c r="H769" s="111" t="s">
        <v>13</v>
      </c>
      <c r="I769" s="111" t="s">
        <v>13</v>
      </c>
      <c r="J769" s="112">
        <v>45017</v>
      </c>
      <c r="K769" s="223" t="s">
        <v>12884</v>
      </c>
      <c r="L769" s="224"/>
      <c r="M769" s="126"/>
    </row>
    <row r="770" spans="1:13" x14ac:dyDescent="0.3">
      <c r="A770" s="5">
        <v>40200</v>
      </c>
      <c r="B770" s="5" t="s">
        <v>7074</v>
      </c>
      <c r="C770" s="5">
        <v>40278</v>
      </c>
      <c r="D770" s="5" t="s">
        <v>9084</v>
      </c>
      <c r="E770" s="111" t="s">
        <v>1083</v>
      </c>
      <c r="F770" s="111" t="s">
        <v>7</v>
      </c>
      <c r="G770" s="111" t="s">
        <v>2135</v>
      </c>
      <c r="H770" s="111" t="s">
        <v>13</v>
      </c>
      <c r="I770" s="111" t="s">
        <v>13</v>
      </c>
      <c r="J770" s="112">
        <v>45017</v>
      </c>
      <c r="K770" s="223" t="s">
        <v>12885</v>
      </c>
      <c r="L770" s="224"/>
      <c r="M770" s="126"/>
    </row>
    <row r="771" spans="1:13" x14ac:dyDescent="0.3">
      <c r="A771" s="5">
        <v>40200</v>
      </c>
      <c r="B771" s="5" t="s">
        <v>7074</v>
      </c>
      <c r="C771" s="5">
        <v>40279</v>
      </c>
      <c r="D771" s="5" t="s">
        <v>9085</v>
      </c>
      <c r="E771" s="111" t="s">
        <v>1083</v>
      </c>
      <c r="F771" s="111" t="s">
        <v>7</v>
      </c>
      <c r="G771" s="111" t="s">
        <v>2135</v>
      </c>
      <c r="H771" s="111" t="s">
        <v>13</v>
      </c>
      <c r="I771" s="111" t="s">
        <v>13</v>
      </c>
      <c r="J771" s="112">
        <v>45017</v>
      </c>
      <c r="K771" s="223" t="s">
        <v>12886</v>
      </c>
      <c r="L771" s="224"/>
      <c r="M771" s="126"/>
    </row>
    <row r="772" spans="1:13" hidden="1" x14ac:dyDescent="0.3">
      <c r="A772" s="5">
        <v>40200</v>
      </c>
      <c r="B772" s="5" t="s">
        <v>7074</v>
      </c>
      <c r="C772" s="5">
        <v>40281</v>
      </c>
      <c r="D772" s="5" t="s">
        <v>9086</v>
      </c>
      <c r="E772" s="111" t="s">
        <v>1083</v>
      </c>
      <c r="F772" s="111" t="s">
        <v>7</v>
      </c>
      <c r="G772" s="111" t="s">
        <v>2135</v>
      </c>
      <c r="H772" s="111" t="s">
        <v>22</v>
      </c>
      <c r="I772" s="111" t="s">
        <v>2137</v>
      </c>
      <c r="J772" s="112">
        <v>41422</v>
      </c>
      <c r="K772" s="223"/>
      <c r="L772" s="224"/>
      <c r="M772" s="126"/>
    </row>
    <row r="773" spans="1:13" hidden="1" x14ac:dyDescent="0.3">
      <c r="A773" s="5">
        <v>40200</v>
      </c>
      <c r="B773" s="5" t="s">
        <v>7074</v>
      </c>
      <c r="C773" s="5">
        <v>40283</v>
      </c>
      <c r="D773" s="5" t="s">
        <v>9087</v>
      </c>
      <c r="E773" s="111" t="s">
        <v>1083</v>
      </c>
      <c r="F773" s="111" t="s">
        <v>7</v>
      </c>
      <c r="G773" s="111" t="s">
        <v>2135</v>
      </c>
      <c r="H773" s="111" t="s">
        <v>22</v>
      </c>
      <c r="I773" s="111" t="s">
        <v>2138</v>
      </c>
      <c r="J773" s="112">
        <v>41575</v>
      </c>
      <c r="K773" s="223"/>
      <c r="L773" s="224"/>
      <c r="M773" s="126"/>
    </row>
    <row r="774" spans="1:13" x14ac:dyDescent="0.3">
      <c r="A774" s="5">
        <v>40400</v>
      </c>
      <c r="B774" s="5" t="s">
        <v>4959</v>
      </c>
      <c r="C774" s="5">
        <v>40472</v>
      </c>
      <c r="D774" s="5" t="s">
        <v>9088</v>
      </c>
      <c r="E774" s="111" t="s">
        <v>1083</v>
      </c>
      <c r="F774" s="111" t="s">
        <v>7</v>
      </c>
      <c r="G774" s="111" t="s">
        <v>2135</v>
      </c>
      <c r="H774" s="111" t="s">
        <v>13</v>
      </c>
      <c r="I774" s="111" t="s">
        <v>13</v>
      </c>
      <c r="J774" s="112">
        <v>43488</v>
      </c>
      <c r="K774" s="223" t="s">
        <v>12887</v>
      </c>
      <c r="L774" s="224"/>
      <c r="M774" s="126"/>
    </row>
    <row r="775" spans="1:13" x14ac:dyDescent="0.3">
      <c r="A775" s="5">
        <v>40400</v>
      </c>
      <c r="B775" s="5" t="s">
        <v>4959</v>
      </c>
      <c r="C775" s="5">
        <v>40474</v>
      </c>
      <c r="D775" s="5" t="s">
        <v>9089</v>
      </c>
      <c r="E775" s="111" t="s">
        <v>1083</v>
      </c>
      <c r="F775" s="111" t="s">
        <v>7</v>
      </c>
      <c r="G775" s="111" t="s">
        <v>2135</v>
      </c>
      <c r="H775" s="111" t="s">
        <v>13</v>
      </c>
      <c r="I775" s="111" t="s">
        <v>13</v>
      </c>
      <c r="J775" s="112">
        <v>42569</v>
      </c>
      <c r="K775" s="223" t="s">
        <v>12888</v>
      </c>
      <c r="L775" s="224"/>
      <c r="M775" s="126"/>
    </row>
    <row r="776" spans="1:13" x14ac:dyDescent="0.3">
      <c r="A776" s="5">
        <v>40400</v>
      </c>
      <c r="B776" s="5" t="s">
        <v>4959</v>
      </c>
      <c r="C776" s="5">
        <v>40475</v>
      </c>
      <c r="D776" s="5" t="s">
        <v>9090</v>
      </c>
      <c r="E776" s="111" t="s">
        <v>1083</v>
      </c>
      <c r="F776" s="111" t="s">
        <v>7</v>
      </c>
      <c r="G776" s="111" t="s">
        <v>2135</v>
      </c>
      <c r="H776" s="111" t="s">
        <v>13</v>
      </c>
      <c r="I776" s="111" t="s">
        <v>13</v>
      </c>
      <c r="J776" s="112">
        <v>45017</v>
      </c>
      <c r="K776" s="223" t="s">
        <v>12889</v>
      </c>
      <c r="L776" s="224"/>
      <c r="M776" s="126"/>
    </row>
    <row r="777" spans="1:13" x14ac:dyDescent="0.3">
      <c r="A777" s="5">
        <v>40400</v>
      </c>
      <c r="B777" s="5" t="s">
        <v>4959</v>
      </c>
      <c r="C777" s="5">
        <v>40477</v>
      </c>
      <c r="D777" s="5" t="s">
        <v>9091</v>
      </c>
      <c r="E777" s="111" t="s">
        <v>1083</v>
      </c>
      <c r="F777" s="111" t="s">
        <v>7</v>
      </c>
      <c r="G777" s="111" t="s">
        <v>2135</v>
      </c>
      <c r="H777" s="111" t="s">
        <v>13</v>
      </c>
      <c r="I777" s="111" t="s">
        <v>13</v>
      </c>
      <c r="J777" s="112">
        <v>45017</v>
      </c>
      <c r="K777" s="223" t="s">
        <v>12890</v>
      </c>
      <c r="L777" s="224"/>
      <c r="M777" s="126"/>
    </row>
    <row r="778" spans="1:13" x14ac:dyDescent="0.3">
      <c r="A778" s="227">
        <v>40400</v>
      </c>
      <c r="B778" s="227" t="s">
        <v>4959</v>
      </c>
      <c r="C778" s="227">
        <v>40479</v>
      </c>
      <c r="D778" s="227" t="s">
        <v>11958</v>
      </c>
      <c r="E778" s="228" t="s">
        <v>1083</v>
      </c>
      <c r="F778" s="228" t="s">
        <v>7</v>
      </c>
      <c r="G778" s="228" t="s">
        <v>2135</v>
      </c>
      <c r="H778" s="228" t="s">
        <v>13</v>
      </c>
      <c r="I778" s="228" t="s">
        <v>13</v>
      </c>
      <c r="J778" s="229">
        <v>45611</v>
      </c>
      <c r="K778" s="237" t="s">
        <v>14463</v>
      </c>
      <c r="L778" s="232"/>
      <c r="M778" s="126"/>
    </row>
    <row r="779" spans="1:13" hidden="1" x14ac:dyDescent="0.3">
      <c r="A779" s="5">
        <v>40400</v>
      </c>
      <c r="B779" s="5" t="s">
        <v>4959</v>
      </c>
      <c r="C779" s="5">
        <v>40480</v>
      </c>
      <c r="D779" s="5" t="s">
        <v>9092</v>
      </c>
      <c r="E779" s="111" t="s">
        <v>1083</v>
      </c>
      <c r="F779" s="111" t="s">
        <v>7</v>
      </c>
      <c r="G779" s="111" t="s">
        <v>2135</v>
      </c>
      <c r="H779" s="111" t="s">
        <v>22</v>
      </c>
      <c r="I779" s="111" t="s">
        <v>2138</v>
      </c>
      <c r="J779" s="112">
        <v>40653</v>
      </c>
      <c r="K779" s="223"/>
      <c r="L779" s="224"/>
      <c r="M779" s="126"/>
    </row>
    <row r="780" spans="1:13" hidden="1" x14ac:dyDescent="0.3">
      <c r="A780" s="5">
        <v>40400</v>
      </c>
      <c r="B780" s="5" t="s">
        <v>4959</v>
      </c>
      <c r="C780" s="5">
        <v>40482</v>
      </c>
      <c r="D780" s="5" t="s">
        <v>9093</v>
      </c>
      <c r="E780" s="111" t="s">
        <v>1083</v>
      </c>
      <c r="F780" s="111" t="s">
        <v>7</v>
      </c>
      <c r="G780" s="111" t="s">
        <v>2135</v>
      </c>
      <c r="H780" s="111" t="s">
        <v>22</v>
      </c>
      <c r="I780" s="111" t="s">
        <v>2137</v>
      </c>
      <c r="J780" s="112">
        <v>41575</v>
      </c>
      <c r="K780" s="223"/>
      <c r="L780" s="224"/>
      <c r="M780" s="126"/>
    </row>
    <row r="781" spans="1:13" x14ac:dyDescent="0.3">
      <c r="A781" s="5">
        <v>40700</v>
      </c>
      <c r="B781" s="5" t="s">
        <v>7110</v>
      </c>
      <c r="C781" s="5">
        <v>40770</v>
      </c>
      <c r="D781" s="5" t="s">
        <v>9094</v>
      </c>
      <c r="E781" s="111" t="s">
        <v>1083</v>
      </c>
      <c r="F781" s="111" t="s">
        <v>7</v>
      </c>
      <c r="G781" s="111" t="s">
        <v>2135</v>
      </c>
      <c r="H781" s="111" t="s">
        <v>13</v>
      </c>
      <c r="I781" s="111" t="s">
        <v>13</v>
      </c>
      <c r="J781" s="112">
        <v>43791</v>
      </c>
      <c r="K781" s="223" t="s">
        <v>12891</v>
      </c>
      <c r="L781" s="224"/>
      <c r="M781" s="126"/>
    </row>
    <row r="782" spans="1:13" x14ac:dyDescent="0.3">
      <c r="A782" s="5">
        <v>40700</v>
      </c>
      <c r="B782" s="5" t="s">
        <v>7110</v>
      </c>
      <c r="C782" s="5">
        <v>40771</v>
      </c>
      <c r="D782" s="5" t="s">
        <v>9095</v>
      </c>
      <c r="E782" s="111" t="s">
        <v>1083</v>
      </c>
      <c r="F782" s="111" t="s">
        <v>7</v>
      </c>
      <c r="G782" s="111" t="s">
        <v>2135</v>
      </c>
      <c r="H782" s="111" t="s">
        <v>13</v>
      </c>
      <c r="I782" s="111" t="s">
        <v>13</v>
      </c>
      <c r="J782" s="112">
        <v>45017</v>
      </c>
      <c r="K782" s="223" t="s">
        <v>12892</v>
      </c>
      <c r="L782" s="224"/>
      <c r="M782" s="126"/>
    </row>
    <row r="783" spans="1:13" x14ac:dyDescent="0.3">
      <c r="A783" s="5">
        <v>40700</v>
      </c>
      <c r="B783" s="5" t="s">
        <v>7110</v>
      </c>
      <c r="C783" s="5">
        <v>40772</v>
      </c>
      <c r="D783" s="5" t="s">
        <v>9096</v>
      </c>
      <c r="E783" s="111" t="s">
        <v>1083</v>
      </c>
      <c r="F783" s="111" t="s">
        <v>7</v>
      </c>
      <c r="G783" s="111" t="s">
        <v>2135</v>
      </c>
      <c r="H783" s="5" t="s">
        <v>13</v>
      </c>
      <c r="I783" s="5" t="s">
        <v>13</v>
      </c>
      <c r="J783" s="117">
        <v>45153</v>
      </c>
      <c r="K783" s="223" t="s">
        <v>12893</v>
      </c>
      <c r="L783" s="225"/>
    </row>
    <row r="784" spans="1:13" hidden="1" x14ac:dyDescent="0.3">
      <c r="A784" s="5">
        <v>40700</v>
      </c>
      <c r="B784" s="5" t="s">
        <v>7110</v>
      </c>
      <c r="C784" s="5">
        <v>40780</v>
      </c>
      <c r="D784" s="5" t="s">
        <v>9097</v>
      </c>
      <c r="E784" s="111" t="s">
        <v>1083</v>
      </c>
      <c r="F784" s="111" t="s">
        <v>7</v>
      </c>
      <c r="G784" s="111" t="s">
        <v>2135</v>
      </c>
      <c r="H784" s="111" t="s">
        <v>22</v>
      </c>
      <c r="I784" s="111" t="s">
        <v>2137</v>
      </c>
      <c r="J784" s="112">
        <v>41422</v>
      </c>
      <c r="K784" s="223"/>
      <c r="L784" s="224"/>
      <c r="M784" s="126"/>
    </row>
    <row r="785" spans="1:13" hidden="1" x14ac:dyDescent="0.3">
      <c r="A785" s="5">
        <v>40900</v>
      </c>
      <c r="B785" s="5" t="s">
        <v>1132</v>
      </c>
      <c r="C785" s="5">
        <v>40960</v>
      </c>
      <c r="D785" s="5" t="s">
        <v>9098</v>
      </c>
      <c r="E785" s="111" t="s">
        <v>1083</v>
      </c>
      <c r="F785" s="111" t="s">
        <v>7</v>
      </c>
      <c r="G785" s="111" t="s">
        <v>2135</v>
      </c>
      <c r="H785" s="111" t="s">
        <v>22</v>
      </c>
      <c r="I785" s="111" t="s">
        <v>2138</v>
      </c>
      <c r="J785" s="112">
        <v>42185</v>
      </c>
      <c r="K785" s="223"/>
      <c r="L785" s="224"/>
      <c r="M785" s="126"/>
    </row>
    <row r="786" spans="1:13" x14ac:dyDescent="0.3">
      <c r="A786" s="5">
        <v>40900</v>
      </c>
      <c r="B786" s="5" t="s">
        <v>1132</v>
      </c>
      <c r="C786" s="5">
        <v>40970</v>
      </c>
      <c r="D786" s="5" t="s">
        <v>9099</v>
      </c>
      <c r="E786" s="111" t="s">
        <v>1083</v>
      </c>
      <c r="F786" s="111" t="s">
        <v>7</v>
      </c>
      <c r="G786" s="111" t="s">
        <v>2135</v>
      </c>
      <c r="H786" s="111" t="s">
        <v>13</v>
      </c>
      <c r="I786" s="111" t="s">
        <v>13</v>
      </c>
      <c r="J786" s="112">
        <v>43165</v>
      </c>
      <c r="K786" s="223" t="s">
        <v>12894</v>
      </c>
      <c r="L786" s="224"/>
      <c r="M786" s="126"/>
    </row>
    <row r="787" spans="1:13" x14ac:dyDescent="0.3">
      <c r="A787" s="5">
        <v>40900</v>
      </c>
      <c r="B787" s="5" t="s">
        <v>1132</v>
      </c>
      <c r="C787" s="5">
        <v>40971</v>
      </c>
      <c r="D787" s="5" t="s">
        <v>9100</v>
      </c>
      <c r="E787" s="111" t="s">
        <v>1083</v>
      </c>
      <c r="F787" s="111" t="s">
        <v>7</v>
      </c>
      <c r="G787" s="111" t="s">
        <v>2135</v>
      </c>
      <c r="H787" s="111" t="s">
        <v>13</v>
      </c>
      <c r="I787" s="111" t="s">
        <v>13</v>
      </c>
      <c r="J787" s="112">
        <v>43138</v>
      </c>
      <c r="K787" s="223" t="s">
        <v>12895</v>
      </c>
      <c r="L787" s="224"/>
      <c r="M787" s="126"/>
    </row>
    <row r="788" spans="1:13" x14ac:dyDescent="0.3">
      <c r="A788" s="5">
        <v>40900</v>
      </c>
      <c r="B788" s="5" t="s">
        <v>1132</v>
      </c>
      <c r="C788" s="5">
        <v>40972</v>
      </c>
      <c r="D788" s="5" t="s">
        <v>9101</v>
      </c>
      <c r="E788" s="111" t="s">
        <v>1083</v>
      </c>
      <c r="F788" s="111" t="s">
        <v>7</v>
      </c>
      <c r="G788" s="111" t="s">
        <v>2135</v>
      </c>
      <c r="H788" s="111" t="s">
        <v>13</v>
      </c>
      <c r="I788" s="111" t="s">
        <v>13</v>
      </c>
      <c r="J788" s="112">
        <v>42886</v>
      </c>
      <c r="K788" s="223" t="s">
        <v>12896</v>
      </c>
      <c r="L788" s="224"/>
      <c r="M788" s="126"/>
    </row>
    <row r="789" spans="1:13" x14ac:dyDescent="0.3">
      <c r="A789" s="5">
        <v>40900</v>
      </c>
      <c r="B789" s="5" t="s">
        <v>1132</v>
      </c>
      <c r="C789" s="5">
        <v>40973</v>
      </c>
      <c r="D789" s="5" t="s">
        <v>9102</v>
      </c>
      <c r="E789" s="111" t="s">
        <v>1083</v>
      </c>
      <c r="F789" s="111" t="s">
        <v>7</v>
      </c>
      <c r="G789" s="111" t="s">
        <v>2135</v>
      </c>
      <c r="H789" s="111" t="s">
        <v>13</v>
      </c>
      <c r="I789" s="111" t="s">
        <v>13</v>
      </c>
      <c r="J789" s="112">
        <v>45017</v>
      </c>
      <c r="K789" s="223" t="s">
        <v>12897</v>
      </c>
      <c r="L789" s="224"/>
      <c r="M789" s="126"/>
    </row>
    <row r="790" spans="1:13" x14ac:dyDescent="0.3">
      <c r="A790" s="5">
        <v>40900</v>
      </c>
      <c r="B790" s="5" t="s">
        <v>1132</v>
      </c>
      <c r="C790" s="5">
        <v>40974</v>
      </c>
      <c r="D790" s="5" t="s">
        <v>9103</v>
      </c>
      <c r="E790" s="111" t="s">
        <v>1083</v>
      </c>
      <c r="F790" s="111" t="s">
        <v>7</v>
      </c>
      <c r="G790" s="111" t="s">
        <v>2135</v>
      </c>
      <c r="H790" s="111" t="s">
        <v>13</v>
      </c>
      <c r="I790" s="111" t="s">
        <v>13</v>
      </c>
      <c r="J790" s="112">
        <v>45017</v>
      </c>
      <c r="K790" s="223" t="s">
        <v>12898</v>
      </c>
      <c r="L790" s="224"/>
      <c r="M790" s="126"/>
    </row>
    <row r="791" spans="1:13" x14ac:dyDescent="0.3">
      <c r="A791" s="5">
        <v>40900</v>
      </c>
      <c r="B791" s="5" t="s">
        <v>1132</v>
      </c>
      <c r="C791" s="5">
        <v>40975</v>
      </c>
      <c r="D791" s="5" t="s">
        <v>9104</v>
      </c>
      <c r="E791" s="111" t="s">
        <v>1083</v>
      </c>
      <c r="F791" s="111" t="s">
        <v>7</v>
      </c>
      <c r="G791" s="111" t="s">
        <v>2135</v>
      </c>
      <c r="H791" s="111" t="s">
        <v>13</v>
      </c>
      <c r="I791" s="111" t="s">
        <v>13</v>
      </c>
      <c r="J791" s="112">
        <v>45017</v>
      </c>
      <c r="K791" s="223" t="s">
        <v>12899</v>
      </c>
      <c r="L791" s="224"/>
      <c r="M791" s="126"/>
    </row>
    <row r="792" spans="1:13" hidden="1" x14ac:dyDescent="0.3">
      <c r="A792" s="5">
        <v>40900</v>
      </c>
      <c r="B792" s="5" t="s">
        <v>1132</v>
      </c>
      <c r="C792" s="5">
        <v>40980</v>
      </c>
      <c r="D792" s="5" t="s">
        <v>9105</v>
      </c>
      <c r="E792" s="111" t="s">
        <v>1083</v>
      </c>
      <c r="F792" s="111" t="s">
        <v>7</v>
      </c>
      <c r="G792" s="111" t="s">
        <v>2135</v>
      </c>
      <c r="H792" s="111" t="s">
        <v>22</v>
      </c>
      <c r="I792" s="111" t="s">
        <v>2137</v>
      </c>
      <c r="J792" s="112">
        <v>41390</v>
      </c>
      <c r="K792" s="223"/>
      <c r="L792" s="224"/>
      <c r="M792" s="126"/>
    </row>
    <row r="793" spans="1:13" hidden="1" x14ac:dyDescent="0.3">
      <c r="A793" s="5">
        <v>40900</v>
      </c>
      <c r="B793" s="5" t="s">
        <v>1132</v>
      </c>
      <c r="C793" s="5">
        <v>40981</v>
      </c>
      <c r="D793" s="5" t="s">
        <v>9106</v>
      </c>
      <c r="E793" s="111" t="s">
        <v>1083</v>
      </c>
      <c r="F793" s="111" t="s">
        <v>7</v>
      </c>
      <c r="G793" s="111" t="s">
        <v>2135</v>
      </c>
      <c r="H793" s="111" t="s">
        <v>22</v>
      </c>
      <c r="I793" s="111" t="s">
        <v>2137</v>
      </c>
      <c r="J793" s="112">
        <v>41575</v>
      </c>
      <c r="K793" s="223"/>
      <c r="L793" s="224"/>
      <c r="M793" s="126"/>
    </row>
    <row r="794" spans="1:13" hidden="1" x14ac:dyDescent="0.3">
      <c r="A794" s="5">
        <v>41600</v>
      </c>
      <c r="B794" s="5" t="s">
        <v>5062</v>
      </c>
      <c r="C794" s="5">
        <v>41661</v>
      </c>
      <c r="D794" s="5" t="s">
        <v>9107</v>
      </c>
      <c r="E794" s="111" t="s">
        <v>1083</v>
      </c>
      <c r="F794" s="111" t="s">
        <v>7</v>
      </c>
      <c r="G794" s="111" t="s">
        <v>2135</v>
      </c>
      <c r="H794" s="111" t="s">
        <v>22</v>
      </c>
      <c r="I794" s="111" t="s">
        <v>2138</v>
      </c>
      <c r="J794" s="112">
        <v>42263</v>
      </c>
      <c r="K794" s="223"/>
      <c r="L794" s="224"/>
      <c r="M794" s="126"/>
    </row>
    <row r="795" spans="1:13" x14ac:dyDescent="0.3">
      <c r="A795" s="5">
        <v>41600</v>
      </c>
      <c r="B795" s="5" t="s">
        <v>5062</v>
      </c>
      <c r="C795" s="5">
        <v>41671</v>
      </c>
      <c r="D795" s="5" t="s">
        <v>9108</v>
      </c>
      <c r="E795" s="111" t="s">
        <v>1083</v>
      </c>
      <c r="F795" s="111" t="s">
        <v>7</v>
      </c>
      <c r="G795" s="111" t="s">
        <v>2135</v>
      </c>
      <c r="H795" s="111" t="s">
        <v>13</v>
      </c>
      <c r="I795" s="111" t="s">
        <v>13</v>
      </c>
      <c r="J795" s="112">
        <v>43759</v>
      </c>
      <c r="K795" s="223" t="s">
        <v>12900</v>
      </c>
      <c r="L795" s="224"/>
      <c r="M795" s="126"/>
    </row>
    <row r="796" spans="1:13" x14ac:dyDescent="0.3">
      <c r="A796" s="5">
        <v>41600</v>
      </c>
      <c r="B796" s="5" t="s">
        <v>5062</v>
      </c>
      <c r="C796" s="5">
        <v>41672</v>
      </c>
      <c r="D796" s="5" t="s">
        <v>9109</v>
      </c>
      <c r="E796" s="111" t="s">
        <v>1083</v>
      </c>
      <c r="F796" s="111" t="s">
        <v>7</v>
      </c>
      <c r="G796" s="111" t="s">
        <v>2135</v>
      </c>
      <c r="H796" s="111" t="s">
        <v>13</v>
      </c>
      <c r="I796" s="111" t="s">
        <v>13</v>
      </c>
      <c r="J796" s="112">
        <v>42174</v>
      </c>
      <c r="K796" s="223" t="s">
        <v>12901</v>
      </c>
      <c r="L796" s="224"/>
      <c r="M796" s="126"/>
    </row>
    <row r="797" spans="1:13" x14ac:dyDescent="0.3">
      <c r="A797" s="5">
        <v>41600</v>
      </c>
      <c r="B797" s="5" t="s">
        <v>5062</v>
      </c>
      <c r="C797" s="5">
        <v>41673</v>
      </c>
      <c r="D797" s="5" t="s">
        <v>9110</v>
      </c>
      <c r="E797" s="111" t="s">
        <v>1083</v>
      </c>
      <c r="F797" s="111" t="s">
        <v>7</v>
      </c>
      <c r="G797" s="111" t="s">
        <v>2135</v>
      </c>
      <c r="H797" s="111" t="s">
        <v>13</v>
      </c>
      <c r="I797" s="111" t="s">
        <v>13</v>
      </c>
      <c r="J797" s="112">
        <v>42569</v>
      </c>
      <c r="K797" s="223" t="s">
        <v>12902</v>
      </c>
      <c r="L797" s="224"/>
      <c r="M797" s="126"/>
    </row>
    <row r="798" spans="1:13" x14ac:dyDescent="0.3">
      <c r="A798" s="5">
        <v>41600</v>
      </c>
      <c r="B798" s="5" t="s">
        <v>5062</v>
      </c>
      <c r="C798" s="5">
        <v>41674</v>
      </c>
      <c r="D798" s="5" t="s">
        <v>9111</v>
      </c>
      <c r="E798" s="111" t="s">
        <v>1083</v>
      </c>
      <c r="F798" s="111" t="s">
        <v>7</v>
      </c>
      <c r="G798" s="111" t="s">
        <v>2135</v>
      </c>
      <c r="H798" s="111" t="s">
        <v>13</v>
      </c>
      <c r="I798" s="111" t="s">
        <v>13</v>
      </c>
      <c r="J798" s="112">
        <v>45017</v>
      </c>
      <c r="K798" s="223" t="s">
        <v>12903</v>
      </c>
      <c r="L798" s="224"/>
      <c r="M798" s="126"/>
    </row>
    <row r="799" spans="1:13" hidden="1" x14ac:dyDescent="0.3">
      <c r="A799" s="5">
        <v>42100</v>
      </c>
      <c r="B799" s="5" t="s">
        <v>1185</v>
      </c>
      <c r="C799" s="5">
        <v>42160</v>
      </c>
      <c r="D799" s="5" t="s">
        <v>9112</v>
      </c>
      <c r="E799" s="111" t="s">
        <v>1083</v>
      </c>
      <c r="F799" s="111" t="s">
        <v>7</v>
      </c>
      <c r="G799" s="111" t="s">
        <v>2135</v>
      </c>
      <c r="H799" s="111" t="s">
        <v>22</v>
      </c>
      <c r="I799" s="111" t="s">
        <v>2137</v>
      </c>
      <c r="J799" s="112">
        <v>42262</v>
      </c>
      <c r="K799" s="223"/>
      <c r="L799" s="224"/>
      <c r="M799" s="126"/>
    </row>
    <row r="800" spans="1:13" hidden="1" x14ac:dyDescent="0.3">
      <c r="A800" s="5">
        <v>42100</v>
      </c>
      <c r="B800" s="5" t="s">
        <v>1185</v>
      </c>
      <c r="C800" s="5">
        <v>42161</v>
      </c>
      <c r="D800" s="5" t="s">
        <v>9113</v>
      </c>
      <c r="E800" s="111" t="s">
        <v>1083</v>
      </c>
      <c r="F800" s="111" t="s">
        <v>7</v>
      </c>
      <c r="G800" s="111" t="s">
        <v>2135</v>
      </c>
      <c r="H800" s="111" t="s">
        <v>22</v>
      </c>
      <c r="I800" s="111" t="s">
        <v>2137</v>
      </c>
      <c r="J800" s="112">
        <v>42692</v>
      </c>
      <c r="K800" s="223"/>
      <c r="L800" s="224"/>
      <c r="M800" s="126"/>
    </row>
    <row r="801" spans="1:13" x14ac:dyDescent="0.3">
      <c r="A801" s="5">
        <v>42100</v>
      </c>
      <c r="B801" s="5" t="s">
        <v>1185</v>
      </c>
      <c r="C801" s="5">
        <v>42170</v>
      </c>
      <c r="D801" s="5" t="s">
        <v>9114</v>
      </c>
      <c r="E801" s="111" t="s">
        <v>1083</v>
      </c>
      <c r="F801" s="111" t="s">
        <v>7</v>
      </c>
      <c r="G801" s="111" t="s">
        <v>2135</v>
      </c>
      <c r="H801" s="111" t="s">
        <v>13</v>
      </c>
      <c r="I801" s="111" t="s">
        <v>13</v>
      </c>
      <c r="J801" s="112">
        <v>43416</v>
      </c>
      <c r="K801" s="223" t="s">
        <v>12904</v>
      </c>
      <c r="L801" s="224"/>
      <c r="M801" s="126"/>
    </row>
    <row r="802" spans="1:13" x14ac:dyDescent="0.3">
      <c r="A802" s="5">
        <v>42100</v>
      </c>
      <c r="B802" s="5" t="s">
        <v>1185</v>
      </c>
      <c r="C802" s="5">
        <v>42171</v>
      </c>
      <c r="D802" s="5" t="s">
        <v>9115</v>
      </c>
      <c r="E802" s="111" t="s">
        <v>1083</v>
      </c>
      <c r="F802" s="111" t="s">
        <v>7</v>
      </c>
      <c r="G802" s="111" t="s">
        <v>2135</v>
      </c>
      <c r="H802" s="111" t="s">
        <v>13</v>
      </c>
      <c r="I802" s="111" t="s">
        <v>13</v>
      </c>
      <c r="J802" s="112">
        <v>44287</v>
      </c>
      <c r="K802" s="223" t="s">
        <v>12905</v>
      </c>
      <c r="L802" s="224"/>
      <c r="M802" s="126"/>
    </row>
    <row r="803" spans="1:13" x14ac:dyDescent="0.3">
      <c r="A803" s="5">
        <v>42100</v>
      </c>
      <c r="B803" s="5" t="s">
        <v>1185</v>
      </c>
      <c r="C803" s="5">
        <v>42172</v>
      </c>
      <c r="D803" s="5" t="s">
        <v>9116</v>
      </c>
      <c r="E803" s="111" t="s">
        <v>1083</v>
      </c>
      <c r="F803" s="111" t="s">
        <v>7</v>
      </c>
      <c r="G803" s="111" t="s">
        <v>2135</v>
      </c>
      <c r="H803" s="111" t="s">
        <v>13</v>
      </c>
      <c r="I803" s="111" t="s">
        <v>13</v>
      </c>
      <c r="J803" s="112">
        <v>45017</v>
      </c>
      <c r="K803" s="223" t="s">
        <v>12906</v>
      </c>
      <c r="L803" s="224"/>
      <c r="M803" s="126"/>
    </row>
    <row r="804" spans="1:13" x14ac:dyDescent="0.3">
      <c r="A804" s="5">
        <v>42100</v>
      </c>
      <c r="B804" s="5" t="s">
        <v>1185</v>
      </c>
      <c r="C804" s="5">
        <v>42173</v>
      </c>
      <c r="D804" s="5" t="s">
        <v>9117</v>
      </c>
      <c r="E804" s="111" t="s">
        <v>1083</v>
      </c>
      <c r="F804" s="111" t="s">
        <v>7</v>
      </c>
      <c r="G804" s="111" t="s">
        <v>2135</v>
      </c>
      <c r="H804" s="111" t="s">
        <v>13</v>
      </c>
      <c r="I804" s="111" t="s">
        <v>13</v>
      </c>
      <c r="J804" s="112">
        <v>45017</v>
      </c>
      <c r="K804" s="223" t="s">
        <v>12907</v>
      </c>
      <c r="L804" s="224"/>
      <c r="M804" s="126"/>
    </row>
    <row r="805" spans="1:13" x14ac:dyDescent="0.3">
      <c r="A805" s="5">
        <v>42100</v>
      </c>
      <c r="B805" s="5" t="s">
        <v>1185</v>
      </c>
      <c r="C805" s="5">
        <v>42174</v>
      </c>
      <c r="D805" s="5" t="s">
        <v>9118</v>
      </c>
      <c r="E805" s="111" t="s">
        <v>1083</v>
      </c>
      <c r="F805" s="111" t="s">
        <v>7</v>
      </c>
      <c r="G805" s="111" t="s">
        <v>2135</v>
      </c>
      <c r="H805" s="111" t="s">
        <v>13</v>
      </c>
      <c r="I805" s="111" t="s">
        <v>13</v>
      </c>
      <c r="J805" s="112">
        <v>45017</v>
      </c>
      <c r="K805" s="223" t="s">
        <v>12908</v>
      </c>
      <c r="L805" s="224"/>
      <c r="M805" s="126"/>
    </row>
    <row r="806" spans="1:13" hidden="1" x14ac:dyDescent="0.3">
      <c r="A806" s="5">
        <v>42100</v>
      </c>
      <c r="B806" s="5" t="s">
        <v>1185</v>
      </c>
      <c r="C806" s="5">
        <v>42180</v>
      </c>
      <c r="D806" s="5" t="s">
        <v>9119</v>
      </c>
      <c r="E806" s="111" t="s">
        <v>1083</v>
      </c>
      <c r="F806" s="111" t="s">
        <v>7</v>
      </c>
      <c r="G806" s="111" t="s">
        <v>2135</v>
      </c>
      <c r="H806" s="111" t="s">
        <v>22</v>
      </c>
      <c r="I806" s="111" t="s">
        <v>2138</v>
      </c>
      <c r="J806" s="112">
        <v>41390</v>
      </c>
      <c r="K806" s="223"/>
      <c r="L806" s="224"/>
      <c r="M806" s="126"/>
    </row>
    <row r="807" spans="1:13" x14ac:dyDescent="0.3">
      <c r="A807" s="5">
        <v>42200</v>
      </c>
      <c r="B807" s="5" t="s">
        <v>7075</v>
      </c>
      <c r="C807" s="5">
        <v>42270</v>
      </c>
      <c r="D807" s="5" t="s">
        <v>9120</v>
      </c>
      <c r="E807" s="111" t="s">
        <v>1083</v>
      </c>
      <c r="F807" s="111" t="s">
        <v>7</v>
      </c>
      <c r="G807" s="111" t="s">
        <v>2135</v>
      </c>
      <c r="H807" s="111" t="s">
        <v>13</v>
      </c>
      <c r="I807" s="111" t="s">
        <v>13</v>
      </c>
      <c r="J807" s="112">
        <v>42662</v>
      </c>
      <c r="K807" s="223" t="s">
        <v>12909</v>
      </c>
      <c r="L807" s="224"/>
      <c r="M807" s="126"/>
    </row>
    <row r="808" spans="1:13" x14ac:dyDescent="0.3">
      <c r="A808" s="5">
        <v>42200</v>
      </c>
      <c r="B808" s="5" t="s">
        <v>7075</v>
      </c>
      <c r="C808" s="5">
        <v>42271</v>
      </c>
      <c r="D808" s="5" t="s">
        <v>9121</v>
      </c>
      <c r="E808" s="111" t="s">
        <v>1083</v>
      </c>
      <c r="F808" s="111" t="s">
        <v>7</v>
      </c>
      <c r="G808" s="111" t="s">
        <v>2135</v>
      </c>
      <c r="H808" s="111" t="s">
        <v>13</v>
      </c>
      <c r="I808" s="111" t="s">
        <v>13</v>
      </c>
      <c r="J808" s="112">
        <v>42569</v>
      </c>
      <c r="K808" s="223" t="s">
        <v>12910</v>
      </c>
      <c r="L808" s="224"/>
      <c r="M808" s="126"/>
    </row>
    <row r="809" spans="1:13" x14ac:dyDescent="0.3">
      <c r="A809" s="5">
        <v>42200</v>
      </c>
      <c r="B809" s="5" t="s">
        <v>7075</v>
      </c>
      <c r="C809" s="5">
        <v>42272</v>
      </c>
      <c r="D809" s="5" t="s">
        <v>9122</v>
      </c>
      <c r="E809" s="111" t="s">
        <v>1083</v>
      </c>
      <c r="F809" s="111" t="s">
        <v>7</v>
      </c>
      <c r="G809" s="111" t="s">
        <v>2135</v>
      </c>
      <c r="H809" s="111" t="s">
        <v>13</v>
      </c>
      <c r="I809" s="111" t="s">
        <v>13</v>
      </c>
      <c r="J809" s="112">
        <v>45017</v>
      </c>
      <c r="K809" s="223" t="s">
        <v>12171</v>
      </c>
      <c r="L809" s="224"/>
      <c r="M809" s="126"/>
    </row>
    <row r="810" spans="1:13" hidden="1" x14ac:dyDescent="0.3">
      <c r="A810" s="5">
        <v>42200</v>
      </c>
      <c r="B810" s="5" t="s">
        <v>7075</v>
      </c>
      <c r="C810" s="5">
        <v>42280</v>
      </c>
      <c r="D810" s="5" t="s">
        <v>9123</v>
      </c>
      <c r="E810" s="111" t="s">
        <v>1083</v>
      </c>
      <c r="F810" s="111" t="s">
        <v>7</v>
      </c>
      <c r="G810" s="111" t="s">
        <v>2135</v>
      </c>
      <c r="H810" s="111" t="s">
        <v>22</v>
      </c>
      <c r="I810" s="111" t="s">
        <v>2138</v>
      </c>
      <c r="J810" s="112">
        <v>41347</v>
      </c>
      <c r="K810" s="223"/>
      <c r="L810" s="224"/>
      <c r="M810" s="126"/>
    </row>
    <row r="811" spans="1:13" x14ac:dyDescent="0.3">
      <c r="A811" s="5">
        <v>42400</v>
      </c>
      <c r="B811" s="5" t="s">
        <v>1196</v>
      </c>
      <c r="C811" s="5">
        <v>42471</v>
      </c>
      <c r="D811" s="5" t="s">
        <v>9124</v>
      </c>
      <c r="E811" s="111" t="s">
        <v>1083</v>
      </c>
      <c r="F811" s="111" t="s">
        <v>7</v>
      </c>
      <c r="G811" s="111" t="s">
        <v>2135</v>
      </c>
      <c r="H811" s="111" t="s">
        <v>13</v>
      </c>
      <c r="I811" s="111" t="s">
        <v>13</v>
      </c>
      <c r="J811" s="112">
        <v>45017</v>
      </c>
      <c r="K811" s="223" t="s">
        <v>12425</v>
      </c>
      <c r="L811" s="224"/>
      <c r="M811" s="126"/>
    </row>
    <row r="812" spans="1:13" x14ac:dyDescent="0.3">
      <c r="A812" s="5">
        <v>42400</v>
      </c>
      <c r="B812" s="5" t="s">
        <v>1196</v>
      </c>
      <c r="C812" s="5">
        <v>42472</v>
      </c>
      <c r="D812" s="5" t="s">
        <v>9125</v>
      </c>
      <c r="E812" s="111" t="s">
        <v>1083</v>
      </c>
      <c r="F812" s="111" t="s">
        <v>7</v>
      </c>
      <c r="G812" s="111" t="s">
        <v>2135</v>
      </c>
      <c r="H812" s="111" t="s">
        <v>13</v>
      </c>
      <c r="I812" s="111" t="s">
        <v>13</v>
      </c>
      <c r="J812" s="112">
        <v>45017</v>
      </c>
      <c r="K812" s="223" t="s">
        <v>12172</v>
      </c>
      <c r="L812" s="224"/>
      <c r="M812" s="126"/>
    </row>
    <row r="813" spans="1:13" x14ac:dyDescent="0.3">
      <c r="A813" s="5">
        <v>42400</v>
      </c>
      <c r="B813" s="5" t="s">
        <v>1196</v>
      </c>
      <c r="C813" s="5">
        <v>42473</v>
      </c>
      <c r="D813" s="5" t="s">
        <v>9126</v>
      </c>
      <c r="E813" s="111" t="s">
        <v>1083</v>
      </c>
      <c r="F813" s="111" t="s">
        <v>7</v>
      </c>
      <c r="G813" s="111" t="s">
        <v>2135</v>
      </c>
      <c r="H813" s="5" t="s">
        <v>13</v>
      </c>
      <c r="I813" s="5" t="s">
        <v>13</v>
      </c>
      <c r="J813" s="117">
        <v>45153</v>
      </c>
      <c r="K813" s="223" t="s">
        <v>12172</v>
      </c>
      <c r="L813" s="225"/>
    </row>
    <row r="814" spans="1:13" x14ac:dyDescent="0.3">
      <c r="A814" s="227">
        <v>42400</v>
      </c>
      <c r="B814" s="227" t="s">
        <v>1196</v>
      </c>
      <c r="C814" s="227">
        <v>42474</v>
      </c>
      <c r="D814" s="227" t="s">
        <v>11957</v>
      </c>
      <c r="E814" s="228" t="s">
        <v>1083</v>
      </c>
      <c r="F814" s="228" t="s">
        <v>7</v>
      </c>
      <c r="G814" s="228" t="s">
        <v>2135</v>
      </c>
      <c r="H814" s="227" t="s">
        <v>13</v>
      </c>
      <c r="I814" s="227" t="s">
        <v>13</v>
      </c>
      <c r="J814" s="230">
        <v>45611</v>
      </c>
      <c r="K814" s="237" t="s">
        <v>14464</v>
      </c>
      <c r="L814" s="233"/>
    </row>
    <row r="815" spans="1:13" hidden="1" x14ac:dyDescent="0.3">
      <c r="A815" s="5">
        <v>42400</v>
      </c>
      <c r="B815" s="5" t="s">
        <v>1196</v>
      </c>
      <c r="C815" s="5">
        <v>42480</v>
      </c>
      <c r="D815" s="5" t="s">
        <v>9127</v>
      </c>
      <c r="E815" s="111" t="s">
        <v>1083</v>
      </c>
      <c r="F815" s="111" t="s">
        <v>7</v>
      </c>
      <c r="G815" s="111" t="s">
        <v>2135</v>
      </c>
      <c r="H815" s="111" t="s">
        <v>22</v>
      </c>
      <c r="I815" s="111" t="s">
        <v>2137</v>
      </c>
      <c r="J815" s="112">
        <v>40690</v>
      </c>
      <c r="K815" s="223"/>
      <c r="L815" s="224"/>
      <c r="M815" s="126"/>
    </row>
    <row r="816" spans="1:13" hidden="1" x14ac:dyDescent="0.3">
      <c r="A816" s="5">
        <v>42400</v>
      </c>
      <c r="B816" s="5" t="s">
        <v>1196</v>
      </c>
      <c r="C816" s="5">
        <v>42484</v>
      </c>
      <c r="D816" s="5" t="s">
        <v>9128</v>
      </c>
      <c r="E816" s="111" t="s">
        <v>1083</v>
      </c>
      <c r="F816" s="111" t="s">
        <v>7</v>
      </c>
      <c r="G816" s="111" t="s">
        <v>2135</v>
      </c>
      <c r="H816" s="111" t="s">
        <v>22</v>
      </c>
      <c r="I816" s="111" t="s">
        <v>2138</v>
      </c>
      <c r="J816" s="112">
        <v>41575</v>
      </c>
      <c r="K816" s="223"/>
      <c r="L816" s="224"/>
      <c r="M816" s="126"/>
    </row>
    <row r="817" spans="1:13" x14ac:dyDescent="0.3">
      <c r="A817" s="5">
        <v>42600</v>
      </c>
      <c r="B817" s="5" t="s">
        <v>1208</v>
      </c>
      <c r="C817" s="5">
        <v>42670</v>
      </c>
      <c r="D817" s="5" t="s">
        <v>9129</v>
      </c>
      <c r="E817" s="111" t="s">
        <v>1083</v>
      </c>
      <c r="F817" s="111" t="s">
        <v>7</v>
      </c>
      <c r="G817" s="111" t="s">
        <v>2135</v>
      </c>
      <c r="H817" s="111" t="s">
        <v>13</v>
      </c>
      <c r="I817" s="111" t="s">
        <v>13</v>
      </c>
      <c r="J817" s="112">
        <v>43175</v>
      </c>
      <c r="K817" s="223" t="s">
        <v>12426</v>
      </c>
      <c r="L817" s="224"/>
      <c r="M817" s="126"/>
    </row>
    <row r="818" spans="1:13" x14ac:dyDescent="0.3">
      <c r="A818" s="5">
        <v>42600</v>
      </c>
      <c r="B818" s="5" t="s">
        <v>1208</v>
      </c>
      <c r="C818" s="5">
        <v>42671</v>
      </c>
      <c r="D818" s="5" t="s">
        <v>9130</v>
      </c>
      <c r="E818" s="111" t="s">
        <v>1083</v>
      </c>
      <c r="F818" s="111" t="s">
        <v>7</v>
      </c>
      <c r="G818" s="111" t="s">
        <v>2135</v>
      </c>
      <c r="H818" s="111" t="s">
        <v>13</v>
      </c>
      <c r="I818" s="111" t="s">
        <v>13</v>
      </c>
      <c r="J818" s="112">
        <v>43573</v>
      </c>
      <c r="K818" s="223" t="s">
        <v>12911</v>
      </c>
      <c r="L818" s="224"/>
      <c r="M818" s="126"/>
    </row>
    <row r="819" spans="1:13" x14ac:dyDescent="0.3">
      <c r="A819" s="5">
        <v>42600</v>
      </c>
      <c r="B819" s="5" t="s">
        <v>1208</v>
      </c>
      <c r="C819" s="5">
        <v>42672</v>
      </c>
      <c r="D819" s="5" t="s">
        <v>9131</v>
      </c>
      <c r="E819" s="111" t="s">
        <v>1083</v>
      </c>
      <c r="F819" s="111" t="s">
        <v>7</v>
      </c>
      <c r="G819" s="111" t="s">
        <v>2135</v>
      </c>
      <c r="H819" s="111" t="s">
        <v>13</v>
      </c>
      <c r="I819" s="111" t="s">
        <v>13</v>
      </c>
      <c r="J819" s="112">
        <v>45017</v>
      </c>
      <c r="K819" s="223" t="s">
        <v>12912</v>
      </c>
      <c r="L819" s="224"/>
      <c r="M819" s="126"/>
    </row>
    <row r="820" spans="1:13" hidden="1" x14ac:dyDescent="0.3">
      <c r="A820" s="5">
        <v>42600</v>
      </c>
      <c r="B820" s="5" t="s">
        <v>1208</v>
      </c>
      <c r="C820" s="5">
        <v>42680</v>
      </c>
      <c r="D820" s="5" t="s">
        <v>9132</v>
      </c>
      <c r="E820" s="111" t="s">
        <v>1083</v>
      </c>
      <c r="F820" s="111" t="s">
        <v>7</v>
      </c>
      <c r="G820" s="111" t="s">
        <v>2135</v>
      </c>
      <c r="H820" s="111" t="s">
        <v>22</v>
      </c>
      <c r="I820" s="111" t="s">
        <v>2138</v>
      </c>
      <c r="J820" s="112">
        <v>41422</v>
      </c>
      <c r="K820" s="223"/>
      <c r="L820" s="224"/>
      <c r="M820" s="126"/>
    </row>
    <row r="821" spans="1:13" hidden="1" x14ac:dyDescent="0.3">
      <c r="A821" s="5">
        <v>43900</v>
      </c>
      <c r="B821" s="5" t="s">
        <v>1246</v>
      </c>
      <c r="C821" s="5">
        <v>43960</v>
      </c>
      <c r="D821" s="5" t="s">
        <v>9133</v>
      </c>
      <c r="E821" s="111" t="s">
        <v>1083</v>
      </c>
      <c r="F821" s="111" t="s">
        <v>7</v>
      </c>
      <c r="G821" s="111" t="s">
        <v>2135</v>
      </c>
      <c r="H821" s="111" t="s">
        <v>22</v>
      </c>
      <c r="I821" s="111" t="s">
        <v>2138</v>
      </c>
      <c r="J821" s="112">
        <v>42194</v>
      </c>
      <c r="K821" s="223"/>
      <c r="L821" s="224"/>
      <c r="M821" s="126"/>
    </row>
    <row r="822" spans="1:13" hidden="1" x14ac:dyDescent="0.3">
      <c r="A822" s="5">
        <v>43900</v>
      </c>
      <c r="B822" s="5" t="s">
        <v>1246</v>
      </c>
      <c r="C822" s="5">
        <v>43964</v>
      </c>
      <c r="D822" s="5" t="s">
        <v>9134</v>
      </c>
      <c r="E822" s="111" t="s">
        <v>1083</v>
      </c>
      <c r="F822" s="111" t="s">
        <v>7</v>
      </c>
      <c r="G822" s="111" t="s">
        <v>2135</v>
      </c>
      <c r="H822" s="111" t="s">
        <v>22</v>
      </c>
      <c r="I822" s="111" t="s">
        <v>2137</v>
      </c>
      <c r="J822" s="112">
        <v>42594</v>
      </c>
      <c r="K822" s="223"/>
      <c r="L822" s="224"/>
      <c r="M822" s="126"/>
    </row>
    <row r="823" spans="1:13" x14ac:dyDescent="0.3">
      <c r="A823" s="5">
        <v>43900</v>
      </c>
      <c r="B823" s="5" t="s">
        <v>1246</v>
      </c>
      <c r="C823" s="5">
        <v>43970</v>
      </c>
      <c r="D823" s="5" t="s">
        <v>9135</v>
      </c>
      <c r="E823" s="111" t="s">
        <v>1083</v>
      </c>
      <c r="F823" s="111" t="s">
        <v>7</v>
      </c>
      <c r="G823" s="111" t="s">
        <v>2135</v>
      </c>
      <c r="H823" s="111" t="s">
        <v>13</v>
      </c>
      <c r="I823" s="111" t="s">
        <v>13</v>
      </c>
      <c r="J823" s="112">
        <v>43754</v>
      </c>
      <c r="K823" s="223" t="s">
        <v>12913</v>
      </c>
      <c r="L823" s="224"/>
      <c r="M823" s="126"/>
    </row>
    <row r="824" spans="1:13" x14ac:dyDescent="0.3">
      <c r="A824" s="5">
        <v>43900</v>
      </c>
      <c r="B824" s="5" t="s">
        <v>1246</v>
      </c>
      <c r="C824" s="5">
        <v>43971</v>
      </c>
      <c r="D824" s="5" t="s">
        <v>9136</v>
      </c>
      <c r="E824" s="111" t="s">
        <v>1083</v>
      </c>
      <c r="F824" s="111" t="s">
        <v>7</v>
      </c>
      <c r="G824" s="111" t="s">
        <v>2135</v>
      </c>
      <c r="H824" s="111" t="s">
        <v>13</v>
      </c>
      <c r="I824" s="111" t="s">
        <v>13</v>
      </c>
      <c r="J824" s="112">
        <v>44743</v>
      </c>
      <c r="K824" s="223" t="s">
        <v>12914</v>
      </c>
      <c r="L824" s="224"/>
      <c r="M824" s="126"/>
    </row>
    <row r="825" spans="1:13" x14ac:dyDescent="0.3">
      <c r="A825" s="5">
        <v>43900</v>
      </c>
      <c r="B825" s="5" t="s">
        <v>1246</v>
      </c>
      <c r="C825" s="5">
        <v>43972</v>
      </c>
      <c r="D825" s="5" t="s">
        <v>9137</v>
      </c>
      <c r="E825" s="111" t="s">
        <v>1083</v>
      </c>
      <c r="F825" s="111" t="s">
        <v>7</v>
      </c>
      <c r="G825" s="111" t="s">
        <v>2135</v>
      </c>
      <c r="H825" s="111" t="s">
        <v>13</v>
      </c>
      <c r="I825" s="111" t="s">
        <v>13</v>
      </c>
      <c r="J825" s="112">
        <v>42340</v>
      </c>
      <c r="K825" s="223" t="s">
        <v>12915</v>
      </c>
      <c r="L825" s="224"/>
      <c r="M825" s="126"/>
    </row>
    <row r="826" spans="1:13" x14ac:dyDescent="0.3">
      <c r="A826" s="5">
        <v>43900</v>
      </c>
      <c r="B826" s="5" t="s">
        <v>1246</v>
      </c>
      <c r="C826" s="5">
        <v>43973</v>
      </c>
      <c r="D826" s="5" t="s">
        <v>9138</v>
      </c>
      <c r="E826" s="111" t="s">
        <v>1083</v>
      </c>
      <c r="F826" s="111" t="s">
        <v>7</v>
      </c>
      <c r="G826" s="111" t="s">
        <v>2135</v>
      </c>
      <c r="H826" s="111" t="s">
        <v>13</v>
      </c>
      <c r="I826" s="111" t="s">
        <v>13</v>
      </c>
      <c r="J826" s="112">
        <v>45017</v>
      </c>
      <c r="K826" s="223" t="s">
        <v>12916</v>
      </c>
      <c r="L826" s="224"/>
      <c r="M826" s="126"/>
    </row>
    <row r="827" spans="1:13" x14ac:dyDescent="0.3">
      <c r="A827" s="5">
        <v>43900</v>
      </c>
      <c r="B827" s="5" t="s">
        <v>1246</v>
      </c>
      <c r="C827" s="5">
        <v>43974</v>
      </c>
      <c r="D827" s="5" t="s">
        <v>9139</v>
      </c>
      <c r="E827" s="111" t="s">
        <v>1083</v>
      </c>
      <c r="F827" s="111" t="s">
        <v>7</v>
      </c>
      <c r="G827" s="111" t="s">
        <v>2135</v>
      </c>
      <c r="H827" s="111" t="s">
        <v>13</v>
      </c>
      <c r="I827" s="111" t="s">
        <v>13</v>
      </c>
      <c r="J827" s="112">
        <v>45017</v>
      </c>
      <c r="K827" s="223" t="s">
        <v>12428</v>
      </c>
      <c r="L827" s="224"/>
      <c r="M827" s="126"/>
    </row>
    <row r="828" spans="1:13" x14ac:dyDescent="0.3">
      <c r="A828" s="5">
        <v>43900</v>
      </c>
      <c r="B828" s="5" t="s">
        <v>1246</v>
      </c>
      <c r="C828" s="5">
        <v>43975</v>
      </c>
      <c r="D828" s="5" t="s">
        <v>9140</v>
      </c>
      <c r="E828" s="111" t="s">
        <v>1083</v>
      </c>
      <c r="F828" s="111" t="s">
        <v>7</v>
      </c>
      <c r="G828" s="111" t="s">
        <v>2135</v>
      </c>
      <c r="H828" s="111" t="s">
        <v>13</v>
      </c>
      <c r="I828" s="111" t="s">
        <v>13</v>
      </c>
      <c r="J828" s="112">
        <v>45017</v>
      </c>
      <c r="K828" s="223" t="s">
        <v>12917</v>
      </c>
      <c r="L828" s="224"/>
      <c r="M828" s="126"/>
    </row>
    <row r="829" spans="1:13" x14ac:dyDescent="0.3">
      <c r="A829" s="227">
        <v>43900</v>
      </c>
      <c r="B829" s="227" t="s">
        <v>1246</v>
      </c>
      <c r="C829" s="227">
        <v>43976</v>
      </c>
      <c r="D829" s="227" t="s">
        <v>11807</v>
      </c>
      <c r="E829" s="228" t="s">
        <v>1083</v>
      </c>
      <c r="F829" s="228" t="s">
        <v>7</v>
      </c>
      <c r="G829" s="228" t="s">
        <v>2135</v>
      </c>
      <c r="H829" s="228" t="s">
        <v>13</v>
      </c>
      <c r="I829" s="228" t="s">
        <v>13</v>
      </c>
      <c r="J829" s="229">
        <v>45566</v>
      </c>
      <c r="K829" s="231" t="s">
        <v>14444</v>
      </c>
      <c r="L829" s="232"/>
      <c r="M829" s="126"/>
    </row>
    <row r="830" spans="1:13" hidden="1" x14ac:dyDescent="0.3">
      <c r="A830" s="5">
        <v>43900</v>
      </c>
      <c r="B830" s="5" t="s">
        <v>1246</v>
      </c>
      <c r="C830" s="5">
        <v>43980</v>
      </c>
      <c r="D830" s="5" t="s">
        <v>9141</v>
      </c>
      <c r="E830" s="111" t="s">
        <v>1083</v>
      </c>
      <c r="F830" s="111" t="s">
        <v>7</v>
      </c>
      <c r="G830" s="111" t="s">
        <v>2135</v>
      </c>
      <c r="H830" s="111" t="s">
        <v>22</v>
      </c>
      <c r="I830" s="111" t="s">
        <v>2137</v>
      </c>
      <c r="J830" s="112">
        <v>41575</v>
      </c>
      <c r="K830" s="223"/>
      <c r="L830" s="224"/>
      <c r="M830" s="126"/>
    </row>
    <row r="831" spans="1:13" x14ac:dyDescent="0.3">
      <c r="A831" s="5">
        <v>30100</v>
      </c>
      <c r="B831" s="5" t="s">
        <v>7076</v>
      </c>
      <c r="C831" s="5">
        <v>30170</v>
      </c>
      <c r="D831" s="5" t="s">
        <v>9142</v>
      </c>
      <c r="E831" s="111" t="s">
        <v>924</v>
      </c>
      <c r="F831" s="111" t="s">
        <v>7</v>
      </c>
      <c r="G831" s="111" t="s">
        <v>2135</v>
      </c>
      <c r="H831" s="111" t="s">
        <v>13</v>
      </c>
      <c r="I831" s="111" t="s">
        <v>13</v>
      </c>
      <c r="J831" s="112">
        <v>45200</v>
      </c>
      <c r="K831" s="223" t="s">
        <v>12918</v>
      </c>
      <c r="L831" s="224"/>
      <c r="M831" s="126"/>
    </row>
    <row r="832" spans="1:13" x14ac:dyDescent="0.3">
      <c r="A832" s="5">
        <v>30100</v>
      </c>
      <c r="B832" s="5" t="s">
        <v>7076</v>
      </c>
      <c r="C832" s="5">
        <v>30171</v>
      </c>
      <c r="D832" s="5" t="s">
        <v>9143</v>
      </c>
      <c r="E832" s="111" t="s">
        <v>924</v>
      </c>
      <c r="F832" s="111" t="s">
        <v>7</v>
      </c>
      <c r="G832" s="111" t="s">
        <v>2135</v>
      </c>
      <c r="H832" s="111" t="s">
        <v>13</v>
      </c>
      <c r="I832" s="111" t="s">
        <v>13</v>
      </c>
      <c r="J832" s="112">
        <v>43745</v>
      </c>
      <c r="K832" s="223" t="s">
        <v>12919</v>
      </c>
      <c r="L832" s="224"/>
      <c r="M832" s="126"/>
    </row>
    <row r="833" spans="1:13" x14ac:dyDescent="0.3">
      <c r="A833" s="5">
        <v>30100</v>
      </c>
      <c r="B833" s="5" t="s">
        <v>7076</v>
      </c>
      <c r="C833" s="5">
        <v>30172</v>
      </c>
      <c r="D833" s="5" t="s">
        <v>9144</v>
      </c>
      <c r="E833" s="111" t="s">
        <v>924</v>
      </c>
      <c r="F833" s="111" t="s">
        <v>7</v>
      </c>
      <c r="G833" s="111" t="s">
        <v>2135</v>
      </c>
      <c r="H833" s="111" t="s">
        <v>13</v>
      </c>
      <c r="I833" s="111" t="s">
        <v>13</v>
      </c>
      <c r="J833" s="112">
        <v>43754</v>
      </c>
      <c r="K833" s="223" t="s">
        <v>12920</v>
      </c>
      <c r="L833" s="224"/>
      <c r="M833" s="126"/>
    </row>
    <row r="834" spans="1:13" x14ac:dyDescent="0.3">
      <c r="A834" s="5">
        <v>30100</v>
      </c>
      <c r="B834" s="5" t="s">
        <v>7076</v>
      </c>
      <c r="C834" s="5">
        <v>30173</v>
      </c>
      <c r="D834" s="5" t="s">
        <v>9145</v>
      </c>
      <c r="E834" s="111" t="s">
        <v>924</v>
      </c>
      <c r="F834" s="111" t="s">
        <v>7</v>
      </c>
      <c r="G834" s="111" t="s">
        <v>2135</v>
      </c>
      <c r="H834" s="111" t="s">
        <v>13</v>
      </c>
      <c r="I834" s="111" t="s">
        <v>13</v>
      </c>
      <c r="J834" s="112">
        <v>42396</v>
      </c>
      <c r="K834" s="223" t="s">
        <v>12921</v>
      </c>
      <c r="L834" s="224"/>
      <c r="M834" s="126"/>
    </row>
    <row r="835" spans="1:13" x14ac:dyDescent="0.3">
      <c r="A835" s="5">
        <v>30100</v>
      </c>
      <c r="B835" s="5" t="s">
        <v>7076</v>
      </c>
      <c r="C835" s="5">
        <v>30175</v>
      </c>
      <c r="D835" s="5" t="s">
        <v>9146</v>
      </c>
      <c r="E835" s="111" t="s">
        <v>924</v>
      </c>
      <c r="F835" s="111" t="s">
        <v>7</v>
      </c>
      <c r="G835" s="111" t="s">
        <v>2135</v>
      </c>
      <c r="H835" s="111" t="s">
        <v>13</v>
      </c>
      <c r="I835" s="111" t="s">
        <v>13</v>
      </c>
      <c r="J835" s="112">
        <v>41670</v>
      </c>
      <c r="K835" s="223" t="s">
        <v>12922</v>
      </c>
      <c r="L835" s="224"/>
      <c r="M835" s="126"/>
    </row>
    <row r="836" spans="1:13" x14ac:dyDescent="0.3">
      <c r="A836" s="5">
        <v>30100</v>
      </c>
      <c r="B836" s="5" t="s">
        <v>7076</v>
      </c>
      <c r="C836" s="5">
        <v>30176</v>
      </c>
      <c r="D836" s="5" t="s">
        <v>9147</v>
      </c>
      <c r="E836" s="111" t="s">
        <v>924</v>
      </c>
      <c r="F836" s="111" t="s">
        <v>7</v>
      </c>
      <c r="G836" s="111" t="s">
        <v>2135</v>
      </c>
      <c r="H836" s="111" t="s">
        <v>13</v>
      </c>
      <c r="I836" s="111" t="s">
        <v>13</v>
      </c>
      <c r="J836" s="112">
        <v>42646</v>
      </c>
      <c r="K836" s="223" t="s">
        <v>12923</v>
      </c>
      <c r="L836" s="224"/>
      <c r="M836" s="126"/>
    </row>
    <row r="837" spans="1:13" x14ac:dyDescent="0.3">
      <c r="A837" s="5">
        <v>30100</v>
      </c>
      <c r="B837" s="5" t="s">
        <v>7076</v>
      </c>
      <c r="C837" s="5">
        <v>30177</v>
      </c>
      <c r="D837" s="5" t="s">
        <v>9148</v>
      </c>
      <c r="E837" s="111" t="s">
        <v>924</v>
      </c>
      <c r="F837" s="111" t="s">
        <v>7</v>
      </c>
      <c r="G837" s="111" t="s">
        <v>2135</v>
      </c>
      <c r="H837" s="111" t="s">
        <v>13</v>
      </c>
      <c r="I837" s="111" t="s">
        <v>13</v>
      </c>
      <c r="J837" s="112">
        <v>42646</v>
      </c>
      <c r="K837" s="223" t="s">
        <v>12924</v>
      </c>
      <c r="L837" s="224"/>
      <c r="M837" s="126"/>
    </row>
    <row r="838" spans="1:13" x14ac:dyDescent="0.3">
      <c r="A838" s="5">
        <v>30100</v>
      </c>
      <c r="B838" s="5" t="s">
        <v>7076</v>
      </c>
      <c r="C838" s="5">
        <v>30178</v>
      </c>
      <c r="D838" s="5" t="s">
        <v>9149</v>
      </c>
      <c r="E838" s="111" t="s">
        <v>924</v>
      </c>
      <c r="F838" s="111" t="s">
        <v>7</v>
      </c>
      <c r="G838" s="111" t="s">
        <v>2135</v>
      </c>
      <c r="H838" s="111" t="s">
        <v>13</v>
      </c>
      <c r="I838" s="111" t="s">
        <v>13</v>
      </c>
      <c r="J838" s="112">
        <v>41729</v>
      </c>
      <c r="K838" s="223" t="s">
        <v>12925</v>
      </c>
      <c r="L838" s="224"/>
      <c r="M838" s="126"/>
    </row>
    <row r="839" spans="1:13" x14ac:dyDescent="0.3">
      <c r="A839" s="5">
        <v>30100</v>
      </c>
      <c r="B839" s="5" t="s">
        <v>7076</v>
      </c>
      <c r="C839" s="5">
        <v>30179</v>
      </c>
      <c r="D839" s="5" t="s">
        <v>9150</v>
      </c>
      <c r="E839" s="111" t="s">
        <v>924</v>
      </c>
      <c r="F839" s="111" t="s">
        <v>7</v>
      </c>
      <c r="G839" s="111" t="s">
        <v>2135</v>
      </c>
      <c r="H839" s="111" t="s">
        <v>13</v>
      </c>
      <c r="I839" s="111" t="s">
        <v>13</v>
      </c>
      <c r="J839" s="112">
        <v>45017</v>
      </c>
      <c r="K839" s="223" t="s">
        <v>12926</v>
      </c>
      <c r="L839" s="224"/>
      <c r="M839" s="126"/>
    </row>
    <row r="840" spans="1:13" x14ac:dyDescent="0.3">
      <c r="A840" s="227">
        <v>30100</v>
      </c>
      <c r="B840" s="227" t="s">
        <v>7076</v>
      </c>
      <c r="C840" s="227">
        <v>30150</v>
      </c>
      <c r="D840" s="227" t="s">
        <v>11961</v>
      </c>
      <c r="E840" s="228" t="s">
        <v>924</v>
      </c>
      <c r="F840" s="228" t="s">
        <v>7</v>
      </c>
      <c r="G840" s="228" t="s">
        <v>2135</v>
      </c>
      <c r="H840" s="228" t="s">
        <v>13</v>
      </c>
      <c r="I840" s="228" t="s">
        <v>13</v>
      </c>
      <c r="J840" s="229">
        <v>45611</v>
      </c>
      <c r="K840" s="237" t="s">
        <v>14465</v>
      </c>
      <c r="L840" s="232"/>
      <c r="M840" s="126"/>
    </row>
    <row r="841" spans="1:13" hidden="1" x14ac:dyDescent="0.3">
      <c r="A841" s="5">
        <v>30100</v>
      </c>
      <c r="B841" s="5" t="s">
        <v>7076</v>
      </c>
      <c r="C841" s="5">
        <v>30182</v>
      </c>
      <c r="D841" s="5" t="s">
        <v>9151</v>
      </c>
      <c r="E841" s="111" t="s">
        <v>924</v>
      </c>
      <c r="F841" s="111" t="s">
        <v>7</v>
      </c>
      <c r="G841" s="111" t="s">
        <v>2135</v>
      </c>
      <c r="H841" s="111" t="s">
        <v>22</v>
      </c>
      <c r="I841" s="111" t="s">
        <v>2138</v>
      </c>
      <c r="J841" s="112">
        <v>41310</v>
      </c>
      <c r="K841" s="223"/>
      <c r="L841" s="224"/>
      <c r="M841" s="126"/>
    </row>
    <row r="842" spans="1:13" x14ac:dyDescent="0.3">
      <c r="A842" s="5">
        <v>31100</v>
      </c>
      <c r="B842" s="5" t="s">
        <v>4741</v>
      </c>
      <c r="C842" s="5">
        <v>31172</v>
      </c>
      <c r="D842" s="5" t="s">
        <v>9152</v>
      </c>
      <c r="E842" s="111" t="s">
        <v>924</v>
      </c>
      <c r="F842" s="111" t="s">
        <v>7</v>
      </c>
      <c r="G842" s="111" t="s">
        <v>2135</v>
      </c>
      <c r="H842" s="111" t="s">
        <v>13</v>
      </c>
      <c r="I842" s="111" t="s">
        <v>13</v>
      </c>
      <c r="J842" s="112">
        <v>42538</v>
      </c>
      <c r="K842" s="223" t="s">
        <v>12927</v>
      </c>
      <c r="L842" s="224"/>
      <c r="M842" s="126"/>
    </row>
    <row r="843" spans="1:13" x14ac:dyDescent="0.3">
      <c r="A843" s="5">
        <v>31100</v>
      </c>
      <c r="B843" s="5" t="s">
        <v>4741</v>
      </c>
      <c r="C843" s="5">
        <v>31173</v>
      </c>
      <c r="D843" s="5" t="s">
        <v>9153</v>
      </c>
      <c r="E843" s="111" t="s">
        <v>924</v>
      </c>
      <c r="F843" s="111" t="s">
        <v>7</v>
      </c>
      <c r="G843" s="111" t="s">
        <v>2135</v>
      </c>
      <c r="H843" s="111" t="s">
        <v>13</v>
      </c>
      <c r="I843" s="111" t="s">
        <v>13</v>
      </c>
      <c r="J843" s="112">
        <v>42177</v>
      </c>
      <c r="K843" s="223" t="s">
        <v>12928</v>
      </c>
      <c r="L843" s="224"/>
      <c r="M843" s="126"/>
    </row>
    <row r="844" spans="1:13" x14ac:dyDescent="0.3">
      <c r="A844" s="5">
        <v>31100</v>
      </c>
      <c r="B844" s="5" t="s">
        <v>4741</v>
      </c>
      <c r="C844" s="5">
        <v>31174</v>
      </c>
      <c r="D844" s="5" t="s">
        <v>9154</v>
      </c>
      <c r="E844" s="111" t="s">
        <v>924</v>
      </c>
      <c r="F844" s="111" t="s">
        <v>7</v>
      </c>
      <c r="G844" s="111" t="s">
        <v>2135</v>
      </c>
      <c r="H844" s="111" t="s">
        <v>13</v>
      </c>
      <c r="I844" s="111" t="s">
        <v>13</v>
      </c>
      <c r="J844" s="112">
        <v>44317</v>
      </c>
      <c r="K844" s="223" t="s">
        <v>12929</v>
      </c>
      <c r="L844" s="224"/>
      <c r="M844" s="126"/>
    </row>
    <row r="845" spans="1:13" x14ac:dyDescent="0.3">
      <c r="A845" s="5">
        <v>31100</v>
      </c>
      <c r="B845" s="5" t="s">
        <v>4741</v>
      </c>
      <c r="C845" s="5">
        <v>31175</v>
      </c>
      <c r="D845" s="5" t="s">
        <v>9155</v>
      </c>
      <c r="E845" s="111" t="s">
        <v>924</v>
      </c>
      <c r="F845" s="111" t="s">
        <v>7</v>
      </c>
      <c r="G845" s="111" t="s">
        <v>2135</v>
      </c>
      <c r="H845" s="111" t="s">
        <v>13</v>
      </c>
      <c r="I845" s="111" t="s">
        <v>13</v>
      </c>
      <c r="J845" s="112">
        <v>45017</v>
      </c>
      <c r="K845" s="223" t="s">
        <v>12930</v>
      </c>
      <c r="L845" s="224"/>
      <c r="M845" s="126"/>
    </row>
    <row r="846" spans="1:13" hidden="1" x14ac:dyDescent="0.3">
      <c r="A846" s="5">
        <v>31100</v>
      </c>
      <c r="B846" s="5" t="s">
        <v>4741</v>
      </c>
      <c r="C846" s="5">
        <v>31180</v>
      </c>
      <c r="D846" s="5" t="s">
        <v>9156</v>
      </c>
      <c r="E846" s="111" t="s">
        <v>924</v>
      </c>
      <c r="F846" s="111" t="s">
        <v>7</v>
      </c>
      <c r="G846" s="111" t="s">
        <v>2135</v>
      </c>
      <c r="H846" s="111" t="s">
        <v>22</v>
      </c>
      <c r="I846" s="111" t="s">
        <v>2138</v>
      </c>
      <c r="J846" s="112">
        <v>41303</v>
      </c>
      <c r="K846" s="223"/>
      <c r="L846" s="224"/>
      <c r="M846" s="126"/>
    </row>
    <row r="847" spans="1:13" x14ac:dyDescent="0.3">
      <c r="A847" s="5">
        <v>31200</v>
      </c>
      <c r="B847" s="5" t="s">
        <v>7077</v>
      </c>
      <c r="C847" s="5">
        <v>31250</v>
      </c>
      <c r="D847" s="5" t="s">
        <v>9157</v>
      </c>
      <c r="E847" s="111" t="s">
        <v>924</v>
      </c>
      <c r="F847" s="111" t="s">
        <v>7</v>
      </c>
      <c r="G847" s="111" t="s">
        <v>2135</v>
      </c>
      <c r="H847" s="111" t="s">
        <v>13</v>
      </c>
      <c r="I847" s="111" t="s">
        <v>13</v>
      </c>
      <c r="J847" s="112">
        <v>41655</v>
      </c>
      <c r="K847" s="223" t="s">
        <v>12931</v>
      </c>
      <c r="L847" s="224"/>
      <c r="M847" s="126"/>
    </row>
    <row r="848" spans="1:13" x14ac:dyDescent="0.3">
      <c r="A848" s="5">
        <v>31200</v>
      </c>
      <c r="B848" s="5" t="s">
        <v>7077</v>
      </c>
      <c r="C848" s="5">
        <v>31251</v>
      </c>
      <c r="D848" s="5" t="s">
        <v>9158</v>
      </c>
      <c r="E848" s="111" t="s">
        <v>924</v>
      </c>
      <c r="F848" s="111" t="s">
        <v>7</v>
      </c>
      <c r="G848" s="111" t="s">
        <v>2135</v>
      </c>
      <c r="H848" s="111" t="s">
        <v>13</v>
      </c>
      <c r="I848" s="111" t="s">
        <v>13</v>
      </c>
      <c r="J848" s="112">
        <v>45017</v>
      </c>
      <c r="K848" s="223" t="s">
        <v>12430</v>
      </c>
      <c r="L848" s="224"/>
      <c r="M848" s="126"/>
    </row>
    <row r="849" spans="1:13" x14ac:dyDescent="0.3">
      <c r="A849" s="5">
        <v>31200</v>
      </c>
      <c r="B849" s="5" t="s">
        <v>7077</v>
      </c>
      <c r="C849" s="5">
        <v>31271</v>
      </c>
      <c r="D849" s="5" t="s">
        <v>9159</v>
      </c>
      <c r="E849" s="111" t="s">
        <v>924</v>
      </c>
      <c r="F849" s="111" t="s">
        <v>7</v>
      </c>
      <c r="G849" s="111" t="s">
        <v>2135</v>
      </c>
      <c r="H849" s="111" t="s">
        <v>13</v>
      </c>
      <c r="I849" s="111" t="s">
        <v>13</v>
      </c>
      <c r="J849" s="112">
        <v>43195</v>
      </c>
      <c r="K849" s="223" t="s">
        <v>12932</v>
      </c>
      <c r="L849" s="224"/>
      <c r="M849" s="126"/>
    </row>
    <row r="850" spans="1:13" x14ac:dyDescent="0.3">
      <c r="A850" s="5">
        <v>31200</v>
      </c>
      <c r="B850" s="5" t="s">
        <v>7077</v>
      </c>
      <c r="C850" s="5">
        <v>31272</v>
      </c>
      <c r="D850" s="5" t="s">
        <v>9160</v>
      </c>
      <c r="E850" s="111" t="s">
        <v>924</v>
      </c>
      <c r="F850" s="111" t="s">
        <v>7</v>
      </c>
      <c r="G850" s="111" t="s">
        <v>2135</v>
      </c>
      <c r="H850" s="111" t="s">
        <v>13</v>
      </c>
      <c r="I850" s="111" t="s">
        <v>13</v>
      </c>
      <c r="J850" s="112">
        <v>43726</v>
      </c>
      <c r="K850" s="223" t="s">
        <v>12933</v>
      </c>
      <c r="L850" s="224"/>
      <c r="M850" s="126"/>
    </row>
    <row r="851" spans="1:13" x14ac:dyDescent="0.3">
      <c r="A851" s="5">
        <v>31200</v>
      </c>
      <c r="B851" s="5" t="s">
        <v>7077</v>
      </c>
      <c r="C851" s="5">
        <v>31273</v>
      </c>
      <c r="D851" s="5" t="s">
        <v>9161</v>
      </c>
      <c r="E851" s="111" t="s">
        <v>924</v>
      </c>
      <c r="F851" s="111" t="s">
        <v>7</v>
      </c>
      <c r="G851" s="111" t="s">
        <v>2135</v>
      </c>
      <c r="H851" s="111" t="s">
        <v>13</v>
      </c>
      <c r="I851" s="111" t="s">
        <v>13</v>
      </c>
      <c r="J851" s="112">
        <v>40707</v>
      </c>
      <c r="K851" s="223" t="s">
        <v>12934</v>
      </c>
      <c r="L851" s="224"/>
      <c r="M851" s="126"/>
    </row>
    <row r="852" spans="1:13" x14ac:dyDescent="0.3">
      <c r="A852" s="5">
        <v>31200</v>
      </c>
      <c r="B852" s="5" t="s">
        <v>7077</v>
      </c>
      <c r="C852" s="5">
        <v>31274</v>
      </c>
      <c r="D852" s="5" t="s">
        <v>9162</v>
      </c>
      <c r="E852" s="111" t="s">
        <v>924</v>
      </c>
      <c r="F852" s="111" t="s">
        <v>7</v>
      </c>
      <c r="G852" s="111" t="s">
        <v>2135</v>
      </c>
      <c r="H852" s="111" t="s">
        <v>13</v>
      </c>
      <c r="I852" s="111" t="s">
        <v>13</v>
      </c>
      <c r="J852" s="112">
        <v>40799</v>
      </c>
      <c r="K852" s="223" t="s">
        <v>12935</v>
      </c>
      <c r="L852" s="224"/>
      <c r="M852" s="126"/>
    </row>
    <row r="853" spans="1:13" x14ac:dyDescent="0.3">
      <c r="A853" s="5">
        <v>31200</v>
      </c>
      <c r="B853" s="5" t="s">
        <v>7077</v>
      </c>
      <c r="C853" s="5">
        <v>31275</v>
      </c>
      <c r="D853" s="5" t="s">
        <v>9163</v>
      </c>
      <c r="E853" s="111" t="s">
        <v>924</v>
      </c>
      <c r="F853" s="111" t="s">
        <v>7</v>
      </c>
      <c r="G853" s="111" t="s">
        <v>2135</v>
      </c>
      <c r="H853" s="111" t="s">
        <v>13</v>
      </c>
      <c r="I853" s="111" t="s">
        <v>13</v>
      </c>
      <c r="J853" s="112">
        <v>42425</v>
      </c>
      <c r="K853" s="223" t="s">
        <v>12936</v>
      </c>
      <c r="L853" s="224"/>
      <c r="M853" s="126"/>
    </row>
    <row r="854" spans="1:13" x14ac:dyDescent="0.3">
      <c r="A854" s="5">
        <v>31200</v>
      </c>
      <c r="B854" s="5" t="s">
        <v>7077</v>
      </c>
      <c r="C854" s="5">
        <v>31276</v>
      </c>
      <c r="D854" s="5" t="s">
        <v>9164</v>
      </c>
      <c r="E854" s="111" t="s">
        <v>924</v>
      </c>
      <c r="F854" s="111" t="s">
        <v>7</v>
      </c>
      <c r="G854" s="111" t="s">
        <v>2135</v>
      </c>
      <c r="H854" s="111" t="s">
        <v>13</v>
      </c>
      <c r="I854" s="111" t="s">
        <v>13</v>
      </c>
      <c r="J854" s="112">
        <v>41263</v>
      </c>
      <c r="K854" s="223" t="s">
        <v>12937</v>
      </c>
      <c r="L854" s="224"/>
      <c r="M854" s="126"/>
    </row>
    <row r="855" spans="1:13" x14ac:dyDescent="0.3">
      <c r="A855" s="5">
        <v>31200</v>
      </c>
      <c r="B855" s="5" t="s">
        <v>7077</v>
      </c>
      <c r="C855" s="5">
        <v>31277</v>
      </c>
      <c r="D855" s="5" t="s">
        <v>9165</v>
      </c>
      <c r="E855" s="111" t="s">
        <v>924</v>
      </c>
      <c r="F855" s="111" t="s">
        <v>7</v>
      </c>
      <c r="G855" s="111" t="s">
        <v>2135</v>
      </c>
      <c r="H855" s="111" t="s">
        <v>13</v>
      </c>
      <c r="I855" s="111" t="s">
        <v>13</v>
      </c>
      <c r="J855" s="112">
        <v>44317</v>
      </c>
      <c r="K855" s="223" t="s">
        <v>12938</v>
      </c>
      <c r="L855" s="224"/>
      <c r="M855" s="126"/>
    </row>
    <row r="856" spans="1:13" x14ac:dyDescent="0.3">
      <c r="A856" s="5">
        <v>31200</v>
      </c>
      <c r="B856" s="5" t="s">
        <v>7077</v>
      </c>
      <c r="C856" s="5">
        <v>31278</v>
      </c>
      <c r="D856" s="5" t="s">
        <v>9166</v>
      </c>
      <c r="E856" s="111" t="s">
        <v>924</v>
      </c>
      <c r="F856" s="111" t="s">
        <v>7</v>
      </c>
      <c r="G856" s="111" t="s">
        <v>2135</v>
      </c>
      <c r="H856" s="111" t="s">
        <v>13</v>
      </c>
      <c r="I856" s="111" t="s">
        <v>13</v>
      </c>
      <c r="J856" s="112">
        <v>44470</v>
      </c>
      <c r="K856" s="223" t="s">
        <v>12931</v>
      </c>
      <c r="L856" s="224"/>
      <c r="M856" s="126"/>
    </row>
    <row r="857" spans="1:13" x14ac:dyDescent="0.3">
      <c r="A857" s="5">
        <v>31200</v>
      </c>
      <c r="B857" s="5" t="s">
        <v>7077</v>
      </c>
      <c r="C857" s="5">
        <v>31279</v>
      </c>
      <c r="D857" s="5" t="s">
        <v>9167</v>
      </c>
      <c r="E857" s="111" t="s">
        <v>924</v>
      </c>
      <c r="F857" s="111" t="s">
        <v>7</v>
      </c>
      <c r="G857" s="111" t="s">
        <v>2135</v>
      </c>
      <c r="H857" s="111" t="s">
        <v>13</v>
      </c>
      <c r="I857" s="111" t="s">
        <v>13</v>
      </c>
      <c r="J857" s="112">
        <v>41575</v>
      </c>
      <c r="K857" s="223" t="s">
        <v>12939</v>
      </c>
      <c r="L857" s="224"/>
      <c r="M857" s="126"/>
    </row>
    <row r="858" spans="1:13" hidden="1" x14ac:dyDescent="0.3">
      <c r="A858" s="5">
        <v>31200</v>
      </c>
      <c r="B858" s="5" t="s">
        <v>7077</v>
      </c>
      <c r="C858" s="5">
        <v>31285</v>
      </c>
      <c r="D858" s="5" t="s">
        <v>9168</v>
      </c>
      <c r="E858" s="111" t="s">
        <v>924</v>
      </c>
      <c r="F858" s="111" t="s">
        <v>7</v>
      </c>
      <c r="G858" s="111" t="s">
        <v>2135</v>
      </c>
      <c r="H858" s="111" t="s">
        <v>22</v>
      </c>
      <c r="I858" s="111" t="s">
        <v>2137</v>
      </c>
      <c r="J858" s="112">
        <v>41361</v>
      </c>
      <c r="K858" s="223"/>
      <c r="L858" s="224"/>
      <c r="M858" s="126"/>
    </row>
    <row r="859" spans="1:13" x14ac:dyDescent="0.3">
      <c r="A859" s="5">
        <v>31300</v>
      </c>
      <c r="B859" s="5" t="s">
        <v>1003</v>
      </c>
      <c r="C859" s="5">
        <v>31370</v>
      </c>
      <c r="D859" s="5" t="s">
        <v>9169</v>
      </c>
      <c r="E859" s="111" t="s">
        <v>924</v>
      </c>
      <c r="F859" s="111" t="s">
        <v>7</v>
      </c>
      <c r="G859" s="111" t="s">
        <v>2135</v>
      </c>
      <c r="H859" s="111" t="s">
        <v>13</v>
      </c>
      <c r="I859" s="111" t="s">
        <v>13</v>
      </c>
      <c r="J859" s="112">
        <v>43165</v>
      </c>
      <c r="K859" s="223" t="s">
        <v>12940</v>
      </c>
      <c r="L859" s="224"/>
      <c r="M859" s="126"/>
    </row>
    <row r="860" spans="1:13" x14ac:dyDescent="0.3">
      <c r="A860" s="5">
        <v>31300</v>
      </c>
      <c r="B860" s="5" t="s">
        <v>1003</v>
      </c>
      <c r="C860" s="5">
        <v>31371</v>
      </c>
      <c r="D860" s="5" t="s">
        <v>9170</v>
      </c>
      <c r="E860" s="111" t="s">
        <v>924</v>
      </c>
      <c r="F860" s="111" t="s">
        <v>7</v>
      </c>
      <c r="G860" s="111" t="s">
        <v>2135</v>
      </c>
      <c r="H860" s="111" t="s">
        <v>13</v>
      </c>
      <c r="I860" s="111" t="s">
        <v>13</v>
      </c>
      <c r="J860" s="112">
        <v>43794</v>
      </c>
      <c r="K860" s="223" t="s">
        <v>12941</v>
      </c>
      <c r="L860" s="224"/>
      <c r="M860" s="126"/>
    </row>
    <row r="861" spans="1:13" x14ac:dyDescent="0.3">
      <c r="A861" s="5">
        <v>31300</v>
      </c>
      <c r="B861" s="5" t="s">
        <v>1003</v>
      </c>
      <c r="C861" s="5">
        <v>31372</v>
      </c>
      <c r="D861" s="5" t="s">
        <v>9171</v>
      </c>
      <c r="E861" s="111" t="s">
        <v>924</v>
      </c>
      <c r="F861" s="111" t="s">
        <v>7</v>
      </c>
      <c r="G861" s="111" t="s">
        <v>2135</v>
      </c>
      <c r="H861" s="111" t="s">
        <v>13</v>
      </c>
      <c r="I861" s="111" t="s">
        <v>13</v>
      </c>
      <c r="J861" s="112">
        <v>42194</v>
      </c>
      <c r="K861" s="223" t="s">
        <v>12942</v>
      </c>
      <c r="L861" s="224"/>
      <c r="M861" s="126"/>
    </row>
    <row r="862" spans="1:13" x14ac:dyDescent="0.3">
      <c r="A862" s="5">
        <v>31300</v>
      </c>
      <c r="B862" s="5" t="s">
        <v>1003</v>
      </c>
      <c r="C862" s="5">
        <v>31373</v>
      </c>
      <c r="D862" s="5" t="s">
        <v>9172</v>
      </c>
      <c r="E862" s="111" t="s">
        <v>924</v>
      </c>
      <c r="F862" s="111" t="s">
        <v>7</v>
      </c>
      <c r="G862" s="111" t="s">
        <v>2135</v>
      </c>
      <c r="H862" s="111" t="s">
        <v>13</v>
      </c>
      <c r="I862" s="111" t="s">
        <v>13</v>
      </c>
      <c r="J862" s="112">
        <v>41289</v>
      </c>
      <c r="K862" s="223" t="s">
        <v>12943</v>
      </c>
      <c r="L862" s="224"/>
      <c r="M862" s="126"/>
    </row>
    <row r="863" spans="1:13" x14ac:dyDescent="0.3">
      <c r="A863" s="5">
        <v>31300</v>
      </c>
      <c r="B863" s="5" t="s">
        <v>1003</v>
      </c>
      <c r="C863" s="5">
        <v>31374</v>
      </c>
      <c r="D863" s="5" t="s">
        <v>9173</v>
      </c>
      <c r="E863" s="111" t="s">
        <v>924</v>
      </c>
      <c r="F863" s="111" t="s">
        <v>7</v>
      </c>
      <c r="G863" s="111" t="s">
        <v>2135</v>
      </c>
      <c r="H863" s="111" t="s">
        <v>13</v>
      </c>
      <c r="I863" s="111" t="s">
        <v>13</v>
      </c>
      <c r="J863" s="112">
        <v>40704</v>
      </c>
      <c r="K863" s="223" t="s">
        <v>12944</v>
      </c>
      <c r="L863" s="224"/>
      <c r="M863" s="126"/>
    </row>
    <row r="864" spans="1:13" x14ac:dyDescent="0.3">
      <c r="A864" s="5">
        <v>31300</v>
      </c>
      <c r="B864" s="5" t="s">
        <v>1003</v>
      </c>
      <c r="C864" s="5">
        <v>31375</v>
      </c>
      <c r="D864" s="5" t="s">
        <v>9174</v>
      </c>
      <c r="E864" s="111" t="s">
        <v>924</v>
      </c>
      <c r="F864" s="111" t="s">
        <v>7</v>
      </c>
      <c r="G864" s="111" t="s">
        <v>2135</v>
      </c>
      <c r="H864" s="111" t="s">
        <v>13</v>
      </c>
      <c r="I864" s="111" t="s">
        <v>13</v>
      </c>
      <c r="J864" s="112">
        <v>41390</v>
      </c>
      <c r="K864" s="223" t="s">
        <v>12945</v>
      </c>
      <c r="L864" s="224"/>
      <c r="M864" s="126"/>
    </row>
    <row r="865" spans="1:13" x14ac:dyDescent="0.3">
      <c r="A865" s="5">
        <v>31300</v>
      </c>
      <c r="B865" s="5" t="s">
        <v>1003</v>
      </c>
      <c r="C865" s="5">
        <v>31376</v>
      </c>
      <c r="D865" s="5" t="s">
        <v>9175</v>
      </c>
      <c r="E865" s="111" t="s">
        <v>924</v>
      </c>
      <c r="F865" s="111" t="s">
        <v>7</v>
      </c>
      <c r="G865" s="111" t="s">
        <v>2135</v>
      </c>
      <c r="H865" s="111" t="s">
        <v>13</v>
      </c>
      <c r="I865" s="111" t="s">
        <v>13</v>
      </c>
      <c r="J865" s="112">
        <v>45017</v>
      </c>
      <c r="K865" s="223" t="s">
        <v>12946</v>
      </c>
      <c r="L865" s="224"/>
      <c r="M865" s="126"/>
    </row>
    <row r="866" spans="1:13" x14ac:dyDescent="0.3">
      <c r="A866" s="5">
        <v>31300</v>
      </c>
      <c r="B866" s="5" t="s">
        <v>1003</v>
      </c>
      <c r="C866" s="5">
        <v>31377</v>
      </c>
      <c r="D866" s="5" t="s">
        <v>9176</v>
      </c>
      <c r="E866" s="111" t="s">
        <v>924</v>
      </c>
      <c r="F866" s="111" t="s">
        <v>7</v>
      </c>
      <c r="G866" s="111" t="s">
        <v>2135</v>
      </c>
      <c r="H866" s="111" t="s">
        <v>13</v>
      </c>
      <c r="I866" s="111" t="s">
        <v>13</v>
      </c>
      <c r="J866" s="112">
        <v>45017</v>
      </c>
      <c r="K866" s="223" t="s">
        <v>12947</v>
      </c>
      <c r="L866" s="224"/>
      <c r="M866" s="126"/>
    </row>
    <row r="867" spans="1:13" x14ac:dyDescent="0.3">
      <c r="A867" s="5">
        <v>31300</v>
      </c>
      <c r="B867" s="5" t="s">
        <v>1003</v>
      </c>
      <c r="C867" s="5">
        <v>31378</v>
      </c>
      <c r="D867" s="5" t="s">
        <v>9177</v>
      </c>
      <c r="E867" s="111" t="s">
        <v>924</v>
      </c>
      <c r="F867" s="111" t="s">
        <v>7</v>
      </c>
      <c r="G867" s="111" t="s">
        <v>2135</v>
      </c>
      <c r="H867" s="111" t="s">
        <v>13</v>
      </c>
      <c r="I867" s="111" t="s">
        <v>13</v>
      </c>
      <c r="J867" s="112">
        <v>45061</v>
      </c>
      <c r="K867" s="223" t="s">
        <v>12948</v>
      </c>
      <c r="L867" s="224"/>
      <c r="M867" s="126"/>
    </row>
    <row r="868" spans="1:13" x14ac:dyDescent="0.3">
      <c r="A868" s="5">
        <v>31300</v>
      </c>
      <c r="B868" s="5" t="s">
        <v>1003</v>
      </c>
      <c r="C868" s="5">
        <v>31379</v>
      </c>
      <c r="D868" s="5" t="s">
        <v>9178</v>
      </c>
      <c r="E868" s="111" t="s">
        <v>924</v>
      </c>
      <c r="F868" s="111" t="s">
        <v>7</v>
      </c>
      <c r="G868" s="111" t="s">
        <v>2135</v>
      </c>
      <c r="H868" s="111" t="s">
        <v>13</v>
      </c>
      <c r="I868" s="111" t="s">
        <v>13</v>
      </c>
      <c r="J868" s="112">
        <v>45231</v>
      </c>
      <c r="K868" s="223" t="s">
        <v>12949</v>
      </c>
      <c r="L868" s="224"/>
      <c r="M868" s="126"/>
    </row>
    <row r="869" spans="1:13" hidden="1" x14ac:dyDescent="0.3">
      <c r="A869" s="5">
        <v>31300</v>
      </c>
      <c r="B869" s="5" t="s">
        <v>1003</v>
      </c>
      <c r="C869" s="5">
        <v>31383</v>
      </c>
      <c r="D869" s="5" t="s">
        <v>9179</v>
      </c>
      <c r="E869" s="111" t="s">
        <v>924</v>
      </c>
      <c r="F869" s="111" t="s">
        <v>7</v>
      </c>
      <c r="G869" s="111" t="s">
        <v>2135</v>
      </c>
      <c r="H869" s="111" t="s">
        <v>22</v>
      </c>
      <c r="I869" s="111" t="s">
        <v>2138</v>
      </c>
      <c r="J869" s="112">
        <v>41575</v>
      </c>
      <c r="K869" s="223"/>
      <c r="L869" s="224"/>
      <c r="M869" s="126"/>
    </row>
    <row r="870" spans="1:13" hidden="1" x14ac:dyDescent="0.3">
      <c r="A870" s="5">
        <v>31300</v>
      </c>
      <c r="B870" s="5" t="s">
        <v>1003</v>
      </c>
      <c r="C870" s="5">
        <v>31384</v>
      </c>
      <c r="D870" s="5" t="s">
        <v>9180</v>
      </c>
      <c r="E870" s="111" t="s">
        <v>924</v>
      </c>
      <c r="F870" s="111" t="s">
        <v>7</v>
      </c>
      <c r="G870" s="111" t="s">
        <v>2135</v>
      </c>
      <c r="H870" s="111" t="s">
        <v>22</v>
      </c>
      <c r="I870" s="111" t="s">
        <v>2137</v>
      </c>
      <c r="J870" s="112">
        <v>44635</v>
      </c>
      <c r="K870" s="223"/>
      <c r="L870" s="224"/>
      <c r="M870" s="126"/>
    </row>
    <row r="871" spans="1:13" x14ac:dyDescent="0.3">
      <c r="A871" s="5">
        <v>31600</v>
      </c>
      <c r="B871" s="5" t="s">
        <v>1026</v>
      </c>
      <c r="C871" s="5">
        <v>31650</v>
      </c>
      <c r="D871" s="5" t="s">
        <v>9181</v>
      </c>
      <c r="E871" s="111" t="s">
        <v>924</v>
      </c>
      <c r="F871" s="111" t="s">
        <v>7</v>
      </c>
      <c r="G871" s="111" t="s">
        <v>2135</v>
      </c>
      <c r="H871" s="111" t="s">
        <v>13</v>
      </c>
      <c r="I871" s="111" t="s">
        <v>13</v>
      </c>
      <c r="J871" s="112">
        <v>45231</v>
      </c>
      <c r="K871" s="223" t="s">
        <v>12950</v>
      </c>
      <c r="L871" s="224"/>
      <c r="M871" s="126"/>
    </row>
    <row r="872" spans="1:13" x14ac:dyDescent="0.3">
      <c r="A872" s="5">
        <v>31600</v>
      </c>
      <c r="B872" s="5" t="s">
        <v>1026</v>
      </c>
      <c r="C872" s="5">
        <v>31670</v>
      </c>
      <c r="D872" s="5" t="s">
        <v>9182</v>
      </c>
      <c r="E872" s="111" t="s">
        <v>924</v>
      </c>
      <c r="F872" s="111" t="s">
        <v>7</v>
      </c>
      <c r="G872" s="111" t="s">
        <v>2135</v>
      </c>
      <c r="H872" s="111" t="s">
        <v>13</v>
      </c>
      <c r="I872" s="111" t="s">
        <v>13</v>
      </c>
      <c r="J872" s="112">
        <v>43172</v>
      </c>
      <c r="K872" s="223" t="s">
        <v>12951</v>
      </c>
      <c r="L872" s="224"/>
      <c r="M872" s="126"/>
    </row>
    <row r="873" spans="1:13" x14ac:dyDescent="0.3">
      <c r="A873" s="5">
        <v>31600</v>
      </c>
      <c r="B873" s="5" t="s">
        <v>1026</v>
      </c>
      <c r="C873" s="5">
        <v>31671</v>
      </c>
      <c r="D873" s="5" t="s">
        <v>9183</v>
      </c>
      <c r="E873" s="111" t="s">
        <v>924</v>
      </c>
      <c r="F873" s="111" t="s">
        <v>7</v>
      </c>
      <c r="G873" s="111" t="s">
        <v>2135</v>
      </c>
      <c r="H873" s="111" t="s">
        <v>13</v>
      </c>
      <c r="I873" s="111" t="s">
        <v>13</v>
      </c>
      <c r="J873" s="112">
        <v>43731</v>
      </c>
      <c r="K873" s="223" t="s">
        <v>12952</v>
      </c>
      <c r="L873" s="224"/>
      <c r="M873" s="126"/>
    </row>
    <row r="874" spans="1:13" x14ac:dyDescent="0.3">
      <c r="A874" s="5">
        <v>31600</v>
      </c>
      <c r="B874" s="5" t="s">
        <v>1026</v>
      </c>
      <c r="C874" s="5">
        <v>31672</v>
      </c>
      <c r="D874" s="5" t="s">
        <v>9184</v>
      </c>
      <c r="E874" s="111" t="s">
        <v>924</v>
      </c>
      <c r="F874" s="111" t="s">
        <v>7</v>
      </c>
      <c r="G874" s="111" t="s">
        <v>2135</v>
      </c>
      <c r="H874" s="111" t="s">
        <v>13</v>
      </c>
      <c r="I874" s="111" t="s">
        <v>13</v>
      </c>
      <c r="J874" s="112">
        <v>40690</v>
      </c>
      <c r="K874" s="223" t="s">
        <v>12953</v>
      </c>
      <c r="L874" s="224"/>
      <c r="M874" s="126"/>
    </row>
    <row r="875" spans="1:13" x14ac:dyDescent="0.3">
      <c r="A875" s="5">
        <v>31600</v>
      </c>
      <c r="B875" s="5" t="s">
        <v>1026</v>
      </c>
      <c r="C875" s="5">
        <v>31673</v>
      </c>
      <c r="D875" s="5" t="s">
        <v>9185</v>
      </c>
      <c r="E875" s="111" t="s">
        <v>924</v>
      </c>
      <c r="F875" s="111" t="s">
        <v>7</v>
      </c>
      <c r="G875" s="111" t="s">
        <v>2135</v>
      </c>
      <c r="H875" s="111" t="s">
        <v>13</v>
      </c>
      <c r="I875" s="111" t="s">
        <v>13</v>
      </c>
      <c r="J875" s="112">
        <v>41320</v>
      </c>
      <c r="K875" s="223" t="s">
        <v>12954</v>
      </c>
      <c r="L875" s="224"/>
      <c r="M875" s="126"/>
    </row>
    <row r="876" spans="1:13" x14ac:dyDescent="0.3">
      <c r="A876" s="5">
        <v>31600</v>
      </c>
      <c r="B876" s="5" t="s">
        <v>1026</v>
      </c>
      <c r="C876" s="5">
        <v>31674</v>
      </c>
      <c r="D876" s="5" t="s">
        <v>9186</v>
      </c>
      <c r="E876" s="111" t="s">
        <v>924</v>
      </c>
      <c r="F876" s="111" t="s">
        <v>7</v>
      </c>
      <c r="G876" s="111" t="s">
        <v>2135</v>
      </c>
      <c r="H876" s="111" t="s">
        <v>13</v>
      </c>
      <c r="I876" s="111" t="s">
        <v>13</v>
      </c>
      <c r="J876" s="112">
        <v>41320</v>
      </c>
      <c r="K876" s="223" t="s">
        <v>12955</v>
      </c>
      <c r="L876" s="224"/>
      <c r="M876" s="126"/>
    </row>
    <row r="877" spans="1:13" x14ac:dyDescent="0.3">
      <c r="A877" s="5">
        <v>31600</v>
      </c>
      <c r="B877" s="5" t="s">
        <v>1026</v>
      </c>
      <c r="C877" s="5">
        <v>31675</v>
      </c>
      <c r="D877" s="5" t="s">
        <v>9187</v>
      </c>
      <c r="E877" s="111" t="s">
        <v>924</v>
      </c>
      <c r="F877" s="111" t="s">
        <v>7</v>
      </c>
      <c r="G877" s="111" t="s">
        <v>2135</v>
      </c>
      <c r="H877" s="111" t="s">
        <v>13</v>
      </c>
      <c r="I877" s="111" t="s">
        <v>13</v>
      </c>
      <c r="J877" s="112">
        <v>44317</v>
      </c>
      <c r="K877" s="223" t="s">
        <v>12956</v>
      </c>
      <c r="L877" s="224"/>
      <c r="M877" s="126"/>
    </row>
    <row r="878" spans="1:13" x14ac:dyDescent="0.3">
      <c r="A878" s="5">
        <v>31600</v>
      </c>
      <c r="B878" s="5" t="s">
        <v>1026</v>
      </c>
      <c r="C878" s="5">
        <v>31676</v>
      </c>
      <c r="D878" s="5" t="s">
        <v>9188</v>
      </c>
      <c r="E878" s="111" t="s">
        <v>924</v>
      </c>
      <c r="F878" s="111" t="s">
        <v>7</v>
      </c>
      <c r="G878" s="111" t="s">
        <v>2135</v>
      </c>
      <c r="H878" s="111" t="s">
        <v>13</v>
      </c>
      <c r="I878" s="111" t="s">
        <v>13</v>
      </c>
      <c r="J878" s="112">
        <v>44317</v>
      </c>
      <c r="K878" s="223" t="s">
        <v>12957</v>
      </c>
      <c r="L878" s="224"/>
      <c r="M878" s="126"/>
    </row>
    <row r="879" spans="1:13" x14ac:dyDescent="0.3">
      <c r="A879" s="5">
        <v>31600</v>
      </c>
      <c r="B879" s="5" t="s">
        <v>1026</v>
      </c>
      <c r="C879" s="5">
        <v>31677</v>
      </c>
      <c r="D879" s="5" t="s">
        <v>9189</v>
      </c>
      <c r="E879" s="111" t="s">
        <v>924</v>
      </c>
      <c r="F879" s="111" t="s">
        <v>7</v>
      </c>
      <c r="G879" s="111" t="s">
        <v>2135</v>
      </c>
      <c r="H879" s="111" t="s">
        <v>13</v>
      </c>
      <c r="I879" s="111" t="s">
        <v>13</v>
      </c>
      <c r="J879" s="112">
        <v>44635</v>
      </c>
      <c r="K879" s="223" t="s">
        <v>12958</v>
      </c>
      <c r="L879" s="224"/>
      <c r="M879" s="126"/>
    </row>
    <row r="880" spans="1:13" x14ac:dyDescent="0.3">
      <c r="A880" s="5">
        <v>31600</v>
      </c>
      <c r="B880" s="5" t="s">
        <v>1026</v>
      </c>
      <c r="C880" s="5">
        <v>31678</v>
      </c>
      <c r="D880" s="5" t="s">
        <v>9190</v>
      </c>
      <c r="E880" s="111" t="s">
        <v>924</v>
      </c>
      <c r="F880" s="111" t="s">
        <v>7</v>
      </c>
      <c r="G880" s="111" t="s">
        <v>2135</v>
      </c>
      <c r="H880" s="111" t="s">
        <v>13</v>
      </c>
      <c r="I880" s="111" t="s">
        <v>13</v>
      </c>
      <c r="J880" s="112">
        <v>41655</v>
      </c>
      <c r="K880" s="223" t="s">
        <v>12959</v>
      </c>
      <c r="L880" s="224"/>
      <c r="M880" s="126"/>
    </row>
    <row r="881" spans="1:13" x14ac:dyDescent="0.3">
      <c r="A881" s="5">
        <v>31600</v>
      </c>
      <c r="B881" s="5" t="s">
        <v>1026</v>
      </c>
      <c r="C881" s="5">
        <v>31679</v>
      </c>
      <c r="D881" s="5" t="s">
        <v>9191</v>
      </c>
      <c r="E881" s="111" t="s">
        <v>924</v>
      </c>
      <c r="F881" s="111" t="s">
        <v>7</v>
      </c>
      <c r="G881" s="111" t="s">
        <v>2135</v>
      </c>
      <c r="H881" s="111" t="s">
        <v>13</v>
      </c>
      <c r="I881" s="111" t="s">
        <v>13</v>
      </c>
      <c r="J881" s="112">
        <v>45017</v>
      </c>
      <c r="K881" s="223" t="s">
        <v>12960</v>
      </c>
      <c r="L881" s="224"/>
      <c r="M881" s="126"/>
    </row>
    <row r="882" spans="1:13" hidden="1" x14ac:dyDescent="0.3">
      <c r="A882" s="5">
        <v>31600</v>
      </c>
      <c r="B882" s="5" t="s">
        <v>1026</v>
      </c>
      <c r="C882" s="5">
        <v>31681</v>
      </c>
      <c r="D882" s="5" t="s">
        <v>9192</v>
      </c>
      <c r="E882" s="111" t="s">
        <v>924</v>
      </c>
      <c r="F882" s="111" t="s">
        <v>7</v>
      </c>
      <c r="G882" s="111" t="s">
        <v>2135</v>
      </c>
      <c r="H882" s="111" t="s">
        <v>22</v>
      </c>
      <c r="I882" s="111" t="s">
        <v>2137</v>
      </c>
      <c r="J882" s="112">
        <v>44635</v>
      </c>
      <c r="K882" s="223"/>
      <c r="L882" s="224"/>
      <c r="M882" s="126"/>
    </row>
    <row r="883" spans="1:13" x14ac:dyDescent="0.3">
      <c r="A883" s="5">
        <v>31700</v>
      </c>
      <c r="B883" s="5" t="s">
        <v>7078</v>
      </c>
      <c r="C883" s="5">
        <v>31770</v>
      </c>
      <c r="D883" s="5" t="s">
        <v>9193</v>
      </c>
      <c r="E883" s="111" t="s">
        <v>924</v>
      </c>
      <c r="F883" s="111" t="s">
        <v>7</v>
      </c>
      <c r="G883" s="111" t="s">
        <v>2135</v>
      </c>
      <c r="H883" s="111" t="s">
        <v>13</v>
      </c>
      <c r="I883" s="111" t="s">
        <v>13</v>
      </c>
      <c r="J883" s="112">
        <v>43731</v>
      </c>
      <c r="K883" s="223" t="s">
        <v>12961</v>
      </c>
      <c r="L883" s="224"/>
      <c r="M883" s="126"/>
    </row>
    <row r="884" spans="1:13" x14ac:dyDescent="0.3">
      <c r="A884" s="5">
        <v>31700</v>
      </c>
      <c r="B884" s="5" t="s">
        <v>7078</v>
      </c>
      <c r="C884" s="5">
        <v>31771</v>
      </c>
      <c r="D884" s="5" t="s">
        <v>9194</v>
      </c>
      <c r="E884" s="111" t="s">
        <v>924</v>
      </c>
      <c r="F884" s="111" t="s">
        <v>7</v>
      </c>
      <c r="G884" s="111" t="s">
        <v>2135</v>
      </c>
      <c r="H884" s="111" t="s">
        <v>13</v>
      </c>
      <c r="I884" s="111" t="s">
        <v>13</v>
      </c>
      <c r="J884" s="112">
        <v>42957</v>
      </c>
      <c r="K884" s="223" t="s">
        <v>12962</v>
      </c>
      <c r="L884" s="224"/>
      <c r="M884" s="126"/>
    </row>
    <row r="885" spans="1:13" x14ac:dyDescent="0.3">
      <c r="A885" s="5">
        <v>31700</v>
      </c>
      <c r="B885" s="5" t="s">
        <v>7078</v>
      </c>
      <c r="C885" s="5">
        <v>31773</v>
      </c>
      <c r="D885" s="5" t="s">
        <v>9195</v>
      </c>
      <c r="E885" s="111" t="s">
        <v>924</v>
      </c>
      <c r="F885" s="111" t="s">
        <v>7</v>
      </c>
      <c r="G885" s="111" t="s">
        <v>2135</v>
      </c>
      <c r="H885" s="111" t="s">
        <v>13</v>
      </c>
      <c r="I885" s="111" t="s">
        <v>13</v>
      </c>
      <c r="J885" s="112">
        <v>44743</v>
      </c>
      <c r="K885" s="223" t="s">
        <v>12963</v>
      </c>
      <c r="L885" s="224"/>
      <c r="M885" s="126"/>
    </row>
    <row r="886" spans="1:13" x14ac:dyDescent="0.3">
      <c r="A886" s="5">
        <v>31700</v>
      </c>
      <c r="B886" s="5" t="s">
        <v>7078</v>
      </c>
      <c r="C886" s="5">
        <v>31774</v>
      </c>
      <c r="D886" s="5" t="s">
        <v>9196</v>
      </c>
      <c r="E886" s="111" t="s">
        <v>924</v>
      </c>
      <c r="F886" s="111" t="s">
        <v>7</v>
      </c>
      <c r="G886" s="111" t="s">
        <v>2135</v>
      </c>
      <c r="H886" s="111" t="s">
        <v>13</v>
      </c>
      <c r="I886" s="111" t="s">
        <v>13</v>
      </c>
      <c r="J886" s="112">
        <v>41351</v>
      </c>
      <c r="K886" s="223" t="s">
        <v>12964</v>
      </c>
      <c r="L886" s="224"/>
      <c r="M886" s="126"/>
    </row>
    <row r="887" spans="1:13" x14ac:dyDescent="0.3">
      <c r="A887" s="5">
        <v>31700</v>
      </c>
      <c r="B887" s="5" t="s">
        <v>7078</v>
      </c>
      <c r="C887" s="5">
        <v>31775</v>
      </c>
      <c r="D887" s="5" t="s">
        <v>9197</v>
      </c>
      <c r="E887" s="111" t="s">
        <v>924</v>
      </c>
      <c r="F887" s="111" t="s">
        <v>7</v>
      </c>
      <c r="G887" s="111" t="s">
        <v>2135</v>
      </c>
      <c r="H887" s="111" t="s">
        <v>13</v>
      </c>
      <c r="I887" s="111" t="s">
        <v>13</v>
      </c>
      <c r="J887" s="112">
        <v>42262</v>
      </c>
      <c r="K887" s="223" t="s">
        <v>12965</v>
      </c>
      <c r="L887" s="224"/>
      <c r="M887" s="126"/>
    </row>
    <row r="888" spans="1:13" x14ac:dyDescent="0.3">
      <c r="A888" s="5">
        <v>31700</v>
      </c>
      <c r="B888" s="5" t="s">
        <v>7078</v>
      </c>
      <c r="C888" s="5">
        <v>31776</v>
      </c>
      <c r="D888" s="5" t="s">
        <v>9198</v>
      </c>
      <c r="E888" s="111" t="s">
        <v>924</v>
      </c>
      <c r="F888" s="111" t="s">
        <v>7</v>
      </c>
      <c r="G888" s="111" t="s">
        <v>2135</v>
      </c>
      <c r="H888" s="111" t="s">
        <v>13</v>
      </c>
      <c r="I888" s="111" t="s">
        <v>13</v>
      </c>
      <c r="J888" s="112">
        <v>45017</v>
      </c>
      <c r="K888" s="223" t="s">
        <v>12966</v>
      </c>
      <c r="L888" s="224"/>
      <c r="M888" s="126"/>
    </row>
    <row r="889" spans="1:13" hidden="1" x14ac:dyDescent="0.3">
      <c r="A889" s="5">
        <v>31700</v>
      </c>
      <c r="B889" s="5" t="s">
        <v>7078</v>
      </c>
      <c r="C889" s="5">
        <v>31781</v>
      </c>
      <c r="D889" s="5" t="s">
        <v>9199</v>
      </c>
      <c r="E889" s="111" t="s">
        <v>924</v>
      </c>
      <c r="F889" s="111" t="s">
        <v>7</v>
      </c>
      <c r="G889" s="111" t="s">
        <v>2135</v>
      </c>
      <c r="H889" s="111" t="s">
        <v>22</v>
      </c>
      <c r="I889" s="111" t="s">
        <v>2138</v>
      </c>
      <c r="J889" s="112">
        <v>40877</v>
      </c>
      <c r="K889" s="223"/>
      <c r="L889" s="224"/>
      <c r="M889" s="126"/>
    </row>
    <row r="890" spans="1:13" x14ac:dyDescent="0.3">
      <c r="A890" s="5">
        <v>31900</v>
      </c>
      <c r="B890" s="5" t="s">
        <v>7079</v>
      </c>
      <c r="C890" s="5">
        <v>31970</v>
      </c>
      <c r="D890" s="5" t="s">
        <v>9200</v>
      </c>
      <c r="E890" s="111" t="s">
        <v>924</v>
      </c>
      <c r="F890" s="111" t="s">
        <v>7</v>
      </c>
      <c r="G890" s="111" t="s">
        <v>2135</v>
      </c>
      <c r="H890" s="111" t="s">
        <v>13</v>
      </c>
      <c r="I890" s="111" t="s">
        <v>13</v>
      </c>
      <c r="J890" s="112">
        <v>43731</v>
      </c>
      <c r="K890" s="223" t="s">
        <v>12967</v>
      </c>
      <c r="L890" s="224"/>
      <c r="M890" s="126"/>
    </row>
    <row r="891" spans="1:13" x14ac:dyDescent="0.3">
      <c r="A891" s="5">
        <v>31900</v>
      </c>
      <c r="B891" s="5" t="s">
        <v>7079</v>
      </c>
      <c r="C891" s="5">
        <v>31971</v>
      </c>
      <c r="D891" s="5" t="s">
        <v>9201</v>
      </c>
      <c r="E891" s="111" t="s">
        <v>924</v>
      </c>
      <c r="F891" s="111" t="s">
        <v>7</v>
      </c>
      <c r="G891" s="111" t="s">
        <v>2135</v>
      </c>
      <c r="H891" s="111" t="s">
        <v>13</v>
      </c>
      <c r="I891" s="111" t="s">
        <v>13</v>
      </c>
      <c r="J891" s="112">
        <v>43759</v>
      </c>
      <c r="K891" s="223" t="s">
        <v>12968</v>
      </c>
      <c r="L891" s="224"/>
      <c r="M891" s="126"/>
    </row>
    <row r="892" spans="1:13" x14ac:dyDescent="0.3">
      <c r="A892" s="5">
        <v>31900</v>
      </c>
      <c r="B892" s="5" t="s">
        <v>7079</v>
      </c>
      <c r="C892" s="5">
        <v>31972</v>
      </c>
      <c r="D892" s="5" t="s">
        <v>9202</v>
      </c>
      <c r="E892" s="111" t="s">
        <v>924</v>
      </c>
      <c r="F892" s="111" t="s">
        <v>7</v>
      </c>
      <c r="G892" s="111" t="s">
        <v>2135</v>
      </c>
      <c r="H892" s="111" t="s">
        <v>13</v>
      </c>
      <c r="I892" s="111" t="s">
        <v>13</v>
      </c>
      <c r="J892" s="112">
        <v>42430</v>
      </c>
      <c r="K892" s="223" t="s">
        <v>12969</v>
      </c>
      <c r="L892" s="224"/>
      <c r="M892" s="126"/>
    </row>
    <row r="893" spans="1:13" x14ac:dyDescent="0.3">
      <c r="A893" s="5">
        <v>31900</v>
      </c>
      <c r="B893" s="5" t="s">
        <v>7079</v>
      </c>
      <c r="C893" s="5">
        <v>31973</v>
      </c>
      <c r="D893" s="5" t="s">
        <v>9203</v>
      </c>
      <c r="E893" s="111" t="s">
        <v>924</v>
      </c>
      <c r="F893" s="111" t="s">
        <v>7</v>
      </c>
      <c r="G893" s="111" t="s">
        <v>2135</v>
      </c>
      <c r="H893" s="111" t="s">
        <v>13</v>
      </c>
      <c r="I893" s="111" t="s">
        <v>13</v>
      </c>
      <c r="J893" s="112">
        <v>43151</v>
      </c>
      <c r="K893" s="223" t="s">
        <v>12970</v>
      </c>
      <c r="L893" s="224"/>
      <c r="M893" s="126"/>
    </row>
    <row r="894" spans="1:13" hidden="1" x14ac:dyDescent="0.3">
      <c r="A894" s="5">
        <v>31900</v>
      </c>
      <c r="B894" s="5" t="s">
        <v>7079</v>
      </c>
      <c r="C894" s="5">
        <v>31980</v>
      </c>
      <c r="D894" s="5" t="s">
        <v>9204</v>
      </c>
      <c r="E894" s="111" t="s">
        <v>924</v>
      </c>
      <c r="F894" s="111" t="s">
        <v>7</v>
      </c>
      <c r="G894" s="111" t="s">
        <v>2135</v>
      </c>
      <c r="H894" s="111" t="s">
        <v>22</v>
      </c>
      <c r="I894" s="111" t="s">
        <v>2138</v>
      </c>
      <c r="J894" s="112">
        <v>40730</v>
      </c>
      <c r="K894" s="223"/>
      <c r="L894" s="224"/>
      <c r="M894" s="126"/>
    </row>
    <row r="895" spans="1:13" x14ac:dyDescent="0.3">
      <c r="A895" s="5">
        <v>32000</v>
      </c>
      <c r="B895" s="5" t="s">
        <v>7080</v>
      </c>
      <c r="C895" s="5">
        <v>32070</v>
      </c>
      <c r="D895" s="5" t="s">
        <v>9205</v>
      </c>
      <c r="E895" s="111" t="s">
        <v>924</v>
      </c>
      <c r="F895" s="111" t="s">
        <v>7</v>
      </c>
      <c r="G895" s="111" t="s">
        <v>2135</v>
      </c>
      <c r="H895" s="111" t="s">
        <v>13</v>
      </c>
      <c r="I895" s="111" t="s">
        <v>13</v>
      </c>
      <c r="J895" s="112">
        <v>43707</v>
      </c>
      <c r="K895" s="223" t="s">
        <v>12971</v>
      </c>
      <c r="L895" s="224"/>
      <c r="M895" s="126"/>
    </row>
    <row r="896" spans="1:13" x14ac:dyDescent="0.3">
      <c r="A896" s="5">
        <v>32000</v>
      </c>
      <c r="B896" s="5" t="s">
        <v>7080</v>
      </c>
      <c r="C896" s="5">
        <v>32071</v>
      </c>
      <c r="D896" s="5" t="s">
        <v>9206</v>
      </c>
      <c r="E896" s="111" t="s">
        <v>924</v>
      </c>
      <c r="F896" s="111" t="s">
        <v>7</v>
      </c>
      <c r="G896" s="111" t="s">
        <v>2135</v>
      </c>
      <c r="H896" s="111" t="s">
        <v>13</v>
      </c>
      <c r="I896" s="111" t="s">
        <v>13</v>
      </c>
      <c r="J896" s="112">
        <v>42285</v>
      </c>
      <c r="K896" s="223" t="s">
        <v>12972</v>
      </c>
      <c r="L896" s="224"/>
      <c r="M896" s="126"/>
    </row>
    <row r="897" spans="1:13" x14ac:dyDescent="0.3">
      <c r="A897" s="5">
        <v>32000</v>
      </c>
      <c r="B897" s="5" t="s">
        <v>7080</v>
      </c>
      <c r="C897" s="5">
        <v>32072</v>
      </c>
      <c r="D897" s="5" t="s">
        <v>9207</v>
      </c>
      <c r="E897" s="111" t="s">
        <v>924</v>
      </c>
      <c r="F897" s="111" t="s">
        <v>7</v>
      </c>
      <c r="G897" s="111" t="s">
        <v>2135</v>
      </c>
      <c r="H897" s="111" t="s">
        <v>13</v>
      </c>
      <c r="I897" s="111" t="s">
        <v>13</v>
      </c>
      <c r="J897" s="112">
        <v>45017</v>
      </c>
      <c r="K897" s="223" t="s">
        <v>12973</v>
      </c>
      <c r="L897" s="224"/>
      <c r="M897" s="126"/>
    </row>
    <row r="898" spans="1:13" hidden="1" x14ac:dyDescent="0.3">
      <c r="A898" s="5">
        <v>32000</v>
      </c>
      <c r="B898" s="5" t="s">
        <v>7080</v>
      </c>
      <c r="C898" s="5">
        <v>32080</v>
      </c>
      <c r="D898" s="5" t="s">
        <v>9208</v>
      </c>
      <c r="E898" s="111" t="s">
        <v>924</v>
      </c>
      <c r="F898" s="111" t="s">
        <v>7</v>
      </c>
      <c r="G898" s="111" t="s">
        <v>2135</v>
      </c>
      <c r="H898" s="111" t="s">
        <v>22</v>
      </c>
      <c r="I898" s="111" t="s">
        <v>2138</v>
      </c>
      <c r="J898" s="112">
        <v>44635</v>
      </c>
      <c r="K898" s="223"/>
      <c r="L898" s="224"/>
      <c r="M898" s="126"/>
    </row>
    <row r="899" spans="1:13" x14ac:dyDescent="0.3">
      <c r="A899" s="5">
        <v>10500</v>
      </c>
      <c r="B899" s="5" t="s">
        <v>62</v>
      </c>
      <c r="C899" s="5">
        <v>10550</v>
      </c>
      <c r="D899" s="5" t="s">
        <v>9209</v>
      </c>
      <c r="E899" s="111" t="s">
        <v>61</v>
      </c>
      <c r="F899" s="111" t="s">
        <v>7</v>
      </c>
      <c r="G899" s="111" t="s">
        <v>2135</v>
      </c>
      <c r="H899" s="111" t="s">
        <v>13</v>
      </c>
      <c r="I899" s="111" t="s">
        <v>13</v>
      </c>
      <c r="J899" s="112">
        <v>42423</v>
      </c>
      <c r="K899" s="223" t="s">
        <v>12974</v>
      </c>
      <c r="L899" s="224"/>
      <c r="M899" s="126"/>
    </row>
    <row r="900" spans="1:13" x14ac:dyDescent="0.3">
      <c r="A900" s="5">
        <v>10500</v>
      </c>
      <c r="B900" s="5" t="s">
        <v>62</v>
      </c>
      <c r="C900" s="5">
        <v>10551</v>
      </c>
      <c r="D900" s="5" t="s">
        <v>9210</v>
      </c>
      <c r="E900" s="111" t="s">
        <v>61</v>
      </c>
      <c r="F900" s="111" t="s">
        <v>7</v>
      </c>
      <c r="G900" s="111" t="s">
        <v>2135</v>
      </c>
      <c r="H900" s="111" t="s">
        <v>13</v>
      </c>
      <c r="I900" s="111" t="s">
        <v>13</v>
      </c>
      <c r="J900" s="112">
        <v>42293</v>
      </c>
      <c r="K900" s="223" t="s">
        <v>12975</v>
      </c>
      <c r="L900" s="224"/>
      <c r="M900" s="126"/>
    </row>
    <row r="901" spans="1:13" x14ac:dyDescent="0.3">
      <c r="A901" s="5">
        <v>10500</v>
      </c>
      <c r="B901" s="5" t="s">
        <v>62</v>
      </c>
      <c r="C901" s="5">
        <v>10552</v>
      </c>
      <c r="D901" s="5" t="s">
        <v>9211</v>
      </c>
      <c r="E901" s="111" t="s">
        <v>61</v>
      </c>
      <c r="F901" s="111" t="s">
        <v>7</v>
      </c>
      <c r="G901" s="111" t="s">
        <v>2135</v>
      </c>
      <c r="H901" s="111" t="s">
        <v>13</v>
      </c>
      <c r="I901" s="111" t="s">
        <v>13</v>
      </c>
      <c r="J901" s="112">
        <v>45017</v>
      </c>
      <c r="K901" s="223" t="s">
        <v>12976</v>
      </c>
      <c r="L901" s="224"/>
      <c r="M901" s="126"/>
    </row>
    <row r="902" spans="1:13" x14ac:dyDescent="0.3">
      <c r="A902" s="5">
        <v>10500</v>
      </c>
      <c r="B902" s="5" t="s">
        <v>62</v>
      </c>
      <c r="C902" s="5">
        <v>10553</v>
      </c>
      <c r="D902" s="5" t="s">
        <v>9212</v>
      </c>
      <c r="E902" s="111" t="s">
        <v>61</v>
      </c>
      <c r="F902" s="111" t="s">
        <v>7</v>
      </c>
      <c r="G902" s="111" t="s">
        <v>2135</v>
      </c>
      <c r="H902" s="111" t="s">
        <v>13</v>
      </c>
      <c r="I902" s="111" t="s">
        <v>13</v>
      </c>
      <c r="J902" s="112">
        <v>45017</v>
      </c>
      <c r="K902" s="223" t="s">
        <v>12977</v>
      </c>
      <c r="L902" s="224"/>
      <c r="M902" s="126"/>
    </row>
    <row r="903" spans="1:13" x14ac:dyDescent="0.3">
      <c r="A903" s="5">
        <v>10500</v>
      </c>
      <c r="B903" s="5" t="s">
        <v>62</v>
      </c>
      <c r="C903" s="5">
        <v>10554</v>
      </c>
      <c r="D903" s="5" t="s">
        <v>9213</v>
      </c>
      <c r="E903" s="111" t="s">
        <v>61</v>
      </c>
      <c r="F903" s="111" t="s">
        <v>7</v>
      </c>
      <c r="G903" s="111" t="s">
        <v>2135</v>
      </c>
      <c r="H903" s="111" t="s">
        <v>13</v>
      </c>
      <c r="I903" s="111" t="s">
        <v>13</v>
      </c>
      <c r="J903" s="112">
        <v>45170</v>
      </c>
      <c r="K903" s="223" t="s">
        <v>12183</v>
      </c>
      <c r="L903" s="224"/>
      <c r="M903" s="126"/>
    </row>
    <row r="904" spans="1:13" hidden="1" x14ac:dyDescent="0.3">
      <c r="A904" s="5">
        <v>10500</v>
      </c>
      <c r="B904" s="5" t="s">
        <v>62</v>
      </c>
      <c r="C904" s="5">
        <v>10564</v>
      </c>
      <c r="D904" s="5" t="s">
        <v>9214</v>
      </c>
      <c r="E904" s="111" t="s">
        <v>61</v>
      </c>
      <c r="F904" s="111" t="s">
        <v>7</v>
      </c>
      <c r="G904" s="111" t="s">
        <v>2135</v>
      </c>
      <c r="H904" s="111" t="s">
        <v>22</v>
      </c>
      <c r="I904" s="111" t="s">
        <v>2137</v>
      </c>
      <c r="J904" s="112">
        <v>43118</v>
      </c>
      <c r="K904" s="223"/>
      <c r="L904" s="224"/>
      <c r="M904" s="126"/>
    </row>
    <row r="905" spans="1:13" x14ac:dyDescent="0.3">
      <c r="A905" s="5">
        <v>10500</v>
      </c>
      <c r="B905" s="5" t="s">
        <v>62</v>
      </c>
      <c r="C905" s="5">
        <v>10572</v>
      </c>
      <c r="D905" s="5" t="s">
        <v>9215</v>
      </c>
      <c r="E905" s="111" t="s">
        <v>61</v>
      </c>
      <c r="F905" s="111" t="s">
        <v>7</v>
      </c>
      <c r="G905" s="111" t="s">
        <v>2135</v>
      </c>
      <c r="H905" s="111" t="s">
        <v>13</v>
      </c>
      <c r="I905" s="111" t="s">
        <v>13</v>
      </c>
      <c r="J905" s="112">
        <v>43416</v>
      </c>
      <c r="K905" s="223" t="s">
        <v>12978</v>
      </c>
      <c r="L905" s="224"/>
      <c r="M905" s="126"/>
    </row>
    <row r="906" spans="1:13" x14ac:dyDescent="0.3">
      <c r="A906" s="5">
        <v>10500</v>
      </c>
      <c r="B906" s="5" t="s">
        <v>62</v>
      </c>
      <c r="C906" s="5">
        <v>10573</v>
      </c>
      <c r="D906" s="5" t="s">
        <v>9216</v>
      </c>
      <c r="E906" s="111" t="s">
        <v>61</v>
      </c>
      <c r="F906" s="111" t="s">
        <v>7</v>
      </c>
      <c r="G906" s="111" t="s">
        <v>2135</v>
      </c>
      <c r="H906" s="111" t="s">
        <v>13</v>
      </c>
      <c r="I906" s="111" t="s">
        <v>13</v>
      </c>
      <c r="J906" s="112">
        <v>43419</v>
      </c>
      <c r="K906" s="223" t="s">
        <v>12979</v>
      </c>
      <c r="L906" s="224"/>
      <c r="M906" s="126"/>
    </row>
    <row r="907" spans="1:13" x14ac:dyDescent="0.3">
      <c r="A907" s="5">
        <v>10500</v>
      </c>
      <c r="B907" s="5" t="s">
        <v>62</v>
      </c>
      <c r="C907" s="5">
        <v>10574</v>
      </c>
      <c r="D907" s="5" t="s">
        <v>9217</v>
      </c>
      <c r="E907" s="111" t="s">
        <v>61</v>
      </c>
      <c r="F907" s="111" t="s">
        <v>7</v>
      </c>
      <c r="G907" s="111" t="s">
        <v>2135</v>
      </c>
      <c r="H907" s="111" t="s">
        <v>13</v>
      </c>
      <c r="I907" s="111" t="s">
        <v>13</v>
      </c>
      <c r="J907" s="112">
        <v>40690</v>
      </c>
      <c r="K907" s="223" t="s">
        <v>12980</v>
      </c>
      <c r="L907" s="224"/>
      <c r="M907" s="126"/>
    </row>
    <row r="908" spans="1:13" x14ac:dyDescent="0.3">
      <c r="A908" s="5">
        <v>10500</v>
      </c>
      <c r="B908" s="5" t="s">
        <v>62</v>
      </c>
      <c r="C908" s="5">
        <v>10575</v>
      </c>
      <c r="D908" s="5" t="s">
        <v>9218</v>
      </c>
      <c r="E908" s="111" t="s">
        <v>61</v>
      </c>
      <c r="F908" s="111" t="s">
        <v>7</v>
      </c>
      <c r="G908" s="111" t="s">
        <v>2135</v>
      </c>
      <c r="H908" s="111" t="s">
        <v>13</v>
      </c>
      <c r="I908" s="111" t="s">
        <v>13</v>
      </c>
      <c r="J908" s="112">
        <v>42543</v>
      </c>
      <c r="K908" s="223" t="s">
        <v>12981</v>
      </c>
      <c r="L908" s="224"/>
      <c r="M908" s="126"/>
    </row>
    <row r="909" spans="1:13" x14ac:dyDescent="0.3">
      <c r="A909" s="5">
        <v>10500</v>
      </c>
      <c r="B909" s="5" t="s">
        <v>62</v>
      </c>
      <c r="C909" s="5">
        <v>10576</v>
      </c>
      <c r="D909" s="5" t="s">
        <v>9219</v>
      </c>
      <c r="E909" s="111" t="s">
        <v>61</v>
      </c>
      <c r="F909" s="111" t="s">
        <v>7</v>
      </c>
      <c r="G909" s="111" t="s">
        <v>2135</v>
      </c>
      <c r="H909" s="111" t="s">
        <v>13</v>
      </c>
      <c r="I909" s="111" t="s">
        <v>13</v>
      </c>
      <c r="J909" s="112">
        <v>42543</v>
      </c>
      <c r="K909" s="223" t="s">
        <v>12982</v>
      </c>
      <c r="L909" s="224"/>
      <c r="M909" s="126"/>
    </row>
    <row r="910" spans="1:13" x14ac:dyDescent="0.3">
      <c r="A910" s="5">
        <v>10500</v>
      </c>
      <c r="B910" s="5" t="s">
        <v>62</v>
      </c>
      <c r="C910" s="5">
        <v>10577</v>
      </c>
      <c r="D910" s="5" t="s">
        <v>9220</v>
      </c>
      <c r="E910" s="111" t="s">
        <v>61</v>
      </c>
      <c r="F910" s="111" t="s">
        <v>7</v>
      </c>
      <c r="G910" s="111" t="s">
        <v>2135</v>
      </c>
      <c r="H910" s="111" t="s">
        <v>13</v>
      </c>
      <c r="I910" s="111" t="s">
        <v>13</v>
      </c>
      <c r="J910" s="112">
        <v>41821</v>
      </c>
      <c r="K910" s="223" t="s">
        <v>12983</v>
      </c>
      <c r="L910" s="224"/>
      <c r="M910" s="126"/>
    </row>
    <row r="911" spans="1:13" x14ac:dyDescent="0.3">
      <c r="A911" s="5">
        <v>10500</v>
      </c>
      <c r="B911" s="5" t="s">
        <v>62</v>
      </c>
      <c r="C911" s="5">
        <v>10578</v>
      </c>
      <c r="D911" s="5" t="s">
        <v>9221</v>
      </c>
      <c r="E911" s="111" t="s">
        <v>61</v>
      </c>
      <c r="F911" s="111" t="s">
        <v>7</v>
      </c>
      <c r="G911" s="111" t="s">
        <v>2135</v>
      </c>
      <c r="H911" s="111" t="s">
        <v>13</v>
      </c>
      <c r="I911" s="111" t="s">
        <v>13</v>
      </c>
      <c r="J911" s="112">
        <v>41729</v>
      </c>
      <c r="K911" s="223" t="s">
        <v>12984</v>
      </c>
      <c r="L911" s="224"/>
      <c r="M911" s="126"/>
    </row>
    <row r="912" spans="1:13" x14ac:dyDescent="0.3">
      <c r="A912" s="5">
        <v>10500</v>
      </c>
      <c r="B912" s="5" t="s">
        <v>62</v>
      </c>
      <c r="C912" s="5">
        <v>10579</v>
      </c>
      <c r="D912" s="5" t="s">
        <v>9222</v>
      </c>
      <c r="E912" s="111" t="s">
        <v>61</v>
      </c>
      <c r="F912" s="111" t="s">
        <v>7</v>
      </c>
      <c r="G912" s="111" t="s">
        <v>2135</v>
      </c>
      <c r="H912" s="111" t="s">
        <v>13</v>
      </c>
      <c r="I912" s="111" t="s">
        <v>13</v>
      </c>
      <c r="J912" s="112">
        <v>42194</v>
      </c>
      <c r="K912" s="223" t="s">
        <v>12985</v>
      </c>
      <c r="L912" s="224"/>
      <c r="M912" s="126"/>
    </row>
    <row r="913" spans="1:13" hidden="1" x14ac:dyDescent="0.3">
      <c r="A913" s="5">
        <v>10500</v>
      </c>
      <c r="B913" s="5" t="s">
        <v>62</v>
      </c>
      <c r="C913" s="5">
        <v>10581</v>
      </c>
      <c r="D913" s="5" t="s">
        <v>9223</v>
      </c>
      <c r="E913" s="111" t="s">
        <v>61</v>
      </c>
      <c r="F913" s="111" t="s">
        <v>7</v>
      </c>
      <c r="G913" s="111" t="s">
        <v>2135</v>
      </c>
      <c r="H913" s="111" t="s">
        <v>22</v>
      </c>
      <c r="I913" s="111" t="s">
        <v>2138</v>
      </c>
      <c r="J913" s="112">
        <v>41326</v>
      </c>
      <c r="K913" s="223"/>
      <c r="L913" s="224"/>
      <c r="M913" s="126"/>
    </row>
    <row r="914" spans="1:13" x14ac:dyDescent="0.3">
      <c r="A914" s="5">
        <v>10800</v>
      </c>
      <c r="B914" s="5" t="s">
        <v>93</v>
      </c>
      <c r="C914" s="5">
        <v>10850</v>
      </c>
      <c r="D914" s="5" t="s">
        <v>9224</v>
      </c>
      <c r="E914" s="111" t="s">
        <v>61</v>
      </c>
      <c r="F914" s="111" t="s">
        <v>7</v>
      </c>
      <c r="G914" s="111" t="s">
        <v>2135</v>
      </c>
      <c r="H914" s="111" t="s">
        <v>13</v>
      </c>
      <c r="I914" s="111" t="s">
        <v>13</v>
      </c>
      <c r="J914" s="112">
        <v>42502</v>
      </c>
      <c r="K914" s="223" t="s">
        <v>12986</v>
      </c>
      <c r="L914" s="224"/>
      <c r="M914" s="126"/>
    </row>
    <row r="915" spans="1:13" x14ac:dyDescent="0.3">
      <c r="A915" s="5">
        <v>10800</v>
      </c>
      <c r="B915" s="5" t="s">
        <v>93</v>
      </c>
      <c r="C915" s="5">
        <v>10851</v>
      </c>
      <c r="D915" s="5" t="s">
        <v>9225</v>
      </c>
      <c r="E915" s="111" t="s">
        <v>61</v>
      </c>
      <c r="F915" s="111" t="s">
        <v>7</v>
      </c>
      <c r="G915" s="111" t="s">
        <v>2135</v>
      </c>
      <c r="H915" s="111" t="s">
        <v>13</v>
      </c>
      <c r="I915" s="111" t="s">
        <v>13</v>
      </c>
      <c r="J915" s="112">
        <v>45017</v>
      </c>
      <c r="K915" s="223" t="s">
        <v>12987</v>
      </c>
      <c r="L915" s="224"/>
      <c r="M915" s="126"/>
    </row>
    <row r="916" spans="1:13" x14ac:dyDescent="0.3">
      <c r="A916" s="5">
        <v>10800</v>
      </c>
      <c r="B916" s="5" t="s">
        <v>93</v>
      </c>
      <c r="C916" s="5">
        <v>10852</v>
      </c>
      <c r="D916" s="5" t="s">
        <v>9226</v>
      </c>
      <c r="E916" s="111" t="s">
        <v>61</v>
      </c>
      <c r="F916" s="111" t="s">
        <v>7</v>
      </c>
      <c r="G916" s="111" t="s">
        <v>2135</v>
      </c>
      <c r="H916" s="111" t="s">
        <v>13</v>
      </c>
      <c r="I916" s="111" t="s">
        <v>13</v>
      </c>
      <c r="J916" s="112">
        <v>45017</v>
      </c>
      <c r="K916" s="223" t="s">
        <v>12988</v>
      </c>
      <c r="L916" s="224"/>
      <c r="M916" s="126"/>
    </row>
    <row r="917" spans="1:13" x14ac:dyDescent="0.3">
      <c r="A917" s="5">
        <v>10800</v>
      </c>
      <c r="B917" s="5" t="s">
        <v>93</v>
      </c>
      <c r="C917" s="5">
        <v>10853</v>
      </c>
      <c r="D917" s="5" t="s">
        <v>9227</v>
      </c>
      <c r="E917" s="111" t="s">
        <v>61</v>
      </c>
      <c r="F917" s="111" t="s">
        <v>7</v>
      </c>
      <c r="G917" s="111" t="s">
        <v>2135</v>
      </c>
      <c r="H917" s="111" t="s">
        <v>13</v>
      </c>
      <c r="I917" s="111" t="s">
        <v>13</v>
      </c>
      <c r="J917" s="112">
        <v>45017</v>
      </c>
      <c r="K917" s="223" t="s">
        <v>12989</v>
      </c>
      <c r="L917" s="224"/>
      <c r="M917" s="126"/>
    </row>
    <row r="918" spans="1:13" x14ac:dyDescent="0.3">
      <c r="A918" s="5">
        <v>10800</v>
      </c>
      <c r="B918" s="5" t="s">
        <v>93</v>
      </c>
      <c r="C918" s="5">
        <v>10873</v>
      </c>
      <c r="D918" s="5" t="s">
        <v>9228</v>
      </c>
      <c r="E918" s="111" t="s">
        <v>61</v>
      </c>
      <c r="F918" s="111" t="s">
        <v>7</v>
      </c>
      <c r="G918" s="111" t="s">
        <v>2135</v>
      </c>
      <c r="H918" s="111" t="s">
        <v>13</v>
      </c>
      <c r="I918" s="111" t="s">
        <v>13</v>
      </c>
      <c r="J918" s="112">
        <v>43416</v>
      </c>
      <c r="K918" s="223" t="s">
        <v>12990</v>
      </c>
      <c r="L918" s="224"/>
      <c r="M918" s="126"/>
    </row>
    <row r="919" spans="1:13" x14ac:dyDescent="0.3">
      <c r="A919" s="5">
        <v>10800</v>
      </c>
      <c r="B919" s="5" t="s">
        <v>93</v>
      </c>
      <c r="C919" s="5">
        <v>10874</v>
      </c>
      <c r="D919" s="5" t="s">
        <v>9229</v>
      </c>
      <c r="E919" s="111" t="s">
        <v>61</v>
      </c>
      <c r="F919" s="111" t="s">
        <v>7</v>
      </c>
      <c r="G919" s="111" t="s">
        <v>2135</v>
      </c>
      <c r="H919" s="111" t="s">
        <v>13</v>
      </c>
      <c r="I919" s="111" t="s">
        <v>13</v>
      </c>
      <c r="J919" s="112">
        <v>43726</v>
      </c>
      <c r="K919" s="223" t="s">
        <v>12991</v>
      </c>
      <c r="L919" s="224"/>
      <c r="M919" s="126"/>
    </row>
    <row r="920" spans="1:13" x14ac:dyDescent="0.3">
      <c r="A920" s="5">
        <v>10800</v>
      </c>
      <c r="B920" s="5" t="s">
        <v>93</v>
      </c>
      <c r="C920" s="5">
        <v>10875</v>
      </c>
      <c r="D920" s="5" t="s">
        <v>9230</v>
      </c>
      <c r="E920" s="111" t="s">
        <v>61</v>
      </c>
      <c r="F920" s="111" t="s">
        <v>7</v>
      </c>
      <c r="G920" s="111" t="s">
        <v>2135</v>
      </c>
      <c r="H920" s="111" t="s">
        <v>13</v>
      </c>
      <c r="I920" s="111" t="s">
        <v>13</v>
      </c>
      <c r="J920" s="112">
        <v>42306</v>
      </c>
      <c r="K920" s="223" t="s">
        <v>12992</v>
      </c>
      <c r="L920" s="224"/>
      <c r="M920" s="126"/>
    </row>
    <row r="921" spans="1:13" x14ac:dyDescent="0.3">
      <c r="A921" s="5">
        <v>10800</v>
      </c>
      <c r="B921" s="5" t="s">
        <v>93</v>
      </c>
      <c r="C921" s="5">
        <v>10876</v>
      </c>
      <c r="D921" s="5" t="s">
        <v>9231</v>
      </c>
      <c r="E921" s="111" t="s">
        <v>61</v>
      </c>
      <c r="F921" s="111" t="s">
        <v>7</v>
      </c>
      <c r="G921" s="111" t="s">
        <v>2135</v>
      </c>
      <c r="H921" s="111" t="s">
        <v>13</v>
      </c>
      <c r="I921" s="111" t="s">
        <v>13</v>
      </c>
      <c r="J921" s="112">
        <v>40662</v>
      </c>
      <c r="K921" s="223" t="s">
        <v>12993</v>
      </c>
      <c r="L921" s="224"/>
      <c r="M921" s="126"/>
    </row>
    <row r="922" spans="1:13" x14ac:dyDescent="0.3">
      <c r="A922" s="5">
        <v>10800</v>
      </c>
      <c r="B922" s="5" t="s">
        <v>93</v>
      </c>
      <c r="C922" s="5">
        <v>10877</v>
      </c>
      <c r="D922" s="5" t="s">
        <v>9232</v>
      </c>
      <c r="E922" s="111" t="s">
        <v>61</v>
      </c>
      <c r="F922" s="111" t="s">
        <v>7</v>
      </c>
      <c r="G922" s="111" t="s">
        <v>2135</v>
      </c>
      <c r="H922" s="111" t="s">
        <v>13</v>
      </c>
      <c r="I922" s="111" t="s">
        <v>13</v>
      </c>
      <c r="J922" s="112">
        <v>42346</v>
      </c>
      <c r="K922" s="223" t="s">
        <v>12994</v>
      </c>
      <c r="L922" s="224"/>
      <c r="M922" s="126"/>
    </row>
    <row r="923" spans="1:13" x14ac:dyDescent="0.3">
      <c r="A923" s="5">
        <v>10800</v>
      </c>
      <c r="B923" s="5" t="s">
        <v>93</v>
      </c>
      <c r="C923" s="5">
        <v>10878</v>
      </c>
      <c r="D923" s="5" t="s">
        <v>9233</v>
      </c>
      <c r="E923" s="111" t="s">
        <v>61</v>
      </c>
      <c r="F923" s="111" t="s">
        <v>7</v>
      </c>
      <c r="G923" s="111" t="s">
        <v>2135</v>
      </c>
      <c r="H923" s="111" t="s">
        <v>13</v>
      </c>
      <c r="I923" s="111" t="s">
        <v>13</v>
      </c>
      <c r="J923" s="112">
        <v>42543</v>
      </c>
      <c r="K923" s="223" t="s">
        <v>12995</v>
      </c>
      <c r="L923" s="224"/>
      <c r="M923" s="126"/>
    </row>
    <row r="924" spans="1:13" x14ac:dyDescent="0.3">
      <c r="A924" s="5">
        <v>10800</v>
      </c>
      <c r="B924" s="5" t="s">
        <v>93</v>
      </c>
      <c r="C924" s="5">
        <v>10879</v>
      </c>
      <c r="D924" s="5" t="s">
        <v>9234</v>
      </c>
      <c r="E924" s="111" t="s">
        <v>61</v>
      </c>
      <c r="F924" s="111" t="s">
        <v>7</v>
      </c>
      <c r="G924" s="111" t="s">
        <v>2135</v>
      </c>
      <c r="H924" s="111" t="s">
        <v>13</v>
      </c>
      <c r="I924" s="111" t="s">
        <v>13</v>
      </c>
      <c r="J924" s="112">
        <v>42543</v>
      </c>
      <c r="K924" s="223" t="s">
        <v>12996</v>
      </c>
      <c r="L924" s="224"/>
      <c r="M924" s="126"/>
    </row>
    <row r="925" spans="1:13" hidden="1" x14ac:dyDescent="0.3">
      <c r="A925" s="5">
        <v>10800</v>
      </c>
      <c r="B925" s="5" t="s">
        <v>93</v>
      </c>
      <c r="C925" s="5">
        <v>10882</v>
      </c>
      <c r="D925" s="5" t="s">
        <v>9235</v>
      </c>
      <c r="E925" s="111" t="s">
        <v>61</v>
      </c>
      <c r="F925" s="111" t="s">
        <v>7</v>
      </c>
      <c r="G925" s="111" t="s">
        <v>2135</v>
      </c>
      <c r="H925" s="111" t="s">
        <v>22</v>
      </c>
      <c r="I925" s="111" t="s">
        <v>2138</v>
      </c>
      <c r="J925" s="112">
        <v>41341</v>
      </c>
      <c r="K925" s="223"/>
      <c r="L925" s="224"/>
      <c r="M925" s="126"/>
    </row>
    <row r="926" spans="1:13" hidden="1" x14ac:dyDescent="0.3">
      <c r="A926" s="5">
        <v>10800</v>
      </c>
      <c r="B926" s="5" t="s">
        <v>93</v>
      </c>
      <c r="C926" s="5">
        <v>10883</v>
      </c>
      <c r="D926" s="5" t="s">
        <v>9236</v>
      </c>
      <c r="E926" s="111" t="s">
        <v>61</v>
      </c>
      <c r="F926" s="111" t="s">
        <v>7</v>
      </c>
      <c r="G926" s="111" t="s">
        <v>2135</v>
      </c>
      <c r="H926" s="111" t="s">
        <v>22</v>
      </c>
      <c r="I926" s="111" t="s">
        <v>2137</v>
      </c>
      <c r="J926" s="112">
        <v>41390</v>
      </c>
      <c r="K926" s="223"/>
      <c r="L926" s="224"/>
      <c r="M926" s="126"/>
    </row>
    <row r="927" spans="1:13" hidden="1" x14ac:dyDescent="0.3">
      <c r="A927" s="5">
        <v>10800</v>
      </c>
      <c r="B927" s="5" t="s">
        <v>93</v>
      </c>
      <c r="C927" s="5">
        <v>10885</v>
      </c>
      <c r="D927" s="5" t="s">
        <v>9237</v>
      </c>
      <c r="E927" s="111" t="s">
        <v>61</v>
      </c>
      <c r="F927" s="111" t="s">
        <v>7</v>
      </c>
      <c r="G927" s="111" t="s">
        <v>2135</v>
      </c>
      <c r="H927" s="111" t="s">
        <v>22</v>
      </c>
      <c r="I927" s="111" t="s">
        <v>2137</v>
      </c>
      <c r="J927" s="112">
        <v>42216</v>
      </c>
      <c r="K927" s="223"/>
      <c r="L927" s="224"/>
      <c r="M927" s="126"/>
    </row>
    <row r="928" spans="1:13" x14ac:dyDescent="0.3">
      <c r="A928" s="5">
        <v>12600</v>
      </c>
      <c r="B928" s="5" t="s">
        <v>197</v>
      </c>
      <c r="C928" s="5">
        <v>12650</v>
      </c>
      <c r="D928" s="5" t="s">
        <v>9238</v>
      </c>
      <c r="E928" s="111" t="s">
        <v>61</v>
      </c>
      <c r="F928" s="111" t="s">
        <v>7</v>
      </c>
      <c r="G928" s="111" t="s">
        <v>2135</v>
      </c>
      <c r="H928" s="111" t="s">
        <v>13</v>
      </c>
      <c r="I928" s="111" t="s">
        <v>13</v>
      </c>
      <c r="J928" s="112">
        <v>45017</v>
      </c>
      <c r="K928" s="223" t="s">
        <v>12997</v>
      </c>
      <c r="L928" s="224"/>
      <c r="M928" s="126"/>
    </row>
    <row r="929" spans="1:13" x14ac:dyDescent="0.3">
      <c r="A929" s="5">
        <v>13600</v>
      </c>
      <c r="B929" s="5" t="s">
        <v>2511</v>
      </c>
      <c r="C929" s="96">
        <v>13651</v>
      </c>
      <c r="D929" s="5" t="s">
        <v>9038</v>
      </c>
      <c r="E929" s="111" t="s">
        <v>61</v>
      </c>
      <c r="F929" s="111" t="s">
        <v>7</v>
      </c>
      <c r="G929" s="111" t="s">
        <v>2135</v>
      </c>
      <c r="H929" s="111" t="s">
        <v>13</v>
      </c>
      <c r="I929" s="111" t="s">
        <v>13</v>
      </c>
      <c r="J929" s="112">
        <v>45017</v>
      </c>
      <c r="K929" s="223" t="s">
        <v>12998</v>
      </c>
      <c r="L929" s="224"/>
      <c r="M929" s="126"/>
    </row>
    <row r="930" spans="1:13" x14ac:dyDescent="0.3">
      <c r="A930" s="5">
        <v>12600</v>
      </c>
      <c r="B930" s="5" t="s">
        <v>197</v>
      </c>
      <c r="C930" s="5">
        <v>12652</v>
      </c>
      <c r="D930" s="5" t="s">
        <v>9239</v>
      </c>
      <c r="E930" s="111" t="s">
        <v>61</v>
      </c>
      <c r="F930" s="111" t="s">
        <v>7</v>
      </c>
      <c r="G930" s="111" t="s">
        <v>2135</v>
      </c>
      <c r="H930" s="111" t="s">
        <v>13</v>
      </c>
      <c r="I930" s="111" t="s">
        <v>13</v>
      </c>
      <c r="J930" s="112">
        <v>45231</v>
      </c>
      <c r="K930" s="223" t="s">
        <v>12999</v>
      </c>
      <c r="L930" s="224"/>
      <c r="M930" s="126"/>
    </row>
    <row r="931" spans="1:13" x14ac:dyDescent="0.3">
      <c r="A931" s="227">
        <v>12600</v>
      </c>
      <c r="B931" s="227" t="s">
        <v>197</v>
      </c>
      <c r="C931" s="227">
        <v>12653</v>
      </c>
      <c r="D931" s="227" t="s">
        <v>11962</v>
      </c>
      <c r="E931" s="228" t="s">
        <v>61</v>
      </c>
      <c r="F931" s="228" t="s">
        <v>7</v>
      </c>
      <c r="G931" s="228" t="s">
        <v>2135</v>
      </c>
      <c r="H931" s="228" t="s">
        <v>13</v>
      </c>
      <c r="I931" s="228" t="s">
        <v>13</v>
      </c>
      <c r="J931" s="229">
        <v>45611</v>
      </c>
      <c r="K931" s="231" t="s">
        <v>14445</v>
      </c>
      <c r="L931" s="232"/>
      <c r="M931" s="126"/>
    </row>
    <row r="932" spans="1:13" x14ac:dyDescent="0.3">
      <c r="A932" s="5">
        <v>12600</v>
      </c>
      <c r="B932" s="5" t="s">
        <v>197</v>
      </c>
      <c r="C932" s="5">
        <v>12672</v>
      </c>
      <c r="D932" s="5" t="s">
        <v>9240</v>
      </c>
      <c r="E932" s="111" t="s">
        <v>61</v>
      </c>
      <c r="F932" s="111" t="s">
        <v>7</v>
      </c>
      <c r="G932" s="111" t="s">
        <v>2135</v>
      </c>
      <c r="H932" s="111" t="s">
        <v>13</v>
      </c>
      <c r="I932" s="111" t="s">
        <v>13</v>
      </c>
      <c r="J932" s="112">
        <v>40648</v>
      </c>
      <c r="K932" s="223" t="s">
        <v>13000</v>
      </c>
      <c r="L932" s="224"/>
      <c r="M932" s="126"/>
    </row>
    <row r="933" spans="1:13" x14ac:dyDescent="0.3">
      <c r="A933" s="5">
        <v>12600</v>
      </c>
      <c r="B933" s="5" t="s">
        <v>197</v>
      </c>
      <c r="C933" s="5">
        <v>12673</v>
      </c>
      <c r="D933" s="5" t="s">
        <v>9241</v>
      </c>
      <c r="E933" s="111" t="s">
        <v>61</v>
      </c>
      <c r="F933" s="111" t="s">
        <v>7</v>
      </c>
      <c r="G933" s="111" t="s">
        <v>2135</v>
      </c>
      <c r="H933" s="111" t="s">
        <v>13</v>
      </c>
      <c r="I933" s="111" t="s">
        <v>13</v>
      </c>
      <c r="J933" s="112">
        <v>44743</v>
      </c>
      <c r="K933" s="223" t="s">
        <v>12185</v>
      </c>
      <c r="L933" s="224"/>
      <c r="M933" s="126"/>
    </row>
    <row r="934" spans="1:13" x14ac:dyDescent="0.3">
      <c r="A934" s="5">
        <v>12600</v>
      </c>
      <c r="B934" s="5" t="s">
        <v>197</v>
      </c>
      <c r="C934" s="5">
        <v>12674</v>
      </c>
      <c r="D934" s="5" t="s">
        <v>9242</v>
      </c>
      <c r="E934" s="111" t="s">
        <v>61</v>
      </c>
      <c r="F934" s="111" t="s">
        <v>7</v>
      </c>
      <c r="G934" s="111" t="s">
        <v>2135</v>
      </c>
      <c r="H934" s="111" t="s">
        <v>13</v>
      </c>
      <c r="I934" s="111" t="s">
        <v>13</v>
      </c>
      <c r="J934" s="112">
        <v>41340</v>
      </c>
      <c r="K934" s="223" t="s">
        <v>13001</v>
      </c>
      <c r="L934" s="224"/>
      <c r="M934" s="126"/>
    </row>
    <row r="935" spans="1:13" x14ac:dyDescent="0.3">
      <c r="A935" s="5">
        <v>12600</v>
      </c>
      <c r="B935" s="5" t="s">
        <v>197</v>
      </c>
      <c r="C935" s="5">
        <v>12675</v>
      </c>
      <c r="D935" s="5" t="s">
        <v>9243</v>
      </c>
      <c r="E935" s="111" t="s">
        <v>61</v>
      </c>
      <c r="F935" s="111" t="s">
        <v>7</v>
      </c>
      <c r="G935" s="111" t="s">
        <v>2135</v>
      </c>
      <c r="H935" s="111" t="s">
        <v>13</v>
      </c>
      <c r="I935" s="111" t="s">
        <v>13</v>
      </c>
      <c r="J935" s="112">
        <v>41729</v>
      </c>
      <c r="K935" s="223" t="s">
        <v>13002</v>
      </c>
      <c r="L935" s="224"/>
      <c r="M935" s="126"/>
    </row>
    <row r="936" spans="1:13" x14ac:dyDescent="0.3">
      <c r="A936" s="5">
        <v>12600</v>
      </c>
      <c r="B936" s="5" t="s">
        <v>197</v>
      </c>
      <c r="C936" s="5">
        <v>12676</v>
      </c>
      <c r="D936" s="5" t="s">
        <v>9244</v>
      </c>
      <c r="E936" s="111" t="s">
        <v>61</v>
      </c>
      <c r="F936" s="111" t="s">
        <v>7</v>
      </c>
      <c r="G936" s="111" t="s">
        <v>2135</v>
      </c>
      <c r="H936" s="111" t="s">
        <v>13</v>
      </c>
      <c r="I936" s="111" t="s">
        <v>13</v>
      </c>
      <c r="J936" s="112">
        <v>42543</v>
      </c>
      <c r="K936" s="223" t="s">
        <v>13003</v>
      </c>
      <c r="L936" s="224"/>
      <c r="M936" s="126"/>
    </row>
    <row r="937" spans="1:13" x14ac:dyDescent="0.3">
      <c r="A937" s="5">
        <v>12600</v>
      </c>
      <c r="B937" s="5" t="s">
        <v>197</v>
      </c>
      <c r="C937" s="5">
        <v>12677</v>
      </c>
      <c r="D937" s="5" t="s">
        <v>9245</v>
      </c>
      <c r="E937" s="111" t="s">
        <v>61</v>
      </c>
      <c r="F937" s="111" t="s">
        <v>7</v>
      </c>
      <c r="G937" s="111" t="s">
        <v>2135</v>
      </c>
      <c r="H937" s="111" t="s">
        <v>13</v>
      </c>
      <c r="I937" s="111" t="s">
        <v>13</v>
      </c>
      <c r="J937" s="112">
        <v>41726</v>
      </c>
      <c r="K937" s="223" t="s">
        <v>13004</v>
      </c>
      <c r="L937" s="224"/>
      <c r="M937" s="126"/>
    </row>
    <row r="938" spans="1:13" x14ac:dyDescent="0.3">
      <c r="A938" s="5">
        <v>13600</v>
      </c>
      <c r="B938" s="5" t="s">
        <v>2511</v>
      </c>
      <c r="C938" s="96">
        <v>13652</v>
      </c>
      <c r="D938" s="5" t="s">
        <v>9246</v>
      </c>
      <c r="E938" s="111" t="s">
        <v>61</v>
      </c>
      <c r="F938" s="111" t="s">
        <v>7</v>
      </c>
      <c r="G938" s="111" t="s">
        <v>2135</v>
      </c>
      <c r="H938" s="111" t="s">
        <v>13</v>
      </c>
      <c r="I938" s="111" t="s">
        <v>13</v>
      </c>
      <c r="J938" s="112">
        <v>41729</v>
      </c>
      <c r="K938" s="223" t="s">
        <v>13005</v>
      </c>
      <c r="L938" s="224"/>
      <c r="M938" s="126"/>
    </row>
    <row r="939" spans="1:13" x14ac:dyDescent="0.3">
      <c r="A939" s="227">
        <v>13600</v>
      </c>
      <c r="B939" s="227" t="s">
        <v>2511</v>
      </c>
      <c r="C939" s="227">
        <v>13653</v>
      </c>
      <c r="D939" s="227" t="s">
        <v>11963</v>
      </c>
      <c r="E939" s="228" t="s">
        <v>61</v>
      </c>
      <c r="F939" s="228" t="s">
        <v>7</v>
      </c>
      <c r="G939" s="228" t="s">
        <v>2135</v>
      </c>
      <c r="H939" s="228" t="s">
        <v>13</v>
      </c>
      <c r="I939" s="228" t="s">
        <v>13</v>
      </c>
      <c r="J939" s="229">
        <v>45611</v>
      </c>
      <c r="K939" s="237" t="s">
        <v>14466</v>
      </c>
      <c r="L939" s="232"/>
      <c r="M939" s="126"/>
    </row>
    <row r="940" spans="1:13" x14ac:dyDescent="0.3">
      <c r="A940" s="227">
        <v>13600</v>
      </c>
      <c r="B940" s="227" t="s">
        <v>2511</v>
      </c>
      <c r="C940" s="227">
        <v>13654</v>
      </c>
      <c r="D940" s="227" t="s">
        <v>11964</v>
      </c>
      <c r="E940" s="228" t="s">
        <v>61</v>
      </c>
      <c r="F940" s="228" t="s">
        <v>7</v>
      </c>
      <c r="G940" s="228" t="s">
        <v>2135</v>
      </c>
      <c r="H940" s="228" t="s">
        <v>13</v>
      </c>
      <c r="I940" s="228" t="s">
        <v>13</v>
      </c>
      <c r="J940" s="229">
        <v>45611</v>
      </c>
      <c r="K940" s="237" t="s">
        <v>14467</v>
      </c>
      <c r="L940" s="232"/>
      <c r="M940" s="126"/>
    </row>
    <row r="941" spans="1:13" x14ac:dyDescent="0.3">
      <c r="A941" s="5">
        <v>12600</v>
      </c>
      <c r="B941" s="5" t="s">
        <v>197</v>
      </c>
      <c r="C941" s="5">
        <v>12679</v>
      </c>
      <c r="D941" s="5" t="s">
        <v>9247</v>
      </c>
      <c r="E941" s="111" t="s">
        <v>61</v>
      </c>
      <c r="F941" s="111" t="s">
        <v>7</v>
      </c>
      <c r="G941" s="111" t="s">
        <v>2135</v>
      </c>
      <c r="H941" s="111" t="s">
        <v>13</v>
      </c>
      <c r="I941" s="111" t="s">
        <v>13</v>
      </c>
      <c r="J941" s="112">
        <v>41758</v>
      </c>
      <c r="K941" s="223" t="s">
        <v>13006</v>
      </c>
      <c r="L941" s="224"/>
      <c r="M941" s="126"/>
    </row>
    <row r="942" spans="1:13" hidden="1" x14ac:dyDescent="0.3">
      <c r="A942" s="5">
        <v>12600</v>
      </c>
      <c r="B942" s="5" t="s">
        <v>197</v>
      </c>
      <c r="C942" s="5">
        <v>12681</v>
      </c>
      <c r="D942" s="5" t="s">
        <v>9248</v>
      </c>
      <c r="E942" s="111" t="s">
        <v>61</v>
      </c>
      <c r="F942" s="111" t="s">
        <v>7</v>
      </c>
      <c r="G942" s="111" t="s">
        <v>2135</v>
      </c>
      <c r="H942" s="111" t="s">
        <v>22</v>
      </c>
      <c r="I942" s="111" t="s">
        <v>2138</v>
      </c>
      <c r="J942" s="112">
        <v>41276</v>
      </c>
      <c r="K942" s="223"/>
      <c r="L942" s="224"/>
      <c r="M942" s="126"/>
    </row>
    <row r="943" spans="1:13" hidden="1" x14ac:dyDescent="0.3">
      <c r="A943" s="5">
        <v>13600</v>
      </c>
      <c r="B943" s="5" t="s">
        <v>2511</v>
      </c>
      <c r="C943" s="96">
        <v>13681</v>
      </c>
      <c r="D943" s="5" t="s">
        <v>9249</v>
      </c>
      <c r="E943" s="111" t="s">
        <v>61</v>
      </c>
      <c r="F943" s="111" t="s">
        <v>7</v>
      </c>
      <c r="G943" s="111" t="s">
        <v>2135</v>
      </c>
      <c r="H943" s="111" t="s">
        <v>22</v>
      </c>
      <c r="I943" s="111" t="s">
        <v>2137</v>
      </c>
      <c r="J943" s="112">
        <v>41390</v>
      </c>
      <c r="K943" s="223"/>
      <c r="L943" s="224"/>
      <c r="M943" s="126"/>
    </row>
    <row r="944" spans="1:13" x14ac:dyDescent="0.3">
      <c r="A944" s="5">
        <v>13700</v>
      </c>
      <c r="B944" s="5" t="s">
        <v>262</v>
      </c>
      <c r="C944" s="5">
        <v>13750</v>
      </c>
      <c r="D944" s="5" t="s">
        <v>9250</v>
      </c>
      <c r="E944" s="111" t="s">
        <v>61</v>
      </c>
      <c r="F944" s="111" t="s">
        <v>7</v>
      </c>
      <c r="G944" s="111" t="s">
        <v>2135</v>
      </c>
      <c r="H944" s="111" t="s">
        <v>13</v>
      </c>
      <c r="I944" s="111" t="s">
        <v>13</v>
      </c>
      <c r="J944" s="112">
        <v>44743</v>
      </c>
      <c r="K944" s="223" t="s">
        <v>13007</v>
      </c>
      <c r="L944" s="224"/>
      <c r="M944" s="126"/>
    </row>
    <row r="945" spans="1:13" x14ac:dyDescent="0.3">
      <c r="A945" s="5">
        <v>13700</v>
      </c>
      <c r="B945" s="5" t="s">
        <v>262</v>
      </c>
      <c r="C945" s="5">
        <v>13751</v>
      </c>
      <c r="D945" s="5" t="s">
        <v>9251</v>
      </c>
      <c r="E945" s="111" t="s">
        <v>61</v>
      </c>
      <c r="F945" s="111" t="s">
        <v>7</v>
      </c>
      <c r="G945" s="111" t="s">
        <v>2135</v>
      </c>
      <c r="H945" s="111" t="s">
        <v>13</v>
      </c>
      <c r="I945" s="111" t="s">
        <v>13</v>
      </c>
      <c r="J945" s="112">
        <v>42543</v>
      </c>
      <c r="K945" s="223" t="s">
        <v>13008</v>
      </c>
      <c r="L945" s="224"/>
      <c r="M945" s="126"/>
    </row>
    <row r="946" spans="1:13" x14ac:dyDescent="0.3">
      <c r="A946" s="5">
        <v>13700</v>
      </c>
      <c r="B946" s="5" t="s">
        <v>262</v>
      </c>
      <c r="C946" s="5">
        <v>13752</v>
      </c>
      <c r="D946" s="5" t="s">
        <v>9252</v>
      </c>
      <c r="E946" s="111" t="s">
        <v>61</v>
      </c>
      <c r="F946" s="111" t="s">
        <v>7</v>
      </c>
      <c r="G946" s="111" t="s">
        <v>2135</v>
      </c>
      <c r="H946" s="111" t="s">
        <v>13</v>
      </c>
      <c r="I946" s="111" t="s">
        <v>13</v>
      </c>
      <c r="J946" s="112">
        <v>45017</v>
      </c>
      <c r="K946" s="223" t="s">
        <v>13009</v>
      </c>
      <c r="L946" s="224"/>
      <c r="M946" s="126"/>
    </row>
    <row r="947" spans="1:13" x14ac:dyDescent="0.3">
      <c r="A947" s="5">
        <v>13700</v>
      </c>
      <c r="B947" s="5" t="s">
        <v>262</v>
      </c>
      <c r="C947" s="5">
        <v>13753</v>
      </c>
      <c r="D947" s="5" t="s">
        <v>9253</v>
      </c>
      <c r="E947" s="111" t="s">
        <v>61</v>
      </c>
      <c r="F947" s="111" t="s">
        <v>7</v>
      </c>
      <c r="G947" s="111" t="s">
        <v>2135</v>
      </c>
      <c r="H947" s="111" t="s">
        <v>13</v>
      </c>
      <c r="I947" s="111" t="s">
        <v>13</v>
      </c>
      <c r="J947" s="112">
        <v>45017</v>
      </c>
      <c r="K947" s="223" t="s">
        <v>13010</v>
      </c>
      <c r="L947" s="224"/>
      <c r="M947" s="126"/>
    </row>
    <row r="948" spans="1:13" hidden="1" x14ac:dyDescent="0.3">
      <c r="A948" s="5">
        <v>13700</v>
      </c>
      <c r="B948" s="5" t="s">
        <v>262</v>
      </c>
      <c r="C948" s="5">
        <v>13765</v>
      </c>
      <c r="D948" s="5" t="s">
        <v>9254</v>
      </c>
      <c r="E948" s="111" t="s">
        <v>61</v>
      </c>
      <c r="F948" s="111" t="s">
        <v>7</v>
      </c>
      <c r="G948" s="111" t="s">
        <v>2135</v>
      </c>
      <c r="H948" s="111" t="s">
        <v>22</v>
      </c>
      <c r="I948" s="111" t="s">
        <v>2137</v>
      </c>
      <c r="J948" s="112">
        <v>43416</v>
      </c>
      <c r="K948" s="223"/>
      <c r="L948" s="224"/>
      <c r="M948" s="126"/>
    </row>
    <row r="949" spans="1:13" x14ac:dyDescent="0.3">
      <c r="A949" s="5">
        <v>13700</v>
      </c>
      <c r="B949" s="5" t="s">
        <v>262</v>
      </c>
      <c r="C949" s="5">
        <v>13772</v>
      </c>
      <c r="D949" s="5" t="s">
        <v>9255</v>
      </c>
      <c r="E949" s="111" t="s">
        <v>61</v>
      </c>
      <c r="F949" s="111" t="s">
        <v>7</v>
      </c>
      <c r="G949" s="111" t="s">
        <v>2135</v>
      </c>
      <c r="H949" s="111" t="s">
        <v>13</v>
      </c>
      <c r="I949" s="111" t="s">
        <v>13</v>
      </c>
      <c r="J949" s="112">
        <v>43416</v>
      </c>
      <c r="K949" s="223" t="s">
        <v>13011</v>
      </c>
      <c r="L949" s="224"/>
      <c r="M949" s="126"/>
    </row>
    <row r="950" spans="1:13" x14ac:dyDescent="0.3">
      <c r="A950" s="5">
        <v>13700</v>
      </c>
      <c r="B950" s="5" t="s">
        <v>262</v>
      </c>
      <c r="C950" s="5">
        <v>13774</v>
      </c>
      <c r="D950" s="5" t="s">
        <v>9256</v>
      </c>
      <c r="E950" s="111" t="s">
        <v>61</v>
      </c>
      <c r="F950" s="111" t="s">
        <v>7</v>
      </c>
      <c r="G950" s="111" t="s">
        <v>2135</v>
      </c>
      <c r="H950" s="111" t="s">
        <v>13</v>
      </c>
      <c r="I950" s="111" t="s">
        <v>13</v>
      </c>
      <c r="J950" s="112">
        <v>43726</v>
      </c>
      <c r="K950" s="223" t="s">
        <v>13012</v>
      </c>
      <c r="L950" s="224"/>
      <c r="M950" s="126"/>
    </row>
    <row r="951" spans="1:13" x14ac:dyDescent="0.3">
      <c r="A951" s="5">
        <v>13700</v>
      </c>
      <c r="B951" s="5" t="s">
        <v>262</v>
      </c>
      <c r="C951" s="5">
        <v>13775</v>
      </c>
      <c r="D951" s="5" t="s">
        <v>9257</v>
      </c>
      <c r="E951" s="111" t="s">
        <v>61</v>
      </c>
      <c r="F951" s="111" t="s">
        <v>7</v>
      </c>
      <c r="G951" s="111" t="s">
        <v>2135</v>
      </c>
      <c r="H951" s="111" t="s">
        <v>13</v>
      </c>
      <c r="I951" s="111" t="s">
        <v>13</v>
      </c>
      <c r="J951" s="112">
        <v>43781</v>
      </c>
      <c r="K951" s="223" t="s">
        <v>13013</v>
      </c>
      <c r="L951" s="224"/>
      <c r="M951" s="126"/>
    </row>
    <row r="952" spans="1:13" x14ac:dyDescent="0.3">
      <c r="A952" s="5">
        <v>13700</v>
      </c>
      <c r="B952" s="5" t="s">
        <v>262</v>
      </c>
      <c r="C952" s="5">
        <v>13776</v>
      </c>
      <c r="D952" s="5" t="s">
        <v>9258</v>
      </c>
      <c r="E952" s="111" t="s">
        <v>61</v>
      </c>
      <c r="F952" s="111" t="s">
        <v>7</v>
      </c>
      <c r="G952" s="111" t="s">
        <v>2135</v>
      </c>
      <c r="H952" s="111" t="s">
        <v>13</v>
      </c>
      <c r="I952" s="111" t="s">
        <v>13</v>
      </c>
      <c r="J952" s="112">
        <v>40666</v>
      </c>
      <c r="K952" s="223" t="s">
        <v>13014</v>
      </c>
      <c r="L952" s="224"/>
      <c r="M952" s="126"/>
    </row>
    <row r="953" spans="1:13" x14ac:dyDescent="0.3">
      <c r="A953" s="5">
        <v>13700</v>
      </c>
      <c r="B953" s="5" t="s">
        <v>262</v>
      </c>
      <c r="C953" s="5">
        <v>13777</v>
      </c>
      <c r="D953" s="5" t="s">
        <v>9259</v>
      </c>
      <c r="E953" s="111" t="s">
        <v>61</v>
      </c>
      <c r="F953" s="111" t="s">
        <v>7</v>
      </c>
      <c r="G953" s="111" t="s">
        <v>2135</v>
      </c>
      <c r="H953" s="111" t="s">
        <v>13</v>
      </c>
      <c r="I953" s="111" t="s">
        <v>13</v>
      </c>
      <c r="J953" s="112">
        <v>42422</v>
      </c>
      <c r="K953" s="223" t="s">
        <v>13015</v>
      </c>
      <c r="L953" s="224"/>
      <c r="M953" s="126"/>
    </row>
    <row r="954" spans="1:13" x14ac:dyDescent="0.3">
      <c r="A954" s="5">
        <v>13700</v>
      </c>
      <c r="B954" s="5" t="s">
        <v>262</v>
      </c>
      <c r="C954" s="5">
        <v>13778</v>
      </c>
      <c r="D954" s="5" t="s">
        <v>9260</v>
      </c>
      <c r="E954" s="111" t="s">
        <v>61</v>
      </c>
      <c r="F954" s="111" t="s">
        <v>7</v>
      </c>
      <c r="G954" s="111" t="s">
        <v>2135</v>
      </c>
      <c r="H954" s="111" t="s">
        <v>13</v>
      </c>
      <c r="I954" s="111" t="s">
        <v>13</v>
      </c>
      <c r="J954" s="112">
        <v>42543</v>
      </c>
      <c r="K954" s="223" t="s">
        <v>13016</v>
      </c>
      <c r="L954" s="224"/>
      <c r="M954" s="126"/>
    </row>
    <row r="955" spans="1:13" x14ac:dyDescent="0.3">
      <c r="A955" s="5">
        <v>13700</v>
      </c>
      <c r="B955" s="5" t="s">
        <v>262</v>
      </c>
      <c r="C955" s="5">
        <v>13779</v>
      </c>
      <c r="D955" s="5" t="s">
        <v>9261</v>
      </c>
      <c r="E955" s="111" t="s">
        <v>61</v>
      </c>
      <c r="F955" s="111" t="s">
        <v>7</v>
      </c>
      <c r="G955" s="111" t="s">
        <v>2135</v>
      </c>
      <c r="H955" s="111" t="s">
        <v>13</v>
      </c>
      <c r="I955" s="111" t="s">
        <v>13</v>
      </c>
      <c r="J955" s="112">
        <v>42531</v>
      </c>
      <c r="K955" s="223" t="s">
        <v>13017</v>
      </c>
      <c r="L955" s="224"/>
      <c r="M955" s="126"/>
    </row>
    <row r="956" spans="1:13" hidden="1" x14ac:dyDescent="0.3">
      <c r="A956" s="5">
        <v>13700</v>
      </c>
      <c r="B956" s="5" t="s">
        <v>262</v>
      </c>
      <c r="C956" s="5">
        <v>13781</v>
      </c>
      <c r="D956" s="5" t="s">
        <v>9262</v>
      </c>
      <c r="E956" s="111" t="s">
        <v>61</v>
      </c>
      <c r="F956" s="111" t="s">
        <v>7</v>
      </c>
      <c r="G956" s="111" t="s">
        <v>2135</v>
      </c>
      <c r="H956" s="111" t="s">
        <v>22</v>
      </c>
      <c r="I956" s="111" t="s">
        <v>2138</v>
      </c>
      <c r="J956" s="112">
        <v>41575</v>
      </c>
      <c r="K956" s="223"/>
      <c r="L956" s="224"/>
      <c r="M956" s="126"/>
    </row>
    <row r="957" spans="1:13" x14ac:dyDescent="0.3">
      <c r="A957" s="5">
        <v>14200</v>
      </c>
      <c r="B957" s="5" t="s">
        <v>7042</v>
      </c>
      <c r="C957" s="5">
        <v>14250</v>
      </c>
      <c r="D957" s="5" t="s">
        <v>9263</v>
      </c>
      <c r="E957" s="111" t="s">
        <v>61</v>
      </c>
      <c r="F957" s="111" t="s">
        <v>7</v>
      </c>
      <c r="G957" s="111" t="s">
        <v>2135</v>
      </c>
      <c r="H957" s="111" t="s">
        <v>13</v>
      </c>
      <c r="I957" s="111" t="s">
        <v>13</v>
      </c>
      <c r="J957" s="112">
        <v>45170</v>
      </c>
      <c r="K957" s="223" t="s">
        <v>12187</v>
      </c>
      <c r="L957" s="224"/>
      <c r="M957" s="126"/>
    </row>
    <row r="958" spans="1:13" x14ac:dyDescent="0.3">
      <c r="A958" s="5">
        <v>14200</v>
      </c>
      <c r="B958" s="5" t="s">
        <v>7042</v>
      </c>
      <c r="C958" s="5">
        <v>14270</v>
      </c>
      <c r="D958" s="5" t="s">
        <v>9264</v>
      </c>
      <c r="E958" s="111" t="s">
        <v>61</v>
      </c>
      <c r="F958" s="111" t="s">
        <v>7</v>
      </c>
      <c r="G958" s="111" t="s">
        <v>2135</v>
      </c>
      <c r="H958" s="111" t="s">
        <v>13</v>
      </c>
      <c r="I958" s="111" t="s">
        <v>13</v>
      </c>
      <c r="J958" s="112">
        <v>43172</v>
      </c>
      <c r="K958" s="223" t="s">
        <v>13018</v>
      </c>
      <c r="L958" s="224"/>
      <c r="M958" s="126"/>
    </row>
    <row r="959" spans="1:13" x14ac:dyDescent="0.3">
      <c r="A959" s="5">
        <v>14200</v>
      </c>
      <c r="B959" s="5" t="s">
        <v>7042</v>
      </c>
      <c r="C959" s="5">
        <v>14271</v>
      </c>
      <c r="D959" s="5" t="s">
        <v>9265</v>
      </c>
      <c r="E959" s="111" t="s">
        <v>61</v>
      </c>
      <c r="F959" s="111" t="s">
        <v>7</v>
      </c>
      <c r="G959" s="111" t="s">
        <v>2135</v>
      </c>
      <c r="H959" s="111" t="s">
        <v>13</v>
      </c>
      <c r="I959" s="111" t="s">
        <v>13</v>
      </c>
      <c r="J959" s="112">
        <v>43403</v>
      </c>
      <c r="K959" s="223" t="s">
        <v>13019</v>
      </c>
      <c r="L959" s="224"/>
      <c r="M959" s="126"/>
    </row>
    <row r="960" spans="1:13" x14ac:dyDescent="0.3">
      <c r="A960" s="5">
        <v>14200</v>
      </c>
      <c r="B960" s="5" t="s">
        <v>7042</v>
      </c>
      <c r="C960" s="5">
        <v>14272</v>
      </c>
      <c r="D960" s="5" t="s">
        <v>9266</v>
      </c>
      <c r="E960" s="111" t="s">
        <v>61</v>
      </c>
      <c r="F960" s="111" t="s">
        <v>7</v>
      </c>
      <c r="G960" s="111" t="s">
        <v>2135</v>
      </c>
      <c r="H960" s="111" t="s">
        <v>13</v>
      </c>
      <c r="I960" s="111" t="s">
        <v>13</v>
      </c>
      <c r="J960" s="112">
        <v>43726</v>
      </c>
      <c r="K960" s="223" t="s">
        <v>13020</v>
      </c>
      <c r="L960" s="224"/>
      <c r="M960" s="126"/>
    </row>
    <row r="961" spans="1:13" x14ac:dyDescent="0.3">
      <c r="A961" s="5">
        <v>14200</v>
      </c>
      <c r="B961" s="5" t="s">
        <v>7042</v>
      </c>
      <c r="C961" s="5">
        <v>14273</v>
      </c>
      <c r="D961" s="5" t="s">
        <v>9267</v>
      </c>
      <c r="E961" s="111" t="s">
        <v>61</v>
      </c>
      <c r="F961" s="111" t="s">
        <v>7</v>
      </c>
      <c r="G961" s="111" t="s">
        <v>2135</v>
      </c>
      <c r="H961" s="111" t="s">
        <v>13</v>
      </c>
      <c r="I961" s="111" t="s">
        <v>13</v>
      </c>
      <c r="J961" s="112">
        <v>42177</v>
      </c>
      <c r="K961" s="223" t="s">
        <v>12187</v>
      </c>
      <c r="L961" s="224"/>
      <c r="M961" s="126"/>
    </row>
    <row r="962" spans="1:13" x14ac:dyDescent="0.3">
      <c r="A962" s="5">
        <v>14200</v>
      </c>
      <c r="B962" s="5" t="s">
        <v>7042</v>
      </c>
      <c r="C962" s="5">
        <v>14274</v>
      </c>
      <c r="D962" s="5" t="s">
        <v>9268</v>
      </c>
      <c r="E962" s="111" t="s">
        <v>61</v>
      </c>
      <c r="F962" s="111" t="s">
        <v>7</v>
      </c>
      <c r="G962" s="111" t="s">
        <v>2135</v>
      </c>
      <c r="H962" s="111" t="s">
        <v>13</v>
      </c>
      <c r="I962" s="111" t="s">
        <v>13</v>
      </c>
      <c r="J962" s="112">
        <v>42177</v>
      </c>
      <c r="K962" s="223" t="s">
        <v>13021</v>
      </c>
      <c r="L962" s="224"/>
      <c r="M962" s="126"/>
    </row>
    <row r="963" spans="1:13" x14ac:dyDescent="0.3">
      <c r="A963" s="5">
        <v>14200</v>
      </c>
      <c r="B963" s="5" t="s">
        <v>7042</v>
      </c>
      <c r="C963" s="5">
        <v>14276</v>
      </c>
      <c r="D963" s="5" t="s">
        <v>9269</v>
      </c>
      <c r="E963" s="111" t="s">
        <v>61</v>
      </c>
      <c r="F963" s="111" t="s">
        <v>7</v>
      </c>
      <c r="G963" s="111" t="s">
        <v>2135</v>
      </c>
      <c r="H963" s="111" t="s">
        <v>13</v>
      </c>
      <c r="I963" s="111" t="s">
        <v>13</v>
      </c>
      <c r="J963" s="112">
        <v>42317</v>
      </c>
      <c r="K963" s="223" t="s">
        <v>12187</v>
      </c>
      <c r="L963" s="224"/>
      <c r="M963" s="126"/>
    </row>
    <row r="964" spans="1:13" x14ac:dyDescent="0.3">
      <c r="A964" s="5">
        <v>14200</v>
      </c>
      <c r="B964" s="5" t="s">
        <v>7042</v>
      </c>
      <c r="C964" s="5">
        <v>14277</v>
      </c>
      <c r="D964" s="5" t="s">
        <v>9270</v>
      </c>
      <c r="E964" s="111" t="s">
        <v>61</v>
      </c>
      <c r="F964" s="111" t="s">
        <v>7</v>
      </c>
      <c r="G964" s="111" t="s">
        <v>2135</v>
      </c>
      <c r="H964" s="111" t="s">
        <v>13</v>
      </c>
      <c r="I964" s="111" t="s">
        <v>13</v>
      </c>
      <c r="J964" s="112">
        <v>42466</v>
      </c>
      <c r="K964" s="223" t="s">
        <v>13022</v>
      </c>
      <c r="L964" s="224"/>
      <c r="M964" s="126"/>
    </row>
    <row r="965" spans="1:13" x14ac:dyDescent="0.3">
      <c r="A965" s="5">
        <v>14200</v>
      </c>
      <c r="B965" s="5" t="s">
        <v>7042</v>
      </c>
      <c r="C965" s="5">
        <v>14278</v>
      </c>
      <c r="D965" s="5" t="s">
        <v>9271</v>
      </c>
      <c r="E965" s="111" t="s">
        <v>61</v>
      </c>
      <c r="F965" s="111" t="s">
        <v>7</v>
      </c>
      <c r="G965" s="111" t="s">
        <v>2135</v>
      </c>
      <c r="H965" s="111" t="s">
        <v>13</v>
      </c>
      <c r="I965" s="111" t="s">
        <v>13</v>
      </c>
      <c r="J965" s="112">
        <v>42405</v>
      </c>
      <c r="K965" s="223" t="s">
        <v>12187</v>
      </c>
      <c r="L965" s="224"/>
      <c r="M965" s="126"/>
    </row>
    <row r="966" spans="1:13" x14ac:dyDescent="0.3">
      <c r="A966" s="5">
        <v>14200</v>
      </c>
      <c r="B966" s="5" t="s">
        <v>7042</v>
      </c>
      <c r="C966" s="5">
        <v>14279</v>
      </c>
      <c r="D966" s="5" t="s">
        <v>9272</v>
      </c>
      <c r="E966" s="111" t="s">
        <v>61</v>
      </c>
      <c r="F966" s="111" t="s">
        <v>7</v>
      </c>
      <c r="G966" s="111" t="s">
        <v>2135</v>
      </c>
      <c r="H966" s="111" t="s">
        <v>13</v>
      </c>
      <c r="I966" s="111" t="s">
        <v>13</v>
      </c>
      <c r="J966" s="112">
        <v>45017</v>
      </c>
      <c r="K966" s="223" t="s">
        <v>12438</v>
      </c>
      <c r="L966" s="224"/>
      <c r="M966" s="126"/>
    </row>
    <row r="967" spans="1:13" hidden="1" x14ac:dyDescent="0.3">
      <c r="A967" s="5">
        <v>14200</v>
      </c>
      <c r="B967" s="5" t="s">
        <v>7042</v>
      </c>
      <c r="C967" s="5">
        <v>14280</v>
      </c>
      <c r="D967" s="5" t="s">
        <v>9273</v>
      </c>
      <c r="E967" s="111" t="s">
        <v>61</v>
      </c>
      <c r="F967" s="111" t="s">
        <v>7</v>
      </c>
      <c r="G967" s="111" t="s">
        <v>2135</v>
      </c>
      <c r="H967" s="111" t="s">
        <v>22</v>
      </c>
      <c r="I967" s="111" t="s">
        <v>2137</v>
      </c>
      <c r="J967" s="112">
        <v>41390</v>
      </c>
      <c r="K967" s="223"/>
      <c r="L967" s="224"/>
      <c r="M967" s="126"/>
    </row>
    <row r="968" spans="1:13" x14ac:dyDescent="0.3">
      <c r="A968" s="5">
        <v>14500</v>
      </c>
      <c r="B968" s="5" t="s">
        <v>7043</v>
      </c>
      <c r="C968" s="5">
        <v>14573</v>
      </c>
      <c r="D968" s="5" t="s">
        <v>9135</v>
      </c>
      <c r="E968" s="111" t="s">
        <v>61</v>
      </c>
      <c r="F968" s="111" t="s">
        <v>7</v>
      </c>
      <c r="G968" s="111" t="s">
        <v>2135</v>
      </c>
      <c r="H968" s="111" t="s">
        <v>13</v>
      </c>
      <c r="I968" s="111" t="s">
        <v>13</v>
      </c>
      <c r="J968" s="112">
        <v>41655</v>
      </c>
      <c r="K968" s="223" t="s">
        <v>13023</v>
      </c>
      <c r="L968" s="224"/>
      <c r="M968" s="126"/>
    </row>
    <row r="969" spans="1:13" x14ac:dyDescent="0.3">
      <c r="A969" s="5">
        <v>14500</v>
      </c>
      <c r="B969" s="5" t="s">
        <v>7043</v>
      </c>
      <c r="C969" s="5">
        <v>14574</v>
      </c>
      <c r="D969" s="5" t="s">
        <v>9274</v>
      </c>
      <c r="E969" s="111" t="s">
        <v>61</v>
      </c>
      <c r="F969" s="111" t="s">
        <v>7</v>
      </c>
      <c r="G969" s="111" t="s">
        <v>2135</v>
      </c>
      <c r="H969" s="111" t="s">
        <v>13</v>
      </c>
      <c r="I969" s="111" t="s">
        <v>13</v>
      </c>
      <c r="J969" s="112">
        <v>42335</v>
      </c>
      <c r="K969" s="223" t="s">
        <v>13024</v>
      </c>
      <c r="L969" s="224"/>
      <c r="M969" s="126"/>
    </row>
    <row r="970" spans="1:13" x14ac:dyDescent="0.3">
      <c r="A970" s="5">
        <v>14500</v>
      </c>
      <c r="B970" s="5" t="s">
        <v>7043</v>
      </c>
      <c r="C970" s="5">
        <v>14575</v>
      </c>
      <c r="D970" s="5" t="s">
        <v>9275</v>
      </c>
      <c r="E970" s="111" t="s">
        <v>61</v>
      </c>
      <c r="F970" s="111" t="s">
        <v>7</v>
      </c>
      <c r="G970" s="111" t="s">
        <v>2135</v>
      </c>
      <c r="H970" s="111" t="s">
        <v>13</v>
      </c>
      <c r="I970" s="111" t="s">
        <v>13</v>
      </c>
      <c r="J970" s="112">
        <v>44440</v>
      </c>
      <c r="K970" s="223" t="s">
        <v>13025</v>
      </c>
      <c r="L970" s="224"/>
      <c r="M970" s="126"/>
    </row>
    <row r="971" spans="1:13" x14ac:dyDescent="0.3">
      <c r="A971" s="5">
        <v>14500</v>
      </c>
      <c r="B971" s="5" t="s">
        <v>7043</v>
      </c>
      <c r="C971" s="5">
        <v>14576</v>
      </c>
      <c r="D971" s="5" t="s">
        <v>9276</v>
      </c>
      <c r="E971" s="111" t="s">
        <v>61</v>
      </c>
      <c r="F971" s="111" t="s">
        <v>7</v>
      </c>
      <c r="G971" s="111" t="s">
        <v>2135</v>
      </c>
      <c r="H971" s="111" t="s">
        <v>13</v>
      </c>
      <c r="I971" s="111" t="s">
        <v>13</v>
      </c>
      <c r="J971" s="112">
        <v>42317</v>
      </c>
      <c r="K971" s="223" t="s">
        <v>13026</v>
      </c>
      <c r="L971" s="224"/>
      <c r="M971" s="126"/>
    </row>
    <row r="972" spans="1:13" x14ac:dyDescent="0.3">
      <c r="A972" s="5">
        <v>14500</v>
      </c>
      <c r="B972" s="5" t="s">
        <v>7043</v>
      </c>
      <c r="C972" s="5">
        <v>14577</v>
      </c>
      <c r="D972" s="5" t="s">
        <v>9277</v>
      </c>
      <c r="E972" s="111" t="s">
        <v>61</v>
      </c>
      <c r="F972" s="111" t="s">
        <v>7</v>
      </c>
      <c r="G972" s="111" t="s">
        <v>2135</v>
      </c>
      <c r="H972" s="111" t="s">
        <v>13</v>
      </c>
      <c r="I972" s="111" t="s">
        <v>13</v>
      </c>
      <c r="J972" s="112">
        <v>42465</v>
      </c>
      <c r="K972" s="223" t="s">
        <v>13027</v>
      </c>
      <c r="L972" s="224"/>
      <c r="M972" s="126"/>
    </row>
    <row r="973" spans="1:13" x14ac:dyDescent="0.3">
      <c r="A973" s="5">
        <v>14500</v>
      </c>
      <c r="B973" s="5" t="s">
        <v>7043</v>
      </c>
      <c r="C973" s="5">
        <v>14578</v>
      </c>
      <c r="D973" s="5" t="s">
        <v>9278</v>
      </c>
      <c r="E973" s="111" t="s">
        <v>61</v>
      </c>
      <c r="F973" s="111" t="s">
        <v>7</v>
      </c>
      <c r="G973" s="111" t="s">
        <v>2135</v>
      </c>
      <c r="H973" s="111" t="s">
        <v>13</v>
      </c>
      <c r="I973" s="111" t="s">
        <v>13</v>
      </c>
      <c r="J973" s="112">
        <v>45017</v>
      </c>
      <c r="K973" s="223" t="s">
        <v>13028</v>
      </c>
      <c r="L973" s="224"/>
      <c r="M973" s="126"/>
    </row>
    <row r="974" spans="1:13" hidden="1" x14ac:dyDescent="0.3">
      <c r="A974" s="5">
        <v>14500</v>
      </c>
      <c r="B974" s="5" t="s">
        <v>7043</v>
      </c>
      <c r="C974" s="5">
        <v>14580</v>
      </c>
      <c r="D974" s="5" t="s">
        <v>9279</v>
      </c>
      <c r="E974" s="111" t="s">
        <v>61</v>
      </c>
      <c r="F974" s="111" t="s">
        <v>7</v>
      </c>
      <c r="G974" s="111" t="s">
        <v>2135</v>
      </c>
      <c r="H974" s="111" t="s">
        <v>22</v>
      </c>
      <c r="I974" s="111" t="s">
        <v>2138</v>
      </c>
      <c r="J974" s="112">
        <v>41340</v>
      </c>
      <c r="K974" s="223"/>
      <c r="L974" s="224"/>
      <c r="M974" s="126"/>
    </row>
    <row r="975" spans="1:13" x14ac:dyDescent="0.3">
      <c r="A975" s="5">
        <v>15900</v>
      </c>
      <c r="B975" s="5" t="s">
        <v>7044</v>
      </c>
      <c r="C975" s="5">
        <v>15971</v>
      </c>
      <c r="D975" s="5" t="s">
        <v>9280</v>
      </c>
      <c r="E975" s="111" t="s">
        <v>61</v>
      </c>
      <c r="F975" s="111" t="s">
        <v>7</v>
      </c>
      <c r="G975" s="111" t="s">
        <v>2135</v>
      </c>
      <c r="H975" s="111" t="s">
        <v>13</v>
      </c>
      <c r="I975" s="111" t="s">
        <v>13</v>
      </c>
      <c r="J975" s="112">
        <v>43179</v>
      </c>
      <c r="K975" s="223" t="s">
        <v>13029</v>
      </c>
      <c r="L975" s="224"/>
      <c r="M975" s="126"/>
    </row>
    <row r="976" spans="1:13" x14ac:dyDescent="0.3">
      <c r="A976" s="5">
        <v>15900</v>
      </c>
      <c r="B976" s="5" t="s">
        <v>7044</v>
      </c>
      <c r="C976" s="5">
        <v>15972</v>
      </c>
      <c r="D976" s="5" t="s">
        <v>9281</v>
      </c>
      <c r="E976" s="111" t="s">
        <v>61</v>
      </c>
      <c r="F976" s="111" t="s">
        <v>7</v>
      </c>
      <c r="G976" s="111" t="s">
        <v>2135</v>
      </c>
      <c r="H976" s="111" t="s">
        <v>13</v>
      </c>
      <c r="I976" s="111" t="s">
        <v>13</v>
      </c>
      <c r="J976" s="112">
        <v>43397</v>
      </c>
      <c r="K976" s="223" t="s">
        <v>13030</v>
      </c>
      <c r="L976" s="224"/>
      <c r="M976" s="126"/>
    </row>
    <row r="977" spans="1:13" x14ac:dyDescent="0.3">
      <c r="A977" s="5">
        <v>15900</v>
      </c>
      <c r="B977" s="5" t="s">
        <v>7044</v>
      </c>
      <c r="C977" s="5">
        <v>15973</v>
      </c>
      <c r="D977" s="5" t="s">
        <v>9282</v>
      </c>
      <c r="E977" s="111" t="s">
        <v>61</v>
      </c>
      <c r="F977" s="111" t="s">
        <v>7</v>
      </c>
      <c r="G977" s="111" t="s">
        <v>2135</v>
      </c>
      <c r="H977" s="111" t="s">
        <v>13</v>
      </c>
      <c r="I977" s="111" t="s">
        <v>13</v>
      </c>
      <c r="J977" s="112">
        <v>43416</v>
      </c>
      <c r="K977" s="223" t="s">
        <v>13031</v>
      </c>
      <c r="L977" s="224"/>
      <c r="M977" s="126"/>
    </row>
    <row r="978" spans="1:13" x14ac:dyDescent="0.3">
      <c r="A978" s="5">
        <v>15900</v>
      </c>
      <c r="B978" s="5" t="s">
        <v>7044</v>
      </c>
      <c r="C978" s="5">
        <v>15974</v>
      </c>
      <c r="D978" s="5" t="s">
        <v>9283</v>
      </c>
      <c r="E978" s="111" t="s">
        <v>61</v>
      </c>
      <c r="F978" s="111" t="s">
        <v>7</v>
      </c>
      <c r="G978" s="111" t="s">
        <v>2135</v>
      </c>
      <c r="H978" s="111" t="s">
        <v>13</v>
      </c>
      <c r="I978" s="111" t="s">
        <v>13</v>
      </c>
      <c r="J978" s="112">
        <v>42543</v>
      </c>
      <c r="K978" s="223" t="s">
        <v>13032</v>
      </c>
      <c r="L978" s="224"/>
      <c r="M978" s="126"/>
    </row>
    <row r="979" spans="1:13" x14ac:dyDescent="0.3">
      <c r="A979" s="5">
        <v>15900</v>
      </c>
      <c r="B979" s="5" t="s">
        <v>7044</v>
      </c>
      <c r="C979" s="5">
        <v>15976</v>
      </c>
      <c r="D979" s="5" t="s">
        <v>9284</v>
      </c>
      <c r="E979" s="111" t="s">
        <v>61</v>
      </c>
      <c r="F979" s="111" t="s">
        <v>7</v>
      </c>
      <c r="G979" s="111" t="s">
        <v>2135</v>
      </c>
      <c r="H979" s="111" t="s">
        <v>13</v>
      </c>
      <c r="I979" s="111" t="s">
        <v>13</v>
      </c>
      <c r="J979" s="112">
        <v>44743</v>
      </c>
      <c r="K979" s="223" t="s">
        <v>12189</v>
      </c>
      <c r="L979" s="224"/>
      <c r="M979" s="126"/>
    </row>
    <row r="980" spans="1:13" x14ac:dyDescent="0.3">
      <c r="A980" s="5">
        <v>15900</v>
      </c>
      <c r="B980" s="5" t="s">
        <v>7044</v>
      </c>
      <c r="C980" s="5">
        <v>15977</v>
      </c>
      <c r="D980" s="5" t="s">
        <v>9285</v>
      </c>
      <c r="E980" s="111" t="s">
        <v>61</v>
      </c>
      <c r="F980" s="111" t="s">
        <v>7</v>
      </c>
      <c r="G980" s="111" t="s">
        <v>2135</v>
      </c>
      <c r="H980" s="111" t="s">
        <v>13</v>
      </c>
      <c r="I980" s="111" t="s">
        <v>13</v>
      </c>
      <c r="J980" s="112">
        <v>45017</v>
      </c>
      <c r="K980" s="223" t="s">
        <v>13033</v>
      </c>
      <c r="L980" s="224"/>
      <c r="M980" s="126"/>
    </row>
    <row r="981" spans="1:13" x14ac:dyDescent="0.3">
      <c r="A981" s="5">
        <v>15900</v>
      </c>
      <c r="B981" s="5" t="s">
        <v>7044</v>
      </c>
      <c r="C981" s="5">
        <v>15978</v>
      </c>
      <c r="D981" s="5" t="s">
        <v>9286</v>
      </c>
      <c r="E981" s="111" t="s">
        <v>61</v>
      </c>
      <c r="F981" s="111" t="s">
        <v>7</v>
      </c>
      <c r="G981" s="111" t="s">
        <v>2135</v>
      </c>
      <c r="H981" s="111" t="s">
        <v>13</v>
      </c>
      <c r="I981" s="111" t="s">
        <v>13</v>
      </c>
      <c r="J981" s="112">
        <v>45170</v>
      </c>
      <c r="K981" s="223" t="s">
        <v>13034</v>
      </c>
      <c r="L981" s="224"/>
      <c r="M981" s="126"/>
    </row>
    <row r="982" spans="1:13" hidden="1" x14ac:dyDescent="0.3">
      <c r="A982" s="5">
        <v>15900</v>
      </c>
      <c r="B982" s="5" t="s">
        <v>7044</v>
      </c>
      <c r="C982" s="5">
        <v>15982</v>
      </c>
      <c r="D982" s="5" t="s">
        <v>9287</v>
      </c>
      <c r="E982" s="111" t="s">
        <v>61</v>
      </c>
      <c r="F982" s="111" t="s">
        <v>7</v>
      </c>
      <c r="G982" s="111" t="s">
        <v>2135</v>
      </c>
      <c r="H982" s="111" t="s">
        <v>22</v>
      </c>
      <c r="I982" s="111" t="s">
        <v>2138</v>
      </c>
      <c r="J982" s="112">
        <v>40646</v>
      </c>
      <c r="K982" s="223"/>
      <c r="L982" s="224"/>
      <c r="M982" s="126"/>
    </row>
    <row r="983" spans="1:13" x14ac:dyDescent="0.3">
      <c r="A983" s="5">
        <v>10900</v>
      </c>
      <c r="B983" s="5" t="s">
        <v>107</v>
      </c>
      <c r="C983" s="5">
        <v>10950</v>
      </c>
      <c r="D983" s="5" t="s">
        <v>9288</v>
      </c>
      <c r="E983" s="111" t="s">
        <v>106</v>
      </c>
      <c r="F983" s="111" t="s">
        <v>7</v>
      </c>
      <c r="G983" s="111" t="s">
        <v>2135</v>
      </c>
      <c r="H983" s="111" t="s">
        <v>13</v>
      </c>
      <c r="I983" s="111" t="s">
        <v>13</v>
      </c>
      <c r="J983" s="112">
        <v>45017</v>
      </c>
      <c r="K983" s="223" t="s">
        <v>13035</v>
      </c>
      <c r="L983" s="224"/>
      <c r="M983" s="126"/>
    </row>
    <row r="984" spans="1:13" x14ac:dyDescent="0.3">
      <c r="A984" s="5">
        <v>10900</v>
      </c>
      <c r="B984" s="5" t="s">
        <v>107</v>
      </c>
      <c r="C984" s="5">
        <v>10951</v>
      </c>
      <c r="D984" s="5" t="s">
        <v>9289</v>
      </c>
      <c r="E984" s="111" t="s">
        <v>106</v>
      </c>
      <c r="F984" s="111" t="s">
        <v>7</v>
      </c>
      <c r="G984" s="111" t="s">
        <v>2135</v>
      </c>
      <c r="H984" s="111" t="s">
        <v>13</v>
      </c>
      <c r="I984" s="111" t="s">
        <v>13</v>
      </c>
      <c r="J984" s="112">
        <v>45231</v>
      </c>
      <c r="K984" s="223" t="s">
        <v>13036</v>
      </c>
      <c r="L984" s="224"/>
      <c r="M984" s="126"/>
    </row>
    <row r="985" spans="1:13" x14ac:dyDescent="0.3">
      <c r="A985" s="5">
        <v>10900</v>
      </c>
      <c r="B985" s="5" t="s">
        <v>107</v>
      </c>
      <c r="C985" s="5">
        <v>10952</v>
      </c>
      <c r="D985" s="5" t="s">
        <v>9032</v>
      </c>
      <c r="E985" s="111" t="s">
        <v>106</v>
      </c>
      <c r="F985" s="111" t="s">
        <v>7</v>
      </c>
      <c r="G985" s="111" t="s">
        <v>2135</v>
      </c>
      <c r="H985" s="111" t="s">
        <v>13</v>
      </c>
      <c r="I985" s="111" t="s">
        <v>13</v>
      </c>
      <c r="J985" s="112">
        <v>45231</v>
      </c>
      <c r="K985" s="223" t="s">
        <v>13037</v>
      </c>
      <c r="L985" s="224"/>
      <c r="M985" s="126"/>
    </row>
    <row r="986" spans="1:13" x14ac:dyDescent="0.3">
      <c r="A986" s="5">
        <v>10900</v>
      </c>
      <c r="B986" s="5" t="s">
        <v>107</v>
      </c>
      <c r="C986" s="5">
        <v>10972</v>
      </c>
      <c r="D986" s="5" t="s">
        <v>9290</v>
      </c>
      <c r="E986" s="111" t="s">
        <v>106</v>
      </c>
      <c r="F986" s="111" t="s">
        <v>7</v>
      </c>
      <c r="G986" s="111" t="s">
        <v>2135</v>
      </c>
      <c r="H986" s="111" t="s">
        <v>13</v>
      </c>
      <c r="I986" s="111" t="s">
        <v>13</v>
      </c>
      <c r="J986" s="112">
        <v>40662</v>
      </c>
      <c r="K986" s="223" t="s">
        <v>13038</v>
      </c>
      <c r="L986" s="224"/>
      <c r="M986" s="126"/>
    </row>
    <row r="987" spans="1:13" x14ac:dyDescent="0.3">
      <c r="A987" s="5">
        <v>10900</v>
      </c>
      <c r="B987" s="5" t="s">
        <v>107</v>
      </c>
      <c r="C987" s="5">
        <v>10973</v>
      </c>
      <c r="D987" s="5" t="s">
        <v>9291</v>
      </c>
      <c r="E987" s="111" t="s">
        <v>106</v>
      </c>
      <c r="F987" s="111" t="s">
        <v>7</v>
      </c>
      <c r="G987" s="111" t="s">
        <v>2135</v>
      </c>
      <c r="H987" s="111" t="s">
        <v>13</v>
      </c>
      <c r="I987" s="111" t="s">
        <v>13</v>
      </c>
      <c r="J987" s="112">
        <v>42335</v>
      </c>
      <c r="K987" s="223" t="s">
        <v>13039</v>
      </c>
      <c r="L987" s="224"/>
      <c r="M987" s="126"/>
    </row>
    <row r="988" spans="1:13" x14ac:dyDescent="0.3">
      <c r="A988" s="5">
        <v>10900</v>
      </c>
      <c r="B988" s="5" t="s">
        <v>107</v>
      </c>
      <c r="C988" s="5">
        <v>10974</v>
      </c>
      <c r="D988" s="5" t="s">
        <v>9292</v>
      </c>
      <c r="E988" s="111" t="s">
        <v>106</v>
      </c>
      <c r="F988" s="111" t="s">
        <v>7</v>
      </c>
      <c r="G988" s="111" t="s">
        <v>2135</v>
      </c>
      <c r="H988" s="111" t="s">
        <v>13</v>
      </c>
      <c r="I988" s="111" t="s">
        <v>13</v>
      </c>
      <c r="J988" s="112">
        <v>42543</v>
      </c>
      <c r="K988" s="223" t="s">
        <v>13040</v>
      </c>
      <c r="L988" s="224"/>
      <c r="M988" s="126"/>
    </row>
    <row r="989" spans="1:13" x14ac:dyDescent="0.3">
      <c r="A989" s="5">
        <v>10900</v>
      </c>
      <c r="B989" s="5" t="s">
        <v>107</v>
      </c>
      <c r="C989" s="5">
        <v>10975</v>
      </c>
      <c r="D989" s="5" t="s">
        <v>9293</v>
      </c>
      <c r="E989" s="111" t="s">
        <v>106</v>
      </c>
      <c r="F989" s="111" t="s">
        <v>7</v>
      </c>
      <c r="G989" s="111" t="s">
        <v>2135</v>
      </c>
      <c r="H989" s="111" t="s">
        <v>13</v>
      </c>
      <c r="I989" s="111" t="s">
        <v>13</v>
      </c>
      <c r="J989" s="112">
        <v>41310</v>
      </c>
      <c r="K989" s="223" t="s">
        <v>13041</v>
      </c>
      <c r="L989" s="224"/>
      <c r="M989" s="126"/>
    </row>
    <row r="990" spans="1:13" x14ac:dyDescent="0.3">
      <c r="A990" s="5">
        <v>10900</v>
      </c>
      <c r="B990" s="5" t="s">
        <v>107</v>
      </c>
      <c r="C990" s="5">
        <v>10976</v>
      </c>
      <c r="D990" s="5" t="s">
        <v>9294</v>
      </c>
      <c r="E990" s="111" t="s">
        <v>106</v>
      </c>
      <c r="F990" s="111" t="s">
        <v>7</v>
      </c>
      <c r="G990" s="111" t="s">
        <v>2135</v>
      </c>
      <c r="H990" s="111" t="s">
        <v>13</v>
      </c>
      <c r="I990" s="111" t="s">
        <v>13</v>
      </c>
      <c r="J990" s="112">
        <v>41575</v>
      </c>
      <c r="K990" s="223" t="s">
        <v>13042</v>
      </c>
      <c r="L990" s="224"/>
      <c r="M990" s="126"/>
    </row>
    <row r="991" spans="1:13" x14ac:dyDescent="0.3">
      <c r="A991" s="5">
        <v>10900</v>
      </c>
      <c r="B991" s="5" t="s">
        <v>107</v>
      </c>
      <c r="C991" s="5">
        <v>10977</v>
      </c>
      <c r="D991" s="5" t="s">
        <v>9295</v>
      </c>
      <c r="E991" s="111" t="s">
        <v>106</v>
      </c>
      <c r="F991" s="111" t="s">
        <v>7</v>
      </c>
      <c r="G991" s="111" t="s">
        <v>2135</v>
      </c>
      <c r="H991" s="111" t="s">
        <v>13</v>
      </c>
      <c r="I991" s="111" t="s">
        <v>13</v>
      </c>
      <c r="J991" s="112">
        <v>44635</v>
      </c>
      <c r="K991" s="223" t="s">
        <v>13043</v>
      </c>
      <c r="L991" s="224"/>
      <c r="M991" s="126"/>
    </row>
    <row r="992" spans="1:13" x14ac:dyDescent="0.3">
      <c r="A992" s="5">
        <v>10900</v>
      </c>
      <c r="B992" s="5" t="s">
        <v>107</v>
      </c>
      <c r="C992" s="5">
        <v>10978</v>
      </c>
      <c r="D992" s="5" t="s">
        <v>9296</v>
      </c>
      <c r="E992" s="111" t="s">
        <v>106</v>
      </c>
      <c r="F992" s="111" t="s">
        <v>7</v>
      </c>
      <c r="G992" s="111" t="s">
        <v>2135</v>
      </c>
      <c r="H992" s="111" t="s">
        <v>13</v>
      </c>
      <c r="I992" s="111" t="s">
        <v>13</v>
      </c>
      <c r="J992" s="112">
        <v>42262</v>
      </c>
      <c r="K992" s="223" t="s">
        <v>13044</v>
      </c>
      <c r="L992" s="224"/>
      <c r="M992" s="126"/>
    </row>
    <row r="993" spans="1:13" x14ac:dyDescent="0.3">
      <c r="A993" s="5">
        <v>10900</v>
      </c>
      <c r="B993" s="5" t="s">
        <v>107</v>
      </c>
      <c r="C993" s="5">
        <v>10979</v>
      </c>
      <c r="D993" s="5" t="s">
        <v>9297</v>
      </c>
      <c r="E993" s="111" t="s">
        <v>106</v>
      </c>
      <c r="F993" s="111" t="s">
        <v>7</v>
      </c>
      <c r="G993" s="111" t="s">
        <v>2135</v>
      </c>
      <c r="H993" s="111" t="s">
        <v>13</v>
      </c>
      <c r="I993" s="111" t="s">
        <v>13</v>
      </c>
      <c r="J993" s="112">
        <v>45017</v>
      </c>
      <c r="K993" s="223" t="s">
        <v>13045</v>
      </c>
      <c r="L993" s="224"/>
      <c r="M993" s="126"/>
    </row>
    <row r="994" spans="1:13" hidden="1" x14ac:dyDescent="0.3">
      <c r="A994" s="5">
        <v>10900</v>
      </c>
      <c r="B994" s="5" t="s">
        <v>107</v>
      </c>
      <c r="C994" s="5">
        <v>10982</v>
      </c>
      <c r="D994" s="5" t="s">
        <v>9298</v>
      </c>
      <c r="E994" s="111" t="s">
        <v>106</v>
      </c>
      <c r="F994" s="111" t="s">
        <v>7</v>
      </c>
      <c r="G994" s="111" t="s">
        <v>2135</v>
      </c>
      <c r="H994" s="5" t="s">
        <v>22</v>
      </c>
      <c r="I994" s="5" t="s">
        <v>2137</v>
      </c>
      <c r="J994" s="117">
        <v>44635</v>
      </c>
      <c r="K994" s="223"/>
      <c r="L994" s="225"/>
    </row>
    <row r="995" spans="1:13" hidden="1" x14ac:dyDescent="0.3">
      <c r="A995" s="5">
        <v>10900</v>
      </c>
      <c r="B995" s="5" t="s">
        <v>107</v>
      </c>
      <c r="C995" s="5">
        <v>10984</v>
      </c>
      <c r="D995" s="5" t="s">
        <v>9299</v>
      </c>
      <c r="E995" s="111" t="s">
        <v>106</v>
      </c>
      <c r="F995" s="111" t="s">
        <v>7</v>
      </c>
      <c r="G995" s="111" t="s">
        <v>2135</v>
      </c>
      <c r="H995" s="111" t="s">
        <v>22</v>
      </c>
      <c r="I995" s="111" t="s">
        <v>2138</v>
      </c>
      <c r="J995" s="112">
        <v>44635</v>
      </c>
      <c r="K995" s="223"/>
      <c r="L995" s="224"/>
      <c r="M995" s="126"/>
    </row>
    <row r="996" spans="1:13" x14ac:dyDescent="0.3">
      <c r="A996" s="5">
        <v>11000</v>
      </c>
      <c r="B996" s="5" t="s">
        <v>117</v>
      </c>
      <c r="C996" s="5">
        <v>11050</v>
      </c>
      <c r="D996" s="5" t="s">
        <v>11132</v>
      </c>
      <c r="E996" s="111" t="s">
        <v>106</v>
      </c>
      <c r="F996" s="111" t="s">
        <v>7</v>
      </c>
      <c r="G996" s="111" t="s">
        <v>2135</v>
      </c>
      <c r="H996" s="111" t="s">
        <v>13</v>
      </c>
      <c r="I996" s="111" t="s">
        <v>13</v>
      </c>
      <c r="J996" s="112">
        <v>45017</v>
      </c>
      <c r="K996" s="223" t="s">
        <v>12192</v>
      </c>
      <c r="L996" s="224"/>
      <c r="M996" s="126"/>
    </row>
    <row r="997" spans="1:13" x14ac:dyDescent="0.3">
      <c r="A997" s="5">
        <v>11000</v>
      </c>
      <c r="B997" s="5" t="s">
        <v>117</v>
      </c>
      <c r="C997" s="5">
        <v>11051</v>
      </c>
      <c r="D997" s="5" t="s">
        <v>9300</v>
      </c>
      <c r="E997" s="111" t="s">
        <v>106</v>
      </c>
      <c r="F997" s="111" t="s">
        <v>7</v>
      </c>
      <c r="G997" s="111" t="s">
        <v>2135</v>
      </c>
      <c r="H997" s="111" t="s">
        <v>13</v>
      </c>
      <c r="I997" s="111" t="s">
        <v>13</v>
      </c>
      <c r="J997" s="112">
        <v>45153</v>
      </c>
      <c r="K997" s="223" t="s">
        <v>13046</v>
      </c>
      <c r="L997" s="224"/>
      <c r="M997" s="126"/>
    </row>
    <row r="998" spans="1:13" x14ac:dyDescent="0.3">
      <c r="A998" s="5">
        <v>11000</v>
      </c>
      <c r="B998" s="5" t="s">
        <v>117</v>
      </c>
      <c r="C998" s="5">
        <v>11052</v>
      </c>
      <c r="D998" s="5" t="s">
        <v>10565</v>
      </c>
      <c r="E998" s="111" t="s">
        <v>106</v>
      </c>
      <c r="F998" s="111" t="s">
        <v>7</v>
      </c>
      <c r="G998" s="111" t="s">
        <v>2135</v>
      </c>
      <c r="H998" s="111" t="s">
        <v>13</v>
      </c>
      <c r="I998" s="111" t="s">
        <v>13</v>
      </c>
      <c r="J998" s="112">
        <v>45611</v>
      </c>
      <c r="K998" s="223" t="str">
        <f>VLOOKUP(D998,'[2]List ID Network'!$D$2:$M$3049,10,0)</f>
        <v>4.287973,98.051797</v>
      </c>
      <c r="L998" s="224"/>
      <c r="M998" s="126"/>
    </row>
    <row r="999" spans="1:13" x14ac:dyDescent="0.3">
      <c r="A999" s="5">
        <v>11000</v>
      </c>
      <c r="B999" s="5" t="s">
        <v>117</v>
      </c>
      <c r="C999" s="5">
        <v>11073</v>
      </c>
      <c r="D999" s="5" t="s">
        <v>9301</v>
      </c>
      <c r="E999" s="111" t="s">
        <v>106</v>
      </c>
      <c r="F999" s="111" t="s">
        <v>7</v>
      </c>
      <c r="G999" s="111" t="s">
        <v>2135</v>
      </c>
      <c r="H999" s="111" t="s">
        <v>13</v>
      </c>
      <c r="I999" s="111" t="s">
        <v>13</v>
      </c>
      <c r="J999" s="112">
        <v>43165</v>
      </c>
      <c r="K999" s="223" t="s">
        <v>13047</v>
      </c>
      <c r="L999" s="224"/>
      <c r="M999" s="126"/>
    </row>
    <row r="1000" spans="1:13" x14ac:dyDescent="0.3">
      <c r="A1000" s="5">
        <v>11000</v>
      </c>
      <c r="B1000" s="5" t="s">
        <v>117</v>
      </c>
      <c r="C1000" s="5">
        <v>11075</v>
      </c>
      <c r="D1000" s="5" t="s">
        <v>9302</v>
      </c>
      <c r="E1000" s="111" t="s">
        <v>106</v>
      </c>
      <c r="F1000" s="111" t="s">
        <v>7</v>
      </c>
      <c r="G1000" s="111" t="s">
        <v>2135</v>
      </c>
      <c r="H1000" s="111" t="s">
        <v>13</v>
      </c>
      <c r="I1000" s="111" t="s">
        <v>13</v>
      </c>
      <c r="J1000" s="112">
        <v>43403</v>
      </c>
      <c r="K1000" s="223" t="s">
        <v>13048</v>
      </c>
      <c r="L1000" s="224"/>
      <c r="M1000" s="126"/>
    </row>
    <row r="1001" spans="1:13" x14ac:dyDescent="0.3">
      <c r="A1001" s="5">
        <v>11000</v>
      </c>
      <c r="B1001" s="5" t="s">
        <v>117</v>
      </c>
      <c r="C1001" s="5">
        <v>11077</v>
      </c>
      <c r="D1001" s="5" t="s">
        <v>9303</v>
      </c>
      <c r="E1001" s="111" t="s">
        <v>106</v>
      </c>
      <c r="F1001" s="111" t="s">
        <v>7</v>
      </c>
      <c r="G1001" s="111" t="s">
        <v>2135</v>
      </c>
      <c r="H1001" s="111" t="s">
        <v>13</v>
      </c>
      <c r="I1001" s="111" t="s">
        <v>13</v>
      </c>
      <c r="J1001" s="112">
        <v>42367</v>
      </c>
      <c r="K1001" s="223" t="s">
        <v>13049</v>
      </c>
      <c r="L1001" s="224"/>
      <c r="M1001" s="126"/>
    </row>
    <row r="1002" spans="1:13" x14ac:dyDescent="0.3">
      <c r="A1002" s="5">
        <v>11000</v>
      </c>
      <c r="B1002" s="5" t="s">
        <v>117</v>
      </c>
      <c r="C1002" s="5">
        <v>11078</v>
      </c>
      <c r="D1002" s="5" t="s">
        <v>9304</v>
      </c>
      <c r="E1002" s="111" t="s">
        <v>106</v>
      </c>
      <c r="F1002" s="111" t="s">
        <v>7</v>
      </c>
      <c r="G1002" s="111" t="s">
        <v>2135</v>
      </c>
      <c r="H1002" s="111" t="s">
        <v>13</v>
      </c>
      <c r="I1002" s="111" t="s">
        <v>13</v>
      </c>
      <c r="J1002" s="112">
        <v>42500</v>
      </c>
      <c r="K1002" s="223" t="s">
        <v>13050</v>
      </c>
      <c r="L1002" s="224"/>
      <c r="M1002" s="126"/>
    </row>
    <row r="1003" spans="1:13" x14ac:dyDescent="0.3">
      <c r="A1003" s="5">
        <v>11000</v>
      </c>
      <c r="B1003" s="5" t="s">
        <v>117</v>
      </c>
      <c r="C1003" s="5">
        <v>11079</v>
      </c>
      <c r="D1003" s="5" t="s">
        <v>9305</v>
      </c>
      <c r="E1003" s="111" t="s">
        <v>106</v>
      </c>
      <c r="F1003" s="111" t="s">
        <v>7</v>
      </c>
      <c r="G1003" s="111" t="s">
        <v>2135</v>
      </c>
      <c r="H1003" s="111" t="s">
        <v>13</v>
      </c>
      <c r="I1003" s="111" t="s">
        <v>13</v>
      </c>
      <c r="J1003" s="112">
        <v>44958</v>
      </c>
      <c r="K1003" s="223" t="s">
        <v>13051</v>
      </c>
      <c r="L1003" s="224"/>
      <c r="M1003" s="126"/>
    </row>
    <row r="1004" spans="1:13" hidden="1" x14ac:dyDescent="0.3">
      <c r="A1004" s="5">
        <v>11000</v>
      </c>
      <c r="B1004" s="5" t="s">
        <v>117</v>
      </c>
      <c r="C1004" s="5">
        <v>11082</v>
      </c>
      <c r="D1004" s="5" t="s">
        <v>9306</v>
      </c>
      <c r="E1004" s="111" t="s">
        <v>106</v>
      </c>
      <c r="F1004" s="111" t="s">
        <v>7</v>
      </c>
      <c r="G1004" s="111" t="s">
        <v>2135</v>
      </c>
      <c r="H1004" s="111" t="s">
        <v>22</v>
      </c>
      <c r="I1004" s="111" t="s">
        <v>2138</v>
      </c>
      <c r="J1004" s="112">
        <v>41341</v>
      </c>
      <c r="K1004" s="223"/>
      <c r="L1004" s="224"/>
      <c r="M1004" s="126"/>
    </row>
    <row r="1005" spans="1:13" x14ac:dyDescent="0.3">
      <c r="A1005" s="5">
        <v>12900</v>
      </c>
      <c r="B1005" s="5" t="s">
        <v>212</v>
      </c>
      <c r="C1005" s="5">
        <v>12950</v>
      </c>
      <c r="D1005" s="5" t="s">
        <v>9307</v>
      </c>
      <c r="E1005" s="111" t="s">
        <v>106</v>
      </c>
      <c r="F1005" s="111" t="s">
        <v>7</v>
      </c>
      <c r="G1005" s="111" t="s">
        <v>2135</v>
      </c>
      <c r="H1005" s="111" t="s">
        <v>13</v>
      </c>
      <c r="I1005" s="111" t="s">
        <v>13</v>
      </c>
      <c r="J1005" s="112">
        <v>45017</v>
      </c>
      <c r="K1005" s="223" t="s">
        <v>13052</v>
      </c>
      <c r="L1005" s="224"/>
      <c r="M1005" s="126"/>
    </row>
    <row r="1006" spans="1:13" x14ac:dyDescent="0.3">
      <c r="A1006" s="5">
        <v>12900</v>
      </c>
      <c r="B1006" s="5" t="s">
        <v>212</v>
      </c>
      <c r="C1006" s="5">
        <v>12973</v>
      </c>
      <c r="D1006" s="5" t="s">
        <v>9308</v>
      </c>
      <c r="E1006" s="111" t="s">
        <v>106</v>
      </c>
      <c r="F1006" s="111" t="s">
        <v>7</v>
      </c>
      <c r="G1006" s="111" t="s">
        <v>2135</v>
      </c>
      <c r="H1006" s="111" t="s">
        <v>13</v>
      </c>
      <c r="I1006" s="111" t="s">
        <v>13</v>
      </c>
      <c r="J1006" s="112">
        <v>43781</v>
      </c>
      <c r="K1006" s="223" t="s">
        <v>13053</v>
      </c>
      <c r="L1006" s="224"/>
      <c r="M1006" s="126"/>
    </row>
    <row r="1007" spans="1:13" x14ac:dyDescent="0.3">
      <c r="A1007" s="5">
        <v>12900</v>
      </c>
      <c r="B1007" s="5" t="s">
        <v>212</v>
      </c>
      <c r="C1007" s="5">
        <v>12974</v>
      </c>
      <c r="D1007" s="5" t="s">
        <v>9257</v>
      </c>
      <c r="E1007" s="111" t="s">
        <v>106</v>
      </c>
      <c r="F1007" s="111" t="s">
        <v>7</v>
      </c>
      <c r="G1007" s="111" t="s">
        <v>2135</v>
      </c>
      <c r="H1007" s="111" t="s">
        <v>13</v>
      </c>
      <c r="I1007" s="111" t="s">
        <v>13</v>
      </c>
      <c r="J1007" s="112">
        <v>42543</v>
      </c>
      <c r="K1007" s="223" t="s">
        <v>13054</v>
      </c>
      <c r="L1007" s="224"/>
      <c r="M1007" s="126"/>
    </row>
    <row r="1008" spans="1:13" x14ac:dyDescent="0.3">
      <c r="A1008" s="5">
        <v>12900</v>
      </c>
      <c r="B1008" s="5" t="s">
        <v>212</v>
      </c>
      <c r="C1008" s="5">
        <v>12975</v>
      </c>
      <c r="D1008" s="5" t="s">
        <v>9309</v>
      </c>
      <c r="E1008" s="111" t="s">
        <v>106</v>
      </c>
      <c r="F1008" s="111" t="s">
        <v>7</v>
      </c>
      <c r="G1008" s="111" t="s">
        <v>2135</v>
      </c>
      <c r="H1008" s="111" t="s">
        <v>13</v>
      </c>
      <c r="I1008" s="111" t="s">
        <v>13</v>
      </c>
      <c r="J1008" s="112">
        <v>42543</v>
      </c>
      <c r="K1008" s="223" t="s">
        <v>13055</v>
      </c>
      <c r="L1008" s="224"/>
      <c r="M1008" s="126"/>
    </row>
    <row r="1009" spans="1:13" x14ac:dyDescent="0.3">
      <c r="A1009" s="5">
        <v>12900</v>
      </c>
      <c r="B1009" s="5" t="s">
        <v>212</v>
      </c>
      <c r="C1009" s="5">
        <v>12976</v>
      </c>
      <c r="D1009" s="5" t="s">
        <v>9310</v>
      </c>
      <c r="E1009" s="111" t="s">
        <v>106</v>
      </c>
      <c r="F1009" s="111" t="s">
        <v>7</v>
      </c>
      <c r="G1009" s="111" t="s">
        <v>2135</v>
      </c>
      <c r="H1009" s="111" t="s">
        <v>13</v>
      </c>
      <c r="I1009" s="111" t="s">
        <v>13</v>
      </c>
      <c r="J1009" s="112">
        <v>42543</v>
      </c>
      <c r="K1009" s="223" t="s">
        <v>13056</v>
      </c>
      <c r="L1009" s="224"/>
      <c r="M1009" s="126"/>
    </row>
    <row r="1010" spans="1:13" x14ac:dyDescent="0.3">
      <c r="A1010" s="5">
        <v>12900</v>
      </c>
      <c r="B1010" s="5" t="s">
        <v>212</v>
      </c>
      <c r="C1010" s="5">
        <v>12977</v>
      </c>
      <c r="D1010" s="5" t="s">
        <v>9311</v>
      </c>
      <c r="E1010" s="111" t="s">
        <v>106</v>
      </c>
      <c r="F1010" s="111" t="s">
        <v>7</v>
      </c>
      <c r="G1010" s="111" t="s">
        <v>2135</v>
      </c>
      <c r="H1010" s="111" t="s">
        <v>13</v>
      </c>
      <c r="I1010" s="111" t="s">
        <v>13</v>
      </c>
      <c r="J1010" s="112">
        <v>44635</v>
      </c>
      <c r="K1010" s="223" t="s">
        <v>13057</v>
      </c>
      <c r="L1010" s="224"/>
      <c r="M1010" s="126"/>
    </row>
    <row r="1011" spans="1:13" x14ac:dyDescent="0.3">
      <c r="A1011" s="5">
        <v>12900</v>
      </c>
      <c r="B1011" s="5" t="s">
        <v>212</v>
      </c>
      <c r="C1011" s="5">
        <v>12978</v>
      </c>
      <c r="D1011" s="5" t="s">
        <v>9312</v>
      </c>
      <c r="E1011" s="111" t="s">
        <v>106</v>
      </c>
      <c r="F1011" s="111" t="s">
        <v>7</v>
      </c>
      <c r="G1011" s="111" t="s">
        <v>2135</v>
      </c>
      <c r="H1011" s="111" t="s">
        <v>13</v>
      </c>
      <c r="I1011" s="111" t="s">
        <v>13</v>
      </c>
      <c r="J1011" s="112">
        <v>42459</v>
      </c>
      <c r="K1011" s="223" t="s">
        <v>13058</v>
      </c>
      <c r="L1011" s="224"/>
      <c r="M1011" s="126"/>
    </row>
    <row r="1012" spans="1:13" x14ac:dyDescent="0.3">
      <c r="A1012" s="5">
        <v>12900</v>
      </c>
      <c r="B1012" s="5" t="s">
        <v>212</v>
      </c>
      <c r="C1012" s="5">
        <v>12979</v>
      </c>
      <c r="D1012" s="5" t="s">
        <v>9313</v>
      </c>
      <c r="E1012" s="111" t="s">
        <v>106</v>
      </c>
      <c r="F1012" s="111" t="s">
        <v>7</v>
      </c>
      <c r="G1012" s="111" t="s">
        <v>2135</v>
      </c>
      <c r="H1012" s="111" t="s">
        <v>13</v>
      </c>
      <c r="I1012" s="111" t="s">
        <v>13</v>
      </c>
      <c r="J1012" s="112">
        <v>45017</v>
      </c>
      <c r="K1012" s="223" t="s">
        <v>13059</v>
      </c>
      <c r="L1012" s="224"/>
      <c r="M1012" s="126"/>
    </row>
    <row r="1013" spans="1:13" hidden="1" x14ac:dyDescent="0.3">
      <c r="A1013" s="5">
        <v>12900</v>
      </c>
      <c r="B1013" s="5" t="s">
        <v>212</v>
      </c>
      <c r="C1013" s="5">
        <v>12980</v>
      </c>
      <c r="D1013" s="5" t="s">
        <v>9314</v>
      </c>
      <c r="E1013" s="111" t="s">
        <v>106</v>
      </c>
      <c r="F1013" s="111" t="s">
        <v>7</v>
      </c>
      <c r="G1013" s="111" t="s">
        <v>2135</v>
      </c>
      <c r="H1013" s="111" t="s">
        <v>22</v>
      </c>
      <c r="I1013" s="111" t="s">
        <v>2138</v>
      </c>
      <c r="J1013" s="112">
        <v>41303</v>
      </c>
      <c r="K1013" s="223"/>
      <c r="L1013" s="224"/>
      <c r="M1013" s="126"/>
    </row>
    <row r="1014" spans="1:13" hidden="1" x14ac:dyDescent="0.3">
      <c r="A1014" s="5">
        <v>12900</v>
      </c>
      <c r="B1014" s="5" t="s">
        <v>212</v>
      </c>
      <c r="C1014" s="5">
        <v>12981</v>
      </c>
      <c r="D1014" s="5" t="s">
        <v>9315</v>
      </c>
      <c r="E1014" s="111" t="s">
        <v>106</v>
      </c>
      <c r="F1014" s="111" t="s">
        <v>7</v>
      </c>
      <c r="G1014" s="111" t="s">
        <v>2135</v>
      </c>
      <c r="H1014" s="111" t="s">
        <v>22</v>
      </c>
      <c r="I1014" s="111" t="s">
        <v>2137</v>
      </c>
      <c r="J1014" s="112">
        <v>41422</v>
      </c>
      <c r="K1014" s="223"/>
      <c r="L1014" s="224"/>
      <c r="M1014" s="126"/>
    </row>
    <row r="1015" spans="1:13" x14ac:dyDescent="0.3">
      <c r="A1015" s="5">
        <v>16000</v>
      </c>
      <c r="B1015" s="5" t="s">
        <v>7045</v>
      </c>
      <c r="C1015" s="5">
        <v>16072</v>
      </c>
      <c r="D1015" s="5" t="s">
        <v>9316</v>
      </c>
      <c r="E1015" s="111" t="s">
        <v>106</v>
      </c>
      <c r="F1015" s="111" t="s">
        <v>7</v>
      </c>
      <c r="G1015" s="111" t="s">
        <v>2135</v>
      </c>
      <c r="H1015" s="111" t="s">
        <v>13</v>
      </c>
      <c r="I1015" s="111" t="s">
        <v>13</v>
      </c>
      <c r="J1015" s="112">
        <v>42629</v>
      </c>
      <c r="K1015" s="223" t="s">
        <v>13060</v>
      </c>
      <c r="L1015" s="224"/>
      <c r="M1015" s="126"/>
    </row>
    <row r="1016" spans="1:13" x14ac:dyDescent="0.3">
      <c r="A1016" s="5">
        <v>16000</v>
      </c>
      <c r="B1016" s="5" t="s">
        <v>7045</v>
      </c>
      <c r="C1016" s="5">
        <v>16073</v>
      </c>
      <c r="D1016" s="5" t="s">
        <v>9317</v>
      </c>
      <c r="E1016" s="111" t="s">
        <v>106</v>
      </c>
      <c r="F1016" s="111" t="s">
        <v>7</v>
      </c>
      <c r="G1016" s="111" t="s">
        <v>2135</v>
      </c>
      <c r="H1016" s="111" t="s">
        <v>13</v>
      </c>
      <c r="I1016" s="111" t="s">
        <v>13</v>
      </c>
      <c r="J1016" s="112">
        <v>40753</v>
      </c>
      <c r="K1016" s="223" t="s">
        <v>13061</v>
      </c>
      <c r="L1016" s="224"/>
      <c r="M1016" s="126"/>
    </row>
    <row r="1017" spans="1:13" x14ac:dyDescent="0.3">
      <c r="A1017" s="5">
        <v>16000</v>
      </c>
      <c r="B1017" s="5" t="s">
        <v>7045</v>
      </c>
      <c r="C1017" s="5">
        <v>16074</v>
      </c>
      <c r="D1017" s="5" t="s">
        <v>9318</v>
      </c>
      <c r="E1017" s="111" t="s">
        <v>106</v>
      </c>
      <c r="F1017" s="111" t="s">
        <v>7</v>
      </c>
      <c r="G1017" s="111" t="s">
        <v>2135</v>
      </c>
      <c r="H1017" s="111" t="s">
        <v>13</v>
      </c>
      <c r="I1017" s="111" t="s">
        <v>13</v>
      </c>
      <c r="J1017" s="112">
        <v>41344</v>
      </c>
      <c r="K1017" s="223" t="s">
        <v>13062</v>
      </c>
      <c r="L1017" s="224"/>
      <c r="M1017" s="126"/>
    </row>
    <row r="1018" spans="1:13" x14ac:dyDescent="0.3">
      <c r="A1018" s="5">
        <v>16000</v>
      </c>
      <c r="B1018" s="5" t="s">
        <v>7045</v>
      </c>
      <c r="C1018" s="5">
        <v>16075</v>
      </c>
      <c r="D1018" s="5" t="s">
        <v>9319</v>
      </c>
      <c r="E1018" s="111" t="s">
        <v>106</v>
      </c>
      <c r="F1018" s="111" t="s">
        <v>7</v>
      </c>
      <c r="G1018" s="111" t="s">
        <v>2135</v>
      </c>
      <c r="H1018" s="111" t="s">
        <v>13</v>
      </c>
      <c r="I1018" s="111" t="s">
        <v>13</v>
      </c>
      <c r="J1018" s="112">
        <v>42262</v>
      </c>
      <c r="K1018" s="223" t="s">
        <v>13063</v>
      </c>
      <c r="L1018" s="224"/>
      <c r="M1018" s="126"/>
    </row>
    <row r="1019" spans="1:13" x14ac:dyDescent="0.3">
      <c r="A1019" s="5">
        <v>16000</v>
      </c>
      <c r="B1019" s="5" t="s">
        <v>7045</v>
      </c>
      <c r="C1019" s="5">
        <v>16076</v>
      </c>
      <c r="D1019" s="5" t="s">
        <v>9320</v>
      </c>
      <c r="E1019" s="111" t="s">
        <v>106</v>
      </c>
      <c r="F1019" s="111" t="s">
        <v>7</v>
      </c>
      <c r="G1019" s="111" t="s">
        <v>2135</v>
      </c>
      <c r="H1019" s="111" t="s">
        <v>13</v>
      </c>
      <c r="I1019" s="111" t="s">
        <v>13</v>
      </c>
      <c r="J1019" s="112">
        <v>42543</v>
      </c>
      <c r="K1019" s="223" t="s">
        <v>13064</v>
      </c>
      <c r="L1019" s="224"/>
      <c r="M1019" s="126"/>
    </row>
    <row r="1020" spans="1:13" x14ac:dyDescent="0.3">
      <c r="A1020" s="5">
        <v>16000</v>
      </c>
      <c r="B1020" s="5" t="s">
        <v>7045</v>
      </c>
      <c r="C1020" s="5">
        <v>16077</v>
      </c>
      <c r="D1020" s="5" t="s">
        <v>9321</v>
      </c>
      <c r="E1020" s="111" t="s">
        <v>106</v>
      </c>
      <c r="F1020" s="111" t="s">
        <v>7</v>
      </c>
      <c r="G1020" s="111" t="s">
        <v>2135</v>
      </c>
      <c r="H1020" s="111" t="s">
        <v>13</v>
      </c>
      <c r="I1020" s="111" t="s">
        <v>13</v>
      </c>
      <c r="J1020" s="112">
        <v>44958</v>
      </c>
      <c r="K1020" s="223" t="s">
        <v>13065</v>
      </c>
      <c r="L1020" s="224"/>
      <c r="M1020" s="126"/>
    </row>
    <row r="1021" spans="1:13" x14ac:dyDescent="0.3">
      <c r="A1021" s="5">
        <v>16700</v>
      </c>
      <c r="B1021" s="5" t="s">
        <v>7046</v>
      </c>
      <c r="C1021" s="5">
        <v>16770</v>
      </c>
      <c r="D1021" s="5" t="s">
        <v>9322</v>
      </c>
      <c r="E1021" s="111" t="s">
        <v>106</v>
      </c>
      <c r="F1021" s="111" t="s">
        <v>7</v>
      </c>
      <c r="G1021" s="111" t="s">
        <v>2135</v>
      </c>
      <c r="H1021" s="111" t="s">
        <v>13</v>
      </c>
      <c r="I1021" s="111" t="s">
        <v>13</v>
      </c>
      <c r="J1021" s="112">
        <v>43172</v>
      </c>
      <c r="K1021" s="223" t="s">
        <v>13066</v>
      </c>
      <c r="L1021" s="224"/>
      <c r="M1021" s="126"/>
    </row>
    <row r="1022" spans="1:13" x14ac:dyDescent="0.3">
      <c r="A1022" s="5">
        <v>16700</v>
      </c>
      <c r="B1022" s="5" t="s">
        <v>7046</v>
      </c>
      <c r="C1022" s="5">
        <v>16772</v>
      </c>
      <c r="D1022" s="5" t="s">
        <v>9043</v>
      </c>
      <c r="E1022" s="111" t="s">
        <v>106</v>
      </c>
      <c r="F1022" s="111" t="s">
        <v>7</v>
      </c>
      <c r="G1022" s="111" t="s">
        <v>2135</v>
      </c>
      <c r="H1022" s="111" t="s">
        <v>13</v>
      </c>
      <c r="I1022" s="111" t="s">
        <v>13</v>
      </c>
      <c r="J1022" s="112">
        <v>41655</v>
      </c>
      <c r="K1022" s="223" t="s">
        <v>13067</v>
      </c>
      <c r="L1022" s="224"/>
      <c r="M1022" s="126"/>
    </row>
    <row r="1023" spans="1:13" x14ac:dyDescent="0.3">
      <c r="A1023" s="5">
        <v>16700</v>
      </c>
      <c r="B1023" s="5" t="s">
        <v>7046</v>
      </c>
      <c r="C1023" s="5">
        <v>16773</v>
      </c>
      <c r="D1023" s="5" t="s">
        <v>9323</v>
      </c>
      <c r="E1023" s="111" t="s">
        <v>106</v>
      </c>
      <c r="F1023" s="111" t="s">
        <v>7</v>
      </c>
      <c r="G1023" s="111" t="s">
        <v>2135</v>
      </c>
      <c r="H1023" s="111" t="s">
        <v>13</v>
      </c>
      <c r="I1023" s="111" t="s">
        <v>13</v>
      </c>
      <c r="J1023" s="112">
        <v>42543</v>
      </c>
      <c r="K1023" s="223" t="s">
        <v>13068</v>
      </c>
      <c r="L1023" s="224"/>
      <c r="M1023" s="126"/>
    </row>
    <row r="1024" spans="1:13" x14ac:dyDescent="0.3">
      <c r="A1024" s="5">
        <v>16700</v>
      </c>
      <c r="B1024" s="5" t="s">
        <v>7046</v>
      </c>
      <c r="C1024" s="5">
        <v>16774</v>
      </c>
      <c r="D1024" s="5" t="s">
        <v>9324</v>
      </c>
      <c r="E1024" s="111" t="s">
        <v>106</v>
      </c>
      <c r="F1024" s="111" t="s">
        <v>7</v>
      </c>
      <c r="G1024" s="111" t="s">
        <v>2135</v>
      </c>
      <c r="H1024" s="111" t="s">
        <v>13</v>
      </c>
      <c r="I1024" s="111" t="s">
        <v>13</v>
      </c>
      <c r="J1024" s="112">
        <v>44317</v>
      </c>
      <c r="K1024" s="223" t="s">
        <v>13069</v>
      </c>
      <c r="L1024" s="224"/>
      <c r="M1024" s="126"/>
    </row>
    <row r="1025" spans="1:13" x14ac:dyDescent="0.3">
      <c r="A1025" s="5">
        <v>16700</v>
      </c>
      <c r="B1025" s="5" t="s">
        <v>7046</v>
      </c>
      <c r="C1025" s="5">
        <v>16775</v>
      </c>
      <c r="D1025" s="5" t="s">
        <v>9325</v>
      </c>
      <c r="E1025" s="111" t="s">
        <v>106</v>
      </c>
      <c r="F1025" s="111" t="s">
        <v>7</v>
      </c>
      <c r="G1025" s="111" t="s">
        <v>2135</v>
      </c>
      <c r="H1025" s="111" t="s">
        <v>13</v>
      </c>
      <c r="I1025" s="111" t="s">
        <v>13</v>
      </c>
      <c r="J1025" s="112">
        <v>44635</v>
      </c>
      <c r="K1025" s="223" t="s">
        <v>13070</v>
      </c>
      <c r="L1025" s="224"/>
      <c r="M1025" s="126"/>
    </row>
    <row r="1026" spans="1:13" x14ac:dyDescent="0.3">
      <c r="A1026" s="5">
        <v>16700</v>
      </c>
      <c r="B1026" s="5" t="s">
        <v>7046</v>
      </c>
      <c r="C1026" s="5">
        <v>16776</v>
      </c>
      <c r="D1026" s="5" t="s">
        <v>9326</v>
      </c>
      <c r="E1026" s="111" t="s">
        <v>106</v>
      </c>
      <c r="F1026" s="111" t="s">
        <v>7</v>
      </c>
      <c r="G1026" s="111" t="s">
        <v>2135</v>
      </c>
      <c r="H1026" s="111" t="s">
        <v>13</v>
      </c>
      <c r="I1026" s="111" t="s">
        <v>13</v>
      </c>
      <c r="J1026" s="112">
        <v>45017</v>
      </c>
      <c r="K1026" s="223" t="s">
        <v>13071</v>
      </c>
      <c r="L1026" s="224"/>
      <c r="M1026" s="126"/>
    </row>
    <row r="1027" spans="1:13" x14ac:dyDescent="0.3">
      <c r="A1027" s="5">
        <v>16700</v>
      </c>
      <c r="B1027" s="5" t="s">
        <v>7046</v>
      </c>
      <c r="C1027" s="5">
        <v>16777</v>
      </c>
      <c r="D1027" s="5" t="s">
        <v>9327</v>
      </c>
      <c r="E1027" s="111" t="s">
        <v>106</v>
      </c>
      <c r="F1027" s="111" t="s">
        <v>7</v>
      </c>
      <c r="G1027" s="111" t="s">
        <v>2135</v>
      </c>
      <c r="H1027" s="111" t="s">
        <v>13</v>
      </c>
      <c r="I1027" s="111" t="s">
        <v>13</v>
      </c>
      <c r="J1027" s="112">
        <v>45231</v>
      </c>
      <c r="K1027" s="223" t="s">
        <v>13072</v>
      </c>
      <c r="L1027" s="224"/>
      <c r="M1027" s="126"/>
    </row>
    <row r="1028" spans="1:13" x14ac:dyDescent="0.3">
      <c r="A1028" s="5">
        <v>16700</v>
      </c>
      <c r="B1028" s="5" t="s">
        <v>7046</v>
      </c>
      <c r="C1028" s="5">
        <v>16778</v>
      </c>
      <c r="D1028" s="5" t="s">
        <v>9328</v>
      </c>
      <c r="E1028" s="111" t="s">
        <v>106</v>
      </c>
      <c r="F1028" s="111" t="s">
        <v>7</v>
      </c>
      <c r="G1028" s="111" t="s">
        <v>2135</v>
      </c>
      <c r="H1028" s="111" t="s">
        <v>13</v>
      </c>
      <c r="I1028" s="111" t="s">
        <v>13</v>
      </c>
      <c r="J1028" s="112">
        <v>45231</v>
      </c>
      <c r="K1028" s="223" t="s">
        <v>13073</v>
      </c>
      <c r="L1028" s="224"/>
      <c r="M1028" s="126"/>
    </row>
    <row r="1029" spans="1:13" hidden="1" x14ac:dyDescent="0.3">
      <c r="A1029" s="5">
        <v>16700</v>
      </c>
      <c r="B1029" s="5" t="s">
        <v>7046</v>
      </c>
      <c r="C1029" s="5">
        <v>16781</v>
      </c>
      <c r="D1029" s="5" t="s">
        <v>9329</v>
      </c>
      <c r="E1029" s="111" t="s">
        <v>106</v>
      </c>
      <c r="F1029" s="111" t="s">
        <v>7</v>
      </c>
      <c r="G1029" s="111" t="s">
        <v>2135</v>
      </c>
      <c r="H1029" s="111" t="s">
        <v>22</v>
      </c>
      <c r="I1029" s="111" t="s">
        <v>2138</v>
      </c>
      <c r="J1029" s="112">
        <v>42179</v>
      </c>
      <c r="K1029" s="223"/>
      <c r="L1029" s="224"/>
      <c r="M1029" s="126"/>
    </row>
    <row r="1030" spans="1:13" x14ac:dyDescent="0.3">
      <c r="A1030" s="5">
        <v>30800</v>
      </c>
      <c r="B1030" s="5" t="s">
        <v>972</v>
      </c>
      <c r="C1030" s="5">
        <v>30850</v>
      </c>
      <c r="D1030" s="5" t="s">
        <v>9330</v>
      </c>
      <c r="E1030" s="111" t="s">
        <v>106</v>
      </c>
      <c r="F1030" s="111" t="s">
        <v>7</v>
      </c>
      <c r="G1030" s="111" t="s">
        <v>2135</v>
      </c>
      <c r="H1030" s="111" t="s">
        <v>13</v>
      </c>
      <c r="I1030" s="111" t="s">
        <v>13</v>
      </c>
      <c r="J1030" s="112">
        <v>42173</v>
      </c>
      <c r="K1030" s="223" t="s">
        <v>13074</v>
      </c>
      <c r="L1030" s="224"/>
      <c r="M1030" s="126"/>
    </row>
    <row r="1031" spans="1:13" x14ac:dyDescent="0.3">
      <c r="A1031" s="5">
        <v>30800</v>
      </c>
      <c r="B1031" s="5" t="s">
        <v>972</v>
      </c>
      <c r="C1031" s="5">
        <v>30851</v>
      </c>
      <c r="D1031" s="5" t="s">
        <v>9331</v>
      </c>
      <c r="E1031" s="111" t="s">
        <v>106</v>
      </c>
      <c r="F1031" s="111" t="s">
        <v>7</v>
      </c>
      <c r="G1031" s="111" t="s">
        <v>2135</v>
      </c>
      <c r="H1031" s="111" t="s">
        <v>13</v>
      </c>
      <c r="I1031" s="111" t="s">
        <v>13</v>
      </c>
      <c r="J1031" s="112">
        <v>41575</v>
      </c>
      <c r="K1031" s="223" t="s">
        <v>13075</v>
      </c>
      <c r="L1031" s="224"/>
      <c r="M1031" s="126"/>
    </row>
    <row r="1032" spans="1:13" x14ac:dyDescent="0.3">
      <c r="A1032" s="5">
        <v>30800</v>
      </c>
      <c r="B1032" s="5" t="s">
        <v>972</v>
      </c>
      <c r="C1032" s="5">
        <v>30852</v>
      </c>
      <c r="D1032" s="5" t="s">
        <v>9332</v>
      </c>
      <c r="E1032" s="111" t="s">
        <v>106</v>
      </c>
      <c r="F1032" s="111" t="s">
        <v>7</v>
      </c>
      <c r="G1032" s="111" t="s">
        <v>2135</v>
      </c>
      <c r="H1032" s="111" t="s">
        <v>13</v>
      </c>
      <c r="I1032" s="111" t="s">
        <v>13</v>
      </c>
      <c r="J1032" s="112">
        <v>45017</v>
      </c>
      <c r="K1032" s="223" t="s">
        <v>13076</v>
      </c>
      <c r="L1032" s="224"/>
      <c r="M1032" s="126"/>
    </row>
    <row r="1033" spans="1:13" x14ac:dyDescent="0.3">
      <c r="A1033" s="5">
        <v>30800</v>
      </c>
      <c r="B1033" s="5" t="s">
        <v>972</v>
      </c>
      <c r="C1033" s="5">
        <v>30853</v>
      </c>
      <c r="D1033" s="5" t="s">
        <v>9333</v>
      </c>
      <c r="E1033" s="111" t="s">
        <v>106</v>
      </c>
      <c r="F1033" s="111" t="s">
        <v>7</v>
      </c>
      <c r="G1033" s="111" t="s">
        <v>2135</v>
      </c>
      <c r="H1033" s="111" t="s">
        <v>13</v>
      </c>
      <c r="I1033" s="111" t="s">
        <v>13</v>
      </c>
      <c r="J1033" s="112">
        <v>45017</v>
      </c>
      <c r="K1033" s="223" t="s">
        <v>13077</v>
      </c>
      <c r="L1033" s="224"/>
      <c r="M1033" s="126"/>
    </row>
    <row r="1034" spans="1:13" x14ac:dyDescent="0.3">
      <c r="A1034" s="5">
        <v>30800</v>
      </c>
      <c r="B1034" s="5" t="s">
        <v>972</v>
      </c>
      <c r="C1034" s="5">
        <v>30854</v>
      </c>
      <c r="D1034" s="5" t="s">
        <v>9334</v>
      </c>
      <c r="E1034" s="111" t="s">
        <v>106</v>
      </c>
      <c r="F1034" s="111" t="s">
        <v>7</v>
      </c>
      <c r="G1034" s="111" t="s">
        <v>2135</v>
      </c>
      <c r="H1034" s="111" t="s">
        <v>13</v>
      </c>
      <c r="I1034" s="111" t="s">
        <v>13</v>
      </c>
      <c r="J1034" s="112">
        <v>45231</v>
      </c>
      <c r="K1034" s="223" t="s">
        <v>13078</v>
      </c>
      <c r="L1034" s="224"/>
      <c r="M1034" s="126"/>
    </row>
    <row r="1035" spans="1:13" x14ac:dyDescent="0.3">
      <c r="A1035" s="5">
        <v>30800</v>
      </c>
      <c r="B1035" s="5" t="s">
        <v>972</v>
      </c>
      <c r="C1035" s="5">
        <v>30855</v>
      </c>
      <c r="D1035" s="5" t="s">
        <v>9335</v>
      </c>
      <c r="E1035" s="111" t="s">
        <v>106</v>
      </c>
      <c r="F1035" s="111" t="s">
        <v>7</v>
      </c>
      <c r="G1035" s="111" t="s">
        <v>2135</v>
      </c>
      <c r="H1035" s="111" t="s">
        <v>13</v>
      </c>
      <c r="I1035" s="111" t="s">
        <v>13</v>
      </c>
      <c r="J1035" s="112">
        <v>45231</v>
      </c>
      <c r="K1035" s="223" t="s">
        <v>13079</v>
      </c>
      <c r="L1035" s="224"/>
      <c r="M1035" s="126"/>
    </row>
    <row r="1036" spans="1:13" x14ac:dyDescent="0.3">
      <c r="A1036" s="5">
        <v>30800</v>
      </c>
      <c r="B1036" s="5" t="s">
        <v>972</v>
      </c>
      <c r="C1036" s="5">
        <v>30871</v>
      </c>
      <c r="D1036" s="5" t="s">
        <v>9336</v>
      </c>
      <c r="E1036" s="111" t="s">
        <v>106</v>
      </c>
      <c r="F1036" s="111" t="s">
        <v>7</v>
      </c>
      <c r="G1036" s="111" t="s">
        <v>2135</v>
      </c>
      <c r="H1036" s="111" t="s">
        <v>13</v>
      </c>
      <c r="I1036" s="111" t="s">
        <v>13</v>
      </c>
      <c r="J1036" s="112">
        <v>43165</v>
      </c>
      <c r="K1036" s="223" t="s">
        <v>13080</v>
      </c>
      <c r="L1036" s="224"/>
      <c r="M1036" s="126"/>
    </row>
    <row r="1037" spans="1:13" x14ac:dyDescent="0.3">
      <c r="A1037" s="5">
        <v>30800</v>
      </c>
      <c r="B1037" s="5" t="s">
        <v>972</v>
      </c>
      <c r="C1037" s="5">
        <v>30872</v>
      </c>
      <c r="D1037" s="5" t="s">
        <v>9337</v>
      </c>
      <c r="E1037" s="111" t="s">
        <v>106</v>
      </c>
      <c r="F1037" s="111" t="s">
        <v>7</v>
      </c>
      <c r="G1037" s="111" t="s">
        <v>2135</v>
      </c>
      <c r="H1037" s="111" t="s">
        <v>13</v>
      </c>
      <c r="I1037" s="111" t="s">
        <v>13</v>
      </c>
      <c r="J1037" s="112">
        <v>40843</v>
      </c>
      <c r="K1037" s="223" t="s">
        <v>13081</v>
      </c>
      <c r="L1037" s="224"/>
      <c r="M1037" s="126"/>
    </row>
    <row r="1038" spans="1:13" x14ac:dyDescent="0.3">
      <c r="A1038" s="5">
        <v>30800</v>
      </c>
      <c r="B1038" s="5" t="s">
        <v>972</v>
      </c>
      <c r="C1038" s="5">
        <v>30873</v>
      </c>
      <c r="D1038" s="5" t="s">
        <v>9338</v>
      </c>
      <c r="E1038" s="111" t="s">
        <v>106</v>
      </c>
      <c r="F1038" s="111" t="s">
        <v>7</v>
      </c>
      <c r="G1038" s="111" t="s">
        <v>2135</v>
      </c>
      <c r="H1038" s="111" t="s">
        <v>13</v>
      </c>
      <c r="I1038" s="111" t="s">
        <v>13</v>
      </c>
      <c r="J1038" s="112">
        <v>42430</v>
      </c>
      <c r="K1038" s="223" t="s">
        <v>13082</v>
      </c>
      <c r="L1038" s="224"/>
      <c r="M1038" s="126"/>
    </row>
    <row r="1039" spans="1:13" x14ac:dyDescent="0.3">
      <c r="A1039" s="5">
        <v>30800</v>
      </c>
      <c r="B1039" s="5" t="s">
        <v>972</v>
      </c>
      <c r="C1039" s="5">
        <v>30874</v>
      </c>
      <c r="D1039" s="5" t="s">
        <v>9339</v>
      </c>
      <c r="E1039" s="111" t="s">
        <v>106</v>
      </c>
      <c r="F1039" s="111" t="s">
        <v>7</v>
      </c>
      <c r="G1039" s="111" t="s">
        <v>2135</v>
      </c>
      <c r="H1039" s="111" t="s">
        <v>13</v>
      </c>
      <c r="I1039" s="111" t="s">
        <v>13</v>
      </c>
      <c r="J1039" s="112">
        <v>42587</v>
      </c>
      <c r="K1039" s="223" t="s">
        <v>13083</v>
      </c>
      <c r="L1039" s="224"/>
      <c r="M1039" s="126"/>
    </row>
    <row r="1040" spans="1:13" x14ac:dyDescent="0.3">
      <c r="A1040" s="5">
        <v>30800</v>
      </c>
      <c r="B1040" s="5" t="s">
        <v>972</v>
      </c>
      <c r="C1040" s="5">
        <v>30875</v>
      </c>
      <c r="D1040" s="5" t="s">
        <v>9340</v>
      </c>
      <c r="E1040" s="111" t="s">
        <v>106</v>
      </c>
      <c r="F1040" s="111" t="s">
        <v>7</v>
      </c>
      <c r="G1040" s="111" t="s">
        <v>2135</v>
      </c>
      <c r="H1040" s="111" t="s">
        <v>13</v>
      </c>
      <c r="I1040" s="111" t="s">
        <v>13</v>
      </c>
      <c r="J1040" s="112">
        <v>44317</v>
      </c>
      <c r="K1040" s="223" t="s">
        <v>13084</v>
      </c>
      <c r="L1040" s="224"/>
      <c r="M1040" s="126"/>
    </row>
    <row r="1041" spans="1:13" x14ac:dyDescent="0.3">
      <c r="A1041" s="5">
        <v>30800</v>
      </c>
      <c r="B1041" s="5" t="s">
        <v>972</v>
      </c>
      <c r="C1041" s="5">
        <v>30876</v>
      </c>
      <c r="D1041" s="5" t="s">
        <v>9341</v>
      </c>
      <c r="E1041" s="111" t="s">
        <v>106</v>
      </c>
      <c r="F1041" s="111" t="s">
        <v>7</v>
      </c>
      <c r="G1041" s="111" t="s">
        <v>2135</v>
      </c>
      <c r="H1041" s="111" t="s">
        <v>13</v>
      </c>
      <c r="I1041" s="111" t="s">
        <v>13</v>
      </c>
      <c r="J1041" s="112">
        <v>44635</v>
      </c>
      <c r="K1041" s="223" t="s">
        <v>13085</v>
      </c>
      <c r="L1041" s="224"/>
      <c r="M1041" s="126"/>
    </row>
    <row r="1042" spans="1:13" x14ac:dyDescent="0.3">
      <c r="A1042" s="5">
        <v>30800</v>
      </c>
      <c r="B1042" s="5" t="s">
        <v>972</v>
      </c>
      <c r="C1042" s="5">
        <v>30877</v>
      </c>
      <c r="D1042" s="5" t="s">
        <v>9342</v>
      </c>
      <c r="E1042" s="111" t="s">
        <v>106</v>
      </c>
      <c r="F1042" s="111" t="s">
        <v>7</v>
      </c>
      <c r="G1042" s="111" t="s">
        <v>2135</v>
      </c>
      <c r="H1042" s="111" t="s">
        <v>13</v>
      </c>
      <c r="I1042" s="111" t="s">
        <v>13</v>
      </c>
      <c r="J1042" s="112">
        <v>44635</v>
      </c>
      <c r="K1042" s="223" t="s">
        <v>13086</v>
      </c>
      <c r="L1042" s="224"/>
      <c r="M1042" s="126"/>
    </row>
    <row r="1043" spans="1:13" x14ac:dyDescent="0.3">
      <c r="A1043" s="5">
        <v>30800</v>
      </c>
      <c r="B1043" s="5" t="s">
        <v>972</v>
      </c>
      <c r="C1043" s="5">
        <v>30878</v>
      </c>
      <c r="D1043" s="5" t="s">
        <v>9343</v>
      </c>
      <c r="E1043" s="111" t="s">
        <v>106</v>
      </c>
      <c r="F1043" s="111" t="s">
        <v>7</v>
      </c>
      <c r="G1043" s="111" t="s">
        <v>2135</v>
      </c>
      <c r="H1043" s="111" t="s">
        <v>13</v>
      </c>
      <c r="I1043" s="111" t="s">
        <v>13</v>
      </c>
      <c r="J1043" s="112">
        <v>42587</v>
      </c>
      <c r="K1043" s="223" t="s">
        <v>13087</v>
      </c>
      <c r="L1043" s="224"/>
      <c r="M1043" s="126"/>
    </row>
    <row r="1044" spans="1:13" x14ac:dyDescent="0.3">
      <c r="A1044" s="5">
        <v>30800</v>
      </c>
      <c r="B1044" s="5" t="s">
        <v>972</v>
      </c>
      <c r="C1044" s="5">
        <v>30879</v>
      </c>
      <c r="D1044" s="5" t="s">
        <v>9344</v>
      </c>
      <c r="E1044" s="111" t="s">
        <v>106</v>
      </c>
      <c r="F1044" s="111" t="s">
        <v>7</v>
      </c>
      <c r="G1044" s="111" t="s">
        <v>2135</v>
      </c>
      <c r="H1044" s="111" t="s">
        <v>13</v>
      </c>
      <c r="I1044" s="111" t="s">
        <v>13</v>
      </c>
      <c r="J1044" s="112">
        <v>40737</v>
      </c>
      <c r="K1044" s="223" t="s">
        <v>13088</v>
      </c>
      <c r="L1044" s="224"/>
      <c r="M1044" s="126"/>
    </row>
    <row r="1045" spans="1:13" hidden="1" x14ac:dyDescent="0.3">
      <c r="A1045" s="5">
        <v>30800</v>
      </c>
      <c r="B1045" s="5" t="s">
        <v>972</v>
      </c>
      <c r="C1045" s="5">
        <v>30885</v>
      </c>
      <c r="D1045" s="5" t="s">
        <v>9345</v>
      </c>
      <c r="E1045" s="111" t="s">
        <v>106</v>
      </c>
      <c r="F1045" s="111" t="s">
        <v>7</v>
      </c>
      <c r="G1045" s="111" t="s">
        <v>2135</v>
      </c>
      <c r="H1045" s="111" t="s">
        <v>22</v>
      </c>
      <c r="I1045" s="111" t="s">
        <v>2137</v>
      </c>
      <c r="J1045" s="112">
        <v>44635</v>
      </c>
      <c r="K1045" s="223"/>
      <c r="L1045" s="224"/>
      <c r="M1045" s="126"/>
    </row>
    <row r="1046" spans="1:13" hidden="1" x14ac:dyDescent="0.3">
      <c r="A1046" s="5">
        <v>30800</v>
      </c>
      <c r="B1046" s="5" t="s">
        <v>972</v>
      </c>
      <c r="C1046" s="5">
        <v>30886</v>
      </c>
      <c r="D1046" s="5" t="s">
        <v>9346</v>
      </c>
      <c r="E1046" s="111" t="s">
        <v>106</v>
      </c>
      <c r="F1046" s="111" t="s">
        <v>7</v>
      </c>
      <c r="G1046" s="111" t="s">
        <v>2135</v>
      </c>
      <c r="H1046" s="111" t="s">
        <v>22</v>
      </c>
      <c r="I1046" s="111" t="s">
        <v>2137</v>
      </c>
      <c r="J1046" s="112">
        <v>44635</v>
      </c>
      <c r="K1046" s="223"/>
      <c r="L1046" s="224"/>
      <c r="M1046" s="126"/>
    </row>
    <row r="1047" spans="1:13" x14ac:dyDescent="0.3">
      <c r="A1047" s="227">
        <v>31400</v>
      </c>
      <c r="B1047" s="227" t="s">
        <v>7047</v>
      </c>
      <c r="C1047" s="227">
        <v>31450</v>
      </c>
      <c r="D1047" s="227" t="s">
        <v>11965</v>
      </c>
      <c r="E1047" s="228" t="s">
        <v>106</v>
      </c>
      <c r="F1047" s="228" t="s">
        <v>7</v>
      </c>
      <c r="G1047" s="228" t="s">
        <v>2135</v>
      </c>
      <c r="H1047" s="228" t="s">
        <v>13</v>
      </c>
      <c r="I1047" s="228" t="s">
        <v>13</v>
      </c>
      <c r="J1047" s="229">
        <v>45611</v>
      </c>
      <c r="K1047" s="237" t="s">
        <v>14468</v>
      </c>
      <c r="L1047" s="232"/>
      <c r="M1047" s="126"/>
    </row>
    <row r="1048" spans="1:13" x14ac:dyDescent="0.3">
      <c r="A1048" s="227">
        <v>31400</v>
      </c>
      <c r="B1048" s="227" t="s">
        <v>7047</v>
      </c>
      <c r="C1048" s="227">
        <v>31451</v>
      </c>
      <c r="D1048" s="227" t="s">
        <v>11966</v>
      </c>
      <c r="E1048" s="228" t="s">
        <v>106</v>
      </c>
      <c r="F1048" s="228" t="s">
        <v>7</v>
      </c>
      <c r="G1048" s="228" t="s">
        <v>2135</v>
      </c>
      <c r="H1048" s="228" t="s">
        <v>13</v>
      </c>
      <c r="I1048" s="228" t="s">
        <v>13</v>
      </c>
      <c r="J1048" s="229">
        <v>45611</v>
      </c>
      <c r="K1048" s="237" t="s">
        <v>14469</v>
      </c>
      <c r="L1048" s="232"/>
      <c r="M1048" s="126"/>
    </row>
    <row r="1049" spans="1:13" x14ac:dyDescent="0.3">
      <c r="A1049" s="5">
        <v>31400</v>
      </c>
      <c r="B1049" s="5" t="s">
        <v>7047</v>
      </c>
      <c r="C1049" s="5">
        <v>31470</v>
      </c>
      <c r="D1049" s="5" t="s">
        <v>9347</v>
      </c>
      <c r="E1049" s="111" t="s">
        <v>106</v>
      </c>
      <c r="F1049" s="111" t="s">
        <v>7</v>
      </c>
      <c r="G1049" s="111" t="s">
        <v>2135</v>
      </c>
      <c r="H1049" s="111" t="s">
        <v>13</v>
      </c>
      <c r="I1049" s="111" t="s">
        <v>13</v>
      </c>
      <c r="J1049" s="112">
        <v>43138</v>
      </c>
      <c r="K1049" s="223" t="s">
        <v>13089</v>
      </c>
      <c r="L1049" s="224"/>
      <c r="M1049" s="126"/>
    </row>
    <row r="1050" spans="1:13" x14ac:dyDescent="0.3">
      <c r="A1050" s="5">
        <v>31400</v>
      </c>
      <c r="B1050" s="5" t="s">
        <v>7047</v>
      </c>
      <c r="C1050" s="5">
        <v>31472</v>
      </c>
      <c r="D1050" s="5" t="s">
        <v>9348</v>
      </c>
      <c r="E1050" s="111" t="s">
        <v>106</v>
      </c>
      <c r="F1050" s="111" t="s">
        <v>7</v>
      </c>
      <c r="G1050" s="111" t="s">
        <v>2135</v>
      </c>
      <c r="H1050" s="111" t="s">
        <v>13</v>
      </c>
      <c r="I1050" s="111" t="s">
        <v>13</v>
      </c>
      <c r="J1050" s="112">
        <v>42405</v>
      </c>
      <c r="K1050" s="223" t="s">
        <v>13090</v>
      </c>
      <c r="L1050" s="224"/>
      <c r="M1050" s="126"/>
    </row>
    <row r="1051" spans="1:13" x14ac:dyDescent="0.3">
      <c r="A1051" s="5">
        <v>31400</v>
      </c>
      <c r="B1051" s="5" t="s">
        <v>7047</v>
      </c>
      <c r="C1051" s="5">
        <v>31473</v>
      </c>
      <c r="D1051" s="5" t="s">
        <v>9349</v>
      </c>
      <c r="E1051" s="111" t="s">
        <v>106</v>
      </c>
      <c r="F1051" s="111" t="s">
        <v>7</v>
      </c>
      <c r="G1051" s="111" t="s">
        <v>2135</v>
      </c>
      <c r="H1051" s="111" t="s">
        <v>13</v>
      </c>
      <c r="I1051" s="111" t="s">
        <v>13</v>
      </c>
      <c r="J1051" s="112">
        <v>42544</v>
      </c>
      <c r="K1051" s="223" t="s">
        <v>13091</v>
      </c>
      <c r="L1051" s="224"/>
      <c r="M1051" s="126"/>
    </row>
    <row r="1052" spans="1:13" x14ac:dyDescent="0.3">
      <c r="A1052" s="5">
        <v>31400</v>
      </c>
      <c r="B1052" s="5" t="s">
        <v>7047</v>
      </c>
      <c r="C1052" s="5">
        <v>31474</v>
      </c>
      <c r="D1052" s="5" t="s">
        <v>9350</v>
      </c>
      <c r="E1052" s="111" t="s">
        <v>106</v>
      </c>
      <c r="F1052" s="111" t="s">
        <v>7</v>
      </c>
      <c r="G1052" s="111" t="s">
        <v>2135</v>
      </c>
      <c r="H1052" s="111" t="s">
        <v>13</v>
      </c>
      <c r="I1052" s="111" t="s">
        <v>13</v>
      </c>
      <c r="J1052" s="112">
        <v>41655</v>
      </c>
      <c r="K1052" s="223" t="s">
        <v>13092</v>
      </c>
      <c r="L1052" s="224"/>
      <c r="M1052" s="126"/>
    </row>
    <row r="1053" spans="1:13" x14ac:dyDescent="0.3">
      <c r="A1053" s="5">
        <v>31400</v>
      </c>
      <c r="B1053" s="5" t="s">
        <v>7047</v>
      </c>
      <c r="C1053" s="5">
        <v>31475</v>
      </c>
      <c r="D1053" s="5" t="s">
        <v>9351</v>
      </c>
      <c r="E1053" s="111" t="s">
        <v>106</v>
      </c>
      <c r="F1053" s="111" t="s">
        <v>7</v>
      </c>
      <c r="G1053" s="111" t="s">
        <v>2135</v>
      </c>
      <c r="H1053" s="111" t="s">
        <v>13</v>
      </c>
      <c r="I1053" s="111" t="s">
        <v>13</v>
      </c>
      <c r="J1053" s="112">
        <v>40781</v>
      </c>
      <c r="K1053" s="223" t="s">
        <v>13093</v>
      </c>
      <c r="L1053" s="224"/>
      <c r="M1053" s="126"/>
    </row>
    <row r="1054" spans="1:13" x14ac:dyDescent="0.3">
      <c r="A1054" s="5">
        <v>31400</v>
      </c>
      <c r="B1054" s="5" t="s">
        <v>7047</v>
      </c>
      <c r="C1054" s="5">
        <v>31476</v>
      </c>
      <c r="D1054" s="5" t="s">
        <v>9352</v>
      </c>
      <c r="E1054" s="111" t="s">
        <v>106</v>
      </c>
      <c r="F1054" s="111" t="s">
        <v>7</v>
      </c>
      <c r="G1054" s="111" t="s">
        <v>2135</v>
      </c>
      <c r="H1054" s="5" t="s">
        <v>13</v>
      </c>
      <c r="I1054" s="5" t="s">
        <v>13</v>
      </c>
      <c r="J1054" s="117">
        <v>42262</v>
      </c>
      <c r="K1054" s="223" t="s">
        <v>13094</v>
      </c>
      <c r="L1054" s="225"/>
    </row>
    <row r="1055" spans="1:13" x14ac:dyDescent="0.3">
      <c r="A1055" s="5">
        <v>31400</v>
      </c>
      <c r="B1055" s="5" t="s">
        <v>7047</v>
      </c>
      <c r="C1055" s="5">
        <v>31477</v>
      </c>
      <c r="D1055" s="5" t="s">
        <v>9353</v>
      </c>
      <c r="E1055" s="111" t="s">
        <v>106</v>
      </c>
      <c r="F1055" s="111" t="s">
        <v>7</v>
      </c>
      <c r="G1055" s="111" t="s">
        <v>2135</v>
      </c>
      <c r="H1055" s="111" t="s">
        <v>13</v>
      </c>
      <c r="I1055" s="111" t="s">
        <v>13</v>
      </c>
      <c r="J1055" s="112">
        <v>45017</v>
      </c>
      <c r="K1055" s="223" t="s">
        <v>13095</v>
      </c>
      <c r="L1055" s="224"/>
      <c r="M1055" s="126"/>
    </row>
    <row r="1056" spans="1:13" x14ac:dyDescent="0.3">
      <c r="A1056" s="5">
        <v>31400</v>
      </c>
      <c r="B1056" s="5" t="s">
        <v>7047</v>
      </c>
      <c r="C1056" s="5">
        <v>31478</v>
      </c>
      <c r="D1056" s="5" t="s">
        <v>9354</v>
      </c>
      <c r="E1056" s="111" t="s">
        <v>106</v>
      </c>
      <c r="F1056" s="111" t="s">
        <v>7</v>
      </c>
      <c r="G1056" s="111" t="s">
        <v>2135</v>
      </c>
      <c r="H1056" s="111" t="s">
        <v>13</v>
      </c>
      <c r="I1056" s="111" t="s">
        <v>13</v>
      </c>
      <c r="J1056" s="112">
        <v>45017</v>
      </c>
      <c r="K1056" s="223" t="s">
        <v>13096</v>
      </c>
      <c r="L1056" s="224"/>
      <c r="M1056" s="126"/>
    </row>
    <row r="1057" spans="1:13" x14ac:dyDescent="0.3">
      <c r="A1057" s="5">
        <v>31400</v>
      </c>
      <c r="B1057" s="5" t="s">
        <v>7047</v>
      </c>
      <c r="C1057" s="5">
        <v>31479</v>
      </c>
      <c r="D1057" s="5" t="s">
        <v>9355</v>
      </c>
      <c r="E1057" s="111" t="s">
        <v>106</v>
      </c>
      <c r="F1057" s="111" t="s">
        <v>7</v>
      </c>
      <c r="G1057" s="111" t="s">
        <v>2135</v>
      </c>
      <c r="H1057" s="111" t="s">
        <v>13</v>
      </c>
      <c r="I1057" s="111" t="s">
        <v>13</v>
      </c>
      <c r="J1057" s="112">
        <v>45153</v>
      </c>
      <c r="K1057" s="223" t="s">
        <v>12197</v>
      </c>
      <c r="L1057" s="224"/>
      <c r="M1057" s="126"/>
    </row>
    <row r="1058" spans="1:13" hidden="1" x14ac:dyDescent="0.3">
      <c r="A1058" s="5">
        <v>31400</v>
      </c>
      <c r="B1058" s="5" t="s">
        <v>7047</v>
      </c>
      <c r="C1058" s="5">
        <v>31480</v>
      </c>
      <c r="D1058" s="5" t="s">
        <v>9356</v>
      </c>
      <c r="E1058" s="111" t="s">
        <v>106</v>
      </c>
      <c r="F1058" s="111" t="s">
        <v>7</v>
      </c>
      <c r="G1058" s="111" t="s">
        <v>2135</v>
      </c>
      <c r="H1058" s="111" t="s">
        <v>22</v>
      </c>
      <c r="I1058" s="111" t="s">
        <v>2138</v>
      </c>
      <c r="J1058" s="112">
        <v>41575</v>
      </c>
      <c r="K1058" s="223"/>
      <c r="L1058" s="224"/>
      <c r="M1058" s="126"/>
    </row>
    <row r="1059" spans="1:13" hidden="1" x14ac:dyDescent="0.3">
      <c r="A1059" s="5">
        <v>31400</v>
      </c>
      <c r="B1059" s="5" t="s">
        <v>7047</v>
      </c>
      <c r="C1059" s="5">
        <v>31481</v>
      </c>
      <c r="D1059" s="5" t="s">
        <v>9357</v>
      </c>
      <c r="E1059" s="111" t="s">
        <v>106</v>
      </c>
      <c r="F1059" s="111" t="s">
        <v>7</v>
      </c>
      <c r="G1059" s="111" t="s">
        <v>2135</v>
      </c>
      <c r="H1059" s="111" t="s">
        <v>22</v>
      </c>
      <c r="I1059" s="111" t="s">
        <v>2137</v>
      </c>
      <c r="J1059" s="112">
        <v>44635</v>
      </c>
      <c r="K1059" s="223"/>
      <c r="L1059" s="224"/>
      <c r="M1059" s="126"/>
    </row>
    <row r="1060" spans="1:13" x14ac:dyDescent="0.3">
      <c r="A1060" s="5">
        <v>35600</v>
      </c>
      <c r="B1060" s="5" t="s">
        <v>1063</v>
      </c>
      <c r="C1060" s="5">
        <v>35650</v>
      </c>
      <c r="D1060" s="5" t="s">
        <v>9358</v>
      </c>
      <c r="E1060" s="111" t="s">
        <v>106</v>
      </c>
      <c r="F1060" s="111" t="s">
        <v>7</v>
      </c>
      <c r="G1060" s="111" t="s">
        <v>2135</v>
      </c>
      <c r="H1060" s="111" t="s">
        <v>13</v>
      </c>
      <c r="I1060" s="111" t="s">
        <v>13</v>
      </c>
      <c r="J1060" s="112">
        <v>45017</v>
      </c>
      <c r="K1060" s="223" t="s">
        <v>13097</v>
      </c>
      <c r="L1060" s="224"/>
      <c r="M1060" s="126"/>
    </row>
    <row r="1061" spans="1:13" x14ac:dyDescent="0.3">
      <c r="A1061" s="5">
        <v>35600</v>
      </c>
      <c r="B1061" s="5" t="s">
        <v>1063</v>
      </c>
      <c r="C1061" s="5">
        <v>35651</v>
      </c>
      <c r="D1061" s="5" t="s">
        <v>9359</v>
      </c>
      <c r="E1061" s="111" t="s">
        <v>106</v>
      </c>
      <c r="F1061" s="111" t="s">
        <v>7</v>
      </c>
      <c r="G1061" s="111" t="s">
        <v>2135</v>
      </c>
      <c r="H1061" s="111" t="s">
        <v>13</v>
      </c>
      <c r="I1061" s="111" t="s">
        <v>13</v>
      </c>
      <c r="J1061" s="112">
        <v>45017</v>
      </c>
      <c r="K1061" s="223" t="s">
        <v>13098</v>
      </c>
      <c r="L1061" s="224"/>
      <c r="M1061" s="126"/>
    </row>
    <row r="1062" spans="1:13" x14ac:dyDescent="0.3">
      <c r="A1062" s="5">
        <v>35600</v>
      </c>
      <c r="B1062" s="5" t="s">
        <v>1063</v>
      </c>
      <c r="C1062" s="5">
        <v>35671</v>
      </c>
      <c r="D1062" s="5" t="s">
        <v>9360</v>
      </c>
      <c r="E1062" s="111" t="s">
        <v>106</v>
      </c>
      <c r="F1062" s="111" t="s">
        <v>7</v>
      </c>
      <c r="G1062" s="111" t="s">
        <v>2135</v>
      </c>
      <c r="H1062" s="111" t="s">
        <v>13</v>
      </c>
      <c r="I1062" s="111" t="s">
        <v>13</v>
      </c>
      <c r="J1062" s="112">
        <v>42587</v>
      </c>
      <c r="K1062" s="223" t="s">
        <v>13099</v>
      </c>
      <c r="L1062" s="224"/>
      <c r="M1062" s="126"/>
    </row>
    <row r="1063" spans="1:13" x14ac:dyDescent="0.3">
      <c r="A1063" s="5">
        <v>35600</v>
      </c>
      <c r="B1063" s="5" t="s">
        <v>1063</v>
      </c>
      <c r="C1063" s="5">
        <v>35672</v>
      </c>
      <c r="D1063" s="5" t="s">
        <v>9361</v>
      </c>
      <c r="E1063" s="111" t="s">
        <v>106</v>
      </c>
      <c r="F1063" s="111" t="s">
        <v>7</v>
      </c>
      <c r="G1063" s="111" t="s">
        <v>2135</v>
      </c>
      <c r="H1063" s="111" t="s">
        <v>13</v>
      </c>
      <c r="I1063" s="111" t="s">
        <v>13</v>
      </c>
      <c r="J1063" s="112">
        <v>42444</v>
      </c>
      <c r="K1063" s="223" t="s">
        <v>13100</v>
      </c>
      <c r="L1063" s="224"/>
      <c r="M1063" s="126"/>
    </row>
    <row r="1064" spans="1:13" x14ac:dyDescent="0.3">
      <c r="A1064" s="5">
        <v>35600</v>
      </c>
      <c r="B1064" s="5" t="s">
        <v>1063</v>
      </c>
      <c r="C1064" s="5">
        <v>35674</v>
      </c>
      <c r="D1064" s="5" t="s">
        <v>9362</v>
      </c>
      <c r="E1064" s="111" t="s">
        <v>106</v>
      </c>
      <c r="F1064" s="111" t="s">
        <v>7</v>
      </c>
      <c r="G1064" s="111" t="s">
        <v>2135</v>
      </c>
      <c r="H1064" s="111" t="s">
        <v>13</v>
      </c>
      <c r="I1064" s="111" t="s">
        <v>13</v>
      </c>
      <c r="J1064" s="112">
        <v>42444</v>
      </c>
      <c r="K1064" s="223" t="s">
        <v>13101</v>
      </c>
      <c r="L1064" s="224"/>
      <c r="M1064" s="126"/>
    </row>
    <row r="1065" spans="1:13" x14ac:dyDescent="0.3">
      <c r="A1065" s="5">
        <v>35600</v>
      </c>
      <c r="B1065" s="5" t="s">
        <v>1063</v>
      </c>
      <c r="C1065" s="5">
        <v>35675</v>
      </c>
      <c r="D1065" s="5" t="s">
        <v>9363</v>
      </c>
      <c r="E1065" s="111" t="s">
        <v>106</v>
      </c>
      <c r="F1065" s="111" t="s">
        <v>7</v>
      </c>
      <c r="G1065" s="111" t="s">
        <v>2135</v>
      </c>
      <c r="H1065" s="111" t="s">
        <v>13</v>
      </c>
      <c r="I1065" s="111" t="s">
        <v>13</v>
      </c>
      <c r="J1065" s="112">
        <v>44317</v>
      </c>
      <c r="K1065" s="223" t="s">
        <v>13102</v>
      </c>
      <c r="L1065" s="224"/>
      <c r="M1065" s="126"/>
    </row>
    <row r="1066" spans="1:13" x14ac:dyDescent="0.3">
      <c r="A1066" s="5">
        <v>35600</v>
      </c>
      <c r="B1066" s="5" t="s">
        <v>1063</v>
      </c>
      <c r="C1066" s="5">
        <v>35676</v>
      </c>
      <c r="D1066" s="5" t="s">
        <v>9364</v>
      </c>
      <c r="E1066" s="111" t="s">
        <v>106</v>
      </c>
      <c r="F1066" s="111" t="s">
        <v>7</v>
      </c>
      <c r="G1066" s="111" t="s">
        <v>2135</v>
      </c>
      <c r="H1066" s="111" t="s">
        <v>13</v>
      </c>
      <c r="I1066" s="111" t="s">
        <v>13</v>
      </c>
      <c r="J1066" s="112">
        <v>44635</v>
      </c>
      <c r="K1066" s="223" t="s">
        <v>13103</v>
      </c>
      <c r="L1066" s="224"/>
      <c r="M1066" s="126"/>
    </row>
    <row r="1067" spans="1:13" x14ac:dyDescent="0.3">
      <c r="A1067" s="5">
        <v>35600</v>
      </c>
      <c r="B1067" s="5" t="s">
        <v>1063</v>
      </c>
      <c r="C1067" s="5">
        <v>35677</v>
      </c>
      <c r="D1067" s="5" t="s">
        <v>9365</v>
      </c>
      <c r="E1067" s="111" t="s">
        <v>106</v>
      </c>
      <c r="F1067" s="111" t="s">
        <v>7</v>
      </c>
      <c r="G1067" s="111" t="s">
        <v>2135</v>
      </c>
      <c r="H1067" s="111" t="s">
        <v>13</v>
      </c>
      <c r="I1067" s="111" t="s">
        <v>13</v>
      </c>
      <c r="J1067" s="112">
        <v>44635</v>
      </c>
      <c r="K1067" s="223" t="s">
        <v>13104</v>
      </c>
      <c r="L1067" s="224"/>
      <c r="M1067" s="126"/>
    </row>
    <row r="1068" spans="1:13" x14ac:dyDescent="0.3">
      <c r="A1068" s="5">
        <v>35600</v>
      </c>
      <c r="B1068" s="5" t="s">
        <v>1063</v>
      </c>
      <c r="C1068" s="5">
        <v>35678</v>
      </c>
      <c r="D1068" s="5" t="s">
        <v>9366</v>
      </c>
      <c r="E1068" s="111" t="s">
        <v>106</v>
      </c>
      <c r="F1068" s="111" t="s">
        <v>7</v>
      </c>
      <c r="G1068" s="111" t="s">
        <v>2135</v>
      </c>
      <c r="H1068" s="111" t="s">
        <v>13</v>
      </c>
      <c r="I1068" s="111" t="s">
        <v>13</v>
      </c>
      <c r="J1068" s="112">
        <v>40658</v>
      </c>
      <c r="K1068" s="223" t="s">
        <v>13105</v>
      </c>
      <c r="L1068" s="224"/>
      <c r="M1068" s="126"/>
    </row>
    <row r="1069" spans="1:13" x14ac:dyDescent="0.3">
      <c r="A1069" s="5">
        <v>35600</v>
      </c>
      <c r="B1069" s="5" t="s">
        <v>1063</v>
      </c>
      <c r="C1069" s="5">
        <v>35679</v>
      </c>
      <c r="D1069" s="5" t="s">
        <v>9367</v>
      </c>
      <c r="E1069" s="111" t="s">
        <v>106</v>
      </c>
      <c r="F1069" s="111" t="s">
        <v>7</v>
      </c>
      <c r="G1069" s="111" t="s">
        <v>2135</v>
      </c>
      <c r="H1069" s="111" t="s">
        <v>13</v>
      </c>
      <c r="I1069" s="111" t="s">
        <v>13</v>
      </c>
      <c r="J1069" s="112">
        <v>41276</v>
      </c>
      <c r="K1069" s="223" t="s">
        <v>13106</v>
      </c>
      <c r="L1069" s="224"/>
      <c r="M1069" s="126"/>
    </row>
    <row r="1070" spans="1:13" hidden="1" x14ac:dyDescent="0.3">
      <c r="A1070" s="5">
        <v>35600</v>
      </c>
      <c r="B1070" s="5" t="s">
        <v>1063</v>
      </c>
      <c r="C1070" s="5">
        <v>35682</v>
      </c>
      <c r="D1070" s="5" t="s">
        <v>9368</v>
      </c>
      <c r="E1070" s="111" t="s">
        <v>106</v>
      </c>
      <c r="F1070" s="111" t="s">
        <v>7</v>
      </c>
      <c r="G1070" s="111" t="s">
        <v>2135</v>
      </c>
      <c r="H1070" s="111" t="s">
        <v>22</v>
      </c>
      <c r="I1070" s="111" t="s">
        <v>2138</v>
      </c>
      <c r="J1070" s="112">
        <v>41340</v>
      </c>
      <c r="K1070" s="223"/>
      <c r="L1070" s="224"/>
      <c r="M1070" s="126"/>
    </row>
    <row r="1071" spans="1:13" hidden="1" x14ac:dyDescent="0.3">
      <c r="A1071" s="5">
        <v>35600</v>
      </c>
      <c r="B1071" s="5" t="s">
        <v>1063</v>
      </c>
      <c r="C1071" s="5">
        <v>35683</v>
      </c>
      <c r="D1071" s="5" t="s">
        <v>9369</v>
      </c>
      <c r="E1071" s="111" t="s">
        <v>106</v>
      </c>
      <c r="F1071" s="111" t="s">
        <v>7</v>
      </c>
      <c r="G1071" s="111" t="s">
        <v>2135</v>
      </c>
      <c r="H1071" s="111" t="s">
        <v>22</v>
      </c>
      <c r="I1071" s="111" t="s">
        <v>2137</v>
      </c>
      <c r="J1071" s="112">
        <v>44635</v>
      </c>
      <c r="K1071" s="223"/>
      <c r="L1071" s="224"/>
      <c r="M1071" s="126"/>
    </row>
    <row r="1072" spans="1:13" x14ac:dyDescent="0.3">
      <c r="A1072" s="5">
        <v>10400</v>
      </c>
      <c r="B1072" s="5" t="s">
        <v>49</v>
      </c>
      <c r="C1072" s="5">
        <v>10450</v>
      </c>
      <c r="D1072" s="5" t="s">
        <v>9370</v>
      </c>
      <c r="E1072" s="111" t="s">
        <v>48</v>
      </c>
      <c r="F1072" s="111" t="s">
        <v>7</v>
      </c>
      <c r="G1072" s="111" t="s">
        <v>2135</v>
      </c>
      <c r="H1072" s="111" t="s">
        <v>13</v>
      </c>
      <c r="I1072" s="111" t="s">
        <v>13</v>
      </c>
      <c r="J1072" s="112">
        <v>44743</v>
      </c>
      <c r="K1072" s="223" t="s">
        <v>13107</v>
      </c>
      <c r="L1072" s="224"/>
      <c r="M1072" s="126"/>
    </row>
    <row r="1073" spans="1:13" x14ac:dyDescent="0.3">
      <c r="A1073" s="5">
        <v>10400</v>
      </c>
      <c r="B1073" s="5" t="s">
        <v>49</v>
      </c>
      <c r="C1073" s="5">
        <v>10451</v>
      </c>
      <c r="D1073" s="5" t="s">
        <v>9371</v>
      </c>
      <c r="E1073" s="111" t="s">
        <v>48</v>
      </c>
      <c r="F1073" s="111" t="s">
        <v>7</v>
      </c>
      <c r="G1073" s="111" t="s">
        <v>2135</v>
      </c>
      <c r="H1073" s="111" t="s">
        <v>13</v>
      </c>
      <c r="I1073" s="111" t="s">
        <v>13</v>
      </c>
      <c r="J1073" s="112">
        <v>44743</v>
      </c>
      <c r="K1073" s="223" t="s">
        <v>13108</v>
      </c>
      <c r="L1073" s="224"/>
      <c r="M1073" s="126"/>
    </row>
    <row r="1074" spans="1:13" x14ac:dyDescent="0.3">
      <c r="A1074" s="5">
        <v>10400</v>
      </c>
      <c r="B1074" s="5" t="s">
        <v>49</v>
      </c>
      <c r="C1074" s="5">
        <v>10452</v>
      </c>
      <c r="D1074" s="5" t="s">
        <v>9372</v>
      </c>
      <c r="E1074" s="111" t="s">
        <v>48</v>
      </c>
      <c r="F1074" s="111" t="s">
        <v>7</v>
      </c>
      <c r="G1074" s="111" t="s">
        <v>2135</v>
      </c>
      <c r="H1074" s="111" t="s">
        <v>13</v>
      </c>
      <c r="I1074" s="111" t="s">
        <v>13</v>
      </c>
      <c r="J1074" s="112">
        <v>44743</v>
      </c>
      <c r="K1074" s="223" t="s">
        <v>13109</v>
      </c>
      <c r="L1074" s="224"/>
      <c r="M1074" s="126"/>
    </row>
    <row r="1075" spans="1:13" x14ac:dyDescent="0.3">
      <c r="A1075" s="5">
        <v>10400</v>
      </c>
      <c r="B1075" s="5" t="s">
        <v>49</v>
      </c>
      <c r="C1075" s="5">
        <v>10453</v>
      </c>
      <c r="D1075" s="5" t="s">
        <v>9373</v>
      </c>
      <c r="E1075" s="111" t="s">
        <v>48</v>
      </c>
      <c r="F1075" s="111" t="s">
        <v>7</v>
      </c>
      <c r="G1075" s="111" t="s">
        <v>2135</v>
      </c>
      <c r="H1075" s="111" t="s">
        <v>13</v>
      </c>
      <c r="I1075" s="111" t="s">
        <v>13</v>
      </c>
      <c r="J1075" s="112">
        <v>45017</v>
      </c>
      <c r="K1075" s="223" t="s">
        <v>13110</v>
      </c>
      <c r="L1075" s="224"/>
      <c r="M1075" s="126"/>
    </row>
    <row r="1076" spans="1:13" x14ac:dyDescent="0.3">
      <c r="A1076" s="5">
        <v>10400</v>
      </c>
      <c r="B1076" s="5" t="s">
        <v>49</v>
      </c>
      <c r="C1076" s="5">
        <v>10472</v>
      </c>
      <c r="D1076" s="5" t="s">
        <v>9374</v>
      </c>
      <c r="E1076" s="111" t="s">
        <v>48</v>
      </c>
      <c r="F1076" s="111" t="s">
        <v>7</v>
      </c>
      <c r="G1076" s="111" t="s">
        <v>2135</v>
      </c>
      <c r="H1076" s="111" t="s">
        <v>13</v>
      </c>
      <c r="I1076" s="111" t="s">
        <v>13</v>
      </c>
      <c r="J1076" s="112">
        <v>43416</v>
      </c>
      <c r="K1076" s="223" t="s">
        <v>13111</v>
      </c>
      <c r="L1076" s="224"/>
      <c r="M1076" s="126"/>
    </row>
    <row r="1077" spans="1:13" x14ac:dyDescent="0.3">
      <c r="A1077" s="5">
        <v>10400</v>
      </c>
      <c r="B1077" s="5" t="s">
        <v>49</v>
      </c>
      <c r="C1077" s="5">
        <v>10474</v>
      </c>
      <c r="D1077" s="5" t="s">
        <v>9375</v>
      </c>
      <c r="E1077" s="111" t="s">
        <v>48</v>
      </c>
      <c r="F1077" s="111" t="s">
        <v>7</v>
      </c>
      <c r="G1077" s="111" t="s">
        <v>2135</v>
      </c>
      <c r="H1077" s="111" t="s">
        <v>13</v>
      </c>
      <c r="I1077" s="111" t="s">
        <v>13</v>
      </c>
      <c r="J1077" s="112">
        <v>42285</v>
      </c>
      <c r="K1077" s="223" t="s">
        <v>13112</v>
      </c>
      <c r="L1077" s="224"/>
      <c r="M1077" s="126"/>
    </row>
    <row r="1078" spans="1:13" x14ac:dyDescent="0.3">
      <c r="A1078" s="5">
        <v>10400</v>
      </c>
      <c r="B1078" s="5" t="s">
        <v>49</v>
      </c>
      <c r="C1078" s="5">
        <v>10475</v>
      </c>
      <c r="D1078" s="5" t="s">
        <v>9376</v>
      </c>
      <c r="E1078" s="111" t="s">
        <v>48</v>
      </c>
      <c r="F1078" s="111" t="s">
        <v>7</v>
      </c>
      <c r="G1078" s="111" t="s">
        <v>2135</v>
      </c>
      <c r="H1078" s="111" t="s">
        <v>13</v>
      </c>
      <c r="I1078" s="111" t="s">
        <v>13</v>
      </c>
      <c r="J1078" s="112">
        <v>42411</v>
      </c>
      <c r="K1078" s="223" t="s">
        <v>13113</v>
      </c>
      <c r="L1078" s="224"/>
      <c r="M1078" s="126"/>
    </row>
    <row r="1079" spans="1:13" x14ac:dyDescent="0.3">
      <c r="A1079" s="5">
        <v>10400</v>
      </c>
      <c r="B1079" s="5" t="s">
        <v>49</v>
      </c>
      <c r="C1079" s="5">
        <v>10476</v>
      </c>
      <c r="D1079" s="5" t="s">
        <v>9377</v>
      </c>
      <c r="E1079" s="111" t="s">
        <v>48</v>
      </c>
      <c r="F1079" s="111" t="s">
        <v>7</v>
      </c>
      <c r="G1079" s="111" t="s">
        <v>2135</v>
      </c>
      <c r="H1079" s="111" t="s">
        <v>13</v>
      </c>
      <c r="I1079" s="111" t="s">
        <v>13</v>
      </c>
      <c r="J1079" s="112">
        <v>41667</v>
      </c>
      <c r="K1079" s="223" t="s">
        <v>13114</v>
      </c>
      <c r="L1079" s="224"/>
      <c r="M1079" s="126"/>
    </row>
    <row r="1080" spans="1:13" x14ac:dyDescent="0.3">
      <c r="A1080" s="5">
        <v>10400</v>
      </c>
      <c r="B1080" s="5" t="s">
        <v>49</v>
      </c>
      <c r="C1080" s="5">
        <v>10477</v>
      </c>
      <c r="D1080" s="5" t="s">
        <v>9378</v>
      </c>
      <c r="E1080" s="111" t="s">
        <v>48</v>
      </c>
      <c r="F1080" s="111" t="s">
        <v>7</v>
      </c>
      <c r="G1080" s="111" t="s">
        <v>2135</v>
      </c>
      <c r="H1080" s="111" t="s">
        <v>13</v>
      </c>
      <c r="I1080" s="111" t="s">
        <v>13</v>
      </c>
      <c r="J1080" s="112">
        <v>41821</v>
      </c>
      <c r="K1080" s="223" t="s">
        <v>13115</v>
      </c>
      <c r="L1080" s="224"/>
      <c r="M1080" s="126"/>
    </row>
    <row r="1081" spans="1:13" x14ac:dyDescent="0.3">
      <c r="A1081" s="5">
        <v>10400</v>
      </c>
      <c r="B1081" s="5" t="s">
        <v>49</v>
      </c>
      <c r="C1081" s="5">
        <v>10478</v>
      </c>
      <c r="D1081" s="5" t="s">
        <v>9379</v>
      </c>
      <c r="E1081" s="111" t="s">
        <v>48</v>
      </c>
      <c r="F1081" s="111" t="s">
        <v>7</v>
      </c>
      <c r="G1081" s="111" t="s">
        <v>2135</v>
      </c>
      <c r="H1081" s="111" t="s">
        <v>13</v>
      </c>
      <c r="I1081" s="111" t="s">
        <v>13</v>
      </c>
      <c r="J1081" s="112">
        <v>42591</v>
      </c>
      <c r="K1081" s="223" t="s">
        <v>13116</v>
      </c>
      <c r="L1081" s="224"/>
      <c r="M1081" s="126"/>
    </row>
    <row r="1082" spans="1:13" x14ac:dyDescent="0.3">
      <c r="A1082" s="5">
        <v>10400</v>
      </c>
      <c r="B1082" s="5" t="s">
        <v>49</v>
      </c>
      <c r="C1082" s="5">
        <v>10479</v>
      </c>
      <c r="D1082" s="5" t="s">
        <v>9380</v>
      </c>
      <c r="E1082" s="111" t="s">
        <v>48</v>
      </c>
      <c r="F1082" s="111" t="s">
        <v>7</v>
      </c>
      <c r="G1082" s="111" t="s">
        <v>2135</v>
      </c>
      <c r="H1082" s="111" t="s">
        <v>13</v>
      </c>
      <c r="I1082" s="111" t="s">
        <v>13</v>
      </c>
      <c r="J1082" s="112">
        <v>44440</v>
      </c>
      <c r="K1082" s="223" t="s">
        <v>13117</v>
      </c>
      <c r="L1082" s="224"/>
      <c r="M1082" s="126"/>
    </row>
    <row r="1083" spans="1:13" hidden="1" x14ac:dyDescent="0.3">
      <c r="A1083" s="5">
        <v>10400</v>
      </c>
      <c r="B1083" s="5" t="s">
        <v>49</v>
      </c>
      <c r="C1083" s="5">
        <v>10482</v>
      </c>
      <c r="D1083" s="5" t="s">
        <v>9381</v>
      </c>
      <c r="E1083" s="111" t="s">
        <v>48</v>
      </c>
      <c r="F1083" s="111" t="s">
        <v>7</v>
      </c>
      <c r="G1083" s="111" t="s">
        <v>2135</v>
      </c>
      <c r="H1083" s="111" t="s">
        <v>22</v>
      </c>
      <c r="I1083" s="111" t="s">
        <v>2138</v>
      </c>
      <c r="J1083" s="112">
        <v>41390</v>
      </c>
      <c r="K1083" s="223"/>
      <c r="L1083" s="224"/>
      <c r="M1083" s="126"/>
    </row>
    <row r="1084" spans="1:13" x14ac:dyDescent="0.3">
      <c r="A1084" s="5">
        <v>10700</v>
      </c>
      <c r="B1084" s="5" t="s">
        <v>83</v>
      </c>
      <c r="C1084" s="5">
        <v>10750</v>
      </c>
      <c r="D1084" s="5" t="s">
        <v>9382</v>
      </c>
      <c r="E1084" s="111" t="s">
        <v>48</v>
      </c>
      <c r="F1084" s="111" t="s">
        <v>7</v>
      </c>
      <c r="G1084" s="111" t="s">
        <v>2135</v>
      </c>
      <c r="H1084" s="111" t="s">
        <v>13</v>
      </c>
      <c r="I1084" s="111" t="s">
        <v>13</v>
      </c>
      <c r="J1084" s="112">
        <v>45017</v>
      </c>
      <c r="K1084" s="223" t="s">
        <v>13118</v>
      </c>
      <c r="L1084" s="224"/>
      <c r="M1084" s="126"/>
    </row>
    <row r="1085" spans="1:13" x14ac:dyDescent="0.3">
      <c r="A1085" s="5">
        <v>10700</v>
      </c>
      <c r="B1085" s="5" t="s">
        <v>83</v>
      </c>
      <c r="C1085" s="5">
        <v>10751</v>
      </c>
      <c r="D1085" s="5" t="s">
        <v>9383</v>
      </c>
      <c r="E1085" s="111" t="s">
        <v>48</v>
      </c>
      <c r="F1085" s="111" t="s">
        <v>7</v>
      </c>
      <c r="G1085" s="111" t="s">
        <v>2135</v>
      </c>
      <c r="H1085" s="111" t="s">
        <v>13</v>
      </c>
      <c r="I1085" s="111" t="s">
        <v>13</v>
      </c>
      <c r="J1085" s="112">
        <v>45231</v>
      </c>
      <c r="K1085" s="223" t="s">
        <v>13119</v>
      </c>
      <c r="L1085" s="224"/>
      <c r="M1085" s="126"/>
    </row>
    <row r="1086" spans="1:13" x14ac:dyDescent="0.3">
      <c r="A1086" s="5">
        <v>10700</v>
      </c>
      <c r="B1086" s="5" t="s">
        <v>83</v>
      </c>
      <c r="C1086" s="5">
        <v>10772</v>
      </c>
      <c r="D1086" s="5" t="s">
        <v>9033</v>
      </c>
      <c r="E1086" s="111" t="s">
        <v>48</v>
      </c>
      <c r="F1086" s="111" t="s">
        <v>7</v>
      </c>
      <c r="G1086" s="111" t="s">
        <v>2135</v>
      </c>
      <c r="H1086" s="111" t="s">
        <v>13</v>
      </c>
      <c r="I1086" s="111" t="s">
        <v>13</v>
      </c>
      <c r="J1086" s="112">
        <v>43754</v>
      </c>
      <c r="K1086" s="223" t="s">
        <v>13120</v>
      </c>
      <c r="L1086" s="224"/>
      <c r="M1086" s="126"/>
    </row>
    <row r="1087" spans="1:13" x14ac:dyDescent="0.3">
      <c r="A1087" s="5">
        <v>10700</v>
      </c>
      <c r="B1087" s="5" t="s">
        <v>83</v>
      </c>
      <c r="C1087" s="5">
        <v>10773</v>
      </c>
      <c r="D1087" s="5" t="s">
        <v>9384</v>
      </c>
      <c r="E1087" s="111" t="s">
        <v>48</v>
      </c>
      <c r="F1087" s="111" t="s">
        <v>7</v>
      </c>
      <c r="G1087" s="111" t="s">
        <v>2135</v>
      </c>
      <c r="H1087" s="111" t="s">
        <v>13</v>
      </c>
      <c r="I1087" s="111" t="s">
        <v>13</v>
      </c>
      <c r="J1087" s="112">
        <v>42534</v>
      </c>
      <c r="K1087" s="223" t="s">
        <v>13121</v>
      </c>
      <c r="L1087" s="224"/>
      <c r="M1087" s="126"/>
    </row>
    <row r="1088" spans="1:13" x14ac:dyDescent="0.3">
      <c r="A1088" s="5">
        <v>10700</v>
      </c>
      <c r="B1088" s="5" t="s">
        <v>83</v>
      </c>
      <c r="C1088" s="5">
        <v>10774</v>
      </c>
      <c r="D1088" s="5" t="s">
        <v>9385</v>
      </c>
      <c r="E1088" s="111" t="s">
        <v>48</v>
      </c>
      <c r="F1088" s="111" t="s">
        <v>7</v>
      </c>
      <c r="G1088" s="111" t="s">
        <v>2135</v>
      </c>
      <c r="H1088" s="111" t="s">
        <v>13</v>
      </c>
      <c r="I1088" s="111" t="s">
        <v>13</v>
      </c>
      <c r="J1088" s="112">
        <v>42543</v>
      </c>
      <c r="K1088" s="223" t="s">
        <v>13122</v>
      </c>
      <c r="L1088" s="224"/>
      <c r="M1088" s="126"/>
    </row>
    <row r="1089" spans="1:13" x14ac:dyDescent="0.3">
      <c r="A1089" s="5">
        <v>10700</v>
      </c>
      <c r="B1089" s="5" t="s">
        <v>83</v>
      </c>
      <c r="C1089" s="5">
        <v>10776</v>
      </c>
      <c r="D1089" s="5" t="s">
        <v>9386</v>
      </c>
      <c r="E1089" s="111" t="s">
        <v>48</v>
      </c>
      <c r="F1089" s="111" t="s">
        <v>7</v>
      </c>
      <c r="G1089" s="111" t="s">
        <v>2135</v>
      </c>
      <c r="H1089" s="111" t="s">
        <v>13</v>
      </c>
      <c r="I1089" s="111" t="s">
        <v>13</v>
      </c>
      <c r="J1089" s="112">
        <v>40840</v>
      </c>
      <c r="K1089" s="223" t="s">
        <v>13123</v>
      </c>
      <c r="L1089" s="224"/>
      <c r="M1089" s="126"/>
    </row>
    <row r="1090" spans="1:13" x14ac:dyDescent="0.3">
      <c r="A1090" s="5">
        <v>10700</v>
      </c>
      <c r="B1090" s="5" t="s">
        <v>83</v>
      </c>
      <c r="C1090" s="5">
        <v>10777</v>
      </c>
      <c r="D1090" s="5" t="s">
        <v>9387</v>
      </c>
      <c r="E1090" s="111" t="s">
        <v>48</v>
      </c>
      <c r="F1090" s="111" t="s">
        <v>7</v>
      </c>
      <c r="G1090" s="111" t="s">
        <v>2135</v>
      </c>
      <c r="H1090" s="111" t="s">
        <v>13</v>
      </c>
      <c r="I1090" s="111" t="s">
        <v>13</v>
      </c>
      <c r="J1090" s="112">
        <v>40658</v>
      </c>
      <c r="K1090" s="223" t="s">
        <v>13124</v>
      </c>
      <c r="L1090" s="224"/>
      <c r="M1090" s="126"/>
    </row>
    <row r="1091" spans="1:13" x14ac:dyDescent="0.3">
      <c r="A1091" s="5">
        <v>10700</v>
      </c>
      <c r="B1091" s="5" t="s">
        <v>83</v>
      </c>
      <c r="C1091" s="5">
        <v>10778</v>
      </c>
      <c r="D1091" s="5" t="s">
        <v>9388</v>
      </c>
      <c r="E1091" s="111" t="s">
        <v>48</v>
      </c>
      <c r="F1091" s="111" t="s">
        <v>7</v>
      </c>
      <c r="G1091" s="111" t="s">
        <v>2135</v>
      </c>
      <c r="H1091" s="111" t="s">
        <v>13</v>
      </c>
      <c r="I1091" s="111" t="s">
        <v>13</v>
      </c>
      <c r="J1091" s="112">
        <v>42425</v>
      </c>
      <c r="K1091" s="223" t="s">
        <v>13125</v>
      </c>
      <c r="L1091" s="224"/>
      <c r="M1091" s="126"/>
    </row>
    <row r="1092" spans="1:13" x14ac:dyDescent="0.3">
      <c r="A1092" s="5">
        <v>10700</v>
      </c>
      <c r="B1092" s="5" t="s">
        <v>83</v>
      </c>
      <c r="C1092" s="5">
        <v>10779</v>
      </c>
      <c r="D1092" s="5" t="s">
        <v>9389</v>
      </c>
      <c r="E1092" s="111" t="s">
        <v>48</v>
      </c>
      <c r="F1092" s="111" t="s">
        <v>7</v>
      </c>
      <c r="G1092" s="111" t="s">
        <v>2135</v>
      </c>
      <c r="H1092" s="111" t="s">
        <v>13</v>
      </c>
      <c r="I1092" s="111" t="s">
        <v>13</v>
      </c>
      <c r="J1092" s="112">
        <v>44743</v>
      </c>
      <c r="K1092" s="223" t="s">
        <v>13126</v>
      </c>
      <c r="L1092" s="224"/>
      <c r="M1092" s="126"/>
    </row>
    <row r="1093" spans="1:13" hidden="1" x14ac:dyDescent="0.3">
      <c r="A1093" s="5">
        <v>10700</v>
      </c>
      <c r="B1093" s="5" t="s">
        <v>83</v>
      </c>
      <c r="C1093" s="5">
        <v>10785</v>
      </c>
      <c r="D1093" s="5" t="s">
        <v>9390</v>
      </c>
      <c r="E1093" s="111" t="s">
        <v>48</v>
      </c>
      <c r="F1093" s="111" t="s">
        <v>7</v>
      </c>
      <c r="G1093" s="111" t="s">
        <v>2135</v>
      </c>
      <c r="H1093" s="111" t="s">
        <v>22</v>
      </c>
      <c r="I1093" s="111" t="s">
        <v>2138</v>
      </c>
      <c r="J1093" s="112">
        <v>41575</v>
      </c>
      <c r="K1093" s="223"/>
      <c r="L1093" s="224"/>
      <c r="M1093" s="126"/>
    </row>
    <row r="1094" spans="1:13" x14ac:dyDescent="0.3">
      <c r="A1094" s="5">
        <v>13000</v>
      </c>
      <c r="B1094" s="5" t="s">
        <v>221</v>
      </c>
      <c r="C1094" s="5">
        <v>13050</v>
      </c>
      <c r="D1094" s="5" t="s">
        <v>9391</v>
      </c>
      <c r="E1094" s="111" t="s">
        <v>48</v>
      </c>
      <c r="F1094" s="111" t="s">
        <v>7</v>
      </c>
      <c r="G1094" s="111" t="s">
        <v>2135</v>
      </c>
      <c r="H1094" s="111" t="s">
        <v>13</v>
      </c>
      <c r="I1094" s="111" t="s">
        <v>13</v>
      </c>
      <c r="J1094" s="112">
        <v>45017</v>
      </c>
      <c r="K1094" s="223" t="s">
        <v>13127</v>
      </c>
      <c r="L1094" s="224"/>
      <c r="M1094" s="126"/>
    </row>
    <row r="1095" spans="1:13" x14ac:dyDescent="0.3">
      <c r="A1095" s="5">
        <v>13000</v>
      </c>
      <c r="B1095" s="5" t="s">
        <v>221</v>
      </c>
      <c r="C1095" s="5">
        <v>13051</v>
      </c>
      <c r="D1095" s="5" t="s">
        <v>9392</v>
      </c>
      <c r="E1095" s="111" t="s">
        <v>48</v>
      </c>
      <c r="F1095" s="111" t="s">
        <v>7</v>
      </c>
      <c r="G1095" s="111" t="s">
        <v>2135</v>
      </c>
      <c r="H1095" s="111" t="s">
        <v>13</v>
      </c>
      <c r="I1095" s="111" t="s">
        <v>13</v>
      </c>
      <c r="J1095" s="112">
        <v>45170</v>
      </c>
      <c r="K1095" s="223" t="s">
        <v>13128</v>
      </c>
      <c r="L1095" s="224"/>
      <c r="M1095" s="126"/>
    </row>
    <row r="1096" spans="1:13" x14ac:dyDescent="0.3">
      <c r="A1096" s="5">
        <v>13000</v>
      </c>
      <c r="B1096" s="5" t="s">
        <v>221</v>
      </c>
      <c r="C1096" s="5">
        <v>13052</v>
      </c>
      <c r="D1096" s="5" t="s">
        <v>9393</v>
      </c>
      <c r="E1096" s="111" t="s">
        <v>48</v>
      </c>
      <c r="F1096" s="111" t="s">
        <v>7</v>
      </c>
      <c r="G1096" s="111" t="s">
        <v>2135</v>
      </c>
      <c r="H1096" s="111" t="s">
        <v>13</v>
      </c>
      <c r="I1096" s="111" t="s">
        <v>13</v>
      </c>
      <c r="J1096" s="112">
        <v>45231</v>
      </c>
      <c r="K1096" s="223" t="s">
        <v>13129</v>
      </c>
      <c r="L1096" s="224"/>
      <c r="M1096" s="126"/>
    </row>
    <row r="1097" spans="1:13" hidden="1" x14ac:dyDescent="0.3">
      <c r="A1097" s="5">
        <v>13000</v>
      </c>
      <c r="B1097" s="5" t="s">
        <v>221</v>
      </c>
      <c r="C1097" s="5">
        <v>13061</v>
      </c>
      <c r="D1097" s="5" t="s">
        <v>9394</v>
      </c>
      <c r="E1097" s="111" t="s">
        <v>48</v>
      </c>
      <c r="F1097" s="111" t="s">
        <v>7</v>
      </c>
      <c r="G1097" s="111" t="s">
        <v>2135</v>
      </c>
      <c r="H1097" s="111" t="s">
        <v>22</v>
      </c>
      <c r="I1097" s="111" t="s">
        <v>2137</v>
      </c>
      <c r="J1097" s="112">
        <v>42521</v>
      </c>
      <c r="K1097" s="223"/>
      <c r="L1097" s="224"/>
      <c r="M1097" s="126"/>
    </row>
    <row r="1098" spans="1:13" x14ac:dyDescent="0.3">
      <c r="A1098" s="5">
        <v>13000</v>
      </c>
      <c r="B1098" s="5" t="s">
        <v>221</v>
      </c>
      <c r="C1098" s="5">
        <v>13072</v>
      </c>
      <c r="D1098" s="5" t="s">
        <v>9395</v>
      </c>
      <c r="E1098" s="111" t="s">
        <v>48</v>
      </c>
      <c r="F1098" s="111" t="s">
        <v>7</v>
      </c>
      <c r="G1098" s="111" t="s">
        <v>2135</v>
      </c>
      <c r="H1098" s="111" t="s">
        <v>13</v>
      </c>
      <c r="I1098" s="111" t="s">
        <v>13</v>
      </c>
      <c r="J1098" s="112">
        <v>43403</v>
      </c>
      <c r="K1098" s="223" t="s">
        <v>13130</v>
      </c>
      <c r="L1098" s="224"/>
      <c r="M1098" s="126"/>
    </row>
    <row r="1099" spans="1:13" x14ac:dyDescent="0.3">
      <c r="A1099" s="5">
        <v>13000</v>
      </c>
      <c r="B1099" s="5" t="s">
        <v>221</v>
      </c>
      <c r="C1099" s="5">
        <v>13073</v>
      </c>
      <c r="D1099" s="5" t="s">
        <v>9396</v>
      </c>
      <c r="E1099" s="111" t="s">
        <v>48</v>
      </c>
      <c r="F1099" s="111" t="s">
        <v>7</v>
      </c>
      <c r="G1099" s="111" t="s">
        <v>2135</v>
      </c>
      <c r="H1099" s="111" t="s">
        <v>13</v>
      </c>
      <c r="I1099" s="111" t="s">
        <v>13</v>
      </c>
      <c r="J1099" s="112">
        <v>43403</v>
      </c>
      <c r="K1099" s="223" t="s">
        <v>13131</v>
      </c>
      <c r="L1099" s="224"/>
      <c r="M1099" s="126"/>
    </row>
    <row r="1100" spans="1:13" x14ac:dyDescent="0.3">
      <c r="A1100" s="5">
        <v>13000</v>
      </c>
      <c r="B1100" s="5" t="s">
        <v>221</v>
      </c>
      <c r="C1100" s="5">
        <v>13074</v>
      </c>
      <c r="D1100" s="5" t="s">
        <v>9397</v>
      </c>
      <c r="E1100" s="111" t="s">
        <v>48</v>
      </c>
      <c r="F1100" s="111" t="s">
        <v>7</v>
      </c>
      <c r="G1100" s="111" t="s">
        <v>2135</v>
      </c>
      <c r="H1100" s="111" t="s">
        <v>13</v>
      </c>
      <c r="I1100" s="111" t="s">
        <v>13</v>
      </c>
      <c r="J1100" s="112">
        <v>40647</v>
      </c>
      <c r="K1100" s="223" t="s">
        <v>13132</v>
      </c>
      <c r="L1100" s="224"/>
      <c r="M1100" s="126"/>
    </row>
    <row r="1101" spans="1:13" x14ac:dyDescent="0.3">
      <c r="A1101" s="5">
        <v>13000</v>
      </c>
      <c r="B1101" s="5" t="s">
        <v>221</v>
      </c>
      <c r="C1101" s="5">
        <v>13075</v>
      </c>
      <c r="D1101" s="5" t="s">
        <v>9398</v>
      </c>
      <c r="E1101" s="111" t="s">
        <v>48</v>
      </c>
      <c r="F1101" s="111" t="s">
        <v>7</v>
      </c>
      <c r="G1101" s="111" t="s">
        <v>2135</v>
      </c>
      <c r="H1101" s="111" t="s">
        <v>13</v>
      </c>
      <c r="I1101" s="111" t="s">
        <v>13</v>
      </c>
      <c r="J1101" s="112">
        <v>40857</v>
      </c>
      <c r="K1101" s="223" t="s">
        <v>13133</v>
      </c>
      <c r="L1101" s="224"/>
      <c r="M1101" s="126"/>
    </row>
    <row r="1102" spans="1:13" x14ac:dyDescent="0.3">
      <c r="A1102" s="5">
        <v>13000</v>
      </c>
      <c r="B1102" s="5" t="s">
        <v>221</v>
      </c>
      <c r="C1102" s="5">
        <v>13076</v>
      </c>
      <c r="D1102" s="5" t="s">
        <v>9399</v>
      </c>
      <c r="E1102" s="111" t="s">
        <v>48</v>
      </c>
      <c r="F1102" s="111" t="s">
        <v>7</v>
      </c>
      <c r="G1102" s="111" t="s">
        <v>2135</v>
      </c>
      <c r="H1102" s="111" t="s">
        <v>13</v>
      </c>
      <c r="I1102" s="111" t="s">
        <v>13</v>
      </c>
      <c r="J1102" s="112">
        <v>41667</v>
      </c>
      <c r="K1102" s="223" t="s">
        <v>13134</v>
      </c>
      <c r="L1102" s="224"/>
      <c r="M1102" s="126"/>
    </row>
    <row r="1103" spans="1:13" x14ac:dyDescent="0.3">
      <c r="A1103" s="5">
        <v>13000</v>
      </c>
      <c r="B1103" s="5" t="s">
        <v>221</v>
      </c>
      <c r="C1103" s="5">
        <v>13077</v>
      </c>
      <c r="D1103" s="5" t="s">
        <v>9400</v>
      </c>
      <c r="E1103" s="111" t="s">
        <v>48</v>
      </c>
      <c r="F1103" s="111" t="s">
        <v>7</v>
      </c>
      <c r="G1103" s="111" t="s">
        <v>2135</v>
      </c>
      <c r="H1103" s="111" t="s">
        <v>13</v>
      </c>
      <c r="I1103" s="111" t="s">
        <v>13</v>
      </c>
      <c r="J1103" s="112">
        <v>42543</v>
      </c>
      <c r="K1103" s="223" t="s">
        <v>13135</v>
      </c>
      <c r="L1103" s="224"/>
      <c r="M1103" s="126"/>
    </row>
    <row r="1104" spans="1:13" x14ac:dyDescent="0.3">
      <c r="A1104" s="5">
        <v>13000</v>
      </c>
      <c r="B1104" s="5" t="s">
        <v>221</v>
      </c>
      <c r="C1104" s="5">
        <v>13078</v>
      </c>
      <c r="D1104" s="5" t="s">
        <v>9401</v>
      </c>
      <c r="E1104" s="111" t="s">
        <v>48</v>
      </c>
      <c r="F1104" s="111" t="s">
        <v>7</v>
      </c>
      <c r="G1104" s="111" t="s">
        <v>2135</v>
      </c>
      <c r="H1104" s="111" t="s">
        <v>13</v>
      </c>
      <c r="I1104" s="111" t="s">
        <v>13</v>
      </c>
      <c r="J1104" s="112">
        <v>42213</v>
      </c>
      <c r="K1104" s="223" t="s">
        <v>13136</v>
      </c>
      <c r="L1104" s="224"/>
      <c r="M1104" s="126"/>
    </row>
    <row r="1105" spans="1:13" x14ac:dyDescent="0.3">
      <c r="A1105" s="5">
        <v>13000</v>
      </c>
      <c r="B1105" s="5" t="s">
        <v>221</v>
      </c>
      <c r="C1105" s="5">
        <v>13079</v>
      </c>
      <c r="D1105" s="5" t="s">
        <v>8994</v>
      </c>
      <c r="E1105" s="111" t="s">
        <v>48</v>
      </c>
      <c r="F1105" s="111" t="s">
        <v>7</v>
      </c>
      <c r="G1105" s="111" t="s">
        <v>2135</v>
      </c>
      <c r="H1105" s="111" t="s">
        <v>13</v>
      </c>
      <c r="I1105" s="111" t="s">
        <v>13</v>
      </c>
      <c r="J1105" s="112">
        <v>45017</v>
      </c>
      <c r="K1105" s="223" t="s">
        <v>13137</v>
      </c>
      <c r="L1105" s="224"/>
      <c r="M1105" s="126"/>
    </row>
    <row r="1106" spans="1:13" hidden="1" x14ac:dyDescent="0.3">
      <c r="A1106" s="5">
        <v>13000</v>
      </c>
      <c r="B1106" s="5" t="s">
        <v>221</v>
      </c>
      <c r="C1106" s="5">
        <v>13083</v>
      </c>
      <c r="D1106" s="5" t="s">
        <v>9402</v>
      </c>
      <c r="E1106" s="111" t="s">
        <v>48</v>
      </c>
      <c r="F1106" s="111" t="s">
        <v>7</v>
      </c>
      <c r="G1106" s="111" t="s">
        <v>2135</v>
      </c>
      <c r="H1106" s="111" t="s">
        <v>22</v>
      </c>
      <c r="I1106" s="111" t="s">
        <v>2138</v>
      </c>
      <c r="J1106" s="112">
        <v>41390</v>
      </c>
      <c r="K1106" s="223"/>
      <c r="L1106" s="224"/>
      <c r="M1106" s="126"/>
    </row>
    <row r="1107" spans="1:13" x14ac:dyDescent="0.3">
      <c r="A1107" s="5">
        <v>14600</v>
      </c>
      <c r="B1107" s="5" t="s">
        <v>308</v>
      </c>
      <c r="C1107" s="5">
        <v>14650</v>
      </c>
      <c r="D1107" s="5" t="s">
        <v>9403</v>
      </c>
      <c r="E1107" s="111" t="s">
        <v>48</v>
      </c>
      <c r="F1107" s="111" t="s">
        <v>7</v>
      </c>
      <c r="G1107" s="111" t="s">
        <v>2135</v>
      </c>
      <c r="H1107" s="111" t="s">
        <v>13</v>
      </c>
      <c r="I1107" s="111" t="s">
        <v>13</v>
      </c>
      <c r="J1107" s="112">
        <v>40690</v>
      </c>
      <c r="K1107" s="223" t="s">
        <v>13138</v>
      </c>
      <c r="L1107" s="224"/>
      <c r="M1107" s="126"/>
    </row>
    <row r="1108" spans="1:13" x14ac:dyDescent="0.3">
      <c r="A1108" s="5">
        <v>14600</v>
      </c>
      <c r="B1108" s="5" t="s">
        <v>308</v>
      </c>
      <c r="C1108" s="5">
        <v>14652</v>
      </c>
      <c r="D1108" s="5" t="s">
        <v>9404</v>
      </c>
      <c r="E1108" s="111" t="s">
        <v>48</v>
      </c>
      <c r="F1108" s="111" t="s">
        <v>7</v>
      </c>
      <c r="G1108" s="111" t="s">
        <v>2135</v>
      </c>
      <c r="H1108" s="111" t="s">
        <v>13</v>
      </c>
      <c r="I1108" s="111" t="s">
        <v>13</v>
      </c>
      <c r="J1108" s="112">
        <v>45017</v>
      </c>
      <c r="K1108" s="223" t="s">
        <v>13139</v>
      </c>
      <c r="L1108" s="224"/>
      <c r="M1108" s="126"/>
    </row>
    <row r="1109" spans="1:13" x14ac:dyDescent="0.3">
      <c r="A1109" s="5">
        <v>14600</v>
      </c>
      <c r="B1109" s="5" t="s">
        <v>308</v>
      </c>
      <c r="C1109" s="5">
        <v>14653</v>
      </c>
      <c r="D1109" s="5" t="s">
        <v>9405</v>
      </c>
      <c r="E1109" s="111" t="s">
        <v>48</v>
      </c>
      <c r="F1109" s="111" t="s">
        <v>7</v>
      </c>
      <c r="G1109" s="111" t="s">
        <v>2135</v>
      </c>
      <c r="H1109" s="111" t="s">
        <v>13</v>
      </c>
      <c r="I1109" s="111" t="s">
        <v>13</v>
      </c>
      <c r="J1109" s="112">
        <v>45017</v>
      </c>
      <c r="K1109" s="223" t="s">
        <v>13140</v>
      </c>
      <c r="L1109" s="224"/>
      <c r="M1109" s="126"/>
    </row>
    <row r="1110" spans="1:13" x14ac:dyDescent="0.3">
      <c r="A1110" s="5">
        <v>14600</v>
      </c>
      <c r="B1110" s="5" t="s">
        <v>308</v>
      </c>
      <c r="C1110" s="5">
        <v>14672</v>
      </c>
      <c r="D1110" s="5" t="s">
        <v>9406</v>
      </c>
      <c r="E1110" s="111" t="s">
        <v>48</v>
      </c>
      <c r="F1110" s="111" t="s">
        <v>7</v>
      </c>
      <c r="G1110" s="111" t="s">
        <v>2135</v>
      </c>
      <c r="H1110" s="111" t="s">
        <v>13</v>
      </c>
      <c r="I1110" s="111" t="s">
        <v>13</v>
      </c>
      <c r="J1110" s="112">
        <v>43788</v>
      </c>
      <c r="K1110" s="223" t="s">
        <v>13141</v>
      </c>
      <c r="L1110" s="224"/>
      <c r="M1110" s="126"/>
    </row>
    <row r="1111" spans="1:13" x14ac:dyDescent="0.3">
      <c r="A1111" s="5">
        <v>14600</v>
      </c>
      <c r="B1111" s="5" t="s">
        <v>308</v>
      </c>
      <c r="C1111" s="5">
        <v>14673</v>
      </c>
      <c r="D1111" s="5" t="s">
        <v>9407</v>
      </c>
      <c r="E1111" s="111" t="s">
        <v>48</v>
      </c>
      <c r="F1111" s="111" t="s">
        <v>7</v>
      </c>
      <c r="G1111" s="111" t="s">
        <v>2135</v>
      </c>
      <c r="H1111" s="111" t="s">
        <v>13</v>
      </c>
      <c r="I1111" s="111" t="s">
        <v>13</v>
      </c>
      <c r="J1111" s="112">
        <v>42300</v>
      </c>
      <c r="K1111" s="223" t="s">
        <v>13142</v>
      </c>
      <c r="L1111" s="224"/>
      <c r="M1111" s="126"/>
    </row>
    <row r="1112" spans="1:13" x14ac:dyDescent="0.3">
      <c r="A1112" s="5">
        <v>14600</v>
      </c>
      <c r="B1112" s="5" t="s">
        <v>308</v>
      </c>
      <c r="C1112" s="5">
        <v>14674</v>
      </c>
      <c r="D1112" s="5" t="s">
        <v>9408</v>
      </c>
      <c r="E1112" s="111" t="s">
        <v>48</v>
      </c>
      <c r="F1112" s="111" t="s">
        <v>7</v>
      </c>
      <c r="G1112" s="111" t="s">
        <v>2135</v>
      </c>
      <c r="H1112" s="111" t="s">
        <v>13</v>
      </c>
      <c r="I1112" s="111" t="s">
        <v>13</v>
      </c>
      <c r="J1112" s="112">
        <v>42543</v>
      </c>
      <c r="K1112" s="223" t="s">
        <v>13143</v>
      </c>
      <c r="L1112" s="224"/>
      <c r="M1112" s="126"/>
    </row>
    <row r="1113" spans="1:13" x14ac:dyDescent="0.3">
      <c r="A1113" s="5">
        <v>14600</v>
      </c>
      <c r="B1113" s="5" t="s">
        <v>308</v>
      </c>
      <c r="C1113" s="5">
        <v>14675</v>
      </c>
      <c r="D1113" s="5" t="s">
        <v>9066</v>
      </c>
      <c r="E1113" s="111" t="s">
        <v>48</v>
      </c>
      <c r="F1113" s="111" t="s">
        <v>7</v>
      </c>
      <c r="G1113" s="111" t="s">
        <v>2135</v>
      </c>
      <c r="H1113" s="111" t="s">
        <v>13</v>
      </c>
      <c r="I1113" s="111" t="s">
        <v>13</v>
      </c>
      <c r="J1113" s="112">
        <v>41422</v>
      </c>
      <c r="K1113" s="223" t="s">
        <v>13144</v>
      </c>
      <c r="L1113" s="224"/>
      <c r="M1113" s="126"/>
    </row>
    <row r="1114" spans="1:13" x14ac:dyDescent="0.3">
      <c r="A1114" s="5">
        <v>14600</v>
      </c>
      <c r="B1114" s="5" t="s">
        <v>308</v>
      </c>
      <c r="C1114" s="5">
        <v>14676</v>
      </c>
      <c r="D1114" s="5" t="s">
        <v>9409</v>
      </c>
      <c r="E1114" s="111" t="s">
        <v>48</v>
      </c>
      <c r="F1114" s="111" t="s">
        <v>7</v>
      </c>
      <c r="G1114" s="111" t="s">
        <v>2135</v>
      </c>
      <c r="H1114" s="111" t="s">
        <v>13</v>
      </c>
      <c r="I1114" s="111" t="s">
        <v>13</v>
      </c>
      <c r="J1114" s="112">
        <v>41575</v>
      </c>
      <c r="K1114" s="223" t="s">
        <v>13145</v>
      </c>
      <c r="L1114" s="224"/>
      <c r="M1114" s="126"/>
    </row>
    <row r="1115" spans="1:13" x14ac:dyDescent="0.3">
      <c r="A1115" s="5">
        <v>14600</v>
      </c>
      <c r="B1115" s="5" t="s">
        <v>308</v>
      </c>
      <c r="C1115" s="5">
        <v>14677</v>
      </c>
      <c r="D1115" s="5" t="s">
        <v>9410</v>
      </c>
      <c r="E1115" s="111" t="s">
        <v>48</v>
      </c>
      <c r="F1115" s="111" t="s">
        <v>7</v>
      </c>
      <c r="G1115" s="111" t="s">
        <v>2135</v>
      </c>
      <c r="H1115" s="111" t="s">
        <v>13</v>
      </c>
      <c r="I1115" s="111" t="s">
        <v>13</v>
      </c>
      <c r="J1115" s="112">
        <v>44743</v>
      </c>
      <c r="K1115" s="223" t="s">
        <v>13146</v>
      </c>
      <c r="L1115" s="224"/>
      <c r="M1115" s="126"/>
    </row>
    <row r="1116" spans="1:13" x14ac:dyDescent="0.3">
      <c r="A1116" s="5">
        <v>14600</v>
      </c>
      <c r="B1116" s="5" t="s">
        <v>308</v>
      </c>
      <c r="C1116" s="5">
        <v>14679</v>
      </c>
      <c r="D1116" s="5" t="s">
        <v>9411</v>
      </c>
      <c r="E1116" s="111" t="s">
        <v>48</v>
      </c>
      <c r="F1116" s="111" t="s">
        <v>7</v>
      </c>
      <c r="G1116" s="111" t="s">
        <v>2135</v>
      </c>
      <c r="H1116" s="111" t="s">
        <v>13</v>
      </c>
      <c r="I1116" s="111" t="s">
        <v>13</v>
      </c>
      <c r="J1116" s="112">
        <v>44743</v>
      </c>
      <c r="K1116" s="223" t="s">
        <v>13147</v>
      </c>
      <c r="L1116" s="224"/>
      <c r="M1116" s="126"/>
    </row>
    <row r="1117" spans="1:13" hidden="1" x14ac:dyDescent="0.3">
      <c r="A1117" s="5">
        <v>14600</v>
      </c>
      <c r="B1117" s="5" t="s">
        <v>308</v>
      </c>
      <c r="C1117" s="5">
        <v>14681</v>
      </c>
      <c r="D1117" s="5" t="s">
        <v>9412</v>
      </c>
      <c r="E1117" s="111" t="s">
        <v>48</v>
      </c>
      <c r="F1117" s="111" t="s">
        <v>7</v>
      </c>
      <c r="G1117" s="111" t="s">
        <v>2135</v>
      </c>
      <c r="H1117" s="111" t="s">
        <v>22</v>
      </c>
      <c r="I1117" s="111" t="s">
        <v>2137</v>
      </c>
      <c r="J1117" s="112">
        <v>41340</v>
      </c>
      <c r="K1117" s="223"/>
      <c r="L1117" s="224"/>
      <c r="M1117" s="126"/>
    </row>
    <row r="1118" spans="1:13" hidden="1" x14ac:dyDescent="0.3">
      <c r="A1118" s="5">
        <v>14600</v>
      </c>
      <c r="B1118" s="5" t="s">
        <v>308</v>
      </c>
      <c r="C1118" s="5">
        <v>14683</v>
      </c>
      <c r="D1118" s="5" t="s">
        <v>9413</v>
      </c>
      <c r="E1118" s="111" t="s">
        <v>48</v>
      </c>
      <c r="F1118" s="111" t="s">
        <v>7</v>
      </c>
      <c r="G1118" s="111" t="s">
        <v>2135</v>
      </c>
      <c r="H1118" s="111" t="s">
        <v>22</v>
      </c>
      <c r="I1118" s="111" t="s">
        <v>2138</v>
      </c>
      <c r="J1118" s="112">
        <v>44635</v>
      </c>
      <c r="K1118" s="223"/>
      <c r="L1118" s="224"/>
      <c r="M1118" s="126"/>
    </row>
    <row r="1119" spans="1:13" x14ac:dyDescent="0.3">
      <c r="A1119" s="5">
        <v>14800</v>
      </c>
      <c r="B1119" s="5" t="s">
        <v>7030</v>
      </c>
      <c r="C1119" s="5">
        <v>14871</v>
      </c>
      <c r="D1119" s="5" t="s">
        <v>9414</v>
      </c>
      <c r="E1119" s="111" t="s">
        <v>48</v>
      </c>
      <c r="F1119" s="111" t="s">
        <v>7</v>
      </c>
      <c r="G1119" s="111" t="s">
        <v>2135</v>
      </c>
      <c r="H1119" s="111" t="s">
        <v>13</v>
      </c>
      <c r="I1119" s="111" t="s">
        <v>13</v>
      </c>
      <c r="J1119" s="112">
        <v>42465</v>
      </c>
      <c r="K1119" s="223" t="s">
        <v>13148</v>
      </c>
      <c r="L1119" s="224"/>
      <c r="M1119" s="126"/>
    </row>
    <row r="1120" spans="1:13" x14ac:dyDescent="0.3">
      <c r="A1120" s="5">
        <v>14800</v>
      </c>
      <c r="B1120" s="5" t="s">
        <v>7030</v>
      </c>
      <c r="C1120" s="5">
        <v>14872</v>
      </c>
      <c r="D1120" s="5" t="s">
        <v>9415</v>
      </c>
      <c r="E1120" s="111" t="s">
        <v>48</v>
      </c>
      <c r="F1120" s="111" t="s">
        <v>7</v>
      </c>
      <c r="G1120" s="111" t="s">
        <v>2135</v>
      </c>
      <c r="H1120" s="111" t="s">
        <v>13</v>
      </c>
      <c r="I1120" s="111" t="s">
        <v>13</v>
      </c>
      <c r="J1120" s="112">
        <v>45017</v>
      </c>
      <c r="K1120" s="223" t="s">
        <v>13149</v>
      </c>
      <c r="L1120" s="224"/>
      <c r="M1120" s="126"/>
    </row>
    <row r="1121" spans="1:13" x14ac:dyDescent="0.3">
      <c r="A1121" s="5">
        <v>14800</v>
      </c>
      <c r="B1121" s="5" t="s">
        <v>7030</v>
      </c>
      <c r="C1121" s="5">
        <v>14873</v>
      </c>
      <c r="D1121" s="5" t="s">
        <v>9404</v>
      </c>
      <c r="E1121" s="111" t="s">
        <v>48</v>
      </c>
      <c r="F1121" s="111" t="s">
        <v>7</v>
      </c>
      <c r="G1121" s="111" t="s">
        <v>2135</v>
      </c>
      <c r="H1121" s="111" t="s">
        <v>13</v>
      </c>
      <c r="I1121" s="111" t="s">
        <v>13</v>
      </c>
      <c r="J1121" s="112">
        <v>45017</v>
      </c>
      <c r="K1121" s="223" t="s">
        <v>13150</v>
      </c>
      <c r="L1121" s="224"/>
      <c r="M1121" s="126"/>
    </row>
    <row r="1122" spans="1:13" x14ac:dyDescent="0.3">
      <c r="A1122" s="5">
        <v>14800</v>
      </c>
      <c r="B1122" s="5" t="s">
        <v>7030</v>
      </c>
      <c r="C1122" s="96">
        <v>14874</v>
      </c>
      <c r="D1122" s="5" t="s">
        <v>11602</v>
      </c>
      <c r="E1122" s="111" t="s">
        <v>48</v>
      </c>
      <c r="F1122" s="111" t="s">
        <v>7</v>
      </c>
      <c r="G1122" s="111" t="s">
        <v>2135</v>
      </c>
      <c r="H1122" s="111" t="s">
        <v>13</v>
      </c>
      <c r="I1122" s="111" t="s">
        <v>13</v>
      </c>
      <c r="J1122" s="112">
        <v>45488</v>
      </c>
      <c r="K1122" s="223" t="s">
        <v>13151</v>
      </c>
      <c r="L1122" s="224"/>
      <c r="M1122" s="126"/>
    </row>
    <row r="1123" spans="1:13" hidden="1" x14ac:dyDescent="0.3">
      <c r="A1123" s="5">
        <v>14800</v>
      </c>
      <c r="B1123" s="5" t="s">
        <v>7030</v>
      </c>
      <c r="C1123" s="5">
        <v>14880</v>
      </c>
      <c r="D1123" s="5" t="s">
        <v>9416</v>
      </c>
      <c r="E1123" s="111" t="s">
        <v>48</v>
      </c>
      <c r="F1123" s="111" t="s">
        <v>7</v>
      </c>
      <c r="G1123" s="111" t="s">
        <v>2135</v>
      </c>
      <c r="H1123" s="111" t="s">
        <v>22</v>
      </c>
      <c r="I1123" s="111" t="s">
        <v>2138</v>
      </c>
      <c r="J1123" s="112">
        <v>41276</v>
      </c>
      <c r="K1123" s="223"/>
      <c r="L1123" s="224"/>
      <c r="M1123" s="126"/>
    </row>
    <row r="1124" spans="1:13" hidden="1" x14ac:dyDescent="0.3">
      <c r="A1124" s="5">
        <v>14800</v>
      </c>
      <c r="B1124" s="5" t="s">
        <v>7030</v>
      </c>
      <c r="C1124" s="5">
        <v>14881</v>
      </c>
      <c r="D1124" s="5" t="s">
        <v>9417</v>
      </c>
      <c r="E1124" s="111" t="s">
        <v>48</v>
      </c>
      <c r="F1124" s="111" t="s">
        <v>7</v>
      </c>
      <c r="G1124" s="111" t="s">
        <v>2135</v>
      </c>
      <c r="H1124" s="111" t="s">
        <v>22</v>
      </c>
      <c r="I1124" s="111" t="s">
        <v>2137</v>
      </c>
      <c r="J1124" s="112">
        <v>41276</v>
      </c>
      <c r="K1124" s="223"/>
      <c r="L1124" s="224"/>
      <c r="M1124" s="126"/>
    </row>
    <row r="1125" spans="1:13" x14ac:dyDescent="0.3">
      <c r="A1125" s="5">
        <v>15700</v>
      </c>
      <c r="B1125" s="5" t="s">
        <v>7031</v>
      </c>
      <c r="C1125" s="5">
        <v>15770</v>
      </c>
      <c r="D1125" s="5" t="s">
        <v>9418</v>
      </c>
      <c r="E1125" s="111" t="s">
        <v>48</v>
      </c>
      <c r="F1125" s="111" t="s">
        <v>7</v>
      </c>
      <c r="G1125" s="111" t="s">
        <v>2135</v>
      </c>
      <c r="H1125" s="111" t="s">
        <v>13</v>
      </c>
      <c r="I1125" s="111" t="s">
        <v>13</v>
      </c>
      <c r="J1125" s="112">
        <v>45231</v>
      </c>
      <c r="K1125" s="223" t="s">
        <v>13152</v>
      </c>
      <c r="L1125" s="224"/>
      <c r="M1125" s="126"/>
    </row>
    <row r="1126" spans="1:13" x14ac:dyDescent="0.3">
      <c r="A1126" s="5">
        <v>15700</v>
      </c>
      <c r="B1126" s="5" t="s">
        <v>7031</v>
      </c>
      <c r="C1126" s="5">
        <v>15771</v>
      </c>
      <c r="D1126" s="5" t="s">
        <v>9419</v>
      </c>
      <c r="E1126" s="111" t="s">
        <v>48</v>
      </c>
      <c r="F1126" s="111" t="s">
        <v>7</v>
      </c>
      <c r="G1126" s="111" t="s">
        <v>2135</v>
      </c>
      <c r="H1126" s="111" t="s">
        <v>13</v>
      </c>
      <c r="I1126" s="111" t="s">
        <v>13</v>
      </c>
      <c r="J1126" s="112">
        <v>43416</v>
      </c>
      <c r="K1126" s="223" t="s">
        <v>13153</v>
      </c>
      <c r="L1126" s="224"/>
      <c r="M1126" s="126"/>
    </row>
    <row r="1127" spans="1:13" x14ac:dyDescent="0.3">
      <c r="A1127" s="5">
        <v>15700</v>
      </c>
      <c r="B1127" s="5" t="s">
        <v>7031</v>
      </c>
      <c r="C1127" s="5">
        <v>15772</v>
      </c>
      <c r="D1127" s="5" t="s">
        <v>9420</v>
      </c>
      <c r="E1127" s="111" t="s">
        <v>48</v>
      </c>
      <c r="F1127" s="111" t="s">
        <v>7</v>
      </c>
      <c r="G1127" s="111" t="s">
        <v>2135</v>
      </c>
      <c r="H1127" s="111" t="s">
        <v>13</v>
      </c>
      <c r="I1127" s="111" t="s">
        <v>13</v>
      </c>
      <c r="J1127" s="112">
        <v>45231</v>
      </c>
      <c r="K1127" s="223" t="s">
        <v>13154</v>
      </c>
      <c r="L1127" s="224"/>
      <c r="M1127" s="126"/>
    </row>
    <row r="1128" spans="1:13" x14ac:dyDescent="0.3">
      <c r="A1128" s="5">
        <v>15700</v>
      </c>
      <c r="B1128" s="5" t="s">
        <v>7031</v>
      </c>
      <c r="C1128" s="5">
        <v>15773</v>
      </c>
      <c r="D1128" s="5" t="s">
        <v>9421</v>
      </c>
      <c r="E1128" s="111" t="s">
        <v>48</v>
      </c>
      <c r="F1128" s="111" t="s">
        <v>7</v>
      </c>
      <c r="G1128" s="111" t="s">
        <v>2135</v>
      </c>
      <c r="H1128" s="111" t="s">
        <v>13</v>
      </c>
      <c r="I1128" s="111" t="s">
        <v>13</v>
      </c>
      <c r="J1128" s="112">
        <v>43726</v>
      </c>
      <c r="K1128" s="223" t="s">
        <v>13155</v>
      </c>
      <c r="L1128" s="224"/>
      <c r="M1128" s="126"/>
    </row>
    <row r="1129" spans="1:13" x14ac:dyDescent="0.3">
      <c r="A1129" s="5">
        <v>15700</v>
      </c>
      <c r="B1129" s="5" t="s">
        <v>7031</v>
      </c>
      <c r="C1129" s="5">
        <v>15774</v>
      </c>
      <c r="D1129" s="5" t="s">
        <v>9422</v>
      </c>
      <c r="E1129" s="111" t="s">
        <v>48</v>
      </c>
      <c r="F1129" s="111" t="s">
        <v>7</v>
      </c>
      <c r="G1129" s="111" t="s">
        <v>2135</v>
      </c>
      <c r="H1129" s="111" t="s">
        <v>13</v>
      </c>
      <c r="I1129" s="111" t="s">
        <v>13</v>
      </c>
      <c r="J1129" s="112">
        <v>42543</v>
      </c>
      <c r="K1129" s="223" t="s">
        <v>13156</v>
      </c>
      <c r="L1129" s="224"/>
      <c r="M1129" s="126"/>
    </row>
    <row r="1130" spans="1:13" x14ac:dyDescent="0.3">
      <c r="A1130" s="5">
        <v>15700</v>
      </c>
      <c r="B1130" s="5" t="s">
        <v>7031</v>
      </c>
      <c r="C1130" s="5">
        <v>15775</v>
      </c>
      <c r="D1130" s="5" t="s">
        <v>9423</v>
      </c>
      <c r="E1130" s="111" t="s">
        <v>48</v>
      </c>
      <c r="F1130" s="111" t="s">
        <v>7</v>
      </c>
      <c r="G1130" s="111" t="s">
        <v>2135</v>
      </c>
      <c r="H1130" s="111" t="s">
        <v>13</v>
      </c>
      <c r="I1130" s="111" t="s">
        <v>13</v>
      </c>
      <c r="J1130" s="112">
        <v>42597</v>
      </c>
      <c r="K1130" s="223" t="s">
        <v>13157</v>
      </c>
      <c r="L1130" s="224"/>
      <c r="M1130" s="126"/>
    </row>
    <row r="1131" spans="1:13" x14ac:dyDescent="0.3">
      <c r="A1131" s="5">
        <v>15700</v>
      </c>
      <c r="B1131" s="5" t="s">
        <v>7031</v>
      </c>
      <c r="C1131" s="5">
        <v>15776</v>
      </c>
      <c r="D1131" s="5" t="s">
        <v>9424</v>
      </c>
      <c r="E1131" s="111" t="s">
        <v>48</v>
      </c>
      <c r="F1131" s="111" t="s">
        <v>7</v>
      </c>
      <c r="G1131" s="111" t="s">
        <v>2135</v>
      </c>
      <c r="H1131" s="111" t="s">
        <v>13</v>
      </c>
      <c r="I1131" s="111" t="s">
        <v>13</v>
      </c>
      <c r="J1131" s="112">
        <v>40835</v>
      </c>
      <c r="K1131" s="223" t="s">
        <v>13158</v>
      </c>
      <c r="L1131" s="224"/>
      <c r="M1131" s="126"/>
    </row>
    <row r="1132" spans="1:13" x14ac:dyDescent="0.3">
      <c r="A1132" s="5">
        <v>15700</v>
      </c>
      <c r="B1132" s="5" t="s">
        <v>7031</v>
      </c>
      <c r="C1132" s="5">
        <v>15777</v>
      </c>
      <c r="D1132" s="5" t="s">
        <v>9425</v>
      </c>
      <c r="E1132" s="111" t="s">
        <v>48</v>
      </c>
      <c r="F1132" s="111" t="s">
        <v>7</v>
      </c>
      <c r="G1132" s="111" t="s">
        <v>2135</v>
      </c>
      <c r="H1132" s="111" t="s">
        <v>13</v>
      </c>
      <c r="I1132" s="111" t="s">
        <v>13</v>
      </c>
      <c r="J1132" s="112">
        <v>44378</v>
      </c>
      <c r="K1132" s="223" t="s">
        <v>13159</v>
      </c>
      <c r="L1132" s="224"/>
      <c r="M1132" s="126"/>
    </row>
    <row r="1133" spans="1:13" x14ac:dyDescent="0.3">
      <c r="A1133" s="5">
        <v>15700</v>
      </c>
      <c r="B1133" s="5" t="s">
        <v>7031</v>
      </c>
      <c r="C1133" s="5">
        <v>15778</v>
      </c>
      <c r="D1133" s="5" t="s">
        <v>9426</v>
      </c>
      <c r="E1133" s="111" t="s">
        <v>48</v>
      </c>
      <c r="F1133" s="111" t="s">
        <v>7</v>
      </c>
      <c r="G1133" s="111" t="s">
        <v>2135</v>
      </c>
      <c r="H1133" s="111" t="s">
        <v>13</v>
      </c>
      <c r="I1133" s="111" t="s">
        <v>13</v>
      </c>
      <c r="J1133" s="112">
        <v>42597</v>
      </c>
      <c r="K1133" s="223" t="s">
        <v>13160</v>
      </c>
      <c r="L1133" s="224"/>
      <c r="M1133" s="126"/>
    </row>
    <row r="1134" spans="1:13" x14ac:dyDescent="0.3">
      <c r="A1134" s="5">
        <v>15700</v>
      </c>
      <c r="B1134" s="5" t="s">
        <v>7031</v>
      </c>
      <c r="C1134" s="5">
        <v>15779</v>
      </c>
      <c r="D1134" s="5" t="s">
        <v>9427</v>
      </c>
      <c r="E1134" s="111" t="s">
        <v>48</v>
      </c>
      <c r="F1134" s="111" t="s">
        <v>7</v>
      </c>
      <c r="G1134" s="111" t="s">
        <v>2135</v>
      </c>
      <c r="H1134" s="111" t="s">
        <v>13</v>
      </c>
      <c r="I1134" s="111" t="s">
        <v>13</v>
      </c>
      <c r="J1134" s="112">
        <v>45017</v>
      </c>
      <c r="K1134" s="223" t="s">
        <v>13161</v>
      </c>
      <c r="L1134" s="224"/>
      <c r="M1134" s="126"/>
    </row>
    <row r="1135" spans="1:13" hidden="1" x14ac:dyDescent="0.3">
      <c r="A1135" s="5">
        <v>15700</v>
      </c>
      <c r="B1135" s="5" t="s">
        <v>7031</v>
      </c>
      <c r="C1135" s="5">
        <v>15780</v>
      </c>
      <c r="D1135" s="5" t="s">
        <v>9428</v>
      </c>
      <c r="E1135" s="111" t="s">
        <v>48</v>
      </c>
      <c r="F1135" s="111" t="s">
        <v>7</v>
      </c>
      <c r="G1135" s="111" t="s">
        <v>2135</v>
      </c>
      <c r="H1135" s="111" t="s">
        <v>22</v>
      </c>
      <c r="I1135" s="111" t="s">
        <v>2138</v>
      </c>
      <c r="J1135" s="112">
        <v>41575</v>
      </c>
      <c r="K1135" s="223"/>
      <c r="L1135" s="224"/>
      <c r="M1135" s="126"/>
    </row>
    <row r="1136" spans="1:13" x14ac:dyDescent="0.3">
      <c r="A1136" s="5">
        <v>16300</v>
      </c>
      <c r="B1136" s="5" t="s">
        <v>7032</v>
      </c>
      <c r="C1136" s="5">
        <v>16370</v>
      </c>
      <c r="D1136" s="5" t="s">
        <v>9429</v>
      </c>
      <c r="E1136" s="111" t="s">
        <v>48</v>
      </c>
      <c r="F1136" s="111" t="s">
        <v>7</v>
      </c>
      <c r="G1136" s="111" t="s">
        <v>2135</v>
      </c>
      <c r="H1136" s="111" t="s">
        <v>13</v>
      </c>
      <c r="I1136" s="111" t="s">
        <v>13</v>
      </c>
      <c r="J1136" s="112">
        <v>43181</v>
      </c>
      <c r="K1136" s="223" t="s">
        <v>13162</v>
      </c>
      <c r="L1136" s="224"/>
      <c r="M1136" s="126"/>
    </row>
    <row r="1137" spans="1:13" x14ac:dyDescent="0.3">
      <c r="A1137" s="5">
        <v>16300</v>
      </c>
      <c r="B1137" s="5" t="s">
        <v>7032</v>
      </c>
      <c r="C1137" s="5">
        <v>16371</v>
      </c>
      <c r="D1137" s="5" t="s">
        <v>9430</v>
      </c>
      <c r="E1137" s="111" t="s">
        <v>48</v>
      </c>
      <c r="F1137" s="111" t="s">
        <v>7</v>
      </c>
      <c r="G1137" s="111" t="s">
        <v>2135</v>
      </c>
      <c r="H1137" s="111" t="s">
        <v>13</v>
      </c>
      <c r="I1137" s="111" t="s">
        <v>13</v>
      </c>
      <c r="J1137" s="112">
        <v>43403</v>
      </c>
      <c r="K1137" s="223" t="s">
        <v>13163</v>
      </c>
      <c r="L1137" s="224"/>
      <c r="M1137" s="126"/>
    </row>
    <row r="1138" spans="1:13" x14ac:dyDescent="0.3">
      <c r="A1138" s="5">
        <v>16300</v>
      </c>
      <c r="B1138" s="5" t="s">
        <v>7032</v>
      </c>
      <c r="C1138" s="5">
        <v>16372</v>
      </c>
      <c r="D1138" s="5" t="s">
        <v>9431</v>
      </c>
      <c r="E1138" s="111" t="s">
        <v>48</v>
      </c>
      <c r="F1138" s="111" t="s">
        <v>7</v>
      </c>
      <c r="G1138" s="111" t="s">
        <v>2135</v>
      </c>
      <c r="H1138" s="111" t="s">
        <v>13</v>
      </c>
      <c r="I1138" s="111" t="s">
        <v>13</v>
      </c>
      <c r="J1138" s="112">
        <v>43403</v>
      </c>
      <c r="K1138" s="223" t="s">
        <v>12205</v>
      </c>
      <c r="L1138" s="224"/>
      <c r="M1138" s="126"/>
    </row>
    <row r="1139" spans="1:13" x14ac:dyDescent="0.3">
      <c r="A1139" s="5">
        <v>16300</v>
      </c>
      <c r="B1139" s="5" t="s">
        <v>7032</v>
      </c>
      <c r="C1139" s="5">
        <v>16373</v>
      </c>
      <c r="D1139" s="5" t="s">
        <v>9432</v>
      </c>
      <c r="E1139" s="111" t="s">
        <v>48</v>
      </c>
      <c r="F1139" s="111" t="s">
        <v>7</v>
      </c>
      <c r="G1139" s="111" t="s">
        <v>2135</v>
      </c>
      <c r="H1139" s="111" t="s">
        <v>13</v>
      </c>
      <c r="I1139" s="111" t="s">
        <v>13</v>
      </c>
      <c r="J1139" s="112">
        <v>41827</v>
      </c>
      <c r="K1139" s="223" t="s">
        <v>12205</v>
      </c>
      <c r="L1139" s="224"/>
      <c r="M1139" s="126"/>
    </row>
    <row r="1140" spans="1:13" x14ac:dyDescent="0.3">
      <c r="A1140" s="5">
        <v>16300</v>
      </c>
      <c r="B1140" s="5" t="s">
        <v>7032</v>
      </c>
      <c r="C1140" s="5">
        <v>16374</v>
      </c>
      <c r="D1140" s="5" t="s">
        <v>9433</v>
      </c>
      <c r="E1140" s="111" t="s">
        <v>48</v>
      </c>
      <c r="F1140" s="111" t="s">
        <v>7</v>
      </c>
      <c r="G1140" s="111" t="s">
        <v>2135</v>
      </c>
      <c r="H1140" s="111" t="s">
        <v>13</v>
      </c>
      <c r="I1140" s="111" t="s">
        <v>13</v>
      </c>
      <c r="J1140" s="112">
        <v>45017</v>
      </c>
      <c r="K1140" s="223" t="s">
        <v>12205</v>
      </c>
      <c r="L1140" s="224"/>
      <c r="M1140" s="126"/>
    </row>
    <row r="1141" spans="1:13" hidden="1" x14ac:dyDescent="0.3">
      <c r="A1141" s="5">
        <v>16300</v>
      </c>
      <c r="B1141" s="5" t="s">
        <v>7032</v>
      </c>
      <c r="C1141" s="5">
        <v>16380</v>
      </c>
      <c r="D1141" s="5" t="s">
        <v>9434</v>
      </c>
      <c r="E1141" s="111" t="s">
        <v>48</v>
      </c>
      <c r="F1141" s="111" t="s">
        <v>7</v>
      </c>
      <c r="G1141" s="111" t="s">
        <v>2135</v>
      </c>
      <c r="H1141" s="111" t="s">
        <v>22</v>
      </c>
      <c r="I1141" s="111" t="s">
        <v>2138</v>
      </c>
      <c r="J1141" s="112">
        <v>41340</v>
      </c>
      <c r="K1141" s="223"/>
      <c r="L1141" s="224"/>
      <c r="M1141" s="126"/>
    </row>
    <row r="1142" spans="1:13" hidden="1" x14ac:dyDescent="0.3">
      <c r="A1142" s="5">
        <v>16800</v>
      </c>
      <c r="B1142" s="5" t="s">
        <v>7033</v>
      </c>
      <c r="C1142" s="5">
        <v>16860</v>
      </c>
      <c r="D1142" s="5" t="s">
        <v>9435</v>
      </c>
      <c r="E1142" s="111" t="s">
        <v>48</v>
      </c>
      <c r="F1142" s="111" t="s">
        <v>7</v>
      </c>
      <c r="G1142" s="111" t="s">
        <v>2135</v>
      </c>
      <c r="H1142" s="111" t="s">
        <v>22</v>
      </c>
      <c r="I1142" s="111" t="s">
        <v>2138</v>
      </c>
      <c r="J1142" s="112">
        <v>42453</v>
      </c>
      <c r="K1142" s="223"/>
      <c r="L1142" s="224"/>
      <c r="M1142" s="126"/>
    </row>
    <row r="1143" spans="1:13" x14ac:dyDescent="0.3">
      <c r="A1143" s="5">
        <v>16800</v>
      </c>
      <c r="B1143" s="5" t="s">
        <v>7033</v>
      </c>
      <c r="C1143" s="5">
        <v>16870</v>
      </c>
      <c r="D1143" s="5" t="s">
        <v>9436</v>
      </c>
      <c r="E1143" s="111" t="s">
        <v>48</v>
      </c>
      <c r="F1143" s="111" t="s">
        <v>7</v>
      </c>
      <c r="G1143" s="111" t="s">
        <v>2135</v>
      </c>
      <c r="H1143" s="111" t="s">
        <v>13</v>
      </c>
      <c r="I1143" s="111" t="s">
        <v>13</v>
      </c>
      <c r="J1143" s="112">
        <v>43726</v>
      </c>
      <c r="K1143" s="223" t="s">
        <v>13164</v>
      </c>
      <c r="L1143" s="224"/>
      <c r="M1143" s="126"/>
    </row>
    <row r="1144" spans="1:13" x14ac:dyDescent="0.3">
      <c r="A1144" s="5">
        <v>16800</v>
      </c>
      <c r="B1144" s="5" t="s">
        <v>7033</v>
      </c>
      <c r="C1144" s="5">
        <v>16871</v>
      </c>
      <c r="D1144" s="5" t="s">
        <v>9437</v>
      </c>
      <c r="E1144" s="111" t="s">
        <v>48</v>
      </c>
      <c r="F1144" s="111" t="s">
        <v>7</v>
      </c>
      <c r="G1144" s="111" t="s">
        <v>2135</v>
      </c>
      <c r="H1144" s="111" t="s">
        <v>13</v>
      </c>
      <c r="I1144" s="111" t="s">
        <v>13</v>
      </c>
      <c r="J1144" s="112">
        <v>43830</v>
      </c>
      <c r="K1144" s="223" t="s">
        <v>13165</v>
      </c>
      <c r="L1144" s="224"/>
      <c r="M1144" s="126"/>
    </row>
    <row r="1145" spans="1:13" x14ac:dyDescent="0.3">
      <c r="A1145" s="5">
        <v>16800</v>
      </c>
      <c r="B1145" s="5" t="s">
        <v>7033</v>
      </c>
      <c r="C1145" s="5">
        <v>16872</v>
      </c>
      <c r="D1145" s="5" t="s">
        <v>9339</v>
      </c>
      <c r="E1145" s="111" t="s">
        <v>48</v>
      </c>
      <c r="F1145" s="111" t="s">
        <v>7</v>
      </c>
      <c r="G1145" s="111" t="s">
        <v>2135</v>
      </c>
      <c r="H1145" s="111" t="s">
        <v>13</v>
      </c>
      <c r="I1145" s="111" t="s">
        <v>13</v>
      </c>
      <c r="J1145" s="112">
        <v>40757</v>
      </c>
      <c r="K1145" s="223" t="s">
        <v>13166</v>
      </c>
      <c r="L1145" s="224"/>
      <c r="M1145" s="126"/>
    </row>
    <row r="1146" spans="1:13" x14ac:dyDescent="0.3">
      <c r="A1146" s="5">
        <v>16800</v>
      </c>
      <c r="B1146" s="5" t="s">
        <v>7033</v>
      </c>
      <c r="C1146" s="5">
        <v>16873</v>
      </c>
      <c r="D1146" s="5" t="s">
        <v>9438</v>
      </c>
      <c r="E1146" s="111" t="s">
        <v>48</v>
      </c>
      <c r="F1146" s="111" t="s">
        <v>7</v>
      </c>
      <c r="G1146" s="111" t="s">
        <v>2135</v>
      </c>
      <c r="H1146" s="111" t="s">
        <v>13</v>
      </c>
      <c r="I1146" s="111" t="s">
        <v>13</v>
      </c>
      <c r="J1146" s="112">
        <v>42194</v>
      </c>
      <c r="K1146" s="223" t="s">
        <v>13167</v>
      </c>
      <c r="L1146" s="224"/>
      <c r="M1146" s="126"/>
    </row>
    <row r="1147" spans="1:13" x14ac:dyDescent="0.3">
      <c r="A1147" s="5">
        <v>16800</v>
      </c>
      <c r="B1147" s="5" t="s">
        <v>7033</v>
      </c>
      <c r="C1147" s="5">
        <v>16874</v>
      </c>
      <c r="D1147" s="5" t="s">
        <v>9439</v>
      </c>
      <c r="E1147" s="111" t="s">
        <v>48</v>
      </c>
      <c r="F1147" s="111" t="s">
        <v>7</v>
      </c>
      <c r="G1147" s="111" t="s">
        <v>2135</v>
      </c>
      <c r="H1147" s="111" t="s">
        <v>13</v>
      </c>
      <c r="I1147" s="111" t="s">
        <v>13</v>
      </c>
      <c r="J1147" s="112">
        <v>44470</v>
      </c>
      <c r="K1147" s="223" t="s">
        <v>13168</v>
      </c>
      <c r="L1147" s="224"/>
      <c r="M1147" s="126"/>
    </row>
    <row r="1148" spans="1:13" x14ac:dyDescent="0.3">
      <c r="A1148" s="5">
        <v>16800</v>
      </c>
      <c r="B1148" s="5" t="s">
        <v>7033</v>
      </c>
      <c r="C1148" s="5">
        <v>16875</v>
      </c>
      <c r="D1148" s="5" t="s">
        <v>9440</v>
      </c>
      <c r="E1148" s="111" t="s">
        <v>48</v>
      </c>
      <c r="F1148" s="111" t="s">
        <v>7</v>
      </c>
      <c r="G1148" s="111" t="s">
        <v>2135</v>
      </c>
      <c r="H1148" s="111" t="s">
        <v>13</v>
      </c>
      <c r="I1148" s="111" t="s">
        <v>13</v>
      </c>
      <c r="J1148" s="112">
        <v>45017</v>
      </c>
      <c r="K1148" s="223" t="s">
        <v>13169</v>
      </c>
      <c r="L1148" s="224"/>
      <c r="M1148" s="126"/>
    </row>
    <row r="1149" spans="1:13" x14ac:dyDescent="0.3">
      <c r="A1149" s="5">
        <v>16800</v>
      </c>
      <c r="B1149" s="5" t="s">
        <v>7033</v>
      </c>
      <c r="C1149" s="5">
        <v>16876</v>
      </c>
      <c r="D1149" s="5" t="s">
        <v>9441</v>
      </c>
      <c r="E1149" s="111" t="s">
        <v>48</v>
      </c>
      <c r="F1149" s="111" t="s">
        <v>7</v>
      </c>
      <c r="G1149" s="111" t="s">
        <v>2135</v>
      </c>
      <c r="H1149" s="111" t="s">
        <v>13</v>
      </c>
      <c r="I1149" s="111" t="s">
        <v>13</v>
      </c>
      <c r="J1149" s="112">
        <v>45017</v>
      </c>
      <c r="K1149" s="223" t="s">
        <v>12455</v>
      </c>
      <c r="L1149" s="224"/>
      <c r="M1149" s="126"/>
    </row>
    <row r="1150" spans="1:13" hidden="1" x14ac:dyDescent="0.3">
      <c r="A1150" s="5">
        <v>16800</v>
      </c>
      <c r="B1150" s="5" t="s">
        <v>7033</v>
      </c>
      <c r="C1150" s="5">
        <v>16881</v>
      </c>
      <c r="D1150" s="5" t="s">
        <v>9442</v>
      </c>
      <c r="E1150" s="111" t="s">
        <v>48</v>
      </c>
      <c r="F1150" s="111" t="s">
        <v>7</v>
      </c>
      <c r="G1150" s="111" t="s">
        <v>2135</v>
      </c>
      <c r="H1150" s="111" t="s">
        <v>22</v>
      </c>
      <c r="I1150" s="111" t="s">
        <v>2137</v>
      </c>
      <c r="J1150" s="112">
        <v>41276</v>
      </c>
      <c r="K1150" s="223"/>
      <c r="L1150" s="224"/>
      <c r="M1150" s="126"/>
    </row>
    <row r="1151" spans="1:13" x14ac:dyDescent="0.3">
      <c r="A1151" s="5">
        <v>30200</v>
      </c>
      <c r="B1151" s="5" t="s">
        <v>931</v>
      </c>
      <c r="C1151" s="5">
        <v>30250</v>
      </c>
      <c r="D1151" s="5" t="s">
        <v>9443</v>
      </c>
      <c r="E1151" s="111" t="s">
        <v>943</v>
      </c>
      <c r="F1151" s="111" t="s">
        <v>7</v>
      </c>
      <c r="G1151" s="111" t="s">
        <v>2135</v>
      </c>
      <c r="H1151" s="111" t="s">
        <v>13</v>
      </c>
      <c r="I1151" s="111" t="s">
        <v>13</v>
      </c>
      <c r="J1151" s="112">
        <v>45017</v>
      </c>
      <c r="K1151" s="223" t="s">
        <v>13170</v>
      </c>
      <c r="L1151" s="224"/>
      <c r="M1151" s="126"/>
    </row>
    <row r="1152" spans="1:13" hidden="1" x14ac:dyDescent="0.3">
      <c r="A1152" s="5">
        <v>30200</v>
      </c>
      <c r="B1152" s="5" t="s">
        <v>931</v>
      </c>
      <c r="C1152" s="5">
        <v>30262</v>
      </c>
      <c r="D1152" s="5" t="s">
        <v>9444</v>
      </c>
      <c r="E1152" s="111" t="s">
        <v>943</v>
      </c>
      <c r="F1152" s="111" t="s">
        <v>7</v>
      </c>
      <c r="G1152" s="111" t="s">
        <v>2135</v>
      </c>
      <c r="H1152" s="111" t="s">
        <v>22</v>
      </c>
      <c r="I1152" s="111" t="s">
        <v>2137</v>
      </c>
      <c r="J1152" s="112">
        <v>42227</v>
      </c>
      <c r="K1152" s="223"/>
      <c r="L1152" s="224"/>
      <c r="M1152" s="126"/>
    </row>
    <row r="1153" spans="1:13" x14ac:dyDescent="0.3">
      <c r="A1153" s="5">
        <v>30200</v>
      </c>
      <c r="B1153" s="5" t="s">
        <v>931</v>
      </c>
      <c r="C1153" s="5">
        <v>30270</v>
      </c>
      <c r="D1153" s="5" t="s">
        <v>9445</v>
      </c>
      <c r="E1153" s="111" t="s">
        <v>943</v>
      </c>
      <c r="F1153" s="111" t="s">
        <v>7</v>
      </c>
      <c r="G1153" s="111" t="s">
        <v>2135</v>
      </c>
      <c r="H1153" s="111" t="s">
        <v>13</v>
      </c>
      <c r="I1153" s="111" t="s">
        <v>13</v>
      </c>
      <c r="J1153" s="112">
        <v>43447</v>
      </c>
      <c r="K1153" s="223" t="s">
        <v>13171</v>
      </c>
      <c r="L1153" s="224"/>
      <c r="M1153" s="126"/>
    </row>
    <row r="1154" spans="1:13" x14ac:dyDescent="0.3">
      <c r="A1154" s="5">
        <v>30200</v>
      </c>
      <c r="B1154" s="5" t="s">
        <v>931</v>
      </c>
      <c r="C1154" s="5">
        <v>30271</v>
      </c>
      <c r="D1154" s="5" t="s">
        <v>9446</v>
      </c>
      <c r="E1154" s="111" t="s">
        <v>943</v>
      </c>
      <c r="F1154" s="111" t="s">
        <v>7</v>
      </c>
      <c r="G1154" s="111" t="s">
        <v>2135</v>
      </c>
      <c r="H1154" s="111" t="s">
        <v>13</v>
      </c>
      <c r="I1154" s="111" t="s">
        <v>13</v>
      </c>
      <c r="J1154" s="112">
        <v>43726</v>
      </c>
      <c r="K1154" s="223" t="s">
        <v>13172</v>
      </c>
      <c r="L1154" s="224"/>
      <c r="M1154" s="126"/>
    </row>
    <row r="1155" spans="1:13" x14ac:dyDescent="0.3">
      <c r="A1155" s="5">
        <v>30200</v>
      </c>
      <c r="B1155" s="5" t="s">
        <v>931</v>
      </c>
      <c r="C1155" s="5">
        <v>30272</v>
      </c>
      <c r="D1155" s="5" t="s">
        <v>9447</v>
      </c>
      <c r="E1155" s="111" t="s">
        <v>943</v>
      </c>
      <c r="F1155" s="111" t="s">
        <v>7</v>
      </c>
      <c r="G1155" s="111" t="s">
        <v>2135</v>
      </c>
      <c r="H1155" s="111" t="s">
        <v>13</v>
      </c>
      <c r="I1155" s="111" t="s">
        <v>13</v>
      </c>
      <c r="J1155" s="112">
        <v>41330</v>
      </c>
      <c r="K1155" s="223" t="s">
        <v>13173</v>
      </c>
      <c r="L1155" s="224"/>
      <c r="M1155" s="126"/>
    </row>
    <row r="1156" spans="1:13" x14ac:dyDescent="0.3">
      <c r="A1156" s="5">
        <v>30200</v>
      </c>
      <c r="B1156" s="5" t="s">
        <v>931</v>
      </c>
      <c r="C1156" s="5">
        <v>30273</v>
      </c>
      <c r="D1156" s="5" t="s">
        <v>9448</v>
      </c>
      <c r="E1156" s="111" t="s">
        <v>943</v>
      </c>
      <c r="F1156" s="111" t="s">
        <v>7</v>
      </c>
      <c r="G1156" s="111" t="s">
        <v>2135</v>
      </c>
      <c r="H1156" s="111" t="s">
        <v>13</v>
      </c>
      <c r="I1156" s="111" t="s">
        <v>13</v>
      </c>
      <c r="J1156" s="112">
        <v>42381</v>
      </c>
      <c r="K1156" s="223" t="s">
        <v>13174</v>
      </c>
      <c r="L1156" s="224"/>
      <c r="M1156" s="126"/>
    </row>
    <row r="1157" spans="1:13" x14ac:dyDescent="0.3">
      <c r="A1157" s="5">
        <v>30200</v>
      </c>
      <c r="B1157" s="5" t="s">
        <v>931</v>
      </c>
      <c r="C1157" s="5">
        <v>30274</v>
      </c>
      <c r="D1157" s="5" t="s">
        <v>9369</v>
      </c>
      <c r="E1157" s="111" t="s">
        <v>943</v>
      </c>
      <c r="F1157" s="111" t="s">
        <v>7</v>
      </c>
      <c r="G1157" s="111" t="s">
        <v>2135</v>
      </c>
      <c r="H1157" s="111" t="s">
        <v>13</v>
      </c>
      <c r="I1157" s="111" t="s">
        <v>13</v>
      </c>
      <c r="J1157" s="112">
        <v>42227</v>
      </c>
      <c r="K1157" s="223" t="s">
        <v>13175</v>
      </c>
      <c r="L1157" s="224"/>
      <c r="M1157" s="126"/>
    </row>
    <row r="1158" spans="1:13" x14ac:dyDescent="0.3">
      <c r="A1158" s="5">
        <v>30200</v>
      </c>
      <c r="B1158" s="5" t="s">
        <v>931</v>
      </c>
      <c r="C1158" s="5">
        <v>30275</v>
      </c>
      <c r="D1158" s="5" t="s">
        <v>9449</v>
      </c>
      <c r="E1158" s="111" t="s">
        <v>943</v>
      </c>
      <c r="F1158" s="111" t="s">
        <v>7</v>
      </c>
      <c r="G1158" s="111" t="s">
        <v>2135</v>
      </c>
      <c r="H1158" s="111" t="s">
        <v>13</v>
      </c>
      <c r="I1158" s="111" t="s">
        <v>13</v>
      </c>
      <c r="J1158" s="112">
        <v>42607</v>
      </c>
      <c r="K1158" s="223" t="s">
        <v>13176</v>
      </c>
      <c r="L1158" s="224"/>
      <c r="M1158" s="126"/>
    </row>
    <row r="1159" spans="1:13" x14ac:dyDescent="0.3">
      <c r="A1159" s="5">
        <v>30200</v>
      </c>
      <c r="B1159" s="5" t="s">
        <v>931</v>
      </c>
      <c r="C1159" s="5">
        <v>30276</v>
      </c>
      <c r="D1159" s="5" t="s">
        <v>9450</v>
      </c>
      <c r="E1159" s="111" t="s">
        <v>943</v>
      </c>
      <c r="F1159" s="111" t="s">
        <v>7</v>
      </c>
      <c r="G1159" s="111" t="s">
        <v>2135</v>
      </c>
      <c r="H1159" s="111" t="s">
        <v>13</v>
      </c>
      <c r="I1159" s="111" t="s">
        <v>13</v>
      </c>
      <c r="J1159" s="112">
        <v>44743</v>
      </c>
      <c r="K1159" s="223" t="s">
        <v>13177</v>
      </c>
      <c r="L1159" s="224"/>
      <c r="M1159" s="126"/>
    </row>
    <row r="1160" spans="1:13" x14ac:dyDescent="0.3">
      <c r="A1160" s="5">
        <v>30200</v>
      </c>
      <c r="B1160" s="5" t="s">
        <v>931</v>
      </c>
      <c r="C1160" s="5">
        <v>30277</v>
      </c>
      <c r="D1160" s="5" t="s">
        <v>9451</v>
      </c>
      <c r="E1160" s="111" t="s">
        <v>943</v>
      </c>
      <c r="F1160" s="111" t="s">
        <v>7</v>
      </c>
      <c r="G1160" s="111" t="s">
        <v>2135</v>
      </c>
      <c r="H1160" s="111" t="s">
        <v>13</v>
      </c>
      <c r="I1160" s="111" t="s">
        <v>13</v>
      </c>
      <c r="J1160" s="112">
        <v>40682</v>
      </c>
      <c r="K1160" s="223" t="s">
        <v>13178</v>
      </c>
      <c r="L1160" s="224"/>
      <c r="M1160" s="126"/>
    </row>
    <row r="1161" spans="1:13" x14ac:dyDescent="0.3">
      <c r="A1161" s="5">
        <v>30200</v>
      </c>
      <c r="B1161" s="5" t="s">
        <v>931</v>
      </c>
      <c r="C1161" s="5">
        <v>30278</v>
      </c>
      <c r="D1161" s="5" t="s">
        <v>9452</v>
      </c>
      <c r="E1161" s="111" t="s">
        <v>943</v>
      </c>
      <c r="F1161" s="111" t="s">
        <v>7</v>
      </c>
      <c r="G1161" s="111" t="s">
        <v>2135</v>
      </c>
      <c r="H1161" s="111" t="s">
        <v>13</v>
      </c>
      <c r="I1161" s="111" t="s">
        <v>13</v>
      </c>
      <c r="J1161" s="112">
        <v>45017</v>
      </c>
      <c r="K1161" s="223" t="s">
        <v>13179</v>
      </c>
      <c r="L1161" s="224"/>
      <c r="M1161" s="126"/>
    </row>
    <row r="1162" spans="1:13" x14ac:dyDescent="0.3">
      <c r="A1162" s="5">
        <v>30200</v>
      </c>
      <c r="B1162" s="5" t="s">
        <v>931</v>
      </c>
      <c r="C1162" s="5">
        <v>30279</v>
      </c>
      <c r="D1162" s="5" t="s">
        <v>9453</v>
      </c>
      <c r="E1162" s="111" t="s">
        <v>943</v>
      </c>
      <c r="F1162" s="111" t="s">
        <v>7</v>
      </c>
      <c r="G1162" s="111" t="s">
        <v>2135</v>
      </c>
      <c r="H1162" s="111" t="s">
        <v>13</v>
      </c>
      <c r="I1162" s="111" t="s">
        <v>13</v>
      </c>
      <c r="J1162" s="112">
        <v>45017</v>
      </c>
      <c r="K1162" s="223" t="s">
        <v>13180</v>
      </c>
      <c r="L1162" s="224"/>
      <c r="M1162" s="126"/>
    </row>
    <row r="1163" spans="1:13" hidden="1" x14ac:dyDescent="0.3">
      <c r="A1163" s="5">
        <v>30200</v>
      </c>
      <c r="B1163" s="5" t="s">
        <v>931</v>
      </c>
      <c r="C1163" s="5">
        <v>30281</v>
      </c>
      <c r="D1163" s="5" t="s">
        <v>9454</v>
      </c>
      <c r="E1163" s="111" t="s">
        <v>943</v>
      </c>
      <c r="F1163" s="111" t="s">
        <v>7</v>
      </c>
      <c r="G1163" s="111" t="s">
        <v>2135</v>
      </c>
      <c r="H1163" s="111" t="s">
        <v>22</v>
      </c>
      <c r="I1163" s="111" t="s">
        <v>2137</v>
      </c>
      <c r="J1163" s="112">
        <v>41299</v>
      </c>
      <c r="K1163" s="223"/>
      <c r="L1163" s="224"/>
      <c r="M1163" s="126"/>
    </row>
    <row r="1164" spans="1:13" hidden="1" x14ac:dyDescent="0.3">
      <c r="A1164" s="5">
        <v>30200</v>
      </c>
      <c r="B1164" s="5" t="s">
        <v>931</v>
      </c>
      <c r="C1164" s="5">
        <v>30286</v>
      </c>
      <c r="D1164" s="5" t="s">
        <v>9455</v>
      </c>
      <c r="E1164" s="111" t="s">
        <v>943</v>
      </c>
      <c r="F1164" s="111" t="s">
        <v>7</v>
      </c>
      <c r="G1164" s="111" t="s">
        <v>2135</v>
      </c>
      <c r="H1164" s="111" t="s">
        <v>22</v>
      </c>
      <c r="I1164" s="111" t="s">
        <v>2138</v>
      </c>
      <c r="J1164" s="112">
        <v>44635</v>
      </c>
      <c r="K1164" s="223"/>
      <c r="L1164" s="224"/>
      <c r="M1164" s="126"/>
    </row>
    <row r="1165" spans="1:13" x14ac:dyDescent="0.3">
      <c r="A1165" s="5">
        <v>30300</v>
      </c>
      <c r="B1165" s="5" t="s">
        <v>944</v>
      </c>
      <c r="C1165" s="5">
        <v>30371</v>
      </c>
      <c r="D1165" s="5" t="s">
        <v>9456</v>
      </c>
      <c r="E1165" s="111" t="s">
        <v>943</v>
      </c>
      <c r="F1165" s="111" t="s">
        <v>7</v>
      </c>
      <c r="G1165" s="111" t="s">
        <v>2135</v>
      </c>
      <c r="H1165" s="111" t="s">
        <v>13</v>
      </c>
      <c r="I1165" s="111" t="s">
        <v>13</v>
      </c>
      <c r="J1165" s="112">
        <v>43819</v>
      </c>
      <c r="K1165" s="223" t="s">
        <v>13181</v>
      </c>
      <c r="L1165" s="224"/>
      <c r="M1165" s="126"/>
    </row>
    <row r="1166" spans="1:13" x14ac:dyDescent="0.3">
      <c r="A1166" s="5">
        <v>30300</v>
      </c>
      <c r="B1166" s="5" t="s">
        <v>944</v>
      </c>
      <c r="C1166" s="5">
        <v>30372</v>
      </c>
      <c r="D1166" s="5" t="s">
        <v>9457</v>
      </c>
      <c r="E1166" s="111" t="s">
        <v>943</v>
      </c>
      <c r="F1166" s="111" t="s">
        <v>7</v>
      </c>
      <c r="G1166" s="111" t="s">
        <v>2135</v>
      </c>
      <c r="H1166" s="111" t="s">
        <v>13</v>
      </c>
      <c r="I1166" s="111" t="s">
        <v>13</v>
      </c>
      <c r="J1166" s="112">
        <v>40702</v>
      </c>
      <c r="K1166" s="223" t="s">
        <v>13182</v>
      </c>
      <c r="L1166" s="224"/>
      <c r="M1166" s="126"/>
    </row>
    <row r="1167" spans="1:13" x14ac:dyDescent="0.3">
      <c r="A1167" s="5">
        <v>30300</v>
      </c>
      <c r="B1167" s="5" t="s">
        <v>944</v>
      </c>
      <c r="C1167" s="5">
        <v>30373</v>
      </c>
      <c r="D1167" s="5" t="s">
        <v>9458</v>
      </c>
      <c r="E1167" s="111" t="s">
        <v>943</v>
      </c>
      <c r="F1167" s="111" t="s">
        <v>7</v>
      </c>
      <c r="G1167" s="111" t="s">
        <v>2135</v>
      </c>
      <c r="H1167" s="111" t="s">
        <v>13</v>
      </c>
      <c r="I1167" s="111" t="s">
        <v>13</v>
      </c>
      <c r="J1167" s="112">
        <v>40843</v>
      </c>
      <c r="K1167" s="223" t="s">
        <v>13183</v>
      </c>
      <c r="L1167" s="224"/>
      <c r="M1167" s="126"/>
    </row>
    <row r="1168" spans="1:13" x14ac:dyDescent="0.3">
      <c r="A1168" s="5">
        <v>30300</v>
      </c>
      <c r="B1168" s="5" t="s">
        <v>944</v>
      </c>
      <c r="C1168" s="5">
        <v>30374</v>
      </c>
      <c r="D1168" s="5" t="s">
        <v>9459</v>
      </c>
      <c r="E1168" s="111" t="s">
        <v>943</v>
      </c>
      <c r="F1168" s="111" t="s">
        <v>7</v>
      </c>
      <c r="G1168" s="111" t="s">
        <v>2135</v>
      </c>
      <c r="H1168" s="111" t="s">
        <v>13</v>
      </c>
      <c r="I1168" s="111" t="s">
        <v>13</v>
      </c>
      <c r="J1168" s="112">
        <v>42531</v>
      </c>
      <c r="K1168" s="223" t="s">
        <v>13184</v>
      </c>
      <c r="L1168" s="224"/>
      <c r="M1168" s="126"/>
    </row>
    <row r="1169" spans="1:13" x14ac:dyDescent="0.3">
      <c r="A1169" s="5">
        <v>30300</v>
      </c>
      <c r="B1169" s="5" t="s">
        <v>944</v>
      </c>
      <c r="C1169" s="5">
        <v>30375</v>
      </c>
      <c r="D1169" s="5" t="s">
        <v>9460</v>
      </c>
      <c r="E1169" s="111" t="s">
        <v>943</v>
      </c>
      <c r="F1169" s="111" t="s">
        <v>7</v>
      </c>
      <c r="G1169" s="111" t="s">
        <v>2135</v>
      </c>
      <c r="H1169" s="111" t="s">
        <v>13</v>
      </c>
      <c r="I1169" s="111" t="s">
        <v>13</v>
      </c>
      <c r="J1169" s="112">
        <v>41037</v>
      </c>
      <c r="K1169" s="223" t="s">
        <v>13185</v>
      </c>
      <c r="L1169" s="224"/>
      <c r="M1169" s="126"/>
    </row>
    <row r="1170" spans="1:13" x14ac:dyDescent="0.3">
      <c r="A1170" s="5">
        <v>30300</v>
      </c>
      <c r="B1170" s="5" t="s">
        <v>944</v>
      </c>
      <c r="C1170" s="5">
        <v>30376</v>
      </c>
      <c r="D1170" s="5" t="s">
        <v>9461</v>
      </c>
      <c r="E1170" s="111" t="s">
        <v>943</v>
      </c>
      <c r="F1170" s="111" t="s">
        <v>7</v>
      </c>
      <c r="G1170" s="111" t="s">
        <v>2135</v>
      </c>
      <c r="H1170" s="111" t="s">
        <v>13</v>
      </c>
      <c r="I1170" s="111" t="s">
        <v>13</v>
      </c>
      <c r="J1170" s="112">
        <v>44470</v>
      </c>
      <c r="K1170" s="223" t="s">
        <v>13186</v>
      </c>
      <c r="L1170" s="224"/>
      <c r="M1170" s="126"/>
    </row>
    <row r="1171" spans="1:13" x14ac:dyDescent="0.3">
      <c r="A1171" s="5">
        <v>30300</v>
      </c>
      <c r="B1171" s="5" t="s">
        <v>944</v>
      </c>
      <c r="C1171" s="5">
        <v>30377</v>
      </c>
      <c r="D1171" s="5" t="s">
        <v>9462</v>
      </c>
      <c r="E1171" s="111" t="s">
        <v>943</v>
      </c>
      <c r="F1171" s="111" t="s">
        <v>7</v>
      </c>
      <c r="G1171" s="111" t="s">
        <v>2135</v>
      </c>
      <c r="H1171" s="111" t="s">
        <v>13</v>
      </c>
      <c r="I1171" s="111" t="s">
        <v>13</v>
      </c>
      <c r="J1171" s="112">
        <v>41422</v>
      </c>
      <c r="K1171" s="223" t="s">
        <v>13187</v>
      </c>
      <c r="L1171" s="224"/>
      <c r="M1171" s="126"/>
    </row>
    <row r="1172" spans="1:13" x14ac:dyDescent="0.3">
      <c r="A1172" s="5">
        <v>30300</v>
      </c>
      <c r="B1172" s="5" t="s">
        <v>944</v>
      </c>
      <c r="C1172" s="5">
        <v>30378</v>
      </c>
      <c r="D1172" s="5" t="s">
        <v>9463</v>
      </c>
      <c r="E1172" s="111" t="s">
        <v>943</v>
      </c>
      <c r="F1172" s="111" t="s">
        <v>7</v>
      </c>
      <c r="G1172" s="111" t="s">
        <v>2135</v>
      </c>
      <c r="H1172" s="111" t="s">
        <v>13</v>
      </c>
      <c r="I1172" s="111" t="s">
        <v>13</v>
      </c>
      <c r="J1172" s="112">
        <v>45017</v>
      </c>
      <c r="K1172" s="223" t="s">
        <v>13188</v>
      </c>
      <c r="L1172" s="224"/>
      <c r="M1172" s="126"/>
    </row>
    <row r="1173" spans="1:13" x14ac:dyDescent="0.3">
      <c r="A1173" s="5">
        <v>30300</v>
      </c>
      <c r="B1173" s="5" t="s">
        <v>944</v>
      </c>
      <c r="C1173" s="5">
        <v>30379</v>
      </c>
      <c r="D1173" s="5" t="s">
        <v>8933</v>
      </c>
      <c r="E1173" s="111" t="s">
        <v>943</v>
      </c>
      <c r="F1173" s="111" t="s">
        <v>7</v>
      </c>
      <c r="G1173" s="111" t="s">
        <v>2135</v>
      </c>
      <c r="H1173" s="111" t="s">
        <v>13</v>
      </c>
      <c r="I1173" s="111" t="s">
        <v>13</v>
      </c>
      <c r="J1173" s="112">
        <v>45413</v>
      </c>
      <c r="K1173" s="223" t="s">
        <v>13189</v>
      </c>
      <c r="L1173" s="224"/>
      <c r="M1173" s="126"/>
    </row>
    <row r="1174" spans="1:13" hidden="1" x14ac:dyDescent="0.3">
      <c r="A1174" s="5">
        <v>30300</v>
      </c>
      <c r="B1174" s="5" t="s">
        <v>944</v>
      </c>
      <c r="C1174" s="5">
        <v>30385</v>
      </c>
      <c r="D1174" s="5" t="s">
        <v>9464</v>
      </c>
      <c r="E1174" s="111" t="s">
        <v>943</v>
      </c>
      <c r="F1174" s="111" t="s">
        <v>7</v>
      </c>
      <c r="G1174" s="111" t="s">
        <v>2135</v>
      </c>
      <c r="H1174" s="111" t="s">
        <v>22</v>
      </c>
      <c r="I1174" s="111" t="s">
        <v>2138</v>
      </c>
      <c r="J1174" s="112">
        <v>41313</v>
      </c>
      <c r="K1174" s="223"/>
      <c r="L1174" s="224"/>
      <c r="M1174" s="126"/>
    </row>
    <row r="1175" spans="1:13" x14ac:dyDescent="0.3">
      <c r="A1175" s="5">
        <v>30400</v>
      </c>
      <c r="B1175" s="5" t="s">
        <v>954</v>
      </c>
      <c r="C1175" s="5">
        <v>30470</v>
      </c>
      <c r="D1175" s="5" t="s">
        <v>9465</v>
      </c>
      <c r="E1175" s="111" t="s">
        <v>943</v>
      </c>
      <c r="F1175" s="111" t="s">
        <v>7</v>
      </c>
      <c r="G1175" s="111" t="s">
        <v>2135</v>
      </c>
      <c r="H1175" s="111" t="s">
        <v>13</v>
      </c>
      <c r="I1175" s="111" t="s">
        <v>13</v>
      </c>
      <c r="J1175" s="112">
        <v>41575</v>
      </c>
      <c r="K1175" s="223" t="s">
        <v>13190</v>
      </c>
      <c r="L1175" s="224"/>
      <c r="M1175" s="126"/>
    </row>
    <row r="1176" spans="1:13" x14ac:dyDescent="0.3">
      <c r="A1176" s="5">
        <v>30400</v>
      </c>
      <c r="B1176" s="5" t="s">
        <v>954</v>
      </c>
      <c r="C1176" s="5">
        <v>30471</v>
      </c>
      <c r="D1176" s="5" t="s">
        <v>9466</v>
      </c>
      <c r="E1176" s="111" t="s">
        <v>943</v>
      </c>
      <c r="F1176" s="111" t="s">
        <v>7</v>
      </c>
      <c r="G1176" s="111" t="s">
        <v>2135</v>
      </c>
      <c r="H1176" s="111" t="s">
        <v>13</v>
      </c>
      <c r="I1176" s="111" t="s">
        <v>13</v>
      </c>
      <c r="J1176" s="112">
        <v>41390</v>
      </c>
      <c r="K1176" s="223" t="s">
        <v>13191</v>
      </c>
      <c r="L1176" s="224"/>
      <c r="M1176" s="126"/>
    </row>
    <row r="1177" spans="1:13" x14ac:dyDescent="0.3">
      <c r="A1177" s="5">
        <v>30400</v>
      </c>
      <c r="B1177" s="5" t="s">
        <v>954</v>
      </c>
      <c r="C1177" s="5">
        <v>30472</v>
      </c>
      <c r="D1177" s="5" t="s">
        <v>9467</v>
      </c>
      <c r="E1177" s="111" t="s">
        <v>943</v>
      </c>
      <c r="F1177" s="111" t="s">
        <v>7</v>
      </c>
      <c r="G1177" s="111" t="s">
        <v>2135</v>
      </c>
      <c r="H1177" s="111" t="s">
        <v>13</v>
      </c>
      <c r="I1177" s="111" t="s">
        <v>13</v>
      </c>
      <c r="J1177" s="112">
        <v>43830</v>
      </c>
      <c r="K1177" s="223" t="s">
        <v>13192</v>
      </c>
      <c r="L1177" s="224"/>
      <c r="M1177" s="126"/>
    </row>
    <row r="1178" spans="1:13" x14ac:dyDescent="0.3">
      <c r="A1178" s="5">
        <v>30400</v>
      </c>
      <c r="B1178" s="5" t="s">
        <v>954</v>
      </c>
      <c r="C1178" s="5">
        <v>30473</v>
      </c>
      <c r="D1178" s="5" t="s">
        <v>9468</v>
      </c>
      <c r="E1178" s="111" t="s">
        <v>943</v>
      </c>
      <c r="F1178" s="111" t="s">
        <v>7</v>
      </c>
      <c r="G1178" s="111" t="s">
        <v>2135</v>
      </c>
      <c r="H1178" s="111" t="s">
        <v>13</v>
      </c>
      <c r="I1178" s="111" t="s">
        <v>13</v>
      </c>
      <c r="J1178" s="112">
        <v>44635</v>
      </c>
      <c r="K1178" s="223" t="s">
        <v>13193</v>
      </c>
      <c r="L1178" s="224"/>
      <c r="M1178" s="126"/>
    </row>
    <row r="1179" spans="1:13" x14ac:dyDescent="0.3">
      <c r="A1179" s="5">
        <v>30400</v>
      </c>
      <c r="B1179" s="5" t="s">
        <v>954</v>
      </c>
      <c r="C1179" s="5">
        <v>30474</v>
      </c>
      <c r="D1179" s="5" t="s">
        <v>9469</v>
      </c>
      <c r="E1179" s="111" t="s">
        <v>943</v>
      </c>
      <c r="F1179" s="111" t="s">
        <v>7</v>
      </c>
      <c r="G1179" s="111" t="s">
        <v>2135</v>
      </c>
      <c r="H1179" s="111" t="s">
        <v>13</v>
      </c>
      <c r="I1179" s="111" t="s">
        <v>13</v>
      </c>
      <c r="J1179" s="112">
        <v>40651</v>
      </c>
      <c r="K1179" s="223" t="s">
        <v>13194</v>
      </c>
      <c r="L1179" s="224"/>
      <c r="M1179" s="126"/>
    </row>
    <row r="1180" spans="1:13" x14ac:dyDescent="0.3">
      <c r="A1180" s="5">
        <v>30400</v>
      </c>
      <c r="B1180" s="5" t="s">
        <v>954</v>
      </c>
      <c r="C1180" s="5">
        <v>30475</v>
      </c>
      <c r="D1180" s="5" t="s">
        <v>9470</v>
      </c>
      <c r="E1180" s="111" t="s">
        <v>943</v>
      </c>
      <c r="F1180" s="111" t="s">
        <v>7</v>
      </c>
      <c r="G1180" s="111" t="s">
        <v>2135</v>
      </c>
      <c r="H1180" s="111" t="s">
        <v>13</v>
      </c>
      <c r="I1180" s="111" t="s">
        <v>13</v>
      </c>
      <c r="J1180" s="112">
        <v>41655</v>
      </c>
      <c r="K1180" s="223" t="s">
        <v>13195</v>
      </c>
      <c r="L1180" s="224"/>
      <c r="M1180" s="126"/>
    </row>
    <row r="1181" spans="1:13" x14ac:dyDescent="0.3">
      <c r="A1181" s="5">
        <v>30400</v>
      </c>
      <c r="B1181" s="5" t="s">
        <v>954</v>
      </c>
      <c r="C1181" s="5">
        <v>30476</v>
      </c>
      <c r="D1181" s="5" t="s">
        <v>9471</v>
      </c>
      <c r="E1181" s="111" t="s">
        <v>943</v>
      </c>
      <c r="F1181" s="111" t="s">
        <v>7</v>
      </c>
      <c r="G1181" s="111" t="s">
        <v>2135</v>
      </c>
      <c r="H1181" s="111" t="s">
        <v>13</v>
      </c>
      <c r="I1181" s="111" t="s">
        <v>13</v>
      </c>
      <c r="J1181" s="112">
        <v>42620</v>
      </c>
      <c r="K1181" s="223" t="s">
        <v>13196</v>
      </c>
      <c r="L1181" s="224"/>
      <c r="M1181" s="126"/>
    </row>
    <row r="1182" spans="1:13" x14ac:dyDescent="0.3">
      <c r="A1182" s="5">
        <v>30400</v>
      </c>
      <c r="B1182" s="5" t="s">
        <v>954</v>
      </c>
      <c r="C1182" s="5">
        <v>30477</v>
      </c>
      <c r="D1182" s="5" t="s">
        <v>9472</v>
      </c>
      <c r="E1182" s="111" t="s">
        <v>943</v>
      </c>
      <c r="F1182" s="111" t="s">
        <v>7</v>
      </c>
      <c r="G1182" s="111" t="s">
        <v>2135</v>
      </c>
      <c r="H1182" s="111" t="s">
        <v>13</v>
      </c>
      <c r="I1182" s="111" t="s">
        <v>13</v>
      </c>
      <c r="J1182" s="112">
        <v>45017</v>
      </c>
      <c r="K1182" s="223" t="s">
        <v>13197</v>
      </c>
      <c r="L1182" s="224"/>
      <c r="M1182" s="126"/>
    </row>
    <row r="1183" spans="1:13" x14ac:dyDescent="0.3">
      <c r="A1183" s="5">
        <v>30400</v>
      </c>
      <c r="B1183" s="5" t="s">
        <v>954</v>
      </c>
      <c r="C1183" s="5">
        <v>30478</v>
      </c>
      <c r="D1183" s="5" t="s">
        <v>9473</v>
      </c>
      <c r="E1183" s="111" t="s">
        <v>943</v>
      </c>
      <c r="F1183" s="111" t="s">
        <v>7</v>
      </c>
      <c r="G1183" s="111" t="s">
        <v>2135</v>
      </c>
      <c r="H1183" s="111" t="s">
        <v>13</v>
      </c>
      <c r="I1183" s="111" t="s">
        <v>13</v>
      </c>
      <c r="J1183" s="112">
        <v>45017</v>
      </c>
      <c r="K1183" s="223" t="s">
        <v>13198</v>
      </c>
      <c r="L1183" s="224"/>
      <c r="M1183" s="126"/>
    </row>
    <row r="1184" spans="1:13" x14ac:dyDescent="0.3">
      <c r="A1184" s="5">
        <v>30400</v>
      </c>
      <c r="B1184" s="5" t="s">
        <v>954</v>
      </c>
      <c r="C1184" s="5">
        <v>30479</v>
      </c>
      <c r="D1184" s="5" t="s">
        <v>9474</v>
      </c>
      <c r="E1184" s="111" t="s">
        <v>943</v>
      </c>
      <c r="F1184" s="111" t="s">
        <v>7</v>
      </c>
      <c r="G1184" s="111" t="s">
        <v>2135</v>
      </c>
      <c r="H1184" s="111" t="s">
        <v>13</v>
      </c>
      <c r="I1184" s="111" t="s">
        <v>13</v>
      </c>
      <c r="J1184" s="112">
        <v>45231</v>
      </c>
      <c r="K1184" s="223" t="s">
        <v>13199</v>
      </c>
      <c r="L1184" s="224"/>
      <c r="M1184" s="126"/>
    </row>
    <row r="1185" spans="1:13" hidden="1" x14ac:dyDescent="0.3">
      <c r="A1185" s="5">
        <v>30400</v>
      </c>
      <c r="B1185" s="5" t="s">
        <v>954</v>
      </c>
      <c r="C1185" s="5">
        <v>30482</v>
      </c>
      <c r="D1185" s="5" t="s">
        <v>9475</v>
      </c>
      <c r="E1185" s="111" t="s">
        <v>943</v>
      </c>
      <c r="F1185" s="111" t="s">
        <v>7</v>
      </c>
      <c r="G1185" s="111" t="s">
        <v>2135</v>
      </c>
      <c r="H1185" s="111" t="s">
        <v>22</v>
      </c>
      <c r="I1185" s="111" t="s">
        <v>2137</v>
      </c>
      <c r="J1185" s="112">
        <v>41341</v>
      </c>
      <c r="K1185" s="223"/>
      <c r="L1185" s="224"/>
      <c r="M1185" s="126"/>
    </row>
    <row r="1186" spans="1:13" hidden="1" x14ac:dyDescent="0.3">
      <c r="A1186" s="5">
        <v>30400</v>
      </c>
      <c r="B1186" s="5" t="s">
        <v>954</v>
      </c>
      <c r="C1186" s="5">
        <v>30483</v>
      </c>
      <c r="D1186" s="5" t="s">
        <v>9476</v>
      </c>
      <c r="E1186" s="111" t="s">
        <v>943</v>
      </c>
      <c r="F1186" s="111" t="s">
        <v>7</v>
      </c>
      <c r="G1186" s="111" t="s">
        <v>2135</v>
      </c>
      <c r="H1186" s="111" t="s">
        <v>22</v>
      </c>
      <c r="I1186" s="111" t="s">
        <v>2138</v>
      </c>
      <c r="J1186" s="112">
        <v>44635</v>
      </c>
      <c r="K1186" s="223"/>
      <c r="L1186" s="224"/>
      <c r="M1186" s="126"/>
    </row>
    <row r="1187" spans="1:13" x14ac:dyDescent="0.3">
      <c r="A1187" s="5">
        <v>30500</v>
      </c>
      <c r="B1187" s="5" t="s">
        <v>962</v>
      </c>
      <c r="C1187" s="5">
        <v>30550</v>
      </c>
      <c r="D1187" s="5" t="s">
        <v>9477</v>
      </c>
      <c r="E1187" s="111" t="s">
        <v>943</v>
      </c>
      <c r="F1187" s="111" t="s">
        <v>7</v>
      </c>
      <c r="G1187" s="111" t="s">
        <v>2135</v>
      </c>
      <c r="H1187" s="111" t="s">
        <v>13</v>
      </c>
      <c r="I1187" s="111" t="s">
        <v>13</v>
      </c>
      <c r="J1187" s="112">
        <v>42422</v>
      </c>
      <c r="K1187" s="223" t="s">
        <v>13200</v>
      </c>
      <c r="L1187" s="224"/>
      <c r="M1187" s="126"/>
    </row>
    <row r="1188" spans="1:13" x14ac:dyDescent="0.3">
      <c r="A1188" s="5">
        <v>30500</v>
      </c>
      <c r="B1188" s="5" t="s">
        <v>962</v>
      </c>
      <c r="C1188" s="5">
        <v>30551</v>
      </c>
      <c r="D1188" s="5" t="s">
        <v>9478</v>
      </c>
      <c r="E1188" s="111" t="s">
        <v>943</v>
      </c>
      <c r="F1188" s="111" t="s">
        <v>7</v>
      </c>
      <c r="G1188" s="111" t="s">
        <v>2135</v>
      </c>
      <c r="H1188" s="111" t="s">
        <v>13</v>
      </c>
      <c r="I1188" s="111" t="s">
        <v>13</v>
      </c>
      <c r="J1188" s="112">
        <v>44958</v>
      </c>
      <c r="K1188" s="223" t="s">
        <v>13201</v>
      </c>
      <c r="L1188" s="224"/>
      <c r="M1188" s="126"/>
    </row>
    <row r="1189" spans="1:13" x14ac:dyDescent="0.3">
      <c r="A1189" s="5">
        <v>30500</v>
      </c>
      <c r="B1189" s="5" t="s">
        <v>962</v>
      </c>
      <c r="C1189" s="5">
        <v>30552</v>
      </c>
      <c r="D1189" s="5" t="s">
        <v>9479</v>
      </c>
      <c r="E1189" s="111" t="s">
        <v>943</v>
      </c>
      <c r="F1189" s="111" t="s">
        <v>7</v>
      </c>
      <c r="G1189" s="111" t="s">
        <v>2135</v>
      </c>
      <c r="H1189" s="111" t="s">
        <v>13</v>
      </c>
      <c r="I1189" s="111" t="s">
        <v>13</v>
      </c>
      <c r="J1189" s="112">
        <v>44958</v>
      </c>
      <c r="K1189" s="223" t="s">
        <v>13202</v>
      </c>
      <c r="L1189" s="224"/>
      <c r="M1189" s="126"/>
    </row>
    <row r="1190" spans="1:13" x14ac:dyDescent="0.3">
      <c r="A1190" s="5">
        <v>30500</v>
      </c>
      <c r="B1190" s="5" t="s">
        <v>962</v>
      </c>
      <c r="C1190" s="5">
        <v>30553</v>
      </c>
      <c r="D1190" s="5" t="s">
        <v>9480</v>
      </c>
      <c r="E1190" s="111" t="s">
        <v>943</v>
      </c>
      <c r="F1190" s="111" t="s">
        <v>7</v>
      </c>
      <c r="G1190" s="111" t="s">
        <v>2135</v>
      </c>
      <c r="H1190" s="111" t="s">
        <v>13</v>
      </c>
      <c r="I1190" s="111" t="s">
        <v>13</v>
      </c>
      <c r="J1190" s="112">
        <v>45017</v>
      </c>
      <c r="K1190" s="223" t="s">
        <v>13203</v>
      </c>
      <c r="L1190" s="224"/>
      <c r="M1190" s="126"/>
    </row>
    <row r="1191" spans="1:13" x14ac:dyDescent="0.3">
      <c r="A1191" s="5">
        <v>30500</v>
      </c>
      <c r="B1191" s="5" t="s">
        <v>962</v>
      </c>
      <c r="C1191" s="5">
        <v>30554</v>
      </c>
      <c r="D1191" s="5" t="s">
        <v>9481</v>
      </c>
      <c r="E1191" s="111" t="s">
        <v>943</v>
      </c>
      <c r="F1191" s="111" t="s">
        <v>7</v>
      </c>
      <c r="G1191" s="111" t="s">
        <v>2135</v>
      </c>
      <c r="H1191" s="111" t="s">
        <v>13</v>
      </c>
      <c r="I1191" s="111" t="s">
        <v>13</v>
      </c>
      <c r="J1191" s="112">
        <v>45017</v>
      </c>
      <c r="K1191" s="223" t="s">
        <v>13204</v>
      </c>
      <c r="L1191" s="224"/>
      <c r="M1191" s="126"/>
    </row>
    <row r="1192" spans="1:13" hidden="1" x14ac:dyDescent="0.3">
      <c r="A1192" s="5">
        <v>30500</v>
      </c>
      <c r="B1192" s="5" t="s">
        <v>962</v>
      </c>
      <c r="C1192" s="5">
        <v>30561</v>
      </c>
      <c r="D1192" s="5" t="s">
        <v>9482</v>
      </c>
      <c r="E1192" s="111" t="s">
        <v>943</v>
      </c>
      <c r="F1192" s="111" t="s">
        <v>7</v>
      </c>
      <c r="G1192" s="111" t="s">
        <v>2135</v>
      </c>
      <c r="H1192" s="111" t="s">
        <v>22</v>
      </c>
      <c r="I1192" s="111" t="s">
        <v>2137</v>
      </c>
      <c r="J1192" s="112">
        <v>44635</v>
      </c>
      <c r="K1192" s="223"/>
      <c r="L1192" s="224"/>
      <c r="M1192" s="126"/>
    </row>
    <row r="1193" spans="1:13" x14ac:dyDescent="0.3">
      <c r="A1193" s="5">
        <v>30500</v>
      </c>
      <c r="B1193" s="5" t="s">
        <v>962</v>
      </c>
      <c r="C1193" s="5">
        <v>30570</v>
      </c>
      <c r="D1193" s="5" t="s">
        <v>9483</v>
      </c>
      <c r="E1193" s="111" t="s">
        <v>943</v>
      </c>
      <c r="F1193" s="111" t="s">
        <v>7</v>
      </c>
      <c r="G1193" s="111" t="s">
        <v>2135</v>
      </c>
      <c r="H1193" s="111" t="s">
        <v>13</v>
      </c>
      <c r="I1193" s="111" t="s">
        <v>13</v>
      </c>
      <c r="J1193" s="112">
        <v>43165</v>
      </c>
      <c r="K1193" s="223" t="s">
        <v>13205</v>
      </c>
      <c r="L1193" s="224"/>
      <c r="M1193" s="126"/>
    </row>
    <row r="1194" spans="1:13" x14ac:dyDescent="0.3">
      <c r="A1194" s="5">
        <v>30500</v>
      </c>
      <c r="B1194" s="5" t="s">
        <v>962</v>
      </c>
      <c r="C1194" s="5">
        <v>30571</v>
      </c>
      <c r="D1194" s="5" t="s">
        <v>9484</v>
      </c>
      <c r="E1194" s="111" t="s">
        <v>943</v>
      </c>
      <c r="F1194" s="111" t="s">
        <v>7</v>
      </c>
      <c r="G1194" s="111" t="s">
        <v>2135</v>
      </c>
      <c r="H1194" s="111" t="s">
        <v>13</v>
      </c>
      <c r="I1194" s="111" t="s">
        <v>13</v>
      </c>
      <c r="J1194" s="112">
        <v>43447</v>
      </c>
      <c r="K1194" s="223" t="s">
        <v>13206</v>
      </c>
      <c r="L1194" s="224"/>
      <c r="M1194" s="126"/>
    </row>
    <row r="1195" spans="1:13" x14ac:dyDescent="0.3">
      <c r="A1195" s="5">
        <v>30500</v>
      </c>
      <c r="B1195" s="5" t="s">
        <v>962</v>
      </c>
      <c r="C1195" s="5">
        <v>30572</v>
      </c>
      <c r="D1195" s="5" t="s">
        <v>9485</v>
      </c>
      <c r="E1195" s="111" t="s">
        <v>943</v>
      </c>
      <c r="F1195" s="111" t="s">
        <v>7</v>
      </c>
      <c r="G1195" s="111" t="s">
        <v>2135</v>
      </c>
      <c r="H1195" s="111" t="s">
        <v>13</v>
      </c>
      <c r="I1195" s="111" t="s">
        <v>13</v>
      </c>
      <c r="J1195" s="112">
        <v>41271</v>
      </c>
      <c r="K1195" s="223" t="s">
        <v>13207</v>
      </c>
      <c r="L1195" s="224"/>
      <c r="M1195" s="126"/>
    </row>
    <row r="1196" spans="1:13" x14ac:dyDescent="0.3">
      <c r="A1196" s="5">
        <v>30500</v>
      </c>
      <c r="B1196" s="5" t="s">
        <v>962</v>
      </c>
      <c r="C1196" s="5">
        <v>30573</v>
      </c>
      <c r="D1196" s="5" t="s">
        <v>9486</v>
      </c>
      <c r="E1196" s="111" t="s">
        <v>943</v>
      </c>
      <c r="F1196" s="111" t="s">
        <v>7</v>
      </c>
      <c r="G1196" s="111" t="s">
        <v>2135</v>
      </c>
      <c r="H1196" s="111" t="s">
        <v>13</v>
      </c>
      <c r="I1196" s="111" t="s">
        <v>13</v>
      </c>
      <c r="J1196" s="112">
        <v>42422</v>
      </c>
      <c r="K1196" s="223" t="s">
        <v>13208</v>
      </c>
      <c r="L1196" s="224"/>
      <c r="M1196" s="126"/>
    </row>
    <row r="1197" spans="1:13" x14ac:dyDescent="0.3">
      <c r="A1197" s="5">
        <v>30500</v>
      </c>
      <c r="B1197" s="5" t="s">
        <v>962</v>
      </c>
      <c r="C1197" s="5">
        <v>30574</v>
      </c>
      <c r="D1197" s="5" t="s">
        <v>9487</v>
      </c>
      <c r="E1197" s="111" t="s">
        <v>943</v>
      </c>
      <c r="F1197" s="111" t="s">
        <v>7</v>
      </c>
      <c r="G1197" s="111" t="s">
        <v>2135</v>
      </c>
      <c r="H1197" s="111" t="s">
        <v>13</v>
      </c>
      <c r="I1197" s="111" t="s">
        <v>13</v>
      </c>
      <c r="J1197" s="112">
        <v>42587</v>
      </c>
      <c r="K1197" s="223" t="s">
        <v>13209</v>
      </c>
      <c r="L1197" s="224"/>
      <c r="M1197" s="126"/>
    </row>
    <row r="1198" spans="1:13" x14ac:dyDescent="0.3">
      <c r="A1198" s="5">
        <v>30500</v>
      </c>
      <c r="B1198" s="5" t="s">
        <v>962</v>
      </c>
      <c r="C1198" s="5">
        <v>30575</v>
      </c>
      <c r="D1198" s="5" t="s">
        <v>9488</v>
      </c>
      <c r="E1198" s="111" t="s">
        <v>943</v>
      </c>
      <c r="F1198" s="111" t="s">
        <v>7</v>
      </c>
      <c r="G1198" s="111" t="s">
        <v>2135</v>
      </c>
      <c r="H1198" s="111" t="s">
        <v>13</v>
      </c>
      <c r="I1198" s="111" t="s">
        <v>13</v>
      </c>
      <c r="J1198" s="112">
        <v>40697</v>
      </c>
      <c r="K1198" s="223" t="s">
        <v>13210</v>
      </c>
      <c r="L1198" s="224"/>
      <c r="M1198" s="126"/>
    </row>
    <row r="1199" spans="1:13" x14ac:dyDescent="0.3">
      <c r="A1199" s="5">
        <v>30500</v>
      </c>
      <c r="B1199" s="5" t="s">
        <v>962</v>
      </c>
      <c r="C1199" s="5">
        <v>30576</v>
      </c>
      <c r="D1199" s="5" t="s">
        <v>9489</v>
      </c>
      <c r="E1199" s="111" t="s">
        <v>943</v>
      </c>
      <c r="F1199" s="111" t="s">
        <v>7</v>
      </c>
      <c r="G1199" s="111" t="s">
        <v>2135</v>
      </c>
      <c r="H1199" s="111" t="s">
        <v>13</v>
      </c>
      <c r="I1199" s="111" t="s">
        <v>13</v>
      </c>
      <c r="J1199" s="112">
        <v>40812</v>
      </c>
      <c r="K1199" s="223" t="s">
        <v>13211</v>
      </c>
      <c r="L1199" s="224"/>
      <c r="M1199" s="126"/>
    </row>
    <row r="1200" spans="1:13" x14ac:dyDescent="0.3">
      <c r="A1200" s="5">
        <v>30500</v>
      </c>
      <c r="B1200" s="5" t="s">
        <v>962</v>
      </c>
      <c r="C1200" s="5">
        <v>30577</v>
      </c>
      <c r="D1200" s="5" t="s">
        <v>9490</v>
      </c>
      <c r="E1200" s="111" t="s">
        <v>943</v>
      </c>
      <c r="F1200" s="111" t="s">
        <v>7</v>
      </c>
      <c r="G1200" s="111" t="s">
        <v>2135</v>
      </c>
      <c r="H1200" s="111" t="s">
        <v>13</v>
      </c>
      <c r="I1200" s="111" t="s">
        <v>13</v>
      </c>
      <c r="J1200" s="112">
        <v>40823</v>
      </c>
      <c r="K1200" s="223" t="s">
        <v>13212</v>
      </c>
      <c r="L1200" s="224"/>
      <c r="M1200" s="126"/>
    </row>
    <row r="1201" spans="1:13" x14ac:dyDescent="0.3">
      <c r="A1201" s="5">
        <v>30500</v>
      </c>
      <c r="B1201" s="5" t="s">
        <v>962</v>
      </c>
      <c r="C1201" s="5">
        <v>30578</v>
      </c>
      <c r="D1201" s="5" t="s">
        <v>9491</v>
      </c>
      <c r="E1201" s="111" t="s">
        <v>943</v>
      </c>
      <c r="F1201" s="111" t="s">
        <v>7</v>
      </c>
      <c r="G1201" s="111" t="s">
        <v>2135</v>
      </c>
      <c r="H1201" s="111" t="s">
        <v>13</v>
      </c>
      <c r="I1201" s="111" t="s">
        <v>13</v>
      </c>
      <c r="J1201" s="112">
        <v>40856</v>
      </c>
      <c r="K1201" s="223" t="s">
        <v>13213</v>
      </c>
      <c r="L1201" s="224"/>
      <c r="M1201" s="126"/>
    </row>
    <row r="1202" spans="1:13" x14ac:dyDescent="0.3">
      <c r="A1202" s="5">
        <v>30500</v>
      </c>
      <c r="B1202" s="5" t="s">
        <v>962</v>
      </c>
      <c r="C1202" s="5">
        <v>30579</v>
      </c>
      <c r="D1202" s="5" t="s">
        <v>9492</v>
      </c>
      <c r="E1202" s="111" t="s">
        <v>943</v>
      </c>
      <c r="F1202" s="111" t="s">
        <v>7</v>
      </c>
      <c r="G1202" s="111" t="s">
        <v>2135</v>
      </c>
      <c r="H1202" s="111" t="s">
        <v>13</v>
      </c>
      <c r="I1202" s="111" t="s">
        <v>13</v>
      </c>
      <c r="J1202" s="112">
        <v>41575</v>
      </c>
      <c r="K1202" s="223" t="s">
        <v>13214</v>
      </c>
      <c r="L1202" s="224"/>
      <c r="M1202" s="126"/>
    </row>
    <row r="1203" spans="1:13" hidden="1" x14ac:dyDescent="0.3">
      <c r="A1203" s="5">
        <v>30500</v>
      </c>
      <c r="B1203" s="5" t="s">
        <v>962</v>
      </c>
      <c r="C1203" s="5">
        <v>30587</v>
      </c>
      <c r="D1203" s="5" t="s">
        <v>9493</v>
      </c>
      <c r="E1203" s="111" t="s">
        <v>943</v>
      </c>
      <c r="F1203" s="111" t="s">
        <v>7</v>
      </c>
      <c r="G1203" s="111" t="s">
        <v>2135</v>
      </c>
      <c r="H1203" s="111" t="s">
        <v>22</v>
      </c>
      <c r="I1203" s="111" t="s">
        <v>2138</v>
      </c>
      <c r="J1203" s="112">
        <v>41340</v>
      </c>
      <c r="K1203" s="223"/>
      <c r="L1203" s="224"/>
      <c r="M1203" s="126"/>
    </row>
    <row r="1204" spans="1:13" x14ac:dyDescent="0.3">
      <c r="A1204" s="5">
        <v>31500</v>
      </c>
      <c r="B1204" s="5" t="s">
        <v>1019</v>
      </c>
      <c r="C1204" s="5">
        <v>31571</v>
      </c>
      <c r="D1204" s="5" t="s">
        <v>9494</v>
      </c>
      <c r="E1204" s="111" t="s">
        <v>943</v>
      </c>
      <c r="F1204" s="111" t="s">
        <v>7</v>
      </c>
      <c r="G1204" s="111" t="s">
        <v>2135</v>
      </c>
      <c r="H1204" s="111" t="s">
        <v>13</v>
      </c>
      <c r="I1204" s="111" t="s">
        <v>13</v>
      </c>
      <c r="J1204" s="112">
        <v>42244</v>
      </c>
      <c r="K1204" s="223" t="s">
        <v>13215</v>
      </c>
      <c r="L1204" s="224"/>
      <c r="M1204" s="126"/>
    </row>
    <row r="1205" spans="1:13" x14ac:dyDescent="0.3">
      <c r="A1205" s="5">
        <v>31500</v>
      </c>
      <c r="B1205" s="5" t="s">
        <v>1019</v>
      </c>
      <c r="C1205" s="5">
        <v>31572</v>
      </c>
      <c r="D1205" s="5" t="s">
        <v>9495</v>
      </c>
      <c r="E1205" s="111" t="s">
        <v>943</v>
      </c>
      <c r="F1205" s="111" t="s">
        <v>7</v>
      </c>
      <c r="G1205" s="111" t="s">
        <v>2135</v>
      </c>
      <c r="H1205" s="111" t="s">
        <v>13</v>
      </c>
      <c r="I1205" s="111" t="s">
        <v>13</v>
      </c>
      <c r="J1205" s="112">
        <v>41816</v>
      </c>
      <c r="K1205" s="223" t="s">
        <v>13216</v>
      </c>
      <c r="L1205" s="224"/>
      <c r="M1205" s="126"/>
    </row>
    <row r="1206" spans="1:13" x14ac:dyDescent="0.3">
      <c r="A1206" s="5">
        <v>31500</v>
      </c>
      <c r="B1206" s="5" t="s">
        <v>1019</v>
      </c>
      <c r="C1206" s="5">
        <v>31573</v>
      </c>
      <c r="D1206" s="5" t="s">
        <v>9496</v>
      </c>
      <c r="E1206" s="111" t="s">
        <v>943</v>
      </c>
      <c r="F1206" s="111" t="s">
        <v>7</v>
      </c>
      <c r="G1206" s="111" t="s">
        <v>2135</v>
      </c>
      <c r="H1206" s="111" t="s">
        <v>13</v>
      </c>
      <c r="I1206" s="111" t="s">
        <v>13</v>
      </c>
      <c r="J1206" s="112">
        <v>44635</v>
      </c>
      <c r="K1206" s="223" t="s">
        <v>13217</v>
      </c>
      <c r="L1206" s="224"/>
      <c r="M1206" s="126"/>
    </row>
    <row r="1207" spans="1:13" x14ac:dyDescent="0.3">
      <c r="A1207" s="5">
        <v>31500</v>
      </c>
      <c r="B1207" s="5" t="s">
        <v>1019</v>
      </c>
      <c r="C1207" s="5">
        <v>31574</v>
      </c>
      <c r="D1207" s="5" t="s">
        <v>9497</v>
      </c>
      <c r="E1207" s="111" t="s">
        <v>943</v>
      </c>
      <c r="F1207" s="111" t="s">
        <v>7</v>
      </c>
      <c r="G1207" s="111" t="s">
        <v>2135</v>
      </c>
      <c r="H1207" s="111" t="s">
        <v>13</v>
      </c>
      <c r="I1207" s="111" t="s">
        <v>13</v>
      </c>
      <c r="J1207" s="112">
        <v>41667</v>
      </c>
      <c r="K1207" s="223" t="s">
        <v>12211</v>
      </c>
      <c r="L1207" s="224"/>
      <c r="M1207" s="126"/>
    </row>
    <row r="1208" spans="1:13" x14ac:dyDescent="0.3">
      <c r="A1208" s="5">
        <v>31500</v>
      </c>
      <c r="B1208" s="5" t="s">
        <v>1019</v>
      </c>
      <c r="C1208" s="5">
        <v>31575</v>
      </c>
      <c r="D1208" s="5" t="s">
        <v>9498</v>
      </c>
      <c r="E1208" s="111" t="s">
        <v>943</v>
      </c>
      <c r="F1208" s="111" t="s">
        <v>7</v>
      </c>
      <c r="G1208" s="111" t="s">
        <v>2135</v>
      </c>
      <c r="H1208" s="111" t="s">
        <v>13</v>
      </c>
      <c r="I1208" s="111" t="s">
        <v>13</v>
      </c>
      <c r="J1208" s="112">
        <v>40682</v>
      </c>
      <c r="K1208" s="223" t="s">
        <v>12211</v>
      </c>
      <c r="L1208" s="224"/>
      <c r="M1208" s="126"/>
    </row>
    <row r="1209" spans="1:13" x14ac:dyDescent="0.3">
      <c r="A1209" s="5">
        <v>31500</v>
      </c>
      <c r="B1209" s="5" t="s">
        <v>1019</v>
      </c>
      <c r="C1209" s="5">
        <v>31576</v>
      </c>
      <c r="D1209" s="5" t="s">
        <v>9499</v>
      </c>
      <c r="E1209" s="111" t="s">
        <v>943</v>
      </c>
      <c r="F1209" s="111" t="s">
        <v>7</v>
      </c>
      <c r="G1209" s="111" t="s">
        <v>2135</v>
      </c>
      <c r="H1209" s="111" t="s">
        <v>13</v>
      </c>
      <c r="I1209" s="111" t="s">
        <v>13</v>
      </c>
      <c r="J1209" s="112">
        <v>45017</v>
      </c>
      <c r="K1209" s="223" t="s">
        <v>13218</v>
      </c>
      <c r="L1209" s="224"/>
      <c r="M1209" s="126"/>
    </row>
    <row r="1210" spans="1:13" x14ac:dyDescent="0.3">
      <c r="A1210" s="5">
        <v>31500</v>
      </c>
      <c r="B1210" s="5" t="s">
        <v>1019</v>
      </c>
      <c r="C1210" s="5">
        <v>31577</v>
      </c>
      <c r="D1210" s="5" t="s">
        <v>9067</v>
      </c>
      <c r="E1210" s="111" t="s">
        <v>943</v>
      </c>
      <c r="F1210" s="111" t="s">
        <v>7</v>
      </c>
      <c r="G1210" s="111" t="s">
        <v>2135</v>
      </c>
      <c r="H1210" s="111" t="s">
        <v>13</v>
      </c>
      <c r="I1210" s="111" t="s">
        <v>13</v>
      </c>
      <c r="J1210" s="112">
        <v>45017</v>
      </c>
      <c r="K1210" s="223" t="s">
        <v>12211</v>
      </c>
      <c r="L1210" s="224"/>
      <c r="M1210" s="126"/>
    </row>
    <row r="1211" spans="1:13" x14ac:dyDescent="0.3">
      <c r="A1211" s="5">
        <v>31500</v>
      </c>
      <c r="B1211" s="5" t="s">
        <v>1019</v>
      </c>
      <c r="C1211" s="5">
        <v>31578</v>
      </c>
      <c r="D1211" s="5" t="s">
        <v>9500</v>
      </c>
      <c r="E1211" s="111" t="s">
        <v>943</v>
      </c>
      <c r="F1211" s="111" t="s">
        <v>7</v>
      </c>
      <c r="G1211" s="111" t="s">
        <v>2135</v>
      </c>
      <c r="H1211" s="111" t="s">
        <v>13</v>
      </c>
      <c r="I1211" s="111" t="s">
        <v>13</v>
      </c>
      <c r="J1211" s="112">
        <v>45170</v>
      </c>
      <c r="K1211" s="223" t="s">
        <v>12211</v>
      </c>
      <c r="L1211" s="224"/>
      <c r="M1211" s="126"/>
    </row>
    <row r="1212" spans="1:13" hidden="1" x14ac:dyDescent="0.3">
      <c r="A1212" s="5">
        <v>31500</v>
      </c>
      <c r="B1212" s="5" t="s">
        <v>1019</v>
      </c>
      <c r="C1212" s="5">
        <v>31581</v>
      </c>
      <c r="D1212" s="5" t="s">
        <v>9501</v>
      </c>
      <c r="E1212" s="111" t="s">
        <v>943</v>
      </c>
      <c r="F1212" s="111" t="s">
        <v>7</v>
      </c>
      <c r="G1212" s="111" t="s">
        <v>2135</v>
      </c>
      <c r="H1212" s="111" t="s">
        <v>22</v>
      </c>
      <c r="I1212" s="111" t="s">
        <v>2137</v>
      </c>
      <c r="J1212" s="112">
        <v>41310</v>
      </c>
      <c r="K1212" s="223"/>
      <c r="L1212" s="224"/>
      <c r="M1212" s="126"/>
    </row>
    <row r="1213" spans="1:13" hidden="1" x14ac:dyDescent="0.3">
      <c r="A1213" s="5">
        <v>31500</v>
      </c>
      <c r="B1213" s="5" t="s">
        <v>1019</v>
      </c>
      <c r="C1213" s="5">
        <v>31582</v>
      </c>
      <c r="D1213" s="5" t="s">
        <v>9502</v>
      </c>
      <c r="E1213" s="111" t="s">
        <v>943</v>
      </c>
      <c r="F1213" s="111" t="s">
        <v>7</v>
      </c>
      <c r="G1213" s="111" t="s">
        <v>2135</v>
      </c>
      <c r="H1213" s="111" t="s">
        <v>22</v>
      </c>
      <c r="I1213" s="111" t="s">
        <v>2138</v>
      </c>
      <c r="J1213" s="112">
        <v>41575</v>
      </c>
      <c r="K1213" s="223"/>
      <c r="L1213" s="224"/>
      <c r="M1213" s="126"/>
    </row>
    <row r="1214" spans="1:13" x14ac:dyDescent="0.3">
      <c r="A1214" s="5">
        <v>31800</v>
      </c>
      <c r="B1214" s="5" t="s">
        <v>1042</v>
      </c>
      <c r="C1214" s="5">
        <v>31870</v>
      </c>
      <c r="D1214" s="5" t="s">
        <v>9503</v>
      </c>
      <c r="E1214" s="111" t="s">
        <v>943</v>
      </c>
      <c r="F1214" s="111" t="s">
        <v>7</v>
      </c>
      <c r="G1214" s="111" t="s">
        <v>2135</v>
      </c>
      <c r="H1214" s="111" t="s">
        <v>13</v>
      </c>
      <c r="I1214" s="111" t="s">
        <v>13</v>
      </c>
      <c r="J1214" s="112">
        <v>43731</v>
      </c>
      <c r="K1214" s="223" t="s">
        <v>13219</v>
      </c>
      <c r="L1214" s="224"/>
      <c r="M1214" s="126"/>
    </row>
    <row r="1215" spans="1:13" x14ac:dyDescent="0.3">
      <c r="A1215" s="5">
        <v>31800</v>
      </c>
      <c r="B1215" s="5" t="s">
        <v>1042</v>
      </c>
      <c r="C1215" s="5">
        <v>31873</v>
      </c>
      <c r="D1215" s="5" t="s">
        <v>9504</v>
      </c>
      <c r="E1215" s="111" t="s">
        <v>943</v>
      </c>
      <c r="F1215" s="111" t="s">
        <v>7</v>
      </c>
      <c r="G1215" s="111" t="s">
        <v>2135</v>
      </c>
      <c r="H1215" s="111" t="s">
        <v>13</v>
      </c>
      <c r="I1215" s="111" t="s">
        <v>13</v>
      </c>
      <c r="J1215" s="112">
        <v>44743</v>
      </c>
      <c r="K1215" s="223" t="s">
        <v>13220</v>
      </c>
      <c r="L1215" s="224"/>
      <c r="M1215" s="126"/>
    </row>
    <row r="1216" spans="1:13" x14ac:dyDescent="0.3">
      <c r="A1216" s="5">
        <v>31800</v>
      </c>
      <c r="B1216" s="5" t="s">
        <v>1042</v>
      </c>
      <c r="C1216" s="5">
        <v>31874</v>
      </c>
      <c r="D1216" s="5" t="s">
        <v>9505</v>
      </c>
      <c r="E1216" s="111" t="s">
        <v>943</v>
      </c>
      <c r="F1216" s="111" t="s">
        <v>7</v>
      </c>
      <c r="G1216" s="111" t="s">
        <v>2135</v>
      </c>
      <c r="H1216" s="111" t="s">
        <v>13</v>
      </c>
      <c r="I1216" s="111" t="s">
        <v>13</v>
      </c>
      <c r="J1216" s="112">
        <v>45017</v>
      </c>
      <c r="K1216" s="223" t="s">
        <v>13220</v>
      </c>
      <c r="L1216" s="224"/>
      <c r="M1216" s="126"/>
    </row>
    <row r="1217" spans="1:13" hidden="1" x14ac:dyDescent="0.3">
      <c r="A1217" s="5">
        <v>31800</v>
      </c>
      <c r="B1217" s="5" t="s">
        <v>1042</v>
      </c>
      <c r="C1217" s="5">
        <v>31880</v>
      </c>
      <c r="D1217" s="5" t="s">
        <v>9001</v>
      </c>
      <c r="E1217" s="111" t="s">
        <v>943</v>
      </c>
      <c r="F1217" s="111" t="s">
        <v>7</v>
      </c>
      <c r="G1217" s="111" t="s">
        <v>2135</v>
      </c>
      <c r="H1217" s="111" t="s">
        <v>22</v>
      </c>
      <c r="I1217" s="111" t="s">
        <v>2138</v>
      </c>
      <c r="J1217" s="112">
        <v>44635</v>
      </c>
      <c r="K1217" s="223"/>
      <c r="L1217" s="224"/>
      <c r="M1217" s="126"/>
    </row>
    <row r="1218" spans="1:13" x14ac:dyDescent="0.3">
      <c r="A1218" s="5">
        <v>32100</v>
      </c>
      <c r="B1218" s="5" t="s">
        <v>7048</v>
      </c>
      <c r="C1218" s="5">
        <v>32170</v>
      </c>
      <c r="D1218" s="5" t="s">
        <v>9506</v>
      </c>
      <c r="E1218" s="111" t="s">
        <v>943</v>
      </c>
      <c r="F1218" s="111" t="s">
        <v>7</v>
      </c>
      <c r="G1218" s="111" t="s">
        <v>2135</v>
      </c>
      <c r="H1218" s="5" t="s">
        <v>13</v>
      </c>
      <c r="I1218" s="5" t="s">
        <v>13</v>
      </c>
      <c r="J1218" s="117">
        <v>43759</v>
      </c>
      <c r="K1218" s="223" t="s">
        <v>13221</v>
      </c>
      <c r="L1218" s="225"/>
    </row>
    <row r="1219" spans="1:13" x14ac:dyDescent="0.3">
      <c r="A1219" s="5">
        <v>32100</v>
      </c>
      <c r="B1219" s="5" t="s">
        <v>7048</v>
      </c>
      <c r="C1219" s="5">
        <v>32172</v>
      </c>
      <c r="D1219" s="5" t="s">
        <v>9507</v>
      </c>
      <c r="E1219" s="111" t="s">
        <v>943</v>
      </c>
      <c r="F1219" s="111" t="s">
        <v>7</v>
      </c>
      <c r="G1219" s="111" t="s">
        <v>2135</v>
      </c>
      <c r="H1219" s="111" t="s">
        <v>13</v>
      </c>
      <c r="I1219" s="111" t="s">
        <v>13</v>
      </c>
      <c r="J1219" s="112">
        <v>43781</v>
      </c>
      <c r="K1219" s="223" t="s">
        <v>13222</v>
      </c>
      <c r="L1219" s="224"/>
      <c r="M1219" s="126"/>
    </row>
    <row r="1220" spans="1:13" x14ac:dyDescent="0.3">
      <c r="A1220" s="5">
        <v>32100</v>
      </c>
      <c r="B1220" s="5" t="s">
        <v>7048</v>
      </c>
      <c r="C1220" s="5">
        <v>32173</v>
      </c>
      <c r="D1220" s="5" t="s">
        <v>9508</v>
      </c>
      <c r="E1220" s="111" t="s">
        <v>943</v>
      </c>
      <c r="F1220" s="111" t="s">
        <v>7</v>
      </c>
      <c r="G1220" s="111" t="s">
        <v>2135</v>
      </c>
      <c r="H1220" s="111" t="s">
        <v>13</v>
      </c>
      <c r="I1220" s="111" t="s">
        <v>13</v>
      </c>
      <c r="J1220" s="112">
        <v>41821</v>
      </c>
      <c r="K1220" s="223" t="s">
        <v>13223</v>
      </c>
      <c r="L1220" s="224"/>
      <c r="M1220" s="126"/>
    </row>
    <row r="1221" spans="1:13" x14ac:dyDescent="0.3">
      <c r="A1221" s="5">
        <v>32100</v>
      </c>
      <c r="B1221" s="5" t="s">
        <v>7048</v>
      </c>
      <c r="C1221" s="5">
        <v>32174</v>
      </c>
      <c r="D1221" s="5" t="s">
        <v>9509</v>
      </c>
      <c r="E1221" s="111" t="s">
        <v>943</v>
      </c>
      <c r="F1221" s="111" t="s">
        <v>7</v>
      </c>
      <c r="G1221" s="111" t="s">
        <v>2135</v>
      </c>
      <c r="H1221" s="111" t="s">
        <v>13</v>
      </c>
      <c r="I1221" s="111" t="s">
        <v>13</v>
      </c>
      <c r="J1221" s="112">
        <v>42642</v>
      </c>
      <c r="K1221" s="223" t="s">
        <v>13224</v>
      </c>
      <c r="L1221" s="224"/>
      <c r="M1221" s="126"/>
    </row>
    <row r="1222" spans="1:13" x14ac:dyDescent="0.3">
      <c r="A1222" s="5">
        <v>32100</v>
      </c>
      <c r="B1222" s="5" t="s">
        <v>7048</v>
      </c>
      <c r="C1222" s="5">
        <v>32175</v>
      </c>
      <c r="D1222" s="5" t="s">
        <v>9510</v>
      </c>
      <c r="E1222" s="111" t="s">
        <v>943</v>
      </c>
      <c r="F1222" s="111" t="s">
        <v>7</v>
      </c>
      <c r="G1222" s="111" t="s">
        <v>2135</v>
      </c>
      <c r="H1222" s="111" t="s">
        <v>13</v>
      </c>
      <c r="I1222" s="111" t="s">
        <v>13</v>
      </c>
      <c r="J1222" s="112">
        <v>41327</v>
      </c>
      <c r="K1222" s="223" t="s">
        <v>13225</v>
      </c>
      <c r="L1222" s="224"/>
      <c r="M1222" s="126"/>
    </row>
    <row r="1223" spans="1:13" x14ac:dyDescent="0.3">
      <c r="A1223" s="5">
        <v>32100</v>
      </c>
      <c r="B1223" s="5" t="s">
        <v>7048</v>
      </c>
      <c r="C1223" s="5">
        <v>32177</v>
      </c>
      <c r="D1223" s="5" t="s">
        <v>9511</v>
      </c>
      <c r="E1223" s="111" t="s">
        <v>943</v>
      </c>
      <c r="F1223" s="111" t="s">
        <v>7</v>
      </c>
      <c r="G1223" s="111" t="s">
        <v>2135</v>
      </c>
      <c r="H1223" s="111" t="s">
        <v>13</v>
      </c>
      <c r="I1223" s="111" t="s">
        <v>13</v>
      </c>
      <c r="J1223" s="112">
        <v>45153</v>
      </c>
      <c r="K1223" s="223" t="s">
        <v>13226</v>
      </c>
      <c r="L1223" s="224"/>
      <c r="M1223" s="126"/>
    </row>
    <row r="1224" spans="1:13" x14ac:dyDescent="0.3">
      <c r="A1224" s="5">
        <v>21200</v>
      </c>
      <c r="B1224" s="5" t="s">
        <v>541</v>
      </c>
      <c r="C1224" s="5">
        <v>21270</v>
      </c>
      <c r="D1224" s="5" t="s">
        <v>11133</v>
      </c>
      <c r="E1224" s="111" t="s">
        <v>541</v>
      </c>
      <c r="F1224" s="111" t="s">
        <v>419</v>
      </c>
      <c r="G1224" s="111" t="s">
        <v>2135</v>
      </c>
      <c r="H1224" s="111" t="s">
        <v>13</v>
      </c>
      <c r="I1224" s="111" t="s">
        <v>13</v>
      </c>
      <c r="J1224" s="112">
        <v>43138</v>
      </c>
      <c r="K1224" s="223" t="s">
        <v>13227</v>
      </c>
      <c r="L1224" s="224"/>
      <c r="M1224" s="126"/>
    </row>
    <row r="1225" spans="1:13" x14ac:dyDescent="0.3">
      <c r="A1225" s="5">
        <v>21200</v>
      </c>
      <c r="B1225" s="5" t="s">
        <v>541</v>
      </c>
      <c r="C1225" s="5">
        <v>21271</v>
      </c>
      <c r="D1225" s="5" t="s">
        <v>9512</v>
      </c>
      <c r="E1225" s="111" t="s">
        <v>541</v>
      </c>
      <c r="F1225" s="111" t="s">
        <v>419</v>
      </c>
      <c r="G1225" s="111" t="s">
        <v>2135</v>
      </c>
      <c r="H1225" s="111" t="s">
        <v>13</v>
      </c>
      <c r="I1225" s="111" t="s">
        <v>13</v>
      </c>
      <c r="J1225" s="112">
        <v>40659</v>
      </c>
      <c r="K1225" s="223" t="s">
        <v>13228</v>
      </c>
      <c r="L1225" s="224"/>
      <c r="M1225" s="126"/>
    </row>
    <row r="1226" spans="1:13" x14ac:dyDescent="0.3">
      <c r="A1226" s="5">
        <v>21200</v>
      </c>
      <c r="B1226" s="5" t="s">
        <v>541</v>
      </c>
      <c r="C1226" s="5">
        <v>21272</v>
      </c>
      <c r="D1226" s="5" t="s">
        <v>9513</v>
      </c>
      <c r="E1226" s="111" t="s">
        <v>541</v>
      </c>
      <c r="F1226" s="111" t="s">
        <v>419</v>
      </c>
      <c r="G1226" s="111" t="s">
        <v>2135</v>
      </c>
      <c r="H1226" s="111" t="s">
        <v>13</v>
      </c>
      <c r="I1226" s="111" t="s">
        <v>13</v>
      </c>
      <c r="J1226" s="112">
        <v>42485</v>
      </c>
      <c r="K1226" s="223" t="s">
        <v>13229</v>
      </c>
      <c r="L1226" s="224"/>
      <c r="M1226" s="126"/>
    </row>
    <row r="1227" spans="1:13" x14ac:dyDescent="0.3">
      <c r="A1227" s="5">
        <v>21200</v>
      </c>
      <c r="B1227" s="5" t="s">
        <v>541</v>
      </c>
      <c r="C1227" s="5">
        <v>21273</v>
      </c>
      <c r="D1227" s="5" t="s">
        <v>9514</v>
      </c>
      <c r="E1227" s="111" t="s">
        <v>541</v>
      </c>
      <c r="F1227" s="111" t="s">
        <v>419</v>
      </c>
      <c r="G1227" s="111" t="s">
        <v>2135</v>
      </c>
      <c r="H1227" s="111" t="s">
        <v>13</v>
      </c>
      <c r="I1227" s="111" t="s">
        <v>13</v>
      </c>
      <c r="J1227" s="112">
        <v>44743</v>
      </c>
      <c r="K1227" s="223" t="s">
        <v>13230</v>
      </c>
      <c r="L1227" s="224"/>
      <c r="M1227" s="126"/>
    </row>
    <row r="1228" spans="1:13" x14ac:dyDescent="0.3">
      <c r="A1228" s="5">
        <v>21200</v>
      </c>
      <c r="B1228" s="5" t="s">
        <v>541</v>
      </c>
      <c r="C1228" s="5">
        <v>21274</v>
      </c>
      <c r="D1228" s="5" t="s">
        <v>11134</v>
      </c>
      <c r="E1228" s="111" t="s">
        <v>541</v>
      </c>
      <c r="F1228" s="111" t="s">
        <v>419</v>
      </c>
      <c r="G1228" s="111" t="s">
        <v>2135</v>
      </c>
      <c r="H1228" s="111" t="s">
        <v>13</v>
      </c>
      <c r="I1228" s="111" t="s">
        <v>13</v>
      </c>
      <c r="J1228" s="112">
        <v>45017</v>
      </c>
      <c r="K1228" s="223" t="s">
        <v>13231</v>
      </c>
      <c r="L1228" s="224"/>
      <c r="M1228" s="126"/>
    </row>
    <row r="1229" spans="1:13" x14ac:dyDescent="0.3">
      <c r="A1229" s="5">
        <v>21200</v>
      </c>
      <c r="B1229" s="5" t="s">
        <v>541</v>
      </c>
      <c r="C1229" s="5">
        <v>21275</v>
      </c>
      <c r="D1229" s="5" t="s">
        <v>11135</v>
      </c>
      <c r="E1229" s="111" t="s">
        <v>541</v>
      </c>
      <c r="F1229" s="111" t="s">
        <v>419</v>
      </c>
      <c r="G1229" s="111" t="s">
        <v>2135</v>
      </c>
      <c r="H1229" s="111" t="s">
        <v>13</v>
      </c>
      <c r="I1229" s="111" t="s">
        <v>13</v>
      </c>
      <c r="J1229" s="112">
        <v>45017</v>
      </c>
      <c r="K1229" s="223" t="s">
        <v>13232</v>
      </c>
      <c r="L1229" s="224"/>
      <c r="M1229" s="126"/>
    </row>
    <row r="1230" spans="1:13" x14ac:dyDescent="0.3">
      <c r="A1230" s="5">
        <v>21200</v>
      </c>
      <c r="B1230" s="5" t="s">
        <v>541</v>
      </c>
      <c r="C1230" s="96">
        <v>21276</v>
      </c>
      <c r="D1230" s="5" t="s">
        <v>11148</v>
      </c>
      <c r="E1230" s="111" t="s">
        <v>541</v>
      </c>
      <c r="F1230" s="111" t="s">
        <v>419</v>
      </c>
      <c r="G1230" s="111" t="s">
        <v>2135</v>
      </c>
      <c r="H1230" s="111" t="s">
        <v>13</v>
      </c>
      <c r="I1230" s="111" t="s">
        <v>13</v>
      </c>
      <c r="J1230" s="112">
        <v>45444</v>
      </c>
      <c r="K1230" s="223" t="s">
        <v>13233</v>
      </c>
      <c r="L1230" s="224"/>
      <c r="M1230" s="126"/>
    </row>
    <row r="1231" spans="1:13" hidden="1" x14ac:dyDescent="0.3">
      <c r="A1231" s="5">
        <v>21200</v>
      </c>
      <c r="B1231" s="5" t="s">
        <v>541</v>
      </c>
      <c r="C1231" s="5">
        <v>21284</v>
      </c>
      <c r="D1231" s="5" t="s">
        <v>9515</v>
      </c>
      <c r="E1231" s="111" t="s">
        <v>541</v>
      </c>
      <c r="F1231" s="111" t="s">
        <v>419</v>
      </c>
      <c r="G1231" s="111" t="s">
        <v>2135</v>
      </c>
      <c r="H1231" s="111" t="s">
        <v>22</v>
      </c>
      <c r="I1231" s="111" t="s">
        <v>2137</v>
      </c>
      <c r="J1231" s="112">
        <v>41575</v>
      </c>
      <c r="K1231" s="223"/>
      <c r="L1231" s="224"/>
      <c r="M1231" s="126"/>
    </row>
    <row r="1232" spans="1:13" hidden="1" x14ac:dyDescent="0.3">
      <c r="A1232" s="5">
        <v>21200</v>
      </c>
      <c r="B1232" s="5" t="s">
        <v>541</v>
      </c>
      <c r="C1232" s="5">
        <v>21285</v>
      </c>
      <c r="D1232" s="5" t="s">
        <v>9516</v>
      </c>
      <c r="E1232" s="111" t="s">
        <v>541</v>
      </c>
      <c r="F1232" s="111" t="s">
        <v>419</v>
      </c>
      <c r="G1232" s="111" t="s">
        <v>2135</v>
      </c>
      <c r="H1232" s="111" t="s">
        <v>22</v>
      </c>
      <c r="I1232" s="111" t="s">
        <v>2138</v>
      </c>
      <c r="J1232" s="112">
        <v>44635</v>
      </c>
      <c r="K1232" s="223"/>
      <c r="L1232" s="224"/>
      <c r="M1232" s="126"/>
    </row>
    <row r="1233" spans="1:13" hidden="1" x14ac:dyDescent="0.3">
      <c r="A1233" s="5">
        <v>24700</v>
      </c>
      <c r="B1233" s="5" t="s">
        <v>750</v>
      </c>
      <c r="C1233" s="5">
        <v>24760</v>
      </c>
      <c r="D1233" s="5" t="s">
        <v>9517</v>
      </c>
      <c r="E1233" s="111" t="s">
        <v>541</v>
      </c>
      <c r="F1233" s="111" t="s">
        <v>419</v>
      </c>
      <c r="G1233" s="111" t="s">
        <v>2135</v>
      </c>
      <c r="H1233" s="111" t="s">
        <v>22</v>
      </c>
      <c r="I1233" s="111" t="s">
        <v>2137</v>
      </c>
      <c r="J1233" s="112">
        <v>42530</v>
      </c>
      <c r="K1233" s="223"/>
      <c r="L1233" s="224"/>
      <c r="M1233" s="126"/>
    </row>
    <row r="1234" spans="1:13" x14ac:dyDescent="0.3">
      <c r="A1234" s="5">
        <v>24700</v>
      </c>
      <c r="B1234" s="5" t="s">
        <v>750</v>
      </c>
      <c r="C1234" s="5">
        <v>24770</v>
      </c>
      <c r="D1234" s="5" t="s">
        <v>9518</v>
      </c>
      <c r="E1234" s="111" t="s">
        <v>541</v>
      </c>
      <c r="F1234" s="111" t="s">
        <v>419</v>
      </c>
      <c r="G1234" s="111" t="s">
        <v>2135</v>
      </c>
      <c r="H1234" s="111" t="s">
        <v>13</v>
      </c>
      <c r="I1234" s="111" t="s">
        <v>13</v>
      </c>
      <c r="J1234" s="112">
        <v>43759</v>
      </c>
      <c r="K1234" s="223" t="s">
        <v>13234</v>
      </c>
      <c r="L1234" s="224"/>
      <c r="M1234" s="126"/>
    </row>
    <row r="1235" spans="1:13" x14ac:dyDescent="0.3">
      <c r="A1235" s="5">
        <v>24700</v>
      </c>
      <c r="B1235" s="5" t="s">
        <v>750</v>
      </c>
      <c r="C1235" s="5">
        <v>24772</v>
      </c>
      <c r="D1235" s="5" t="s">
        <v>9519</v>
      </c>
      <c r="E1235" s="111" t="s">
        <v>541</v>
      </c>
      <c r="F1235" s="111" t="s">
        <v>419</v>
      </c>
      <c r="G1235" s="111" t="s">
        <v>2135</v>
      </c>
      <c r="H1235" s="111" t="s">
        <v>13</v>
      </c>
      <c r="I1235" s="111" t="s">
        <v>13</v>
      </c>
      <c r="J1235" s="112">
        <v>45017</v>
      </c>
      <c r="K1235" s="223" t="s">
        <v>13235</v>
      </c>
      <c r="L1235" s="224"/>
      <c r="M1235" s="126"/>
    </row>
    <row r="1236" spans="1:13" x14ac:dyDescent="0.3">
      <c r="A1236" s="5">
        <v>24700</v>
      </c>
      <c r="B1236" s="5" t="s">
        <v>750</v>
      </c>
      <c r="C1236" s="5">
        <v>24773</v>
      </c>
      <c r="D1236" s="5" t="s">
        <v>9309</v>
      </c>
      <c r="E1236" s="111" t="s">
        <v>541</v>
      </c>
      <c r="F1236" s="111" t="s">
        <v>419</v>
      </c>
      <c r="G1236" s="111" t="s">
        <v>2135</v>
      </c>
      <c r="H1236" s="111" t="s">
        <v>13</v>
      </c>
      <c r="I1236" s="111" t="s">
        <v>13</v>
      </c>
      <c r="J1236" s="112">
        <v>45017</v>
      </c>
      <c r="K1236" s="223" t="s">
        <v>12470</v>
      </c>
      <c r="L1236" s="224"/>
      <c r="M1236" s="126"/>
    </row>
    <row r="1237" spans="1:13" x14ac:dyDescent="0.3">
      <c r="A1237" s="5">
        <v>24700</v>
      </c>
      <c r="B1237" s="5" t="s">
        <v>750</v>
      </c>
      <c r="C1237" s="5">
        <v>24774</v>
      </c>
      <c r="D1237" s="5" t="s">
        <v>9520</v>
      </c>
      <c r="E1237" s="111" t="s">
        <v>541</v>
      </c>
      <c r="F1237" s="111" t="s">
        <v>419</v>
      </c>
      <c r="G1237" s="111" t="s">
        <v>2135</v>
      </c>
      <c r="H1237" s="111" t="s">
        <v>13</v>
      </c>
      <c r="I1237" s="111" t="s">
        <v>13</v>
      </c>
      <c r="J1237" s="112">
        <v>45017</v>
      </c>
      <c r="K1237" s="223" t="s">
        <v>13236</v>
      </c>
      <c r="L1237" s="224"/>
      <c r="M1237" s="126"/>
    </row>
    <row r="1238" spans="1:13" hidden="1" x14ac:dyDescent="0.3">
      <c r="A1238" s="5">
        <v>24700</v>
      </c>
      <c r="B1238" s="5" t="s">
        <v>750</v>
      </c>
      <c r="C1238" s="5">
        <v>24780</v>
      </c>
      <c r="D1238" s="5" t="s">
        <v>9521</v>
      </c>
      <c r="E1238" s="111" t="s">
        <v>541</v>
      </c>
      <c r="F1238" s="111" t="s">
        <v>419</v>
      </c>
      <c r="G1238" s="111" t="s">
        <v>2135</v>
      </c>
      <c r="H1238" s="111" t="s">
        <v>22</v>
      </c>
      <c r="I1238" s="111" t="s">
        <v>2137</v>
      </c>
      <c r="J1238" s="112">
        <v>40697</v>
      </c>
      <c r="K1238" s="223"/>
      <c r="L1238" s="224"/>
      <c r="M1238" s="126"/>
    </row>
    <row r="1239" spans="1:13" hidden="1" x14ac:dyDescent="0.3">
      <c r="A1239" s="5">
        <v>24700</v>
      </c>
      <c r="B1239" s="5" t="s">
        <v>750</v>
      </c>
      <c r="C1239" s="5">
        <v>24781</v>
      </c>
      <c r="D1239" s="5" t="s">
        <v>9522</v>
      </c>
      <c r="E1239" s="111" t="s">
        <v>541</v>
      </c>
      <c r="F1239" s="111" t="s">
        <v>419</v>
      </c>
      <c r="G1239" s="111" t="s">
        <v>2135</v>
      </c>
      <c r="H1239" s="111" t="s">
        <v>22</v>
      </c>
      <c r="I1239" s="111" t="s">
        <v>2137</v>
      </c>
      <c r="J1239" s="112">
        <v>41274</v>
      </c>
      <c r="K1239" s="223"/>
      <c r="L1239" s="224"/>
      <c r="M1239" s="126"/>
    </row>
    <row r="1240" spans="1:13" hidden="1" x14ac:dyDescent="0.3">
      <c r="A1240" s="5">
        <v>24700</v>
      </c>
      <c r="B1240" s="5" t="s">
        <v>750</v>
      </c>
      <c r="C1240" s="5">
        <v>24782</v>
      </c>
      <c r="D1240" s="5" t="s">
        <v>9523</v>
      </c>
      <c r="E1240" s="111" t="s">
        <v>541</v>
      </c>
      <c r="F1240" s="111" t="s">
        <v>419</v>
      </c>
      <c r="G1240" s="111" t="s">
        <v>2135</v>
      </c>
      <c r="H1240" s="111" t="s">
        <v>22</v>
      </c>
      <c r="I1240" s="111" t="s">
        <v>2138</v>
      </c>
      <c r="J1240" s="112">
        <v>41422</v>
      </c>
      <c r="K1240" s="223"/>
      <c r="L1240" s="224"/>
      <c r="M1240" s="126"/>
    </row>
    <row r="1241" spans="1:13" x14ac:dyDescent="0.3">
      <c r="A1241" s="5">
        <v>24800</v>
      </c>
      <c r="B1241" s="5" t="s">
        <v>759</v>
      </c>
      <c r="C1241" s="5">
        <v>24870</v>
      </c>
      <c r="D1241" s="5" t="s">
        <v>9524</v>
      </c>
      <c r="E1241" s="111" t="s">
        <v>541</v>
      </c>
      <c r="F1241" s="111" t="s">
        <v>419</v>
      </c>
      <c r="G1241" s="111" t="s">
        <v>2135</v>
      </c>
      <c r="H1241" s="111" t="s">
        <v>13</v>
      </c>
      <c r="I1241" s="111" t="s">
        <v>13</v>
      </c>
      <c r="J1241" s="112">
        <v>40750</v>
      </c>
      <c r="K1241" s="223" t="s">
        <v>13237</v>
      </c>
      <c r="L1241" s="224"/>
      <c r="M1241" s="126"/>
    </row>
    <row r="1242" spans="1:13" x14ac:dyDescent="0.3">
      <c r="A1242" s="5">
        <v>24800</v>
      </c>
      <c r="B1242" s="5" t="s">
        <v>759</v>
      </c>
      <c r="C1242" s="5">
        <v>24871</v>
      </c>
      <c r="D1242" s="5" t="s">
        <v>9525</v>
      </c>
      <c r="E1242" s="111" t="s">
        <v>541</v>
      </c>
      <c r="F1242" s="111" t="s">
        <v>419</v>
      </c>
      <c r="G1242" s="111" t="s">
        <v>2135</v>
      </c>
      <c r="H1242" s="111" t="s">
        <v>13</v>
      </c>
      <c r="I1242" s="111" t="s">
        <v>13</v>
      </c>
      <c r="J1242" s="112">
        <v>45017</v>
      </c>
      <c r="K1242" s="223" t="s">
        <v>12471</v>
      </c>
      <c r="L1242" s="224"/>
      <c r="M1242" s="126"/>
    </row>
    <row r="1243" spans="1:13" x14ac:dyDescent="0.3">
      <c r="A1243" s="5">
        <v>24800</v>
      </c>
      <c r="B1243" s="5" t="s">
        <v>759</v>
      </c>
      <c r="C1243" s="5">
        <v>24872</v>
      </c>
      <c r="D1243" s="5" t="s">
        <v>9526</v>
      </c>
      <c r="E1243" s="111" t="s">
        <v>541</v>
      </c>
      <c r="F1243" s="111" t="s">
        <v>419</v>
      </c>
      <c r="G1243" s="111" t="s">
        <v>2135</v>
      </c>
      <c r="H1243" s="111" t="s">
        <v>13</v>
      </c>
      <c r="I1243" s="111" t="s">
        <v>13</v>
      </c>
      <c r="J1243" s="112">
        <v>45017</v>
      </c>
      <c r="K1243" s="223" t="s">
        <v>13238</v>
      </c>
      <c r="L1243" s="224"/>
      <c r="M1243" s="126"/>
    </row>
    <row r="1244" spans="1:13" x14ac:dyDescent="0.3">
      <c r="A1244" s="5">
        <v>24800</v>
      </c>
      <c r="B1244" s="5" t="s">
        <v>759</v>
      </c>
      <c r="C1244" s="5">
        <v>24873</v>
      </c>
      <c r="D1244" s="5" t="s">
        <v>9527</v>
      </c>
      <c r="E1244" s="111" t="s">
        <v>541</v>
      </c>
      <c r="F1244" s="111" t="s">
        <v>419</v>
      </c>
      <c r="G1244" s="111" t="s">
        <v>2135</v>
      </c>
      <c r="H1244" s="111" t="s">
        <v>13</v>
      </c>
      <c r="I1244" s="111" t="s">
        <v>13</v>
      </c>
      <c r="J1244" s="112">
        <v>45017</v>
      </c>
      <c r="K1244" s="223" t="s">
        <v>13239</v>
      </c>
      <c r="L1244" s="224"/>
      <c r="M1244" s="126"/>
    </row>
    <row r="1245" spans="1:13" hidden="1" x14ac:dyDescent="0.3">
      <c r="A1245" s="5">
        <v>24800</v>
      </c>
      <c r="B1245" s="5" t="s">
        <v>759</v>
      </c>
      <c r="C1245" s="5">
        <v>24881</v>
      </c>
      <c r="D1245" s="5" t="s">
        <v>9528</v>
      </c>
      <c r="E1245" s="111" t="s">
        <v>541</v>
      </c>
      <c r="F1245" s="111" t="s">
        <v>419</v>
      </c>
      <c r="G1245" s="111" t="s">
        <v>2135</v>
      </c>
      <c r="H1245" s="111" t="s">
        <v>22</v>
      </c>
      <c r="I1245" s="111" t="s">
        <v>2137</v>
      </c>
      <c r="J1245" s="112">
        <v>41271</v>
      </c>
      <c r="K1245" s="223"/>
      <c r="L1245" s="224"/>
      <c r="M1245" s="126"/>
    </row>
    <row r="1246" spans="1:13" hidden="1" x14ac:dyDescent="0.3">
      <c r="A1246" s="5">
        <v>24800</v>
      </c>
      <c r="B1246" s="5" t="s">
        <v>759</v>
      </c>
      <c r="C1246" s="5">
        <v>24882</v>
      </c>
      <c r="D1246" s="5" t="s">
        <v>9529</v>
      </c>
      <c r="E1246" s="111" t="s">
        <v>541</v>
      </c>
      <c r="F1246" s="111" t="s">
        <v>419</v>
      </c>
      <c r="G1246" s="111" t="s">
        <v>2135</v>
      </c>
      <c r="H1246" s="111" t="s">
        <v>22</v>
      </c>
      <c r="I1246" s="111" t="s">
        <v>2138</v>
      </c>
      <c r="J1246" s="112">
        <v>41390</v>
      </c>
      <c r="K1246" s="223"/>
      <c r="L1246" s="224"/>
      <c r="M1246" s="126"/>
    </row>
    <row r="1247" spans="1:13" hidden="1" x14ac:dyDescent="0.3">
      <c r="A1247" s="5">
        <v>24800</v>
      </c>
      <c r="B1247" s="5" t="s">
        <v>759</v>
      </c>
      <c r="C1247" s="5">
        <v>24883</v>
      </c>
      <c r="D1247" s="5" t="s">
        <v>9530</v>
      </c>
      <c r="E1247" s="111" t="s">
        <v>541</v>
      </c>
      <c r="F1247" s="111" t="s">
        <v>419</v>
      </c>
      <c r="G1247" s="111" t="s">
        <v>2135</v>
      </c>
      <c r="H1247" s="111" t="s">
        <v>22</v>
      </c>
      <c r="I1247" s="111" t="s">
        <v>2137</v>
      </c>
      <c r="J1247" s="112">
        <v>41422</v>
      </c>
      <c r="K1247" s="223"/>
      <c r="L1247" s="224"/>
      <c r="M1247" s="126"/>
    </row>
    <row r="1248" spans="1:13" hidden="1" x14ac:dyDescent="0.3">
      <c r="A1248" s="5">
        <v>26800</v>
      </c>
      <c r="B1248" s="5" t="s">
        <v>843</v>
      </c>
      <c r="C1248" s="5">
        <v>26861</v>
      </c>
      <c r="D1248" s="5" t="s">
        <v>9531</v>
      </c>
      <c r="E1248" s="111" t="s">
        <v>541</v>
      </c>
      <c r="F1248" s="111" t="s">
        <v>419</v>
      </c>
      <c r="G1248" s="111" t="s">
        <v>2135</v>
      </c>
      <c r="H1248" s="111" t="s">
        <v>22</v>
      </c>
      <c r="I1248" s="111" t="s">
        <v>2137</v>
      </c>
      <c r="J1248" s="112">
        <v>44819</v>
      </c>
      <c r="K1248" s="223"/>
      <c r="L1248" s="224"/>
      <c r="M1248" s="126"/>
    </row>
    <row r="1249" spans="1:13" x14ac:dyDescent="0.3">
      <c r="A1249" s="5">
        <v>26800</v>
      </c>
      <c r="B1249" s="5" t="s">
        <v>843</v>
      </c>
      <c r="C1249" s="5">
        <v>26870</v>
      </c>
      <c r="D1249" s="5" t="s">
        <v>9532</v>
      </c>
      <c r="E1249" s="111" t="s">
        <v>541</v>
      </c>
      <c r="F1249" s="111" t="s">
        <v>419</v>
      </c>
      <c r="G1249" s="111" t="s">
        <v>2135</v>
      </c>
      <c r="H1249" s="111" t="s">
        <v>13</v>
      </c>
      <c r="I1249" s="111" t="s">
        <v>13</v>
      </c>
      <c r="J1249" s="112">
        <v>45017</v>
      </c>
      <c r="K1249" s="223" t="s">
        <v>13240</v>
      </c>
      <c r="L1249" s="224"/>
      <c r="M1249" s="126"/>
    </row>
    <row r="1250" spans="1:13" x14ac:dyDescent="0.3">
      <c r="A1250" s="5">
        <v>26800</v>
      </c>
      <c r="B1250" s="5" t="s">
        <v>843</v>
      </c>
      <c r="C1250" s="5">
        <v>26871</v>
      </c>
      <c r="D1250" s="5" t="s">
        <v>9533</v>
      </c>
      <c r="E1250" s="111" t="s">
        <v>541</v>
      </c>
      <c r="F1250" s="111" t="s">
        <v>419</v>
      </c>
      <c r="G1250" s="111" t="s">
        <v>2135</v>
      </c>
      <c r="H1250" s="111" t="s">
        <v>13</v>
      </c>
      <c r="I1250" s="111" t="s">
        <v>13</v>
      </c>
      <c r="J1250" s="112">
        <v>45017</v>
      </c>
      <c r="K1250" s="223" t="s">
        <v>13241</v>
      </c>
      <c r="L1250" s="224"/>
      <c r="M1250" s="126"/>
    </row>
    <row r="1251" spans="1:13" x14ac:dyDescent="0.3">
      <c r="A1251" s="5">
        <v>26800</v>
      </c>
      <c r="B1251" s="5" t="s">
        <v>843</v>
      </c>
      <c r="C1251" s="5">
        <v>26872</v>
      </c>
      <c r="D1251" s="5" t="s">
        <v>9534</v>
      </c>
      <c r="E1251" s="111" t="s">
        <v>541</v>
      </c>
      <c r="F1251" s="111" t="s">
        <v>419</v>
      </c>
      <c r="G1251" s="111" t="s">
        <v>2135</v>
      </c>
      <c r="H1251" s="111" t="s">
        <v>13</v>
      </c>
      <c r="I1251" s="111" t="s">
        <v>13</v>
      </c>
      <c r="J1251" s="112">
        <v>45017</v>
      </c>
      <c r="K1251" s="223" t="s">
        <v>13242</v>
      </c>
      <c r="L1251" s="224"/>
      <c r="M1251" s="126"/>
    </row>
    <row r="1252" spans="1:13" x14ac:dyDescent="0.3">
      <c r="A1252" s="5">
        <v>26800</v>
      </c>
      <c r="B1252" s="5" t="s">
        <v>843</v>
      </c>
      <c r="C1252" s="5">
        <v>26873</v>
      </c>
      <c r="D1252" s="5" t="s">
        <v>9005</v>
      </c>
      <c r="E1252" s="111" t="s">
        <v>541</v>
      </c>
      <c r="F1252" s="111" t="s">
        <v>419</v>
      </c>
      <c r="G1252" s="111" t="s">
        <v>2135</v>
      </c>
      <c r="H1252" s="111" t="s">
        <v>13</v>
      </c>
      <c r="I1252" s="111" t="s">
        <v>13</v>
      </c>
      <c r="J1252" s="112">
        <v>45017</v>
      </c>
      <c r="K1252" s="223" t="s">
        <v>12217</v>
      </c>
      <c r="L1252" s="224"/>
      <c r="M1252" s="126"/>
    </row>
    <row r="1253" spans="1:13" x14ac:dyDescent="0.3">
      <c r="A1253" s="5">
        <v>26800</v>
      </c>
      <c r="B1253" s="5" t="s">
        <v>843</v>
      </c>
      <c r="C1253" s="5">
        <v>26874</v>
      </c>
      <c r="D1253" s="5" t="s">
        <v>9535</v>
      </c>
      <c r="E1253" s="111" t="s">
        <v>541</v>
      </c>
      <c r="F1253" s="111" t="s">
        <v>419</v>
      </c>
      <c r="G1253" s="111" t="s">
        <v>2135</v>
      </c>
      <c r="H1253" s="111" t="s">
        <v>13</v>
      </c>
      <c r="I1253" s="111" t="s">
        <v>13</v>
      </c>
      <c r="J1253" s="112">
        <v>45017</v>
      </c>
      <c r="K1253" s="223" t="s">
        <v>13243</v>
      </c>
      <c r="L1253" s="224"/>
      <c r="M1253" s="126"/>
    </row>
    <row r="1254" spans="1:13" x14ac:dyDescent="0.3">
      <c r="A1254" s="5">
        <v>26800</v>
      </c>
      <c r="B1254" s="5" t="s">
        <v>843</v>
      </c>
      <c r="C1254" s="5">
        <v>26875</v>
      </c>
      <c r="D1254" s="5" t="s">
        <v>9536</v>
      </c>
      <c r="E1254" s="111" t="s">
        <v>541</v>
      </c>
      <c r="F1254" s="111" t="s">
        <v>419</v>
      </c>
      <c r="G1254" s="111" t="s">
        <v>2135</v>
      </c>
      <c r="H1254" s="111" t="s">
        <v>13</v>
      </c>
      <c r="I1254" s="111" t="s">
        <v>13</v>
      </c>
      <c r="J1254" s="112">
        <v>45231</v>
      </c>
      <c r="K1254" s="223" t="s">
        <v>13244</v>
      </c>
      <c r="L1254" s="224"/>
      <c r="M1254" s="126"/>
    </row>
    <row r="1255" spans="1:13" hidden="1" x14ac:dyDescent="0.3">
      <c r="A1255" s="5">
        <v>26800</v>
      </c>
      <c r="B1255" s="5" t="s">
        <v>843</v>
      </c>
      <c r="C1255" s="5">
        <v>26881</v>
      </c>
      <c r="D1255" s="5" t="s">
        <v>9537</v>
      </c>
      <c r="E1255" s="111" t="s">
        <v>541</v>
      </c>
      <c r="F1255" s="111" t="s">
        <v>419</v>
      </c>
      <c r="G1255" s="111" t="s">
        <v>2135</v>
      </c>
      <c r="H1255" s="111" t="s">
        <v>22</v>
      </c>
      <c r="I1255" s="111" t="s">
        <v>2137</v>
      </c>
      <c r="J1255" s="112">
        <v>41326</v>
      </c>
      <c r="K1255" s="223"/>
      <c r="L1255" s="224"/>
      <c r="M1255" s="126"/>
    </row>
    <row r="1256" spans="1:13" hidden="1" x14ac:dyDescent="0.3">
      <c r="A1256" s="5">
        <v>26800</v>
      </c>
      <c r="B1256" s="5" t="s">
        <v>843</v>
      </c>
      <c r="C1256" s="5">
        <v>26882</v>
      </c>
      <c r="D1256" s="5" t="s">
        <v>9538</v>
      </c>
      <c r="E1256" s="111" t="s">
        <v>541</v>
      </c>
      <c r="F1256" s="111" t="s">
        <v>419</v>
      </c>
      <c r="G1256" s="111" t="s">
        <v>2135</v>
      </c>
      <c r="H1256" s="111" t="s">
        <v>22</v>
      </c>
      <c r="I1256" s="111" t="s">
        <v>2137</v>
      </c>
      <c r="J1256" s="112">
        <v>41390</v>
      </c>
      <c r="K1256" s="223"/>
      <c r="L1256" s="224"/>
      <c r="M1256" s="126"/>
    </row>
    <row r="1257" spans="1:13" hidden="1" x14ac:dyDescent="0.3">
      <c r="A1257" s="5">
        <v>26800</v>
      </c>
      <c r="B1257" s="5" t="s">
        <v>843</v>
      </c>
      <c r="C1257" s="5">
        <v>26883</v>
      </c>
      <c r="D1257" s="5" t="s">
        <v>9539</v>
      </c>
      <c r="E1257" s="111" t="s">
        <v>541</v>
      </c>
      <c r="F1257" s="111" t="s">
        <v>419</v>
      </c>
      <c r="G1257" s="111" t="s">
        <v>2135</v>
      </c>
      <c r="H1257" s="111" t="s">
        <v>22</v>
      </c>
      <c r="I1257" s="111" t="s">
        <v>2138</v>
      </c>
      <c r="J1257" s="112">
        <v>41341</v>
      </c>
      <c r="K1257" s="223"/>
      <c r="L1257" s="224"/>
      <c r="M1257" s="126"/>
    </row>
    <row r="1258" spans="1:13" hidden="1" x14ac:dyDescent="0.3">
      <c r="A1258" s="5">
        <v>26800</v>
      </c>
      <c r="B1258" s="5" t="s">
        <v>843</v>
      </c>
      <c r="C1258" s="5">
        <v>26884</v>
      </c>
      <c r="D1258" s="5" t="s">
        <v>9540</v>
      </c>
      <c r="E1258" s="111" t="s">
        <v>541</v>
      </c>
      <c r="F1258" s="111" t="s">
        <v>419</v>
      </c>
      <c r="G1258" s="111" t="s">
        <v>2135</v>
      </c>
      <c r="H1258" s="111" t="s">
        <v>22</v>
      </c>
      <c r="I1258" s="111" t="s">
        <v>2137</v>
      </c>
      <c r="J1258" s="112">
        <v>41390</v>
      </c>
      <c r="K1258" s="223"/>
      <c r="L1258" s="224"/>
      <c r="M1258" s="126"/>
    </row>
    <row r="1259" spans="1:13" hidden="1" x14ac:dyDescent="0.3">
      <c r="A1259" s="5">
        <v>26900</v>
      </c>
      <c r="B1259" s="5" t="s">
        <v>853</v>
      </c>
      <c r="C1259" s="5">
        <v>26961</v>
      </c>
      <c r="D1259" s="5" t="s">
        <v>9541</v>
      </c>
      <c r="E1259" s="111" t="s">
        <v>541</v>
      </c>
      <c r="F1259" s="111" t="s">
        <v>419</v>
      </c>
      <c r="G1259" s="111" t="s">
        <v>2135</v>
      </c>
      <c r="H1259" s="111" t="s">
        <v>22</v>
      </c>
      <c r="I1259" s="111" t="s">
        <v>2138</v>
      </c>
      <c r="J1259" s="112">
        <v>42548</v>
      </c>
      <c r="K1259" s="223"/>
      <c r="L1259" s="224"/>
      <c r="M1259" s="126"/>
    </row>
    <row r="1260" spans="1:13" hidden="1" x14ac:dyDescent="0.3">
      <c r="A1260" s="5">
        <v>26900</v>
      </c>
      <c r="B1260" s="5" t="s">
        <v>853</v>
      </c>
      <c r="C1260" s="5">
        <v>26962</v>
      </c>
      <c r="D1260" s="5" t="s">
        <v>9542</v>
      </c>
      <c r="E1260" s="111" t="s">
        <v>541</v>
      </c>
      <c r="F1260" s="111" t="s">
        <v>419</v>
      </c>
      <c r="G1260" s="111" t="s">
        <v>2135</v>
      </c>
      <c r="H1260" s="111" t="s">
        <v>22</v>
      </c>
      <c r="I1260" s="111" t="s">
        <v>2137</v>
      </c>
      <c r="J1260" s="112">
        <v>44743</v>
      </c>
      <c r="K1260" s="223"/>
      <c r="L1260" s="224"/>
      <c r="M1260" s="126"/>
    </row>
    <row r="1261" spans="1:13" x14ac:dyDescent="0.3">
      <c r="A1261" s="5">
        <v>26900</v>
      </c>
      <c r="B1261" s="5" t="s">
        <v>853</v>
      </c>
      <c r="C1261" s="5">
        <v>26971</v>
      </c>
      <c r="D1261" s="5" t="s">
        <v>9543</v>
      </c>
      <c r="E1261" s="111" t="s">
        <v>541</v>
      </c>
      <c r="F1261" s="111" t="s">
        <v>419</v>
      </c>
      <c r="G1261" s="111" t="s">
        <v>2135</v>
      </c>
      <c r="H1261" s="111" t="s">
        <v>13</v>
      </c>
      <c r="I1261" s="111" t="s">
        <v>13</v>
      </c>
      <c r="J1261" s="112">
        <v>44287</v>
      </c>
      <c r="K1261" s="223" t="s">
        <v>13245</v>
      </c>
      <c r="L1261" s="224"/>
      <c r="M1261" s="126"/>
    </row>
    <row r="1262" spans="1:13" x14ac:dyDescent="0.3">
      <c r="A1262" s="5">
        <v>26900</v>
      </c>
      <c r="B1262" s="5" t="s">
        <v>853</v>
      </c>
      <c r="C1262" s="5">
        <v>26972</v>
      </c>
      <c r="D1262" s="5" t="s">
        <v>9544</v>
      </c>
      <c r="E1262" s="111" t="s">
        <v>541</v>
      </c>
      <c r="F1262" s="111" t="s">
        <v>419</v>
      </c>
      <c r="G1262" s="111" t="s">
        <v>2135</v>
      </c>
      <c r="H1262" s="111" t="s">
        <v>13</v>
      </c>
      <c r="I1262" s="111" t="s">
        <v>13</v>
      </c>
      <c r="J1262" s="112">
        <v>40800</v>
      </c>
      <c r="K1262" s="223" t="s">
        <v>13246</v>
      </c>
      <c r="L1262" s="224"/>
      <c r="M1262" s="126"/>
    </row>
    <row r="1263" spans="1:13" x14ac:dyDescent="0.3">
      <c r="A1263" s="5">
        <v>26900</v>
      </c>
      <c r="B1263" s="5" t="s">
        <v>853</v>
      </c>
      <c r="C1263" s="5">
        <v>26973</v>
      </c>
      <c r="D1263" s="5" t="s">
        <v>9545</v>
      </c>
      <c r="E1263" s="111" t="s">
        <v>541</v>
      </c>
      <c r="F1263" s="111" t="s">
        <v>419</v>
      </c>
      <c r="G1263" s="111" t="s">
        <v>2135</v>
      </c>
      <c r="H1263" s="111" t="s">
        <v>13</v>
      </c>
      <c r="I1263" s="111" t="s">
        <v>13</v>
      </c>
      <c r="J1263" s="112">
        <v>45017</v>
      </c>
      <c r="K1263" s="223" t="s">
        <v>13247</v>
      </c>
      <c r="L1263" s="224"/>
      <c r="M1263" s="126"/>
    </row>
    <row r="1264" spans="1:13" x14ac:dyDescent="0.3">
      <c r="A1264" s="5">
        <v>26900</v>
      </c>
      <c r="B1264" s="5" t="s">
        <v>853</v>
      </c>
      <c r="C1264" s="5">
        <v>26974</v>
      </c>
      <c r="D1264" s="5" t="s">
        <v>9546</v>
      </c>
      <c r="E1264" s="111" t="s">
        <v>541</v>
      </c>
      <c r="F1264" s="111" t="s">
        <v>419</v>
      </c>
      <c r="G1264" s="111" t="s">
        <v>2135</v>
      </c>
      <c r="H1264" s="111" t="s">
        <v>13</v>
      </c>
      <c r="I1264" s="111" t="s">
        <v>13</v>
      </c>
      <c r="J1264" s="112">
        <v>45017</v>
      </c>
      <c r="K1264" s="223" t="s">
        <v>13248</v>
      </c>
      <c r="L1264" s="224"/>
      <c r="M1264" s="126"/>
    </row>
    <row r="1265" spans="1:13" x14ac:dyDescent="0.3">
      <c r="A1265" s="5">
        <v>27000</v>
      </c>
      <c r="B1265" s="5" t="s">
        <v>858</v>
      </c>
      <c r="C1265" s="5">
        <v>27070</v>
      </c>
      <c r="D1265" s="5" t="s">
        <v>9547</v>
      </c>
      <c r="E1265" s="111" t="s">
        <v>541</v>
      </c>
      <c r="F1265" s="111" t="s">
        <v>419</v>
      </c>
      <c r="G1265" s="111" t="s">
        <v>2135</v>
      </c>
      <c r="H1265" s="111" t="s">
        <v>13</v>
      </c>
      <c r="I1265" s="111" t="s">
        <v>13</v>
      </c>
      <c r="J1265" s="112">
        <v>43759</v>
      </c>
      <c r="K1265" s="223" t="s">
        <v>12219</v>
      </c>
      <c r="L1265" s="224"/>
      <c r="M1265" s="126"/>
    </row>
    <row r="1266" spans="1:13" x14ac:dyDescent="0.3">
      <c r="A1266" s="5">
        <v>27000</v>
      </c>
      <c r="B1266" s="5" t="s">
        <v>858</v>
      </c>
      <c r="C1266" s="5">
        <v>27072</v>
      </c>
      <c r="D1266" s="5" t="s">
        <v>9548</v>
      </c>
      <c r="E1266" s="111" t="s">
        <v>541</v>
      </c>
      <c r="F1266" s="111" t="s">
        <v>419</v>
      </c>
      <c r="G1266" s="111" t="s">
        <v>2135</v>
      </c>
      <c r="H1266" s="111" t="s">
        <v>13</v>
      </c>
      <c r="I1266" s="111" t="s">
        <v>13</v>
      </c>
      <c r="J1266" s="112">
        <v>43654</v>
      </c>
      <c r="K1266" s="223" t="s">
        <v>13249</v>
      </c>
      <c r="L1266" s="224"/>
      <c r="M1266" s="126"/>
    </row>
    <row r="1267" spans="1:13" x14ac:dyDescent="0.3">
      <c r="A1267" s="5">
        <v>27000</v>
      </c>
      <c r="B1267" s="5" t="s">
        <v>858</v>
      </c>
      <c r="C1267" s="5">
        <v>27073</v>
      </c>
      <c r="D1267" s="5" t="s">
        <v>9549</v>
      </c>
      <c r="E1267" s="111" t="s">
        <v>541</v>
      </c>
      <c r="F1267" s="111" t="s">
        <v>419</v>
      </c>
      <c r="G1267" s="111" t="s">
        <v>2135</v>
      </c>
      <c r="H1267" s="111" t="s">
        <v>13</v>
      </c>
      <c r="I1267" s="111" t="s">
        <v>13</v>
      </c>
      <c r="J1267" s="112">
        <v>45017</v>
      </c>
      <c r="K1267" s="223" t="s">
        <v>13250</v>
      </c>
      <c r="L1267" s="224"/>
      <c r="M1267" s="126"/>
    </row>
    <row r="1268" spans="1:13" hidden="1" x14ac:dyDescent="0.3">
      <c r="A1268" s="5">
        <v>27000</v>
      </c>
      <c r="B1268" s="5" t="s">
        <v>858</v>
      </c>
      <c r="C1268" s="5">
        <v>27082</v>
      </c>
      <c r="D1268" s="5" t="s">
        <v>9550</v>
      </c>
      <c r="E1268" s="111" t="s">
        <v>541</v>
      </c>
      <c r="F1268" s="111" t="s">
        <v>419</v>
      </c>
      <c r="G1268" s="111" t="s">
        <v>2135</v>
      </c>
      <c r="H1268" s="111" t="s">
        <v>22</v>
      </c>
      <c r="I1268" s="111" t="s">
        <v>2137</v>
      </c>
      <c r="J1268" s="112">
        <v>41289</v>
      </c>
      <c r="K1268" s="223"/>
      <c r="L1268" s="224"/>
      <c r="M1268" s="126"/>
    </row>
    <row r="1269" spans="1:13" x14ac:dyDescent="0.3">
      <c r="A1269" s="5">
        <v>27000</v>
      </c>
      <c r="B1269" s="5" t="s">
        <v>858</v>
      </c>
      <c r="C1269" s="5">
        <v>27074</v>
      </c>
      <c r="D1269" s="5" t="s">
        <v>9551</v>
      </c>
      <c r="E1269" s="111" t="s">
        <v>541</v>
      </c>
      <c r="F1269" s="111" t="s">
        <v>419</v>
      </c>
      <c r="G1269" s="111" t="s">
        <v>2135</v>
      </c>
      <c r="H1269" s="111" t="s">
        <v>13</v>
      </c>
      <c r="I1269" s="111" t="s">
        <v>13</v>
      </c>
      <c r="J1269" s="112">
        <v>45200</v>
      </c>
      <c r="K1269" s="223" t="s">
        <v>13251</v>
      </c>
      <c r="L1269" s="224"/>
      <c r="M1269" s="126"/>
    </row>
    <row r="1270" spans="1:13" hidden="1" x14ac:dyDescent="0.3">
      <c r="A1270" s="5">
        <v>27500</v>
      </c>
      <c r="B1270" s="5" t="s">
        <v>4423</v>
      </c>
      <c r="C1270" s="5">
        <v>27560</v>
      </c>
      <c r="D1270" s="5" t="s">
        <v>9552</v>
      </c>
      <c r="E1270" s="111" t="s">
        <v>541</v>
      </c>
      <c r="F1270" s="111" t="s">
        <v>419</v>
      </c>
      <c r="G1270" s="111" t="s">
        <v>2135</v>
      </c>
      <c r="H1270" s="111" t="s">
        <v>22</v>
      </c>
      <c r="I1270" s="111" t="s">
        <v>2137</v>
      </c>
      <c r="J1270" s="112">
        <v>42300</v>
      </c>
      <c r="K1270" s="223"/>
      <c r="L1270" s="224"/>
      <c r="M1270" s="126"/>
    </row>
    <row r="1271" spans="1:13" x14ac:dyDescent="0.3">
      <c r="A1271" s="5">
        <v>27500</v>
      </c>
      <c r="B1271" s="5" t="s">
        <v>4423</v>
      </c>
      <c r="C1271" s="5">
        <v>27571</v>
      </c>
      <c r="D1271" s="5" t="s">
        <v>9553</v>
      </c>
      <c r="E1271" s="111" t="s">
        <v>541</v>
      </c>
      <c r="F1271" s="111" t="s">
        <v>419</v>
      </c>
      <c r="G1271" s="111" t="s">
        <v>2135</v>
      </c>
      <c r="H1271" s="111" t="s">
        <v>13</v>
      </c>
      <c r="I1271" s="111" t="s">
        <v>13</v>
      </c>
      <c r="J1271" s="112">
        <v>42549</v>
      </c>
      <c r="K1271" s="223" t="s">
        <v>13252</v>
      </c>
      <c r="L1271" s="224"/>
      <c r="M1271" s="126"/>
    </row>
    <row r="1272" spans="1:13" x14ac:dyDescent="0.3">
      <c r="A1272" s="5">
        <v>27500</v>
      </c>
      <c r="B1272" s="5" t="s">
        <v>4423</v>
      </c>
      <c r="C1272" s="5">
        <v>27572</v>
      </c>
      <c r="D1272" s="5" t="s">
        <v>9554</v>
      </c>
      <c r="E1272" s="111" t="s">
        <v>541</v>
      </c>
      <c r="F1272" s="111" t="s">
        <v>419</v>
      </c>
      <c r="G1272" s="111" t="s">
        <v>2135</v>
      </c>
      <c r="H1272" s="111" t="s">
        <v>13</v>
      </c>
      <c r="I1272" s="111" t="s">
        <v>13</v>
      </c>
      <c r="J1272" s="112">
        <v>45017</v>
      </c>
      <c r="K1272" s="223" t="s">
        <v>13253</v>
      </c>
      <c r="L1272" s="224"/>
      <c r="M1272" s="126"/>
    </row>
    <row r="1273" spans="1:13" x14ac:dyDescent="0.3">
      <c r="A1273" s="5">
        <v>27500</v>
      </c>
      <c r="B1273" s="5" t="s">
        <v>4423</v>
      </c>
      <c r="C1273" s="5">
        <v>27573</v>
      </c>
      <c r="D1273" s="5" t="s">
        <v>9555</v>
      </c>
      <c r="E1273" s="111" t="s">
        <v>541</v>
      </c>
      <c r="F1273" s="111" t="s">
        <v>419</v>
      </c>
      <c r="G1273" s="111" t="s">
        <v>2135</v>
      </c>
      <c r="H1273" s="111" t="s">
        <v>13</v>
      </c>
      <c r="I1273" s="111" t="s">
        <v>13</v>
      </c>
      <c r="J1273" s="112">
        <v>45017</v>
      </c>
      <c r="K1273" s="223" t="s">
        <v>12220</v>
      </c>
      <c r="L1273" s="224"/>
      <c r="M1273" s="126"/>
    </row>
    <row r="1274" spans="1:13" x14ac:dyDescent="0.3">
      <c r="A1274" s="5">
        <v>27500</v>
      </c>
      <c r="B1274" s="5" t="s">
        <v>4423</v>
      </c>
      <c r="C1274" s="5">
        <v>27574</v>
      </c>
      <c r="D1274" s="5" t="s">
        <v>9556</v>
      </c>
      <c r="E1274" s="111" t="s">
        <v>541</v>
      </c>
      <c r="F1274" s="111" t="s">
        <v>419</v>
      </c>
      <c r="G1274" s="111" t="s">
        <v>2135</v>
      </c>
      <c r="H1274" s="111" t="s">
        <v>13</v>
      </c>
      <c r="I1274" s="111" t="s">
        <v>13</v>
      </c>
      <c r="J1274" s="112">
        <v>45017</v>
      </c>
      <c r="K1274" s="223" t="s">
        <v>12482</v>
      </c>
      <c r="L1274" s="224"/>
      <c r="M1274" s="126"/>
    </row>
    <row r="1275" spans="1:13" x14ac:dyDescent="0.3">
      <c r="A1275" s="5">
        <v>27500</v>
      </c>
      <c r="B1275" s="5" t="s">
        <v>4423</v>
      </c>
      <c r="C1275" s="5">
        <v>27575</v>
      </c>
      <c r="D1275" s="5" t="s">
        <v>9557</v>
      </c>
      <c r="E1275" s="111" t="s">
        <v>541</v>
      </c>
      <c r="F1275" s="111" t="s">
        <v>419</v>
      </c>
      <c r="G1275" s="111" t="s">
        <v>2135</v>
      </c>
      <c r="H1275" s="111" t="s">
        <v>13</v>
      </c>
      <c r="I1275" s="111" t="s">
        <v>13</v>
      </c>
      <c r="J1275" s="112">
        <v>45017</v>
      </c>
      <c r="K1275" s="223" t="s">
        <v>12483</v>
      </c>
      <c r="L1275" s="224"/>
      <c r="M1275" s="126"/>
    </row>
    <row r="1276" spans="1:13" x14ac:dyDescent="0.3">
      <c r="A1276" s="5">
        <v>27500</v>
      </c>
      <c r="B1276" s="5" t="s">
        <v>4423</v>
      </c>
      <c r="C1276" s="5">
        <v>27576</v>
      </c>
      <c r="D1276" s="5" t="s">
        <v>9558</v>
      </c>
      <c r="E1276" s="111" t="s">
        <v>541</v>
      </c>
      <c r="F1276" s="111" t="s">
        <v>419</v>
      </c>
      <c r="G1276" s="111" t="s">
        <v>2135</v>
      </c>
      <c r="H1276" s="111" t="s">
        <v>13</v>
      </c>
      <c r="I1276" s="111" t="s">
        <v>13</v>
      </c>
      <c r="J1276" s="112">
        <v>45200</v>
      </c>
      <c r="K1276" s="223" t="s">
        <v>13254</v>
      </c>
      <c r="L1276" s="224"/>
      <c r="M1276" s="126"/>
    </row>
    <row r="1277" spans="1:13" x14ac:dyDescent="0.3">
      <c r="A1277" s="5">
        <v>27500</v>
      </c>
      <c r="B1277" s="5" t="s">
        <v>4423</v>
      </c>
      <c r="C1277" s="5">
        <v>27577</v>
      </c>
      <c r="D1277" s="5" t="s">
        <v>9559</v>
      </c>
      <c r="E1277" s="111" t="s">
        <v>541</v>
      </c>
      <c r="F1277" s="111" t="s">
        <v>419</v>
      </c>
      <c r="G1277" s="111" t="s">
        <v>2135</v>
      </c>
      <c r="H1277" s="111" t="s">
        <v>13</v>
      </c>
      <c r="I1277" s="111" t="s">
        <v>13</v>
      </c>
      <c r="J1277" s="112">
        <v>45200</v>
      </c>
      <c r="K1277" s="223" t="s">
        <v>13255</v>
      </c>
      <c r="L1277" s="224"/>
      <c r="M1277" s="126"/>
    </row>
    <row r="1278" spans="1:13" hidden="1" x14ac:dyDescent="0.3">
      <c r="A1278" s="5">
        <v>27500</v>
      </c>
      <c r="B1278" s="5" t="s">
        <v>4423</v>
      </c>
      <c r="C1278" s="5">
        <v>27580</v>
      </c>
      <c r="D1278" s="5" t="s">
        <v>9560</v>
      </c>
      <c r="E1278" s="111" t="s">
        <v>541</v>
      </c>
      <c r="F1278" s="111" t="s">
        <v>419</v>
      </c>
      <c r="G1278" s="111" t="s">
        <v>2135</v>
      </c>
      <c r="H1278" s="111" t="s">
        <v>22</v>
      </c>
      <c r="I1278" s="111" t="s">
        <v>2138</v>
      </c>
      <c r="J1278" s="112">
        <v>41390</v>
      </c>
      <c r="K1278" s="223"/>
      <c r="L1278" s="224"/>
      <c r="M1278" s="126"/>
    </row>
    <row r="1279" spans="1:13" hidden="1" x14ac:dyDescent="0.3">
      <c r="A1279" s="5">
        <v>27500</v>
      </c>
      <c r="B1279" s="5" t="s">
        <v>4423</v>
      </c>
      <c r="C1279" s="5">
        <v>27581</v>
      </c>
      <c r="D1279" s="5" t="s">
        <v>9561</v>
      </c>
      <c r="E1279" s="111" t="s">
        <v>541</v>
      </c>
      <c r="F1279" s="111" t="s">
        <v>419</v>
      </c>
      <c r="G1279" s="111" t="s">
        <v>2135</v>
      </c>
      <c r="H1279" s="111" t="s">
        <v>22</v>
      </c>
      <c r="I1279" s="111" t="s">
        <v>2137</v>
      </c>
      <c r="J1279" s="112">
        <v>41422</v>
      </c>
      <c r="K1279" s="223"/>
      <c r="L1279" s="224"/>
      <c r="M1279" s="126"/>
    </row>
    <row r="1280" spans="1:13" hidden="1" x14ac:dyDescent="0.3">
      <c r="A1280" s="5">
        <v>27500</v>
      </c>
      <c r="B1280" s="5" t="s">
        <v>4423</v>
      </c>
      <c r="C1280" s="5">
        <v>27582</v>
      </c>
      <c r="D1280" s="5" t="s">
        <v>9562</v>
      </c>
      <c r="E1280" s="111" t="s">
        <v>541</v>
      </c>
      <c r="F1280" s="111" t="s">
        <v>419</v>
      </c>
      <c r="G1280" s="111" t="s">
        <v>2135</v>
      </c>
      <c r="H1280" s="111" t="s">
        <v>22</v>
      </c>
      <c r="I1280" s="111" t="s">
        <v>2137</v>
      </c>
      <c r="J1280" s="112">
        <v>41341</v>
      </c>
      <c r="K1280" s="223"/>
      <c r="L1280" s="224"/>
      <c r="M1280" s="126"/>
    </row>
    <row r="1281" spans="1:13" x14ac:dyDescent="0.3">
      <c r="A1281" s="5">
        <v>10100</v>
      </c>
      <c r="B1281" s="5" t="s">
        <v>7034</v>
      </c>
      <c r="C1281" s="5">
        <v>10150</v>
      </c>
      <c r="D1281" s="5" t="s">
        <v>9563</v>
      </c>
      <c r="E1281" s="111" t="s">
        <v>8</v>
      </c>
      <c r="F1281" s="111" t="s">
        <v>7</v>
      </c>
      <c r="G1281" s="111" t="s">
        <v>2135</v>
      </c>
      <c r="H1281" s="111" t="s">
        <v>13</v>
      </c>
      <c r="I1281" s="111" t="s">
        <v>13</v>
      </c>
      <c r="J1281" s="112">
        <v>42367</v>
      </c>
      <c r="K1281" s="223" t="s">
        <v>13256</v>
      </c>
      <c r="L1281" s="224"/>
      <c r="M1281" s="126"/>
    </row>
    <row r="1282" spans="1:13" x14ac:dyDescent="0.3">
      <c r="A1282" s="5">
        <v>10100</v>
      </c>
      <c r="B1282" s="5" t="s">
        <v>7034</v>
      </c>
      <c r="C1282" s="5">
        <v>10151</v>
      </c>
      <c r="D1282" s="5" t="s">
        <v>9564</v>
      </c>
      <c r="E1282" s="111" t="s">
        <v>8</v>
      </c>
      <c r="F1282" s="111" t="s">
        <v>7</v>
      </c>
      <c r="G1282" s="111" t="s">
        <v>2135</v>
      </c>
      <c r="H1282" s="111" t="s">
        <v>13</v>
      </c>
      <c r="I1282" s="111" t="s">
        <v>13</v>
      </c>
      <c r="J1282" s="112">
        <v>42446</v>
      </c>
      <c r="K1282" s="223" t="s">
        <v>13257</v>
      </c>
      <c r="L1282" s="224"/>
      <c r="M1282" s="126"/>
    </row>
    <row r="1283" spans="1:13" x14ac:dyDescent="0.3">
      <c r="A1283" s="5">
        <v>10100</v>
      </c>
      <c r="B1283" s="5" t="s">
        <v>7034</v>
      </c>
      <c r="C1283" s="5">
        <v>10153</v>
      </c>
      <c r="D1283" s="5" t="s">
        <v>9565</v>
      </c>
      <c r="E1283" s="111" t="s">
        <v>8</v>
      </c>
      <c r="F1283" s="111" t="s">
        <v>7</v>
      </c>
      <c r="G1283" s="111" t="s">
        <v>2135</v>
      </c>
      <c r="H1283" s="111" t="s">
        <v>13</v>
      </c>
      <c r="I1283" s="111" t="s">
        <v>13</v>
      </c>
      <c r="J1283" s="112">
        <v>45017</v>
      </c>
      <c r="K1283" s="223" t="s">
        <v>13258</v>
      </c>
      <c r="L1283" s="224"/>
      <c r="M1283" s="126"/>
    </row>
    <row r="1284" spans="1:13" x14ac:dyDescent="0.3">
      <c r="A1284" s="5">
        <v>10100</v>
      </c>
      <c r="B1284" s="5" t="s">
        <v>7034</v>
      </c>
      <c r="C1284" s="5">
        <v>10154</v>
      </c>
      <c r="D1284" s="5" t="s">
        <v>9566</v>
      </c>
      <c r="E1284" s="111" t="s">
        <v>8</v>
      </c>
      <c r="F1284" s="111" t="s">
        <v>7</v>
      </c>
      <c r="G1284" s="111" t="s">
        <v>2135</v>
      </c>
      <c r="H1284" s="111" t="s">
        <v>13</v>
      </c>
      <c r="I1284" s="111" t="s">
        <v>13</v>
      </c>
      <c r="J1284" s="112">
        <v>45017</v>
      </c>
      <c r="K1284" s="223" t="s">
        <v>13259</v>
      </c>
      <c r="L1284" s="224"/>
      <c r="M1284" s="126"/>
    </row>
    <row r="1285" spans="1:13" x14ac:dyDescent="0.3">
      <c r="A1285" s="5">
        <v>10100</v>
      </c>
      <c r="B1285" s="5" t="s">
        <v>7034</v>
      </c>
      <c r="C1285" s="5">
        <v>10172</v>
      </c>
      <c r="D1285" s="5" t="s">
        <v>9567</v>
      </c>
      <c r="E1285" s="111" t="s">
        <v>8</v>
      </c>
      <c r="F1285" s="111" t="s">
        <v>7</v>
      </c>
      <c r="G1285" s="111" t="s">
        <v>2135</v>
      </c>
      <c r="H1285" s="111" t="s">
        <v>13</v>
      </c>
      <c r="I1285" s="111" t="s">
        <v>13</v>
      </c>
      <c r="J1285" s="112">
        <v>43417</v>
      </c>
      <c r="K1285" s="223" t="s">
        <v>13260</v>
      </c>
      <c r="L1285" s="224"/>
      <c r="M1285" s="126"/>
    </row>
    <row r="1286" spans="1:13" x14ac:dyDescent="0.3">
      <c r="A1286" s="5">
        <v>10100</v>
      </c>
      <c r="B1286" s="5" t="s">
        <v>7034</v>
      </c>
      <c r="C1286" s="5">
        <v>10173</v>
      </c>
      <c r="D1286" s="5" t="s">
        <v>9568</v>
      </c>
      <c r="E1286" s="111" t="s">
        <v>8</v>
      </c>
      <c r="F1286" s="111" t="s">
        <v>7</v>
      </c>
      <c r="G1286" s="111" t="s">
        <v>2135</v>
      </c>
      <c r="H1286" s="111" t="s">
        <v>13</v>
      </c>
      <c r="I1286" s="111" t="s">
        <v>13</v>
      </c>
      <c r="J1286" s="112">
        <v>43754</v>
      </c>
      <c r="K1286" s="223" t="s">
        <v>13261</v>
      </c>
      <c r="L1286" s="224"/>
      <c r="M1286" s="126"/>
    </row>
    <row r="1287" spans="1:13" x14ac:dyDescent="0.3">
      <c r="A1287" s="5">
        <v>10100</v>
      </c>
      <c r="B1287" s="5" t="s">
        <v>7034</v>
      </c>
      <c r="C1287" s="5">
        <v>10174</v>
      </c>
      <c r="D1287" s="5" t="s">
        <v>9569</v>
      </c>
      <c r="E1287" s="111" t="s">
        <v>8</v>
      </c>
      <c r="F1287" s="111" t="s">
        <v>7</v>
      </c>
      <c r="G1287" s="111" t="s">
        <v>2135</v>
      </c>
      <c r="H1287" s="111" t="s">
        <v>13</v>
      </c>
      <c r="I1287" s="111" t="s">
        <v>13</v>
      </c>
      <c r="J1287" s="112">
        <v>42543</v>
      </c>
      <c r="K1287" s="223" t="s">
        <v>13262</v>
      </c>
      <c r="L1287" s="224"/>
      <c r="M1287" s="126"/>
    </row>
    <row r="1288" spans="1:13" x14ac:dyDescent="0.3">
      <c r="A1288" s="5">
        <v>10100</v>
      </c>
      <c r="B1288" s="5" t="s">
        <v>7034</v>
      </c>
      <c r="C1288" s="5">
        <v>10175</v>
      </c>
      <c r="D1288" s="5" t="s">
        <v>9570</v>
      </c>
      <c r="E1288" s="111" t="s">
        <v>8</v>
      </c>
      <c r="F1288" s="111" t="s">
        <v>7</v>
      </c>
      <c r="G1288" s="111" t="s">
        <v>2135</v>
      </c>
      <c r="H1288" s="111" t="s">
        <v>13</v>
      </c>
      <c r="I1288" s="111" t="s">
        <v>13</v>
      </c>
      <c r="J1288" s="112">
        <v>40674</v>
      </c>
      <c r="K1288" s="223" t="s">
        <v>13263</v>
      </c>
      <c r="L1288" s="224"/>
      <c r="M1288" s="126"/>
    </row>
    <row r="1289" spans="1:13" x14ac:dyDescent="0.3">
      <c r="A1289" s="5">
        <v>10100</v>
      </c>
      <c r="B1289" s="5" t="s">
        <v>7034</v>
      </c>
      <c r="C1289" s="5">
        <v>10176</v>
      </c>
      <c r="D1289" s="5" t="s">
        <v>9571</v>
      </c>
      <c r="E1289" s="111" t="s">
        <v>8</v>
      </c>
      <c r="F1289" s="111" t="s">
        <v>7</v>
      </c>
      <c r="G1289" s="111" t="s">
        <v>2135</v>
      </c>
      <c r="H1289" s="111" t="s">
        <v>13</v>
      </c>
      <c r="I1289" s="111" t="s">
        <v>13</v>
      </c>
      <c r="J1289" s="112">
        <v>41696</v>
      </c>
      <c r="K1289" s="223" t="s">
        <v>13264</v>
      </c>
      <c r="L1289" s="224"/>
      <c r="M1289" s="126"/>
    </row>
    <row r="1290" spans="1:13" x14ac:dyDescent="0.3">
      <c r="A1290" s="5">
        <v>10100</v>
      </c>
      <c r="B1290" s="5" t="s">
        <v>7034</v>
      </c>
      <c r="C1290" s="5">
        <v>10177</v>
      </c>
      <c r="D1290" s="5" t="s">
        <v>9572</v>
      </c>
      <c r="E1290" s="111" t="s">
        <v>8</v>
      </c>
      <c r="F1290" s="111" t="s">
        <v>7</v>
      </c>
      <c r="G1290" s="111" t="s">
        <v>2135</v>
      </c>
      <c r="H1290" s="111" t="s">
        <v>13</v>
      </c>
      <c r="I1290" s="111" t="s">
        <v>13</v>
      </c>
      <c r="J1290" s="112">
        <v>42216</v>
      </c>
      <c r="K1290" s="223" t="s">
        <v>13265</v>
      </c>
      <c r="L1290" s="224"/>
      <c r="M1290" s="126"/>
    </row>
    <row r="1291" spans="1:13" x14ac:dyDescent="0.3">
      <c r="A1291" s="5">
        <v>10100</v>
      </c>
      <c r="B1291" s="5" t="s">
        <v>7034</v>
      </c>
      <c r="C1291" s="5">
        <v>10178</v>
      </c>
      <c r="D1291" s="5" t="s">
        <v>9573</v>
      </c>
      <c r="E1291" s="111" t="s">
        <v>8</v>
      </c>
      <c r="F1291" s="111" t="s">
        <v>7</v>
      </c>
      <c r="G1291" s="111" t="s">
        <v>2135</v>
      </c>
      <c r="H1291" s="111" t="s">
        <v>13</v>
      </c>
      <c r="I1291" s="111" t="s">
        <v>13</v>
      </c>
      <c r="J1291" s="112">
        <v>42642</v>
      </c>
      <c r="K1291" s="223" t="s">
        <v>13266</v>
      </c>
      <c r="L1291" s="224"/>
      <c r="M1291" s="126"/>
    </row>
    <row r="1292" spans="1:13" x14ac:dyDescent="0.3">
      <c r="A1292" s="5">
        <v>10100</v>
      </c>
      <c r="B1292" s="5" t="s">
        <v>7034</v>
      </c>
      <c r="C1292" s="5">
        <v>10179</v>
      </c>
      <c r="D1292" s="5" t="s">
        <v>9574</v>
      </c>
      <c r="E1292" s="111" t="s">
        <v>8</v>
      </c>
      <c r="F1292" s="111" t="s">
        <v>7</v>
      </c>
      <c r="G1292" s="111" t="s">
        <v>2135</v>
      </c>
      <c r="H1292" s="111" t="s">
        <v>13</v>
      </c>
      <c r="I1292" s="111" t="s">
        <v>13</v>
      </c>
      <c r="J1292" s="112">
        <v>41422</v>
      </c>
      <c r="K1292" s="223" t="s">
        <v>13267</v>
      </c>
      <c r="L1292" s="224"/>
      <c r="M1292" s="126"/>
    </row>
    <row r="1293" spans="1:13" hidden="1" x14ac:dyDescent="0.3">
      <c r="A1293" s="5">
        <v>10100</v>
      </c>
      <c r="B1293" s="5" t="s">
        <v>7034</v>
      </c>
      <c r="C1293" s="5">
        <v>10184</v>
      </c>
      <c r="D1293" s="5" t="s">
        <v>9575</v>
      </c>
      <c r="E1293" s="111" t="s">
        <v>8</v>
      </c>
      <c r="F1293" s="111" t="s">
        <v>7</v>
      </c>
      <c r="G1293" s="111" t="s">
        <v>2135</v>
      </c>
      <c r="H1293" s="111" t="s">
        <v>22</v>
      </c>
      <c r="I1293" s="111" t="s">
        <v>2137</v>
      </c>
      <c r="J1293" s="112">
        <v>41655</v>
      </c>
      <c r="K1293" s="223"/>
      <c r="L1293" s="224"/>
      <c r="M1293" s="126"/>
    </row>
    <row r="1294" spans="1:13" hidden="1" x14ac:dyDescent="0.3">
      <c r="A1294" s="5">
        <v>10100</v>
      </c>
      <c r="B1294" s="5" t="s">
        <v>7034</v>
      </c>
      <c r="C1294" s="5">
        <v>10186</v>
      </c>
      <c r="D1294" s="5" t="s">
        <v>9576</v>
      </c>
      <c r="E1294" s="111" t="s">
        <v>8</v>
      </c>
      <c r="F1294" s="111" t="s">
        <v>7</v>
      </c>
      <c r="G1294" s="111" t="s">
        <v>2135</v>
      </c>
      <c r="H1294" s="111" t="s">
        <v>22</v>
      </c>
      <c r="I1294" s="111" t="s">
        <v>2138</v>
      </c>
      <c r="J1294" s="112">
        <v>41726</v>
      </c>
      <c r="K1294" s="223"/>
      <c r="L1294" s="224"/>
      <c r="M1294" s="126"/>
    </row>
    <row r="1295" spans="1:13" x14ac:dyDescent="0.3">
      <c r="A1295" s="5">
        <v>11600</v>
      </c>
      <c r="B1295" s="5" t="s">
        <v>7035</v>
      </c>
      <c r="C1295" s="5">
        <v>11650</v>
      </c>
      <c r="D1295" s="5" t="s">
        <v>9577</v>
      </c>
      <c r="E1295" s="111" t="s">
        <v>8</v>
      </c>
      <c r="F1295" s="111" t="s">
        <v>7</v>
      </c>
      <c r="G1295" s="111" t="s">
        <v>2135</v>
      </c>
      <c r="H1295" s="111" t="s">
        <v>13</v>
      </c>
      <c r="I1295" s="111" t="s">
        <v>13</v>
      </c>
      <c r="J1295" s="112">
        <v>41673</v>
      </c>
      <c r="K1295" s="223" t="s">
        <v>13268</v>
      </c>
      <c r="L1295" s="224"/>
      <c r="M1295" s="126"/>
    </row>
    <row r="1296" spans="1:13" x14ac:dyDescent="0.3">
      <c r="A1296" s="5">
        <v>11600</v>
      </c>
      <c r="B1296" s="5" t="s">
        <v>7035</v>
      </c>
      <c r="C1296" s="5">
        <v>11651</v>
      </c>
      <c r="D1296" s="5" t="s">
        <v>9578</v>
      </c>
      <c r="E1296" s="111" t="s">
        <v>8</v>
      </c>
      <c r="F1296" s="111" t="s">
        <v>7</v>
      </c>
      <c r="G1296" s="111" t="s">
        <v>2135</v>
      </c>
      <c r="H1296" s="111" t="s">
        <v>13</v>
      </c>
      <c r="I1296" s="111" t="s">
        <v>13</v>
      </c>
      <c r="J1296" s="112">
        <v>45017</v>
      </c>
      <c r="K1296" s="223" t="s">
        <v>13269</v>
      </c>
      <c r="L1296" s="224"/>
      <c r="M1296" s="126"/>
    </row>
    <row r="1297" spans="1:13" x14ac:dyDescent="0.3">
      <c r="A1297" s="5">
        <v>11600</v>
      </c>
      <c r="B1297" s="5" t="s">
        <v>7035</v>
      </c>
      <c r="C1297" s="5">
        <v>11652</v>
      </c>
      <c r="D1297" s="5" t="s">
        <v>9579</v>
      </c>
      <c r="E1297" s="111" t="s">
        <v>8</v>
      </c>
      <c r="F1297" s="111" t="s">
        <v>7</v>
      </c>
      <c r="G1297" s="111" t="s">
        <v>2135</v>
      </c>
      <c r="H1297" s="111" t="s">
        <v>13</v>
      </c>
      <c r="I1297" s="111" t="s">
        <v>13</v>
      </c>
      <c r="J1297" s="112">
        <v>45017</v>
      </c>
      <c r="K1297" s="223" t="s">
        <v>13270</v>
      </c>
      <c r="L1297" s="224"/>
      <c r="M1297" s="126"/>
    </row>
    <row r="1298" spans="1:13" x14ac:dyDescent="0.3">
      <c r="A1298" s="5">
        <v>11600</v>
      </c>
      <c r="B1298" s="5" t="s">
        <v>7035</v>
      </c>
      <c r="C1298" s="5">
        <v>11653</v>
      </c>
      <c r="D1298" s="5" t="s">
        <v>9580</v>
      </c>
      <c r="E1298" s="111" t="s">
        <v>8</v>
      </c>
      <c r="F1298" s="111" t="s">
        <v>7</v>
      </c>
      <c r="G1298" s="111" t="s">
        <v>2135</v>
      </c>
      <c r="H1298" s="111" t="s">
        <v>13</v>
      </c>
      <c r="I1298" s="111" t="s">
        <v>13</v>
      </c>
      <c r="J1298" s="112">
        <v>45231</v>
      </c>
      <c r="K1298" s="223" t="s">
        <v>13271</v>
      </c>
      <c r="L1298" s="224"/>
      <c r="M1298" s="126"/>
    </row>
    <row r="1299" spans="1:13" x14ac:dyDescent="0.3">
      <c r="A1299" s="5">
        <v>11600</v>
      </c>
      <c r="B1299" s="5" t="s">
        <v>7035</v>
      </c>
      <c r="C1299" s="5">
        <v>11672</v>
      </c>
      <c r="D1299" s="5" t="s">
        <v>9581</v>
      </c>
      <c r="E1299" s="111" t="s">
        <v>8</v>
      </c>
      <c r="F1299" s="111" t="s">
        <v>7</v>
      </c>
      <c r="G1299" s="111" t="s">
        <v>2135</v>
      </c>
      <c r="H1299" s="111" t="s">
        <v>13</v>
      </c>
      <c r="I1299" s="111" t="s">
        <v>13</v>
      </c>
      <c r="J1299" s="112">
        <v>43165</v>
      </c>
      <c r="K1299" s="223" t="s">
        <v>13272</v>
      </c>
      <c r="L1299" s="224"/>
      <c r="M1299" s="126"/>
    </row>
    <row r="1300" spans="1:13" x14ac:dyDescent="0.3">
      <c r="A1300" s="5">
        <v>11600</v>
      </c>
      <c r="B1300" s="5" t="s">
        <v>7035</v>
      </c>
      <c r="C1300" s="5">
        <v>11673</v>
      </c>
      <c r="D1300" s="5" t="s">
        <v>9582</v>
      </c>
      <c r="E1300" s="111" t="s">
        <v>8</v>
      </c>
      <c r="F1300" s="111" t="s">
        <v>7</v>
      </c>
      <c r="G1300" s="111" t="s">
        <v>2135</v>
      </c>
      <c r="H1300" s="111" t="s">
        <v>13</v>
      </c>
      <c r="I1300" s="111" t="s">
        <v>13</v>
      </c>
      <c r="J1300" s="112">
        <v>43416</v>
      </c>
      <c r="K1300" s="223" t="s">
        <v>13273</v>
      </c>
      <c r="L1300" s="224"/>
      <c r="M1300" s="126"/>
    </row>
    <row r="1301" spans="1:13" x14ac:dyDescent="0.3">
      <c r="A1301" s="5">
        <v>11600</v>
      </c>
      <c r="B1301" s="5" t="s">
        <v>7035</v>
      </c>
      <c r="C1301" s="5">
        <v>11674</v>
      </c>
      <c r="D1301" s="5" t="s">
        <v>9583</v>
      </c>
      <c r="E1301" s="111" t="s">
        <v>8</v>
      </c>
      <c r="F1301" s="111" t="s">
        <v>7</v>
      </c>
      <c r="G1301" s="111" t="s">
        <v>2135</v>
      </c>
      <c r="H1301" s="111" t="s">
        <v>13</v>
      </c>
      <c r="I1301" s="111" t="s">
        <v>13</v>
      </c>
      <c r="J1301" s="112">
        <v>43754</v>
      </c>
      <c r="K1301" s="223" t="s">
        <v>13274</v>
      </c>
      <c r="L1301" s="224"/>
      <c r="M1301" s="126"/>
    </row>
    <row r="1302" spans="1:13" x14ac:dyDescent="0.3">
      <c r="A1302" s="5">
        <v>11600</v>
      </c>
      <c r="B1302" s="5" t="s">
        <v>7035</v>
      </c>
      <c r="C1302" s="5">
        <v>11675</v>
      </c>
      <c r="D1302" s="5" t="s">
        <v>9584</v>
      </c>
      <c r="E1302" s="111" t="s">
        <v>8</v>
      </c>
      <c r="F1302" s="111" t="s">
        <v>7</v>
      </c>
      <c r="G1302" s="111" t="s">
        <v>2135</v>
      </c>
      <c r="H1302" s="111" t="s">
        <v>13</v>
      </c>
      <c r="I1302" s="111" t="s">
        <v>13</v>
      </c>
      <c r="J1302" s="112">
        <v>40836</v>
      </c>
      <c r="K1302" s="223" t="s">
        <v>13275</v>
      </c>
      <c r="L1302" s="224"/>
      <c r="M1302" s="126"/>
    </row>
    <row r="1303" spans="1:13" x14ac:dyDescent="0.3">
      <c r="A1303" s="5">
        <v>11600</v>
      </c>
      <c r="B1303" s="5" t="s">
        <v>7035</v>
      </c>
      <c r="C1303" s="5">
        <v>11676</v>
      </c>
      <c r="D1303" s="5" t="s">
        <v>9585</v>
      </c>
      <c r="E1303" s="111" t="s">
        <v>8</v>
      </c>
      <c r="F1303" s="111" t="s">
        <v>7</v>
      </c>
      <c r="G1303" s="111" t="s">
        <v>2135</v>
      </c>
      <c r="H1303" s="111" t="s">
        <v>13</v>
      </c>
      <c r="I1303" s="111" t="s">
        <v>13</v>
      </c>
      <c r="J1303" s="112">
        <v>42352</v>
      </c>
      <c r="K1303" s="223" t="s">
        <v>13276</v>
      </c>
      <c r="L1303" s="224"/>
      <c r="M1303" s="126"/>
    </row>
    <row r="1304" spans="1:13" x14ac:dyDescent="0.3">
      <c r="A1304" s="5">
        <v>11600</v>
      </c>
      <c r="B1304" s="5" t="s">
        <v>7035</v>
      </c>
      <c r="C1304" s="5">
        <v>11677</v>
      </c>
      <c r="D1304" s="5" t="s">
        <v>9586</v>
      </c>
      <c r="E1304" s="111" t="s">
        <v>8</v>
      </c>
      <c r="F1304" s="111" t="s">
        <v>7</v>
      </c>
      <c r="G1304" s="111" t="s">
        <v>2135</v>
      </c>
      <c r="H1304" s="111" t="s">
        <v>13</v>
      </c>
      <c r="I1304" s="111" t="s">
        <v>13</v>
      </c>
      <c r="J1304" s="112">
        <v>40648</v>
      </c>
      <c r="K1304" s="223" t="s">
        <v>13277</v>
      </c>
      <c r="L1304" s="224"/>
      <c r="M1304" s="126"/>
    </row>
    <row r="1305" spans="1:13" x14ac:dyDescent="0.3">
      <c r="A1305" s="5">
        <v>11600</v>
      </c>
      <c r="B1305" s="5" t="s">
        <v>7035</v>
      </c>
      <c r="C1305" s="5">
        <v>11678</v>
      </c>
      <c r="D1305" s="5" t="s">
        <v>9587</v>
      </c>
      <c r="E1305" s="111" t="s">
        <v>8</v>
      </c>
      <c r="F1305" s="111" t="s">
        <v>7</v>
      </c>
      <c r="G1305" s="111" t="s">
        <v>2135</v>
      </c>
      <c r="H1305" s="111" t="s">
        <v>13</v>
      </c>
      <c r="I1305" s="111" t="s">
        <v>13</v>
      </c>
      <c r="J1305" s="112">
        <v>44635</v>
      </c>
      <c r="K1305" s="223" t="s">
        <v>12222</v>
      </c>
      <c r="L1305" s="224"/>
      <c r="M1305" s="126"/>
    </row>
    <row r="1306" spans="1:13" x14ac:dyDescent="0.3">
      <c r="A1306" s="5">
        <v>11600</v>
      </c>
      <c r="B1306" s="5" t="s">
        <v>7035</v>
      </c>
      <c r="C1306" s="5">
        <v>11679</v>
      </c>
      <c r="D1306" s="5" t="s">
        <v>9588</v>
      </c>
      <c r="E1306" s="111" t="s">
        <v>8</v>
      </c>
      <c r="F1306" s="111" t="s">
        <v>7</v>
      </c>
      <c r="G1306" s="111" t="s">
        <v>2135</v>
      </c>
      <c r="H1306" s="111" t="s">
        <v>13</v>
      </c>
      <c r="I1306" s="111" t="s">
        <v>13</v>
      </c>
      <c r="J1306" s="112">
        <v>42488</v>
      </c>
      <c r="K1306" s="223" t="s">
        <v>13278</v>
      </c>
      <c r="L1306" s="224"/>
      <c r="M1306" s="126"/>
    </row>
    <row r="1307" spans="1:13" hidden="1" x14ac:dyDescent="0.3">
      <c r="A1307" s="5">
        <v>11600</v>
      </c>
      <c r="B1307" s="5" t="s">
        <v>7035</v>
      </c>
      <c r="C1307" s="5">
        <v>11685</v>
      </c>
      <c r="D1307" s="5" t="s">
        <v>9589</v>
      </c>
      <c r="E1307" s="111" t="s">
        <v>8</v>
      </c>
      <c r="F1307" s="111" t="s">
        <v>7</v>
      </c>
      <c r="G1307" s="111" t="s">
        <v>2135</v>
      </c>
      <c r="H1307" s="111" t="s">
        <v>22</v>
      </c>
      <c r="I1307" s="111" t="s">
        <v>2137</v>
      </c>
      <c r="J1307" s="112">
        <v>41655</v>
      </c>
      <c r="K1307" s="223"/>
      <c r="L1307" s="224"/>
      <c r="M1307" s="126"/>
    </row>
    <row r="1308" spans="1:13" hidden="1" x14ac:dyDescent="0.3">
      <c r="A1308" s="5">
        <v>11600</v>
      </c>
      <c r="B1308" s="5" t="s">
        <v>7035</v>
      </c>
      <c r="C1308" s="5">
        <v>11688</v>
      </c>
      <c r="D1308" s="5" t="s">
        <v>9590</v>
      </c>
      <c r="E1308" s="111" t="s">
        <v>8</v>
      </c>
      <c r="F1308" s="111" t="s">
        <v>7</v>
      </c>
      <c r="G1308" s="111" t="s">
        <v>2135</v>
      </c>
      <c r="H1308" s="111" t="s">
        <v>22</v>
      </c>
      <c r="I1308" s="111" t="s">
        <v>2138</v>
      </c>
      <c r="J1308" s="112">
        <v>41758</v>
      </c>
      <c r="K1308" s="223"/>
      <c r="L1308" s="224"/>
      <c r="M1308" s="126"/>
    </row>
    <row r="1309" spans="1:13" x14ac:dyDescent="0.3">
      <c r="A1309" s="5">
        <v>11700</v>
      </c>
      <c r="B1309" s="5" t="s">
        <v>171</v>
      </c>
      <c r="C1309" s="5">
        <v>11771</v>
      </c>
      <c r="D1309" s="5" t="s">
        <v>9591</v>
      </c>
      <c r="E1309" s="111" t="s">
        <v>8</v>
      </c>
      <c r="F1309" s="111" t="s">
        <v>7</v>
      </c>
      <c r="G1309" s="111" t="s">
        <v>2135</v>
      </c>
      <c r="H1309" s="111" t="s">
        <v>13</v>
      </c>
      <c r="I1309" s="111" t="s">
        <v>13</v>
      </c>
      <c r="J1309" s="112">
        <v>45231</v>
      </c>
      <c r="K1309" s="223" t="s">
        <v>13279</v>
      </c>
      <c r="L1309" s="224"/>
      <c r="M1309" s="126"/>
    </row>
    <row r="1310" spans="1:13" x14ac:dyDescent="0.3">
      <c r="A1310" s="5">
        <v>11700</v>
      </c>
      <c r="B1310" s="5" t="s">
        <v>171</v>
      </c>
      <c r="C1310" s="5">
        <v>11772</v>
      </c>
      <c r="D1310" s="5" t="s">
        <v>9592</v>
      </c>
      <c r="E1310" s="111" t="s">
        <v>8</v>
      </c>
      <c r="F1310" s="111" t="s">
        <v>7</v>
      </c>
      <c r="G1310" s="111" t="s">
        <v>2135</v>
      </c>
      <c r="H1310" s="111" t="s">
        <v>13</v>
      </c>
      <c r="I1310" s="111" t="s">
        <v>13</v>
      </c>
      <c r="J1310" s="112">
        <v>40736</v>
      </c>
      <c r="K1310" s="223" t="s">
        <v>13280</v>
      </c>
      <c r="L1310" s="224"/>
      <c r="M1310" s="126"/>
    </row>
    <row r="1311" spans="1:13" x14ac:dyDescent="0.3">
      <c r="A1311" s="5">
        <v>11700</v>
      </c>
      <c r="B1311" s="5" t="s">
        <v>171</v>
      </c>
      <c r="C1311" s="5">
        <v>11773</v>
      </c>
      <c r="D1311" s="5" t="s">
        <v>9593</v>
      </c>
      <c r="E1311" s="111" t="s">
        <v>8</v>
      </c>
      <c r="F1311" s="111" t="s">
        <v>7</v>
      </c>
      <c r="G1311" s="111" t="s">
        <v>2135</v>
      </c>
      <c r="H1311" s="111" t="s">
        <v>13</v>
      </c>
      <c r="I1311" s="111" t="s">
        <v>13</v>
      </c>
      <c r="J1311" s="112">
        <v>42472</v>
      </c>
      <c r="K1311" s="223" t="s">
        <v>13281</v>
      </c>
      <c r="L1311" s="224"/>
      <c r="M1311" s="126"/>
    </row>
    <row r="1312" spans="1:13" x14ac:dyDescent="0.3">
      <c r="A1312" s="5">
        <v>11700</v>
      </c>
      <c r="B1312" s="5" t="s">
        <v>171</v>
      </c>
      <c r="C1312" s="5">
        <v>11774</v>
      </c>
      <c r="D1312" s="5" t="s">
        <v>9594</v>
      </c>
      <c r="E1312" s="111" t="s">
        <v>8</v>
      </c>
      <c r="F1312" s="111" t="s">
        <v>7</v>
      </c>
      <c r="G1312" s="111" t="s">
        <v>2135</v>
      </c>
      <c r="H1312" s="111" t="s">
        <v>13</v>
      </c>
      <c r="I1312" s="111" t="s">
        <v>13</v>
      </c>
      <c r="J1312" s="112">
        <v>42515</v>
      </c>
      <c r="K1312" s="223" t="s">
        <v>13282</v>
      </c>
      <c r="L1312" s="224"/>
      <c r="M1312" s="126"/>
    </row>
    <row r="1313" spans="1:13" x14ac:dyDescent="0.3">
      <c r="A1313" s="5">
        <v>11700</v>
      </c>
      <c r="B1313" s="5" t="s">
        <v>171</v>
      </c>
      <c r="C1313" s="5">
        <v>11775</v>
      </c>
      <c r="D1313" s="5" t="s">
        <v>9595</v>
      </c>
      <c r="E1313" s="111" t="s">
        <v>8</v>
      </c>
      <c r="F1313" s="111" t="s">
        <v>7</v>
      </c>
      <c r="G1313" s="111" t="s">
        <v>2135</v>
      </c>
      <c r="H1313" s="111" t="s">
        <v>13</v>
      </c>
      <c r="I1313" s="111" t="s">
        <v>13</v>
      </c>
      <c r="J1313" s="112">
        <v>41729</v>
      </c>
      <c r="K1313" s="223" t="s">
        <v>13283</v>
      </c>
      <c r="L1313" s="224"/>
      <c r="M1313" s="126"/>
    </row>
    <row r="1314" spans="1:13" x14ac:dyDescent="0.3">
      <c r="A1314" s="5">
        <v>11700</v>
      </c>
      <c r="B1314" s="5" t="s">
        <v>171</v>
      </c>
      <c r="C1314" s="5">
        <v>11776</v>
      </c>
      <c r="D1314" s="5" t="s">
        <v>9105</v>
      </c>
      <c r="E1314" s="111" t="s">
        <v>8</v>
      </c>
      <c r="F1314" s="111" t="s">
        <v>7</v>
      </c>
      <c r="G1314" s="111" t="s">
        <v>2135</v>
      </c>
      <c r="H1314" s="111" t="s">
        <v>13</v>
      </c>
      <c r="I1314" s="111" t="s">
        <v>13</v>
      </c>
      <c r="J1314" s="112">
        <v>42465</v>
      </c>
      <c r="K1314" s="223" t="s">
        <v>12223</v>
      </c>
      <c r="L1314" s="224"/>
      <c r="M1314" s="126"/>
    </row>
    <row r="1315" spans="1:13" x14ac:dyDescent="0.3">
      <c r="A1315" s="5">
        <v>11700</v>
      </c>
      <c r="B1315" s="5" t="s">
        <v>171</v>
      </c>
      <c r="C1315" s="5">
        <v>11777</v>
      </c>
      <c r="D1315" s="5" t="s">
        <v>9596</v>
      </c>
      <c r="E1315" s="111" t="s">
        <v>8</v>
      </c>
      <c r="F1315" s="111" t="s">
        <v>7</v>
      </c>
      <c r="G1315" s="111" t="s">
        <v>2135</v>
      </c>
      <c r="H1315" s="111" t="s">
        <v>13</v>
      </c>
      <c r="I1315" s="111" t="s">
        <v>13</v>
      </c>
      <c r="J1315" s="112">
        <v>41667</v>
      </c>
      <c r="K1315" s="223" t="s">
        <v>13284</v>
      </c>
      <c r="L1315" s="224"/>
      <c r="M1315" s="126"/>
    </row>
    <row r="1316" spans="1:13" x14ac:dyDescent="0.3">
      <c r="A1316" s="5">
        <v>11700</v>
      </c>
      <c r="B1316" s="5" t="s">
        <v>171</v>
      </c>
      <c r="C1316" s="5">
        <v>11778</v>
      </c>
      <c r="D1316" s="5" t="s">
        <v>9597</v>
      </c>
      <c r="E1316" s="111" t="s">
        <v>8</v>
      </c>
      <c r="F1316" s="111" t="s">
        <v>7</v>
      </c>
      <c r="G1316" s="111" t="s">
        <v>2135</v>
      </c>
      <c r="H1316" s="111" t="s">
        <v>13</v>
      </c>
      <c r="I1316" s="111" t="s">
        <v>13</v>
      </c>
      <c r="J1316" s="112">
        <v>42488</v>
      </c>
      <c r="K1316" s="223" t="s">
        <v>13285</v>
      </c>
      <c r="L1316" s="224"/>
      <c r="M1316" s="126"/>
    </row>
    <row r="1317" spans="1:13" x14ac:dyDescent="0.3">
      <c r="A1317" s="5">
        <v>11700</v>
      </c>
      <c r="B1317" s="5" t="s">
        <v>171</v>
      </c>
      <c r="C1317" s="5">
        <v>11779</v>
      </c>
      <c r="D1317" s="5" t="s">
        <v>9598</v>
      </c>
      <c r="E1317" s="111" t="s">
        <v>8</v>
      </c>
      <c r="F1317" s="111" t="s">
        <v>7</v>
      </c>
      <c r="G1317" s="111" t="s">
        <v>2135</v>
      </c>
      <c r="H1317" s="111" t="s">
        <v>13</v>
      </c>
      <c r="I1317" s="111" t="s">
        <v>13</v>
      </c>
      <c r="J1317" s="112">
        <v>45017</v>
      </c>
      <c r="K1317" s="223" t="s">
        <v>13286</v>
      </c>
      <c r="L1317" s="224"/>
      <c r="M1317" s="126"/>
    </row>
    <row r="1318" spans="1:13" hidden="1" x14ac:dyDescent="0.3">
      <c r="A1318" s="5">
        <v>11700</v>
      </c>
      <c r="B1318" s="5" t="s">
        <v>171</v>
      </c>
      <c r="C1318" s="5">
        <v>11784</v>
      </c>
      <c r="D1318" s="5" t="s">
        <v>9599</v>
      </c>
      <c r="E1318" s="111" t="s">
        <v>8</v>
      </c>
      <c r="F1318" s="111" t="s">
        <v>7</v>
      </c>
      <c r="G1318" s="111" t="s">
        <v>2135</v>
      </c>
      <c r="H1318" s="111" t="s">
        <v>22</v>
      </c>
      <c r="I1318" s="111" t="s">
        <v>2138</v>
      </c>
      <c r="J1318" s="112">
        <v>41739</v>
      </c>
      <c r="K1318" s="223"/>
      <c r="L1318" s="224"/>
      <c r="M1318" s="126"/>
    </row>
    <row r="1319" spans="1:13" x14ac:dyDescent="0.3">
      <c r="A1319" s="5">
        <v>12800</v>
      </c>
      <c r="B1319" s="5" t="s">
        <v>2871</v>
      </c>
      <c r="C1319" s="5">
        <v>12850</v>
      </c>
      <c r="D1319" s="5" t="s">
        <v>9600</v>
      </c>
      <c r="E1319" s="111" t="s">
        <v>8</v>
      </c>
      <c r="F1319" s="111" t="s">
        <v>7</v>
      </c>
      <c r="G1319" s="111" t="s">
        <v>2135</v>
      </c>
      <c r="H1319" s="111" t="s">
        <v>13</v>
      </c>
      <c r="I1319" s="111" t="s">
        <v>13</v>
      </c>
      <c r="J1319" s="112">
        <v>41855</v>
      </c>
      <c r="K1319" s="223" t="s">
        <v>13287</v>
      </c>
      <c r="L1319" s="224"/>
      <c r="M1319" s="126"/>
    </row>
    <row r="1320" spans="1:13" x14ac:dyDescent="0.3">
      <c r="A1320" s="5">
        <v>12800</v>
      </c>
      <c r="B1320" s="5" t="s">
        <v>2871</v>
      </c>
      <c r="C1320" s="5">
        <v>12851</v>
      </c>
      <c r="D1320" s="5" t="s">
        <v>9601</v>
      </c>
      <c r="E1320" s="111" t="s">
        <v>8</v>
      </c>
      <c r="F1320" s="111" t="s">
        <v>7</v>
      </c>
      <c r="G1320" s="111" t="s">
        <v>2135</v>
      </c>
      <c r="H1320" s="111" t="s">
        <v>13</v>
      </c>
      <c r="I1320" s="111" t="s">
        <v>13</v>
      </c>
      <c r="J1320" s="112">
        <v>42130</v>
      </c>
      <c r="K1320" s="223" t="s">
        <v>13288</v>
      </c>
      <c r="L1320" s="224"/>
      <c r="M1320" s="126"/>
    </row>
    <row r="1321" spans="1:13" x14ac:dyDescent="0.3">
      <c r="A1321" s="5">
        <v>12800</v>
      </c>
      <c r="B1321" s="5" t="s">
        <v>2871</v>
      </c>
      <c r="C1321" s="5">
        <v>12852</v>
      </c>
      <c r="D1321" s="5" t="s">
        <v>9602</v>
      </c>
      <c r="E1321" s="111" t="s">
        <v>8</v>
      </c>
      <c r="F1321" s="111" t="s">
        <v>7</v>
      </c>
      <c r="G1321" s="111" t="s">
        <v>2135</v>
      </c>
      <c r="H1321" s="111" t="s">
        <v>13</v>
      </c>
      <c r="I1321" s="111" t="s">
        <v>13</v>
      </c>
      <c r="J1321" s="112">
        <v>42306</v>
      </c>
      <c r="K1321" s="223" t="s">
        <v>13289</v>
      </c>
      <c r="L1321" s="224"/>
      <c r="M1321" s="126"/>
    </row>
    <row r="1322" spans="1:13" x14ac:dyDescent="0.3">
      <c r="A1322" s="5">
        <v>12800</v>
      </c>
      <c r="B1322" s="5" t="s">
        <v>2871</v>
      </c>
      <c r="C1322" s="5">
        <v>12853</v>
      </c>
      <c r="D1322" s="5" t="s">
        <v>9603</v>
      </c>
      <c r="E1322" s="111" t="s">
        <v>8</v>
      </c>
      <c r="F1322" s="111" t="s">
        <v>7</v>
      </c>
      <c r="G1322" s="111" t="s">
        <v>2135</v>
      </c>
      <c r="H1322" s="111" t="s">
        <v>13</v>
      </c>
      <c r="I1322" s="111" t="s">
        <v>13</v>
      </c>
      <c r="J1322" s="112">
        <v>45017</v>
      </c>
      <c r="K1322" s="223" t="s">
        <v>13290</v>
      </c>
      <c r="L1322" s="224"/>
      <c r="M1322" s="126"/>
    </row>
    <row r="1323" spans="1:13" x14ac:dyDescent="0.3">
      <c r="A1323" s="5">
        <v>12800</v>
      </c>
      <c r="B1323" s="5" t="s">
        <v>2871</v>
      </c>
      <c r="C1323" s="5">
        <v>12854</v>
      </c>
      <c r="D1323" s="5" t="s">
        <v>9604</v>
      </c>
      <c r="E1323" s="111" t="s">
        <v>8</v>
      </c>
      <c r="F1323" s="111" t="s">
        <v>7</v>
      </c>
      <c r="G1323" s="111" t="s">
        <v>2135</v>
      </c>
      <c r="H1323" s="111" t="s">
        <v>13</v>
      </c>
      <c r="I1323" s="111" t="s">
        <v>13</v>
      </c>
      <c r="J1323" s="112">
        <v>45017</v>
      </c>
      <c r="K1323" s="223" t="s">
        <v>13291</v>
      </c>
      <c r="L1323" s="224"/>
      <c r="M1323" s="126"/>
    </row>
    <row r="1324" spans="1:13" x14ac:dyDescent="0.3">
      <c r="A1324" s="5">
        <v>12800</v>
      </c>
      <c r="B1324" s="5" t="s">
        <v>2871</v>
      </c>
      <c r="C1324" s="5">
        <v>12855</v>
      </c>
      <c r="D1324" s="5" t="s">
        <v>9605</v>
      </c>
      <c r="E1324" s="111" t="s">
        <v>8</v>
      </c>
      <c r="F1324" s="111" t="s">
        <v>7</v>
      </c>
      <c r="G1324" s="111" t="s">
        <v>2135</v>
      </c>
      <c r="H1324" s="111" t="s">
        <v>13</v>
      </c>
      <c r="I1324" s="111" t="s">
        <v>13</v>
      </c>
      <c r="J1324" s="112">
        <v>45231</v>
      </c>
      <c r="K1324" s="223" t="s">
        <v>13292</v>
      </c>
      <c r="L1324" s="224"/>
      <c r="M1324" s="126"/>
    </row>
    <row r="1325" spans="1:13" hidden="1" x14ac:dyDescent="0.3">
      <c r="A1325" s="5">
        <v>12800</v>
      </c>
      <c r="B1325" s="5" t="s">
        <v>2871</v>
      </c>
      <c r="C1325" s="5">
        <v>12860</v>
      </c>
      <c r="D1325" s="5" t="s">
        <v>9606</v>
      </c>
      <c r="E1325" s="111" t="s">
        <v>8</v>
      </c>
      <c r="F1325" s="111" t="s">
        <v>7</v>
      </c>
      <c r="G1325" s="111" t="s">
        <v>2135</v>
      </c>
      <c r="H1325" s="111" t="s">
        <v>22</v>
      </c>
      <c r="I1325" s="111" t="s">
        <v>2138</v>
      </c>
      <c r="J1325" s="112">
        <v>42185</v>
      </c>
      <c r="K1325" s="223"/>
      <c r="L1325" s="224"/>
      <c r="M1325" s="126"/>
    </row>
    <row r="1326" spans="1:13" hidden="1" x14ac:dyDescent="0.3">
      <c r="A1326" s="5">
        <v>12800</v>
      </c>
      <c r="B1326" s="5" t="s">
        <v>2871</v>
      </c>
      <c r="C1326" s="5">
        <v>12863</v>
      </c>
      <c r="D1326" s="5" t="s">
        <v>9607</v>
      </c>
      <c r="E1326" s="111" t="s">
        <v>8</v>
      </c>
      <c r="F1326" s="111" t="s">
        <v>7</v>
      </c>
      <c r="G1326" s="111" t="s">
        <v>2135</v>
      </c>
      <c r="H1326" s="111" t="s">
        <v>22</v>
      </c>
      <c r="I1326" s="111" t="s">
        <v>2137</v>
      </c>
      <c r="J1326" s="112">
        <v>42488</v>
      </c>
      <c r="K1326" s="223"/>
      <c r="L1326" s="224"/>
      <c r="M1326" s="126"/>
    </row>
    <row r="1327" spans="1:13" x14ac:dyDescent="0.3">
      <c r="A1327" s="5">
        <v>12800</v>
      </c>
      <c r="B1327" s="5" t="s">
        <v>2871</v>
      </c>
      <c r="C1327" s="5">
        <v>12872</v>
      </c>
      <c r="D1327" s="5" t="s">
        <v>9608</v>
      </c>
      <c r="E1327" s="111" t="s">
        <v>8</v>
      </c>
      <c r="F1327" s="111" t="s">
        <v>7</v>
      </c>
      <c r="G1327" s="111" t="s">
        <v>2135</v>
      </c>
      <c r="H1327" s="111" t="s">
        <v>13</v>
      </c>
      <c r="I1327" s="111" t="s">
        <v>13</v>
      </c>
      <c r="J1327" s="112">
        <v>43175</v>
      </c>
      <c r="K1327" s="223" t="s">
        <v>13293</v>
      </c>
      <c r="L1327" s="224"/>
      <c r="M1327" s="126"/>
    </row>
    <row r="1328" spans="1:13" x14ac:dyDescent="0.3">
      <c r="A1328" s="5">
        <v>12800</v>
      </c>
      <c r="B1328" s="5" t="s">
        <v>2871</v>
      </c>
      <c r="C1328" s="5">
        <v>12873</v>
      </c>
      <c r="D1328" s="5" t="s">
        <v>9209</v>
      </c>
      <c r="E1328" s="111" t="s">
        <v>8</v>
      </c>
      <c r="F1328" s="111" t="s">
        <v>7</v>
      </c>
      <c r="G1328" s="111" t="s">
        <v>2135</v>
      </c>
      <c r="H1328" s="111" t="s">
        <v>13</v>
      </c>
      <c r="I1328" s="111" t="s">
        <v>13</v>
      </c>
      <c r="J1328" s="112">
        <v>43416</v>
      </c>
      <c r="K1328" s="223" t="s">
        <v>13294</v>
      </c>
      <c r="L1328" s="224"/>
      <c r="M1328" s="126"/>
    </row>
    <row r="1329" spans="1:13" x14ac:dyDescent="0.3">
      <c r="A1329" s="5">
        <v>12800</v>
      </c>
      <c r="B1329" s="5" t="s">
        <v>2871</v>
      </c>
      <c r="C1329" s="5">
        <v>12875</v>
      </c>
      <c r="D1329" s="5" t="s">
        <v>9609</v>
      </c>
      <c r="E1329" s="111" t="s">
        <v>8</v>
      </c>
      <c r="F1329" s="111" t="s">
        <v>7</v>
      </c>
      <c r="G1329" s="111" t="s">
        <v>2135</v>
      </c>
      <c r="H1329" s="111" t="s">
        <v>13</v>
      </c>
      <c r="I1329" s="111" t="s">
        <v>13</v>
      </c>
      <c r="J1329" s="112">
        <v>43759</v>
      </c>
      <c r="K1329" s="223" t="s">
        <v>13295</v>
      </c>
      <c r="L1329" s="224"/>
      <c r="M1329" s="126"/>
    </row>
    <row r="1330" spans="1:13" x14ac:dyDescent="0.3">
      <c r="A1330" s="5">
        <v>12800</v>
      </c>
      <c r="B1330" s="5" t="s">
        <v>2871</v>
      </c>
      <c r="C1330" s="5">
        <v>12876</v>
      </c>
      <c r="D1330" s="5" t="s">
        <v>9610</v>
      </c>
      <c r="E1330" s="111" t="s">
        <v>8</v>
      </c>
      <c r="F1330" s="111" t="s">
        <v>7</v>
      </c>
      <c r="G1330" s="111" t="s">
        <v>2135</v>
      </c>
      <c r="H1330" s="111" t="s">
        <v>13</v>
      </c>
      <c r="I1330" s="111" t="s">
        <v>13</v>
      </c>
      <c r="J1330" s="112">
        <v>42432</v>
      </c>
      <c r="K1330" s="223" t="s">
        <v>13296</v>
      </c>
      <c r="L1330" s="224"/>
      <c r="M1330" s="126"/>
    </row>
    <row r="1331" spans="1:13" x14ac:dyDescent="0.3">
      <c r="A1331" s="5">
        <v>12800</v>
      </c>
      <c r="B1331" s="5" t="s">
        <v>2871</v>
      </c>
      <c r="C1331" s="5">
        <v>12877</v>
      </c>
      <c r="D1331" s="5" t="s">
        <v>9611</v>
      </c>
      <c r="E1331" s="111" t="s">
        <v>8</v>
      </c>
      <c r="F1331" s="111" t="s">
        <v>7</v>
      </c>
      <c r="G1331" s="111" t="s">
        <v>2135</v>
      </c>
      <c r="H1331" s="111" t="s">
        <v>13</v>
      </c>
      <c r="I1331" s="111" t="s">
        <v>13</v>
      </c>
      <c r="J1331" s="112">
        <v>42543</v>
      </c>
      <c r="K1331" s="223" t="s">
        <v>13297</v>
      </c>
      <c r="L1331" s="224"/>
      <c r="M1331" s="126"/>
    </row>
    <row r="1332" spans="1:13" x14ac:dyDescent="0.3">
      <c r="A1332" s="5">
        <v>12800</v>
      </c>
      <c r="B1332" s="5" t="s">
        <v>2871</v>
      </c>
      <c r="C1332" s="5">
        <v>12878</v>
      </c>
      <c r="D1332" s="5" t="s">
        <v>9612</v>
      </c>
      <c r="E1332" s="111" t="s">
        <v>8</v>
      </c>
      <c r="F1332" s="111" t="s">
        <v>7</v>
      </c>
      <c r="G1332" s="111" t="s">
        <v>2135</v>
      </c>
      <c r="H1332" s="111" t="s">
        <v>13</v>
      </c>
      <c r="I1332" s="111" t="s">
        <v>13</v>
      </c>
      <c r="J1332" s="112">
        <v>42569</v>
      </c>
      <c r="K1332" s="223" t="s">
        <v>13298</v>
      </c>
      <c r="L1332" s="224"/>
      <c r="M1332" s="126"/>
    </row>
    <row r="1333" spans="1:13" x14ac:dyDescent="0.3">
      <c r="A1333" s="5">
        <v>12800</v>
      </c>
      <c r="B1333" s="5" t="s">
        <v>2871</v>
      </c>
      <c r="C1333" s="5">
        <v>12879</v>
      </c>
      <c r="D1333" s="5" t="s">
        <v>9613</v>
      </c>
      <c r="E1333" s="111" t="s">
        <v>8</v>
      </c>
      <c r="F1333" s="111" t="s">
        <v>7</v>
      </c>
      <c r="G1333" s="111" t="s">
        <v>2135</v>
      </c>
      <c r="H1333" s="111" t="s">
        <v>13</v>
      </c>
      <c r="I1333" s="111" t="s">
        <v>13</v>
      </c>
      <c r="J1333" s="112">
        <v>40906</v>
      </c>
      <c r="K1333" s="223" t="s">
        <v>13299</v>
      </c>
      <c r="L1333" s="224"/>
      <c r="M1333" s="126"/>
    </row>
    <row r="1334" spans="1:13" x14ac:dyDescent="0.3">
      <c r="A1334" s="5">
        <v>13300</v>
      </c>
      <c r="B1334" s="5" t="s">
        <v>7036</v>
      </c>
      <c r="C1334" s="5">
        <v>13350</v>
      </c>
      <c r="D1334" s="5" t="s">
        <v>9614</v>
      </c>
      <c r="E1334" s="111" t="s">
        <v>8</v>
      </c>
      <c r="F1334" s="111" t="s">
        <v>7</v>
      </c>
      <c r="G1334" s="111" t="s">
        <v>2135</v>
      </c>
      <c r="H1334" s="111" t="s">
        <v>13</v>
      </c>
      <c r="I1334" s="111" t="s">
        <v>13</v>
      </c>
      <c r="J1334" s="112">
        <v>42423</v>
      </c>
      <c r="K1334" s="223" t="s">
        <v>13300</v>
      </c>
      <c r="L1334" s="224"/>
      <c r="M1334" s="126"/>
    </row>
    <row r="1335" spans="1:13" x14ac:dyDescent="0.3">
      <c r="A1335" s="5">
        <v>13300</v>
      </c>
      <c r="B1335" s="5" t="s">
        <v>7036</v>
      </c>
      <c r="C1335" s="5">
        <v>13351</v>
      </c>
      <c r="D1335" s="5" t="s">
        <v>9615</v>
      </c>
      <c r="E1335" s="111" t="s">
        <v>8</v>
      </c>
      <c r="F1335" s="111" t="s">
        <v>7</v>
      </c>
      <c r="G1335" s="111" t="s">
        <v>2135</v>
      </c>
      <c r="H1335" s="111" t="s">
        <v>13</v>
      </c>
      <c r="I1335" s="111" t="s">
        <v>13</v>
      </c>
      <c r="J1335" s="112">
        <v>42543</v>
      </c>
      <c r="K1335" s="223" t="s">
        <v>13301</v>
      </c>
      <c r="L1335" s="224"/>
      <c r="M1335" s="126"/>
    </row>
    <row r="1336" spans="1:13" x14ac:dyDescent="0.3">
      <c r="A1336" s="5">
        <v>13300</v>
      </c>
      <c r="B1336" s="5" t="s">
        <v>7036</v>
      </c>
      <c r="C1336" s="5">
        <v>13352</v>
      </c>
      <c r="D1336" s="5" t="s">
        <v>9616</v>
      </c>
      <c r="E1336" s="111" t="s">
        <v>8</v>
      </c>
      <c r="F1336" s="111" t="s">
        <v>7</v>
      </c>
      <c r="G1336" s="111" t="s">
        <v>2135</v>
      </c>
      <c r="H1336" s="111" t="s">
        <v>13</v>
      </c>
      <c r="I1336" s="111" t="s">
        <v>13</v>
      </c>
      <c r="J1336" s="112">
        <v>45017</v>
      </c>
      <c r="K1336" s="223" t="s">
        <v>13300</v>
      </c>
      <c r="L1336" s="224"/>
      <c r="M1336" s="126"/>
    </row>
    <row r="1337" spans="1:13" x14ac:dyDescent="0.3">
      <c r="A1337" s="5">
        <v>13300</v>
      </c>
      <c r="B1337" s="5" t="s">
        <v>7036</v>
      </c>
      <c r="C1337" s="5">
        <v>13353</v>
      </c>
      <c r="D1337" s="5" t="s">
        <v>9230</v>
      </c>
      <c r="E1337" s="111" t="s">
        <v>8</v>
      </c>
      <c r="F1337" s="111" t="s">
        <v>7</v>
      </c>
      <c r="G1337" s="111" t="s">
        <v>2135</v>
      </c>
      <c r="H1337" s="111" t="s">
        <v>13</v>
      </c>
      <c r="I1337" s="111" t="s">
        <v>13</v>
      </c>
      <c r="J1337" s="112">
        <v>45231</v>
      </c>
      <c r="K1337" s="223" t="s">
        <v>13302</v>
      </c>
      <c r="L1337" s="224"/>
      <c r="M1337" s="126"/>
    </row>
    <row r="1338" spans="1:13" x14ac:dyDescent="0.3">
      <c r="A1338" s="5">
        <v>13300</v>
      </c>
      <c r="B1338" s="5" t="s">
        <v>7036</v>
      </c>
      <c r="C1338" s="5">
        <v>13372</v>
      </c>
      <c r="D1338" s="5" t="s">
        <v>9617</v>
      </c>
      <c r="E1338" s="111" t="s">
        <v>8</v>
      </c>
      <c r="F1338" s="111" t="s">
        <v>7</v>
      </c>
      <c r="G1338" s="111" t="s">
        <v>2135</v>
      </c>
      <c r="H1338" s="111" t="s">
        <v>13</v>
      </c>
      <c r="I1338" s="111" t="s">
        <v>13</v>
      </c>
      <c r="J1338" s="112">
        <v>43447</v>
      </c>
      <c r="K1338" s="223" t="s">
        <v>13303</v>
      </c>
      <c r="L1338" s="224"/>
      <c r="M1338" s="126"/>
    </row>
    <row r="1339" spans="1:13" x14ac:dyDescent="0.3">
      <c r="A1339" s="5">
        <v>13300</v>
      </c>
      <c r="B1339" s="5" t="s">
        <v>7036</v>
      </c>
      <c r="C1339" s="5">
        <v>13373</v>
      </c>
      <c r="D1339" s="5" t="s">
        <v>9618</v>
      </c>
      <c r="E1339" s="111" t="s">
        <v>8</v>
      </c>
      <c r="F1339" s="111" t="s">
        <v>7</v>
      </c>
      <c r="G1339" s="111" t="s">
        <v>2135</v>
      </c>
      <c r="H1339" s="111" t="s">
        <v>13</v>
      </c>
      <c r="I1339" s="111" t="s">
        <v>13</v>
      </c>
      <c r="J1339" s="112">
        <v>43416</v>
      </c>
      <c r="K1339" s="223" t="s">
        <v>13304</v>
      </c>
      <c r="L1339" s="224"/>
      <c r="M1339" s="126"/>
    </row>
    <row r="1340" spans="1:13" x14ac:dyDescent="0.3">
      <c r="A1340" s="5">
        <v>13300</v>
      </c>
      <c r="B1340" s="5" t="s">
        <v>7036</v>
      </c>
      <c r="C1340" s="5">
        <v>13374</v>
      </c>
      <c r="D1340" s="5" t="s">
        <v>9619</v>
      </c>
      <c r="E1340" s="111" t="s">
        <v>8</v>
      </c>
      <c r="F1340" s="111" t="s">
        <v>7</v>
      </c>
      <c r="G1340" s="111" t="s">
        <v>2135</v>
      </c>
      <c r="H1340" s="111" t="s">
        <v>13</v>
      </c>
      <c r="I1340" s="111" t="s">
        <v>13</v>
      </c>
      <c r="J1340" s="112">
        <v>43726</v>
      </c>
      <c r="K1340" s="223" t="s">
        <v>13305</v>
      </c>
      <c r="L1340" s="224"/>
      <c r="M1340" s="126"/>
    </row>
    <row r="1341" spans="1:13" x14ac:dyDescent="0.3">
      <c r="A1341" s="5">
        <v>13300</v>
      </c>
      <c r="B1341" s="5" t="s">
        <v>7036</v>
      </c>
      <c r="C1341" s="5">
        <v>13375</v>
      </c>
      <c r="D1341" s="5" t="s">
        <v>9358</v>
      </c>
      <c r="E1341" s="111" t="s">
        <v>8</v>
      </c>
      <c r="F1341" s="111" t="s">
        <v>7</v>
      </c>
      <c r="G1341" s="111" t="s">
        <v>2135</v>
      </c>
      <c r="H1341" s="111" t="s">
        <v>13</v>
      </c>
      <c r="I1341" s="111" t="s">
        <v>13</v>
      </c>
      <c r="J1341" s="112">
        <v>43867</v>
      </c>
      <c r="K1341" s="223" t="s">
        <v>13306</v>
      </c>
      <c r="L1341" s="224"/>
      <c r="M1341" s="126"/>
    </row>
    <row r="1342" spans="1:13" x14ac:dyDescent="0.3">
      <c r="A1342" s="5">
        <v>13300</v>
      </c>
      <c r="B1342" s="5" t="s">
        <v>7036</v>
      </c>
      <c r="C1342" s="5">
        <v>13376</v>
      </c>
      <c r="D1342" s="5" t="s">
        <v>9620</v>
      </c>
      <c r="E1342" s="111" t="s">
        <v>8</v>
      </c>
      <c r="F1342" s="111" t="s">
        <v>7</v>
      </c>
      <c r="G1342" s="111" t="s">
        <v>2135</v>
      </c>
      <c r="H1342" s="111" t="s">
        <v>13</v>
      </c>
      <c r="I1342" s="111" t="s">
        <v>13</v>
      </c>
      <c r="J1342" s="112">
        <v>41673</v>
      </c>
      <c r="K1342" s="223" t="s">
        <v>13307</v>
      </c>
      <c r="L1342" s="224"/>
      <c r="M1342" s="126"/>
    </row>
    <row r="1343" spans="1:13" x14ac:dyDescent="0.3">
      <c r="A1343" s="5">
        <v>13300</v>
      </c>
      <c r="B1343" s="5" t="s">
        <v>7036</v>
      </c>
      <c r="C1343" s="5">
        <v>13377</v>
      </c>
      <c r="D1343" s="5" t="s">
        <v>9621</v>
      </c>
      <c r="E1343" s="111" t="s">
        <v>8</v>
      </c>
      <c r="F1343" s="111" t="s">
        <v>7</v>
      </c>
      <c r="G1343" s="111" t="s">
        <v>2135</v>
      </c>
      <c r="H1343" s="111" t="s">
        <v>13</v>
      </c>
      <c r="I1343" s="111" t="s">
        <v>13</v>
      </c>
      <c r="J1343" s="112">
        <v>42243</v>
      </c>
      <c r="K1343" s="223" t="s">
        <v>13308</v>
      </c>
      <c r="L1343" s="224"/>
      <c r="M1343" s="126"/>
    </row>
    <row r="1344" spans="1:13" x14ac:dyDescent="0.3">
      <c r="A1344" s="5">
        <v>13300</v>
      </c>
      <c r="B1344" s="5" t="s">
        <v>7036</v>
      </c>
      <c r="C1344" s="5">
        <v>13378</v>
      </c>
      <c r="D1344" s="5" t="s">
        <v>9221</v>
      </c>
      <c r="E1344" s="111" t="s">
        <v>8</v>
      </c>
      <c r="F1344" s="111" t="s">
        <v>7</v>
      </c>
      <c r="G1344" s="111" t="s">
        <v>2135</v>
      </c>
      <c r="H1344" s="111" t="s">
        <v>13</v>
      </c>
      <c r="I1344" s="111" t="s">
        <v>13</v>
      </c>
      <c r="J1344" s="112">
        <v>42465</v>
      </c>
      <c r="K1344" s="223" t="s">
        <v>12984</v>
      </c>
      <c r="L1344" s="224"/>
      <c r="M1344" s="126"/>
    </row>
    <row r="1345" spans="1:13" x14ac:dyDescent="0.3">
      <c r="A1345" s="5">
        <v>13300</v>
      </c>
      <c r="B1345" s="5" t="s">
        <v>7036</v>
      </c>
      <c r="C1345" s="5">
        <v>13379</v>
      </c>
      <c r="D1345" s="5" t="s">
        <v>9622</v>
      </c>
      <c r="E1345" s="111" t="s">
        <v>8</v>
      </c>
      <c r="F1345" s="111" t="s">
        <v>7</v>
      </c>
      <c r="G1345" s="111" t="s">
        <v>2135</v>
      </c>
      <c r="H1345" s="111" t="s">
        <v>13</v>
      </c>
      <c r="I1345" s="111" t="s">
        <v>13</v>
      </c>
      <c r="J1345" s="112">
        <v>42488</v>
      </c>
      <c r="K1345" s="223" t="s">
        <v>13309</v>
      </c>
      <c r="L1345" s="224"/>
      <c r="M1345" s="126"/>
    </row>
    <row r="1346" spans="1:13" hidden="1" x14ac:dyDescent="0.3">
      <c r="A1346" s="5">
        <v>13300</v>
      </c>
      <c r="B1346" s="5" t="s">
        <v>7036</v>
      </c>
      <c r="C1346" s="5">
        <v>13380</v>
      </c>
      <c r="D1346" s="5" t="s">
        <v>9623</v>
      </c>
      <c r="E1346" s="111" t="s">
        <v>8</v>
      </c>
      <c r="F1346" s="111" t="s">
        <v>7</v>
      </c>
      <c r="G1346" s="111" t="s">
        <v>2135</v>
      </c>
      <c r="H1346" s="111" t="s">
        <v>22</v>
      </c>
      <c r="I1346" s="111" t="s">
        <v>2138</v>
      </c>
      <c r="J1346" s="112">
        <v>41673</v>
      </c>
      <c r="K1346" s="223"/>
      <c r="L1346" s="224"/>
      <c r="M1346" s="126"/>
    </row>
    <row r="1347" spans="1:13" hidden="1" x14ac:dyDescent="0.3">
      <c r="A1347" s="5">
        <v>15800</v>
      </c>
      <c r="B1347" s="5" t="s">
        <v>7037</v>
      </c>
      <c r="C1347" s="5">
        <v>15861</v>
      </c>
      <c r="D1347" s="5" t="s">
        <v>9624</v>
      </c>
      <c r="E1347" s="111" t="s">
        <v>8</v>
      </c>
      <c r="F1347" s="111" t="s">
        <v>7</v>
      </c>
      <c r="G1347" s="111" t="s">
        <v>2135</v>
      </c>
      <c r="H1347" s="111" t="s">
        <v>22</v>
      </c>
      <c r="I1347" s="111" t="s">
        <v>2138</v>
      </c>
      <c r="J1347" s="112">
        <v>42607</v>
      </c>
      <c r="K1347" s="223"/>
      <c r="L1347" s="224"/>
      <c r="M1347" s="126"/>
    </row>
    <row r="1348" spans="1:13" x14ac:dyDescent="0.3">
      <c r="A1348" s="5">
        <v>15800</v>
      </c>
      <c r="B1348" s="5" t="s">
        <v>7037</v>
      </c>
      <c r="C1348" s="5">
        <v>15871</v>
      </c>
      <c r="D1348" s="5" t="s">
        <v>9625</v>
      </c>
      <c r="E1348" s="111" t="s">
        <v>8</v>
      </c>
      <c r="F1348" s="111" t="s">
        <v>7</v>
      </c>
      <c r="G1348" s="111" t="s">
        <v>2135</v>
      </c>
      <c r="H1348" s="111" t="s">
        <v>13</v>
      </c>
      <c r="I1348" s="111" t="s">
        <v>13</v>
      </c>
      <c r="J1348" s="112">
        <v>43138</v>
      </c>
      <c r="K1348" s="223" t="s">
        <v>13310</v>
      </c>
      <c r="L1348" s="224"/>
      <c r="M1348" s="126"/>
    </row>
    <row r="1349" spans="1:13" x14ac:dyDescent="0.3">
      <c r="A1349" s="5">
        <v>15800</v>
      </c>
      <c r="B1349" s="5" t="s">
        <v>7037</v>
      </c>
      <c r="C1349" s="5">
        <v>15872</v>
      </c>
      <c r="D1349" s="5" t="s">
        <v>9626</v>
      </c>
      <c r="E1349" s="111" t="s">
        <v>8</v>
      </c>
      <c r="F1349" s="111" t="s">
        <v>7</v>
      </c>
      <c r="G1349" s="111" t="s">
        <v>2135</v>
      </c>
      <c r="H1349" s="111" t="s">
        <v>13</v>
      </c>
      <c r="I1349" s="111" t="s">
        <v>13</v>
      </c>
      <c r="J1349" s="112">
        <v>43416</v>
      </c>
      <c r="K1349" s="223" t="s">
        <v>13311</v>
      </c>
      <c r="L1349" s="224"/>
      <c r="M1349" s="126"/>
    </row>
    <row r="1350" spans="1:13" x14ac:dyDescent="0.3">
      <c r="A1350" s="5">
        <v>15800</v>
      </c>
      <c r="B1350" s="5" t="s">
        <v>7037</v>
      </c>
      <c r="C1350" s="5">
        <v>15873</v>
      </c>
      <c r="D1350" s="5" t="s">
        <v>9627</v>
      </c>
      <c r="E1350" s="111" t="s">
        <v>8</v>
      </c>
      <c r="F1350" s="111" t="s">
        <v>7</v>
      </c>
      <c r="G1350" s="111" t="s">
        <v>2135</v>
      </c>
      <c r="H1350" s="111" t="s">
        <v>13</v>
      </c>
      <c r="I1350" s="111" t="s">
        <v>13</v>
      </c>
      <c r="J1350" s="112">
        <v>42506</v>
      </c>
      <c r="K1350" s="223" t="s">
        <v>13312</v>
      </c>
      <c r="L1350" s="224"/>
      <c r="M1350" s="126"/>
    </row>
    <row r="1351" spans="1:13" x14ac:dyDescent="0.3">
      <c r="A1351" s="5">
        <v>15800</v>
      </c>
      <c r="B1351" s="5" t="s">
        <v>7037</v>
      </c>
      <c r="C1351" s="5">
        <v>15874</v>
      </c>
      <c r="D1351" s="5" t="s">
        <v>9628</v>
      </c>
      <c r="E1351" s="111" t="s">
        <v>8</v>
      </c>
      <c r="F1351" s="111" t="s">
        <v>7</v>
      </c>
      <c r="G1351" s="111" t="s">
        <v>2135</v>
      </c>
      <c r="H1351" s="111" t="s">
        <v>13</v>
      </c>
      <c r="I1351" s="111" t="s">
        <v>13</v>
      </c>
      <c r="J1351" s="112">
        <v>40694</v>
      </c>
      <c r="K1351" s="223" t="s">
        <v>13313</v>
      </c>
      <c r="L1351" s="224"/>
      <c r="M1351" s="126"/>
    </row>
    <row r="1352" spans="1:13" x14ac:dyDescent="0.3">
      <c r="A1352" s="5">
        <v>15800</v>
      </c>
      <c r="B1352" s="5" t="s">
        <v>7037</v>
      </c>
      <c r="C1352" s="5">
        <v>15875</v>
      </c>
      <c r="D1352" s="5" t="s">
        <v>9629</v>
      </c>
      <c r="E1352" s="111" t="s">
        <v>8</v>
      </c>
      <c r="F1352" s="111" t="s">
        <v>7</v>
      </c>
      <c r="G1352" s="111" t="s">
        <v>2135</v>
      </c>
      <c r="H1352" s="111" t="s">
        <v>13</v>
      </c>
      <c r="I1352" s="111" t="s">
        <v>13</v>
      </c>
      <c r="J1352" s="112">
        <v>41246</v>
      </c>
      <c r="K1352" s="223" t="s">
        <v>13314</v>
      </c>
      <c r="L1352" s="224"/>
      <c r="M1352" s="126"/>
    </row>
    <row r="1353" spans="1:13" x14ac:dyDescent="0.3">
      <c r="A1353" s="5">
        <v>15800</v>
      </c>
      <c r="B1353" s="5" t="s">
        <v>7037</v>
      </c>
      <c r="C1353" s="5">
        <v>15876</v>
      </c>
      <c r="D1353" s="5" t="s">
        <v>9630</v>
      </c>
      <c r="E1353" s="111" t="s">
        <v>8</v>
      </c>
      <c r="F1353" s="111" t="s">
        <v>7</v>
      </c>
      <c r="G1353" s="111" t="s">
        <v>2135</v>
      </c>
      <c r="H1353" s="111" t="s">
        <v>13</v>
      </c>
      <c r="I1353" s="111" t="s">
        <v>13</v>
      </c>
      <c r="J1353" s="112">
        <v>43830</v>
      </c>
      <c r="K1353" s="223" t="s">
        <v>13315</v>
      </c>
      <c r="L1353" s="224"/>
      <c r="M1353" s="126"/>
    </row>
    <row r="1354" spans="1:13" x14ac:dyDescent="0.3">
      <c r="A1354" s="5">
        <v>15800</v>
      </c>
      <c r="B1354" s="5" t="s">
        <v>7037</v>
      </c>
      <c r="C1354" s="5">
        <v>15877</v>
      </c>
      <c r="D1354" s="5" t="s">
        <v>9631</v>
      </c>
      <c r="E1354" s="111" t="s">
        <v>8</v>
      </c>
      <c r="F1354" s="111" t="s">
        <v>7</v>
      </c>
      <c r="G1354" s="111" t="s">
        <v>2135</v>
      </c>
      <c r="H1354" s="111" t="s">
        <v>13</v>
      </c>
      <c r="I1354" s="111" t="s">
        <v>13</v>
      </c>
      <c r="J1354" s="112">
        <v>45017</v>
      </c>
      <c r="K1354" s="223" t="s">
        <v>13316</v>
      </c>
      <c r="L1354" s="224"/>
      <c r="M1354" s="126"/>
    </row>
    <row r="1355" spans="1:13" x14ac:dyDescent="0.3">
      <c r="A1355" s="5">
        <v>15800</v>
      </c>
      <c r="B1355" s="5" t="s">
        <v>7037</v>
      </c>
      <c r="C1355" s="5">
        <v>15878</v>
      </c>
      <c r="D1355" s="5" t="s">
        <v>9632</v>
      </c>
      <c r="E1355" s="111" t="s">
        <v>8</v>
      </c>
      <c r="F1355" s="111" t="s">
        <v>7</v>
      </c>
      <c r="G1355" s="111" t="s">
        <v>2135</v>
      </c>
      <c r="H1355" s="111" t="s">
        <v>13</v>
      </c>
      <c r="I1355" s="111" t="s">
        <v>13</v>
      </c>
      <c r="J1355" s="112">
        <v>45231</v>
      </c>
      <c r="K1355" s="223" t="s">
        <v>13317</v>
      </c>
      <c r="L1355" s="224"/>
      <c r="M1355" s="126"/>
    </row>
    <row r="1356" spans="1:13" x14ac:dyDescent="0.3">
      <c r="A1356" s="5">
        <v>16200</v>
      </c>
      <c r="B1356" s="5" t="s">
        <v>7038</v>
      </c>
      <c r="C1356" s="5">
        <v>16270</v>
      </c>
      <c r="D1356" s="5" t="s">
        <v>9633</v>
      </c>
      <c r="E1356" s="111" t="s">
        <v>8</v>
      </c>
      <c r="F1356" s="111" t="s">
        <v>7</v>
      </c>
      <c r="G1356" s="111" t="s">
        <v>2135</v>
      </c>
      <c r="H1356" s="111" t="s">
        <v>13</v>
      </c>
      <c r="I1356" s="111" t="s">
        <v>13</v>
      </c>
      <c r="J1356" s="112">
        <v>43138</v>
      </c>
      <c r="K1356" s="223" t="s">
        <v>13318</v>
      </c>
      <c r="L1356" s="224"/>
      <c r="M1356" s="126"/>
    </row>
    <row r="1357" spans="1:13" x14ac:dyDescent="0.3">
      <c r="A1357" s="5">
        <v>16200</v>
      </c>
      <c r="B1357" s="5" t="s">
        <v>7038</v>
      </c>
      <c r="C1357" s="5">
        <v>16271</v>
      </c>
      <c r="D1357" s="5" t="s">
        <v>9634</v>
      </c>
      <c r="E1357" s="111" t="s">
        <v>8</v>
      </c>
      <c r="F1357" s="111" t="s">
        <v>7</v>
      </c>
      <c r="G1357" s="111" t="s">
        <v>2135</v>
      </c>
      <c r="H1357" s="111" t="s">
        <v>13</v>
      </c>
      <c r="I1357" s="111" t="s">
        <v>13</v>
      </c>
      <c r="J1357" s="112">
        <v>43417</v>
      </c>
      <c r="K1357" s="223" t="s">
        <v>13319</v>
      </c>
      <c r="L1357" s="224"/>
      <c r="M1357" s="126"/>
    </row>
    <row r="1358" spans="1:13" x14ac:dyDescent="0.3">
      <c r="A1358" s="5">
        <v>16200</v>
      </c>
      <c r="B1358" s="5" t="s">
        <v>7038</v>
      </c>
      <c r="C1358" s="5">
        <v>16272</v>
      </c>
      <c r="D1358" s="5" t="s">
        <v>9635</v>
      </c>
      <c r="E1358" s="111" t="s">
        <v>8</v>
      </c>
      <c r="F1358" s="111" t="s">
        <v>7</v>
      </c>
      <c r="G1358" s="111" t="s">
        <v>2135</v>
      </c>
      <c r="H1358" s="111" t="s">
        <v>13</v>
      </c>
      <c r="I1358" s="111" t="s">
        <v>13</v>
      </c>
      <c r="J1358" s="112">
        <v>42216</v>
      </c>
      <c r="K1358" s="223" t="s">
        <v>13320</v>
      </c>
      <c r="L1358" s="224"/>
      <c r="M1358" s="126"/>
    </row>
    <row r="1359" spans="1:13" x14ac:dyDescent="0.3">
      <c r="A1359" s="5">
        <v>16200</v>
      </c>
      <c r="B1359" s="5" t="s">
        <v>7038</v>
      </c>
      <c r="C1359" s="5">
        <v>16273</v>
      </c>
      <c r="D1359" s="5" t="s">
        <v>9636</v>
      </c>
      <c r="E1359" s="111" t="s">
        <v>8</v>
      </c>
      <c r="F1359" s="111" t="s">
        <v>7</v>
      </c>
      <c r="G1359" s="111" t="s">
        <v>2135</v>
      </c>
      <c r="H1359" s="111" t="s">
        <v>13</v>
      </c>
      <c r="I1359" s="111" t="s">
        <v>13</v>
      </c>
      <c r="J1359" s="112">
        <v>40914</v>
      </c>
      <c r="K1359" s="223" t="s">
        <v>13321</v>
      </c>
      <c r="L1359" s="224"/>
      <c r="M1359" s="126"/>
    </row>
    <row r="1360" spans="1:13" x14ac:dyDescent="0.3">
      <c r="A1360" s="5">
        <v>16200</v>
      </c>
      <c r="B1360" s="5" t="s">
        <v>7038</v>
      </c>
      <c r="C1360" s="5">
        <v>16274</v>
      </c>
      <c r="D1360" s="5" t="s">
        <v>9637</v>
      </c>
      <c r="E1360" s="111" t="s">
        <v>8</v>
      </c>
      <c r="F1360" s="111" t="s">
        <v>7</v>
      </c>
      <c r="G1360" s="111" t="s">
        <v>2135</v>
      </c>
      <c r="H1360" s="111" t="s">
        <v>13</v>
      </c>
      <c r="I1360" s="111" t="s">
        <v>13</v>
      </c>
      <c r="J1360" s="112">
        <v>42585</v>
      </c>
      <c r="K1360" s="223" t="s">
        <v>13322</v>
      </c>
      <c r="L1360" s="224"/>
      <c r="M1360" s="126"/>
    </row>
    <row r="1361" spans="1:13" x14ac:dyDescent="0.3">
      <c r="A1361" s="5">
        <v>16200</v>
      </c>
      <c r="B1361" s="5" t="s">
        <v>7038</v>
      </c>
      <c r="C1361" s="5">
        <v>16275</v>
      </c>
      <c r="D1361" s="5" t="s">
        <v>9638</v>
      </c>
      <c r="E1361" s="111" t="s">
        <v>8</v>
      </c>
      <c r="F1361" s="111" t="s">
        <v>7</v>
      </c>
      <c r="G1361" s="111" t="s">
        <v>2135</v>
      </c>
      <c r="H1361" s="111" t="s">
        <v>13</v>
      </c>
      <c r="I1361" s="111" t="s">
        <v>13</v>
      </c>
      <c r="J1361" s="112">
        <v>42543</v>
      </c>
      <c r="K1361" s="223" t="s">
        <v>13323</v>
      </c>
      <c r="L1361" s="224"/>
      <c r="M1361" s="126"/>
    </row>
    <row r="1362" spans="1:13" x14ac:dyDescent="0.3">
      <c r="A1362" s="5">
        <v>16200</v>
      </c>
      <c r="B1362" s="5" t="s">
        <v>7038</v>
      </c>
      <c r="C1362" s="5">
        <v>16276</v>
      </c>
      <c r="D1362" s="5" t="s">
        <v>9639</v>
      </c>
      <c r="E1362" s="111" t="s">
        <v>8</v>
      </c>
      <c r="F1362" s="111" t="s">
        <v>7</v>
      </c>
      <c r="G1362" s="111" t="s">
        <v>2135</v>
      </c>
      <c r="H1362" s="111" t="s">
        <v>13</v>
      </c>
      <c r="I1362" s="111" t="s">
        <v>13</v>
      </c>
      <c r="J1362" s="112">
        <v>42502</v>
      </c>
      <c r="K1362" s="223" t="s">
        <v>13324</v>
      </c>
      <c r="L1362" s="224"/>
      <c r="M1362" s="126"/>
    </row>
    <row r="1363" spans="1:13" x14ac:dyDescent="0.3">
      <c r="A1363" s="5">
        <v>16200</v>
      </c>
      <c r="B1363" s="5" t="s">
        <v>7038</v>
      </c>
      <c r="C1363" s="5">
        <v>16277</v>
      </c>
      <c r="D1363" s="5" t="s">
        <v>9640</v>
      </c>
      <c r="E1363" s="111" t="s">
        <v>8</v>
      </c>
      <c r="F1363" s="111" t="s">
        <v>7</v>
      </c>
      <c r="G1363" s="111" t="s">
        <v>2135</v>
      </c>
      <c r="H1363" s="111" t="s">
        <v>13</v>
      </c>
      <c r="I1363" s="111" t="s">
        <v>13</v>
      </c>
      <c r="J1363" s="112">
        <v>44958</v>
      </c>
      <c r="K1363" s="223" t="s">
        <v>13325</v>
      </c>
      <c r="L1363" s="224"/>
      <c r="M1363" s="126"/>
    </row>
    <row r="1364" spans="1:13" x14ac:dyDescent="0.3">
      <c r="A1364" s="5">
        <v>16200</v>
      </c>
      <c r="B1364" s="5" t="s">
        <v>7038</v>
      </c>
      <c r="C1364" s="5">
        <v>16278</v>
      </c>
      <c r="D1364" s="5" t="s">
        <v>9641</v>
      </c>
      <c r="E1364" s="111" t="s">
        <v>8</v>
      </c>
      <c r="F1364" s="111" t="s">
        <v>7</v>
      </c>
      <c r="G1364" s="111" t="s">
        <v>2135</v>
      </c>
      <c r="H1364" s="111" t="s">
        <v>13</v>
      </c>
      <c r="I1364" s="111" t="s">
        <v>13</v>
      </c>
      <c r="J1364" s="112">
        <v>45017</v>
      </c>
      <c r="K1364" s="223" t="s">
        <v>13326</v>
      </c>
      <c r="L1364" s="224"/>
      <c r="M1364" s="126"/>
    </row>
    <row r="1365" spans="1:13" hidden="1" x14ac:dyDescent="0.3">
      <c r="A1365" s="5">
        <v>16200</v>
      </c>
      <c r="B1365" s="5" t="s">
        <v>7038</v>
      </c>
      <c r="C1365" s="5">
        <v>16280</v>
      </c>
      <c r="D1365" s="5" t="s">
        <v>9642</v>
      </c>
      <c r="E1365" s="111" t="s">
        <v>8</v>
      </c>
      <c r="F1365" s="111" t="s">
        <v>7</v>
      </c>
      <c r="G1365" s="111" t="s">
        <v>2135</v>
      </c>
      <c r="H1365" s="111" t="s">
        <v>22</v>
      </c>
      <c r="I1365" s="111" t="s">
        <v>2138</v>
      </c>
      <c r="J1365" s="112">
        <v>41341</v>
      </c>
      <c r="K1365" s="223"/>
      <c r="L1365" s="224"/>
      <c r="M1365" s="126"/>
    </row>
    <row r="1366" spans="1:13" x14ac:dyDescent="0.3">
      <c r="A1366" s="5">
        <v>10600</v>
      </c>
      <c r="B1366" s="5" t="s">
        <v>7049</v>
      </c>
      <c r="C1366" s="5">
        <v>10650</v>
      </c>
      <c r="D1366" s="5" t="s">
        <v>9643</v>
      </c>
      <c r="E1366" s="111" t="s">
        <v>74</v>
      </c>
      <c r="F1366" s="111" t="s">
        <v>7</v>
      </c>
      <c r="G1366" s="111" t="s">
        <v>2135</v>
      </c>
      <c r="H1366" s="111" t="s">
        <v>13</v>
      </c>
      <c r="I1366" s="111" t="s">
        <v>13</v>
      </c>
      <c r="J1366" s="112">
        <v>40666</v>
      </c>
      <c r="K1366" s="223" t="s">
        <v>13327</v>
      </c>
      <c r="L1366" s="224"/>
      <c r="M1366" s="126"/>
    </row>
    <row r="1367" spans="1:13" x14ac:dyDescent="0.3">
      <c r="A1367" s="5">
        <v>10600</v>
      </c>
      <c r="B1367" s="5" t="s">
        <v>7049</v>
      </c>
      <c r="C1367" s="5">
        <v>10651</v>
      </c>
      <c r="D1367" s="5" t="s">
        <v>9644</v>
      </c>
      <c r="E1367" s="111" t="s">
        <v>74</v>
      </c>
      <c r="F1367" s="111" t="s">
        <v>7</v>
      </c>
      <c r="G1367" s="111" t="s">
        <v>2135</v>
      </c>
      <c r="H1367" s="111" t="s">
        <v>13</v>
      </c>
      <c r="I1367" s="111" t="s">
        <v>13</v>
      </c>
      <c r="J1367" s="112">
        <v>40865</v>
      </c>
      <c r="K1367" s="223" t="s">
        <v>13328</v>
      </c>
      <c r="L1367" s="224"/>
      <c r="M1367" s="126"/>
    </row>
    <row r="1368" spans="1:13" x14ac:dyDescent="0.3">
      <c r="A1368" s="5">
        <v>10600</v>
      </c>
      <c r="B1368" s="5" t="s">
        <v>7049</v>
      </c>
      <c r="C1368" s="5">
        <v>10652</v>
      </c>
      <c r="D1368" s="5" t="s">
        <v>9645</v>
      </c>
      <c r="E1368" s="111" t="s">
        <v>74</v>
      </c>
      <c r="F1368" s="111" t="s">
        <v>7</v>
      </c>
      <c r="G1368" s="111" t="s">
        <v>2135</v>
      </c>
      <c r="H1368" s="111" t="s">
        <v>13</v>
      </c>
      <c r="I1368" s="111" t="s">
        <v>13</v>
      </c>
      <c r="J1368" s="112">
        <v>42488</v>
      </c>
      <c r="K1368" s="223" t="s">
        <v>13329</v>
      </c>
      <c r="L1368" s="224"/>
      <c r="M1368" s="126"/>
    </row>
    <row r="1369" spans="1:13" x14ac:dyDescent="0.3">
      <c r="A1369" s="5">
        <v>10600</v>
      </c>
      <c r="B1369" s="5" t="s">
        <v>7049</v>
      </c>
      <c r="C1369" s="5">
        <v>10653</v>
      </c>
      <c r="D1369" s="5" t="s">
        <v>9646</v>
      </c>
      <c r="E1369" s="111" t="s">
        <v>74</v>
      </c>
      <c r="F1369" s="111" t="s">
        <v>7</v>
      </c>
      <c r="G1369" s="111" t="s">
        <v>2135</v>
      </c>
      <c r="H1369" s="111" t="s">
        <v>13</v>
      </c>
      <c r="I1369" s="111" t="s">
        <v>13</v>
      </c>
      <c r="J1369" s="112">
        <v>42565</v>
      </c>
      <c r="K1369" s="223" t="s">
        <v>13330</v>
      </c>
      <c r="L1369" s="224"/>
      <c r="M1369" s="126"/>
    </row>
    <row r="1370" spans="1:13" x14ac:dyDescent="0.3">
      <c r="A1370" s="5">
        <v>10600</v>
      </c>
      <c r="B1370" s="5" t="s">
        <v>7049</v>
      </c>
      <c r="C1370" s="5">
        <v>10654</v>
      </c>
      <c r="D1370" s="5" t="s">
        <v>9647</v>
      </c>
      <c r="E1370" s="111" t="s">
        <v>74</v>
      </c>
      <c r="F1370" s="111" t="s">
        <v>7</v>
      </c>
      <c r="G1370" s="111" t="s">
        <v>2135</v>
      </c>
      <c r="H1370" s="111" t="s">
        <v>13</v>
      </c>
      <c r="I1370" s="111" t="s">
        <v>13</v>
      </c>
      <c r="J1370" s="112">
        <v>44958</v>
      </c>
      <c r="K1370" s="223" t="s">
        <v>13331</v>
      </c>
      <c r="L1370" s="224"/>
      <c r="M1370" s="126"/>
    </row>
    <row r="1371" spans="1:13" x14ac:dyDescent="0.3">
      <c r="A1371" s="5">
        <v>10600</v>
      </c>
      <c r="B1371" s="5" t="s">
        <v>7049</v>
      </c>
      <c r="C1371" s="5">
        <v>10655</v>
      </c>
      <c r="D1371" s="5" t="s">
        <v>9648</v>
      </c>
      <c r="E1371" s="111" t="s">
        <v>74</v>
      </c>
      <c r="F1371" s="111" t="s">
        <v>7</v>
      </c>
      <c r="G1371" s="111" t="s">
        <v>2135</v>
      </c>
      <c r="H1371" s="111" t="s">
        <v>13</v>
      </c>
      <c r="I1371" s="111" t="s">
        <v>13</v>
      </c>
      <c r="J1371" s="112">
        <v>45017</v>
      </c>
      <c r="K1371" s="223" t="s">
        <v>12228</v>
      </c>
      <c r="L1371" s="224"/>
      <c r="M1371" s="126"/>
    </row>
    <row r="1372" spans="1:13" x14ac:dyDescent="0.3">
      <c r="A1372" s="5">
        <v>10600</v>
      </c>
      <c r="B1372" s="5" t="s">
        <v>7049</v>
      </c>
      <c r="C1372" s="5">
        <v>10673</v>
      </c>
      <c r="D1372" s="5" t="s">
        <v>9649</v>
      </c>
      <c r="E1372" s="111" t="s">
        <v>74</v>
      </c>
      <c r="F1372" s="111" t="s">
        <v>7</v>
      </c>
      <c r="G1372" s="111" t="s">
        <v>2135</v>
      </c>
      <c r="H1372" s="111" t="s">
        <v>13</v>
      </c>
      <c r="I1372" s="111" t="s">
        <v>13</v>
      </c>
      <c r="J1372" s="112">
        <v>43138</v>
      </c>
      <c r="K1372" s="223" t="s">
        <v>13332</v>
      </c>
      <c r="L1372" s="224"/>
      <c r="M1372" s="126"/>
    </row>
    <row r="1373" spans="1:13" x14ac:dyDescent="0.3">
      <c r="A1373" s="5">
        <v>10600</v>
      </c>
      <c r="B1373" s="5" t="s">
        <v>7049</v>
      </c>
      <c r="C1373" s="5">
        <v>10674</v>
      </c>
      <c r="D1373" s="5" t="s">
        <v>9650</v>
      </c>
      <c r="E1373" s="111" t="s">
        <v>74</v>
      </c>
      <c r="F1373" s="111" t="s">
        <v>7</v>
      </c>
      <c r="G1373" s="111" t="s">
        <v>2135</v>
      </c>
      <c r="H1373" s="111" t="s">
        <v>13</v>
      </c>
      <c r="I1373" s="111" t="s">
        <v>13</v>
      </c>
      <c r="J1373" s="112">
        <v>43403</v>
      </c>
      <c r="K1373" s="223" t="s">
        <v>13333</v>
      </c>
      <c r="L1373" s="224"/>
      <c r="M1373" s="126"/>
    </row>
    <row r="1374" spans="1:13" x14ac:dyDescent="0.3">
      <c r="A1374" s="5">
        <v>10600</v>
      </c>
      <c r="B1374" s="5" t="s">
        <v>7049</v>
      </c>
      <c r="C1374" s="5">
        <v>10675</v>
      </c>
      <c r="D1374" s="5" t="s">
        <v>9651</v>
      </c>
      <c r="E1374" s="111" t="s">
        <v>74</v>
      </c>
      <c r="F1374" s="111" t="s">
        <v>7</v>
      </c>
      <c r="G1374" s="111" t="s">
        <v>2135</v>
      </c>
      <c r="H1374" s="111" t="s">
        <v>13</v>
      </c>
      <c r="I1374" s="111" t="s">
        <v>13</v>
      </c>
      <c r="J1374" s="112">
        <v>43754</v>
      </c>
      <c r="K1374" s="223" t="s">
        <v>13334</v>
      </c>
      <c r="L1374" s="224"/>
      <c r="M1374" s="126"/>
    </row>
    <row r="1375" spans="1:13" x14ac:dyDescent="0.3">
      <c r="A1375" s="5">
        <v>10600</v>
      </c>
      <c r="B1375" s="5" t="s">
        <v>7049</v>
      </c>
      <c r="C1375" s="5">
        <v>10676</v>
      </c>
      <c r="D1375" s="5" t="s">
        <v>9652</v>
      </c>
      <c r="E1375" s="111" t="s">
        <v>74</v>
      </c>
      <c r="F1375" s="111" t="s">
        <v>7</v>
      </c>
      <c r="G1375" s="111" t="s">
        <v>2135</v>
      </c>
      <c r="H1375" s="111" t="s">
        <v>13</v>
      </c>
      <c r="I1375" s="111" t="s">
        <v>13</v>
      </c>
      <c r="J1375" s="112">
        <v>41655</v>
      </c>
      <c r="K1375" s="223" t="s">
        <v>13335</v>
      </c>
      <c r="L1375" s="224"/>
      <c r="M1375" s="126"/>
    </row>
    <row r="1376" spans="1:13" x14ac:dyDescent="0.3">
      <c r="A1376" s="5">
        <v>10600</v>
      </c>
      <c r="B1376" s="5" t="s">
        <v>7049</v>
      </c>
      <c r="C1376" s="5">
        <v>10677</v>
      </c>
      <c r="D1376" s="5" t="s">
        <v>9653</v>
      </c>
      <c r="E1376" s="111" t="s">
        <v>74</v>
      </c>
      <c r="F1376" s="111" t="s">
        <v>7</v>
      </c>
      <c r="G1376" s="111" t="s">
        <v>2135</v>
      </c>
      <c r="H1376" s="111" t="s">
        <v>13</v>
      </c>
      <c r="I1376" s="111" t="s">
        <v>13</v>
      </c>
      <c r="J1376" s="112">
        <v>42488</v>
      </c>
      <c r="K1376" s="223" t="s">
        <v>13336</v>
      </c>
      <c r="L1376" s="224"/>
      <c r="M1376" s="126"/>
    </row>
    <row r="1377" spans="1:13" x14ac:dyDescent="0.3">
      <c r="A1377" s="5">
        <v>10600</v>
      </c>
      <c r="B1377" s="5" t="s">
        <v>7049</v>
      </c>
      <c r="C1377" s="5">
        <v>10678</v>
      </c>
      <c r="D1377" s="5" t="s">
        <v>9654</v>
      </c>
      <c r="E1377" s="111" t="s">
        <v>74</v>
      </c>
      <c r="F1377" s="111" t="s">
        <v>7</v>
      </c>
      <c r="G1377" s="111" t="s">
        <v>2135</v>
      </c>
      <c r="H1377" s="111" t="s">
        <v>13</v>
      </c>
      <c r="I1377" s="111" t="s">
        <v>13</v>
      </c>
      <c r="J1377" s="112">
        <v>42396</v>
      </c>
      <c r="K1377" s="223" t="s">
        <v>13337</v>
      </c>
      <c r="L1377" s="224"/>
      <c r="M1377" s="126"/>
    </row>
    <row r="1378" spans="1:13" x14ac:dyDescent="0.3">
      <c r="A1378" s="5">
        <v>10600</v>
      </c>
      <c r="B1378" s="5" t="s">
        <v>7049</v>
      </c>
      <c r="C1378" s="5">
        <v>10679</v>
      </c>
      <c r="D1378" s="5" t="s">
        <v>9655</v>
      </c>
      <c r="E1378" s="111" t="s">
        <v>74</v>
      </c>
      <c r="F1378" s="111" t="s">
        <v>7</v>
      </c>
      <c r="G1378" s="111" t="s">
        <v>2135</v>
      </c>
      <c r="H1378" s="111" t="s">
        <v>13</v>
      </c>
      <c r="I1378" s="111" t="s">
        <v>13</v>
      </c>
      <c r="J1378" s="112">
        <v>42453</v>
      </c>
      <c r="K1378" s="223" t="s">
        <v>12228</v>
      </c>
      <c r="L1378" s="224"/>
      <c r="M1378" s="126"/>
    </row>
    <row r="1379" spans="1:13" hidden="1" x14ac:dyDescent="0.3">
      <c r="A1379" s="5">
        <v>10600</v>
      </c>
      <c r="B1379" s="5" t="s">
        <v>7049</v>
      </c>
      <c r="C1379" s="5">
        <v>10685</v>
      </c>
      <c r="D1379" s="5" t="s">
        <v>9656</v>
      </c>
      <c r="E1379" s="111" t="s">
        <v>74</v>
      </c>
      <c r="F1379" s="111" t="s">
        <v>7</v>
      </c>
      <c r="G1379" s="111" t="s">
        <v>2135</v>
      </c>
      <c r="H1379" s="111" t="s">
        <v>22</v>
      </c>
      <c r="I1379" s="111" t="s">
        <v>2138</v>
      </c>
      <c r="J1379" s="112">
        <v>44635</v>
      </c>
      <c r="K1379" s="223"/>
      <c r="L1379" s="224"/>
      <c r="M1379" s="126"/>
    </row>
    <row r="1380" spans="1:13" x14ac:dyDescent="0.3">
      <c r="A1380" s="5">
        <v>11100</v>
      </c>
      <c r="B1380" s="5" t="s">
        <v>121</v>
      </c>
      <c r="C1380" s="5">
        <v>11150</v>
      </c>
      <c r="D1380" s="5" t="s">
        <v>9657</v>
      </c>
      <c r="E1380" s="111" t="s">
        <v>74</v>
      </c>
      <c r="F1380" s="111" t="s">
        <v>7</v>
      </c>
      <c r="G1380" s="111" t="s">
        <v>2135</v>
      </c>
      <c r="H1380" s="111" t="s">
        <v>13</v>
      </c>
      <c r="I1380" s="111" t="s">
        <v>13</v>
      </c>
      <c r="J1380" s="112">
        <v>41698</v>
      </c>
      <c r="K1380" s="223" t="s">
        <v>13338</v>
      </c>
      <c r="L1380" s="224"/>
      <c r="M1380" s="126"/>
    </row>
    <row r="1381" spans="1:13" x14ac:dyDescent="0.3">
      <c r="A1381" s="5">
        <v>11100</v>
      </c>
      <c r="B1381" s="5" t="s">
        <v>121</v>
      </c>
      <c r="C1381" s="5">
        <v>11151</v>
      </c>
      <c r="D1381" s="5" t="s">
        <v>9658</v>
      </c>
      <c r="E1381" s="111" t="s">
        <v>74</v>
      </c>
      <c r="F1381" s="111" t="s">
        <v>7</v>
      </c>
      <c r="G1381" s="111" t="s">
        <v>2135</v>
      </c>
      <c r="H1381" s="111" t="s">
        <v>13</v>
      </c>
      <c r="I1381" s="111" t="s">
        <v>13</v>
      </c>
      <c r="J1381" s="112">
        <v>41655</v>
      </c>
      <c r="K1381" s="223" t="s">
        <v>13339</v>
      </c>
      <c r="L1381" s="224"/>
      <c r="M1381" s="126"/>
    </row>
    <row r="1382" spans="1:13" x14ac:dyDescent="0.3">
      <c r="A1382" s="5">
        <v>11100</v>
      </c>
      <c r="B1382" s="5" t="s">
        <v>121</v>
      </c>
      <c r="C1382" s="5">
        <v>11152</v>
      </c>
      <c r="D1382" s="5" t="s">
        <v>9659</v>
      </c>
      <c r="E1382" s="111" t="s">
        <v>74</v>
      </c>
      <c r="F1382" s="111" t="s">
        <v>7</v>
      </c>
      <c r="G1382" s="111" t="s">
        <v>2135</v>
      </c>
      <c r="H1382" s="111" t="s">
        <v>13</v>
      </c>
      <c r="I1382" s="111" t="s">
        <v>13</v>
      </c>
      <c r="J1382" s="112">
        <v>40648</v>
      </c>
      <c r="K1382" s="223" t="s">
        <v>13340</v>
      </c>
      <c r="L1382" s="224"/>
      <c r="M1382" s="126"/>
    </row>
    <row r="1383" spans="1:13" x14ac:dyDescent="0.3">
      <c r="A1383" s="5">
        <v>11100</v>
      </c>
      <c r="B1383" s="5" t="s">
        <v>121</v>
      </c>
      <c r="C1383" s="5">
        <v>11153</v>
      </c>
      <c r="D1383" s="5" t="s">
        <v>9660</v>
      </c>
      <c r="E1383" s="111" t="s">
        <v>74</v>
      </c>
      <c r="F1383" s="111" t="s">
        <v>7</v>
      </c>
      <c r="G1383" s="111" t="s">
        <v>2135</v>
      </c>
      <c r="H1383" s="111" t="s">
        <v>13</v>
      </c>
      <c r="I1383" s="111" t="s">
        <v>13</v>
      </c>
      <c r="J1383" s="112">
        <v>44958</v>
      </c>
      <c r="K1383" s="223" t="s">
        <v>13341</v>
      </c>
      <c r="L1383" s="224"/>
      <c r="M1383" s="126"/>
    </row>
    <row r="1384" spans="1:13" x14ac:dyDescent="0.3">
      <c r="A1384" s="5">
        <v>11100</v>
      </c>
      <c r="B1384" s="5" t="s">
        <v>121</v>
      </c>
      <c r="C1384" s="5">
        <v>11154</v>
      </c>
      <c r="D1384" s="5" t="s">
        <v>9661</v>
      </c>
      <c r="E1384" s="111" t="s">
        <v>74</v>
      </c>
      <c r="F1384" s="111" t="s">
        <v>7</v>
      </c>
      <c r="G1384" s="111" t="s">
        <v>2135</v>
      </c>
      <c r="H1384" s="111" t="s">
        <v>13</v>
      </c>
      <c r="I1384" s="111" t="s">
        <v>13</v>
      </c>
      <c r="J1384" s="112">
        <v>45017</v>
      </c>
      <c r="K1384" s="223" t="s">
        <v>13342</v>
      </c>
      <c r="L1384" s="224"/>
      <c r="M1384" s="126"/>
    </row>
    <row r="1385" spans="1:13" x14ac:dyDescent="0.3">
      <c r="A1385" s="5">
        <v>11100</v>
      </c>
      <c r="B1385" s="5" t="s">
        <v>121</v>
      </c>
      <c r="C1385" s="5">
        <v>11155</v>
      </c>
      <c r="D1385" s="5" t="s">
        <v>9662</v>
      </c>
      <c r="E1385" s="111" t="s">
        <v>74</v>
      </c>
      <c r="F1385" s="111" t="s">
        <v>7</v>
      </c>
      <c r="G1385" s="111" t="s">
        <v>2135</v>
      </c>
      <c r="H1385" s="111" t="s">
        <v>13</v>
      </c>
      <c r="I1385" s="111" t="s">
        <v>13</v>
      </c>
      <c r="J1385" s="112">
        <v>45017</v>
      </c>
      <c r="K1385" s="223" t="s">
        <v>12487</v>
      </c>
      <c r="L1385" s="224"/>
      <c r="M1385" s="126"/>
    </row>
    <row r="1386" spans="1:13" x14ac:dyDescent="0.3">
      <c r="A1386" s="5">
        <v>11100</v>
      </c>
      <c r="B1386" s="5" t="s">
        <v>121</v>
      </c>
      <c r="C1386" s="5">
        <v>11156</v>
      </c>
      <c r="D1386" s="5" t="s">
        <v>9663</v>
      </c>
      <c r="E1386" s="111" t="s">
        <v>74</v>
      </c>
      <c r="F1386" s="111" t="s">
        <v>7</v>
      </c>
      <c r="G1386" s="111" t="s">
        <v>2135</v>
      </c>
      <c r="H1386" s="111" t="s">
        <v>13</v>
      </c>
      <c r="I1386" s="111" t="s">
        <v>13</v>
      </c>
      <c r="J1386" s="112">
        <v>45231</v>
      </c>
      <c r="K1386" s="223" t="s">
        <v>13343</v>
      </c>
      <c r="L1386" s="224"/>
      <c r="M1386" s="126"/>
    </row>
    <row r="1387" spans="1:13" x14ac:dyDescent="0.3">
      <c r="A1387" s="5">
        <v>11100</v>
      </c>
      <c r="B1387" s="5" t="s">
        <v>121</v>
      </c>
      <c r="C1387" s="5">
        <v>11172</v>
      </c>
      <c r="D1387" s="5" t="s">
        <v>9664</v>
      </c>
      <c r="E1387" s="111" t="s">
        <v>74</v>
      </c>
      <c r="F1387" s="111" t="s">
        <v>7</v>
      </c>
      <c r="G1387" s="111" t="s">
        <v>2135</v>
      </c>
      <c r="H1387" s="111" t="s">
        <v>13</v>
      </c>
      <c r="I1387" s="111" t="s">
        <v>13</v>
      </c>
      <c r="J1387" s="112">
        <v>43138</v>
      </c>
      <c r="K1387" s="223" t="s">
        <v>13344</v>
      </c>
      <c r="L1387" s="224"/>
      <c r="M1387" s="126"/>
    </row>
    <row r="1388" spans="1:13" x14ac:dyDescent="0.3">
      <c r="A1388" s="5">
        <v>11100</v>
      </c>
      <c r="B1388" s="5" t="s">
        <v>121</v>
      </c>
      <c r="C1388" s="5">
        <v>11173</v>
      </c>
      <c r="D1388" s="5" t="s">
        <v>9665</v>
      </c>
      <c r="E1388" s="111" t="s">
        <v>74</v>
      </c>
      <c r="F1388" s="111" t="s">
        <v>7</v>
      </c>
      <c r="G1388" s="111" t="s">
        <v>2135</v>
      </c>
      <c r="H1388" s="111" t="s">
        <v>13</v>
      </c>
      <c r="I1388" s="111" t="s">
        <v>13</v>
      </c>
      <c r="J1388" s="112">
        <v>43417</v>
      </c>
      <c r="K1388" s="223" t="s">
        <v>13345</v>
      </c>
      <c r="L1388" s="224"/>
      <c r="M1388" s="126"/>
    </row>
    <row r="1389" spans="1:13" x14ac:dyDescent="0.3">
      <c r="A1389" s="5">
        <v>11100</v>
      </c>
      <c r="B1389" s="5" t="s">
        <v>121</v>
      </c>
      <c r="C1389" s="5">
        <v>11174</v>
      </c>
      <c r="D1389" s="5" t="s">
        <v>9666</v>
      </c>
      <c r="E1389" s="111" t="s">
        <v>74</v>
      </c>
      <c r="F1389" s="111" t="s">
        <v>7</v>
      </c>
      <c r="G1389" s="111" t="s">
        <v>2135</v>
      </c>
      <c r="H1389" s="111" t="s">
        <v>13</v>
      </c>
      <c r="I1389" s="111" t="s">
        <v>13</v>
      </c>
      <c r="J1389" s="112">
        <v>42444</v>
      </c>
      <c r="K1389" s="223" t="s">
        <v>13346</v>
      </c>
      <c r="L1389" s="224"/>
      <c r="M1389" s="126"/>
    </row>
    <row r="1390" spans="1:13" x14ac:dyDescent="0.3">
      <c r="A1390" s="5">
        <v>11100</v>
      </c>
      <c r="B1390" s="5" t="s">
        <v>121</v>
      </c>
      <c r="C1390" s="5">
        <v>11175</v>
      </c>
      <c r="D1390" s="5" t="s">
        <v>9667</v>
      </c>
      <c r="E1390" s="111" t="s">
        <v>74</v>
      </c>
      <c r="F1390" s="111" t="s">
        <v>7</v>
      </c>
      <c r="G1390" s="111" t="s">
        <v>2135</v>
      </c>
      <c r="H1390" s="111" t="s">
        <v>13</v>
      </c>
      <c r="I1390" s="111" t="s">
        <v>13</v>
      </c>
      <c r="J1390" s="112">
        <v>42485</v>
      </c>
      <c r="K1390" s="223" t="s">
        <v>13347</v>
      </c>
      <c r="L1390" s="224"/>
      <c r="M1390" s="126"/>
    </row>
    <row r="1391" spans="1:13" x14ac:dyDescent="0.3">
      <c r="A1391" s="5">
        <v>11100</v>
      </c>
      <c r="B1391" s="5" t="s">
        <v>121</v>
      </c>
      <c r="C1391" s="5">
        <v>11176</v>
      </c>
      <c r="D1391" s="5" t="s">
        <v>9386</v>
      </c>
      <c r="E1391" s="111" t="s">
        <v>74</v>
      </c>
      <c r="F1391" s="111" t="s">
        <v>7</v>
      </c>
      <c r="G1391" s="111" t="s">
        <v>2135</v>
      </c>
      <c r="H1391" s="111" t="s">
        <v>13</v>
      </c>
      <c r="I1391" s="111" t="s">
        <v>13</v>
      </c>
      <c r="J1391" s="112">
        <v>42529</v>
      </c>
      <c r="K1391" s="223" t="s">
        <v>13348</v>
      </c>
      <c r="L1391" s="224"/>
      <c r="M1391" s="126"/>
    </row>
    <row r="1392" spans="1:13" x14ac:dyDescent="0.3">
      <c r="A1392" s="5">
        <v>11100</v>
      </c>
      <c r="B1392" s="5" t="s">
        <v>121</v>
      </c>
      <c r="C1392" s="5">
        <v>11177</v>
      </c>
      <c r="D1392" s="5" t="s">
        <v>9668</v>
      </c>
      <c r="E1392" s="111" t="s">
        <v>74</v>
      </c>
      <c r="F1392" s="111" t="s">
        <v>7</v>
      </c>
      <c r="G1392" s="111" t="s">
        <v>2135</v>
      </c>
      <c r="H1392" s="111" t="s">
        <v>13</v>
      </c>
      <c r="I1392" s="111" t="s">
        <v>13</v>
      </c>
      <c r="J1392" s="112">
        <v>42607</v>
      </c>
      <c r="K1392" s="223" t="s">
        <v>13349</v>
      </c>
      <c r="L1392" s="224"/>
      <c r="M1392" s="126"/>
    </row>
    <row r="1393" spans="1:13" x14ac:dyDescent="0.3">
      <c r="A1393" s="5">
        <v>11100</v>
      </c>
      <c r="B1393" s="5" t="s">
        <v>121</v>
      </c>
      <c r="C1393" s="5">
        <v>11178</v>
      </c>
      <c r="D1393" s="5" t="s">
        <v>9669</v>
      </c>
      <c r="E1393" s="111" t="s">
        <v>74</v>
      </c>
      <c r="F1393" s="111" t="s">
        <v>7</v>
      </c>
      <c r="G1393" s="111" t="s">
        <v>2135</v>
      </c>
      <c r="H1393" s="111" t="s">
        <v>13</v>
      </c>
      <c r="I1393" s="111" t="s">
        <v>13</v>
      </c>
      <c r="J1393" s="112">
        <v>40718</v>
      </c>
      <c r="K1393" s="223" t="s">
        <v>13350</v>
      </c>
      <c r="L1393" s="224"/>
      <c r="M1393" s="126"/>
    </row>
    <row r="1394" spans="1:13" x14ac:dyDescent="0.3">
      <c r="A1394" s="5">
        <v>11100</v>
      </c>
      <c r="B1394" s="5" t="s">
        <v>121</v>
      </c>
      <c r="C1394" s="5">
        <v>11179</v>
      </c>
      <c r="D1394" s="5" t="s">
        <v>9670</v>
      </c>
      <c r="E1394" s="111" t="s">
        <v>74</v>
      </c>
      <c r="F1394" s="111" t="s">
        <v>7</v>
      </c>
      <c r="G1394" s="111" t="s">
        <v>2135</v>
      </c>
      <c r="H1394" s="111" t="s">
        <v>13</v>
      </c>
      <c r="I1394" s="111" t="s">
        <v>13</v>
      </c>
      <c r="J1394" s="112">
        <v>41726</v>
      </c>
      <c r="K1394" s="223" t="s">
        <v>13351</v>
      </c>
      <c r="L1394" s="224"/>
      <c r="M1394" s="126"/>
    </row>
    <row r="1395" spans="1:13" hidden="1" x14ac:dyDescent="0.3">
      <c r="A1395" s="5">
        <v>11100</v>
      </c>
      <c r="B1395" s="5" t="s">
        <v>121</v>
      </c>
      <c r="C1395" s="5">
        <v>11182</v>
      </c>
      <c r="D1395" s="5" t="s">
        <v>9453</v>
      </c>
      <c r="E1395" s="111" t="s">
        <v>74</v>
      </c>
      <c r="F1395" s="111" t="s">
        <v>7</v>
      </c>
      <c r="G1395" s="111" t="s">
        <v>2135</v>
      </c>
      <c r="H1395" s="111" t="s">
        <v>22</v>
      </c>
      <c r="I1395" s="111" t="s">
        <v>2138</v>
      </c>
      <c r="J1395" s="112">
        <v>41696</v>
      </c>
      <c r="K1395" s="223"/>
      <c r="L1395" s="224"/>
      <c r="M1395" s="126"/>
    </row>
    <row r="1396" spans="1:13" hidden="1" x14ac:dyDescent="0.3">
      <c r="A1396" s="5">
        <v>11100</v>
      </c>
      <c r="B1396" s="5" t="s">
        <v>121</v>
      </c>
      <c r="C1396" s="5">
        <v>11187</v>
      </c>
      <c r="D1396" s="5" t="s">
        <v>9671</v>
      </c>
      <c r="E1396" s="111" t="s">
        <v>74</v>
      </c>
      <c r="F1396" s="111" t="s">
        <v>7</v>
      </c>
      <c r="G1396" s="111" t="s">
        <v>2135</v>
      </c>
      <c r="H1396" s="111" t="s">
        <v>22</v>
      </c>
      <c r="I1396" s="111" t="s">
        <v>2137</v>
      </c>
      <c r="J1396" s="112">
        <v>44635</v>
      </c>
      <c r="K1396" s="223"/>
      <c r="L1396" s="224"/>
      <c r="M1396" s="126"/>
    </row>
    <row r="1397" spans="1:13" x14ac:dyDescent="0.3">
      <c r="A1397" s="5">
        <v>11200</v>
      </c>
      <c r="B1397" s="5" t="s">
        <v>134</v>
      </c>
      <c r="C1397" s="5">
        <v>11250</v>
      </c>
      <c r="D1397" s="5" t="s">
        <v>9672</v>
      </c>
      <c r="E1397" s="111" t="s">
        <v>74</v>
      </c>
      <c r="F1397" s="111" t="s">
        <v>7</v>
      </c>
      <c r="G1397" s="111" t="s">
        <v>2135</v>
      </c>
      <c r="H1397" s="111" t="s">
        <v>13</v>
      </c>
      <c r="I1397" s="111" t="s">
        <v>13</v>
      </c>
      <c r="J1397" s="112">
        <v>42466</v>
      </c>
      <c r="K1397" s="223" t="s">
        <v>13352</v>
      </c>
      <c r="L1397" s="224"/>
      <c r="M1397" s="126"/>
    </row>
    <row r="1398" spans="1:13" x14ac:dyDescent="0.3">
      <c r="A1398" s="5">
        <v>11200</v>
      </c>
      <c r="B1398" s="5" t="s">
        <v>134</v>
      </c>
      <c r="C1398" s="5">
        <v>11251</v>
      </c>
      <c r="D1398" s="5" t="s">
        <v>9673</v>
      </c>
      <c r="E1398" s="111" t="s">
        <v>74</v>
      </c>
      <c r="F1398" s="111" t="s">
        <v>7</v>
      </c>
      <c r="G1398" s="111" t="s">
        <v>2135</v>
      </c>
      <c r="H1398" s="111" t="s">
        <v>13</v>
      </c>
      <c r="I1398" s="111" t="s">
        <v>13</v>
      </c>
      <c r="J1398" s="112">
        <v>40666</v>
      </c>
      <c r="K1398" s="223" t="s">
        <v>13353</v>
      </c>
      <c r="L1398" s="224"/>
      <c r="M1398" s="126"/>
    </row>
    <row r="1399" spans="1:13" x14ac:dyDescent="0.3">
      <c r="A1399" s="5">
        <v>11200</v>
      </c>
      <c r="B1399" s="5" t="s">
        <v>134</v>
      </c>
      <c r="C1399" s="5">
        <v>11252</v>
      </c>
      <c r="D1399" s="5" t="s">
        <v>9674</v>
      </c>
      <c r="E1399" s="111" t="s">
        <v>74</v>
      </c>
      <c r="F1399" s="111" t="s">
        <v>7</v>
      </c>
      <c r="G1399" s="111" t="s">
        <v>2135</v>
      </c>
      <c r="H1399" s="111" t="s">
        <v>13</v>
      </c>
      <c r="I1399" s="111" t="s">
        <v>13</v>
      </c>
      <c r="J1399" s="112">
        <v>42346</v>
      </c>
      <c r="K1399" s="223" t="s">
        <v>13354</v>
      </c>
      <c r="L1399" s="224"/>
      <c r="M1399" s="126"/>
    </row>
    <row r="1400" spans="1:13" x14ac:dyDescent="0.3">
      <c r="A1400" s="5">
        <v>11200</v>
      </c>
      <c r="B1400" s="5" t="s">
        <v>134</v>
      </c>
      <c r="C1400" s="5">
        <v>11253</v>
      </c>
      <c r="D1400" s="5" t="s">
        <v>9675</v>
      </c>
      <c r="E1400" s="111" t="s">
        <v>74</v>
      </c>
      <c r="F1400" s="111" t="s">
        <v>7</v>
      </c>
      <c r="G1400" s="111" t="s">
        <v>2135</v>
      </c>
      <c r="H1400" s="111" t="s">
        <v>13</v>
      </c>
      <c r="I1400" s="111" t="s">
        <v>13</v>
      </c>
      <c r="J1400" s="112">
        <v>44958</v>
      </c>
      <c r="K1400" s="223" t="s">
        <v>13355</v>
      </c>
      <c r="L1400" s="224"/>
      <c r="M1400" s="126"/>
    </row>
    <row r="1401" spans="1:13" x14ac:dyDescent="0.3">
      <c r="A1401" s="5">
        <v>11200</v>
      </c>
      <c r="B1401" s="5" t="s">
        <v>134</v>
      </c>
      <c r="C1401" s="5">
        <v>11254</v>
      </c>
      <c r="D1401" s="5" t="s">
        <v>9676</v>
      </c>
      <c r="E1401" s="111" t="s">
        <v>74</v>
      </c>
      <c r="F1401" s="111" t="s">
        <v>7</v>
      </c>
      <c r="G1401" s="111" t="s">
        <v>2135</v>
      </c>
      <c r="H1401" s="111" t="s">
        <v>13</v>
      </c>
      <c r="I1401" s="111" t="s">
        <v>13</v>
      </c>
      <c r="J1401" s="112">
        <v>44958</v>
      </c>
      <c r="K1401" s="223" t="s">
        <v>13356</v>
      </c>
      <c r="L1401" s="224"/>
      <c r="M1401" s="126"/>
    </row>
    <row r="1402" spans="1:13" x14ac:dyDescent="0.3">
      <c r="A1402" s="5">
        <v>11200</v>
      </c>
      <c r="B1402" s="5" t="s">
        <v>134</v>
      </c>
      <c r="C1402" s="5">
        <v>11255</v>
      </c>
      <c r="D1402" s="5" t="s">
        <v>9658</v>
      </c>
      <c r="E1402" s="111" t="s">
        <v>74</v>
      </c>
      <c r="F1402" s="111" t="s">
        <v>7</v>
      </c>
      <c r="G1402" s="111" t="s">
        <v>2135</v>
      </c>
      <c r="H1402" s="111" t="s">
        <v>13</v>
      </c>
      <c r="I1402" s="111" t="s">
        <v>13</v>
      </c>
      <c r="J1402" s="112">
        <v>45017</v>
      </c>
      <c r="K1402" s="223" t="s">
        <v>13357</v>
      </c>
      <c r="L1402" s="224"/>
      <c r="M1402" s="126"/>
    </row>
    <row r="1403" spans="1:13" hidden="1" x14ac:dyDescent="0.3">
      <c r="A1403" s="5">
        <v>11200</v>
      </c>
      <c r="B1403" s="5" t="s">
        <v>134</v>
      </c>
      <c r="C1403" s="5">
        <v>11266</v>
      </c>
      <c r="D1403" s="5" t="s">
        <v>9677</v>
      </c>
      <c r="E1403" s="111" t="s">
        <v>74</v>
      </c>
      <c r="F1403" s="111" t="s">
        <v>7</v>
      </c>
      <c r="G1403" s="111" t="s">
        <v>2135</v>
      </c>
      <c r="H1403" s="111" t="s">
        <v>22</v>
      </c>
      <c r="I1403" s="111" t="s">
        <v>2138</v>
      </c>
      <c r="J1403" s="112">
        <v>43754</v>
      </c>
      <c r="K1403" s="223"/>
      <c r="L1403" s="224"/>
      <c r="M1403" s="126"/>
    </row>
    <row r="1404" spans="1:13" x14ac:dyDescent="0.3">
      <c r="A1404" s="5">
        <v>11200</v>
      </c>
      <c r="B1404" s="5" t="s">
        <v>134</v>
      </c>
      <c r="C1404" s="5">
        <v>11272</v>
      </c>
      <c r="D1404" s="5" t="s">
        <v>9678</v>
      </c>
      <c r="E1404" s="111" t="s">
        <v>74</v>
      </c>
      <c r="F1404" s="111" t="s">
        <v>7</v>
      </c>
      <c r="G1404" s="111" t="s">
        <v>2135</v>
      </c>
      <c r="H1404" s="111" t="s">
        <v>13</v>
      </c>
      <c r="I1404" s="111" t="s">
        <v>13</v>
      </c>
      <c r="J1404" s="112">
        <v>43138</v>
      </c>
      <c r="K1404" s="223" t="s">
        <v>13358</v>
      </c>
      <c r="L1404" s="224"/>
      <c r="M1404" s="126"/>
    </row>
    <row r="1405" spans="1:13" x14ac:dyDescent="0.3">
      <c r="A1405" s="5">
        <v>11200</v>
      </c>
      <c r="B1405" s="5" t="s">
        <v>134</v>
      </c>
      <c r="C1405" s="5">
        <v>11273</v>
      </c>
      <c r="D1405" s="5" t="s">
        <v>9679</v>
      </c>
      <c r="E1405" s="111" t="s">
        <v>74</v>
      </c>
      <c r="F1405" s="111" t="s">
        <v>7</v>
      </c>
      <c r="G1405" s="111" t="s">
        <v>2135</v>
      </c>
      <c r="H1405" s="111" t="s">
        <v>13</v>
      </c>
      <c r="I1405" s="111" t="s">
        <v>13</v>
      </c>
      <c r="J1405" s="112">
        <v>43447</v>
      </c>
      <c r="K1405" s="223" t="s">
        <v>13359</v>
      </c>
      <c r="L1405" s="224"/>
      <c r="M1405" s="126"/>
    </row>
    <row r="1406" spans="1:13" x14ac:dyDescent="0.3">
      <c r="A1406" s="5">
        <v>11200</v>
      </c>
      <c r="B1406" s="5" t="s">
        <v>134</v>
      </c>
      <c r="C1406" s="5">
        <v>11275</v>
      </c>
      <c r="D1406" s="5" t="s">
        <v>9680</v>
      </c>
      <c r="E1406" s="111" t="s">
        <v>74</v>
      </c>
      <c r="F1406" s="111" t="s">
        <v>7</v>
      </c>
      <c r="G1406" s="111" t="s">
        <v>2135</v>
      </c>
      <c r="H1406" s="111" t="s">
        <v>13</v>
      </c>
      <c r="I1406" s="111" t="s">
        <v>13</v>
      </c>
      <c r="J1406" s="112">
        <v>41673</v>
      </c>
      <c r="K1406" s="223" t="s">
        <v>13360</v>
      </c>
      <c r="L1406" s="224"/>
      <c r="M1406" s="126"/>
    </row>
    <row r="1407" spans="1:13" x14ac:dyDescent="0.3">
      <c r="A1407" s="5">
        <v>11200</v>
      </c>
      <c r="B1407" s="5" t="s">
        <v>134</v>
      </c>
      <c r="C1407" s="5">
        <v>11276</v>
      </c>
      <c r="D1407" s="5" t="s">
        <v>9681</v>
      </c>
      <c r="E1407" s="111" t="s">
        <v>74</v>
      </c>
      <c r="F1407" s="111" t="s">
        <v>7</v>
      </c>
      <c r="G1407" s="111" t="s">
        <v>2135</v>
      </c>
      <c r="H1407" s="111" t="s">
        <v>13</v>
      </c>
      <c r="I1407" s="111" t="s">
        <v>13</v>
      </c>
      <c r="J1407" s="112">
        <v>42515</v>
      </c>
      <c r="K1407" s="223" t="s">
        <v>13361</v>
      </c>
      <c r="L1407" s="224"/>
      <c r="M1407" s="126"/>
    </row>
    <row r="1408" spans="1:13" x14ac:dyDescent="0.3">
      <c r="A1408" s="5">
        <v>11200</v>
      </c>
      <c r="B1408" s="5" t="s">
        <v>134</v>
      </c>
      <c r="C1408" s="5">
        <v>11277</v>
      </c>
      <c r="D1408" s="5" t="s">
        <v>9682</v>
      </c>
      <c r="E1408" s="111" t="s">
        <v>74</v>
      </c>
      <c r="F1408" s="111" t="s">
        <v>7</v>
      </c>
      <c r="G1408" s="111" t="s">
        <v>2135</v>
      </c>
      <c r="H1408" s="111" t="s">
        <v>13</v>
      </c>
      <c r="I1408" s="111" t="s">
        <v>13</v>
      </c>
      <c r="J1408" s="112">
        <v>42485</v>
      </c>
      <c r="K1408" s="223" t="s">
        <v>13362</v>
      </c>
      <c r="L1408" s="224"/>
      <c r="M1408" s="126"/>
    </row>
    <row r="1409" spans="1:13" x14ac:dyDescent="0.3">
      <c r="A1409" s="5">
        <v>11200</v>
      </c>
      <c r="B1409" s="5" t="s">
        <v>134</v>
      </c>
      <c r="C1409" s="5">
        <v>11278</v>
      </c>
      <c r="D1409" s="5" t="s">
        <v>9683</v>
      </c>
      <c r="E1409" s="111" t="s">
        <v>74</v>
      </c>
      <c r="F1409" s="111" t="s">
        <v>7</v>
      </c>
      <c r="G1409" s="111" t="s">
        <v>2135</v>
      </c>
      <c r="H1409" s="111" t="s">
        <v>13</v>
      </c>
      <c r="I1409" s="111" t="s">
        <v>13</v>
      </c>
      <c r="J1409" s="112">
        <v>42346</v>
      </c>
      <c r="K1409" s="223" t="s">
        <v>13363</v>
      </c>
      <c r="L1409" s="224"/>
      <c r="M1409" s="126"/>
    </row>
    <row r="1410" spans="1:13" x14ac:dyDescent="0.3">
      <c r="A1410" s="5">
        <v>11200</v>
      </c>
      <c r="B1410" s="5" t="s">
        <v>134</v>
      </c>
      <c r="C1410" s="5">
        <v>11279</v>
      </c>
      <c r="D1410" s="5" t="s">
        <v>9684</v>
      </c>
      <c r="E1410" s="111" t="s">
        <v>74</v>
      </c>
      <c r="F1410" s="111" t="s">
        <v>7</v>
      </c>
      <c r="G1410" s="111" t="s">
        <v>2135</v>
      </c>
      <c r="H1410" s="111" t="s">
        <v>13</v>
      </c>
      <c r="I1410" s="111" t="s">
        <v>13</v>
      </c>
      <c r="J1410" s="112">
        <v>42529</v>
      </c>
      <c r="K1410" s="223" t="s">
        <v>13364</v>
      </c>
      <c r="L1410" s="224"/>
      <c r="M1410" s="126"/>
    </row>
    <row r="1411" spans="1:13" x14ac:dyDescent="0.3">
      <c r="A1411" s="5">
        <v>13500</v>
      </c>
      <c r="B1411" s="5" t="s">
        <v>251</v>
      </c>
      <c r="C1411" s="5">
        <v>13550</v>
      </c>
      <c r="D1411" s="5" t="s">
        <v>9685</v>
      </c>
      <c r="E1411" s="111" t="s">
        <v>74</v>
      </c>
      <c r="F1411" s="111" t="s">
        <v>7</v>
      </c>
      <c r="G1411" s="111" t="s">
        <v>2135</v>
      </c>
      <c r="H1411" s="111" t="s">
        <v>13</v>
      </c>
      <c r="I1411" s="111" t="s">
        <v>13</v>
      </c>
      <c r="J1411" s="112">
        <v>42367</v>
      </c>
      <c r="K1411" s="223" t="s">
        <v>13365</v>
      </c>
      <c r="L1411" s="224"/>
      <c r="M1411" s="126"/>
    </row>
    <row r="1412" spans="1:13" x14ac:dyDescent="0.3">
      <c r="A1412" s="5">
        <v>13500</v>
      </c>
      <c r="B1412" s="5" t="s">
        <v>251</v>
      </c>
      <c r="C1412" s="5">
        <v>13551</v>
      </c>
      <c r="D1412" s="5" t="s">
        <v>9686</v>
      </c>
      <c r="E1412" s="111" t="s">
        <v>74</v>
      </c>
      <c r="F1412" s="111" t="s">
        <v>7</v>
      </c>
      <c r="G1412" s="111" t="s">
        <v>2135</v>
      </c>
      <c r="H1412" s="111" t="s">
        <v>13</v>
      </c>
      <c r="I1412" s="111" t="s">
        <v>13</v>
      </c>
      <c r="J1412" s="112">
        <v>42465</v>
      </c>
      <c r="K1412" s="223" t="s">
        <v>13366</v>
      </c>
      <c r="L1412" s="224"/>
      <c r="M1412" s="126"/>
    </row>
    <row r="1413" spans="1:13" x14ac:dyDescent="0.3">
      <c r="A1413" s="5">
        <v>13500</v>
      </c>
      <c r="B1413" s="5" t="s">
        <v>251</v>
      </c>
      <c r="C1413" s="5">
        <v>13552</v>
      </c>
      <c r="D1413" s="5" t="s">
        <v>9086</v>
      </c>
      <c r="E1413" s="111" t="s">
        <v>74</v>
      </c>
      <c r="F1413" s="111" t="s">
        <v>7</v>
      </c>
      <c r="G1413" s="111" t="s">
        <v>2135</v>
      </c>
      <c r="H1413" s="111" t="s">
        <v>13</v>
      </c>
      <c r="I1413" s="111" t="s">
        <v>13</v>
      </c>
      <c r="J1413" s="112">
        <v>42488</v>
      </c>
      <c r="K1413" s="223" t="s">
        <v>13367</v>
      </c>
      <c r="L1413" s="224"/>
      <c r="M1413" s="126"/>
    </row>
    <row r="1414" spans="1:13" x14ac:dyDescent="0.3">
      <c r="A1414" s="5">
        <v>13500</v>
      </c>
      <c r="B1414" s="5" t="s">
        <v>251</v>
      </c>
      <c r="C1414" s="5">
        <v>13553</v>
      </c>
      <c r="D1414" s="5" t="s">
        <v>9687</v>
      </c>
      <c r="E1414" s="111" t="s">
        <v>74</v>
      </c>
      <c r="F1414" s="111" t="s">
        <v>7</v>
      </c>
      <c r="G1414" s="111" t="s">
        <v>2135</v>
      </c>
      <c r="H1414" s="111" t="s">
        <v>13</v>
      </c>
      <c r="I1414" s="111" t="s">
        <v>13</v>
      </c>
      <c r="J1414" s="112">
        <v>40868</v>
      </c>
      <c r="K1414" s="223" t="s">
        <v>13368</v>
      </c>
      <c r="L1414" s="224"/>
      <c r="M1414" s="126"/>
    </row>
    <row r="1415" spans="1:13" x14ac:dyDescent="0.3">
      <c r="A1415" s="5">
        <v>13500</v>
      </c>
      <c r="B1415" s="5" t="s">
        <v>251</v>
      </c>
      <c r="C1415" s="5">
        <v>13554</v>
      </c>
      <c r="D1415" s="5" t="s">
        <v>9688</v>
      </c>
      <c r="E1415" s="111" t="s">
        <v>74</v>
      </c>
      <c r="F1415" s="111" t="s">
        <v>7</v>
      </c>
      <c r="G1415" s="111" t="s">
        <v>2135</v>
      </c>
      <c r="H1415" s="111" t="s">
        <v>13</v>
      </c>
      <c r="I1415" s="111" t="s">
        <v>13</v>
      </c>
      <c r="J1415" s="112">
        <v>44958</v>
      </c>
      <c r="K1415" s="223" t="s">
        <v>12231</v>
      </c>
      <c r="L1415" s="224"/>
      <c r="M1415" s="126"/>
    </row>
    <row r="1416" spans="1:13" x14ac:dyDescent="0.3">
      <c r="A1416" s="5">
        <v>13500</v>
      </c>
      <c r="B1416" s="5" t="s">
        <v>251</v>
      </c>
      <c r="C1416" s="5">
        <v>13555</v>
      </c>
      <c r="D1416" s="5" t="s">
        <v>9689</v>
      </c>
      <c r="E1416" s="111" t="s">
        <v>74</v>
      </c>
      <c r="F1416" s="111" t="s">
        <v>7</v>
      </c>
      <c r="G1416" s="111" t="s">
        <v>2135</v>
      </c>
      <c r="H1416" s="111" t="s">
        <v>13</v>
      </c>
      <c r="I1416" s="111" t="s">
        <v>13</v>
      </c>
      <c r="J1416" s="112">
        <v>44958</v>
      </c>
      <c r="K1416" s="223" t="s">
        <v>12231</v>
      </c>
      <c r="L1416" s="224"/>
      <c r="M1416" s="126"/>
    </row>
    <row r="1417" spans="1:13" x14ac:dyDescent="0.3">
      <c r="A1417" s="5">
        <v>13500</v>
      </c>
      <c r="B1417" s="5" t="s">
        <v>251</v>
      </c>
      <c r="C1417" s="5">
        <v>13556</v>
      </c>
      <c r="D1417" s="5" t="s">
        <v>9690</v>
      </c>
      <c r="E1417" s="111" t="s">
        <v>74</v>
      </c>
      <c r="F1417" s="111" t="s">
        <v>7</v>
      </c>
      <c r="G1417" s="111" t="s">
        <v>2135</v>
      </c>
      <c r="H1417" s="111" t="s">
        <v>13</v>
      </c>
      <c r="I1417" s="111" t="s">
        <v>13</v>
      </c>
      <c r="J1417" s="112">
        <v>45017</v>
      </c>
      <c r="K1417" s="223" t="s">
        <v>12488</v>
      </c>
      <c r="L1417" s="224"/>
      <c r="M1417" s="126"/>
    </row>
    <row r="1418" spans="1:13" x14ac:dyDescent="0.3">
      <c r="A1418" s="5">
        <v>13500</v>
      </c>
      <c r="B1418" s="5" t="s">
        <v>251</v>
      </c>
      <c r="C1418" s="5">
        <v>13557</v>
      </c>
      <c r="D1418" s="5" t="s">
        <v>9691</v>
      </c>
      <c r="E1418" s="111" t="s">
        <v>74</v>
      </c>
      <c r="F1418" s="111" t="s">
        <v>7</v>
      </c>
      <c r="G1418" s="111" t="s">
        <v>2135</v>
      </c>
      <c r="H1418" s="111" t="s">
        <v>13</v>
      </c>
      <c r="I1418" s="111" t="s">
        <v>13</v>
      </c>
      <c r="J1418" s="112">
        <v>45017</v>
      </c>
      <c r="K1418" s="223" t="s">
        <v>12231</v>
      </c>
      <c r="L1418" s="224"/>
      <c r="M1418" s="126"/>
    </row>
    <row r="1419" spans="1:13" hidden="1" x14ac:dyDescent="0.3">
      <c r="A1419" s="5">
        <v>13500</v>
      </c>
      <c r="B1419" s="5" t="s">
        <v>251</v>
      </c>
      <c r="C1419" s="5">
        <v>13560</v>
      </c>
      <c r="D1419" s="5" t="s">
        <v>9692</v>
      </c>
      <c r="E1419" s="111" t="s">
        <v>74</v>
      </c>
      <c r="F1419" s="111" t="s">
        <v>7</v>
      </c>
      <c r="G1419" s="111" t="s">
        <v>2135</v>
      </c>
      <c r="H1419" s="111" t="s">
        <v>22</v>
      </c>
      <c r="I1419" s="111" t="s">
        <v>2137</v>
      </c>
      <c r="J1419" s="112">
        <v>42263</v>
      </c>
      <c r="K1419" s="223"/>
      <c r="L1419" s="224"/>
      <c r="M1419" s="126"/>
    </row>
    <row r="1420" spans="1:13" x14ac:dyDescent="0.3">
      <c r="A1420" s="5">
        <v>13500</v>
      </c>
      <c r="B1420" s="5" t="s">
        <v>251</v>
      </c>
      <c r="C1420" s="5">
        <v>13573</v>
      </c>
      <c r="D1420" s="5" t="s">
        <v>9693</v>
      </c>
      <c r="E1420" s="111" t="s">
        <v>74</v>
      </c>
      <c r="F1420" s="111" t="s">
        <v>7</v>
      </c>
      <c r="G1420" s="111" t="s">
        <v>2135</v>
      </c>
      <c r="H1420" s="111" t="s">
        <v>13</v>
      </c>
      <c r="I1420" s="111" t="s">
        <v>13</v>
      </c>
      <c r="J1420" s="112">
        <v>43417</v>
      </c>
      <c r="K1420" s="223" t="s">
        <v>13369</v>
      </c>
      <c r="L1420" s="224"/>
      <c r="M1420" s="126"/>
    </row>
    <row r="1421" spans="1:13" x14ac:dyDescent="0.3">
      <c r="A1421" s="5">
        <v>13500</v>
      </c>
      <c r="B1421" s="5" t="s">
        <v>251</v>
      </c>
      <c r="C1421" s="5">
        <v>13574</v>
      </c>
      <c r="D1421" s="5" t="s">
        <v>9694</v>
      </c>
      <c r="E1421" s="111" t="s">
        <v>74</v>
      </c>
      <c r="F1421" s="111" t="s">
        <v>7</v>
      </c>
      <c r="G1421" s="111" t="s">
        <v>2135</v>
      </c>
      <c r="H1421" s="111" t="s">
        <v>13</v>
      </c>
      <c r="I1421" s="111" t="s">
        <v>13</v>
      </c>
      <c r="J1421" s="112">
        <v>43781</v>
      </c>
      <c r="K1421" s="223" t="s">
        <v>13370</v>
      </c>
      <c r="L1421" s="224"/>
      <c r="M1421" s="126"/>
    </row>
    <row r="1422" spans="1:13" x14ac:dyDescent="0.3">
      <c r="A1422" s="5">
        <v>13500</v>
      </c>
      <c r="B1422" s="5" t="s">
        <v>251</v>
      </c>
      <c r="C1422" s="5">
        <v>13575</v>
      </c>
      <c r="D1422" s="5" t="s">
        <v>9695</v>
      </c>
      <c r="E1422" s="111" t="s">
        <v>74</v>
      </c>
      <c r="F1422" s="111" t="s">
        <v>7</v>
      </c>
      <c r="G1422" s="111" t="s">
        <v>2135</v>
      </c>
      <c r="H1422" s="111" t="s">
        <v>13</v>
      </c>
      <c r="I1422" s="111" t="s">
        <v>13</v>
      </c>
      <c r="J1422" s="112">
        <v>41729</v>
      </c>
      <c r="K1422" s="223" t="s">
        <v>13371</v>
      </c>
      <c r="L1422" s="224"/>
      <c r="M1422" s="126"/>
    </row>
    <row r="1423" spans="1:13" x14ac:dyDescent="0.3">
      <c r="A1423" s="5">
        <v>13500</v>
      </c>
      <c r="B1423" s="5" t="s">
        <v>251</v>
      </c>
      <c r="C1423" s="5">
        <v>13576</v>
      </c>
      <c r="D1423" s="5" t="s">
        <v>9696</v>
      </c>
      <c r="E1423" s="111" t="s">
        <v>74</v>
      </c>
      <c r="F1423" s="111" t="s">
        <v>7</v>
      </c>
      <c r="G1423" s="111" t="s">
        <v>2135</v>
      </c>
      <c r="H1423" s="111" t="s">
        <v>13</v>
      </c>
      <c r="I1423" s="111" t="s">
        <v>13</v>
      </c>
      <c r="J1423" s="112">
        <v>42488</v>
      </c>
      <c r="K1423" s="223" t="s">
        <v>13372</v>
      </c>
      <c r="L1423" s="224"/>
      <c r="M1423" s="126"/>
    </row>
    <row r="1424" spans="1:13" x14ac:dyDescent="0.3">
      <c r="A1424" s="5">
        <v>13500</v>
      </c>
      <c r="B1424" s="5" t="s">
        <v>251</v>
      </c>
      <c r="C1424" s="5">
        <v>13577</v>
      </c>
      <c r="D1424" s="5" t="s">
        <v>9697</v>
      </c>
      <c r="E1424" s="111" t="s">
        <v>74</v>
      </c>
      <c r="F1424" s="111" t="s">
        <v>7</v>
      </c>
      <c r="G1424" s="111" t="s">
        <v>2135</v>
      </c>
      <c r="H1424" s="111" t="s">
        <v>13</v>
      </c>
      <c r="I1424" s="111" t="s">
        <v>13</v>
      </c>
      <c r="J1424" s="112">
        <v>42216</v>
      </c>
      <c r="K1424" s="223" t="s">
        <v>13373</v>
      </c>
      <c r="L1424" s="224"/>
      <c r="M1424" s="126"/>
    </row>
    <row r="1425" spans="1:13" x14ac:dyDescent="0.3">
      <c r="A1425" s="5">
        <v>13500</v>
      </c>
      <c r="B1425" s="5" t="s">
        <v>251</v>
      </c>
      <c r="C1425" s="5">
        <v>13578</v>
      </c>
      <c r="D1425" s="5" t="s">
        <v>9698</v>
      </c>
      <c r="E1425" s="111" t="s">
        <v>74</v>
      </c>
      <c r="F1425" s="111" t="s">
        <v>7</v>
      </c>
      <c r="G1425" s="111" t="s">
        <v>2135</v>
      </c>
      <c r="H1425" s="111" t="s">
        <v>13</v>
      </c>
      <c r="I1425" s="111" t="s">
        <v>13</v>
      </c>
      <c r="J1425" s="112">
        <v>44378</v>
      </c>
      <c r="K1425" s="223" t="s">
        <v>13370</v>
      </c>
      <c r="L1425" s="224"/>
      <c r="M1425" s="126"/>
    </row>
    <row r="1426" spans="1:13" x14ac:dyDescent="0.3">
      <c r="A1426" s="5">
        <v>13500</v>
      </c>
      <c r="B1426" s="5" t="s">
        <v>251</v>
      </c>
      <c r="C1426" s="5">
        <v>13579</v>
      </c>
      <c r="D1426" s="5" t="s">
        <v>9699</v>
      </c>
      <c r="E1426" s="111" t="s">
        <v>74</v>
      </c>
      <c r="F1426" s="111" t="s">
        <v>7</v>
      </c>
      <c r="G1426" s="111" t="s">
        <v>2135</v>
      </c>
      <c r="H1426" s="111" t="s">
        <v>13</v>
      </c>
      <c r="I1426" s="111" t="s">
        <v>13</v>
      </c>
      <c r="J1426" s="112">
        <v>42465</v>
      </c>
      <c r="K1426" s="223" t="s">
        <v>13374</v>
      </c>
      <c r="L1426" s="224"/>
      <c r="M1426" s="126"/>
    </row>
    <row r="1427" spans="1:13" hidden="1" x14ac:dyDescent="0.3">
      <c r="A1427" s="5">
        <v>13500</v>
      </c>
      <c r="B1427" s="5" t="s">
        <v>251</v>
      </c>
      <c r="C1427" s="5">
        <v>13586</v>
      </c>
      <c r="D1427" s="5" t="s">
        <v>9700</v>
      </c>
      <c r="E1427" s="111" t="s">
        <v>74</v>
      </c>
      <c r="F1427" s="111" t="s">
        <v>7</v>
      </c>
      <c r="G1427" s="111" t="s">
        <v>2135</v>
      </c>
      <c r="H1427" s="111" t="s">
        <v>22</v>
      </c>
      <c r="I1427" s="111" t="s">
        <v>2138</v>
      </c>
      <c r="J1427" s="112">
        <v>44635</v>
      </c>
      <c r="K1427" s="223"/>
      <c r="L1427" s="224"/>
      <c r="M1427" s="126"/>
    </row>
    <row r="1428" spans="1:13" x14ac:dyDescent="0.3">
      <c r="A1428" s="5">
        <v>15600</v>
      </c>
      <c r="B1428" s="5" t="s">
        <v>7050</v>
      </c>
      <c r="C1428" s="5">
        <v>15650</v>
      </c>
      <c r="D1428" s="5" t="s">
        <v>9701</v>
      </c>
      <c r="E1428" s="111" t="s">
        <v>74</v>
      </c>
      <c r="F1428" s="111" t="s">
        <v>7</v>
      </c>
      <c r="G1428" s="111" t="s">
        <v>2135</v>
      </c>
      <c r="H1428" s="111" t="s">
        <v>13</v>
      </c>
      <c r="I1428" s="111" t="s">
        <v>13</v>
      </c>
      <c r="J1428" s="112">
        <v>45017</v>
      </c>
      <c r="K1428" s="223" t="s">
        <v>13375</v>
      </c>
      <c r="L1428" s="224"/>
      <c r="M1428" s="126"/>
    </row>
    <row r="1429" spans="1:13" x14ac:dyDescent="0.3">
      <c r="A1429" s="5">
        <v>15600</v>
      </c>
      <c r="B1429" s="5" t="s">
        <v>7050</v>
      </c>
      <c r="C1429" s="5">
        <v>15651</v>
      </c>
      <c r="D1429" s="5" t="s">
        <v>9702</v>
      </c>
      <c r="E1429" s="111" t="s">
        <v>74</v>
      </c>
      <c r="F1429" s="111" t="s">
        <v>7</v>
      </c>
      <c r="G1429" s="111" t="s">
        <v>2135</v>
      </c>
      <c r="H1429" s="111" t="s">
        <v>13</v>
      </c>
      <c r="I1429" s="111" t="s">
        <v>13</v>
      </c>
      <c r="J1429" s="112">
        <v>45231</v>
      </c>
      <c r="K1429" s="223" t="s">
        <v>13376</v>
      </c>
      <c r="L1429" s="224"/>
      <c r="M1429" s="126"/>
    </row>
    <row r="1430" spans="1:13" x14ac:dyDescent="0.3">
      <c r="A1430" s="5">
        <v>15600</v>
      </c>
      <c r="B1430" s="5" t="s">
        <v>7050</v>
      </c>
      <c r="C1430" s="5">
        <v>15671</v>
      </c>
      <c r="D1430" s="5" t="s">
        <v>9703</v>
      </c>
      <c r="E1430" s="111" t="s">
        <v>74</v>
      </c>
      <c r="F1430" s="111" t="s">
        <v>7</v>
      </c>
      <c r="G1430" s="111" t="s">
        <v>2135</v>
      </c>
      <c r="H1430" s="111" t="s">
        <v>13</v>
      </c>
      <c r="I1430" s="111" t="s">
        <v>13</v>
      </c>
      <c r="J1430" s="112">
        <v>43677</v>
      </c>
      <c r="K1430" s="223" t="s">
        <v>13377</v>
      </c>
      <c r="L1430" s="224"/>
      <c r="M1430" s="126"/>
    </row>
    <row r="1431" spans="1:13" x14ac:dyDescent="0.3">
      <c r="A1431" s="5">
        <v>15600</v>
      </c>
      <c r="B1431" s="5" t="s">
        <v>7050</v>
      </c>
      <c r="C1431" s="5">
        <v>15672</v>
      </c>
      <c r="D1431" s="5" t="s">
        <v>9704</v>
      </c>
      <c r="E1431" s="111" t="s">
        <v>74</v>
      </c>
      <c r="F1431" s="111" t="s">
        <v>7</v>
      </c>
      <c r="G1431" s="111" t="s">
        <v>2135</v>
      </c>
      <c r="H1431" s="111" t="s">
        <v>13</v>
      </c>
      <c r="I1431" s="111" t="s">
        <v>13</v>
      </c>
      <c r="J1431" s="112">
        <v>43754</v>
      </c>
      <c r="K1431" s="223" t="s">
        <v>13378</v>
      </c>
      <c r="L1431" s="224"/>
      <c r="M1431" s="126"/>
    </row>
    <row r="1432" spans="1:13" x14ac:dyDescent="0.3">
      <c r="A1432" s="5">
        <v>15600</v>
      </c>
      <c r="B1432" s="5" t="s">
        <v>7050</v>
      </c>
      <c r="C1432" s="5">
        <v>15673</v>
      </c>
      <c r="D1432" s="5" t="s">
        <v>9705</v>
      </c>
      <c r="E1432" s="111" t="s">
        <v>74</v>
      </c>
      <c r="F1432" s="111" t="s">
        <v>7</v>
      </c>
      <c r="G1432" s="111" t="s">
        <v>2135</v>
      </c>
      <c r="H1432" s="111" t="s">
        <v>13</v>
      </c>
      <c r="I1432" s="111" t="s">
        <v>13</v>
      </c>
      <c r="J1432" s="112">
        <v>42520</v>
      </c>
      <c r="K1432" s="223" t="s">
        <v>13379</v>
      </c>
      <c r="L1432" s="224"/>
      <c r="M1432" s="126"/>
    </row>
    <row r="1433" spans="1:13" x14ac:dyDescent="0.3">
      <c r="A1433" s="5">
        <v>15600</v>
      </c>
      <c r="B1433" s="5" t="s">
        <v>7050</v>
      </c>
      <c r="C1433" s="5">
        <v>15674</v>
      </c>
      <c r="D1433" s="5" t="s">
        <v>9706</v>
      </c>
      <c r="E1433" s="111" t="s">
        <v>74</v>
      </c>
      <c r="F1433" s="111" t="s">
        <v>7</v>
      </c>
      <c r="G1433" s="111" t="s">
        <v>2135</v>
      </c>
      <c r="H1433" s="111" t="s">
        <v>13</v>
      </c>
      <c r="I1433" s="111" t="s">
        <v>13</v>
      </c>
      <c r="J1433" s="112">
        <v>42423</v>
      </c>
      <c r="K1433" s="223" t="s">
        <v>13380</v>
      </c>
      <c r="L1433" s="224"/>
      <c r="M1433" s="126"/>
    </row>
    <row r="1434" spans="1:13" x14ac:dyDescent="0.3">
      <c r="A1434" s="5">
        <v>15600</v>
      </c>
      <c r="B1434" s="5" t="s">
        <v>7050</v>
      </c>
      <c r="C1434" s="5">
        <v>15675</v>
      </c>
      <c r="D1434" s="5" t="s">
        <v>9707</v>
      </c>
      <c r="E1434" s="111" t="s">
        <v>74</v>
      </c>
      <c r="F1434" s="111" t="s">
        <v>7</v>
      </c>
      <c r="G1434" s="111" t="s">
        <v>2135</v>
      </c>
      <c r="H1434" s="111" t="s">
        <v>13</v>
      </c>
      <c r="I1434" s="111" t="s">
        <v>13</v>
      </c>
      <c r="J1434" s="112">
        <v>41673</v>
      </c>
      <c r="K1434" s="223" t="s">
        <v>13381</v>
      </c>
      <c r="L1434" s="224"/>
      <c r="M1434" s="126"/>
    </row>
    <row r="1435" spans="1:13" x14ac:dyDescent="0.3">
      <c r="A1435" s="5">
        <v>15600</v>
      </c>
      <c r="B1435" s="5" t="s">
        <v>7050</v>
      </c>
      <c r="C1435" s="5">
        <v>15676</v>
      </c>
      <c r="D1435" s="5" t="s">
        <v>9708</v>
      </c>
      <c r="E1435" s="111" t="s">
        <v>74</v>
      </c>
      <c r="F1435" s="111" t="s">
        <v>7</v>
      </c>
      <c r="G1435" s="111" t="s">
        <v>2135</v>
      </c>
      <c r="H1435" s="111" t="s">
        <v>13</v>
      </c>
      <c r="I1435" s="111" t="s">
        <v>13</v>
      </c>
      <c r="J1435" s="112">
        <v>44635</v>
      </c>
      <c r="K1435" s="223" t="s">
        <v>13382</v>
      </c>
      <c r="L1435" s="224"/>
      <c r="M1435" s="126"/>
    </row>
    <row r="1436" spans="1:13" x14ac:dyDescent="0.3">
      <c r="A1436" s="5">
        <v>15600</v>
      </c>
      <c r="B1436" s="5" t="s">
        <v>7050</v>
      </c>
      <c r="C1436" s="5">
        <v>15677</v>
      </c>
      <c r="D1436" s="5" t="s">
        <v>9709</v>
      </c>
      <c r="E1436" s="111" t="s">
        <v>74</v>
      </c>
      <c r="F1436" s="111" t="s">
        <v>7</v>
      </c>
      <c r="G1436" s="111" t="s">
        <v>2135</v>
      </c>
      <c r="H1436" s="111" t="s">
        <v>13</v>
      </c>
      <c r="I1436" s="111" t="s">
        <v>13</v>
      </c>
      <c r="J1436" s="112">
        <v>44635</v>
      </c>
      <c r="K1436" s="223" t="s">
        <v>13383</v>
      </c>
      <c r="L1436" s="224"/>
      <c r="M1436" s="126"/>
    </row>
    <row r="1437" spans="1:13" x14ac:dyDescent="0.3">
      <c r="A1437" s="5">
        <v>15600</v>
      </c>
      <c r="B1437" s="5" t="s">
        <v>7050</v>
      </c>
      <c r="C1437" s="5">
        <v>15678</v>
      </c>
      <c r="D1437" s="5" t="s">
        <v>9710</v>
      </c>
      <c r="E1437" s="111" t="s">
        <v>74</v>
      </c>
      <c r="F1437" s="111" t="s">
        <v>7</v>
      </c>
      <c r="G1437" s="111" t="s">
        <v>2135</v>
      </c>
      <c r="H1437" s="111" t="s">
        <v>13</v>
      </c>
      <c r="I1437" s="111" t="s">
        <v>13</v>
      </c>
      <c r="J1437" s="112">
        <v>41390</v>
      </c>
      <c r="K1437" s="223" t="s">
        <v>13384</v>
      </c>
      <c r="L1437" s="224"/>
      <c r="M1437" s="126"/>
    </row>
    <row r="1438" spans="1:13" x14ac:dyDescent="0.3">
      <c r="A1438" s="5">
        <v>15600</v>
      </c>
      <c r="B1438" s="5" t="s">
        <v>7050</v>
      </c>
      <c r="C1438" s="5">
        <v>15679</v>
      </c>
      <c r="D1438" s="5" t="s">
        <v>9711</v>
      </c>
      <c r="E1438" s="111" t="s">
        <v>74</v>
      </c>
      <c r="F1438" s="111" t="s">
        <v>7</v>
      </c>
      <c r="G1438" s="111" t="s">
        <v>2135</v>
      </c>
      <c r="H1438" s="111" t="s">
        <v>13</v>
      </c>
      <c r="I1438" s="111" t="s">
        <v>13</v>
      </c>
      <c r="J1438" s="112">
        <v>44958</v>
      </c>
      <c r="K1438" s="223" t="s">
        <v>13385</v>
      </c>
      <c r="L1438" s="224"/>
      <c r="M1438" s="126"/>
    </row>
    <row r="1439" spans="1:13" hidden="1" x14ac:dyDescent="0.3">
      <c r="A1439" s="5">
        <v>15600</v>
      </c>
      <c r="B1439" s="5" t="s">
        <v>7050</v>
      </c>
      <c r="C1439" s="5">
        <v>15682</v>
      </c>
      <c r="D1439" s="5" t="s">
        <v>9712</v>
      </c>
      <c r="E1439" s="111" t="s">
        <v>74</v>
      </c>
      <c r="F1439" s="111" t="s">
        <v>7</v>
      </c>
      <c r="G1439" s="111" t="s">
        <v>2135</v>
      </c>
      <c r="H1439" s="111" t="s">
        <v>22</v>
      </c>
      <c r="I1439" s="111" t="s">
        <v>2138</v>
      </c>
      <c r="J1439" s="112">
        <v>44635</v>
      </c>
      <c r="K1439" s="223"/>
      <c r="L1439" s="224"/>
      <c r="M1439" s="126"/>
    </row>
    <row r="1440" spans="1:13" x14ac:dyDescent="0.3">
      <c r="A1440" s="5">
        <v>10300</v>
      </c>
      <c r="B1440" s="5" t="s">
        <v>34</v>
      </c>
      <c r="C1440" s="5">
        <v>10350</v>
      </c>
      <c r="D1440" s="5" t="s">
        <v>9713</v>
      </c>
      <c r="E1440" s="111" t="s">
        <v>33</v>
      </c>
      <c r="F1440" s="111" t="s">
        <v>7</v>
      </c>
      <c r="G1440" s="111" t="s">
        <v>2135</v>
      </c>
      <c r="H1440" s="111" t="s">
        <v>13</v>
      </c>
      <c r="I1440" s="111" t="s">
        <v>13</v>
      </c>
      <c r="J1440" s="112">
        <v>41326</v>
      </c>
      <c r="K1440" s="223" t="s">
        <v>13386</v>
      </c>
      <c r="L1440" s="224"/>
      <c r="M1440" s="126"/>
    </row>
    <row r="1441" spans="1:13" x14ac:dyDescent="0.3">
      <c r="A1441" s="5">
        <v>10300</v>
      </c>
      <c r="B1441" s="5" t="s">
        <v>34</v>
      </c>
      <c r="C1441" s="5">
        <v>10351</v>
      </c>
      <c r="D1441" s="5" t="s">
        <v>9714</v>
      </c>
      <c r="E1441" s="111" t="s">
        <v>33</v>
      </c>
      <c r="F1441" s="111" t="s">
        <v>7</v>
      </c>
      <c r="G1441" s="111" t="s">
        <v>2135</v>
      </c>
      <c r="H1441" s="111" t="s">
        <v>13</v>
      </c>
      <c r="I1441" s="111" t="s">
        <v>13</v>
      </c>
      <c r="J1441" s="112">
        <v>41422</v>
      </c>
      <c r="K1441" s="223" t="s">
        <v>13387</v>
      </c>
      <c r="L1441" s="224"/>
      <c r="M1441" s="126"/>
    </row>
    <row r="1442" spans="1:13" x14ac:dyDescent="0.3">
      <c r="A1442" s="5">
        <v>10300</v>
      </c>
      <c r="B1442" s="5" t="s">
        <v>34</v>
      </c>
      <c r="C1442" s="5">
        <v>10352</v>
      </c>
      <c r="D1442" s="5" t="s">
        <v>9715</v>
      </c>
      <c r="E1442" s="111" t="s">
        <v>33</v>
      </c>
      <c r="F1442" s="111" t="s">
        <v>7</v>
      </c>
      <c r="G1442" s="111" t="s">
        <v>2135</v>
      </c>
      <c r="H1442" s="111" t="s">
        <v>13</v>
      </c>
      <c r="I1442" s="111" t="s">
        <v>13</v>
      </c>
      <c r="J1442" s="112">
        <v>42263</v>
      </c>
      <c r="K1442" s="223" t="s">
        <v>13388</v>
      </c>
      <c r="L1442" s="224"/>
      <c r="M1442" s="126"/>
    </row>
    <row r="1443" spans="1:13" x14ac:dyDescent="0.3">
      <c r="A1443" s="5">
        <v>10300</v>
      </c>
      <c r="B1443" s="5" t="s">
        <v>34</v>
      </c>
      <c r="C1443" s="5">
        <v>10353</v>
      </c>
      <c r="D1443" s="5" t="s">
        <v>9716</v>
      </c>
      <c r="E1443" s="111" t="s">
        <v>33</v>
      </c>
      <c r="F1443" s="111" t="s">
        <v>7</v>
      </c>
      <c r="G1443" s="111" t="s">
        <v>2135</v>
      </c>
      <c r="H1443" s="111" t="s">
        <v>13</v>
      </c>
      <c r="I1443" s="111" t="s">
        <v>13</v>
      </c>
      <c r="J1443" s="112">
        <v>42884</v>
      </c>
      <c r="K1443" s="223" t="s">
        <v>13389</v>
      </c>
      <c r="L1443" s="224"/>
      <c r="M1443" s="126"/>
    </row>
    <row r="1444" spans="1:13" x14ac:dyDescent="0.3">
      <c r="A1444" s="5">
        <v>10300</v>
      </c>
      <c r="B1444" s="5" t="s">
        <v>34</v>
      </c>
      <c r="C1444" s="5">
        <v>10354</v>
      </c>
      <c r="D1444" s="5" t="s">
        <v>9717</v>
      </c>
      <c r="E1444" s="111" t="s">
        <v>33</v>
      </c>
      <c r="F1444" s="111" t="s">
        <v>7</v>
      </c>
      <c r="G1444" s="111" t="s">
        <v>2135</v>
      </c>
      <c r="H1444" s="111" t="s">
        <v>13</v>
      </c>
      <c r="I1444" s="111" t="s">
        <v>13</v>
      </c>
      <c r="J1444" s="112">
        <v>45017</v>
      </c>
      <c r="K1444" s="223" t="s">
        <v>13390</v>
      </c>
      <c r="L1444" s="224"/>
      <c r="M1444" s="126"/>
    </row>
    <row r="1445" spans="1:13" x14ac:dyDescent="0.3">
      <c r="A1445" s="5">
        <v>10300</v>
      </c>
      <c r="B1445" s="5" t="s">
        <v>34</v>
      </c>
      <c r="C1445" s="5">
        <v>10355</v>
      </c>
      <c r="D1445" s="5" t="s">
        <v>9718</v>
      </c>
      <c r="E1445" s="111" t="s">
        <v>33</v>
      </c>
      <c r="F1445" s="111" t="s">
        <v>7</v>
      </c>
      <c r="G1445" s="111" t="s">
        <v>2135</v>
      </c>
      <c r="H1445" s="111" t="s">
        <v>13</v>
      </c>
      <c r="I1445" s="111" t="s">
        <v>13</v>
      </c>
      <c r="J1445" s="112">
        <v>45017</v>
      </c>
      <c r="K1445" s="223" t="s">
        <v>13391</v>
      </c>
      <c r="L1445" s="224"/>
      <c r="M1445" s="126"/>
    </row>
    <row r="1446" spans="1:13" x14ac:dyDescent="0.3">
      <c r="A1446" s="5">
        <v>10300</v>
      </c>
      <c r="B1446" s="5" t="s">
        <v>34</v>
      </c>
      <c r="C1446" s="5">
        <v>10356</v>
      </c>
      <c r="D1446" s="5" t="s">
        <v>9719</v>
      </c>
      <c r="E1446" s="111" t="s">
        <v>33</v>
      </c>
      <c r="F1446" s="111" t="s">
        <v>7</v>
      </c>
      <c r="G1446" s="111" t="s">
        <v>2135</v>
      </c>
      <c r="H1446" s="111" t="s">
        <v>13</v>
      </c>
      <c r="I1446" s="111" t="s">
        <v>13</v>
      </c>
      <c r="J1446" s="112">
        <v>45017</v>
      </c>
      <c r="K1446" s="223" t="s">
        <v>13392</v>
      </c>
      <c r="L1446" s="224"/>
      <c r="M1446" s="126"/>
    </row>
    <row r="1447" spans="1:13" x14ac:dyDescent="0.3">
      <c r="A1447" s="5">
        <v>10300</v>
      </c>
      <c r="B1447" s="5" t="s">
        <v>34</v>
      </c>
      <c r="C1447" s="5">
        <v>10372</v>
      </c>
      <c r="D1447" s="5" t="s">
        <v>9720</v>
      </c>
      <c r="E1447" s="111" t="s">
        <v>33</v>
      </c>
      <c r="F1447" s="111" t="s">
        <v>7</v>
      </c>
      <c r="G1447" s="111" t="s">
        <v>2135</v>
      </c>
      <c r="H1447" s="111" t="s">
        <v>13</v>
      </c>
      <c r="I1447" s="111" t="s">
        <v>13</v>
      </c>
      <c r="J1447" s="112">
        <v>43138</v>
      </c>
      <c r="K1447" s="223" t="s">
        <v>13393</v>
      </c>
      <c r="L1447" s="224"/>
      <c r="M1447" s="126"/>
    </row>
    <row r="1448" spans="1:13" x14ac:dyDescent="0.3">
      <c r="A1448" s="5">
        <v>10300</v>
      </c>
      <c r="B1448" s="5" t="s">
        <v>34</v>
      </c>
      <c r="C1448" s="5">
        <v>10373</v>
      </c>
      <c r="D1448" s="5" t="s">
        <v>9721</v>
      </c>
      <c r="E1448" s="111" t="s">
        <v>33</v>
      </c>
      <c r="F1448" s="111" t="s">
        <v>7</v>
      </c>
      <c r="G1448" s="111" t="s">
        <v>2135</v>
      </c>
      <c r="H1448" s="111" t="s">
        <v>13</v>
      </c>
      <c r="I1448" s="111" t="s">
        <v>13</v>
      </c>
      <c r="J1448" s="112">
        <v>43726</v>
      </c>
      <c r="K1448" s="223" t="s">
        <v>13394</v>
      </c>
      <c r="L1448" s="224"/>
      <c r="M1448" s="126"/>
    </row>
    <row r="1449" spans="1:13" x14ac:dyDescent="0.3">
      <c r="A1449" s="5">
        <v>10300</v>
      </c>
      <c r="B1449" s="5" t="s">
        <v>34</v>
      </c>
      <c r="C1449" s="5">
        <v>10374</v>
      </c>
      <c r="D1449" s="5" t="s">
        <v>9671</v>
      </c>
      <c r="E1449" s="111" t="s">
        <v>33</v>
      </c>
      <c r="F1449" s="111" t="s">
        <v>7</v>
      </c>
      <c r="G1449" s="111" t="s">
        <v>2135</v>
      </c>
      <c r="H1449" s="111" t="s">
        <v>13</v>
      </c>
      <c r="I1449" s="111" t="s">
        <v>13</v>
      </c>
      <c r="J1449" s="112">
        <v>42405</v>
      </c>
      <c r="K1449" s="223" t="s">
        <v>13395</v>
      </c>
      <c r="L1449" s="224"/>
      <c r="M1449" s="126"/>
    </row>
    <row r="1450" spans="1:13" x14ac:dyDescent="0.3">
      <c r="A1450" s="5">
        <v>10300</v>
      </c>
      <c r="B1450" s="5" t="s">
        <v>34</v>
      </c>
      <c r="C1450" s="5">
        <v>10375</v>
      </c>
      <c r="D1450" s="5" t="s">
        <v>9722</v>
      </c>
      <c r="E1450" s="111" t="s">
        <v>33</v>
      </c>
      <c r="F1450" s="111" t="s">
        <v>7</v>
      </c>
      <c r="G1450" s="111" t="s">
        <v>2135</v>
      </c>
      <c r="H1450" s="111" t="s">
        <v>13</v>
      </c>
      <c r="I1450" s="111" t="s">
        <v>13</v>
      </c>
      <c r="J1450" s="112">
        <v>42543</v>
      </c>
      <c r="K1450" s="223" t="s">
        <v>13396</v>
      </c>
      <c r="L1450" s="224"/>
      <c r="M1450" s="126"/>
    </row>
    <row r="1451" spans="1:13" x14ac:dyDescent="0.3">
      <c r="A1451" s="5">
        <v>10300</v>
      </c>
      <c r="B1451" s="5" t="s">
        <v>34</v>
      </c>
      <c r="C1451" s="5">
        <v>10376</v>
      </c>
      <c r="D1451" s="5" t="s">
        <v>9723</v>
      </c>
      <c r="E1451" s="111" t="s">
        <v>33</v>
      </c>
      <c r="F1451" s="111" t="s">
        <v>7</v>
      </c>
      <c r="G1451" s="111" t="s">
        <v>2135</v>
      </c>
      <c r="H1451" s="111" t="s">
        <v>13</v>
      </c>
      <c r="I1451" s="111" t="s">
        <v>13</v>
      </c>
      <c r="J1451" s="112">
        <v>41670</v>
      </c>
      <c r="K1451" s="223" t="s">
        <v>13397</v>
      </c>
      <c r="L1451" s="224"/>
      <c r="M1451" s="126"/>
    </row>
    <row r="1452" spans="1:13" x14ac:dyDescent="0.3">
      <c r="A1452" s="5">
        <v>10300</v>
      </c>
      <c r="B1452" s="5" t="s">
        <v>34</v>
      </c>
      <c r="C1452" s="5">
        <v>10377</v>
      </c>
      <c r="D1452" s="5" t="s">
        <v>9724</v>
      </c>
      <c r="E1452" s="111" t="s">
        <v>33</v>
      </c>
      <c r="F1452" s="111" t="s">
        <v>7</v>
      </c>
      <c r="G1452" s="111" t="s">
        <v>2135</v>
      </c>
      <c r="H1452" s="111" t="s">
        <v>13</v>
      </c>
      <c r="I1452" s="111" t="s">
        <v>13</v>
      </c>
      <c r="J1452" s="112">
        <v>44287</v>
      </c>
      <c r="K1452" s="223" t="s">
        <v>13398</v>
      </c>
      <c r="L1452" s="224"/>
      <c r="M1452" s="126"/>
    </row>
    <row r="1453" spans="1:13" x14ac:dyDescent="0.3">
      <c r="A1453" s="5">
        <v>10300</v>
      </c>
      <c r="B1453" s="5" t="s">
        <v>34</v>
      </c>
      <c r="C1453" s="5">
        <v>10378</v>
      </c>
      <c r="D1453" s="5" t="s">
        <v>9725</v>
      </c>
      <c r="E1453" s="111" t="s">
        <v>33</v>
      </c>
      <c r="F1453" s="111" t="s">
        <v>7</v>
      </c>
      <c r="G1453" s="111" t="s">
        <v>2135</v>
      </c>
      <c r="H1453" s="111" t="s">
        <v>13</v>
      </c>
      <c r="I1453" s="111" t="s">
        <v>13</v>
      </c>
      <c r="J1453" s="112">
        <v>41670</v>
      </c>
      <c r="K1453" s="223" t="s">
        <v>13399</v>
      </c>
      <c r="L1453" s="224"/>
      <c r="M1453" s="126"/>
    </row>
    <row r="1454" spans="1:13" x14ac:dyDescent="0.3">
      <c r="A1454" s="5">
        <v>10300</v>
      </c>
      <c r="B1454" s="5" t="s">
        <v>34</v>
      </c>
      <c r="C1454" s="5">
        <v>10379</v>
      </c>
      <c r="D1454" s="5" t="s">
        <v>9726</v>
      </c>
      <c r="E1454" s="111" t="s">
        <v>33</v>
      </c>
      <c r="F1454" s="111" t="s">
        <v>7</v>
      </c>
      <c r="G1454" s="111" t="s">
        <v>2135</v>
      </c>
      <c r="H1454" s="111" t="s">
        <v>13</v>
      </c>
      <c r="I1454" s="111" t="s">
        <v>13</v>
      </c>
      <c r="J1454" s="112">
        <v>44635</v>
      </c>
      <c r="K1454" s="223" t="s">
        <v>13400</v>
      </c>
      <c r="L1454" s="224"/>
      <c r="M1454" s="126"/>
    </row>
    <row r="1455" spans="1:13" hidden="1" x14ac:dyDescent="0.3">
      <c r="A1455" s="5">
        <v>10300</v>
      </c>
      <c r="B1455" s="5" t="s">
        <v>34</v>
      </c>
      <c r="C1455" s="5">
        <v>10386</v>
      </c>
      <c r="D1455" s="5" t="s">
        <v>9727</v>
      </c>
      <c r="E1455" s="111" t="s">
        <v>33</v>
      </c>
      <c r="F1455" s="111" t="s">
        <v>7</v>
      </c>
      <c r="G1455" s="111" t="s">
        <v>2135</v>
      </c>
      <c r="H1455" s="111" t="s">
        <v>22</v>
      </c>
      <c r="I1455" s="111" t="s">
        <v>2138</v>
      </c>
      <c r="J1455" s="112">
        <v>44635</v>
      </c>
      <c r="K1455" s="223"/>
      <c r="L1455" s="224"/>
      <c r="M1455" s="126"/>
    </row>
    <row r="1456" spans="1:13" hidden="1" x14ac:dyDescent="0.3">
      <c r="A1456" s="5">
        <v>10300</v>
      </c>
      <c r="B1456" s="5" t="s">
        <v>34</v>
      </c>
      <c r="C1456" s="5">
        <v>10387</v>
      </c>
      <c r="D1456" s="5" t="s">
        <v>9728</v>
      </c>
      <c r="E1456" s="111" t="s">
        <v>33</v>
      </c>
      <c r="F1456" s="111" t="s">
        <v>7</v>
      </c>
      <c r="G1456" s="111" t="s">
        <v>2135</v>
      </c>
      <c r="H1456" s="111" t="s">
        <v>22</v>
      </c>
      <c r="I1456" s="111" t="s">
        <v>2137</v>
      </c>
      <c r="J1456" s="112">
        <v>44635</v>
      </c>
      <c r="K1456" s="223"/>
      <c r="L1456" s="224"/>
      <c r="M1456" s="126"/>
    </row>
    <row r="1457" spans="1:13" hidden="1" x14ac:dyDescent="0.3">
      <c r="A1457" s="5">
        <v>10300</v>
      </c>
      <c r="B1457" s="5" t="s">
        <v>34</v>
      </c>
      <c r="C1457" s="5">
        <v>10388</v>
      </c>
      <c r="D1457" s="5" t="s">
        <v>9729</v>
      </c>
      <c r="E1457" s="111" t="s">
        <v>33</v>
      </c>
      <c r="F1457" s="111" t="s">
        <v>7</v>
      </c>
      <c r="G1457" s="111" t="s">
        <v>2135</v>
      </c>
      <c r="H1457" s="111" t="s">
        <v>22</v>
      </c>
      <c r="I1457" s="111" t="s">
        <v>2137</v>
      </c>
      <c r="J1457" s="112">
        <v>44635</v>
      </c>
      <c r="K1457" s="223"/>
      <c r="L1457" s="224"/>
      <c r="M1457" s="126"/>
    </row>
    <row r="1458" spans="1:13" x14ac:dyDescent="0.3">
      <c r="A1458" s="5">
        <v>11300</v>
      </c>
      <c r="B1458" s="5" t="s">
        <v>145</v>
      </c>
      <c r="C1458" s="5">
        <v>11350</v>
      </c>
      <c r="D1458" s="5" t="s">
        <v>9730</v>
      </c>
      <c r="E1458" s="111" t="s">
        <v>33</v>
      </c>
      <c r="F1458" s="111" t="s">
        <v>7</v>
      </c>
      <c r="G1458" s="111" t="s">
        <v>2135</v>
      </c>
      <c r="H1458" s="111" t="s">
        <v>13</v>
      </c>
      <c r="I1458" s="111" t="s">
        <v>13</v>
      </c>
      <c r="J1458" s="112">
        <v>41575</v>
      </c>
      <c r="K1458" s="223" t="s">
        <v>13401</v>
      </c>
      <c r="L1458" s="224"/>
      <c r="M1458" s="126"/>
    </row>
    <row r="1459" spans="1:13" x14ac:dyDescent="0.3">
      <c r="A1459" s="5">
        <v>11300</v>
      </c>
      <c r="B1459" s="5" t="s">
        <v>145</v>
      </c>
      <c r="C1459" s="5">
        <v>11351</v>
      </c>
      <c r="D1459" s="5" t="s">
        <v>9731</v>
      </c>
      <c r="E1459" s="111" t="s">
        <v>33</v>
      </c>
      <c r="F1459" s="111" t="s">
        <v>7</v>
      </c>
      <c r="G1459" s="111" t="s">
        <v>2135</v>
      </c>
      <c r="H1459" s="111" t="s">
        <v>13</v>
      </c>
      <c r="I1459" s="111" t="s">
        <v>13</v>
      </c>
      <c r="J1459" s="112">
        <v>45017</v>
      </c>
      <c r="K1459" s="223" t="s">
        <v>13402</v>
      </c>
      <c r="L1459" s="224"/>
      <c r="M1459" s="126"/>
    </row>
    <row r="1460" spans="1:13" x14ac:dyDescent="0.3">
      <c r="A1460" s="5">
        <v>11300</v>
      </c>
      <c r="B1460" s="5" t="s">
        <v>145</v>
      </c>
      <c r="C1460" s="5">
        <v>11352</v>
      </c>
      <c r="D1460" s="5" t="s">
        <v>9732</v>
      </c>
      <c r="E1460" s="111" t="s">
        <v>33</v>
      </c>
      <c r="F1460" s="111" t="s">
        <v>7</v>
      </c>
      <c r="G1460" s="111" t="s">
        <v>2135</v>
      </c>
      <c r="H1460" s="111" t="s">
        <v>13</v>
      </c>
      <c r="I1460" s="111" t="s">
        <v>13</v>
      </c>
      <c r="J1460" s="112">
        <v>45017</v>
      </c>
      <c r="K1460" s="223" t="s">
        <v>12491</v>
      </c>
      <c r="L1460" s="224"/>
      <c r="M1460" s="126"/>
    </row>
    <row r="1461" spans="1:13" x14ac:dyDescent="0.3">
      <c r="A1461" s="5">
        <v>11300</v>
      </c>
      <c r="B1461" s="5" t="s">
        <v>145</v>
      </c>
      <c r="C1461" s="5">
        <v>11353</v>
      </c>
      <c r="D1461" s="5" t="s">
        <v>9733</v>
      </c>
      <c r="E1461" s="111" t="s">
        <v>33</v>
      </c>
      <c r="F1461" s="111" t="s">
        <v>7</v>
      </c>
      <c r="G1461" s="111" t="s">
        <v>2135</v>
      </c>
      <c r="H1461" s="111" t="s">
        <v>13</v>
      </c>
      <c r="I1461" s="111" t="s">
        <v>13</v>
      </c>
      <c r="J1461" s="112">
        <v>45017</v>
      </c>
      <c r="K1461" s="223" t="s">
        <v>12492</v>
      </c>
      <c r="L1461" s="224"/>
      <c r="M1461" s="126"/>
    </row>
    <row r="1462" spans="1:13" x14ac:dyDescent="0.3">
      <c r="A1462" s="5">
        <v>11300</v>
      </c>
      <c r="B1462" s="5" t="s">
        <v>145</v>
      </c>
      <c r="C1462" s="5">
        <v>11354</v>
      </c>
      <c r="D1462" s="5" t="s">
        <v>9734</v>
      </c>
      <c r="E1462" s="111" t="s">
        <v>33</v>
      </c>
      <c r="F1462" s="111" t="s">
        <v>7</v>
      </c>
      <c r="G1462" s="111" t="s">
        <v>2135</v>
      </c>
      <c r="H1462" s="111" t="s">
        <v>13</v>
      </c>
      <c r="I1462" s="111" t="s">
        <v>13</v>
      </c>
      <c r="J1462" s="112">
        <v>45170</v>
      </c>
      <c r="K1462" s="223" t="s">
        <v>13403</v>
      </c>
      <c r="L1462" s="224"/>
      <c r="M1462" s="126"/>
    </row>
    <row r="1463" spans="1:13" x14ac:dyDescent="0.3">
      <c r="A1463" s="5">
        <v>11300</v>
      </c>
      <c r="B1463" s="5" t="s">
        <v>145</v>
      </c>
      <c r="C1463" s="5">
        <v>11371</v>
      </c>
      <c r="D1463" s="5" t="s">
        <v>9735</v>
      </c>
      <c r="E1463" s="111" t="s">
        <v>33</v>
      </c>
      <c r="F1463" s="111" t="s">
        <v>7</v>
      </c>
      <c r="G1463" s="111" t="s">
        <v>2135</v>
      </c>
      <c r="H1463" s="111" t="s">
        <v>13</v>
      </c>
      <c r="I1463" s="111" t="s">
        <v>13</v>
      </c>
      <c r="J1463" s="112">
        <v>43710</v>
      </c>
      <c r="K1463" s="223" t="s">
        <v>13404</v>
      </c>
      <c r="L1463" s="224"/>
      <c r="M1463" s="126"/>
    </row>
    <row r="1464" spans="1:13" x14ac:dyDescent="0.3">
      <c r="A1464" s="5">
        <v>11300</v>
      </c>
      <c r="B1464" s="5" t="s">
        <v>145</v>
      </c>
      <c r="C1464" s="5">
        <v>11372</v>
      </c>
      <c r="D1464" s="5" t="s">
        <v>9736</v>
      </c>
      <c r="E1464" s="111" t="s">
        <v>33</v>
      </c>
      <c r="F1464" s="111" t="s">
        <v>7</v>
      </c>
      <c r="G1464" s="111" t="s">
        <v>2135</v>
      </c>
      <c r="H1464" s="111" t="s">
        <v>13</v>
      </c>
      <c r="I1464" s="111" t="s">
        <v>13</v>
      </c>
      <c r="J1464" s="112">
        <v>41292</v>
      </c>
      <c r="K1464" s="223" t="s">
        <v>13405</v>
      </c>
      <c r="L1464" s="224"/>
      <c r="M1464" s="126"/>
    </row>
    <row r="1465" spans="1:13" x14ac:dyDescent="0.3">
      <c r="A1465" s="5">
        <v>11300</v>
      </c>
      <c r="B1465" s="5" t="s">
        <v>145</v>
      </c>
      <c r="C1465" s="5">
        <v>11373</v>
      </c>
      <c r="D1465" s="5" t="s">
        <v>9737</v>
      </c>
      <c r="E1465" s="111" t="s">
        <v>33</v>
      </c>
      <c r="F1465" s="111" t="s">
        <v>7</v>
      </c>
      <c r="G1465" s="111" t="s">
        <v>2135</v>
      </c>
      <c r="H1465" s="111" t="s">
        <v>13</v>
      </c>
      <c r="I1465" s="111" t="s">
        <v>13</v>
      </c>
      <c r="J1465" s="112">
        <v>40870</v>
      </c>
      <c r="K1465" s="223" t="s">
        <v>13406</v>
      </c>
      <c r="L1465" s="224"/>
      <c r="M1465" s="126"/>
    </row>
    <row r="1466" spans="1:13" x14ac:dyDescent="0.3">
      <c r="A1466" s="5">
        <v>11300</v>
      </c>
      <c r="B1466" s="5" t="s">
        <v>145</v>
      </c>
      <c r="C1466" s="5">
        <v>11374</v>
      </c>
      <c r="D1466" s="5" t="s">
        <v>9738</v>
      </c>
      <c r="E1466" s="111" t="s">
        <v>33</v>
      </c>
      <c r="F1466" s="111" t="s">
        <v>7</v>
      </c>
      <c r="G1466" s="111" t="s">
        <v>2135</v>
      </c>
      <c r="H1466" s="111" t="s">
        <v>13</v>
      </c>
      <c r="I1466" s="111" t="s">
        <v>13</v>
      </c>
      <c r="J1466" s="112">
        <v>42500</v>
      </c>
      <c r="K1466" s="223" t="s">
        <v>13407</v>
      </c>
      <c r="L1466" s="224"/>
      <c r="M1466" s="126"/>
    </row>
    <row r="1467" spans="1:13" x14ac:dyDescent="0.3">
      <c r="A1467" s="5">
        <v>11300</v>
      </c>
      <c r="B1467" s="5" t="s">
        <v>145</v>
      </c>
      <c r="C1467" s="5">
        <v>11375</v>
      </c>
      <c r="D1467" s="5" t="s">
        <v>9739</v>
      </c>
      <c r="E1467" s="111" t="s">
        <v>33</v>
      </c>
      <c r="F1467" s="111" t="s">
        <v>7</v>
      </c>
      <c r="G1467" s="111" t="s">
        <v>2135</v>
      </c>
      <c r="H1467" s="111" t="s">
        <v>13</v>
      </c>
      <c r="I1467" s="111" t="s">
        <v>13</v>
      </c>
      <c r="J1467" s="112">
        <v>41390</v>
      </c>
      <c r="K1467" s="223" t="s">
        <v>13408</v>
      </c>
      <c r="L1467" s="224"/>
      <c r="M1467" s="126"/>
    </row>
    <row r="1468" spans="1:13" x14ac:dyDescent="0.3">
      <c r="A1468" s="5">
        <v>11300</v>
      </c>
      <c r="B1468" s="5" t="s">
        <v>145</v>
      </c>
      <c r="C1468" s="5">
        <v>11376</v>
      </c>
      <c r="D1468" s="5" t="s">
        <v>9740</v>
      </c>
      <c r="E1468" s="111" t="s">
        <v>33</v>
      </c>
      <c r="F1468" s="111" t="s">
        <v>7</v>
      </c>
      <c r="G1468" s="111" t="s">
        <v>2135</v>
      </c>
      <c r="H1468" s="111" t="s">
        <v>13</v>
      </c>
      <c r="I1468" s="111" t="s">
        <v>13</v>
      </c>
      <c r="J1468" s="112">
        <v>41667</v>
      </c>
      <c r="K1468" s="223" t="s">
        <v>13409</v>
      </c>
      <c r="L1468" s="224"/>
      <c r="M1468" s="126"/>
    </row>
    <row r="1469" spans="1:13" x14ac:dyDescent="0.3">
      <c r="A1469" s="5">
        <v>11300</v>
      </c>
      <c r="B1469" s="5" t="s">
        <v>145</v>
      </c>
      <c r="C1469" s="5">
        <v>11377</v>
      </c>
      <c r="D1469" s="5" t="s">
        <v>9741</v>
      </c>
      <c r="E1469" s="111" t="s">
        <v>33</v>
      </c>
      <c r="F1469" s="111" t="s">
        <v>7</v>
      </c>
      <c r="G1469" s="111" t="s">
        <v>2135</v>
      </c>
      <c r="H1469" s="111" t="s">
        <v>13</v>
      </c>
      <c r="I1469" s="111" t="s">
        <v>13</v>
      </c>
      <c r="J1469" s="112">
        <v>44635</v>
      </c>
      <c r="K1469" s="223" t="s">
        <v>13410</v>
      </c>
      <c r="L1469" s="224"/>
      <c r="M1469" s="126"/>
    </row>
    <row r="1470" spans="1:13" x14ac:dyDescent="0.3">
      <c r="A1470" s="5">
        <v>11300</v>
      </c>
      <c r="B1470" s="5" t="s">
        <v>145</v>
      </c>
      <c r="C1470" s="5">
        <v>11378</v>
      </c>
      <c r="D1470" s="5" t="s">
        <v>9742</v>
      </c>
      <c r="E1470" s="111" t="s">
        <v>33</v>
      </c>
      <c r="F1470" s="111" t="s">
        <v>7</v>
      </c>
      <c r="G1470" s="111" t="s">
        <v>2135</v>
      </c>
      <c r="H1470" s="111" t="s">
        <v>13</v>
      </c>
      <c r="I1470" s="111" t="s">
        <v>13</v>
      </c>
      <c r="J1470" s="112">
        <v>44635</v>
      </c>
      <c r="K1470" s="223" t="s">
        <v>13411</v>
      </c>
      <c r="L1470" s="224"/>
      <c r="M1470" s="126"/>
    </row>
    <row r="1471" spans="1:13" x14ac:dyDescent="0.3">
      <c r="A1471" s="5">
        <v>11300</v>
      </c>
      <c r="B1471" s="5" t="s">
        <v>145</v>
      </c>
      <c r="C1471" s="5">
        <v>11379</v>
      </c>
      <c r="D1471" s="5" t="s">
        <v>9743</v>
      </c>
      <c r="E1471" s="111" t="s">
        <v>33</v>
      </c>
      <c r="F1471" s="111" t="s">
        <v>7</v>
      </c>
      <c r="G1471" s="111" t="s">
        <v>2135</v>
      </c>
      <c r="H1471" s="111" t="s">
        <v>13</v>
      </c>
      <c r="I1471" s="111" t="s">
        <v>13</v>
      </c>
      <c r="J1471" s="112">
        <v>44743</v>
      </c>
      <c r="K1471" s="223" t="s">
        <v>13412</v>
      </c>
      <c r="L1471" s="224"/>
      <c r="M1471" s="126"/>
    </row>
    <row r="1472" spans="1:13" hidden="1" x14ac:dyDescent="0.3">
      <c r="A1472" s="5">
        <v>11300</v>
      </c>
      <c r="B1472" s="5" t="s">
        <v>145</v>
      </c>
      <c r="C1472" s="5">
        <v>11385</v>
      </c>
      <c r="D1472" s="5" t="s">
        <v>9744</v>
      </c>
      <c r="E1472" s="111" t="s">
        <v>33</v>
      </c>
      <c r="F1472" s="111" t="s">
        <v>7</v>
      </c>
      <c r="G1472" s="111" t="s">
        <v>2135</v>
      </c>
      <c r="H1472" s="5" t="s">
        <v>22</v>
      </c>
      <c r="I1472" s="5" t="s">
        <v>2138</v>
      </c>
      <c r="J1472" s="117">
        <v>41673</v>
      </c>
      <c r="K1472" s="223"/>
      <c r="L1472" s="225"/>
    </row>
    <row r="1473" spans="1:13" hidden="1" x14ac:dyDescent="0.3">
      <c r="A1473" s="5">
        <v>11300</v>
      </c>
      <c r="B1473" s="5" t="s">
        <v>145</v>
      </c>
      <c r="C1473" s="5">
        <v>11386</v>
      </c>
      <c r="D1473" s="5" t="s">
        <v>9745</v>
      </c>
      <c r="E1473" s="111" t="s">
        <v>33</v>
      </c>
      <c r="F1473" s="111" t="s">
        <v>7</v>
      </c>
      <c r="G1473" s="111" t="s">
        <v>2135</v>
      </c>
      <c r="H1473" s="111" t="s">
        <v>22</v>
      </c>
      <c r="I1473" s="111" t="s">
        <v>2137</v>
      </c>
      <c r="J1473" s="112">
        <v>44635</v>
      </c>
      <c r="K1473" s="223"/>
      <c r="L1473" s="224"/>
      <c r="M1473" s="126"/>
    </row>
    <row r="1474" spans="1:13" hidden="1" x14ac:dyDescent="0.3">
      <c r="A1474" s="5">
        <v>11300</v>
      </c>
      <c r="B1474" s="5" t="s">
        <v>145</v>
      </c>
      <c r="C1474" s="5">
        <v>11387</v>
      </c>
      <c r="D1474" s="5" t="s">
        <v>9746</v>
      </c>
      <c r="E1474" s="111" t="s">
        <v>33</v>
      </c>
      <c r="F1474" s="111" t="s">
        <v>7</v>
      </c>
      <c r="G1474" s="111" t="s">
        <v>2135</v>
      </c>
      <c r="H1474" s="111" t="s">
        <v>22</v>
      </c>
      <c r="I1474" s="111" t="s">
        <v>2137</v>
      </c>
      <c r="J1474" s="112">
        <v>44635</v>
      </c>
      <c r="K1474" s="223"/>
      <c r="L1474" s="224"/>
      <c r="M1474" s="126"/>
    </row>
    <row r="1475" spans="1:13" x14ac:dyDescent="0.3">
      <c r="A1475" s="5">
        <v>12500</v>
      </c>
      <c r="B1475" s="5" t="s">
        <v>188</v>
      </c>
      <c r="C1475" s="5">
        <v>12550</v>
      </c>
      <c r="D1475" s="5" t="s">
        <v>9503</v>
      </c>
      <c r="E1475" s="111" t="s">
        <v>33</v>
      </c>
      <c r="F1475" s="111" t="s">
        <v>7</v>
      </c>
      <c r="G1475" s="111" t="s">
        <v>2135</v>
      </c>
      <c r="H1475" s="111" t="s">
        <v>13</v>
      </c>
      <c r="I1475" s="111" t="s">
        <v>13</v>
      </c>
      <c r="J1475" s="112">
        <v>42485</v>
      </c>
      <c r="K1475" s="223" t="s">
        <v>13413</v>
      </c>
      <c r="L1475" s="224"/>
      <c r="M1475" s="126"/>
    </row>
    <row r="1476" spans="1:13" x14ac:dyDescent="0.3">
      <c r="A1476" s="5">
        <v>12500</v>
      </c>
      <c r="B1476" s="5" t="s">
        <v>188</v>
      </c>
      <c r="C1476" s="5">
        <v>12551</v>
      </c>
      <c r="D1476" s="5" t="s">
        <v>9747</v>
      </c>
      <c r="E1476" s="111" t="s">
        <v>33</v>
      </c>
      <c r="F1476" s="111" t="s">
        <v>7</v>
      </c>
      <c r="G1476" s="111" t="s">
        <v>2135</v>
      </c>
      <c r="H1476" s="111" t="s">
        <v>13</v>
      </c>
      <c r="I1476" s="111" t="s">
        <v>13</v>
      </c>
      <c r="J1476" s="112">
        <v>44958</v>
      </c>
      <c r="K1476" s="223" t="s">
        <v>13414</v>
      </c>
      <c r="L1476" s="224"/>
      <c r="M1476" s="126"/>
    </row>
    <row r="1477" spans="1:13" x14ac:dyDescent="0.3">
      <c r="A1477" s="5">
        <v>12500</v>
      </c>
      <c r="B1477" s="5" t="s">
        <v>188</v>
      </c>
      <c r="C1477" s="5">
        <v>12552</v>
      </c>
      <c r="D1477" s="5" t="s">
        <v>9748</v>
      </c>
      <c r="E1477" s="111" t="s">
        <v>33</v>
      </c>
      <c r="F1477" s="111" t="s">
        <v>7</v>
      </c>
      <c r="G1477" s="111" t="s">
        <v>2135</v>
      </c>
      <c r="H1477" s="111" t="s">
        <v>13</v>
      </c>
      <c r="I1477" s="111" t="s">
        <v>13</v>
      </c>
      <c r="J1477" s="112">
        <v>45017</v>
      </c>
      <c r="K1477" s="223" t="s">
        <v>12493</v>
      </c>
      <c r="L1477" s="224"/>
      <c r="M1477" s="126"/>
    </row>
    <row r="1478" spans="1:13" x14ac:dyDescent="0.3">
      <c r="A1478" s="5">
        <v>12500</v>
      </c>
      <c r="B1478" s="5" t="s">
        <v>188</v>
      </c>
      <c r="C1478" s="5">
        <v>12553</v>
      </c>
      <c r="D1478" s="5" t="s">
        <v>9749</v>
      </c>
      <c r="E1478" s="111" t="s">
        <v>33</v>
      </c>
      <c r="F1478" s="111" t="s">
        <v>7</v>
      </c>
      <c r="G1478" s="111" t="s">
        <v>2135</v>
      </c>
      <c r="H1478" s="111" t="s">
        <v>13</v>
      </c>
      <c r="I1478" s="111" t="s">
        <v>13</v>
      </c>
      <c r="J1478" s="112">
        <v>45153</v>
      </c>
      <c r="K1478" s="223" t="s">
        <v>13415</v>
      </c>
      <c r="L1478" s="224"/>
      <c r="M1478" s="126"/>
    </row>
    <row r="1479" spans="1:13" x14ac:dyDescent="0.3">
      <c r="A1479" s="5">
        <v>12500</v>
      </c>
      <c r="B1479" s="5" t="s">
        <v>188</v>
      </c>
      <c r="C1479" s="5">
        <v>12571</v>
      </c>
      <c r="D1479" s="5" t="s">
        <v>11808</v>
      </c>
      <c r="E1479" s="111" t="s">
        <v>33</v>
      </c>
      <c r="F1479" s="111" t="s">
        <v>7</v>
      </c>
      <c r="G1479" s="111" t="s">
        <v>2135</v>
      </c>
      <c r="H1479" s="111" t="s">
        <v>13</v>
      </c>
      <c r="I1479" s="111" t="s">
        <v>13</v>
      </c>
      <c r="J1479" s="112">
        <v>43175</v>
      </c>
      <c r="K1479" s="223" t="s">
        <v>13416</v>
      </c>
      <c r="L1479" s="224"/>
      <c r="M1479" s="126"/>
    </row>
    <row r="1480" spans="1:13" x14ac:dyDescent="0.3">
      <c r="A1480" s="5">
        <v>12500</v>
      </c>
      <c r="B1480" s="5" t="s">
        <v>188</v>
      </c>
      <c r="C1480" s="5">
        <v>12572</v>
      </c>
      <c r="D1480" s="5" t="s">
        <v>9362</v>
      </c>
      <c r="E1480" s="111" t="s">
        <v>33</v>
      </c>
      <c r="F1480" s="111" t="s">
        <v>7</v>
      </c>
      <c r="G1480" s="111" t="s">
        <v>2135</v>
      </c>
      <c r="H1480" s="111" t="s">
        <v>13</v>
      </c>
      <c r="I1480" s="111" t="s">
        <v>13</v>
      </c>
      <c r="J1480" s="112">
        <v>43494</v>
      </c>
      <c r="K1480" s="223" t="s">
        <v>13417</v>
      </c>
      <c r="L1480" s="224"/>
      <c r="M1480" s="126"/>
    </row>
    <row r="1481" spans="1:13" x14ac:dyDescent="0.3">
      <c r="A1481" s="5">
        <v>12500</v>
      </c>
      <c r="B1481" s="5" t="s">
        <v>188</v>
      </c>
      <c r="C1481" s="5">
        <v>12573</v>
      </c>
      <c r="D1481" s="5" t="s">
        <v>9750</v>
      </c>
      <c r="E1481" s="111" t="s">
        <v>33</v>
      </c>
      <c r="F1481" s="111" t="s">
        <v>7</v>
      </c>
      <c r="G1481" s="111" t="s">
        <v>2135</v>
      </c>
      <c r="H1481" s="111" t="s">
        <v>13</v>
      </c>
      <c r="I1481" s="111" t="s">
        <v>13</v>
      </c>
      <c r="J1481" s="112">
        <v>43710</v>
      </c>
      <c r="K1481" s="223" t="s">
        <v>13418</v>
      </c>
      <c r="L1481" s="224"/>
      <c r="M1481" s="126"/>
    </row>
    <row r="1482" spans="1:13" x14ac:dyDescent="0.3">
      <c r="A1482" s="5">
        <v>12500</v>
      </c>
      <c r="B1482" s="5" t="s">
        <v>188</v>
      </c>
      <c r="C1482" s="5">
        <v>12574</v>
      </c>
      <c r="D1482" s="5" t="s">
        <v>9291</v>
      </c>
      <c r="E1482" s="111" t="s">
        <v>33</v>
      </c>
      <c r="F1482" s="111" t="s">
        <v>7</v>
      </c>
      <c r="G1482" s="111" t="s">
        <v>2135</v>
      </c>
      <c r="H1482" s="111" t="s">
        <v>13</v>
      </c>
      <c r="I1482" s="111" t="s">
        <v>13</v>
      </c>
      <c r="J1482" s="112">
        <v>42502</v>
      </c>
      <c r="K1482" s="223" t="s">
        <v>13419</v>
      </c>
      <c r="L1482" s="224"/>
      <c r="M1482" s="126"/>
    </row>
    <row r="1483" spans="1:13" x14ac:dyDescent="0.3">
      <c r="A1483" s="5">
        <v>12500</v>
      </c>
      <c r="B1483" s="5" t="s">
        <v>188</v>
      </c>
      <c r="C1483" s="5">
        <v>12575</v>
      </c>
      <c r="D1483" s="5" t="s">
        <v>9751</v>
      </c>
      <c r="E1483" s="111" t="s">
        <v>33</v>
      </c>
      <c r="F1483" s="111" t="s">
        <v>7</v>
      </c>
      <c r="G1483" s="111" t="s">
        <v>2135</v>
      </c>
      <c r="H1483" s="111" t="s">
        <v>13</v>
      </c>
      <c r="I1483" s="111" t="s">
        <v>13</v>
      </c>
      <c r="J1483" s="112">
        <v>42465</v>
      </c>
      <c r="K1483" s="223" t="s">
        <v>13420</v>
      </c>
      <c r="L1483" s="224"/>
      <c r="M1483" s="126"/>
    </row>
    <row r="1484" spans="1:13" x14ac:dyDescent="0.3">
      <c r="A1484" s="5">
        <v>12500</v>
      </c>
      <c r="B1484" s="5" t="s">
        <v>188</v>
      </c>
      <c r="C1484" s="5">
        <v>12576</v>
      </c>
      <c r="D1484" s="5" t="s">
        <v>9752</v>
      </c>
      <c r="E1484" s="111" t="s">
        <v>33</v>
      </c>
      <c r="F1484" s="111" t="s">
        <v>7</v>
      </c>
      <c r="G1484" s="111" t="s">
        <v>2135</v>
      </c>
      <c r="H1484" s="111" t="s">
        <v>13</v>
      </c>
      <c r="I1484" s="111" t="s">
        <v>13</v>
      </c>
      <c r="J1484" s="112">
        <v>42692</v>
      </c>
      <c r="K1484" s="223" t="s">
        <v>13421</v>
      </c>
      <c r="L1484" s="224"/>
      <c r="M1484" s="126"/>
    </row>
    <row r="1485" spans="1:13" x14ac:dyDescent="0.3">
      <c r="A1485" s="5">
        <v>12500</v>
      </c>
      <c r="B1485" s="5" t="s">
        <v>188</v>
      </c>
      <c r="C1485" s="5">
        <v>12577</v>
      </c>
      <c r="D1485" s="5" t="s">
        <v>9348</v>
      </c>
      <c r="E1485" s="111" t="s">
        <v>33</v>
      </c>
      <c r="F1485" s="111" t="s">
        <v>7</v>
      </c>
      <c r="G1485" s="111" t="s">
        <v>2135</v>
      </c>
      <c r="H1485" s="5" t="s">
        <v>13</v>
      </c>
      <c r="I1485" s="5" t="s">
        <v>13</v>
      </c>
      <c r="J1485" s="117">
        <v>41670</v>
      </c>
      <c r="K1485" s="223" t="s">
        <v>13422</v>
      </c>
      <c r="L1485" s="225"/>
    </row>
    <row r="1486" spans="1:13" x14ac:dyDescent="0.3">
      <c r="A1486" s="5">
        <v>12500</v>
      </c>
      <c r="B1486" s="5" t="s">
        <v>188</v>
      </c>
      <c r="C1486" s="5">
        <v>12578</v>
      </c>
      <c r="D1486" s="5" t="s">
        <v>9753</v>
      </c>
      <c r="E1486" s="111" t="s">
        <v>33</v>
      </c>
      <c r="F1486" s="111" t="s">
        <v>7</v>
      </c>
      <c r="G1486" s="111" t="s">
        <v>2135</v>
      </c>
      <c r="H1486" s="111" t="s">
        <v>13</v>
      </c>
      <c r="I1486" s="111" t="s">
        <v>13</v>
      </c>
      <c r="J1486" s="112">
        <v>41670</v>
      </c>
      <c r="K1486" s="223" t="s">
        <v>13423</v>
      </c>
      <c r="L1486" s="224"/>
      <c r="M1486" s="126"/>
    </row>
    <row r="1487" spans="1:13" x14ac:dyDescent="0.3">
      <c r="A1487" s="5">
        <v>12500</v>
      </c>
      <c r="B1487" s="5" t="s">
        <v>188</v>
      </c>
      <c r="C1487" s="5">
        <v>12579</v>
      </c>
      <c r="D1487" s="5" t="s">
        <v>9754</v>
      </c>
      <c r="E1487" s="111" t="s">
        <v>33</v>
      </c>
      <c r="F1487" s="111" t="s">
        <v>7</v>
      </c>
      <c r="G1487" s="111" t="s">
        <v>2135</v>
      </c>
      <c r="H1487" s="111" t="s">
        <v>13</v>
      </c>
      <c r="I1487" s="111" t="s">
        <v>13</v>
      </c>
      <c r="J1487" s="112">
        <v>42423</v>
      </c>
      <c r="K1487" s="223" t="s">
        <v>13424</v>
      </c>
      <c r="L1487" s="224"/>
      <c r="M1487" s="126"/>
    </row>
    <row r="1488" spans="1:13" hidden="1" x14ac:dyDescent="0.3">
      <c r="A1488" s="5">
        <v>12500</v>
      </c>
      <c r="B1488" s="5" t="s">
        <v>188</v>
      </c>
      <c r="C1488" s="5">
        <v>12584</v>
      </c>
      <c r="D1488" s="5" t="s">
        <v>9755</v>
      </c>
      <c r="E1488" s="111" t="s">
        <v>33</v>
      </c>
      <c r="F1488" s="111" t="s">
        <v>7</v>
      </c>
      <c r="G1488" s="111" t="s">
        <v>2135</v>
      </c>
      <c r="H1488" s="111" t="s">
        <v>22</v>
      </c>
      <c r="I1488" s="111" t="s">
        <v>2137</v>
      </c>
      <c r="J1488" s="112">
        <v>44635</v>
      </c>
      <c r="K1488" s="223"/>
      <c r="L1488" s="224"/>
      <c r="M1488" s="126"/>
    </row>
    <row r="1489" spans="1:13" x14ac:dyDescent="0.3">
      <c r="A1489" s="5">
        <v>15500</v>
      </c>
      <c r="B1489" s="5" t="s">
        <v>7051</v>
      </c>
      <c r="C1489" s="5">
        <v>15550</v>
      </c>
      <c r="D1489" s="5" t="s">
        <v>9679</v>
      </c>
      <c r="E1489" s="111" t="s">
        <v>33</v>
      </c>
      <c r="F1489" s="111" t="s">
        <v>7</v>
      </c>
      <c r="G1489" s="111" t="s">
        <v>2135</v>
      </c>
      <c r="H1489" s="111" t="s">
        <v>13</v>
      </c>
      <c r="I1489" s="111" t="s">
        <v>13</v>
      </c>
      <c r="J1489" s="112">
        <v>45017</v>
      </c>
      <c r="K1489" s="223" t="s">
        <v>13425</v>
      </c>
      <c r="L1489" s="224"/>
      <c r="M1489" s="126"/>
    </row>
    <row r="1490" spans="1:13" x14ac:dyDescent="0.3">
      <c r="A1490" s="5">
        <v>15500</v>
      </c>
      <c r="B1490" s="5" t="s">
        <v>7051</v>
      </c>
      <c r="C1490" s="5">
        <v>15551</v>
      </c>
      <c r="D1490" s="5" t="s">
        <v>9756</v>
      </c>
      <c r="E1490" s="111" t="s">
        <v>33</v>
      </c>
      <c r="F1490" s="111" t="s">
        <v>7</v>
      </c>
      <c r="G1490" s="111" t="s">
        <v>2135</v>
      </c>
      <c r="H1490" s="111" t="s">
        <v>13</v>
      </c>
      <c r="I1490" s="111" t="s">
        <v>13</v>
      </c>
      <c r="J1490" s="112">
        <v>45017</v>
      </c>
      <c r="K1490" s="223" t="s">
        <v>13426</v>
      </c>
      <c r="L1490" s="224"/>
      <c r="M1490" s="126"/>
    </row>
    <row r="1491" spans="1:13" x14ac:dyDescent="0.3">
      <c r="A1491" s="5">
        <v>15500</v>
      </c>
      <c r="B1491" s="5" t="s">
        <v>7051</v>
      </c>
      <c r="C1491" s="5">
        <v>15552</v>
      </c>
      <c r="D1491" s="5" t="s">
        <v>9757</v>
      </c>
      <c r="E1491" s="111" t="s">
        <v>33</v>
      </c>
      <c r="F1491" s="111" t="s">
        <v>7</v>
      </c>
      <c r="G1491" s="111" t="s">
        <v>2135</v>
      </c>
      <c r="H1491" s="111" t="s">
        <v>13</v>
      </c>
      <c r="I1491" s="111" t="s">
        <v>13</v>
      </c>
      <c r="J1491" s="112">
        <v>45153</v>
      </c>
      <c r="K1491" s="223" t="s">
        <v>12236</v>
      </c>
      <c r="L1491" s="224"/>
      <c r="M1491" s="126"/>
    </row>
    <row r="1492" spans="1:13" x14ac:dyDescent="0.3">
      <c r="A1492" s="227">
        <v>15500</v>
      </c>
      <c r="B1492" s="227" t="s">
        <v>7051</v>
      </c>
      <c r="C1492" s="227">
        <v>15553</v>
      </c>
      <c r="D1492" s="227" t="s">
        <v>11876</v>
      </c>
      <c r="E1492" s="228" t="s">
        <v>33</v>
      </c>
      <c r="F1492" s="228" t="s">
        <v>7</v>
      </c>
      <c r="G1492" s="228" t="s">
        <v>2135</v>
      </c>
      <c r="H1492" s="228" t="s">
        <v>13</v>
      </c>
      <c r="I1492" s="228" t="s">
        <v>13</v>
      </c>
      <c r="J1492" s="229">
        <v>45580</v>
      </c>
      <c r="K1492" s="231" t="s">
        <v>14446</v>
      </c>
      <c r="L1492" s="232"/>
      <c r="M1492" s="126"/>
    </row>
    <row r="1493" spans="1:13" x14ac:dyDescent="0.3">
      <c r="A1493" s="5">
        <v>15500</v>
      </c>
      <c r="B1493" s="5" t="s">
        <v>7051</v>
      </c>
      <c r="C1493" s="5">
        <v>15571</v>
      </c>
      <c r="D1493" s="5" t="s">
        <v>9758</v>
      </c>
      <c r="E1493" s="111" t="s">
        <v>33</v>
      </c>
      <c r="F1493" s="111" t="s">
        <v>7</v>
      </c>
      <c r="G1493" s="111" t="s">
        <v>2135</v>
      </c>
      <c r="H1493" s="111" t="s">
        <v>13</v>
      </c>
      <c r="I1493" s="111" t="s">
        <v>13</v>
      </c>
      <c r="J1493" s="112">
        <v>43175</v>
      </c>
      <c r="K1493" s="223" t="s">
        <v>13427</v>
      </c>
      <c r="L1493" s="224"/>
      <c r="M1493" s="126"/>
    </row>
    <row r="1494" spans="1:13" x14ac:dyDescent="0.3">
      <c r="A1494" s="5">
        <v>15500</v>
      </c>
      <c r="B1494" s="5" t="s">
        <v>7051</v>
      </c>
      <c r="C1494" s="5">
        <v>15572</v>
      </c>
      <c r="D1494" s="5" t="s">
        <v>9759</v>
      </c>
      <c r="E1494" s="111" t="s">
        <v>33</v>
      </c>
      <c r="F1494" s="111" t="s">
        <v>7</v>
      </c>
      <c r="G1494" s="111" t="s">
        <v>2135</v>
      </c>
      <c r="H1494" s="111" t="s">
        <v>13</v>
      </c>
      <c r="I1494" s="111" t="s">
        <v>13</v>
      </c>
      <c r="J1494" s="112">
        <v>43175</v>
      </c>
      <c r="K1494" s="223" t="s">
        <v>13428</v>
      </c>
      <c r="L1494" s="224"/>
      <c r="M1494" s="126"/>
    </row>
    <row r="1495" spans="1:13" x14ac:dyDescent="0.3">
      <c r="A1495" s="5">
        <v>15500</v>
      </c>
      <c r="B1495" s="5" t="s">
        <v>7051</v>
      </c>
      <c r="C1495" s="5">
        <v>15574</v>
      </c>
      <c r="D1495" s="5" t="s">
        <v>9760</v>
      </c>
      <c r="E1495" s="111" t="s">
        <v>33</v>
      </c>
      <c r="F1495" s="111" t="s">
        <v>7</v>
      </c>
      <c r="G1495" s="111" t="s">
        <v>2135</v>
      </c>
      <c r="H1495" s="111" t="s">
        <v>13</v>
      </c>
      <c r="I1495" s="111" t="s">
        <v>13</v>
      </c>
      <c r="J1495" s="112">
        <v>41655</v>
      </c>
      <c r="K1495" s="223" t="s">
        <v>13429</v>
      </c>
      <c r="L1495" s="224"/>
      <c r="M1495" s="126"/>
    </row>
    <row r="1496" spans="1:13" x14ac:dyDescent="0.3">
      <c r="A1496" s="5">
        <v>15500</v>
      </c>
      <c r="B1496" s="5" t="s">
        <v>7051</v>
      </c>
      <c r="C1496" s="5">
        <v>15575</v>
      </c>
      <c r="D1496" s="5" t="s">
        <v>9761</v>
      </c>
      <c r="E1496" s="111" t="s">
        <v>33</v>
      </c>
      <c r="F1496" s="111" t="s">
        <v>7</v>
      </c>
      <c r="G1496" s="111" t="s">
        <v>2135</v>
      </c>
      <c r="H1496" s="111" t="s">
        <v>13</v>
      </c>
      <c r="I1496" s="111" t="s">
        <v>13</v>
      </c>
      <c r="J1496" s="112">
        <v>42472</v>
      </c>
      <c r="K1496" s="223" t="s">
        <v>13430</v>
      </c>
      <c r="L1496" s="224"/>
      <c r="M1496" s="126"/>
    </row>
    <row r="1497" spans="1:13" x14ac:dyDescent="0.3">
      <c r="A1497" s="5">
        <v>15500</v>
      </c>
      <c r="B1497" s="5" t="s">
        <v>7051</v>
      </c>
      <c r="C1497" s="5">
        <v>15576</v>
      </c>
      <c r="D1497" s="5" t="s">
        <v>9762</v>
      </c>
      <c r="E1497" s="111" t="s">
        <v>33</v>
      </c>
      <c r="F1497" s="111" t="s">
        <v>7</v>
      </c>
      <c r="G1497" s="111" t="s">
        <v>2135</v>
      </c>
      <c r="H1497" s="111" t="s">
        <v>13</v>
      </c>
      <c r="I1497" s="111" t="s">
        <v>13</v>
      </c>
      <c r="J1497" s="112">
        <v>42642</v>
      </c>
      <c r="K1497" s="223" t="s">
        <v>13431</v>
      </c>
      <c r="L1497" s="224"/>
      <c r="M1497" s="126"/>
    </row>
    <row r="1498" spans="1:13" x14ac:dyDescent="0.3">
      <c r="A1498" s="5">
        <v>15500</v>
      </c>
      <c r="B1498" s="5" t="s">
        <v>7051</v>
      </c>
      <c r="C1498" s="5">
        <v>15577</v>
      </c>
      <c r="D1498" s="5" t="s">
        <v>9763</v>
      </c>
      <c r="E1498" s="111" t="s">
        <v>33</v>
      </c>
      <c r="F1498" s="111" t="s">
        <v>7</v>
      </c>
      <c r="G1498" s="111" t="s">
        <v>2135</v>
      </c>
      <c r="H1498" s="111" t="s">
        <v>13</v>
      </c>
      <c r="I1498" s="111" t="s">
        <v>13</v>
      </c>
      <c r="J1498" s="112">
        <v>42472</v>
      </c>
      <c r="K1498" s="223" t="s">
        <v>13432</v>
      </c>
      <c r="L1498" s="224"/>
      <c r="M1498" s="126"/>
    </row>
    <row r="1499" spans="1:13" x14ac:dyDescent="0.3">
      <c r="A1499" s="5">
        <v>15500</v>
      </c>
      <c r="B1499" s="5" t="s">
        <v>7051</v>
      </c>
      <c r="C1499" s="5">
        <v>15578</v>
      </c>
      <c r="D1499" s="5" t="s">
        <v>9764</v>
      </c>
      <c r="E1499" s="111" t="s">
        <v>33</v>
      </c>
      <c r="F1499" s="111" t="s">
        <v>7</v>
      </c>
      <c r="G1499" s="111" t="s">
        <v>2135</v>
      </c>
      <c r="H1499" s="111" t="s">
        <v>13</v>
      </c>
      <c r="I1499" s="111" t="s">
        <v>13</v>
      </c>
      <c r="J1499" s="112">
        <v>41390</v>
      </c>
      <c r="K1499" s="223" t="s">
        <v>13433</v>
      </c>
      <c r="L1499" s="224"/>
      <c r="M1499" s="126"/>
    </row>
    <row r="1500" spans="1:13" x14ac:dyDescent="0.3">
      <c r="A1500" s="5">
        <v>15500</v>
      </c>
      <c r="B1500" s="5" t="s">
        <v>7051</v>
      </c>
      <c r="C1500" s="5">
        <v>15579</v>
      </c>
      <c r="D1500" s="5" t="s">
        <v>9765</v>
      </c>
      <c r="E1500" s="111" t="s">
        <v>33</v>
      </c>
      <c r="F1500" s="111" t="s">
        <v>7</v>
      </c>
      <c r="G1500" s="111" t="s">
        <v>2135</v>
      </c>
      <c r="H1500" s="111" t="s">
        <v>13</v>
      </c>
      <c r="I1500" s="111" t="s">
        <v>13</v>
      </c>
      <c r="J1500" s="112">
        <v>42597</v>
      </c>
      <c r="K1500" s="223" t="s">
        <v>13434</v>
      </c>
      <c r="L1500" s="224"/>
      <c r="M1500" s="126"/>
    </row>
    <row r="1501" spans="1:13" hidden="1" x14ac:dyDescent="0.3">
      <c r="A1501" s="5">
        <v>15500</v>
      </c>
      <c r="B1501" s="5" t="s">
        <v>7051</v>
      </c>
      <c r="C1501" s="5">
        <v>15583</v>
      </c>
      <c r="D1501" s="5" t="s">
        <v>9766</v>
      </c>
      <c r="E1501" s="111" t="s">
        <v>33</v>
      </c>
      <c r="F1501" s="111" t="s">
        <v>7</v>
      </c>
      <c r="G1501" s="111" t="s">
        <v>2135</v>
      </c>
      <c r="H1501" s="111" t="s">
        <v>22</v>
      </c>
      <c r="I1501" s="111" t="s">
        <v>2137</v>
      </c>
      <c r="J1501" s="112">
        <v>44635</v>
      </c>
      <c r="K1501" s="223"/>
      <c r="L1501" s="224"/>
      <c r="M1501" s="126"/>
    </row>
    <row r="1502" spans="1:13" hidden="1" x14ac:dyDescent="0.3">
      <c r="A1502" s="5">
        <v>15500</v>
      </c>
      <c r="B1502" s="5" t="s">
        <v>7051</v>
      </c>
      <c r="C1502" s="5">
        <v>15584</v>
      </c>
      <c r="D1502" s="5" t="s">
        <v>9767</v>
      </c>
      <c r="E1502" s="111" t="s">
        <v>33</v>
      </c>
      <c r="F1502" s="111" t="s">
        <v>7</v>
      </c>
      <c r="G1502" s="111" t="s">
        <v>2135</v>
      </c>
      <c r="H1502" s="111" t="s">
        <v>22</v>
      </c>
      <c r="I1502" s="111" t="s">
        <v>2137</v>
      </c>
      <c r="J1502" s="112">
        <v>44635</v>
      </c>
      <c r="K1502" s="223"/>
      <c r="L1502" s="224"/>
      <c r="M1502" s="126"/>
    </row>
    <row r="1503" spans="1:13" x14ac:dyDescent="0.3">
      <c r="A1503" s="5">
        <v>16400</v>
      </c>
      <c r="B1503" s="5" t="s">
        <v>7052</v>
      </c>
      <c r="C1503" s="5">
        <v>16470</v>
      </c>
      <c r="D1503" s="5" t="s">
        <v>9768</v>
      </c>
      <c r="E1503" s="111" t="s">
        <v>33</v>
      </c>
      <c r="F1503" s="111" t="s">
        <v>7</v>
      </c>
      <c r="G1503" s="111" t="s">
        <v>2135</v>
      </c>
      <c r="H1503" s="111" t="s">
        <v>13</v>
      </c>
      <c r="I1503" s="111" t="s">
        <v>13</v>
      </c>
      <c r="J1503" s="112">
        <v>43165</v>
      </c>
      <c r="K1503" s="223" t="s">
        <v>13435</v>
      </c>
      <c r="L1503" s="224"/>
      <c r="M1503" s="126"/>
    </row>
    <row r="1504" spans="1:13" x14ac:dyDescent="0.3">
      <c r="A1504" s="5">
        <v>16400</v>
      </c>
      <c r="B1504" s="5" t="s">
        <v>7052</v>
      </c>
      <c r="C1504" s="5">
        <v>16471</v>
      </c>
      <c r="D1504" s="5" t="s">
        <v>9769</v>
      </c>
      <c r="E1504" s="111" t="s">
        <v>33</v>
      </c>
      <c r="F1504" s="111" t="s">
        <v>7</v>
      </c>
      <c r="G1504" s="111" t="s">
        <v>2135</v>
      </c>
      <c r="H1504" s="111" t="s">
        <v>13</v>
      </c>
      <c r="I1504" s="111" t="s">
        <v>13</v>
      </c>
      <c r="J1504" s="112">
        <v>43098</v>
      </c>
      <c r="K1504" s="223" t="s">
        <v>13436</v>
      </c>
      <c r="L1504" s="224"/>
      <c r="M1504" s="126"/>
    </row>
    <row r="1505" spans="1:13" x14ac:dyDescent="0.3">
      <c r="A1505" s="5">
        <v>16400</v>
      </c>
      <c r="B1505" s="5" t="s">
        <v>7052</v>
      </c>
      <c r="C1505" s="5">
        <v>16472</v>
      </c>
      <c r="D1505" s="5" t="s">
        <v>9770</v>
      </c>
      <c r="E1505" s="111" t="s">
        <v>33</v>
      </c>
      <c r="F1505" s="111" t="s">
        <v>7</v>
      </c>
      <c r="G1505" s="111" t="s">
        <v>2135</v>
      </c>
      <c r="H1505" s="111" t="s">
        <v>13</v>
      </c>
      <c r="I1505" s="111" t="s">
        <v>13</v>
      </c>
      <c r="J1505" s="112">
        <v>40674</v>
      </c>
      <c r="K1505" s="223" t="s">
        <v>13437</v>
      </c>
      <c r="L1505" s="224"/>
      <c r="M1505" s="126"/>
    </row>
    <row r="1506" spans="1:13" x14ac:dyDescent="0.3">
      <c r="A1506" s="5">
        <v>16400</v>
      </c>
      <c r="B1506" s="5" t="s">
        <v>7052</v>
      </c>
      <c r="C1506" s="5">
        <v>16473</v>
      </c>
      <c r="D1506" s="5" t="s">
        <v>9771</v>
      </c>
      <c r="E1506" s="111" t="s">
        <v>33</v>
      </c>
      <c r="F1506" s="111" t="s">
        <v>7</v>
      </c>
      <c r="G1506" s="111" t="s">
        <v>2135</v>
      </c>
      <c r="H1506" s="111" t="s">
        <v>13</v>
      </c>
      <c r="I1506" s="111" t="s">
        <v>13</v>
      </c>
      <c r="J1506" s="112">
        <v>43830</v>
      </c>
      <c r="K1506" s="223" t="s">
        <v>13438</v>
      </c>
      <c r="L1506" s="224"/>
      <c r="M1506" s="126"/>
    </row>
    <row r="1507" spans="1:13" x14ac:dyDescent="0.3">
      <c r="A1507" s="5">
        <v>16400</v>
      </c>
      <c r="B1507" s="5" t="s">
        <v>7052</v>
      </c>
      <c r="C1507" s="5">
        <v>16474</v>
      </c>
      <c r="D1507" s="5" t="s">
        <v>9772</v>
      </c>
      <c r="E1507" s="111" t="s">
        <v>33</v>
      </c>
      <c r="F1507" s="111" t="s">
        <v>7</v>
      </c>
      <c r="G1507" s="111" t="s">
        <v>2135</v>
      </c>
      <c r="H1507" s="111" t="s">
        <v>13</v>
      </c>
      <c r="I1507" s="111" t="s">
        <v>13</v>
      </c>
      <c r="J1507" s="112">
        <v>44635</v>
      </c>
      <c r="K1507" s="223" t="s">
        <v>13439</v>
      </c>
      <c r="L1507" s="224"/>
      <c r="M1507" s="126"/>
    </row>
    <row r="1508" spans="1:13" x14ac:dyDescent="0.3">
      <c r="A1508" s="5">
        <v>16400</v>
      </c>
      <c r="B1508" s="5" t="s">
        <v>7052</v>
      </c>
      <c r="C1508" s="5">
        <v>16475</v>
      </c>
      <c r="D1508" s="5" t="s">
        <v>9773</v>
      </c>
      <c r="E1508" s="111" t="s">
        <v>33</v>
      </c>
      <c r="F1508" s="111" t="s">
        <v>7</v>
      </c>
      <c r="G1508" s="111" t="s">
        <v>2135</v>
      </c>
      <c r="H1508" s="111" t="s">
        <v>13</v>
      </c>
      <c r="I1508" s="111" t="s">
        <v>13</v>
      </c>
      <c r="J1508" s="112">
        <v>44635</v>
      </c>
      <c r="K1508" s="223" t="s">
        <v>13440</v>
      </c>
      <c r="L1508" s="224"/>
      <c r="M1508" s="126"/>
    </row>
    <row r="1509" spans="1:13" x14ac:dyDescent="0.3">
      <c r="A1509" s="5">
        <v>16400</v>
      </c>
      <c r="B1509" s="5" t="s">
        <v>7052</v>
      </c>
      <c r="C1509" s="5">
        <v>16476</v>
      </c>
      <c r="D1509" s="5" t="s">
        <v>9774</v>
      </c>
      <c r="E1509" s="111" t="s">
        <v>33</v>
      </c>
      <c r="F1509" s="111" t="s">
        <v>7</v>
      </c>
      <c r="G1509" s="111" t="s">
        <v>2135</v>
      </c>
      <c r="H1509" s="111" t="s">
        <v>13</v>
      </c>
      <c r="I1509" s="111" t="s">
        <v>13</v>
      </c>
      <c r="J1509" s="112">
        <v>42317</v>
      </c>
      <c r="K1509" s="223" t="s">
        <v>13441</v>
      </c>
      <c r="L1509" s="224"/>
      <c r="M1509" s="126"/>
    </row>
    <row r="1510" spans="1:13" x14ac:dyDescent="0.3">
      <c r="A1510" s="5">
        <v>16400</v>
      </c>
      <c r="B1510" s="5" t="s">
        <v>7052</v>
      </c>
      <c r="C1510" s="5">
        <v>16477</v>
      </c>
      <c r="D1510" s="5" t="s">
        <v>9775</v>
      </c>
      <c r="E1510" s="111" t="s">
        <v>33</v>
      </c>
      <c r="F1510" s="111" t="s">
        <v>7</v>
      </c>
      <c r="G1510" s="111" t="s">
        <v>2135</v>
      </c>
      <c r="H1510" s="111" t="s">
        <v>13</v>
      </c>
      <c r="I1510" s="111" t="s">
        <v>13</v>
      </c>
      <c r="J1510" s="112">
        <v>42398</v>
      </c>
      <c r="K1510" s="223" t="s">
        <v>13442</v>
      </c>
      <c r="L1510" s="224"/>
      <c r="M1510" s="126"/>
    </row>
    <row r="1511" spans="1:13" x14ac:dyDescent="0.3">
      <c r="A1511" s="5">
        <v>16400</v>
      </c>
      <c r="B1511" s="5" t="s">
        <v>7052</v>
      </c>
      <c r="C1511" s="5">
        <v>16479</v>
      </c>
      <c r="D1511" s="5" t="s">
        <v>9776</v>
      </c>
      <c r="E1511" s="111" t="s">
        <v>33</v>
      </c>
      <c r="F1511" s="111" t="s">
        <v>7</v>
      </c>
      <c r="G1511" s="111" t="s">
        <v>2135</v>
      </c>
      <c r="H1511" s="111" t="s">
        <v>13</v>
      </c>
      <c r="I1511" s="111" t="s">
        <v>13</v>
      </c>
      <c r="J1511" s="112">
        <v>45170</v>
      </c>
      <c r="K1511" s="223" t="s">
        <v>13443</v>
      </c>
      <c r="L1511" s="224"/>
      <c r="M1511" s="126"/>
    </row>
    <row r="1512" spans="1:13" hidden="1" x14ac:dyDescent="0.3">
      <c r="A1512" s="5">
        <v>16400</v>
      </c>
      <c r="B1512" s="5" t="s">
        <v>7052</v>
      </c>
      <c r="C1512" s="5">
        <v>16481</v>
      </c>
      <c r="D1512" s="5" t="s">
        <v>9777</v>
      </c>
      <c r="E1512" s="111" t="s">
        <v>33</v>
      </c>
      <c r="F1512" s="111" t="s">
        <v>7</v>
      </c>
      <c r="G1512" s="111" t="s">
        <v>2135</v>
      </c>
      <c r="H1512" s="111" t="s">
        <v>22</v>
      </c>
      <c r="I1512" s="111" t="s">
        <v>2138</v>
      </c>
      <c r="J1512" s="112">
        <v>44635</v>
      </c>
      <c r="K1512" s="223"/>
      <c r="L1512" s="224"/>
      <c r="M1512" s="126"/>
    </row>
    <row r="1513" spans="1:13" hidden="1" x14ac:dyDescent="0.3">
      <c r="A1513" s="5">
        <v>16500</v>
      </c>
      <c r="B1513" s="5" t="s">
        <v>7053</v>
      </c>
      <c r="C1513" s="5">
        <v>16560</v>
      </c>
      <c r="D1513" s="5" t="s">
        <v>9778</v>
      </c>
      <c r="E1513" s="111" t="s">
        <v>33</v>
      </c>
      <c r="F1513" s="111" t="s">
        <v>7</v>
      </c>
      <c r="G1513" s="111" t="s">
        <v>2135</v>
      </c>
      <c r="H1513" s="111" t="s">
        <v>22</v>
      </c>
      <c r="I1513" s="111" t="s">
        <v>2138</v>
      </c>
      <c r="J1513" s="112">
        <v>44819</v>
      </c>
      <c r="K1513" s="223"/>
      <c r="L1513" s="224"/>
      <c r="M1513" s="126"/>
    </row>
    <row r="1514" spans="1:13" x14ac:dyDescent="0.3">
      <c r="A1514" s="5">
        <v>16500</v>
      </c>
      <c r="B1514" s="5" t="s">
        <v>7053</v>
      </c>
      <c r="C1514" s="5">
        <v>16570</v>
      </c>
      <c r="D1514" s="5" t="s">
        <v>9446</v>
      </c>
      <c r="E1514" s="111" t="s">
        <v>33</v>
      </c>
      <c r="F1514" s="111" t="s">
        <v>7</v>
      </c>
      <c r="G1514" s="111" t="s">
        <v>2135</v>
      </c>
      <c r="H1514" s="111" t="s">
        <v>13</v>
      </c>
      <c r="I1514" s="111" t="s">
        <v>13</v>
      </c>
      <c r="J1514" s="112">
        <v>43710</v>
      </c>
      <c r="K1514" s="223" t="s">
        <v>13444</v>
      </c>
      <c r="L1514" s="224"/>
      <c r="M1514" s="126"/>
    </row>
    <row r="1515" spans="1:13" x14ac:dyDescent="0.3">
      <c r="A1515" s="5">
        <v>16500</v>
      </c>
      <c r="B1515" s="5" t="s">
        <v>7053</v>
      </c>
      <c r="C1515" s="5">
        <v>16571</v>
      </c>
      <c r="D1515" s="5" t="s">
        <v>9779</v>
      </c>
      <c r="E1515" s="111" t="s">
        <v>33</v>
      </c>
      <c r="F1515" s="111" t="s">
        <v>7</v>
      </c>
      <c r="G1515" s="111" t="s">
        <v>2135</v>
      </c>
      <c r="H1515" s="111" t="s">
        <v>13</v>
      </c>
      <c r="I1515" s="111" t="s">
        <v>13</v>
      </c>
      <c r="J1515" s="112">
        <v>43726</v>
      </c>
      <c r="K1515" s="223" t="s">
        <v>13445</v>
      </c>
      <c r="L1515" s="224"/>
      <c r="M1515" s="126"/>
    </row>
    <row r="1516" spans="1:13" x14ac:dyDescent="0.3">
      <c r="A1516" s="5">
        <v>16500</v>
      </c>
      <c r="B1516" s="5" t="s">
        <v>7053</v>
      </c>
      <c r="C1516" s="5">
        <v>16572</v>
      </c>
      <c r="D1516" s="5" t="s">
        <v>9348</v>
      </c>
      <c r="E1516" s="111" t="s">
        <v>33</v>
      </c>
      <c r="F1516" s="111" t="s">
        <v>7</v>
      </c>
      <c r="G1516" s="111" t="s">
        <v>2135</v>
      </c>
      <c r="H1516" s="5" t="s">
        <v>13</v>
      </c>
      <c r="I1516" s="5" t="s">
        <v>13</v>
      </c>
      <c r="J1516" s="117">
        <v>42543</v>
      </c>
      <c r="K1516" s="223" t="s">
        <v>13446</v>
      </c>
      <c r="L1516" s="225"/>
    </row>
    <row r="1517" spans="1:13" x14ac:dyDescent="0.3">
      <c r="A1517" s="5">
        <v>16500</v>
      </c>
      <c r="B1517" s="5" t="s">
        <v>7053</v>
      </c>
      <c r="C1517" s="5">
        <v>16573</v>
      </c>
      <c r="D1517" s="5" t="s">
        <v>9780</v>
      </c>
      <c r="E1517" s="111" t="s">
        <v>33</v>
      </c>
      <c r="F1517" s="111" t="s">
        <v>7</v>
      </c>
      <c r="G1517" s="111" t="s">
        <v>2135</v>
      </c>
      <c r="H1517" s="111" t="s">
        <v>13</v>
      </c>
      <c r="I1517" s="111" t="s">
        <v>13</v>
      </c>
      <c r="J1517" s="112">
        <v>42185</v>
      </c>
      <c r="K1517" s="223" t="s">
        <v>13447</v>
      </c>
      <c r="L1517" s="224"/>
      <c r="M1517" s="126"/>
    </row>
    <row r="1518" spans="1:13" x14ac:dyDescent="0.3">
      <c r="A1518" s="5">
        <v>16500</v>
      </c>
      <c r="B1518" s="5" t="s">
        <v>7053</v>
      </c>
      <c r="C1518" s="5">
        <v>16574</v>
      </c>
      <c r="D1518" s="5" t="s">
        <v>9781</v>
      </c>
      <c r="E1518" s="111" t="s">
        <v>33</v>
      </c>
      <c r="F1518" s="111" t="s">
        <v>7</v>
      </c>
      <c r="G1518" s="111" t="s">
        <v>2135</v>
      </c>
      <c r="H1518" s="111" t="s">
        <v>13</v>
      </c>
      <c r="I1518" s="111" t="s">
        <v>13</v>
      </c>
      <c r="J1518" s="112">
        <v>40666</v>
      </c>
      <c r="K1518" s="223" t="s">
        <v>13448</v>
      </c>
      <c r="L1518" s="224"/>
      <c r="M1518" s="126"/>
    </row>
    <row r="1519" spans="1:13" x14ac:dyDescent="0.3">
      <c r="A1519" s="5">
        <v>16500</v>
      </c>
      <c r="B1519" s="5" t="s">
        <v>7053</v>
      </c>
      <c r="C1519" s="5">
        <v>16575</v>
      </c>
      <c r="D1519" s="5" t="s">
        <v>9782</v>
      </c>
      <c r="E1519" s="111" t="s">
        <v>33</v>
      </c>
      <c r="F1519" s="111" t="s">
        <v>7</v>
      </c>
      <c r="G1519" s="111" t="s">
        <v>2135</v>
      </c>
      <c r="H1519" s="111" t="s">
        <v>13</v>
      </c>
      <c r="I1519" s="111" t="s">
        <v>13</v>
      </c>
      <c r="J1519" s="112">
        <v>44635</v>
      </c>
      <c r="K1519" s="223" t="s">
        <v>13449</v>
      </c>
      <c r="L1519" s="224"/>
      <c r="M1519" s="126"/>
    </row>
    <row r="1520" spans="1:13" x14ac:dyDescent="0.3">
      <c r="A1520" s="5">
        <v>16500</v>
      </c>
      <c r="B1520" s="5" t="s">
        <v>7053</v>
      </c>
      <c r="C1520" s="5">
        <v>16576</v>
      </c>
      <c r="D1520" s="5" t="s">
        <v>9783</v>
      </c>
      <c r="E1520" s="111" t="s">
        <v>33</v>
      </c>
      <c r="F1520" s="111" t="s">
        <v>7</v>
      </c>
      <c r="G1520" s="111" t="s">
        <v>2135</v>
      </c>
      <c r="H1520" s="111" t="s">
        <v>13</v>
      </c>
      <c r="I1520" s="111" t="s">
        <v>13</v>
      </c>
      <c r="J1520" s="112">
        <v>42185</v>
      </c>
      <c r="K1520" s="223" t="s">
        <v>13450</v>
      </c>
      <c r="L1520" s="224"/>
      <c r="M1520" s="126"/>
    </row>
    <row r="1521" spans="1:13" x14ac:dyDescent="0.3">
      <c r="A1521" s="5">
        <v>16500</v>
      </c>
      <c r="B1521" s="5" t="s">
        <v>7053</v>
      </c>
      <c r="C1521" s="5">
        <v>16577</v>
      </c>
      <c r="D1521" s="5" t="s">
        <v>9784</v>
      </c>
      <c r="E1521" s="111" t="s">
        <v>33</v>
      </c>
      <c r="F1521" s="111" t="s">
        <v>7</v>
      </c>
      <c r="G1521" s="111" t="s">
        <v>2135</v>
      </c>
      <c r="H1521" s="111" t="s">
        <v>13</v>
      </c>
      <c r="I1521" s="111" t="s">
        <v>13</v>
      </c>
      <c r="J1521" s="112">
        <v>42229</v>
      </c>
      <c r="K1521" s="223" t="s">
        <v>13451</v>
      </c>
      <c r="L1521" s="224"/>
      <c r="M1521" s="126"/>
    </row>
    <row r="1522" spans="1:13" x14ac:dyDescent="0.3">
      <c r="A1522" s="5">
        <v>16500</v>
      </c>
      <c r="B1522" s="5" t="s">
        <v>7053</v>
      </c>
      <c r="C1522" s="5">
        <v>16578</v>
      </c>
      <c r="D1522" s="5" t="s">
        <v>9785</v>
      </c>
      <c r="E1522" s="111" t="s">
        <v>33</v>
      </c>
      <c r="F1522" s="111" t="s">
        <v>7</v>
      </c>
      <c r="G1522" s="111" t="s">
        <v>2135</v>
      </c>
      <c r="H1522" s="111" t="s">
        <v>13</v>
      </c>
      <c r="I1522" s="111" t="s">
        <v>13</v>
      </c>
      <c r="J1522" s="112">
        <v>45017</v>
      </c>
      <c r="K1522" s="223" t="s">
        <v>12238</v>
      </c>
      <c r="L1522" s="224"/>
      <c r="M1522" s="126"/>
    </row>
    <row r="1523" spans="1:13" x14ac:dyDescent="0.3">
      <c r="A1523" s="5">
        <v>16500</v>
      </c>
      <c r="B1523" s="5" t="s">
        <v>7053</v>
      </c>
      <c r="C1523" s="5">
        <v>16579</v>
      </c>
      <c r="D1523" s="5" t="s">
        <v>9786</v>
      </c>
      <c r="E1523" s="111" t="s">
        <v>33</v>
      </c>
      <c r="F1523" s="111" t="s">
        <v>7</v>
      </c>
      <c r="G1523" s="111" t="s">
        <v>2135</v>
      </c>
      <c r="H1523" s="111" t="s">
        <v>13</v>
      </c>
      <c r="I1523" s="111" t="s">
        <v>13</v>
      </c>
      <c r="J1523" s="112">
        <v>45153</v>
      </c>
      <c r="K1523" s="223" t="s">
        <v>13452</v>
      </c>
      <c r="L1523" s="224"/>
      <c r="M1523" s="126"/>
    </row>
    <row r="1524" spans="1:13" hidden="1" x14ac:dyDescent="0.3">
      <c r="A1524" s="5">
        <v>40100</v>
      </c>
      <c r="B1524" s="5" t="s">
        <v>1074</v>
      </c>
      <c r="C1524" s="5">
        <v>40162</v>
      </c>
      <c r="D1524" s="5" t="s">
        <v>9787</v>
      </c>
      <c r="E1524" s="111" t="s">
        <v>1073</v>
      </c>
      <c r="F1524" s="111" t="s">
        <v>7</v>
      </c>
      <c r="G1524" s="111" t="s">
        <v>2135</v>
      </c>
      <c r="H1524" s="111" t="s">
        <v>22</v>
      </c>
      <c r="I1524" s="111" t="s">
        <v>2137</v>
      </c>
      <c r="J1524" s="112">
        <v>42612</v>
      </c>
      <c r="K1524" s="223"/>
      <c r="L1524" s="224"/>
      <c r="M1524" s="126"/>
    </row>
    <row r="1525" spans="1:13" x14ac:dyDescent="0.3">
      <c r="A1525" s="5">
        <v>40100</v>
      </c>
      <c r="B1525" s="5" t="s">
        <v>1074</v>
      </c>
      <c r="C1525" s="5">
        <v>40170</v>
      </c>
      <c r="D1525" s="5" t="s">
        <v>9788</v>
      </c>
      <c r="E1525" s="111" t="s">
        <v>1073</v>
      </c>
      <c r="F1525" s="111" t="s">
        <v>7</v>
      </c>
      <c r="G1525" s="111" t="s">
        <v>2135</v>
      </c>
      <c r="H1525" s="111" t="s">
        <v>13</v>
      </c>
      <c r="I1525" s="111" t="s">
        <v>13</v>
      </c>
      <c r="J1525" s="112">
        <v>43175</v>
      </c>
      <c r="K1525" s="223" t="s">
        <v>13453</v>
      </c>
      <c r="L1525" s="224"/>
      <c r="M1525" s="126"/>
    </row>
    <row r="1526" spans="1:13" x14ac:dyDescent="0.3">
      <c r="A1526" s="5">
        <v>40100</v>
      </c>
      <c r="B1526" s="5" t="s">
        <v>1074</v>
      </c>
      <c r="C1526" s="5">
        <v>40172</v>
      </c>
      <c r="D1526" s="5" t="s">
        <v>9789</v>
      </c>
      <c r="E1526" s="111" t="s">
        <v>1073</v>
      </c>
      <c r="F1526" s="111" t="s">
        <v>7</v>
      </c>
      <c r="G1526" s="111" t="s">
        <v>2135</v>
      </c>
      <c r="H1526" s="111" t="s">
        <v>13</v>
      </c>
      <c r="I1526" s="111" t="s">
        <v>13</v>
      </c>
      <c r="J1526" s="112">
        <v>44136</v>
      </c>
      <c r="K1526" s="223" t="s">
        <v>13454</v>
      </c>
      <c r="L1526" s="224"/>
      <c r="M1526" s="126"/>
    </row>
    <row r="1527" spans="1:13" x14ac:dyDescent="0.3">
      <c r="A1527" s="5">
        <v>40100</v>
      </c>
      <c r="B1527" s="5" t="s">
        <v>1074</v>
      </c>
      <c r="C1527" s="5">
        <v>40173</v>
      </c>
      <c r="D1527" s="5" t="s">
        <v>9790</v>
      </c>
      <c r="E1527" s="111" t="s">
        <v>1073</v>
      </c>
      <c r="F1527" s="111" t="s">
        <v>7</v>
      </c>
      <c r="G1527" s="111" t="s">
        <v>2135</v>
      </c>
      <c r="H1527" s="111" t="s">
        <v>13</v>
      </c>
      <c r="I1527" s="111" t="s">
        <v>13</v>
      </c>
      <c r="J1527" s="112">
        <v>41698</v>
      </c>
      <c r="K1527" s="223" t="s">
        <v>13455</v>
      </c>
      <c r="L1527" s="224"/>
      <c r="M1527" s="126"/>
    </row>
    <row r="1528" spans="1:13" x14ac:dyDescent="0.3">
      <c r="A1528" s="5">
        <v>40100</v>
      </c>
      <c r="B1528" s="5" t="s">
        <v>1074</v>
      </c>
      <c r="C1528" s="5">
        <v>40174</v>
      </c>
      <c r="D1528" s="5" t="s">
        <v>9257</v>
      </c>
      <c r="E1528" s="111" t="s">
        <v>1073</v>
      </c>
      <c r="F1528" s="111" t="s">
        <v>7</v>
      </c>
      <c r="G1528" s="111" t="s">
        <v>2135</v>
      </c>
      <c r="H1528" s="111" t="s">
        <v>13</v>
      </c>
      <c r="I1528" s="111" t="s">
        <v>13</v>
      </c>
      <c r="J1528" s="112">
        <v>45017</v>
      </c>
      <c r="K1528" s="223" t="s">
        <v>13456</v>
      </c>
      <c r="L1528" s="224"/>
      <c r="M1528" s="126"/>
    </row>
    <row r="1529" spans="1:13" x14ac:dyDescent="0.3">
      <c r="A1529" s="5">
        <v>40100</v>
      </c>
      <c r="B1529" s="5" t="s">
        <v>1074</v>
      </c>
      <c r="C1529" s="5">
        <v>40175</v>
      </c>
      <c r="D1529" s="5" t="s">
        <v>11136</v>
      </c>
      <c r="E1529" s="111" t="s">
        <v>1073</v>
      </c>
      <c r="F1529" s="111" t="s">
        <v>7</v>
      </c>
      <c r="G1529" s="111" t="s">
        <v>2135</v>
      </c>
      <c r="H1529" s="111" t="s">
        <v>13</v>
      </c>
      <c r="I1529" s="111" t="s">
        <v>13</v>
      </c>
      <c r="J1529" s="112">
        <v>45017</v>
      </c>
      <c r="K1529" s="223" t="s">
        <v>12239</v>
      </c>
      <c r="L1529" s="224"/>
      <c r="M1529" s="126"/>
    </row>
    <row r="1530" spans="1:13" x14ac:dyDescent="0.3">
      <c r="A1530" s="5">
        <v>40100</v>
      </c>
      <c r="B1530" s="5" t="s">
        <v>1074</v>
      </c>
      <c r="C1530" s="5">
        <v>40176</v>
      </c>
      <c r="D1530" s="5" t="s">
        <v>9791</v>
      </c>
      <c r="E1530" s="111" t="s">
        <v>1073</v>
      </c>
      <c r="F1530" s="111" t="s">
        <v>7</v>
      </c>
      <c r="G1530" s="111" t="s">
        <v>2135</v>
      </c>
      <c r="H1530" s="111" t="s">
        <v>13</v>
      </c>
      <c r="I1530" s="111" t="s">
        <v>13</v>
      </c>
      <c r="J1530" s="112">
        <v>45017</v>
      </c>
      <c r="K1530" s="223" t="s">
        <v>13457</v>
      </c>
      <c r="L1530" s="224"/>
      <c r="M1530" s="126"/>
    </row>
    <row r="1531" spans="1:13" hidden="1" x14ac:dyDescent="0.3">
      <c r="A1531" s="5">
        <v>40100</v>
      </c>
      <c r="B1531" s="5" t="s">
        <v>1074</v>
      </c>
      <c r="C1531" s="5">
        <v>40181</v>
      </c>
      <c r="D1531" s="5" t="s">
        <v>9792</v>
      </c>
      <c r="E1531" s="111" t="s">
        <v>1073</v>
      </c>
      <c r="F1531" s="111" t="s">
        <v>7</v>
      </c>
      <c r="G1531" s="111" t="s">
        <v>2135</v>
      </c>
      <c r="H1531" s="111" t="s">
        <v>22</v>
      </c>
      <c r="I1531" s="111" t="s">
        <v>2138</v>
      </c>
      <c r="J1531" s="112">
        <v>41341</v>
      </c>
      <c r="K1531" s="223"/>
      <c r="L1531" s="224"/>
      <c r="M1531" s="126"/>
    </row>
    <row r="1532" spans="1:13" hidden="1" x14ac:dyDescent="0.3">
      <c r="A1532" s="5">
        <v>40100</v>
      </c>
      <c r="B1532" s="5" t="s">
        <v>1074</v>
      </c>
      <c r="C1532" s="5">
        <v>40184</v>
      </c>
      <c r="D1532" s="5" t="s">
        <v>9793</v>
      </c>
      <c r="E1532" s="111" t="s">
        <v>1073</v>
      </c>
      <c r="F1532" s="111" t="s">
        <v>7</v>
      </c>
      <c r="G1532" s="111" t="s">
        <v>2135</v>
      </c>
      <c r="H1532" s="111" t="s">
        <v>22</v>
      </c>
      <c r="I1532" s="111" t="s">
        <v>2137</v>
      </c>
      <c r="J1532" s="112">
        <v>41655</v>
      </c>
      <c r="K1532" s="223"/>
      <c r="L1532" s="224"/>
      <c r="M1532" s="126"/>
    </row>
    <row r="1533" spans="1:13" hidden="1" x14ac:dyDescent="0.3">
      <c r="A1533" s="5">
        <v>40600</v>
      </c>
      <c r="B1533" s="5" t="s">
        <v>1119</v>
      </c>
      <c r="C1533" s="5">
        <v>40660</v>
      </c>
      <c r="D1533" s="5" t="s">
        <v>9794</v>
      </c>
      <c r="E1533" s="111" t="s">
        <v>1073</v>
      </c>
      <c r="F1533" s="111" t="s">
        <v>7</v>
      </c>
      <c r="G1533" s="111" t="s">
        <v>2135</v>
      </c>
      <c r="H1533" s="111" t="s">
        <v>22</v>
      </c>
      <c r="I1533" s="111" t="s">
        <v>2137</v>
      </c>
      <c r="J1533" s="112">
        <v>42265</v>
      </c>
      <c r="K1533" s="223"/>
      <c r="L1533" s="224"/>
      <c r="M1533" s="126"/>
    </row>
    <row r="1534" spans="1:13" hidden="1" x14ac:dyDescent="0.3">
      <c r="A1534" s="5">
        <v>40600</v>
      </c>
      <c r="B1534" s="5" t="s">
        <v>1119</v>
      </c>
      <c r="C1534" s="5">
        <v>40661</v>
      </c>
      <c r="D1534" s="5" t="s">
        <v>9795</v>
      </c>
      <c r="E1534" s="111" t="s">
        <v>1073</v>
      </c>
      <c r="F1534" s="111" t="s">
        <v>7</v>
      </c>
      <c r="G1534" s="111" t="s">
        <v>2135</v>
      </c>
      <c r="H1534" s="111" t="s">
        <v>22</v>
      </c>
      <c r="I1534" s="111" t="s">
        <v>2138</v>
      </c>
      <c r="J1534" s="112">
        <v>42284</v>
      </c>
      <c r="K1534" s="223"/>
      <c r="L1534" s="224"/>
      <c r="M1534" s="126"/>
    </row>
    <row r="1535" spans="1:13" x14ac:dyDescent="0.3">
      <c r="A1535" s="5">
        <v>40600</v>
      </c>
      <c r="B1535" s="5" t="s">
        <v>1119</v>
      </c>
      <c r="C1535" s="5">
        <v>40670</v>
      </c>
      <c r="D1535" s="5" t="s">
        <v>9796</v>
      </c>
      <c r="E1535" s="111" t="s">
        <v>1073</v>
      </c>
      <c r="F1535" s="111" t="s">
        <v>7</v>
      </c>
      <c r="G1535" s="111" t="s">
        <v>2135</v>
      </c>
      <c r="H1535" s="111" t="s">
        <v>13</v>
      </c>
      <c r="I1535" s="111" t="s">
        <v>13</v>
      </c>
      <c r="J1535" s="112">
        <v>43759</v>
      </c>
      <c r="K1535" s="223" t="s">
        <v>13458</v>
      </c>
      <c r="L1535" s="224"/>
      <c r="M1535" s="126"/>
    </row>
    <row r="1536" spans="1:13" x14ac:dyDescent="0.3">
      <c r="A1536" s="5">
        <v>40600</v>
      </c>
      <c r="B1536" s="5" t="s">
        <v>1119</v>
      </c>
      <c r="C1536" s="5">
        <v>40671</v>
      </c>
      <c r="D1536" s="5" t="s">
        <v>9797</v>
      </c>
      <c r="E1536" s="111" t="s">
        <v>1073</v>
      </c>
      <c r="F1536" s="111" t="s">
        <v>7</v>
      </c>
      <c r="G1536" s="111" t="s">
        <v>2135</v>
      </c>
      <c r="H1536" s="111" t="s">
        <v>13</v>
      </c>
      <c r="I1536" s="111" t="s">
        <v>13</v>
      </c>
      <c r="J1536" s="112">
        <v>42521</v>
      </c>
      <c r="K1536" s="223" t="s">
        <v>13459</v>
      </c>
      <c r="L1536" s="224"/>
      <c r="M1536" s="126"/>
    </row>
    <row r="1537" spans="1:13" x14ac:dyDescent="0.3">
      <c r="A1537" s="5">
        <v>40600</v>
      </c>
      <c r="B1537" s="5" t="s">
        <v>1119</v>
      </c>
      <c r="C1537" s="5">
        <v>40672</v>
      </c>
      <c r="D1537" s="5" t="s">
        <v>9798</v>
      </c>
      <c r="E1537" s="111" t="s">
        <v>1073</v>
      </c>
      <c r="F1537" s="111" t="s">
        <v>7</v>
      </c>
      <c r="G1537" s="111" t="s">
        <v>2135</v>
      </c>
      <c r="H1537" s="111" t="s">
        <v>13</v>
      </c>
      <c r="I1537" s="111" t="s">
        <v>13</v>
      </c>
      <c r="J1537" s="112">
        <v>42548</v>
      </c>
      <c r="K1537" s="223" t="s">
        <v>13460</v>
      </c>
      <c r="L1537" s="224"/>
      <c r="M1537" s="126"/>
    </row>
    <row r="1538" spans="1:13" x14ac:dyDescent="0.3">
      <c r="A1538" s="5">
        <v>40600</v>
      </c>
      <c r="B1538" s="5" t="s">
        <v>1119</v>
      </c>
      <c r="C1538" s="5">
        <v>40673</v>
      </c>
      <c r="D1538" s="5" t="s">
        <v>9799</v>
      </c>
      <c r="E1538" s="111" t="s">
        <v>1073</v>
      </c>
      <c r="F1538" s="111" t="s">
        <v>7</v>
      </c>
      <c r="G1538" s="111" t="s">
        <v>2135</v>
      </c>
      <c r="H1538" s="111" t="s">
        <v>13</v>
      </c>
      <c r="I1538" s="111" t="s">
        <v>13</v>
      </c>
      <c r="J1538" s="112">
        <v>40653</v>
      </c>
      <c r="K1538" s="223" t="s">
        <v>13461</v>
      </c>
      <c r="L1538" s="224"/>
      <c r="M1538" s="126"/>
    </row>
    <row r="1539" spans="1:13" x14ac:dyDescent="0.3">
      <c r="A1539" s="5">
        <v>40600</v>
      </c>
      <c r="B1539" s="5" t="s">
        <v>1119</v>
      </c>
      <c r="C1539" s="5">
        <v>40674</v>
      </c>
      <c r="D1539" s="5" t="s">
        <v>9800</v>
      </c>
      <c r="E1539" s="111" t="s">
        <v>1073</v>
      </c>
      <c r="F1539" s="111" t="s">
        <v>7</v>
      </c>
      <c r="G1539" s="111" t="s">
        <v>2135</v>
      </c>
      <c r="H1539" s="111" t="s">
        <v>13</v>
      </c>
      <c r="I1539" s="111" t="s">
        <v>13</v>
      </c>
      <c r="J1539" s="112">
        <v>45017</v>
      </c>
      <c r="K1539" s="223" t="s">
        <v>13462</v>
      </c>
      <c r="L1539" s="224"/>
      <c r="M1539" s="126"/>
    </row>
    <row r="1540" spans="1:13" x14ac:dyDescent="0.3">
      <c r="A1540" s="5">
        <v>40600</v>
      </c>
      <c r="B1540" s="5" t="s">
        <v>1119</v>
      </c>
      <c r="C1540" s="5">
        <v>40675</v>
      </c>
      <c r="D1540" s="5" t="s">
        <v>9740</v>
      </c>
      <c r="E1540" s="111" t="s">
        <v>1073</v>
      </c>
      <c r="F1540" s="111" t="s">
        <v>7</v>
      </c>
      <c r="G1540" s="111" t="s">
        <v>2135</v>
      </c>
      <c r="H1540" s="111" t="s">
        <v>13</v>
      </c>
      <c r="I1540" s="111" t="s">
        <v>13</v>
      </c>
      <c r="J1540" s="112">
        <v>45017</v>
      </c>
      <c r="K1540" s="223" t="s">
        <v>13463</v>
      </c>
      <c r="L1540" s="224"/>
      <c r="M1540" s="126"/>
    </row>
    <row r="1541" spans="1:13" x14ac:dyDescent="0.3">
      <c r="A1541" s="5">
        <v>41200</v>
      </c>
      <c r="B1541" s="5" t="s">
        <v>1147</v>
      </c>
      <c r="C1541" s="5">
        <v>41270</v>
      </c>
      <c r="D1541" s="5" t="s">
        <v>9801</v>
      </c>
      <c r="E1541" s="111" t="s">
        <v>1073</v>
      </c>
      <c r="F1541" s="111" t="s">
        <v>7</v>
      </c>
      <c r="G1541" s="111" t="s">
        <v>2135</v>
      </c>
      <c r="H1541" s="111" t="s">
        <v>13</v>
      </c>
      <c r="I1541" s="111" t="s">
        <v>13</v>
      </c>
      <c r="J1541" s="112">
        <v>43518</v>
      </c>
      <c r="K1541" s="223" t="s">
        <v>13464</v>
      </c>
      <c r="L1541" s="224"/>
      <c r="M1541" s="126"/>
    </row>
    <row r="1542" spans="1:13" x14ac:dyDescent="0.3">
      <c r="A1542" s="5">
        <v>41200</v>
      </c>
      <c r="B1542" s="5" t="s">
        <v>1147</v>
      </c>
      <c r="C1542" s="5">
        <v>41271</v>
      </c>
      <c r="D1542" s="5" t="s">
        <v>9802</v>
      </c>
      <c r="E1542" s="111" t="s">
        <v>1073</v>
      </c>
      <c r="F1542" s="111" t="s">
        <v>7</v>
      </c>
      <c r="G1542" s="111" t="s">
        <v>2135</v>
      </c>
      <c r="H1542" s="111" t="s">
        <v>13</v>
      </c>
      <c r="I1542" s="111" t="s">
        <v>13</v>
      </c>
      <c r="J1542" s="112">
        <v>43879</v>
      </c>
      <c r="K1542" s="223" t="s">
        <v>13465</v>
      </c>
      <c r="L1542" s="224"/>
      <c r="M1542" s="126"/>
    </row>
    <row r="1543" spans="1:13" x14ac:dyDescent="0.3">
      <c r="A1543" s="5">
        <v>41200</v>
      </c>
      <c r="B1543" s="5" t="s">
        <v>1147</v>
      </c>
      <c r="C1543" s="5">
        <v>41272</v>
      </c>
      <c r="D1543" s="5" t="s">
        <v>11809</v>
      </c>
      <c r="E1543" s="111" t="s">
        <v>1073</v>
      </c>
      <c r="F1543" s="111" t="s">
        <v>7</v>
      </c>
      <c r="G1543" s="111" t="s">
        <v>2135</v>
      </c>
      <c r="H1543" s="111" t="s">
        <v>13</v>
      </c>
      <c r="I1543" s="111" t="s">
        <v>13</v>
      </c>
      <c r="J1543" s="112">
        <v>45017</v>
      </c>
      <c r="K1543" s="223" t="s">
        <v>13466</v>
      </c>
      <c r="L1543" s="224"/>
      <c r="M1543" s="126"/>
    </row>
    <row r="1544" spans="1:13" x14ac:dyDescent="0.3">
      <c r="A1544" s="5">
        <v>41200</v>
      </c>
      <c r="B1544" s="5" t="s">
        <v>1147</v>
      </c>
      <c r="C1544" s="5">
        <v>41273</v>
      </c>
      <c r="D1544" s="5" t="s">
        <v>11810</v>
      </c>
      <c r="E1544" s="111" t="s">
        <v>1073</v>
      </c>
      <c r="F1544" s="111" t="s">
        <v>7</v>
      </c>
      <c r="G1544" s="111" t="s">
        <v>2135</v>
      </c>
      <c r="H1544" s="111" t="s">
        <v>13</v>
      </c>
      <c r="I1544" s="111" t="s">
        <v>13</v>
      </c>
      <c r="J1544" s="112">
        <v>45017</v>
      </c>
      <c r="K1544" s="223" t="s">
        <v>13467</v>
      </c>
      <c r="L1544" s="224"/>
      <c r="M1544" s="126"/>
    </row>
    <row r="1545" spans="1:13" x14ac:dyDescent="0.3">
      <c r="A1545" s="5">
        <v>41200</v>
      </c>
      <c r="B1545" s="5" t="s">
        <v>1147</v>
      </c>
      <c r="C1545" s="5">
        <v>41274</v>
      </c>
      <c r="D1545" s="5" t="s">
        <v>9803</v>
      </c>
      <c r="E1545" s="111" t="s">
        <v>1073</v>
      </c>
      <c r="F1545" s="111" t="s">
        <v>7</v>
      </c>
      <c r="G1545" s="111" t="s">
        <v>2135</v>
      </c>
      <c r="H1545" s="111" t="s">
        <v>13</v>
      </c>
      <c r="I1545" s="111" t="s">
        <v>13</v>
      </c>
      <c r="J1545" s="112">
        <v>45017</v>
      </c>
      <c r="K1545" s="223" t="s">
        <v>13468</v>
      </c>
      <c r="L1545" s="224"/>
      <c r="M1545" s="126"/>
    </row>
    <row r="1546" spans="1:13" hidden="1" x14ac:dyDescent="0.3">
      <c r="A1546" s="5">
        <v>41200</v>
      </c>
      <c r="B1546" s="5" t="s">
        <v>1147</v>
      </c>
      <c r="C1546" s="5">
        <v>41280</v>
      </c>
      <c r="D1546" s="5" t="s">
        <v>9804</v>
      </c>
      <c r="E1546" s="111" t="s">
        <v>1073</v>
      </c>
      <c r="F1546" s="111" t="s">
        <v>7</v>
      </c>
      <c r="G1546" s="111" t="s">
        <v>2135</v>
      </c>
      <c r="H1546" s="111" t="s">
        <v>22</v>
      </c>
      <c r="I1546" s="111" t="s">
        <v>2137</v>
      </c>
      <c r="J1546" s="112">
        <v>40658</v>
      </c>
      <c r="K1546" s="223"/>
      <c r="L1546" s="224"/>
      <c r="M1546" s="126"/>
    </row>
    <row r="1547" spans="1:13" hidden="1" x14ac:dyDescent="0.3">
      <c r="A1547" s="5">
        <v>41200</v>
      </c>
      <c r="B1547" s="5" t="s">
        <v>1147</v>
      </c>
      <c r="C1547" s="5">
        <v>41281</v>
      </c>
      <c r="D1547" s="5" t="s">
        <v>9805</v>
      </c>
      <c r="E1547" s="111" t="s">
        <v>1073</v>
      </c>
      <c r="F1547" s="111" t="s">
        <v>7</v>
      </c>
      <c r="G1547" s="111" t="s">
        <v>2135</v>
      </c>
      <c r="H1547" s="111" t="s">
        <v>22</v>
      </c>
      <c r="I1547" s="111" t="s">
        <v>2138</v>
      </c>
      <c r="J1547" s="112">
        <v>41575</v>
      </c>
      <c r="K1547" s="223"/>
      <c r="L1547" s="224"/>
      <c r="M1547" s="126"/>
    </row>
    <row r="1548" spans="1:13" hidden="1" x14ac:dyDescent="0.3">
      <c r="A1548" s="5">
        <v>41200</v>
      </c>
      <c r="B1548" s="5" t="s">
        <v>1147</v>
      </c>
      <c r="C1548" s="5">
        <v>41282</v>
      </c>
      <c r="D1548" s="5" t="s">
        <v>9806</v>
      </c>
      <c r="E1548" s="111" t="s">
        <v>1073</v>
      </c>
      <c r="F1548" s="111" t="s">
        <v>7</v>
      </c>
      <c r="G1548" s="111" t="s">
        <v>2135</v>
      </c>
      <c r="H1548" s="111" t="s">
        <v>22</v>
      </c>
      <c r="I1548" s="111" t="s">
        <v>2137</v>
      </c>
      <c r="J1548" s="112">
        <v>41575</v>
      </c>
      <c r="K1548" s="223"/>
      <c r="L1548" s="224"/>
      <c r="M1548" s="126"/>
    </row>
    <row r="1549" spans="1:13" hidden="1" x14ac:dyDescent="0.3">
      <c r="A1549" s="5">
        <v>41400</v>
      </c>
      <c r="B1549" s="5" t="s">
        <v>1154</v>
      </c>
      <c r="C1549" s="5">
        <v>41461</v>
      </c>
      <c r="D1549" s="5" t="s">
        <v>9807</v>
      </c>
      <c r="E1549" s="111" t="s">
        <v>1073</v>
      </c>
      <c r="F1549" s="111" t="s">
        <v>7</v>
      </c>
      <c r="G1549" s="111" t="s">
        <v>2135</v>
      </c>
      <c r="H1549" s="111" t="s">
        <v>22</v>
      </c>
      <c r="I1549" s="111" t="s">
        <v>2137</v>
      </c>
      <c r="J1549" s="112">
        <v>42515</v>
      </c>
      <c r="K1549" s="223"/>
      <c r="L1549" s="224"/>
      <c r="M1549" s="126"/>
    </row>
    <row r="1550" spans="1:13" x14ac:dyDescent="0.3">
      <c r="A1550" s="5">
        <v>41400</v>
      </c>
      <c r="B1550" s="5" t="s">
        <v>1154</v>
      </c>
      <c r="C1550" s="5">
        <v>41471</v>
      </c>
      <c r="D1550" s="5" t="s">
        <v>9808</v>
      </c>
      <c r="E1550" s="111" t="s">
        <v>1073</v>
      </c>
      <c r="F1550" s="111" t="s">
        <v>7</v>
      </c>
      <c r="G1550" s="111" t="s">
        <v>2135</v>
      </c>
      <c r="H1550" s="111" t="s">
        <v>13</v>
      </c>
      <c r="I1550" s="111" t="s">
        <v>13</v>
      </c>
      <c r="J1550" s="112">
        <v>42327</v>
      </c>
      <c r="K1550" s="223" t="s">
        <v>12504</v>
      </c>
      <c r="L1550" s="224"/>
      <c r="M1550" s="126"/>
    </row>
    <row r="1551" spans="1:13" x14ac:dyDescent="0.3">
      <c r="A1551" s="5">
        <v>41400</v>
      </c>
      <c r="B1551" s="5" t="s">
        <v>1154</v>
      </c>
      <c r="C1551" s="5">
        <v>41472</v>
      </c>
      <c r="D1551" s="5" t="s">
        <v>9491</v>
      </c>
      <c r="E1551" s="111" t="s">
        <v>1073</v>
      </c>
      <c r="F1551" s="111" t="s">
        <v>7</v>
      </c>
      <c r="G1551" s="111" t="s">
        <v>2135</v>
      </c>
      <c r="H1551" s="111" t="s">
        <v>13</v>
      </c>
      <c r="I1551" s="111" t="s">
        <v>13</v>
      </c>
      <c r="J1551" s="112">
        <v>42569</v>
      </c>
      <c r="K1551" s="223" t="s">
        <v>13469</v>
      </c>
      <c r="L1551" s="224"/>
      <c r="M1551" s="126"/>
    </row>
    <row r="1552" spans="1:13" x14ac:dyDescent="0.3">
      <c r="A1552" s="5">
        <v>41400</v>
      </c>
      <c r="B1552" s="5" t="s">
        <v>1154</v>
      </c>
      <c r="C1552" s="5">
        <v>41473</v>
      </c>
      <c r="D1552" s="5" t="s">
        <v>9809</v>
      </c>
      <c r="E1552" s="111" t="s">
        <v>1073</v>
      </c>
      <c r="F1552" s="111" t="s">
        <v>7</v>
      </c>
      <c r="G1552" s="111" t="s">
        <v>2135</v>
      </c>
      <c r="H1552" s="111" t="s">
        <v>13</v>
      </c>
      <c r="I1552" s="111" t="s">
        <v>13</v>
      </c>
      <c r="J1552" s="112">
        <v>45017</v>
      </c>
      <c r="K1552" s="223" t="s">
        <v>12503</v>
      </c>
      <c r="L1552" s="224"/>
      <c r="M1552" s="126"/>
    </row>
    <row r="1553" spans="1:13" x14ac:dyDescent="0.3">
      <c r="A1553" s="5">
        <v>41400</v>
      </c>
      <c r="B1553" s="5" t="s">
        <v>1154</v>
      </c>
      <c r="C1553" s="5">
        <v>41474</v>
      </c>
      <c r="D1553" s="5" t="s">
        <v>9810</v>
      </c>
      <c r="E1553" s="111" t="s">
        <v>1073</v>
      </c>
      <c r="F1553" s="111" t="s">
        <v>7</v>
      </c>
      <c r="G1553" s="111" t="s">
        <v>2135</v>
      </c>
      <c r="H1553" s="111" t="s">
        <v>13</v>
      </c>
      <c r="I1553" s="111" t="s">
        <v>13</v>
      </c>
      <c r="J1553" s="112">
        <v>45017</v>
      </c>
      <c r="K1553" s="223" t="s">
        <v>12242</v>
      </c>
      <c r="L1553" s="224"/>
      <c r="M1553" s="126"/>
    </row>
    <row r="1554" spans="1:13" hidden="1" x14ac:dyDescent="0.3">
      <c r="A1554" s="5">
        <v>41400</v>
      </c>
      <c r="B1554" s="5" t="s">
        <v>1154</v>
      </c>
      <c r="C1554" s="5">
        <v>41480</v>
      </c>
      <c r="D1554" s="5" t="s">
        <v>9811</v>
      </c>
      <c r="E1554" s="111" t="s">
        <v>1073</v>
      </c>
      <c r="F1554" s="111" t="s">
        <v>7</v>
      </c>
      <c r="G1554" s="111" t="s">
        <v>2135</v>
      </c>
      <c r="H1554" s="111" t="s">
        <v>22</v>
      </c>
      <c r="I1554" s="111" t="s">
        <v>2138</v>
      </c>
      <c r="J1554" s="112">
        <v>41575</v>
      </c>
      <c r="K1554" s="223"/>
      <c r="L1554" s="224"/>
      <c r="M1554" s="126"/>
    </row>
    <row r="1555" spans="1:13" x14ac:dyDescent="0.3">
      <c r="A1555" s="5">
        <v>41500</v>
      </c>
      <c r="B1555" s="5" t="s">
        <v>1162</v>
      </c>
      <c r="C1555" s="5">
        <v>41572</v>
      </c>
      <c r="D1555" s="5" t="s">
        <v>9812</v>
      </c>
      <c r="E1555" s="111" t="s">
        <v>1073</v>
      </c>
      <c r="F1555" s="111" t="s">
        <v>7</v>
      </c>
      <c r="G1555" s="111" t="s">
        <v>2135</v>
      </c>
      <c r="H1555" s="111" t="s">
        <v>13</v>
      </c>
      <c r="I1555" s="111" t="s">
        <v>13</v>
      </c>
      <c r="J1555" s="112">
        <v>43731</v>
      </c>
      <c r="K1555" s="223" t="s">
        <v>13470</v>
      </c>
      <c r="L1555" s="224"/>
      <c r="M1555" s="126"/>
    </row>
    <row r="1556" spans="1:13" x14ac:dyDescent="0.3">
      <c r="A1556" s="5">
        <v>41500</v>
      </c>
      <c r="B1556" s="5" t="s">
        <v>1162</v>
      </c>
      <c r="C1556" s="5">
        <v>41573</v>
      </c>
      <c r="D1556" s="5" t="s">
        <v>9813</v>
      </c>
      <c r="E1556" s="111" t="s">
        <v>1073</v>
      </c>
      <c r="F1556" s="111" t="s">
        <v>7</v>
      </c>
      <c r="G1556" s="111" t="s">
        <v>2135</v>
      </c>
      <c r="H1556" s="111" t="s">
        <v>13</v>
      </c>
      <c r="I1556" s="111" t="s">
        <v>13</v>
      </c>
      <c r="J1556" s="112">
        <v>42543</v>
      </c>
      <c r="K1556" s="223" t="s">
        <v>13471</v>
      </c>
      <c r="L1556" s="224"/>
      <c r="M1556" s="126"/>
    </row>
    <row r="1557" spans="1:13" x14ac:dyDescent="0.3">
      <c r="A1557" s="5">
        <v>41500</v>
      </c>
      <c r="B1557" s="5" t="s">
        <v>1162</v>
      </c>
      <c r="C1557" s="5">
        <v>41574</v>
      </c>
      <c r="D1557" s="5" t="s">
        <v>9814</v>
      </c>
      <c r="E1557" s="111" t="s">
        <v>1073</v>
      </c>
      <c r="F1557" s="111" t="s">
        <v>7</v>
      </c>
      <c r="G1557" s="111" t="s">
        <v>2135</v>
      </c>
      <c r="H1557" s="111" t="s">
        <v>13</v>
      </c>
      <c r="I1557" s="111" t="s">
        <v>13</v>
      </c>
      <c r="J1557" s="112">
        <v>42335</v>
      </c>
      <c r="K1557" s="223" t="s">
        <v>13472</v>
      </c>
      <c r="L1557" s="224"/>
      <c r="M1557" s="126"/>
    </row>
    <row r="1558" spans="1:13" x14ac:dyDescent="0.3">
      <c r="A1558" s="5">
        <v>41500</v>
      </c>
      <c r="B1558" s="5" t="s">
        <v>1162</v>
      </c>
      <c r="C1558" s="5">
        <v>41575</v>
      </c>
      <c r="D1558" s="5" t="s">
        <v>9815</v>
      </c>
      <c r="E1558" s="111" t="s">
        <v>1073</v>
      </c>
      <c r="F1558" s="111" t="s">
        <v>7</v>
      </c>
      <c r="G1558" s="111" t="s">
        <v>2135</v>
      </c>
      <c r="H1558" s="111" t="s">
        <v>13</v>
      </c>
      <c r="I1558" s="111" t="s">
        <v>13</v>
      </c>
      <c r="J1558" s="112">
        <v>44454</v>
      </c>
      <c r="K1558" s="223" t="s">
        <v>13473</v>
      </c>
      <c r="L1558" s="224"/>
      <c r="M1558" s="126"/>
    </row>
    <row r="1559" spans="1:13" x14ac:dyDescent="0.3">
      <c r="A1559" s="5">
        <v>41500</v>
      </c>
      <c r="B1559" s="5" t="s">
        <v>1162</v>
      </c>
      <c r="C1559" s="5">
        <v>41576</v>
      </c>
      <c r="D1559" s="5" t="s">
        <v>9816</v>
      </c>
      <c r="E1559" s="111" t="s">
        <v>1073</v>
      </c>
      <c r="F1559" s="111" t="s">
        <v>7</v>
      </c>
      <c r="G1559" s="111" t="s">
        <v>2135</v>
      </c>
      <c r="H1559" s="111" t="s">
        <v>13</v>
      </c>
      <c r="I1559" s="111" t="s">
        <v>13</v>
      </c>
      <c r="J1559" s="112">
        <v>45017</v>
      </c>
      <c r="K1559" s="223" t="s">
        <v>13474</v>
      </c>
      <c r="L1559" s="224"/>
      <c r="M1559" s="126"/>
    </row>
    <row r="1560" spans="1:13" hidden="1" x14ac:dyDescent="0.3">
      <c r="A1560" s="5">
        <v>41500</v>
      </c>
      <c r="B1560" s="5" t="s">
        <v>1162</v>
      </c>
      <c r="C1560" s="5">
        <v>41581</v>
      </c>
      <c r="D1560" s="5" t="s">
        <v>9817</v>
      </c>
      <c r="E1560" s="111" t="s">
        <v>1073</v>
      </c>
      <c r="F1560" s="111" t="s">
        <v>7</v>
      </c>
      <c r="G1560" s="111" t="s">
        <v>2135</v>
      </c>
      <c r="H1560" s="111" t="s">
        <v>22</v>
      </c>
      <c r="I1560" s="111" t="s">
        <v>2138</v>
      </c>
      <c r="J1560" s="112">
        <v>44635</v>
      </c>
      <c r="K1560" s="223"/>
      <c r="L1560" s="224"/>
      <c r="M1560" s="126"/>
    </row>
    <row r="1561" spans="1:13" x14ac:dyDescent="0.3">
      <c r="A1561" s="5">
        <v>41900</v>
      </c>
      <c r="B1561" s="5" t="s">
        <v>1179</v>
      </c>
      <c r="C1561" s="5">
        <v>41970</v>
      </c>
      <c r="D1561" s="5" t="s">
        <v>9818</v>
      </c>
      <c r="E1561" s="111" t="s">
        <v>1073</v>
      </c>
      <c r="F1561" s="111" t="s">
        <v>7</v>
      </c>
      <c r="G1561" s="111" t="s">
        <v>2135</v>
      </c>
      <c r="H1561" s="111" t="s">
        <v>13</v>
      </c>
      <c r="I1561" s="111" t="s">
        <v>13</v>
      </c>
      <c r="J1561" s="112">
        <v>45017</v>
      </c>
      <c r="K1561" s="223" t="s">
        <v>12505</v>
      </c>
      <c r="L1561" s="224"/>
      <c r="M1561" s="126"/>
    </row>
    <row r="1562" spans="1:13" x14ac:dyDescent="0.3">
      <c r="A1562" s="5">
        <v>41900</v>
      </c>
      <c r="B1562" s="5" t="s">
        <v>1179</v>
      </c>
      <c r="C1562" s="5">
        <v>41971</v>
      </c>
      <c r="D1562" s="5" t="s">
        <v>9819</v>
      </c>
      <c r="E1562" s="111" t="s">
        <v>1073</v>
      </c>
      <c r="F1562" s="111" t="s">
        <v>7</v>
      </c>
      <c r="G1562" s="111" t="s">
        <v>2135</v>
      </c>
      <c r="H1562" s="111" t="s">
        <v>13</v>
      </c>
      <c r="I1562" s="111" t="s">
        <v>13</v>
      </c>
      <c r="J1562" s="112">
        <v>45017</v>
      </c>
      <c r="K1562" s="223" t="s">
        <v>12506</v>
      </c>
      <c r="L1562" s="224"/>
      <c r="M1562" s="126"/>
    </row>
    <row r="1563" spans="1:13" x14ac:dyDescent="0.3">
      <c r="A1563" s="5">
        <v>41900</v>
      </c>
      <c r="B1563" s="5" t="s">
        <v>1179</v>
      </c>
      <c r="C1563" s="5">
        <v>41972</v>
      </c>
      <c r="D1563" s="5" t="s">
        <v>9820</v>
      </c>
      <c r="E1563" s="111" t="s">
        <v>1073</v>
      </c>
      <c r="F1563" s="111" t="s">
        <v>7</v>
      </c>
      <c r="G1563" s="111" t="s">
        <v>2135</v>
      </c>
      <c r="H1563" s="111" t="s">
        <v>13</v>
      </c>
      <c r="I1563" s="111" t="s">
        <v>13</v>
      </c>
      <c r="J1563" s="112">
        <v>45017</v>
      </c>
      <c r="K1563" s="223" t="s">
        <v>12244</v>
      </c>
      <c r="L1563" s="224"/>
      <c r="M1563" s="126"/>
    </row>
    <row r="1564" spans="1:13" hidden="1" x14ac:dyDescent="0.3">
      <c r="A1564" s="5">
        <v>41900</v>
      </c>
      <c r="B1564" s="5" t="s">
        <v>1179</v>
      </c>
      <c r="C1564" s="5">
        <v>41981</v>
      </c>
      <c r="D1564" s="5" t="s">
        <v>9821</v>
      </c>
      <c r="E1564" s="111" t="s">
        <v>1073</v>
      </c>
      <c r="F1564" s="111" t="s">
        <v>7</v>
      </c>
      <c r="G1564" s="111" t="s">
        <v>2135</v>
      </c>
      <c r="H1564" s="111" t="s">
        <v>22</v>
      </c>
      <c r="I1564" s="111" t="s">
        <v>2137</v>
      </c>
      <c r="J1564" s="112">
        <v>41575</v>
      </c>
      <c r="K1564" s="223"/>
      <c r="L1564" s="224"/>
      <c r="M1564" s="126"/>
    </row>
    <row r="1565" spans="1:13" hidden="1" x14ac:dyDescent="0.3">
      <c r="A1565" s="5">
        <v>41900</v>
      </c>
      <c r="B1565" s="5" t="s">
        <v>1179</v>
      </c>
      <c r="C1565" s="5">
        <v>41982</v>
      </c>
      <c r="D1565" s="5" t="s">
        <v>9822</v>
      </c>
      <c r="E1565" s="111" t="s">
        <v>1073</v>
      </c>
      <c r="F1565" s="111" t="s">
        <v>7</v>
      </c>
      <c r="G1565" s="111" t="s">
        <v>2135</v>
      </c>
      <c r="H1565" s="111" t="s">
        <v>22</v>
      </c>
      <c r="I1565" s="111" t="s">
        <v>2137</v>
      </c>
      <c r="J1565" s="112">
        <v>41575</v>
      </c>
      <c r="K1565" s="223"/>
      <c r="L1565" s="224"/>
      <c r="M1565" s="126"/>
    </row>
    <row r="1566" spans="1:13" hidden="1" x14ac:dyDescent="0.3">
      <c r="A1566" s="5">
        <v>41900</v>
      </c>
      <c r="B1566" s="5" t="s">
        <v>1179</v>
      </c>
      <c r="C1566" s="5">
        <v>41983</v>
      </c>
      <c r="D1566" s="5" t="s">
        <v>9823</v>
      </c>
      <c r="E1566" s="111" t="s">
        <v>1073</v>
      </c>
      <c r="F1566" s="111" t="s">
        <v>7</v>
      </c>
      <c r="G1566" s="111" t="s">
        <v>2135</v>
      </c>
      <c r="H1566" s="111" t="s">
        <v>22</v>
      </c>
      <c r="I1566" s="111" t="s">
        <v>2138</v>
      </c>
      <c r="J1566" s="112">
        <v>44635</v>
      </c>
      <c r="K1566" s="223"/>
      <c r="L1566" s="224"/>
      <c r="M1566" s="126"/>
    </row>
    <row r="1567" spans="1:13" x14ac:dyDescent="0.3">
      <c r="A1567" s="5">
        <v>42500</v>
      </c>
      <c r="B1567" s="5" t="s">
        <v>7054</v>
      </c>
      <c r="C1567" s="5">
        <v>42571</v>
      </c>
      <c r="D1567" s="5" t="s">
        <v>9824</v>
      </c>
      <c r="E1567" s="111" t="s">
        <v>1073</v>
      </c>
      <c r="F1567" s="111" t="s">
        <v>7</v>
      </c>
      <c r="G1567" s="111" t="s">
        <v>2135</v>
      </c>
      <c r="H1567" s="111" t="s">
        <v>13</v>
      </c>
      <c r="I1567" s="111" t="s">
        <v>13</v>
      </c>
      <c r="J1567" s="112">
        <v>42285</v>
      </c>
      <c r="K1567" s="223" t="s">
        <v>13475</v>
      </c>
      <c r="L1567" s="224"/>
      <c r="M1567" s="126"/>
    </row>
    <row r="1568" spans="1:13" x14ac:dyDescent="0.3">
      <c r="A1568" s="5">
        <v>42500</v>
      </c>
      <c r="B1568" s="5" t="s">
        <v>7054</v>
      </c>
      <c r="C1568" s="5">
        <v>42572</v>
      </c>
      <c r="D1568" s="5" t="s">
        <v>9825</v>
      </c>
      <c r="E1568" s="111" t="s">
        <v>1073</v>
      </c>
      <c r="F1568" s="111" t="s">
        <v>7</v>
      </c>
      <c r="G1568" s="111" t="s">
        <v>2135</v>
      </c>
      <c r="H1568" s="111" t="s">
        <v>13</v>
      </c>
      <c r="I1568" s="111" t="s">
        <v>13</v>
      </c>
      <c r="J1568" s="112">
        <v>40652</v>
      </c>
      <c r="K1568" s="223" t="s">
        <v>13476</v>
      </c>
      <c r="L1568" s="224"/>
      <c r="M1568" s="126"/>
    </row>
    <row r="1569" spans="1:13" x14ac:dyDescent="0.3">
      <c r="A1569" s="5">
        <v>42500</v>
      </c>
      <c r="B1569" s="5" t="s">
        <v>7054</v>
      </c>
      <c r="C1569" s="5">
        <v>42573</v>
      </c>
      <c r="D1569" s="5" t="s">
        <v>9826</v>
      </c>
      <c r="E1569" s="111" t="s">
        <v>1073</v>
      </c>
      <c r="F1569" s="111" t="s">
        <v>7</v>
      </c>
      <c r="G1569" s="111" t="s">
        <v>2135</v>
      </c>
      <c r="H1569" s="111" t="s">
        <v>13</v>
      </c>
      <c r="I1569" s="111" t="s">
        <v>13</v>
      </c>
      <c r="J1569" s="112">
        <v>44392</v>
      </c>
      <c r="K1569" s="223" t="s">
        <v>13477</v>
      </c>
      <c r="L1569" s="224"/>
      <c r="M1569" s="126"/>
    </row>
    <row r="1570" spans="1:13" x14ac:dyDescent="0.3">
      <c r="A1570" s="5">
        <v>42500</v>
      </c>
      <c r="B1570" s="5" t="s">
        <v>7054</v>
      </c>
      <c r="C1570" s="5">
        <v>42575</v>
      </c>
      <c r="D1570" s="5" t="s">
        <v>9827</v>
      </c>
      <c r="E1570" s="111" t="s">
        <v>1073</v>
      </c>
      <c r="F1570" s="111" t="s">
        <v>7</v>
      </c>
      <c r="G1570" s="111" t="s">
        <v>2135</v>
      </c>
      <c r="H1570" s="111" t="s">
        <v>13</v>
      </c>
      <c r="I1570" s="111" t="s">
        <v>13</v>
      </c>
      <c r="J1570" s="112">
        <v>42642</v>
      </c>
      <c r="K1570" s="223" t="s">
        <v>13478</v>
      </c>
      <c r="L1570" s="224"/>
      <c r="M1570" s="126"/>
    </row>
    <row r="1571" spans="1:13" x14ac:dyDescent="0.3">
      <c r="A1571" s="5">
        <v>42500</v>
      </c>
      <c r="B1571" s="5" t="s">
        <v>7054</v>
      </c>
      <c r="C1571" s="5">
        <v>42576</v>
      </c>
      <c r="D1571" s="5" t="s">
        <v>11655</v>
      </c>
      <c r="E1571" s="111" t="s">
        <v>1073</v>
      </c>
      <c r="F1571" s="111" t="s">
        <v>7</v>
      </c>
      <c r="G1571" s="111" t="s">
        <v>2135</v>
      </c>
      <c r="H1571" s="111" t="s">
        <v>13</v>
      </c>
      <c r="I1571" s="111" t="s">
        <v>13</v>
      </c>
      <c r="J1571" s="112">
        <v>45017</v>
      </c>
      <c r="K1571" s="223" t="s">
        <v>13479</v>
      </c>
      <c r="L1571" s="224"/>
      <c r="M1571" s="126"/>
    </row>
    <row r="1572" spans="1:13" hidden="1" x14ac:dyDescent="0.3">
      <c r="A1572" s="5">
        <v>42500</v>
      </c>
      <c r="B1572" s="5" t="s">
        <v>7054</v>
      </c>
      <c r="C1572" s="5">
        <v>42583</v>
      </c>
      <c r="D1572" s="5" t="s">
        <v>9828</v>
      </c>
      <c r="E1572" s="111" t="s">
        <v>1073</v>
      </c>
      <c r="F1572" s="111" t="s">
        <v>7</v>
      </c>
      <c r="G1572" s="111" t="s">
        <v>2135</v>
      </c>
      <c r="H1572" s="111" t="s">
        <v>22</v>
      </c>
      <c r="I1572" s="111" t="s">
        <v>2138</v>
      </c>
      <c r="J1572" s="112">
        <v>44635</v>
      </c>
      <c r="K1572" s="223"/>
      <c r="L1572" s="224"/>
      <c r="M1572" s="126"/>
    </row>
    <row r="1573" spans="1:13" hidden="1" x14ac:dyDescent="0.3">
      <c r="A1573" s="5">
        <v>43400</v>
      </c>
      <c r="B1573" s="5" t="s">
        <v>7055</v>
      </c>
      <c r="C1573" s="5">
        <v>43462</v>
      </c>
      <c r="D1573" s="5" t="s">
        <v>9829</v>
      </c>
      <c r="E1573" s="111" t="s">
        <v>1073</v>
      </c>
      <c r="F1573" s="111" t="s">
        <v>7</v>
      </c>
      <c r="G1573" s="111" t="s">
        <v>2135</v>
      </c>
      <c r="H1573" s="111" t="s">
        <v>22</v>
      </c>
      <c r="I1573" s="111" t="s">
        <v>2138</v>
      </c>
      <c r="J1573" s="112">
        <v>43105</v>
      </c>
      <c r="K1573" s="223"/>
      <c r="L1573" s="224"/>
      <c r="M1573" s="126"/>
    </row>
    <row r="1574" spans="1:13" x14ac:dyDescent="0.3">
      <c r="A1574" s="5">
        <v>43400</v>
      </c>
      <c r="B1574" s="5" t="s">
        <v>7055</v>
      </c>
      <c r="C1574" s="5">
        <v>43470</v>
      </c>
      <c r="D1574" s="5" t="s">
        <v>9830</v>
      </c>
      <c r="E1574" s="111" t="s">
        <v>1073</v>
      </c>
      <c r="F1574" s="111" t="s">
        <v>7</v>
      </c>
      <c r="G1574" s="111" t="s">
        <v>2135</v>
      </c>
      <c r="H1574" s="111" t="s">
        <v>13</v>
      </c>
      <c r="I1574" s="111" t="s">
        <v>13</v>
      </c>
      <c r="J1574" s="112">
        <v>43731</v>
      </c>
      <c r="K1574" s="223" t="s">
        <v>13480</v>
      </c>
      <c r="L1574" s="224"/>
      <c r="M1574" s="126"/>
    </row>
    <row r="1575" spans="1:13" x14ac:dyDescent="0.3">
      <c r="A1575" s="5">
        <v>43400</v>
      </c>
      <c r="B1575" s="5" t="s">
        <v>7055</v>
      </c>
      <c r="C1575" s="5">
        <v>43473</v>
      </c>
      <c r="D1575" s="5" t="s">
        <v>9831</v>
      </c>
      <c r="E1575" s="111" t="s">
        <v>1073</v>
      </c>
      <c r="F1575" s="111" t="s">
        <v>7</v>
      </c>
      <c r="G1575" s="111" t="s">
        <v>2135</v>
      </c>
      <c r="H1575" s="111" t="s">
        <v>13</v>
      </c>
      <c r="I1575" s="111" t="s">
        <v>13</v>
      </c>
      <c r="J1575" s="112">
        <v>42485</v>
      </c>
      <c r="K1575" s="223" t="s">
        <v>13481</v>
      </c>
      <c r="L1575" s="224"/>
      <c r="M1575" s="126"/>
    </row>
    <row r="1576" spans="1:13" x14ac:dyDescent="0.3">
      <c r="A1576" s="5">
        <v>43400</v>
      </c>
      <c r="B1576" s="5" t="s">
        <v>7055</v>
      </c>
      <c r="C1576" s="5">
        <v>43474</v>
      </c>
      <c r="D1576" s="5" t="s">
        <v>9832</v>
      </c>
      <c r="E1576" s="111" t="s">
        <v>1073</v>
      </c>
      <c r="F1576" s="111" t="s">
        <v>7</v>
      </c>
      <c r="G1576" s="111" t="s">
        <v>2135</v>
      </c>
      <c r="H1576" s="111" t="s">
        <v>13</v>
      </c>
      <c r="I1576" s="111" t="s">
        <v>13</v>
      </c>
      <c r="J1576" s="112">
        <v>45017</v>
      </c>
      <c r="K1576" s="223" t="s">
        <v>13482</v>
      </c>
      <c r="L1576" s="224"/>
      <c r="M1576" s="126"/>
    </row>
    <row r="1577" spans="1:13" x14ac:dyDescent="0.3">
      <c r="A1577" s="5">
        <v>43700</v>
      </c>
      <c r="B1577" s="5" t="s">
        <v>5081</v>
      </c>
      <c r="C1577" s="5">
        <v>43770</v>
      </c>
      <c r="D1577" s="5" t="s">
        <v>9833</v>
      </c>
      <c r="E1577" s="111" t="s">
        <v>1073</v>
      </c>
      <c r="F1577" s="111" t="s">
        <v>7</v>
      </c>
      <c r="G1577" s="111" t="s">
        <v>2135</v>
      </c>
      <c r="H1577" s="111" t="s">
        <v>13</v>
      </c>
      <c r="I1577" s="111" t="s">
        <v>13</v>
      </c>
      <c r="J1577" s="112">
        <v>43447</v>
      </c>
      <c r="K1577" s="223" t="s">
        <v>13483</v>
      </c>
      <c r="L1577" s="224"/>
      <c r="M1577" s="126"/>
    </row>
    <row r="1578" spans="1:13" x14ac:dyDescent="0.3">
      <c r="A1578" s="5">
        <v>43700</v>
      </c>
      <c r="B1578" s="5" t="s">
        <v>5081</v>
      </c>
      <c r="C1578" s="5">
        <v>43771</v>
      </c>
      <c r="D1578" s="5" t="s">
        <v>9834</v>
      </c>
      <c r="E1578" s="111" t="s">
        <v>1073</v>
      </c>
      <c r="F1578" s="111" t="s">
        <v>7</v>
      </c>
      <c r="G1578" s="111" t="s">
        <v>2135</v>
      </c>
      <c r="H1578" s="111" t="s">
        <v>13</v>
      </c>
      <c r="I1578" s="111" t="s">
        <v>13</v>
      </c>
      <c r="J1578" s="112">
        <v>44392</v>
      </c>
      <c r="K1578" s="223" t="s">
        <v>13484</v>
      </c>
      <c r="L1578" s="224"/>
      <c r="M1578" s="126"/>
    </row>
    <row r="1579" spans="1:13" x14ac:dyDescent="0.3">
      <c r="A1579" s="5">
        <v>43700</v>
      </c>
      <c r="B1579" s="5" t="s">
        <v>5081</v>
      </c>
      <c r="C1579" s="5">
        <v>43772</v>
      </c>
      <c r="D1579" s="5" t="s">
        <v>9835</v>
      </c>
      <c r="E1579" s="111" t="s">
        <v>1073</v>
      </c>
      <c r="F1579" s="111" t="s">
        <v>7</v>
      </c>
      <c r="G1579" s="111" t="s">
        <v>2135</v>
      </c>
      <c r="H1579" s="111" t="s">
        <v>13</v>
      </c>
      <c r="I1579" s="111" t="s">
        <v>13</v>
      </c>
      <c r="J1579" s="112">
        <v>40653</v>
      </c>
      <c r="K1579" s="223" t="s">
        <v>13485</v>
      </c>
      <c r="L1579" s="224"/>
      <c r="M1579" s="126"/>
    </row>
    <row r="1580" spans="1:13" x14ac:dyDescent="0.3">
      <c r="A1580" s="5">
        <v>43700</v>
      </c>
      <c r="B1580" s="5" t="s">
        <v>5081</v>
      </c>
      <c r="C1580" s="5">
        <v>43773</v>
      </c>
      <c r="D1580" s="5" t="s">
        <v>9836</v>
      </c>
      <c r="E1580" s="111" t="s">
        <v>1073</v>
      </c>
      <c r="F1580" s="111" t="s">
        <v>7</v>
      </c>
      <c r="G1580" s="111" t="s">
        <v>2135</v>
      </c>
      <c r="H1580" s="111" t="s">
        <v>13</v>
      </c>
      <c r="I1580" s="111" t="s">
        <v>13</v>
      </c>
      <c r="J1580" s="112">
        <v>45017</v>
      </c>
      <c r="K1580" s="223" t="s">
        <v>13486</v>
      </c>
      <c r="L1580" s="224"/>
      <c r="M1580" s="126"/>
    </row>
    <row r="1581" spans="1:13" hidden="1" x14ac:dyDescent="0.3">
      <c r="A1581" s="5">
        <v>43700</v>
      </c>
      <c r="B1581" s="5" t="s">
        <v>5081</v>
      </c>
      <c r="C1581" s="5">
        <v>43781</v>
      </c>
      <c r="D1581" s="5" t="s">
        <v>9837</v>
      </c>
      <c r="E1581" s="111" t="s">
        <v>1073</v>
      </c>
      <c r="F1581" s="111" t="s">
        <v>7</v>
      </c>
      <c r="G1581" s="111" t="s">
        <v>2135</v>
      </c>
      <c r="H1581" s="111" t="s">
        <v>22</v>
      </c>
      <c r="I1581" s="111" t="s">
        <v>2138</v>
      </c>
      <c r="J1581" s="112">
        <v>44635</v>
      </c>
      <c r="K1581" s="223"/>
      <c r="L1581" s="224"/>
      <c r="M1581" s="126"/>
    </row>
    <row r="1582" spans="1:13" x14ac:dyDescent="0.3">
      <c r="A1582" s="5">
        <v>46700</v>
      </c>
      <c r="B1582" s="5" t="s">
        <v>1262</v>
      </c>
      <c r="C1582" s="5">
        <v>46771</v>
      </c>
      <c r="D1582" s="5" t="s">
        <v>9838</v>
      </c>
      <c r="E1582" s="111" t="s">
        <v>1073</v>
      </c>
      <c r="F1582" s="111" t="s">
        <v>7</v>
      </c>
      <c r="G1582" s="111" t="s">
        <v>2135</v>
      </c>
      <c r="H1582" s="111" t="s">
        <v>13</v>
      </c>
      <c r="I1582" s="111" t="s">
        <v>13</v>
      </c>
      <c r="J1582" s="112">
        <v>44743</v>
      </c>
      <c r="K1582" s="223" t="s">
        <v>13487</v>
      </c>
      <c r="L1582" s="224"/>
      <c r="M1582" s="126"/>
    </row>
    <row r="1583" spans="1:13" x14ac:dyDescent="0.3">
      <c r="A1583" s="5">
        <v>46700</v>
      </c>
      <c r="B1583" s="5" t="s">
        <v>1262</v>
      </c>
      <c r="C1583" s="5">
        <v>46772</v>
      </c>
      <c r="D1583" s="5" t="s">
        <v>9839</v>
      </c>
      <c r="E1583" s="111" t="s">
        <v>1073</v>
      </c>
      <c r="F1583" s="111" t="s">
        <v>7</v>
      </c>
      <c r="G1583" s="111" t="s">
        <v>2135</v>
      </c>
      <c r="H1583" s="111" t="s">
        <v>13</v>
      </c>
      <c r="I1583" s="111" t="s">
        <v>13</v>
      </c>
      <c r="J1583" s="112">
        <v>40687</v>
      </c>
      <c r="K1583" s="223" t="s">
        <v>13488</v>
      </c>
      <c r="L1583" s="224"/>
      <c r="M1583" s="126"/>
    </row>
    <row r="1584" spans="1:13" x14ac:dyDescent="0.3">
      <c r="A1584" s="5">
        <v>46700</v>
      </c>
      <c r="B1584" s="5" t="s">
        <v>1262</v>
      </c>
      <c r="C1584" s="5">
        <v>46773</v>
      </c>
      <c r="D1584" s="5" t="s">
        <v>9840</v>
      </c>
      <c r="E1584" s="111" t="s">
        <v>1073</v>
      </c>
      <c r="F1584" s="111" t="s">
        <v>7</v>
      </c>
      <c r="G1584" s="111" t="s">
        <v>2135</v>
      </c>
      <c r="H1584" s="111" t="s">
        <v>13</v>
      </c>
      <c r="I1584" s="111" t="s">
        <v>13</v>
      </c>
      <c r="J1584" s="112">
        <v>42544</v>
      </c>
      <c r="K1584" s="223" t="s">
        <v>13489</v>
      </c>
      <c r="L1584" s="224"/>
      <c r="M1584" s="126"/>
    </row>
    <row r="1585" spans="1:13" x14ac:dyDescent="0.3">
      <c r="A1585" s="5">
        <v>46700</v>
      </c>
      <c r="B1585" s="5" t="s">
        <v>1262</v>
      </c>
      <c r="C1585" s="5">
        <v>46774</v>
      </c>
      <c r="D1585" s="5" t="s">
        <v>9841</v>
      </c>
      <c r="E1585" s="111" t="s">
        <v>1073</v>
      </c>
      <c r="F1585" s="111" t="s">
        <v>7</v>
      </c>
      <c r="G1585" s="111" t="s">
        <v>2135</v>
      </c>
      <c r="H1585" s="111" t="s">
        <v>13</v>
      </c>
      <c r="I1585" s="111" t="s">
        <v>13</v>
      </c>
      <c r="J1585" s="112">
        <v>45017</v>
      </c>
      <c r="K1585" s="223" t="s">
        <v>13490</v>
      </c>
      <c r="L1585" s="224"/>
      <c r="M1585" s="126"/>
    </row>
    <row r="1586" spans="1:13" x14ac:dyDescent="0.3">
      <c r="A1586" s="5">
        <v>46700</v>
      </c>
      <c r="B1586" s="5" t="s">
        <v>1262</v>
      </c>
      <c r="C1586" s="5">
        <v>46775</v>
      </c>
      <c r="D1586" s="5" t="s">
        <v>9842</v>
      </c>
      <c r="E1586" s="111" t="s">
        <v>1073</v>
      </c>
      <c r="F1586" s="111" t="s">
        <v>7</v>
      </c>
      <c r="G1586" s="111" t="s">
        <v>2135</v>
      </c>
      <c r="H1586" s="111" t="s">
        <v>13</v>
      </c>
      <c r="I1586" s="111" t="s">
        <v>13</v>
      </c>
      <c r="J1586" s="112">
        <v>45017</v>
      </c>
      <c r="K1586" s="223" t="s">
        <v>13491</v>
      </c>
      <c r="L1586" s="224"/>
      <c r="M1586" s="126"/>
    </row>
    <row r="1587" spans="1:13" hidden="1" x14ac:dyDescent="0.3">
      <c r="A1587" s="5">
        <v>46700</v>
      </c>
      <c r="B1587" s="5" t="s">
        <v>1262</v>
      </c>
      <c r="C1587" s="5">
        <v>46782</v>
      </c>
      <c r="D1587" s="5" t="s">
        <v>9843</v>
      </c>
      <c r="E1587" s="111" t="s">
        <v>1073</v>
      </c>
      <c r="F1587" s="111" t="s">
        <v>7</v>
      </c>
      <c r="G1587" s="111" t="s">
        <v>2135</v>
      </c>
      <c r="H1587" s="111" t="s">
        <v>22</v>
      </c>
      <c r="I1587" s="111" t="s">
        <v>2138</v>
      </c>
      <c r="J1587" s="112">
        <v>44635</v>
      </c>
      <c r="K1587" s="223"/>
      <c r="L1587" s="224"/>
      <c r="M1587" s="126"/>
    </row>
    <row r="1588" spans="1:13" hidden="1" x14ac:dyDescent="0.3">
      <c r="A1588" s="5">
        <v>46700</v>
      </c>
      <c r="B1588" s="5" t="s">
        <v>1262</v>
      </c>
      <c r="C1588" s="5">
        <v>46783</v>
      </c>
      <c r="D1588" s="5" t="s">
        <v>9844</v>
      </c>
      <c r="E1588" s="111" t="s">
        <v>1073</v>
      </c>
      <c r="F1588" s="111" t="s">
        <v>7</v>
      </c>
      <c r="G1588" s="111" t="s">
        <v>2135</v>
      </c>
      <c r="H1588" s="111" t="s">
        <v>22</v>
      </c>
      <c r="I1588" s="111" t="s">
        <v>2137</v>
      </c>
      <c r="J1588" s="112">
        <v>41919</v>
      </c>
      <c r="K1588" s="223"/>
      <c r="L1588" s="224"/>
      <c r="M1588" s="126"/>
    </row>
    <row r="1589" spans="1:13" x14ac:dyDescent="0.3">
      <c r="A1589" s="5">
        <v>47100</v>
      </c>
      <c r="B1589" s="5" t="s">
        <v>1268</v>
      </c>
      <c r="C1589" s="5">
        <v>47172</v>
      </c>
      <c r="D1589" s="5" t="s">
        <v>9845</v>
      </c>
      <c r="E1589" s="111" t="s">
        <v>1073</v>
      </c>
      <c r="F1589" s="111" t="s">
        <v>7</v>
      </c>
      <c r="G1589" s="111" t="s">
        <v>2135</v>
      </c>
      <c r="H1589" s="111" t="s">
        <v>13</v>
      </c>
      <c r="I1589" s="111" t="s">
        <v>13</v>
      </c>
      <c r="J1589" s="112">
        <v>41390</v>
      </c>
      <c r="K1589" s="223" t="s">
        <v>13492</v>
      </c>
      <c r="L1589" s="224"/>
      <c r="M1589" s="126"/>
    </row>
    <row r="1590" spans="1:13" x14ac:dyDescent="0.3">
      <c r="A1590" s="5">
        <v>47100</v>
      </c>
      <c r="B1590" s="5" t="s">
        <v>1268</v>
      </c>
      <c r="C1590" s="5">
        <v>47173</v>
      </c>
      <c r="D1590" s="5" t="s">
        <v>9796</v>
      </c>
      <c r="E1590" s="111" t="s">
        <v>1073</v>
      </c>
      <c r="F1590" s="111" t="s">
        <v>7</v>
      </c>
      <c r="G1590" s="111" t="s">
        <v>2135</v>
      </c>
      <c r="H1590" s="111" t="s">
        <v>13</v>
      </c>
      <c r="I1590" s="111" t="s">
        <v>13</v>
      </c>
      <c r="J1590" s="112">
        <v>45017</v>
      </c>
      <c r="K1590" s="223" t="s">
        <v>13493</v>
      </c>
      <c r="L1590" s="224"/>
      <c r="M1590" s="126"/>
    </row>
    <row r="1591" spans="1:13" x14ac:dyDescent="0.3">
      <c r="A1591" s="227">
        <v>47100</v>
      </c>
      <c r="B1591" s="227" t="s">
        <v>1268</v>
      </c>
      <c r="C1591" s="227">
        <v>47174</v>
      </c>
      <c r="D1591" s="227" t="s">
        <v>11877</v>
      </c>
      <c r="E1591" s="228" t="s">
        <v>1073</v>
      </c>
      <c r="F1591" s="228" t="s">
        <v>7</v>
      </c>
      <c r="G1591" s="228" t="s">
        <v>2135</v>
      </c>
      <c r="H1591" s="228" t="s">
        <v>13</v>
      </c>
      <c r="I1591" s="228" t="s">
        <v>13</v>
      </c>
      <c r="J1591" s="229">
        <v>45580</v>
      </c>
      <c r="K1591" s="231" t="s">
        <v>14447</v>
      </c>
      <c r="L1591" s="232"/>
      <c r="M1591" s="126"/>
    </row>
    <row r="1592" spans="1:13" hidden="1" x14ac:dyDescent="0.3">
      <c r="A1592" s="5">
        <v>47100</v>
      </c>
      <c r="B1592" s="5" t="s">
        <v>1268</v>
      </c>
      <c r="C1592" s="5">
        <v>47181</v>
      </c>
      <c r="D1592" s="5" t="s">
        <v>9846</v>
      </c>
      <c r="E1592" s="111" t="s">
        <v>1073</v>
      </c>
      <c r="F1592" s="111" t="s">
        <v>7</v>
      </c>
      <c r="G1592" s="111" t="s">
        <v>2135</v>
      </c>
      <c r="H1592" s="111" t="s">
        <v>22</v>
      </c>
      <c r="I1592" s="111" t="s">
        <v>2138</v>
      </c>
      <c r="J1592" s="112">
        <v>44635</v>
      </c>
      <c r="K1592" s="223"/>
      <c r="L1592" s="224"/>
      <c r="M1592" s="126"/>
    </row>
    <row r="1593" spans="1:13" hidden="1" x14ac:dyDescent="0.3">
      <c r="A1593" s="5">
        <v>40300</v>
      </c>
      <c r="B1593" s="5" t="s">
        <v>1095</v>
      </c>
      <c r="C1593" s="5">
        <v>40360</v>
      </c>
      <c r="D1593" s="5" t="s">
        <v>9847</v>
      </c>
      <c r="E1593" s="111" t="s">
        <v>1094</v>
      </c>
      <c r="F1593" s="111" t="s">
        <v>7</v>
      </c>
      <c r="G1593" s="111" t="s">
        <v>2135</v>
      </c>
      <c r="H1593" s="111" t="s">
        <v>22</v>
      </c>
      <c r="I1593" s="111" t="s">
        <v>2137</v>
      </c>
      <c r="J1593" s="112">
        <v>42692</v>
      </c>
      <c r="K1593" s="223"/>
      <c r="L1593" s="224"/>
      <c r="M1593" s="126"/>
    </row>
    <row r="1594" spans="1:13" hidden="1" x14ac:dyDescent="0.3">
      <c r="A1594" s="5">
        <v>40300</v>
      </c>
      <c r="B1594" s="5" t="s">
        <v>1095</v>
      </c>
      <c r="C1594" s="5">
        <v>40361</v>
      </c>
      <c r="D1594" s="5" t="s">
        <v>9362</v>
      </c>
      <c r="E1594" s="111" t="s">
        <v>1094</v>
      </c>
      <c r="F1594" s="111" t="s">
        <v>7</v>
      </c>
      <c r="G1594" s="111" t="s">
        <v>2135</v>
      </c>
      <c r="H1594" s="111" t="s">
        <v>22</v>
      </c>
      <c r="I1594" s="111" t="s">
        <v>2137</v>
      </c>
      <c r="J1594" s="112">
        <v>42786</v>
      </c>
      <c r="K1594" s="223"/>
      <c r="L1594" s="224"/>
      <c r="M1594" s="126"/>
    </row>
    <row r="1595" spans="1:13" x14ac:dyDescent="0.3">
      <c r="A1595" s="5">
        <v>40300</v>
      </c>
      <c r="B1595" s="5" t="s">
        <v>1095</v>
      </c>
      <c r="C1595" s="5">
        <v>40371</v>
      </c>
      <c r="D1595" s="5" t="s">
        <v>9848</v>
      </c>
      <c r="E1595" s="111" t="s">
        <v>1094</v>
      </c>
      <c r="F1595" s="111" t="s">
        <v>7</v>
      </c>
      <c r="G1595" s="111" t="s">
        <v>2135</v>
      </c>
      <c r="H1595" s="111" t="s">
        <v>13</v>
      </c>
      <c r="I1595" s="111" t="s">
        <v>13</v>
      </c>
      <c r="J1595" s="112">
        <v>44743</v>
      </c>
      <c r="K1595" s="223" t="s">
        <v>13494</v>
      </c>
      <c r="L1595" s="224"/>
      <c r="M1595" s="126"/>
    </row>
    <row r="1596" spans="1:13" x14ac:dyDescent="0.3">
      <c r="A1596" s="5">
        <v>40300</v>
      </c>
      <c r="B1596" s="5" t="s">
        <v>1095</v>
      </c>
      <c r="C1596" s="5">
        <v>40372</v>
      </c>
      <c r="D1596" s="5" t="s">
        <v>9849</v>
      </c>
      <c r="E1596" s="111" t="s">
        <v>1094</v>
      </c>
      <c r="F1596" s="111" t="s">
        <v>7</v>
      </c>
      <c r="G1596" s="111" t="s">
        <v>2135</v>
      </c>
      <c r="H1596" s="111" t="s">
        <v>13</v>
      </c>
      <c r="I1596" s="111" t="s">
        <v>13</v>
      </c>
      <c r="J1596" s="112">
        <v>43788</v>
      </c>
      <c r="K1596" s="223" t="s">
        <v>13495</v>
      </c>
      <c r="L1596" s="224"/>
      <c r="M1596" s="126"/>
    </row>
    <row r="1597" spans="1:13" x14ac:dyDescent="0.3">
      <c r="A1597" s="5">
        <v>40300</v>
      </c>
      <c r="B1597" s="5" t="s">
        <v>1095</v>
      </c>
      <c r="C1597" s="5">
        <v>40373</v>
      </c>
      <c r="D1597" s="5" t="s">
        <v>9850</v>
      </c>
      <c r="E1597" s="111" t="s">
        <v>1094</v>
      </c>
      <c r="F1597" s="111" t="s">
        <v>7</v>
      </c>
      <c r="G1597" s="111" t="s">
        <v>2135</v>
      </c>
      <c r="H1597" s="111" t="s">
        <v>13</v>
      </c>
      <c r="I1597" s="111" t="s">
        <v>13</v>
      </c>
      <c r="J1597" s="112">
        <v>43788</v>
      </c>
      <c r="K1597" s="223" t="s">
        <v>13496</v>
      </c>
      <c r="L1597" s="224"/>
      <c r="M1597" s="126"/>
    </row>
    <row r="1598" spans="1:13" x14ac:dyDescent="0.3">
      <c r="A1598" s="5">
        <v>40300</v>
      </c>
      <c r="B1598" s="5" t="s">
        <v>1095</v>
      </c>
      <c r="C1598" s="5">
        <v>40374</v>
      </c>
      <c r="D1598" s="5" t="s">
        <v>9851</v>
      </c>
      <c r="E1598" s="111" t="s">
        <v>1094</v>
      </c>
      <c r="F1598" s="111" t="s">
        <v>7</v>
      </c>
      <c r="G1598" s="111" t="s">
        <v>2135</v>
      </c>
      <c r="H1598" s="111" t="s">
        <v>13</v>
      </c>
      <c r="I1598" s="111" t="s">
        <v>13</v>
      </c>
      <c r="J1598" s="112">
        <v>45017</v>
      </c>
      <c r="K1598" s="223" t="s">
        <v>13497</v>
      </c>
      <c r="L1598" s="224"/>
      <c r="M1598" s="126"/>
    </row>
    <row r="1599" spans="1:13" x14ac:dyDescent="0.3">
      <c r="A1599" s="5">
        <v>43300</v>
      </c>
      <c r="B1599" s="5" t="s">
        <v>7059</v>
      </c>
      <c r="C1599" s="5">
        <v>43374</v>
      </c>
      <c r="D1599" s="5" t="s">
        <v>9852</v>
      </c>
      <c r="E1599" s="111" t="s">
        <v>1094</v>
      </c>
      <c r="F1599" s="111" t="s">
        <v>7</v>
      </c>
      <c r="G1599" s="111" t="s">
        <v>2135</v>
      </c>
      <c r="H1599" s="111" t="s">
        <v>13</v>
      </c>
      <c r="I1599" s="111" t="s">
        <v>13</v>
      </c>
      <c r="J1599" s="112">
        <v>45017</v>
      </c>
      <c r="K1599" s="223" t="str">
        <f>VLOOKUP(D1599,'[2]List ID Network'!$D$2:$M$3049,10,0)</f>
        <v>-7.046838,109.144070</v>
      </c>
      <c r="L1599" s="224"/>
      <c r="M1599" s="126"/>
    </row>
    <row r="1600" spans="1:13" x14ac:dyDescent="0.3">
      <c r="A1600" s="5">
        <v>40300</v>
      </c>
      <c r="B1600" s="5" t="s">
        <v>1095</v>
      </c>
      <c r="C1600" s="5">
        <v>40376</v>
      </c>
      <c r="D1600" s="5" t="s">
        <v>9853</v>
      </c>
      <c r="E1600" s="111" t="s">
        <v>1094</v>
      </c>
      <c r="F1600" s="111" t="s">
        <v>7</v>
      </c>
      <c r="G1600" s="111" t="s">
        <v>2135</v>
      </c>
      <c r="H1600" s="5" t="s">
        <v>13</v>
      </c>
      <c r="I1600" s="5" t="s">
        <v>13</v>
      </c>
      <c r="J1600" s="117">
        <v>45017</v>
      </c>
      <c r="K1600" s="223" t="s">
        <v>13498</v>
      </c>
      <c r="L1600" s="225"/>
    </row>
    <row r="1601" spans="1:13" x14ac:dyDescent="0.3">
      <c r="A1601" s="5">
        <v>43300</v>
      </c>
      <c r="B1601" s="5" t="s">
        <v>7059</v>
      </c>
      <c r="C1601" s="5">
        <v>43375</v>
      </c>
      <c r="D1601" s="5" t="s">
        <v>9854</v>
      </c>
      <c r="E1601" s="111" t="s">
        <v>1094</v>
      </c>
      <c r="F1601" s="111" t="s">
        <v>7</v>
      </c>
      <c r="G1601" s="111" t="s">
        <v>2135</v>
      </c>
      <c r="H1601" s="111" t="s">
        <v>13</v>
      </c>
      <c r="I1601" s="111" t="s">
        <v>13</v>
      </c>
      <c r="J1601" s="112">
        <v>45200</v>
      </c>
      <c r="K1601" s="223" t="str">
        <f>VLOOKUP(D1601,'[2]List ID Network'!$D$2:$M$3049,10,0)</f>
        <v>-7.137789,109.149668</v>
      </c>
      <c r="L1601" s="224"/>
      <c r="M1601" s="126"/>
    </row>
    <row r="1602" spans="1:13" hidden="1" x14ac:dyDescent="0.3">
      <c r="A1602" s="5">
        <v>40300</v>
      </c>
      <c r="B1602" s="5" t="s">
        <v>1095</v>
      </c>
      <c r="C1602" s="5">
        <v>40382</v>
      </c>
      <c r="D1602" s="5" t="s">
        <v>9855</v>
      </c>
      <c r="E1602" s="111" t="s">
        <v>1094</v>
      </c>
      <c r="F1602" s="111" t="s">
        <v>7</v>
      </c>
      <c r="G1602" s="111" t="s">
        <v>2135</v>
      </c>
      <c r="H1602" s="111" t="s">
        <v>22</v>
      </c>
      <c r="I1602" s="111" t="s">
        <v>2138</v>
      </c>
      <c r="J1602" s="112">
        <v>44635</v>
      </c>
      <c r="K1602" s="223"/>
      <c r="L1602" s="224"/>
      <c r="M1602" s="126"/>
    </row>
    <row r="1603" spans="1:13" x14ac:dyDescent="0.3">
      <c r="A1603" s="5">
        <v>40500</v>
      </c>
      <c r="B1603" s="5" t="s">
        <v>1112</v>
      </c>
      <c r="C1603" s="5">
        <v>40571</v>
      </c>
      <c r="D1603" s="5" t="s">
        <v>9856</v>
      </c>
      <c r="E1603" s="111" t="s">
        <v>1094</v>
      </c>
      <c r="F1603" s="111" t="s">
        <v>7</v>
      </c>
      <c r="G1603" s="111" t="s">
        <v>2135</v>
      </c>
      <c r="H1603" s="111" t="s">
        <v>13</v>
      </c>
      <c r="I1603" s="111" t="s">
        <v>13</v>
      </c>
      <c r="J1603" s="112">
        <v>43754</v>
      </c>
      <c r="K1603" s="223" t="s">
        <v>13499</v>
      </c>
      <c r="L1603" s="224"/>
      <c r="M1603" s="126"/>
    </row>
    <row r="1604" spans="1:13" x14ac:dyDescent="0.3">
      <c r="A1604" s="5">
        <v>40500</v>
      </c>
      <c r="B1604" s="5" t="s">
        <v>1112</v>
      </c>
      <c r="C1604" s="5">
        <v>40573</v>
      </c>
      <c r="D1604" s="5" t="s">
        <v>9857</v>
      </c>
      <c r="E1604" s="111" t="s">
        <v>1094</v>
      </c>
      <c r="F1604" s="111" t="s">
        <v>7</v>
      </c>
      <c r="G1604" s="111" t="s">
        <v>2135</v>
      </c>
      <c r="H1604" s="111" t="s">
        <v>13</v>
      </c>
      <c r="I1604" s="111" t="s">
        <v>13</v>
      </c>
      <c r="J1604" s="112">
        <v>43775</v>
      </c>
      <c r="K1604" s="223" t="s">
        <v>13500</v>
      </c>
      <c r="L1604" s="224"/>
      <c r="M1604" s="126"/>
    </row>
    <row r="1605" spans="1:13" x14ac:dyDescent="0.3">
      <c r="A1605" s="5">
        <v>40500</v>
      </c>
      <c r="B1605" s="5" t="s">
        <v>1112</v>
      </c>
      <c r="C1605" s="5">
        <v>40574</v>
      </c>
      <c r="D1605" s="5" t="s">
        <v>9858</v>
      </c>
      <c r="E1605" s="111" t="s">
        <v>1094</v>
      </c>
      <c r="F1605" s="111" t="s">
        <v>7</v>
      </c>
      <c r="G1605" s="111" t="s">
        <v>2135</v>
      </c>
      <c r="H1605" s="111" t="s">
        <v>13</v>
      </c>
      <c r="I1605" s="111" t="s">
        <v>13</v>
      </c>
      <c r="J1605" s="112">
        <v>42543</v>
      </c>
      <c r="K1605" s="223" t="s">
        <v>13501</v>
      </c>
      <c r="L1605" s="224"/>
      <c r="M1605" s="126"/>
    </row>
    <row r="1606" spans="1:13" x14ac:dyDescent="0.3">
      <c r="A1606" s="5">
        <v>40500</v>
      </c>
      <c r="B1606" s="5" t="s">
        <v>1112</v>
      </c>
      <c r="C1606" s="5">
        <v>40575</v>
      </c>
      <c r="D1606" s="5" t="s">
        <v>9859</v>
      </c>
      <c r="E1606" s="111" t="s">
        <v>1094</v>
      </c>
      <c r="F1606" s="111" t="s">
        <v>7</v>
      </c>
      <c r="G1606" s="111" t="s">
        <v>2135</v>
      </c>
      <c r="H1606" s="111" t="s">
        <v>13</v>
      </c>
      <c r="I1606" s="111" t="s">
        <v>13</v>
      </c>
      <c r="J1606" s="112">
        <v>43026</v>
      </c>
      <c r="K1606" s="223" t="s">
        <v>13502</v>
      </c>
      <c r="L1606" s="224"/>
      <c r="M1606" s="126"/>
    </row>
    <row r="1607" spans="1:13" x14ac:dyDescent="0.3">
      <c r="A1607" s="5">
        <v>40500</v>
      </c>
      <c r="B1607" s="5" t="s">
        <v>1112</v>
      </c>
      <c r="C1607" s="5">
        <v>40576</v>
      </c>
      <c r="D1607" s="5" t="s">
        <v>9860</v>
      </c>
      <c r="E1607" s="111" t="s">
        <v>1094</v>
      </c>
      <c r="F1607" s="111" t="s">
        <v>7</v>
      </c>
      <c r="G1607" s="111" t="s">
        <v>2135</v>
      </c>
      <c r="H1607" s="111" t="s">
        <v>13</v>
      </c>
      <c r="I1607" s="111" t="s">
        <v>13</v>
      </c>
      <c r="J1607" s="112">
        <v>45017</v>
      </c>
      <c r="K1607" s="223" t="s">
        <v>13503</v>
      </c>
      <c r="L1607" s="224"/>
      <c r="M1607" s="126"/>
    </row>
    <row r="1608" spans="1:13" x14ac:dyDescent="0.3">
      <c r="A1608" s="5">
        <v>40500</v>
      </c>
      <c r="B1608" s="5" t="s">
        <v>1112</v>
      </c>
      <c r="C1608" s="5">
        <v>40577</v>
      </c>
      <c r="D1608" s="5" t="s">
        <v>9756</v>
      </c>
      <c r="E1608" s="111" t="s">
        <v>1094</v>
      </c>
      <c r="F1608" s="111" t="s">
        <v>7</v>
      </c>
      <c r="G1608" s="111" t="s">
        <v>2135</v>
      </c>
      <c r="H1608" s="111" t="s">
        <v>13</v>
      </c>
      <c r="I1608" s="111" t="s">
        <v>13</v>
      </c>
      <c r="J1608" s="112">
        <v>45153</v>
      </c>
      <c r="K1608" s="223" t="s">
        <v>13504</v>
      </c>
      <c r="L1608" s="224"/>
      <c r="M1608" s="126"/>
    </row>
    <row r="1609" spans="1:13" hidden="1" x14ac:dyDescent="0.3">
      <c r="A1609" s="5">
        <v>40500</v>
      </c>
      <c r="B1609" s="5" t="s">
        <v>1112</v>
      </c>
      <c r="C1609" s="5">
        <v>40583</v>
      </c>
      <c r="D1609" s="5" t="s">
        <v>9861</v>
      </c>
      <c r="E1609" s="111" t="s">
        <v>1094</v>
      </c>
      <c r="F1609" s="111" t="s">
        <v>7</v>
      </c>
      <c r="G1609" s="111" t="s">
        <v>2135</v>
      </c>
      <c r="H1609" s="111" t="s">
        <v>22</v>
      </c>
      <c r="I1609" s="111" t="s">
        <v>2138</v>
      </c>
      <c r="J1609" s="112">
        <v>44362</v>
      </c>
      <c r="K1609" s="223"/>
      <c r="L1609" s="224"/>
      <c r="M1609" s="126"/>
    </row>
    <row r="1610" spans="1:13" hidden="1" x14ac:dyDescent="0.3">
      <c r="A1610" s="5">
        <v>40800</v>
      </c>
      <c r="B1610" s="5" t="s">
        <v>1127</v>
      </c>
      <c r="C1610" s="5">
        <v>40862</v>
      </c>
      <c r="D1610" s="5" t="s">
        <v>9862</v>
      </c>
      <c r="E1610" s="111" t="s">
        <v>1094</v>
      </c>
      <c r="F1610" s="111" t="s">
        <v>7</v>
      </c>
      <c r="G1610" s="111" t="s">
        <v>2135</v>
      </c>
      <c r="H1610" s="111" t="s">
        <v>22</v>
      </c>
      <c r="I1610" s="111" t="s">
        <v>2138</v>
      </c>
      <c r="J1610" s="112">
        <v>44635</v>
      </c>
      <c r="K1610" s="223"/>
      <c r="L1610" s="224"/>
      <c r="M1610" s="126"/>
    </row>
    <row r="1611" spans="1:13" x14ac:dyDescent="0.3">
      <c r="A1611" s="5">
        <v>40800</v>
      </c>
      <c r="B1611" s="5" t="s">
        <v>1127</v>
      </c>
      <c r="C1611" s="5">
        <v>40870</v>
      </c>
      <c r="D1611" s="5" t="s">
        <v>9863</v>
      </c>
      <c r="E1611" s="111" t="s">
        <v>1094</v>
      </c>
      <c r="F1611" s="111" t="s">
        <v>7</v>
      </c>
      <c r="G1611" s="111" t="s">
        <v>2135</v>
      </c>
      <c r="H1611" s="111" t="s">
        <v>13</v>
      </c>
      <c r="I1611" s="111" t="s">
        <v>13</v>
      </c>
      <c r="J1611" s="112">
        <v>43754</v>
      </c>
      <c r="K1611" s="223" t="s">
        <v>13505</v>
      </c>
      <c r="L1611" s="224"/>
      <c r="M1611" s="126"/>
    </row>
    <row r="1612" spans="1:13" x14ac:dyDescent="0.3">
      <c r="A1612" s="5">
        <v>40800</v>
      </c>
      <c r="B1612" s="5" t="s">
        <v>1127</v>
      </c>
      <c r="C1612" s="5">
        <v>40871</v>
      </c>
      <c r="D1612" s="5" t="s">
        <v>9864</v>
      </c>
      <c r="E1612" s="111" t="s">
        <v>1094</v>
      </c>
      <c r="F1612" s="111" t="s">
        <v>7</v>
      </c>
      <c r="G1612" s="111" t="s">
        <v>2135</v>
      </c>
      <c r="H1612" s="111" t="s">
        <v>13</v>
      </c>
      <c r="I1612" s="111" t="s">
        <v>13</v>
      </c>
      <c r="J1612" s="112">
        <v>44743</v>
      </c>
      <c r="K1612" s="223" t="s">
        <v>13506</v>
      </c>
      <c r="L1612" s="224"/>
      <c r="M1612" s="126"/>
    </row>
    <row r="1613" spans="1:13" x14ac:dyDescent="0.3">
      <c r="A1613" s="5">
        <v>40800</v>
      </c>
      <c r="B1613" s="5" t="s">
        <v>1127</v>
      </c>
      <c r="C1613" s="5">
        <v>40872</v>
      </c>
      <c r="D1613" s="5" t="s">
        <v>9865</v>
      </c>
      <c r="E1613" s="111" t="s">
        <v>1094</v>
      </c>
      <c r="F1613" s="111" t="s">
        <v>7</v>
      </c>
      <c r="G1613" s="111" t="s">
        <v>2135</v>
      </c>
      <c r="H1613" s="111" t="s">
        <v>13</v>
      </c>
      <c r="I1613" s="111" t="s">
        <v>13</v>
      </c>
      <c r="J1613" s="112">
        <v>45017</v>
      </c>
      <c r="K1613" s="223" t="s">
        <v>13507</v>
      </c>
      <c r="L1613" s="224"/>
      <c r="M1613" s="126"/>
    </row>
    <row r="1614" spans="1:13" x14ac:dyDescent="0.3">
      <c r="A1614" s="5">
        <v>40800</v>
      </c>
      <c r="B1614" s="5" t="s">
        <v>1127</v>
      </c>
      <c r="C1614" s="5">
        <v>40873</v>
      </c>
      <c r="D1614" s="5" t="s">
        <v>9866</v>
      </c>
      <c r="E1614" s="111" t="s">
        <v>1094</v>
      </c>
      <c r="F1614" s="111" t="s">
        <v>7</v>
      </c>
      <c r="G1614" s="111" t="s">
        <v>2135</v>
      </c>
      <c r="H1614" s="111" t="s">
        <v>13</v>
      </c>
      <c r="I1614" s="111" t="s">
        <v>13</v>
      </c>
      <c r="J1614" s="112">
        <v>45231</v>
      </c>
      <c r="K1614" s="223" t="s">
        <v>13508</v>
      </c>
      <c r="L1614" s="224"/>
      <c r="M1614" s="126"/>
    </row>
    <row r="1615" spans="1:13" x14ac:dyDescent="0.3">
      <c r="A1615" s="5">
        <v>41000</v>
      </c>
      <c r="B1615" s="5" t="s">
        <v>1141</v>
      </c>
      <c r="C1615" s="5">
        <v>41070</v>
      </c>
      <c r="D1615" s="5" t="s">
        <v>9867</v>
      </c>
      <c r="E1615" s="111" t="s">
        <v>1094</v>
      </c>
      <c r="F1615" s="111" t="s">
        <v>7</v>
      </c>
      <c r="G1615" s="111" t="s">
        <v>2135</v>
      </c>
      <c r="H1615" s="111" t="s">
        <v>13</v>
      </c>
      <c r="I1615" s="111" t="s">
        <v>13</v>
      </c>
      <c r="J1615" s="112">
        <v>40666</v>
      </c>
      <c r="K1615" s="223" t="s">
        <v>13509</v>
      </c>
      <c r="L1615" s="224"/>
      <c r="M1615" s="126"/>
    </row>
    <row r="1616" spans="1:13" x14ac:dyDescent="0.3">
      <c r="A1616" s="5">
        <v>41000</v>
      </c>
      <c r="B1616" s="5" t="s">
        <v>1141</v>
      </c>
      <c r="C1616" s="5">
        <v>41071</v>
      </c>
      <c r="D1616" s="5" t="s">
        <v>9478</v>
      </c>
      <c r="E1616" s="111" t="s">
        <v>1094</v>
      </c>
      <c r="F1616" s="111" t="s">
        <v>7</v>
      </c>
      <c r="G1616" s="111" t="s">
        <v>2135</v>
      </c>
      <c r="H1616" s="111" t="s">
        <v>13</v>
      </c>
      <c r="I1616" s="111" t="s">
        <v>13</v>
      </c>
      <c r="J1616" s="112">
        <v>42509</v>
      </c>
      <c r="K1616" s="223" t="s">
        <v>13510</v>
      </c>
      <c r="L1616" s="224"/>
      <c r="M1616" s="126"/>
    </row>
    <row r="1617" spans="1:13" x14ac:dyDescent="0.3">
      <c r="A1617" s="5">
        <v>41000</v>
      </c>
      <c r="B1617" s="5" t="s">
        <v>1141</v>
      </c>
      <c r="C1617" s="5">
        <v>41072</v>
      </c>
      <c r="D1617" s="5" t="s">
        <v>9868</v>
      </c>
      <c r="E1617" s="111" t="s">
        <v>1094</v>
      </c>
      <c r="F1617" s="111" t="s">
        <v>7</v>
      </c>
      <c r="G1617" s="111" t="s">
        <v>2135</v>
      </c>
      <c r="H1617" s="111" t="s">
        <v>13</v>
      </c>
      <c r="I1617" s="111" t="s">
        <v>13</v>
      </c>
      <c r="J1617" s="112">
        <v>41341</v>
      </c>
      <c r="K1617" s="223" t="s">
        <v>13511</v>
      </c>
      <c r="L1617" s="224"/>
      <c r="M1617" s="126"/>
    </row>
    <row r="1618" spans="1:13" x14ac:dyDescent="0.3">
      <c r="A1618" s="5">
        <v>41000</v>
      </c>
      <c r="B1618" s="5" t="s">
        <v>1141</v>
      </c>
      <c r="C1618" s="5">
        <v>41073</v>
      </c>
      <c r="D1618" s="5" t="s">
        <v>9869</v>
      </c>
      <c r="E1618" s="111" t="s">
        <v>1094</v>
      </c>
      <c r="F1618" s="111" t="s">
        <v>7</v>
      </c>
      <c r="G1618" s="111" t="s">
        <v>2135</v>
      </c>
      <c r="H1618" s="111" t="s">
        <v>13</v>
      </c>
      <c r="I1618" s="111" t="s">
        <v>13</v>
      </c>
      <c r="J1618" s="112">
        <v>45017</v>
      </c>
      <c r="K1618" s="223" t="s">
        <v>13512</v>
      </c>
      <c r="L1618" s="224"/>
      <c r="M1618" s="126"/>
    </row>
    <row r="1619" spans="1:13" hidden="1" x14ac:dyDescent="0.3">
      <c r="A1619" s="5">
        <v>41000</v>
      </c>
      <c r="B1619" s="5" t="s">
        <v>1141</v>
      </c>
      <c r="C1619" s="5">
        <v>41084</v>
      </c>
      <c r="D1619" s="5" t="s">
        <v>9870</v>
      </c>
      <c r="E1619" s="111" t="s">
        <v>1094</v>
      </c>
      <c r="F1619" s="111" t="s">
        <v>7</v>
      </c>
      <c r="G1619" s="111" t="s">
        <v>2135</v>
      </c>
      <c r="H1619" s="111" t="s">
        <v>22</v>
      </c>
      <c r="I1619" s="111" t="s">
        <v>2138</v>
      </c>
      <c r="J1619" s="112">
        <v>44635</v>
      </c>
      <c r="K1619" s="223"/>
      <c r="L1619" s="224"/>
      <c r="M1619" s="126"/>
    </row>
    <row r="1620" spans="1:13" x14ac:dyDescent="0.3">
      <c r="A1620" s="5">
        <v>41800</v>
      </c>
      <c r="B1620" s="5" t="s">
        <v>1173</v>
      </c>
      <c r="C1620" s="5">
        <v>41871</v>
      </c>
      <c r="D1620" s="5" t="s">
        <v>9871</v>
      </c>
      <c r="E1620" s="111" t="s">
        <v>1094</v>
      </c>
      <c r="F1620" s="111" t="s">
        <v>7</v>
      </c>
      <c r="G1620" s="111" t="s">
        <v>2135</v>
      </c>
      <c r="H1620" s="111" t="s">
        <v>13</v>
      </c>
      <c r="I1620" s="111" t="s">
        <v>13</v>
      </c>
      <c r="J1620" s="112">
        <v>43788</v>
      </c>
      <c r="K1620" s="223" t="s">
        <v>13513</v>
      </c>
      <c r="L1620" s="224"/>
      <c r="M1620" s="126"/>
    </row>
    <row r="1621" spans="1:13" x14ac:dyDescent="0.3">
      <c r="A1621" s="5">
        <v>41800</v>
      </c>
      <c r="B1621" s="5" t="s">
        <v>1173</v>
      </c>
      <c r="C1621" s="5">
        <v>41872</v>
      </c>
      <c r="D1621" s="5" t="s">
        <v>9661</v>
      </c>
      <c r="E1621" s="111" t="s">
        <v>1094</v>
      </c>
      <c r="F1621" s="111" t="s">
        <v>7</v>
      </c>
      <c r="G1621" s="111" t="s">
        <v>2135</v>
      </c>
      <c r="H1621" s="111" t="s">
        <v>13</v>
      </c>
      <c r="I1621" s="111" t="s">
        <v>13</v>
      </c>
      <c r="J1621" s="112">
        <v>43403</v>
      </c>
      <c r="K1621" s="223" t="s">
        <v>13514</v>
      </c>
      <c r="L1621" s="224"/>
      <c r="M1621" s="126"/>
    </row>
    <row r="1622" spans="1:13" x14ac:dyDescent="0.3">
      <c r="A1622" s="5">
        <v>41800</v>
      </c>
      <c r="B1622" s="5" t="s">
        <v>1173</v>
      </c>
      <c r="C1622" s="5">
        <v>41873</v>
      </c>
      <c r="D1622" s="5" t="s">
        <v>9872</v>
      </c>
      <c r="E1622" s="111" t="s">
        <v>1094</v>
      </c>
      <c r="F1622" s="111" t="s">
        <v>7</v>
      </c>
      <c r="G1622" s="111" t="s">
        <v>2135</v>
      </c>
      <c r="H1622" s="111" t="s">
        <v>13</v>
      </c>
      <c r="I1622" s="111" t="s">
        <v>13</v>
      </c>
      <c r="J1622" s="112">
        <v>42529</v>
      </c>
      <c r="K1622" s="223" t="s">
        <v>13515</v>
      </c>
      <c r="L1622" s="224"/>
      <c r="M1622" s="126"/>
    </row>
    <row r="1623" spans="1:13" x14ac:dyDescent="0.3">
      <c r="A1623" s="5">
        <v>41800</v>
      </c>
      <c r="B1623" s="5" t="s">
        <v>1173</v>
      </c>
      <c r="C1623" s="5">
        <v>41874</v>
      </c>
      <c r="D1623" s="5" t="s">
        <v>9873</v>
      </c>
      <c r="E1623" s="111" t="s">
        <v>1094</v>
      </c>
      <c r="F1623" s="111" t="s">
        <v>7</v>
      </c>
      <c r="G1623" s="111" t="s">
        <v>2135</v>
      </c>
      <c r="H1623" s="111" t="s">
        <v>13</v>
      </c>
      <c r="I1623" s="111" t="s">
        <v>13</v>
      </c>
      <c r="J1623" s="112">
        <v>45017</v>
      </c>
      <c r="K1623" s="223" t="s">
        <v>13516</v>
      </c>
      <c r="L1623" s="224"/>
      <c r="M1623" s="126"/>
    </row>
    <row r="1624" spans="1:13" x14ac:dyDescent="0.3">
      <c r="A1624" s="5">
        <v>41800</v>
      </c>
      <c r="B1624" s="5" t="s">
        <v>1173</v>
      </c>
      <c r="C1624" s="5">
        <v>41875</v>
      </c>
      <c r="D1624" s="5" t="s">
        <v>9449</v>
      </c>
      <c r="E1624" s="111" t="s">
        <v>1094</v>
      </c>
      <c r="F1624" s="111" t="s">
        <v>7</v>
      </c>
      <c r="G1624" s="111" t="s">
        <v>2135</v>
      </c>
      <c r="H1624" s="111" t="s">
        <v>13</v>
      </c>
      <c r="I1624" s="111" t="s">
        <v>13</v>
      </c>
      <c r="J1624" s="112">
        <v>45017</v>
      </c>
      <c r="K1624" s="223" t="s">
        <v>13517</v>
      </c>
      <c r="L1624" s="224"/>
      <c r="M1624" s="126"/>
    </row>
    <row r="1625" spans="1:13" x14ac:dyDescent="0.3">
      <c r="A1625" s="5">
        <v>41800</v>
      </c>
      <c r="B1625" s="5" t="s">
        <v>1173</v>
      </c>
      <c r="C1625" s="5">
        <v>41876</v>
      </c>
      <c r="D1625" s="5" t="s">
        <v>9874</v>
      </c>
      <c r="E1625" s="111" t="s">
        <v>1094</v>
      </c>
      <c r="F1625" s="111" t="s">
        <v>7</v>
      </c>
      <c r="G1625" s="111" t="s">
        <v>2135</v>
      </c>
      <c r="H1625" s="111" t="s">
        <v>13</v>
      </c>
      <c r="I1625" s="111" t="s">
        <v>13</v>
      </c>
      <c r="J1625" s="112">
        <v>45231</v>
      </c>
      <c r="K1625" s="223" t="s">
        <v>13518</v>
      </c>
      <c r="L1625" s="224"/>
      <c r="M1625" s="126"/>
    </row>
    <row r="1626" spans="1:13" hidden="1" x14ac:dyDescent="0.3">
      <c r="A1626" s="5">
        <v>41800</v>
      </c>
      <c r="B1626" s="5" t="s">
        <v>1173</v>
      </c>
      <c r="C1626" s="5">
        <v>41881</v>
      </c>
      <c r="D1626" s="5" t="s">
        <v>9875</v>
      </c>
      <c r="E1626" s="111" t="s">
        <v>1094</v>
      </c>
      <c r="F1626" s="111" t="s">
        <v>7</v>
      </c>
      <c r="G1626" s="111" t="s">
        <v>2135</v>
      </c>
      <c r="H1626" s="111" t="s">
        <v>22</v>
      </c>
      <c r="I1626" s="111" t="s">
        <v>2138</v>
      </c>
      <c r="J1626" s="112">
        <v>44635</v>
      </c>
      <c r="K1626" s="223"/>
      <c r="L1626" s="224"/>
      <c r="M1626" s="126"/>
    </row>
    <row r="1627" spans="1:13" hidden="1" x14ac:dyDescent="0.3">
      <c r="A1627" s="5">
        <v>41800</v>
      </c>
      <c r="B1627" s="5" t="s">
        <v>1173</v>
      </c>
      <c r="C1627" s="5">
        <v>41882</v>
      </c>
      <c r="D1627" s="5" t="s">
        <v>9876</v>
      </c>
      <c r="E1627" s="111" t="s">
        <v>1094</v>
      </c>
      <c r="F1627" s="111" t="s">
        <v>7</v>
      </c>
      <c r="G1627" s="111" t="s">
        <v>2135</v>
      </c>
      <c r="H1627" s="111" t="s">
        <v>22</v>
      </c>
      <c r="I1627" s="111" t="s">
        <v>2137</v>
      </c>
      <c r="J1627" s="112">
        <v>44635</v>
      </c>
      <c r="K1627" s="223"/>
      <c r="L1627" s="224"/>
      <c r="M1627" s="126"/>
    </row>
    <row r="1628" spans="1:13" x14ac:dyDescent="0.3">
      <c r="A1628" s="5">
        <v>42700</v>
      </c>
      <c r="B1628" s="5" t="s">
        <v>7056</v>
      </c>
      <c r="C1628" s="5">
        <v>42770</v>
      </c>
      <c r="D1628" s="5" t="s">
        <v>9877</v>
      </c>
      <c r="E1628" s="111" t="s">
        <v>1094</v>
      </c>
      <c r="F1628" s="111" t="s">
        <v>7</v>
      </c>
      <c r="G1628" s="111" t="s">
        <v>2135</v>
      </c>
      <c r="H1628" s="111" t="s">
        <v>13</v>
      </c>
      <c r="I1628" s="111" t="s">
        <v>13</v>
      </c>
      <c r="J1628" s="112">
        <v>43165</v>
      </c>
      <c r="K1628" s="223" t="s">
        <v>13519</v>
      </c>
      <c r="L1628" s="224"/>
      <c r="M1628" s="126"/>
    </row>
    <row r="1629" spans="1:13" x14ac:dyDescent="0.3">
      <c r="A1629" s="5">
        <v>42700</v>
      </c>
      <c r="B1629" s="5" t="s">
        <v>7056</v>
      </c>
      <c r="C1629" s="5">
        <v>42771</v>
      </c>
      <c r="D1629" s="5" t="s">
        <v>9878</v>
      </c>
      <c r="E1629" s="111" t="s">
        <v>1094</v>
      </c>
      <c r="F1629" s="111" t="s">
        <v>7</v>
      </c>
      <c r="G1629" s="111" t="s">
        <v>2135</v>
      </c>
      <c r="H1629" s="111" t="s">
        <v>13</v>
      </c>
      <c r="I1629" s="111" t="s">
        <v>13</v>
      </c>
      <c r="J1629" s="112">
        <v>42367</v>
      </c>
      <c r="K1629" s="223" t="s">
        <v>13520</v>
      </c>
      <c r="L1629" s="224"/>
      <c r="M1629" s="126"/>
    </row>
    <row r="1630" spans="1:13" x14ac:dyDescent="0.3">
      <c r="A1630" s="5">
        <v>42700</v>
      </c>
      <c r="B1630" s="5" t="s">
        <v>7056</v>
      </c>
      <c r="C1630" s="5">
        <v>42772</v>
      </c>
      <c r="D1630" s="5" t="s">
        <v>9879</v>
      </c>
      <c r="E1630" s="111" t="s">
        <v>1094</v>
      </c>
      <c r="F1630" s="111" t="s">
        <v>7</v>
      </c>
      <c r="G1630" s="111" t="s">
        <v>2135</v>
      </c>
      <c r="H1630" s="111" t="s">
        <v>13</v>
      </c>
      <c r="I1630" s="111" t="s">
        <v>13</v>
      </c>
      <c r="J1630" s="112">
        <v>44743</v>
      </c>
      <c r="K1630" s="223" t="s">
        <v>13521</v>
      </c>
      <c r="L1630" s="224"/>
      <c r="M1630" s="126"/>
    </row>
    <row r="1631" spans="1:13" x14ac:dyDescent="0.3">
      <c r="A1631" s="5">
        <v>42700</v>
      </c>
      <c r="B1631" s="5" t="s">
        <v>7056</v>
      </c>
      <c r="C1631" s="5">
        <v>42773</v>
      </c>
      <c r="D1631" s="5" t="s">
        <v>9880</v>
      </c>
      <c r="E1631" s="111" t="s">
        <v>1094</v>
      </c>
      <c r="F1631" s="111" t="s">
        <v>7</v>
      </c>
      <c r="G1631" s="111" t="s">
        <v>2135</v>
      </c>
      <c r="H1631" s="111" t="s">
        <v>13</v>
      </c>
      <c r="I1631" s="111" t="s">
        <v>13</v>
      </c>
      <c r="J1631" s="112">
        <v>42821</v>
      </c>
      <c r="K1631" s="223" t="s">
        <v>13522</v>
      </c>
      <c r="L1631" s="224"/>
      <c r="M1631" s="126"/>
    </row>
    <row r="1632" spans="1:13" x14ac:dyDescent="0.3">
      <c r="A1632" s="5">
        <v>42700</v>
      </c>
      <c r="B1632" s="5" t="s">
        <v>7056</v>
      </c>
      <c r="C1632" s="5">
        <v>42774</v>
      </c>
      <c r="D1632" s="5" t="s">
        <v>9881</v>
      </c>
      <c r="E1632" s="111" t="s">
        <v>1094</v>
      </c>
      <c r="F1632" s="111" t="s">
        <v>7</v>
      </c>
      <c r="G1632" s="111" t="s">
        <v>2135</v>
      </c>
      <c r="H1632" s="111" t="s">
        <v>13</v>
      </c>
      <c r="I1632" s="111" t="s">
        <v>13</v>
      </c>
      <c r="J1632" s="112">
        <v>45017</v>
      </c>
      <c r="K1632" s="223" t="s">
        <v>13523</v>
      </c>
      <c r="L1632" s="224"/>
      <c r="M1632" s="126"/>
    </row>
    <row r="1633" spans="1:13" hidden="1" x14ac:dyDescent="0.3">
      <c r="A1633" s="5">
        <v>42700</v>
      </c>
      <c r="B1633" s="5" t="s">
        <v>7056</v>
      </c>
      <c r="C1633" s="5">
        <v>42781</v>
      </c>
      <c r="D1633" s="5" t="s">
        <v>9882</v>
      </c>
      <c r="E1633" s="111" t="s">
        <v>1094</v>
      </c>
      <c r="F1633" s="111" t="s">
        <v>7</v>
      </c>
      <c r="G1633" s="111" t="s">
        <v>2135</v>
      </c>
      <c r="H1633" s="111" t="s">
        <v>22</v>
      </c>
      <c r="I1633" s="111" t="s">
        <v>2138</v>
      </c>
      <c r="J1633" s="112">
        <v>44635</v>
      </c>
      <c r="K1633" s="223"/>
      <c r="L1633" s="224"/>
      <c r="M1633" s="126"/>
    </row>
    <row r="1634" spans="1:13" hidden="1" x14ac:dyDescent="0.3">
      <c r="A1634" s="5">
        <v>43100</v>
      </c>
      <c r="B1634" s="5" t="s">
        <v>7057</v>
      </c>
      <c r="C1634" s="5">
        <v>43161</v>
      </c>
      <c r="D1634" s="5" t="s">
        <v>9883</v>
      </c>
      <c r="E1634" s="111" t="s">
        <v>1094</v>
      </c>
      <c r="F1634" s="111" t="s">
        <v>7</v>
      </c>
      <c r="G1634" s="111" t="s">
        <v>2135</v>
      </c>
      <c r="H1634" s="111" t="s">
        <v>22</v>
      </c>
      <c r="I1634" s="111" t="s">
        <v>2137</v>
      </c>
      <c r="J1634" s="112">
        <v>42692</v>
      </c>
      <c r="K1634" s="223"/>
      <c r="L1634" s="224"/>
      <c r="M1634" s="126"/>
    </row>
    <row r="1635" spans="1:13" x14ac:dyDescent="0.3">
      <c r="A1635" s="5">
        <v>43100</v>
      </c>
      <c r="B1635" s="5" t="s">
        <v>7057</v>
      </c>
      <c r="C1635" s="5">
        <v>43170</v>
      </c>
      <c r="D1635" s="5" t="s">
        <v>9884</v>
      </c>
      <c r="E1635" s="111" t="s">
        <v>1094</v>
      </c>
      <c r="F1635" s="111" t="s">
        <v>7</v>
      </c>
      <c r="G1635" s="111" t="s">
        <v>2135</v>
      </c>
      <c r="H1635" s="111" t="s">
        <v>13</v>
      </c>
      <c r="I1635" s="111" t="s">
        <v>13</v>
      </c>
      <c r="J1635" s="112">
        <v>42472</v>
      </c>
      <c r="K1635" s="223" t="s">
        <v>13524</v>
      </c>
      <c r="L1635" s="224"/>
      <c r="M1635" s="126"/>
    </row>
    <row r="1636" spans="1:13" x14ac:dyDescent="0.3">
      <c r="A1636" s="5">
        <v>43100</v>
      </c>
      <c r="B1636" s="5" t="s">
        <v>7057</v>
      </c>
      <c r="C1636" s="5">
        <v>43171</v>
      </c>
      <c r="D1636" s="5" t="s">
        <v>9885</v>
      </c>
      <c r="E1636" s="111" t="s">
        <v>1094</v>
      </c>
      <c r="F1636" s="111" t="s">
        <v>7</v>
      </c>
      <c r="G1636" s="111" t="s">
        <v>2135</v>
      </c>
      <c r="H1636" s="111" t="s">
        <v>13</v>
      </c>
      <c r="I1636" s="111" t="s">
        <v>13</v>
      </c>
      <c r="J1636" s="112">
        <v>43028</v>
      </c>
      <c r="K1636" s="223" t="s">
        <v>13525</v>
      </c>
      <c r="L1636" s="224"/>
      <c r="M1636" s="126"/>
    </row>
    <row r="1637" spans="1:13" x14ac:dyDescent="0.3">
      <c r="A1637" s="5">
        <v>43100</v>
      </c>
      <c r="B1637" s="5" t="s">
        <v>7057</v>
      </c>
      <c r="C1637" s="5">
        <v>43172</v>
      </c>
      <c r="D1637" s="5" t="s">
        <v>9886</v>
      </c>
      <c r="E1637" s="111" t="s">
        <v>1094</v>
      </c>
      <c r="F1637" s="111" t="s">
        <v>7</v>
      </c>
      <c r="G1637" s="111" t="s">
        <v>2135</v>
      </c>
      <c r="H1637" s="111" t="s">
        <v>13</v>
      </c>
      <c r="I1637" s="111" t="s">
        <v>13</v>
      </c>
      <c r="J1637" s="112">
        <v>44958</v>
      </c>
      <c r="K1637" s="223" t="s">
        <v>12256</v>
      </c>
      <c r="L1637" s="224"/>
      <c r="M1637" s="126"/>
    </row>
    <row r="1638" spans="1:13" x14ac:dyDescent="0.3">
      <c r="A1638" s="5">
        <v>43100</v>
      </c>
      <c r="B1638" s="5" t="s">
        <v>7057</v>
      </c>
      <c r="C1638" s="5">
        <v>43173</v>
      </c>
      <c r="D1638" s="5" t="s">
        <v>9322</v>
      </c>
      <c r="E1638" s="111" t="s">
        <v>1094</v>
      </c>
      <c r="F1638" s="111" t="s">
        <v>7</v>
      </c>
      <c r="G1638" s="111" t="s">
        <v>2135</v>
      </c>
      <c r="H1638" s="111" t="s">
        <v>13</v>
      </c>
      <c r="I1638" s="111" t="s">
        <v>13</v>
      </c>
      <c r="J1638" s="112">
        <v>45017</v>
      </c>
      <c r="K1638" s="223" t="s">
        <v>12517</v>
      </c>
      <c r="L1638" s="224"/>
      <c r="M1638" s="126"/>
    </row>
    <row r="1639" spans="1:13" x14ac:dyDescent="0.3">
      <c r="A1639" s="5">
        <v>43100</v>
      </c>
      <c r="B1639" s="5" t="s">
        <v>7057</v>
      </c>
      <c r="C1639" s="5">
        <v>43174</v>
      </c>
      <c r="D1639" s="5" t="s">
        <v>9887</v>
      </c>
      <c r="E1639" s="111" t="s">
        <v>1094</v>
      </c>
      <c r="F1639" s="111" t="s">
        <v>7</v>
      </c>
      <c r="G1639" s="111" t="s">
        <v>2135</v>
      </c>
      <c r="H1639" s="111" t="s">
        <v>13</v>
      </c>
      <c r="I1639" s="111" t="s">
        <v>13</v>
      </c>
      <c r="J1639" s="112">
        <v>45017</v>
      </c>
      <c r="K1639" s="223" t="s">
        <v>12256</v>
      </c>
      <c r="L1639" s="224"/>
      <c r="M1639" s="126"/>
    </row>
    <row r="1640" spans="1:13" x14ac:dyDescent="0.3">
      <c r="A1640" s="5">
        <v>43100</v>
      </c>
      <c r="B1640" s="5" t="s">
        <v>7057</v>
      </c>
      <c r="C1640" s="5">
        <v>43175</v>
      </c>
      <c r="D1640" s="5" t="s">
        <v>9888</v>
      </c>
      <c r="E1640" s="111" t="s">
        <v>1094</v>
      </c>
      <c r="F1640" s="111" t="s">
        <v>7</v>
      </c>
      <c r="G1640" s="111" t="s">
        <v>2135</v>
      </c>
      <c r="H1640" s="111" t="s">
        <v>13</v>
      </c>
      <c r="I1640" s="111" t="s">
        <v>13</v>
      </c>
      <c r="J1640" s="112">
        <v>45231</v>
      </c>
      <c r="K1640" s="223" t="s">
        <v>13526</v>
      </c>
      <c r="L1640" s="224"/>
      <c r="M1640" s="126"/>
    </row>
    <row r="1641" spans="1:13" hidden="1" x14ac:dyDescent="0.3">
      <c r="A1641" s="5">
        <v>43100</v>
      </c>
      <c r="B1641" s="5" t="s">
        <v>7057</v>
      </c>
      <c r="C1641" s="5">
        <v>43180</v>
      </c>
      <c r="D1641" s="5" t="s">
        <v>9889</v>
      </c>
      <c r="E1641" s="111" t="s">
        <v>1094</v>
      </c>
      <c r="F1641" s="111" t="s">
        <v>7</v>
      </c>
      <c r="G1641" s="111" t="s">
        <v>2135</v>
      </c>
      <c r="H1641" s="111" t="s">
        <v>22</v>
      </c>
      <c r="I1641" s="111" t="s">
        <v>2138</v>
      </c>
      <c r="J1641" s="112">
        <v>44362</v>
      </c>
      <c r="K1641" s="223"/>
      <c r="L1641" s="224"/>
      <c r="M1641" s="126"/>
    </row>
    <row r="1642" spans="1:13" x14ac:dyDescent="0.3">
      <c r="A1642" s="5">
        <v>43200</v>
      </c>
      <c r="B1642" s="5" t="s">
        <v>7058</v>
      </c>
      <c r="C1642" s="5">
        <v>43270</v>
      </c>
      <c r="D1642" s="5" t="s">
        <v>9890</v>
      </c>
      <c r="E1642" s="111" t="s">
        <v>1094</v>
      </c>
      <c r="F1642" s="111" t="s">
        <v>7</v>
      </c>
      <c r="G1642" s="111" t="s">
        <v>2135</v>
      </c>
      <c r="H1642" s="111" t="s">
        <v>13</v>
      </c>
      <c r="I1642" s="111" t="s">
        <v>13</v>
      </c>
      <c r="J1642" s="112">
        <v>42538</v>
      </c>
      <c r="K1642" s="223" t="s">
        <v>13527</v>
      </c>
      <c r="L1642" s="224"/>
      <c r="M1642" s="126"/>
    </row>
    <row r="1643" spans="1:13" x14ac:dyDescent="0.3">
      <c r="A1643" s="5">
        <v>43200</v>
      </c>
      <c r="B1643" s="5" t="s">
        <v>7058</v>
      </c>
      <c r="C1643" s="5">
        <v>43271</v>
      </c>
      <c r="D1643" s="5" t="s">
        <v>9891</v>
      </c>
      <c r="E1643" s="111" t="s">
        <v>1094</v>
      </c>
      <c r="F1643" s="111" t="s">
        <v>7</v>
      </c>
      <c r="G1643" s="111" t="s">
        <v>2135</v>
      </c>
      <c r="H1643" s="111" t="s">
        <v>13</v>
      </c>
      <c r="I1643" s="111" t="s">
        <v>13</v>
      </c>
      <c r="J1643" s="112">
        <v>45017</v>
      </c>
      <c r="K1643" s="223" t="s">
        <v>13528</v>
      </c>
      <c r="L1643" s="224"/>
      <c r="M1643" s="126"/>
    </row>
    <row r="1644" spans="1:13" x14ac:dyDescent="0.3">
      <c r="A1644" s="5">
        <v>43200</v>
      </c>
      <c r="B1644" s="5" t="s">
        <v>7058</v>
      </c>
      <c r="C1644" s="5">
        <v>43272</v>
      </c>
      <c r="D1644" s="5" t="s">
        <v>9892</v>
      </c>
      <c r="E1644" s="111" t="s">
        <v>1094</v>
      </c>
      <c r="F1644" s="111" t="s">
        <v>7</v>
      </c>
      <c r="G1644" s="111" t="s">
        <v>2135</v>
      </c>
      <c r="H1644" s="111" t="s">
        <v>13</v>
      </c>
      <c r="I1644" s="111" t="s">
        <v>13</v>
      </c>
      <c r="J1644" s="112">
        <v>45017</v>
      </c>
      <c r="K1644" s="223" t="s">
        <v>13529</v>
      </c>
      <c r="L1644" s="224"/>
      <c r="M1644" s="126"/>
    </row>
    <row r="1645" spans="1:13" x14ac:dyDescent="0.3">
      <c r="A1645" s="5">
        <v>43200</v>
      </c>
      <c r="B1645" s="5" t="s">
        <v>7058</v>
      </c>
      <c r="C1645" s="5">
        <v>43274</v>
      </c>
      <c r="D1645" s="5" t="s">
        <v>9893</v>
      </c>
      <c r="E1645" s="111" t="s">
        <v>1094</v>
      </c>
      <c r="F1645" s="111" t="s">
        <v>7</v>
      </c>
      <c r="G1645" s="111" t="s">
        <v>2135</v>
      </c>
      <c r="H1645" s="111" t="s">
        <v>13</v>
      </c>
      <c r="I1645" s="111" t="s">
        <v>13</v>
      </c>
      <c r="J1645" s="112">
        <v>45170</v>
      </c>
      <c r="K1645" s="223" t="s">
        <v>13530</v>
      </c>
      <c r="L1645" s="224"/>
      <c r="M1645" s="126"/>
    </row>
    <row r="1646" spans="1:13" hidden="1" x14ac:dyDescent="0.3">
      <c r="A1646" s="5">
        <v>43200</v>
      </c>
      <c r="B1646" s="5" t="s">
        <v>7058</v>
      </c>
      <c r="C1646" s="5">
        <v>43280</v>
      </c>
      <c r="D1646" s="5" t="s">
        <v>9894</v>
      </c>
      <c r="E1646" s="111" t="s">
        <v>1094</v>
      </c>
      <c r="F1646" s="111" t="s">
        <v>7</v>
      </c>
      <c r="G1646" s="111" t="s">
        <v>2135</v>
      </c>
      <c r="H1646" s="111" t="s">
        <v>22</v>
      </c>
      <c r="I1646" s="111" t="s">
        <v>2138</v>
      </c>
      <c r="J1646" s="112">
        <v>41271</v>
      </c>
      <c r="K1646" s="223"/>
      <c r="L1646" s="224"/>
      <c r="M1646" s="126"/>
    </row>
    <row r="1647" spans="1:13" hidden="1" x14ac:dyDescent="0.3">
      <c r="A1647" s="5">
        <v>43200</v>
      </c>
      <c r="B1647" s="5" t="s">
        <v>7058</v>
      </c>
      <c r="C1647" s="5">
        <v>43281</v>
      </c>
      <c r="D1647" s="5" t="s">
        <v>9895</v>
      </c>
      <c r="E1647" s="111" t="s">
        <v>1094</v>
      </c>
      <c r="F1647" s="111" t="s">
        <v>7</v>
      </c>
      <c r="G1647" s="111" t="s">
        <v>2135</v>
      </c>
      <c r="H1647" s="111" t="s">
        <v>22</v>
      </c>
      <c r="I1647" s="111" t="s">
        <v>2137</v>
      </c>
      <c r="J1647" s="112">
        <v>41347</v>
      </c>
      <c r="K1647" s="223"/>
      <c r="L1647" s="224"/>
      <c r="M1647" s="126"/>
    </row>
    <row r="1648" spans="1:13" hidden="1" x14ac:dyDescent="0.3">
      <c r="A1648" s="5">
        <v>43300</v>
      </c>
      <c r="B1648" s="5" t="s">
        <v>7059</v>
      </c>
      <c r="C1648" s="5">
        <v>43361</v>
      </c>
      <c r="D1648" s="5" t="s">
        <v>9896</v>
      </c>
      <c r="E1648" s="111" t="s">
        <v>1094</v>
      </c>
      <c r="F1648" s="111" t="s">
        <v>7</v>
      </c>
      <c r="G1648" s="111" t="s">
        <v>2135</v>
      </c>
      <c r="H1648" s="111" t="s">
        <v>22</v>
      </c>
      <c r="I1648" s="111" t="s">
        <v>2137</v>
      </c>
      <c r="J1648" s="112">
        <v>42612</v>
      </c>
      <c r="K1648" s="223"/>
      <c r="L1648" s="224"/>
      <c r="M1648" s="126"/>
    </row>
    <row r="1649" spans="1:13" x14ac:dyDescent="0.3">
      <c r="A1649" s="5">
        <v>43300</v>
      </c>
      <c r="B1649" s="5" t="s">
        <v>7059</v>
      </c>
      <c r="C1649" s="5">
        <v>43370</v>
      </c>
      <c r="D1649" s="5" t="s">
        <v>9897</v>
      </c>
      <c r="E1649" s="111" t="s">
        <v>1094</v>
      </c>
      <c r="F1649" s="111" t="s">
        <v>7</v>
      </c>
      <c r="G1649" s="111" t="s">
        <v>2135</v>
      </c>
      <c r="H1649" s="111" t="s">
        <v>13</v>
      </c>
      <c r="I1649" s="111" t="s">
        <v>13</v>
      </c>
      <c r="J1649" s="112">
        <v>44287</v>
      </c>
      <c r="K1649" s="223" t="s">
        <v>12258</v>
      </c>
      <c r="L1649" s="224"/>
      <c r="M1649" s="126"/>
    </row>
    <row r="1650" spans="1:13" x14ac:dyDescent="0.3">
      <c r="A1650" s="5">
        <v>40800</v>
      </c>
      <c r="B1650" s="5" t="s">
        <v>1127</v>
      </c>
      <c r="C1650" s="5">
        <v>40874</v>
      </c>
      <c r="D1650" s="5" t="s">
        <v>9898</v>
      </c>
      <c r="E1650" s="111" t="s">
        <v>1094</v>
      </c>
      <c r="F1650" s="111" t="s">
        <v>7</v>
      </c>
      <c r="G1650" s="111" t="s">
        <v>2135</v>
      </c>
      <c r="H1650" s="111" t="s">
        <v>13</v>
      </c>
      <c r="I1650" s="111" t="s">
        <v>13</v>
      </c>
      <c r="J1650" s="112">
        <v>45017</v>
      </c>
      <c r="K1650" s="223" t="str">
        <f>VLOOKUP(D1650,'[2]List ID Network'!$D$2:$M$3049,10,0)</f>
        <v>-7.414143,109.079118</v>
      </c>
      <c r="L1650" s="224"/>
      <c r="M1650" s="126"/>
    </row>
    <row r="1651" spans="1:13" x14ac:dyDescent="0.3">
      <c r="A1651" s="5">
        <v>43300</v>
      </c>
      <c r="B1651" s="5" t="s">
        <v>7059</v>
      </c>
      <c r="C1651" s="5">
        <v>43372</v>
      </c>
      <c r="D1651" s="5" t="s">
        <v>9899</v>
      </c>
      <c r="E1651" s="111" t="s">
        <v>1094</v>
      </c>
      <c r="F1651" s="111" t="s">
        <v>7</v>
      </c>
      <c r="G1651" s="111" t="s">
        <v>2135</v>
      </c>
      <c r="H1651" s="111" t="s">
        <v>13</v>
      </c>
      <c r="I1651" s="111" t="s">
        <v>13</v>
      </c>
      <c r="J1651" s="112">
        <v>45017</v>
      </c>
      <c r="K1651" s="223" t="s">
        <v>13531</v>
      </c>
      <c r="L1651" s="224"/>
      <c r="M1651" s="126"/>
    </row>
    <row r="1652" spans="1:13" x14ac:dyDescent="0.3">
      <c r="A1652" s="5">
        <v>40800</v>
      </c>
      <c r="B1652" s="5" t="s">
        <v>1127</v>
      </c>
      <c r="C1652" s="5">
        <v>40875</v>
      </c>
      <c r="D1652" s="5" t="s">
        <v>9900</v>
      </c>
      <c r="E1652" s="111" t="s">
        <v>1094</v>
      </c>
      <c r="F1652" s="111" t="s">
        <v>7</v>
      </c>
      <c r="G1652" s="111" t="s">
        <v>2135</v>
      </c>
      <c r="H1652" s="111" t="s">
        <v>13</v>
      </c>
      <c r="I1652" s="111" t="s">
        <v>13</v>
      </c>
      <c r="J1652" s="112">
        <v>45231</v>
      </c>
      <c r="K1652" s="223" t="str">
        <f>VLOOKUP(D1652,'[2]List ID Network'!$D$2:$M$3049,10,0)</f>
        <v>-7.263902,109.011090</v>
      </c>
      <c r="L1652" s="224"/>
      <c r="M1652" s="126"/>
    </row>
    <row r="1653" spans="1:13" hidden="1" x14ac:dyDescent="0.3">
      <c r="A1653" s="5">
        <v>43300</v>
      </c>
      <c r="B1653" s="5" t="s">
        <v>7059</v>
      </c>
      <c r="C1653" s="5">
        <v>43380</v>
      </c>
      <c r="D1653" s="5" t="s">
        <v>9901</v>
      </c>
      <c r="E1653" s="111" t="s">
        <v>1094</v>
      </c>
      <c r="F1653" s="111" t="s">
        <v>7</v>
      </c>
      <c r="G1653" s="111" t="s">
        <v>2135</v>
      </c>
      <c r="H1653" s="111" t="s">
        <v>22</v>
      </c>
      <c r="I1653" s="111" t="s">
        <v>2138</v>
      </c>
      <c r="J1653" s="112">
        <v>44635</v>
      </c>
      <c r="K1653" s="223"/>
      <c r="L1653" s="224"/>
      <c r="M1653" s="126"/>
    </row>
    <row r="1654" spans="1:13" hidden="1" x14ac:dyDescent="0.3">
      <c r="A1654" s="5">
        <v>43600</v>
      </c>
      <c r="B1654" s="5" t="s">
        <v>7060</v>
      </c>
      <c r="C1654" s="5">
        <v>43660</v>
      </c>
      <c r="D1654" s="5" t="s">
        <v>9902</v>
      </c>
      <c r="E1654" s="111" t="s">
        <v>1094</v>
      </c>
      <c r="F1654" s="111" t="s">
        <v>7</v>
      </c>
      <c r="G1654" s="111" t="s">
        <v>2135</v>
      </c>
      <c r="H1654" s="111" t="s">
        <v>22</v>
      </c>
      <c r="I1654" s="111" t="s">
        <v>2137</v>
      </c>
      <c r="J1654" s="112">
        <v>42611</v>
      </c>
      <c r="K1654" s="223"/>
      <c r="L1654" s="224"/>
      <c r="M1654" s="126"/>
    </row>
    <row r="1655" spans="1:13" hidden="1" x14ac:dyDescent="0.3">
      <c r="A1655" s="5">
        <v>43600</v>
      </c>
      <c r="B1655" s="5" t="s">
        <v>7060</v>
      </c>
      <c r="C1655" s="5">
        <v>43661</v>
      </c>
      <c r="D1655" s="5" t="s">
        <v>9903</v>
      </c>
      <c r="E1655" s="111" t="s">
        <v>1094</v>
      </c>
      <c r="F1655" s="111" t="s">
        <v>7</v>
      </c>
      <c r="G1655" s="111" t="s">
        <v>2135</v>
      </c>
      <c r="H1655" s="111" t="s">
        <v>22</v>
      </c>
      <c r="I1655" s="111" t="s">
        <v>2138</v>
      </c>
      <c r="J1655" s="112">
        <v>44635</v>
      </c>
      <c r="K1655" s="223"/>
      <c r="L1655" s="224"/>
      <c r="M1655" s="126"/>
    </row>
    <row r="1656" spans="1:13" x14ac:dyDescent="0.3">
      <c r="A1656" s="5">
        <v>43600</v>
      </c>
      <c r="B1656" s="5" t="s">
        <v>7060</v>
      </c>
      <c r="C1656" s="5">
        <v>43670</v>
      </c>
      <c r="D1656" s="5" t="s">
        <v>9904</v>
      </c>
      <c r="E1656" s="111" t="s">
        <v>1094</v>
      </c>
      <c r="F1656" s="111" t="s">
        <v>7</v>
      </c>
      <c r="G1656" s="111" t="s">
        <v>2135</v>
      </c>
      <c r="H1656" s="111" t="s">
        <v>13</v>
      </c>
      <c r="I1656" s="111" t="s">
        <v>13</v>
      </c>
      <c r="J1656" s="112">
        <v>43754</v>
      </c>
      <c r="K1656" s="223" t="s">
        <v>13532</v>
      </c>
      <c r="L1656" s="224"/>
      <c r="M1656" s="126"/>
    </row>
    <row r="1657" spans="1:13" x14ac:dyDescent="0.3">
      <c r="A1657" s="5">
        <v>43600</v>
      </c>
      <c r="B1657" s="5" t="s">
        <v>7060</v>
      </c>
      <c r="C1657" s="5">
        <v>43671</v>
      </c>
      <c r="D1657" s="5" t="s">
        <v>9818</v>
      </c>
      <c r="E1657" s="111" t="s">
        <v>1094</v>
      </c>
      <c r="F1657" s="111" t="s">
        <v>7</v>
      </c>
      <c r="G1657" s="111" t="s">
        <v>2135</v>
      </c>
      <c r="H1657" s="111" t="s">
        <v>13</v>
      </c>
      <c r="I1657" s="111" t="s">
        <v>13</v>
      </c>
      <c r="J1657" s="112">
        <v>45017</v>
      </c>
      <c r="K1657" s="223" t="s">
        <v>13533</v>
      </c>
      <c r="L1657" s="224"/>
      <c r="M1657" s="126"/>
    </row>
    <row r="1658" spans="1:13" x14ac:dyDescent="0.3">
      <c r="A1658" s="5">
        <v>43600</v>
      </c>
      <c r="B1658" s="5" t="s">
        <v>7060</v>
      </c>
      <c r="C1658" s="5">
        <v>43672</v>
      </c>
      <c r="D1658" s="5" t="s">
        <v>9905</v>
      </c>
      <c r="E1658" s="111" t="s">
        <v>1094</v>
      </c>
      <c r="F1658" s="111" t="s">
        <v>7</v>
      </c>
      <c r="G1658" s="111" t="s">
        <v>2135</v>
      </c>
      <c r="H1658" s="111" t="s">
        <v>13</v>
      </c>
      <c r="I1658" s="111" t="s">
        <v>13</v>
      </c>
      <c r="J1658" s="112">
        <v>45017</v>
      </c>
      <c r="K1658" s="223" t="s">
        <v>13534</v>
      </c>
      <c r="L1658" s="224"/>
      <c r="M1658" s="126"/>
    </row>
    <row r="1659" spans="1:13" x14ac:dyDescent="0.3">
      <c r="A1659" s="5">
        <v>43600</v>
      </c>
      <c r="B1659" s="5" t="s">
        <v>7060</v>
      </c>
      <c r="C1659" s="5">
        <v>43673</v>
      </c>
      <c r="D1659" s="5" t="s">
        <v>9906</v>
      </c>
      <c r="E1659" s="111" t="s">
        <v>1094</v>
      </c>
      <c r="F1659" s="111" t="s">
        <v>7</v>
      </c>
      <c r="G1659" s="111" t="s">
        <v>2135</v>
      </c>
      <c r="H1659" s="111" t="s">
        <v>13</v>
      </c>
      <c r="I1659" s="111" t="s">
        <v>13</v>
      </c>
      <c r="J1659" s="112">
        <v>45231</v>
      </c>
      <c r="K1659" s="223" t="s">
        <v>13535</v>
      </c>
      <c r="L1659" s="224"/>
      <c r="M1659" s="126"/>
    </row>
    <row r="1660" spans="1:13" hidden="1" x14ac:dyDescent="0.3">
      <c r="A1660" s="5">
        <v>45500</v>
      </c>
      <c r="B1660" s="5" t="s">
        <v>1254</v>
      </c>
      <c r="C1660" s="5">
        <v>45562</v>
      </c>
      <c r="D1660" s="5" t="s">
        <v>9907</v>
      </c>
      <c r="E1660" s="111" t="s">
        <v>1094</v>
      </c>
      <c r="F1660" s="111" t="s">
        <v>7</v>
      </c>
      <c r="G1660" s="111" t="s">
        <v>2135</v>
      </c>
      <c r="H1660" s="111" t="s">
        <v>22</v>
      </c>
      <c r="I1660" s="111" t="s">
        <v>2138</v>
      </c>
      <c r="J1660" s="112">
        <v>42597</v>
      </c>
      <c r="K1660" s="223"/>
      <c r="L1660" s="224"/>
      <c r="M1660" s="126"/>
    </row>
    <row r="1661" spans="1:13" x14ac:dyDescent="0.3">
      <c r="A1661" s="5">
        <v>45500</v>
      </c>
      <c r="B1661" s="5" t="s">
        <v>1254</v>
      </c>
      <c r="C1661" s="5">
        <v>45571</v>
      </c>
      <c r="D1661" s="5" t="s">
        <v>9908</v>
      </c>
      <c r="E1661" s="111" t="s">
        <v>1094</v>
      </c>
      <c r="F1661" s="111" t="s">
        <v>7</v>
      </c>
      <c r="G1661" s="111" t="s">
        <v>2135</v>
      </c>
      <c r="H1661" s="111" t="s">
        <v>13</v>
      </c>
      <c r="I1661" s="111" t="s">
        <v>13</v>
      </c>
      <c r="J1661" s="112">
        <v>43138</v>
      </c>
      <c r="K1661" s="223" t="s">
        <v>13536</v>
      </c>
      <c r="L1661" s="224"/>
      <c r="M1661" s="126"/>
    </row>
    <row r="1662" spans="1:13" x14ac:dyDescent="0.3">
      <c r="A1662" s="5">
        <v>45500</v>
      </c>
      <c r="B1662" s="5" t="s">
        <v>1254</v>
      </c>
      <c r="C1662" s="5">
        <v>45573</v>
      </c>
      <c r="D1662" s="5" t="s">
        <v>9909</v>
      </c>
      <c r="E1662" s="111" t="s">
        <v>1094</v>
      </c>
      <c r="F1662" s="111" t="s">
        <v>7</v>
      </c>
      <c r="G1662" s="111" t="s">
        <v>2135</v>
      </c>
      <c r="H1662" s="111" t="s">
        <v>13</v>
      </c>
      <c r="I1662" s="111" t="s">
        <v>13</v>
      </c>
      <c r="J1662" s="112">
        <v>42607</v>
      </c>
      <c r="K1662" s="223" t="s">
        <v>13537</v>
      </c>
      <c r="L1662" s="224"/>
      <c r="M1662" s="126"/>
    </row>
    <row r="1663" spans="1:13" x14ac:dyDescent="0.3">
      <c r="A1663" s="5">
        <v>45500</v>
      </c>
      <c r="B1663" s="5" t="s">
        <v>1254</v>
      </c>
      <c r="C1663" s="5">
        <v>45574</v>
      </c>
      <c r="D1663" s="5" t="s">
        <v>9910</v>
      </c>
      <c r="E1663" s="111" t="s">
        <v>1094</v>
      </c>
      <c r="F1663" s="111" t="s">
        <v>7</v>
      </c>
      <c r="G1663" s="111" t="s">
        <v>2135</v>
      </c>
      <c r="H1663" s="111" t="s">
        <v>13</v>
      </c>
      <c r="I1663" s="111" t="s">
        <v>13</v>
      </c>
      <c r="J1663" s="112">
        <v>44743</v>
      </c>
      <c r="K1663" s="223" t="s">
        <v>13538</v>
      </c>
      <c r="L1663" s="224"/>
      <c r="M1663" s="126"/>
    </row>
    <row r="1664" spans="1:13" x14ac:dyDescent="0.3">
      <c r="A1664" s="5">
        <v>45500</v>
      </c>
      <c r="B1664" s="5" t="s">
        <v>1254</v>
      </c>
      <c r="C1664" s="5">
        <v>45575</v>
      </c>
      <c r="D1664" s="5" t="s">
        <v>9911</v>
      </c>
      <c r="E1664" s="111" t="s">
        <v>1094</v>
      </c>
      <c r="F1664" s="111" t="s">
        <v>7</v>
      </c>
      <c r="G1664" s="111" t="s">
        <v>2135</v>
      </c>
      <c r="H1664" s="111" t="s">
        <v>13</v>
      </c>
      <c r="I1664" s="111" t="s">
        <v>13</v>
      </c>
      <c r="J1664" s="112">
        <v>40711</v>
      </c>
      <c r="K1664" s="223" t="s">
        <v>13539</v>
      </c>
      <c r="L1664" s="224"/>
      <c r="M1664" s="126"/>
    </row>
    <row r="1665" spans="1:13" x14ac:dyDescent="0.3">
      <c r="A1665" s="5">
        <v>45500</v>
      </c>
      <c r="B1665" s="5" t="s">
        <v>1254</v>
      </c>
      <c r="C1665" s="5">
        <v>45576</v>
      </c>
      <c r="D1665" s="5" t="s">
        <v>9668</v>
      </c>
      <c r="E1665" s="111" t="s">
        <v>1094</v>
      </c>
      <c r="F1665" s="111" t="s">
        <v>7</v>
      </c>
      <c r="G1665" s="111" t="s">
        <v>2135</v>
      </c>
      <c r="H1665" s="111" t="s">
        <v>13</v>
      </c>
      <c r="I1665" s="111" t="s">
        <v>13</v>
      </c>
      <c r="J1665" s="112">
        <v>43173</v>
      </c>
      <c r="K1665" s="223" t="s">
        <v>13540</v>
      </c>
      <c r="L1665" s="224"/>
      <c r="M1665" s="126"/>
    </row>
    <row r="1666" spans="1:13" x14ac:dyDescent="0.3">
      <c r="A1666" s="5">
        <v>45500</v>
      </c>
      <c r="B1666" s="5" t="s">
        <v>1254</v>
      </c>
      <c r="C1666" s="5">
        <v>45577</v>
      </c>
      <c r="D1666" s="5" t="s">
        <v>9912</v>
      </c>
      <c r="E1666" s="111" t="s">
        <v>1094</v>
      </c>
      <c r="F1666" s="111" t="s">
        <v>7</v>
      </c>
      <c r="G1666" s="111" t="s">
        <v>2135</v>
      </c>
      <c r="H1666" s="111" t="s">
        <v>13</v>
      </c>
      <c r="I1666" s="111" t="s">
        <v>13</v>
      </c>
      <c r="J1666" s="112">
        <v>45017</v>
      </c>
      <c r="K1666" s="223" t="s">
        <v>13541</v>
      </c>
      <c r="L1666" s="224"/>
      <c r="M1666" s="126"/>
    </row>
    <row r="1667" spans="1:13" x14ac:dyDescent="0.3">
      <c r="A1667" s="5">
        <v>45500</v>
      </c>
      <c r="B1667" s="5" t="s">
        <v>1254</v>
      </c>
      <c r="C1667" s="5">
        <v>45578</v>
      </c>
      <c r="D1667" s="5" t="s">
        <v>9913</v>
      </c>
      <c r="E1667" s="111" t="s">
        <v>1094</v>
      </c>
      <c r="F1667" s="111" t="s">
        <v>7</v>
      </c>
      <c r="G1667" s="111" t="s">
        <v>2135</v>
      </c>
      <c r="H1667" s="111" t="s">
        <v>13</v>
      </c>
      <c r="I1667" s="111" t="s">
        <v>13</v>
      </c>
      <c r="J1667" s="112">
        <v>45017</v>
      </c>
      <c r="K1667" s="223" t="s">
        <v>13542</v>
      </c>
      <c r="L1667" s="224"/>
      <c r="M1667" s="126"/>
    </row>
    <row r="1668" spans="1:13" hidden="1" x14ac:dyDescent="0.3">
      <c r="A1668" s="5">
        <v>45500</v>
      </c>
      <c r="B1668" s="5" t="s">
        <v>1254</v>
      </c>
      <c r="C1668" s="5">
        <v>45583</v>
      </c>
      <c r="D1668" s="5" t="s">
        <v>9914</v>
      </c>
      <c r="E1668" s="111" t="s">
        <v>1094</v>
      </c>
      <c r="F1668" s="111" t="s">
        <v>7</v>
      </c>
      <c r="G1668" s="111" t="s">
        <v>2135</v>
      </c>
      <c r="H1668" s="111" t="s">
        <v>22</v>
      </c>
      <c r="I1668" s="111" t="s">
        <v>2137</v>
      </c>
      <c r="J1668" s="112">
        <v>42543</v>
      </c>
      <c r="K1668" s="223"/>
      <c r="L1668" s="224"/>
      <c r="M1668" s="126"/>
    </row>
    <row r="1669" spans="1:13" x14ac:dyDescent="0.3">
      <c r="A1669" s="5">
        <v>80100</v>
      </c>
      <c r="B1669" s="5" t="s">
        <v>1694</v>
      </c>
      <c r="C1669" s="5">
        <v>80170</v>
      </c>
      <c r="D1669" s="5" t="s">
        <v>9915</v>
      </c>
      <c r="E1669" s="111" t="s">
        <v>1693</v>
      </c>
      <c r="F1669" s="111" t="s">
        <v>7</v>
      </c>
      <c r="G1669" s="111" t="s">
        <v>2135</v>
      </c>
      <c r="H1669" s="111" t="s">
        <v>13</v>
      </c>
      <c r="I1669" s="111" t="s">
        <v>13</v>
      </c>
      <c r="J1669" s="112">
        <v>43165</v>
      </c>
      <c r="K1669" s="223" t="s">
        <v>13543</v>
      </c>
      <c r="L1669" s="224"/>
      <c r="M1669" s="126"/>
    </row>
    <row r="1670" spans="1:13" x14ac:dyDescent="0.3">
      <c r="A1670" s="5">
        <v>80100</v>
      </c>
      <c r="B1670" s="5" t="s">
        <v>1694</v>
      </c>
      <c r="C1670" s="5">
        <v>80172</v>
      </c>
      <c r="D1670" s="5" t="s">
        <v>9916</v>
      </c>
      <c r="E1670" s="111" t="s">
        <v>1693</v>
      </c>
      <c r="F1670" s="111" t="s">
        <v>7</v>
      </c>
      <c r="G1670" s="111" t="s">
        <v>2135</v>
      </c>
      <c r="H1670" s="111" t="s">
        <v>13</v>
      </c>
      <c r="I1670" s="111" t="s">
        <v>13</v>
      </c>
      <c r="J1670" s="112">
        <v>43403</v>
      </c>
      <c r="K1670" s="223" t="s">
        <v>13544</v>
      </c>
      <c r="L1670" s="224"/>
      <c r="M1670" s="126"/>
    </row>
    <row r="1671" spans="1:13" x14ac:dyDescent="0.3">
      <c r="A1671" s="5">
        <v>80100</v>
      </c>
      <c r="B1671" s="5" t="s">
        <v>1694</v>
      </c>
      <c r="C1671" s="5">
        <v>80173</v>
      </c>
      <c r="D1671" s="5" t="s">
        <v>9917</v>
      </c>
      <c r="E1671" s="111" t="s">
        <v>1693</v>
      </c>
      <c r="F1671" s="111" t="s">
        <v>7</v>
      </c>
      <c r="G1671" s="111" t="s">
        <v>2135</v>
      </c>
      <c r="H1671" s="111" t="s">
        <v>13</v>
      </c>
      <c r="I1671" s="111" t="s">
        <v>13</v>
      </c>
      <c r="J1671" s="112">
        <v>43745</v>
      </c>
      <c r="K1671" s="223" t="s">
        <v>13545</v>
      </c>
      <c r="L1671" s="224"/>
      <c r="M1671" s="126"/>
    </row>
    <row r="1672" spans="1:13" x14ac:dyDescent="0.3">
      <c r="A1672" s="5">
        <v>80100</v>
      </c>
      <c r="B1672" s="5" t="s">
        <v>1694</v>
      </c>
      <c r="C1672" s="5">
        <v>80174</v>
      </c>
      <c r="D1672" s="5" t="s">
        <v>9918</v>
      </c>
      <c r="E1672" s="111" t="s">
        <v>1693</v>
      </c>
      <c r="F1672" s="111" t="s">
        <v>7</v>
      </c>
      <c r="G1672" s="111" t="s">
        <v>2135</v>
      </c>
      <c r="H1672" s="111" t="s">
        <v>13</v>
      </c>
      <c r="I1672" s="111" t="s">
        <v>13</v>
      </c>
      <c r="J1672" s="112">
        <v>40805</v>
      </c>
      <c r="K1672" s="223" t="s">
        <v>13546</v>
      </c>
      <c r="L1672" s="224"/>
      <c r="M1672" s="126"/>
    </row>
    <row r="1673" spans="1:13" x14ac:dyDescent="0.3">
      <c r="A1673" s="5">
        <v>80100</v>
      </c>
      <c r="B1673" s="5" t="s">
        <v>1694</v>
      </c>
      <c r="C1673" s="5">
        <v>80175</v>
      </c>
      <c r="D1673" s="5" t="s">
        <v>9919</v>
      </c>
      <c r="E1673" s="111" t="s">
        <v>1693</v>
      </c>
      <c r="F1673" s="111" t="s">
        <v>7</v>
      </c>
      <c r="G1673" s="111" t="s">
        <v>2135</v>
      </c>
      <c r="H1673" s="111" t="s">
        <v>13</v>
      </c>
      <c r="I1673" s="111" t="s">
        <v>13</v>
      </c>
      <c r="J1673" s="112">
        <v>44470</v>
      </c>
      <c r="K1673" s="223" t="s">
        <v>13547</v>
      </c>
      <c r="L1673" s="224"/>
      <c r="M1673" s="126"/>
    </row>
    <row r="1674" spans="1:13" x14ac:dyDescent="0.3">
      <c r="A1674" s="5">
        <v>80100</v>
      </c>
      <c r="B1674" s="5" t="s">
        <v>1694</v>
      </c>
      <c r="C1674" s="5">
        <v>80176</v>
      </c>
      <c r="D1674" s="5" t="s">
        <v>9920</v>
      </c>
      <c r="E1674" s="111" t="s">
        <v>1693</v>
      </c>
      <c r="F1674" s="111" t="s">
        <v>7</v>
      </c>
      <c r="G1674" s="111" t="s">
        <v>2135</v>
      </c>
      <c r="H1674" s="111" t="s">
        <v>13</v>
      </c>
      <c r="I1674" s="111" t="s">
        <v>13</v>
      </c>
      <c r="J1674" s="112">
        <v>45017</v>
      </c>
      <c r="K1674" s="223" t="s">
        <v>13548</v>
      </c>
      <c r="L1674" s="224"/>
      <c r="M1674" s="126"/>
    </row>
    <row r="1675" spans="1:13" x14ac:dyDescent="0.3">
      <c r="A1675" s="5">
        <v>80100</v>
      </c>
      <c r="B1675" s="5" t="s">
        <v>1694</v>
      </c>
      <c r="C1675" s="5">
        <v>80177</v>
      </c>
      <c r="D1675" s="5" t="s">
        <v>9921</v>
      </c>
      <c r="E1675" s="111" t="s">
        <v>1693</v>
      </c>
      <c r="F1675" s="111" t="s">
        <v>7</v>
      </c>
      <c r="G1675" s="111" t="s">
        <v>2135</v>
      </c>
      <c r="H1675" s="111" t="s">
        <v>13</v>
      </c>
      <c r="I1675" s="111" t="s">
        <v>13</v>
      </c>
      <c r="J1675" s="112">
        <v>45017</v>
      </c>
      <c r="K1675" s="223" t="s">
        <v>13549</v>
      </c>
      <c r="L1675" s="224"/>
      <c r="M1675" s="126"/>
    </row>
    <row r="1676" spans="1:13" x14ac:dyDescent="0.3">
      <c r="A1676" s="5">
        <v>80100</v>
      </c>
      <c r="B1676" s="5" t="s">
        <v>1694</v>
      </c>
      <c r="C1676" s="5">
        <v>80178</v>
      </c>
      <c r="D1676" s="5" t="s">
        <v>9922</v>
      </c>
      <c r="E1676" s="111" t="s">
        <v>1693</v>
      </c>
      <c r="F1676" s="111" t="s">
        <v>7</v>
      </c>
      <c r="G1676" s="111" t="s">
        <v>2135</v>
      </c>
      <c r="H1676" s="111" t="s">
        <v>13</v>
      </c>
      <c r="I1676" s="111" t="s">
        <v>13</v>
      </c>
      <c r="J1676" s="112">
        <v>45017</v>
      </c>
      <c r="K1676" s="223" t="s">
        <v>13550</v>
      </c>
      <c r="L1676" s="224"/>
      <c r="M1676" s="126"/>
    </row>
    <row r="1677" spans="1:13" x14ac:dyDescent="0.3">
      <c r="A1677" s="5">
        <v>80100</v>
      </c>
      <c r="B1677" s="5" t="s">
        <v>1694</v>
      </c>
      <c r="C1677" s="5">
        <v>80179</v>
      </c>
      <c r="D1677" s="5" t="s">
        <v>9923</v>
      </c>
      <c r="E1677" s="111" t="s">
        <v>1693</v>
      </c>
      <c r="F1677" s="111" t="s">
        <v>7</v>
      </c>
      <c r="G1677" s="111" t="s">
        <v>2135</v>
      </c>
      <c r="H1677" s="111" t="s">
        <v>13</v>
      </c>
      <c r="I1677" s="111" t="s">
        <v>13</v>
      </c>
      <c r="J1677" s="112">
        <v>45231</v>
      </c>
      <c r="K1677" s="223" t="s">
        <v>13551</v>
      </c>
      <c r="L1677" s="224"/>
      <c r="M1677" s="126"/>
    </row>
    <row r="1678" spans="1:13" hidden="1" x14ac:dyDescent="0.3">
      <c r="A1678" s="5">
        <v>80100</v>
      </c>
      <c r="B1678" s="5" t="s">
        <v>1694</v>
      </c>
      <c r="C1678" s="5">
        <v>80182</v>
      </c>
      <c r="D1678" s="5" t="s">
        <v>9924</v>
      </c>
      <c r="E1678" s="111" t="s">
        <v>1693</v>
      </c>
      <c r="F1678" s="111" t="s">
        <v>7</v>
      </c>
      <c r="G1678" s="111" t="s">
        <v>2135</v>
      </c>
      <c r="H1678" s="111" t="s">
        <v>22</v>
      </c>
      <c r="I1678" s="111" t="s">
        <v>2138</v>
      </c>
      <c r="J1678" s="112">
        <v>41575</v>
      </c>
      <c r="K1678" s="223"/>
      <c r="L1678" s="224"/>
      <c r="M1678" s="126"/>
    </row>
    <row r="1679" spans="1:13" hidden="1" x14ac:dyDescent="0.3">
      <c r="A1679" s="5">
        <v>80100</v>
      </c>
      <c r="B1679" s="5" t="s">
        <v>1694</v>
      </c>
      <c r="C1679" s="5">
        <v>80183</v>
      </c>
      <c r="D1679" s="5" t="s">
        <v>9925</v>
      </c>
      <c r="E1679" s="111" t="s">
        <v>1693</v>
      </c>
      <c r="F1679" s="111" t="s">
        <v>7</v>
      </c>
      <c r="G1679" s="111" t="s">
        <v>2135</v>
      </c>
      <c r="H1679" s="111" t="s">
        <v>22</v>
      </c>
      <c r="I1679" s="111" t="s">
        <v>2137</v>
      </c>
      <c r="J1679" s="112">
        <v>41667</v>
      </c>
      <c r="K1679" s="223"/>
      <c r="L1679" s="224"/>
      <c r="M1679" s="126"/>
    </row>
    <row r="1680" spans="1:13" hidden="1" x14ac:dyDescent="0.3">
      <c r="A1680" s="5">
        <v>80100</v>
      </c>
      <c r="B1680" s="5" t="s">
        <v>1694</v>
      </c>
      <c r="C1680" s="5">
        <v>80184</v>
      </c>
      <c r="D1680" s="5" t="s">
        <v>9926</v>
      </c>
      <c r="E1680" s="111" t="s">
        <v>1693</v>
      </c>
      <c r="F1680" s="111" t="s">
        <v>7</v>
      </c>
      <c r="G1680" s="111" t="s">
        <v>2135</v>
      </c>
      <c r="H1680" s="111" t="s">
        <v>22</v>
      </c>
      <c r="I1680" s="111" t="s">
        <v>2137</v>
      </c>
      <c r="J1680" s="112">
        <v>42216</v>
      </c>
      <c r="K1680" s="223"/>
      <c r="L1680" s="224"/>
      <c r="M1680" s="126"/>
    </row>
    <row r="1681" spans="1:13" x14ac:dyDescent="0.3">
      <c r="A1681" s="5">
        <v>80500</v>
      </c>
      <c r="B1681" s="5" t="s">
        <v>1728</v>
      </c>
      <c r="C1681" s="5">
        <v>80571</v>
      </c>
      <c r="D1681" s="5" t="s">
        <v>9927</v>
      </c>
      <c r="E1681" s="111" t="s">
        <v>1693</v>
      </c>
      <c r="F1681" s="111" t="s">
        <v>7</v>
      </c>
      <c r="G1681" s="111" t="s">
        <v>2135</v>
      </c>
      <c r="H1681" s="111" t="s">
        <v>13</v>
      </c>
      <c r="I1681" s="111" t="s">
        <v>13</v>
      </c>
      <c r="J1681" s="112">
        <v>43208</v>
      </c>
      <c r="K1681" s="223" t="s">
        <v>13552</v>
      </c>
      <c r="L1681" s="224"/>
      <c r="M1681" s="126"/>
    </row>
    <row r="1682" spans="1:13" x14ac:dyDescent="0.3">
      <c r="A1682" s="5">
        <v>80500</v>
      </c>
      <c r="B1682" s="5" t="s">
        <v>1728</v>
      </c>
      <c r="C1682" s="5">
        <v>80572</v>
      </c>
      <c r="D1682" s="5" t="s">
        <v>9928</v>
      </c>
      <c r="E1682" s="111" t="s">
        <v>1693</v>
      </c>
      <c r="F1682" s="111" t="s">
        <v>7</v>
      </c>
      <c r="G1682" s="111" t="s">
        <v>2135</v>
      </c>
      <c r="H1682" s="111" t="s">
        <v>13</v>
      </c>
      <c r="I1682" s="111" t="s">
        <v>13</v>
      </c>
      <c r="J1682" s="112">
        <v>43403</v>
      </c>
      <c r="K1682" s="223" t="s">
        <v>13553</v>
      </c>
      <c r="L1682" s="224"/>
      <c r="M1682" s="126"/>
    </row>
    <row r="1683" spans="1:13" x14ac:dyDescent="0.3">
      <c r="A1683" s="5">
        <v>80500</v>
      </c>
      <c r="B1683" s="5" t="s">
        <v>1728</v>
      </c>
      <c r="C1683" s="5">
        <v>80573</v>
      </c>
      <c r="D1683" s="5" t="s">
        <v>9929</v>
      </c>
      <c r="E1683" s="111" t="s">
        <v>1693</v>
      </c>
      <c r="F1683" s="111" t="s">
        <v>7</v>
      </c>
      <c r="G1683" s="111" t="s">
        <v>2135</v>
      </c>
      <c r="H1683" s="111" t="s">
        <v>13</v>
      </c>
      <c r="I1683" s="111" t="s">
        <v>13</v>
      </c>
      <c r="J1683" s="112">
        <v>42500</v>
      </c>
      <c r="K1683" s="223" t="s">
        <v>13554</v>
      </c>
      <c r="L1683" s="224"/>
      <c r="M1683" s="126"/>
    </row>
    <row r="1684" spans="1:13" x14ac:dyDescent="0.3">
      <c r="A1684" s="5">
        <v>80500</v>
      </c>
      <c r="B1684" s="5" t="s">
        <v>1728</v>
      </c>
      <c r="C1684" s="5">
        <v>80574</v>
      </c>
      <c r="D1684" s="5" t="s">
        <v>9930</v>
      </c>
      <c r="E1684" s="111" t="s">
        <v>1693</v>
      </c>
      <c r="F1684" s="111" t="s">
        <v>7</v>
      </c>
      <c r="G1684" s="111" t="s">
        <v>2135</v>
      </c>
      <c r="H1684" s="111" t="s">
        <v>13</v>
      </c>
      <c r="I1684" s="111" t="s">
        <v>13</v>
      </c>
      <c r="J1684" s="112">
        <v>42543</v>
      </c>
      <c r="K1684" s="223" t="s">
        <v>13555</v>
      </c>
      <c r="L1684" s="224"/>
      <c r="M1684" s="126"/>
    </row>
    <row r="1685" spans="1:13" x14ac:dyDescent="0.3">
      <c r="A1685" s="5">
        <v>80500</v>
      </c>
      <c r="B1685" s="5" t="s">
        <v>1728</v>
      </c>
      <c r="C1685" s="5">
        <v>80575</v>
      </c>
      <c r="D1685" s="5" t="s">
        <v>9931</v>
      </c>
      <c r="E1685" s="111" t="s">
        <v>1693</v>
      </c>
      <c r="F1685" s="111" t="s">
        <v>7</v>
      </c>
      <c r="G1685" s="111" t="s">
        <v>2135</v>
      </c>
      <c r="H1685" s="111" t="s">
        <v>13</v>
      </c>
      <c r="I1685" s="111" t="s">
        <v>13</v>
      </c>
      <c r="J1685" s="112">
        <v>42927</v>
      </c>
      <c r="K1685" s="223" t="s">
        <v>13556</v>
      </c>
      <c r="L1685" s="224"/>
      <c r="M1685" s="126"/>
    </row>
    <row r="1686" spans="1:13" x14ac:dyDescent="0.3">
      <c r="A1686" s="5">
        <v>80500</v>
      </c>
      <c r="B1686" s="5" t="s">
        <v>1728</v>
      </c>
      <c r="C1686" s="5">
        <v>80576</v>
      </c>
      <c r="D1686" s="5" t="s">
        <v>9932</v>
      </c>
      <c r="E1686" s="111" t="s">
        <v>1693</v>
      </c>
      <c r="F1686" s="111" t="s">
        <v>7</v>
      </c>
      <c r="G1686" s="111" t="s">
        <v>2135</v>
      </c>
      <c r="H1686" s="111" t="s">
        <v>13</v>
      </c>
      <c r="I1686" s="111" t="s">
        <v>13</v>
      </c>
      <c r="J1686" s="112">
        <v>41324</v>
      </c>
      <c r="K1686" s="223" t="s">
        <v>13557</v>
      </c>
      <c r="L1686" s="224"/>
      <c r="M1686" s="126"/>
    </row>
    <row r="1687" spans="1:13" x14ac:dyDescent="0.3">
      <c r="A1687" s="5">
        <v>80500</v>
      </c>
      <c r="B1687" s="5" t="s">
        <v>1728</v>
      </c>
      <c r="C1687" s="5">
        <v>80577</v>
      </c>
      <c r="D1687" s="5" t="s">
        <v>9933</v>
      </c>
      <c r="E1687" s="111" t="s">
        <v>1693</v>
      </c>
      <c r="F1687" s="111" t="s">
        <v>7</v>
      </c>
      <c r="G1687" s="111" t="s">
        <v>2135</v>
      </c>
      <c r="H1687" s="111" t="s">
        <v>13</v>
      </c>
      <c r="I1687" s="111" t="s">
        <v>13</v>
      </c>
      <c r="J1687" s="112">
        <v>44287</v>
      </c>
      <c r="K1687" s="223" t="s">
        <v>13558</v>
      </c>
      <c r="L1687" s="224"/>
      <c r="M1687" s="126"/>
    </row>
    <row r="1688" spans="1:13" x14ac:dyDescent="0.3">
      <c r="A1688" s="5">
        <v>80500</v>
      </c>
      <c r="B1688" s="5" t="s">
        <v>1728</v>
      </c>
      <c r="C1688" s="5">
        <v>80578</v>
      </c>
      <c r="D1688" s="5" t="s">
        <v>9934</v>
      </c>
      <c r="E1688" s="111" t="s">
        <v>1693</v>
      </c>
      <c r="F1688" s="111" t="s">
        <v>7</v>
      </c>
      <c r="G1688" s="111" t="s">
        <v>2135</v>
      </c>
      <c r="H1688" s="111" t="s">
        <v>13</v>
      </c>
      <c r="I1688" s="111" t="s">
        <v>13</v>
      </c>
      <c r="J1688" s="112">
        <v>45017</v>
      </c>
      <c r="K1688" s="223" t="s">
        <v>13559</v>
      </c>
      <c r="L1688" s="224"/>
      <c r="M1688" s="126"/>
    </row>
    <row r="1689" spans="1:13" x14ac:dyDescent="0.3">
      <c r="A1689" s="5">
        <v>80500</v>
      </c>
      <c r="B1689" s="5" t="s">
        <v>1728</v>
      </c>
      <c r="C1689" s="5">
        <v>80579</v>
      </c>
      <c r="D1689" s="5" t="s">
        <v>9935</v>
      </c>
      <c r="E1689" s="111" t="s">
        <v>1693</v>
      </c>
      <c r="F1689" s="111" t="s">
        <v>7</v>
      </c>
      <c r="G1689" s="111" t="s">
        <v>2135</v>
      </c>
      <c r="H1689" s="111" t="s">
        <v>13</v>
      </c>
      <c r="I1689" s="111" t="s">
        <v>13</v>
      </c>
      <c r="J1689" s="112">
        <v>45200</v>
      </c>
      <c r="K1689" s="223" t="s">
        <v>13560</v>
      </c>
      <c r="L1689" s="224"/>
      <c r="M1689" s="126"/>
    </row>
    <row r="1690" spans="1:13" hidden="1" x14ac:dyDescent="0.3">
      <c r="A1690" s="5">
        <v>80500</v>
      </c>
      <c r="B1690" s="5" t="s">
        <v>1728</v>
      </c>
      <c r="C1690" s="5">
        <v>80580</v>
      </c>
      <c r="D1690" s="5" t="s">
        <v>9936</v>
      </c>
      <c r="E1690" s="111" t="s">
        <v>1693</v>
      </c>
      <c r="F1690" s="111" t="s">
        <v>7</v>
      </c>
      <c r="G1690" s="111" t="s">
        <v>2135</v>
      </c>
      <c r="H1690" s="111" t="s">
        <v>22</v>
      </c>
      <c r="I1690" s="111" t="s">
        <v>2138</v>
      </c>
      <c r="J1690" s="112">
        <v>40682</v>
      </c>
      <c r="K1690" s="223"/>
      <c r="L1690" s="224"/>
      <c r="M1690" s="126"/>
    </row>
    <row r="1691" spans="1:13" x14ac:dyDescent="0.3">
      <c r="A1691" s="5">
        <v>81800</v>
      </c>
      <c r="B1691" s="5" t="s">
        <v>1829</v>
      </c>
      <c r="C1691" s="5">
        <v>81850</v>
      </c>
      <c r="D1691" s="5" t="s">
        <v>9937</v>
      </c>
      <c r="E1691" s="111" t="s">
        <v>1693</v>
      </c>
      <c r="F1691" s="111" t="s">
        <v>7</v>
      </c>
      <c r="G1691" s="111" t="s">
        <v>2135</v>
      </c>
      <c r="H1691" s="111" t="s">
        <v>13</v>
      </c>
      <c r="I1691" s="111" t="s">
        <v>13</v>
      </c>
      <c r="J1691" s="112">
        <v>45017</v>
      </c>
      <c r="K1691" s="223" t="s">
        <v>13561</v>
      </c>
      <c r="L1691" s="224"/>
      <c r="M1691" s="126"/>
    </row>
    <row r="1692" spans="1:13" x14ac:dyDescent="0.3">
      <c r="A1692" s="5">
        <v>81800</v>
      </c>
      <c r="B1692" s="5" t="s">
        <v>1829</v>
      </c>
      <c r="C1692" s="5">
        <v>81851</v>
      </c>
      <c r="D1692" s="5" t="s">
        <v>9938</v>
      </c>
      <c r="E1692" s="111" t="s">
        <v>1693</v>
      </c>
      <c r="F1692" s="111" t="s">
        <v>7</v>
      </c>
      <c r="G1692" s="111" t="s">
        <v>2135</v>
      </c>
      <c r="H1692" s="111" t="s">
        <v>13</v>
      </c>
      <c r="I1692" s="111" t="s">
        <v>13</v>
      </c>
      <c r="J1692" s="112">
        <v>45017</v>
      </c>
      <c r="K1692" s="223" t="s">
        <v>13562</v>
      </c>
      <c r="L1692" s="224"/>
      <c r="M1692" s="126"/>
    </row>
    <row r="1693" spans="1:13" x14ac:dyDescent="0.3">
      <c r="A1693" s="5">
        <v>81800</v>
      </c>
      <c r="B1693" s="5" t="s">
        <v>1829</v>
      </c>
      <c r="C1693" s="5">
        <v>81852</v>
      </c>
      <c r="D1693" s="5" t="s">
        <v>9939</v>
      </c>
      <c r="E1693" s="111" t="s">
        <v>1693</v>
      </c>
      <c r="F1693" s="111" t="s">
        <v>7</v>
      </c>
      <c r="G1693" s="111" t="s">
        <v>2135</v>
      </c>
      <c r="H1693" s="111" t="s">
        <v>13</v>
      </c>
      <c r="I1693" s="111" t="s">
        <v>13</v>
      </c>
      <c r="J1693" s="112">
        <v>45017</v>
      </c>
      <c r="K1693" s="223" t="s">
        <v>13563</v>
      </c>
      <c r="L1693" s="224"/>
      <c r="M1693" s="126"/>
    </row>
    <row r="1694" spans="1:13" hidden="1" x14ac:dyDescent="0.3">
      <c r="A1694" s="5">
        <v>81800</v>
      </c>
      <c r="B1694" s="5" t="s">
        <v>1829</v>
      </c>
      <c r="C1694" s="5">
        <v>81860</v>
      </c>
      <c r="D1694" s="5" t="s">
        <v>9940</v>
      </c>
      <c r="E1694" s="111" t="s">
        <v>1693</v>
      </c>
      <c r="F1694" s="111" t="s">
        <v>7</v>
      </c>
      <c r="G1694" s="111" t="s">
        <v>2135</v>
      </c>
      <c r="H1694" s="111" t="s">
        <v>22</v>
      </c>
      <c r="I1694" s="111" t="s">
        <v>2137</v>
      </c>
      <c r="J1694" s="112">
        <v>42346</v>
      </c>
      <c r="K1694" s="223"/>
      <c r="L1694" s="224"/>
      <c r="M1694" s="126"/>
    </row>
    <row r="1695" spans="1:13" x14ac:dyDescent="0.3">
      <c r="A1695" s="5">
        <v>81800</v>
      </c>
      <c r="B1695" s="5" t="s">
        <v>1829</v>
      </c>
      <c r="C1695" s="5">
        <v>81871</v>
      </c>
      <c r="D1695" s="5" t="s">
        <v>9941</v>
      </c>
      <c r="E1695" s="111" t="s">
        <v>1693</v>
      </c>
      <c r="F1695" s="111" t="s">
        <v>7</v>
      </c>
      <c r="G1695" s="111" t="s">
        <v>2135</v>
      </c>
      <c r="H1695" s="111" t="s">
        <v>13</v>
      </c>
      <c r="I1695" s="111" t="s">
        <v>13</v>
      </c>
      <c r="J1695" s="112">
        <v>43731</v>
      </c>
      <c r="K1695" s="223" t="s">
        <v>13564</v>
      </c>
      <c r="L1695" s="224"/>
      <c r="M1695" s="126"/>
    </row>
    <row r="1696" spans="1:13" x14ac:dyDescent="0.3">
      <c r="A1696" s="5">
        <v>81800</v>
      </c>
      <c r="B1696" s="5" t="s">
        <v>1829</v>
      </c>
      <c r="C1696" s="5">
        <v>81872</v>
      </c>
      <c r="D1696" s="5" t="s">
        <v>9942</v>
      </c>
      <c r="E1696" s="111" t="s">
        <v>1693</v>
      </c>
      <c r="F1696" s="111" t="s">
        <v>7</v>
      </c>
      <c r="G1696" s="111" t="s">
        <v>2135</v>
      </c>
      <c r="H1696" s="111" t="s">
        <v>13</v>
      </c>
      <c r="I1696" s="111" t="s">
        <v>13</v>
      </c>
      <c r="J1696" s="112">
        <v>43731</v>
      </c>
      <c r="K1696" s="223" t="s">
        <v>13565</v>
      </c>
      <c r="L1696" s="224"/>
      <c r="M1696" s="126"/>
    </row>
    <row r="1697" spans="1:13" x14ac:dyDescent="0.3">
      <c r="A1697" s="5">
        <v>81800</v>
      </c>
      <c r="B1697" s="5" t="s">
        <v>1829</v>
      </c>
      <c r="C1697" s="5">
        <v>81873</v>
      </c>
      <c r="D1697" s="5" t="s">
        <v>9943</v>
      </c>
      <c r="E1697" s="111" t="s">
        <v>1693</v>
      </c>
      <c r="F1697" s="111" t="s">
        <v>7</v>
      </c>
      <c r="G1697" s="111" t="s">
        <v>2135</v>
      </c>
      <c r="H1697" s="111" t="s">
        <v>13</v>
      </c>
      <c r="I1697" s="111" t="s">
        <v>13</v>
      </c>
      <c r="J1697" s="112">
        <v>42488</v>
      </c>
      <c r="K1697" s="223" t="s">
        <v>13566</v>
      </c>
      <c r="L1697" s="224"/>
      <c r="M1697" s="126"/>
    </row>
    <row r="1698" spans="1:13" x14ac:dyDescent="0.3">
      <c r="A1698" s="5">
        <v>81800</v>
      </c>
      <c r="B1698" s="5" t="s">
        <v>1829</v>
      </c>
      <c r="C1698" s="5">
        <v>81874</v>
      </c>
      <c r="D1698" s="5" t="s">
        <v>9944</v>
      </c>
      <c r="E1698" s="111" t="s">
        <v>1693</v>
      </c>
      <c r="F1698" s="111" t="s">
        <v>7</v>
      </c>
      <c r="G1698" s="111" t="s">
        <v>2135</v>
      </c>
      <c r="H1698" s="111" t="s">
        <v>13</v>
      </c>
      <c r="I1698" s="111" t="s">
        <v>13</v>
      </c>
      <c r="J1698" s="112">
        <v>42585</v>
      </c>
      <c r="K1698" s="223" t="s">
        <v>13567</v>
      </c>
      <c r="L1698" s="224"/>
      <c r="M1698" s="126"/>
    </row>
    <row r="1699" spans="1:13" x14ac:dyDescent="0.3">
      <c r="A1699" s="5">
        <v>81800</v>
      </c>
      <c r="B1699" s="5" t="s">
        <v>1829</v>
      </c>
      <c r="C1699" s="5">
        <v>81875</v>
      </c>
      <c r="D1699" s="5" t="s">
        <v>9945</v>
      </c>
      <c r="E1699" s="111" t="s">
        <v>1693</v>
      </c>
      <c r="F1699" s="111" t="s">
        <v>7</v>
      </c>
      <c r="G1699" s="111" t="s">
        <v>2135</v>
      </c>
      <c r="H1699" s="111" t="s">
        <v>13</v>
      </c>
      <c r="I1699" s="111" t="s">
        <v>13</v>
      </c>
      <c r="J1699" s="112">
        <v>42542</v>
      </c>
      <c r="K1699" s="223" t="s">
        <v>13568</v>
      </c>
      <c r="L1699" s="224"/>
      <c r="M1699" s="126"/>
    </row>
    <row r="1700" spans="1:13" x14ac:dyDescent="0.3">
      <c r="A1700" s="5">
        <v>81800</v>
      </c>
      <c r="B1700" s="5" t="s">
        <v>1829</v>
      </c>
      <c r="C1700" s="5">
        <v>81876</v>
      </c>
      <c r="D1700" s="5" t="s">
        <v>9946</v>
      </c>
      <c r="E1700" s="111" t="s">
        <v>1693</v>
      </c>
      <c r="F1700" s="111" t="s">
        <v>7</v>
      </c>
      <c r="G1700" s="111" t="s">
        <v>2135</v>
      </c>
      <c r="H1700" s="111" t="s">
        <v>13</v>
      </c>
      <c r="I1700" s="111" t="s">
        <v>13</v>
      </c>
      <c r="J1700" s="112">
        <v>42607</v>
      </c>
      <c r="K1700" s="223" t="s">
        <v>13569</v>
      </c>
      <c r="L1700" s="224"/>
      <c r="M1700" s="126"/>
    </row>
    <row r="1701" spans="1:13" x14ac:dyDescent="0.3">
      <c r="A1701" s="5">
        <v>81800</v>
      </c>
      <c r="B1701" s="5" t="s">
        <v>1829</v>
      </c>
      <c r="C1701" s="5">
        <v>81877</v>
      </c>
      <c r="D1701" s="5" t="s">
        <v>9947</v>
      </c>
      <c r="E1701" s="111" t="s">
        <v>1693</v>
      </c>
      <c r="F1701" s="111" t="s">
        <v>7</v>
      </c>
      <c r="G1701" s="111" t="s">
        <v>2135</v>
      </c>
      <c r="H1701" s="111" t="s">
        <v>13</v>
      </c>
      <c r="I1701" s="111" t="s">
        <v>13</v>
      </c>
      <c r="J1701" s="112">
        <v>40856</v>
      </c>
      <c r="K1701" s="223" t="s">
        <v>13570</v>
      </c>
      <c r="L1701" s="224"/>
      <c r="M1701" s="126"/>
    </row>
    <row r="1702" spans="1:13" x14ac:dyDescent="0.3">
      <c r="A1702" s="5">
        <v>81800</v>
      </c>
      <c r="B1702" s="5" t="s">
        <v>1829</v>
      </c>
      <c r="C1702" s="5">
        <v>81878</v>
      </c>
      <c r="D1702" s="5" t="s">
        <v>9948</v>
      </c>
      <c r="E1702" s="111" t="s">
        <v>1693</v>
      </c>
      <c r="F1702" s="111" t="s">
        <v>7</v>
      </c>
      <c r="G1702" s="111" t="s">
        <v>2135</v>
      </c>
      <c r="H1702" s="111" t="s">
        <v>13</v>
      </c>
      <c r="I1702" s="111" t="s">
        <v>13</v>
      </c>
      <c r="J1702" s="112">
        <v>42398</v>
      </c>
      <c r="K1702" s="223" t="s">
        <v>13571</v>
      </c>
      <c r="L1702" s="224"/>
      <c r="M1702" s="126"/>
    </row>
    <row r="1703" spans="1:13" x14ac:dyDescent="0.3">
      <c r="A1703" s="5">
        <v>81800</v>
      </c>
      <c r="B1703" s="5" t="s">
        <v>1829</v>
      </c>
      <c r="C1703" s="5">
        <v>81879</v>
      </c>
      <c r="D1703" s="5" t="s">
        <v>9949</v>
      </c>
      <c r="E1703" s="111" t="s">
        <v>1693</v>
      </c>
      <c r="F1703" s="111" t="s">
        <v>7</v>
      </c>
      <c r="G1703" s="111" t="s">
        <v>2135</v>
      </c>
      <c r="H1703" s="111" t="s">
        <v>13</v>
      </c>
      <c r="I1703" s="111" t="s">
        <v>13</v>
      </c>
      <c r="J1703" s="112">
        <v>42543</v>
      </c>
      <c r="K1703" s="223" t="s">
        <v>13572</v>
      </c>
      <c r="L1703" s="224"/>
      <c r="M1703" s="126"/>
    </row>
    <row r="1704" spans="1:13" hidden="1" x14ac:dyDescent="0.3">
      <c r="A1704" s="5">
        <v>81800</v>
      </c>
      <c r="B1704" s="5" t="s">
        <v>1829</v>
      </c>
      <c r="C1704" s="5">
        <v>81883</v>
      </c>
      <c r="D1704" s="5" t="s">
        <v>9950</v>
      </c>
      <c r="E1704" s="111" t="s">
        <v>1693</v>
      </c>
      <c r="F1704" s="111" t="s">
        <v>7</v>
      </c>
      <c r="G1704" s="111" t="s">
        <v>2135</v>
      </c>
      <c r="H1704" s="111" t="s">
        <v>22</v>
      </c>
      <c r="I1704" s="111" t="s">
        <v>2138</v>
      </c>
      <c r="J1704" s="112">
        <v>41575</v>
      </c>
      <c r="K1704" s="223"/>
      <c r="L1704" s="224"/>
      <c r="M1704" s="126"/>
    </row>
    <row r="1705" spans="1:13" hidden="1" x14ac:dyDescent="0.3">
      <c r="A1705" s="5">
        <v>81800</v>
      </c>
      <c r="B1705" s="5" t="s">
        <v>1829</v>
      </c>
      <c r="C1705" s="5">
        <v>81885</v>
      </c>
      <c r="D1705" s="5" t="s">
        <v>9951</v>
      </c>
      <c r="E1705" s="111" t="s">
        <v>1693</v>
      </c>
      <c r="F1705" s="111" t="s">
        <v>7</v>
      </c>
      <c r="G1705" s="111" t="s">
        <v>2135</v>
      </c>
      <c r="H1705" s="111" t="s">
        <v>22</v>
      </c>
      <c r="I1705" s="111" t="s">
        <v>2137</v>
      </c>
      <c r="J1705" s="112">
        <v>44635</v>
      </c>
      <c r="K1705" s="223"/>
      <c r="L1705" s="224"/>
      <c r="M1705" s="126"/>
    </row>
    <row r="1706" spans="1:13" x14ac:dyDescent="0.3">
      <c r="A1706" s="5">
        <v>82700</v>
      </c>
      <c r="B1706" s="5" t="s">
        <v>1850</v>
      </c>
      <c r="C1706" s="5">
        <v>82771</v>
      </c>
      <c r="D1706" s="5" t="s">
        <v>9952</v>
      </c>
      <c r="E1706" s="111" t="s">
        <v>1693</v>
      </c>
      <c r="F1706" s="111" t="s">
        <v>7</v>
      </c>
      <c r="G1706" s="111" t="s">
        <v>2135</v>
      </c>
      <c r="H1706" s="111" t="s">
        <v>13</v>
      </c>
      <c r="I1706" s="111" t="s">
        <v>13</v>
      </c>
      <c r="J1706" s="112">
        <v>43165</v>
      </c>
      <c r="K1706" s="223" t="s">
        <v>13573</v>
      </c>
      <c r="L1706" s="224"/>
      <c r="M1706" s="126"/>
    </row>
    <row r="1707" spans="1:13" x14ac:dyDescent="0.3">
      <c r="A1707" s="5">
        <v>82700</v>
      </c>
      <c r="B1707" s="5" t="s">
        <v>1850</v>
      </c>
      <c r="C1707" s="5">
        <v>82772</v>
      </c>
      <c r="D1707" s="5" t="s">
        <v>9953</v>
      </c>
      <c r="E1707" s="111" t="s">
        <v>1693</v>
      </c>
      <c r="F1707" s="111" t="s">
        <v>7</v>
      </c>
      <c r="G1707" s="111" t="s">
        <v>2135</v>
      </c>
      <c r="H1707" s="111" t="s">
        <v>13</v>
      </c>
      <c r="I1707" s="111" t="s">
        <v>13</v>
      </c>
      <c r="J1707" s="112">
        <v>43419</v>
      </c>
      <c r="K1707" s="223" t="s">
        <v>13574</v>
      </c>
      <c r="L1707" s="224"/>
      <c r="M1707" s="126"/>
    </row>
    <row r="1708" spans="1:13" x14ac:dyDescent="0.3">
      <c r="A1708" s="5">
        <v>82700</v>
      </c>
      <c r="B1708" s="5" t="s">
        <v>1850</v>
      </c>
      <c r="C1708" s="5">
        <v>82773</v>
      </c>
      <c r="D1708" s="5" t="s">
        <v>9954</v>
      </c>
      <c r="E1708" s="111" t="s">
        <v>1693</v>
      </c>
      <c r="F1708" s="111" t="s">
        <v>7</v>
      </c>
      <c r="G1708" s="111" t="s">
        <v>2135</v>
      </c>
      <c r="H1708" s="111" t="s">
        <v>13</v>
      </c>
      <c r="I1708" s="111" t="s">
        <v>13</v>
      </c>
      <c r="J1708" s="112">
        <v>42346</v>
      </c>
      <c r="K1708" s="223" t="s">
        <v>13575</v>
      </c>
      <c r="L1708" s="224"/>
      <c r="M1708" s="126"/>
    </row>
    <row r="1709" spans="1:13" x14ac:dyDescent="0.3">
      <c r="A1709" s="5">
        <v>82700</v>
      </c>
      <c r="B1709" s="5" t="s">
        <v>1850</v>
      </c>
      <c r="C1709" s="5">
        <v>82774</v>
      </c>
      <c r="D1709" s="5" t="s">
        <v>9955</v>
      </c>
      <c r="E1709" s="111" t="s">
        <v>1693</v>
      </c>
      <c r="F1709" s="111" t="s">
        <v>7</v>
      </c>
      <c r="G1709" s="111" t="s">
        <v>2135</v>
      </c>
      <c r="H1709" s="111" t="s">
        <v>13</v>
      </c>
      <c r="I1709" s="111" t="s">
        <v>13</v>
      </c>
      <c r="J1709" s="112">
        <v>42299</v>
      </c>
      <c r="K1709" s="223" t="s">
        <v>13576</v>
      </c>
      <c r="L1709" s="224"/>
      <c r="M1709" s="126"/>
    </row>
    <row r="1710" spans="1:13" x14ac:dyDescent="0.3">
      <c r="A1710" s="5">
        <v>82700</v>
      </c>
      <c r="B1710" s="5" t="s">
        <v>1850</v>
      </c>
      <c r="C1710" s="5">
        <v>82775</v>
      </c>
      <c r="D1710" s="5" t="s">
        <v>9956</v>
      </c>
      <c r="E1710" s="111" t="s">
        <v>1693</v>
      </c>
      <c r="F1710" s="111" t="s">
        <v>7</v>
      </c>
      <c r="G1710" s="111" t="s">
        <v>2135</v>
      </c>
      <c r="H1710" s="111" t="s">
        <v>13</v>
      </c>
      <c r="I1710" s="111" t="s">
        <v>13</v>
      </c>
      <c r="J1710" s="112">
        <v>42293</v>
      </c>
      <c r="K1710" s="223" t="s">
        <v>13577</v>
      </c>
      <c r="L1710" s="224"/>
      <c r="M1710" s="126"/>
    </row>
    <row r="1711" spans="1:13" x14ac:dyDescent="0.3">
      <c r="A1711" s="5">
        <v>82700</v>
      </c>
      <c r="B1711" s="5" t="s">
        <v>1850</v>
      </c>
      <c r="C1711" s="5">
        <v>82776</v>
      </c>
      <c r="D1711" s="5" t="s">
        <v>9957</v>
      </c>
      <c r="E1711" s="111" t="s">
        <v>1693</v>
      </c>
      <c r="F1711" s="111" t="s">
        <v>7</v>
      </c>
      <c r="G1711" s="111" t="s">
        <v>2135</v>
      </c>
      <c r="H1711" s="111" t="s">
        <v>13</v>
      </c>
      <c r="I1711" s="111" t="s">
        <v>13</v>
      </c>
      <c r="J1711" s="112">
        <v>44635</v>
      </c>
      <c r="K1711" s="223" t="s">
        <v>13578</v>
      </c>
      <c r="L1711" s="224"/>
      <c r="M1711" s="126"/>
    </row>
    <row r="1712" spans="1:13" x14ac:dyDescent="0.3">
      <c r="A1712" s="5">
        <v>82700</v>
      </c>
      <c r="B1712" s="5" t="s">
        <v>1850</v>
      </c>
      <c r="C1712" s="5">
        <v>82777</v>
      </c>
      <c r="D1712" s="5" t="s">
        <v>9958</v>
      </c>
      <c r="E1712" s="111" t="s">
        <v>1693</v>
      </c>
      <c r="F1712" s="111" t="s">
        <v>7</v>
      </c>
      <c r="G1712" s="111" t="s">
        <v>2135</v>
      </c>
      <c r="H1712" s="111" t="s">
        <v>13</v>
      </c>
      <c r="I1712" s="111" t="s">
        <v>13</v>
      </c>
      <c r="J1712" s="112">
        <v>43839</v>
      </c>
      <c r="K1712" s="223" t="s">
        <v>13579</v>
      </c>
      <c r="L1712" s="224"/>
      <c r="M1712" s="126"/>
    </row>
    <row r="1713" spans="1:13" x14ac:dyDescent="0.3">
      <c r="A1713" s="5">
        <v>82700</v>
      </c>
      <c r="B1713" s="5" t="s">
        <v>1850</v>
      </c>
      <c r="C1713" s="5">
        <v>82778</v>
      </c>
      <c r="D1713" s="5" t="s">
        <v>9959</v>
      </c>
      <c r="E1713" s="111" t="s">
        <v>1693</v>
      </c>
      <c r="F1713" s="111" t="s">
        <v>7</v>
      </c>
      <c r="G1713" s="111" t="s">
        <v>2135</v>
      </c>
      <c r="H1713" s="111" t="s">
        <v>13</v>
      </c>
      <c r="I1713" s="111" t="s">
        <v>13</v>
      </c>
      <c r="J1713" s="112">
        <v>45017</v>
      </c>
      <c r="K1713" s="223" t="s">
        <v>13580</v>
      </c>
      <c r="L1713" s="224"/>
      <c r="M1713" s="126"/>
    </row>
    <row r="1714" spans="1:13" hidden="1" x14ac:dyDescent="0.3">
      <c r="A1714" s="5">
        <v>82700</v>
      </c>
      <c r="B1714" s="5" t="s">
        <v>1850</v>
      </c>
      <c r="C1714" s="5">
        <v>82780</v>
      </c>
      <c r="D1714" s="5" t="s">
        <v>9960</v>
      </c>
      <c r="E1714" s="111" t="s">
        <v>1693</v>
      </c>
      <c r="F1714" s="111" t="s">
        <v>7</v>
      </c>
      <c r="G1714" s="111" t="s">
        <v>2135</v>
      </c>
      <c r="H1714" s="111" t="s">
        <v>22</v>
      </c>
      <c r="I1714" s="111" t="s">
        <v>2138</v>
      </c>
      <c r="J1714" s="112">
        <v>41361</v>
      </c>
      <c r="K1714" s="223"/>
      <c r="L1714" s="224"/>
      <c r="M1714" s="126"/>
    </row>
    <row r="1715" spans="1:13" x14ac:dyDescent="0.3">
      <c r="A1715" s="5">
        <v>84000</v>
      </c>
      <c r="B1715" s="5" t="s">
        <v>1901</v>
      </c>
      <c r="C1715" s="5">
        <v>84070</v>
      </c>
      <c r="D1715" s="5" t="s">
        <v>9961</v>
      </c>
      <c r="E1715" s="111" t="s">
        <v>1693</v>
      </c>
      <c r="F1715" s="111" t="s">
        <v>7</v>
      </c>
      <c r="G1715" s="111" t="s">
        <v>2135</v>
      </c>
      <c r="H1715" s="111" t="s">
        <v>13</v>
      </c>
      <c r="I1715" s="111" t="s">
        <v>13</v>
      </c>
      <c r="J1715" s="112">
        <v>43165</v>
      </c>
      <c r="K1715" s="223" t="s">
        <v>13581</v>
      </c>
      <c r="L1715" s="224"/>
      <c r="M1715" s="126"/>
    </row>
    <row r="1716" spans="1:13" x14ac:dyDescent="0.3">
      <c r="A1716" s="5">
        <v>84000</v>
      </c>
      <c r="B1716" s="5" t="s">
        <v>1901</v>
      </c>
      <c r="C1716" s="5">
        <v>84071</v>
      </c>
      <c r="D1716" s="5" t="s">
        <v>9962</v>
      </c>
      <c r="E1716" s="111" t="s">
        <v>1693</v>
      </c>
      <c r="F1716" s="111" t="s">
        <v>7</v>
      </c>
      <c r="G1716" s="111" t="s">
        <v>2135</v>
      </c>
      <c r="H1716" s="111" t="s">
        <v>13</v>
      </c>
      <c r="I1716" s="111" t="s">
        <v>13</v>
      </c>
      <c r="J1716" s="112">
        <v>42465</v>
      </c>
      <c r="K1716" s="223" t="s">
        <v>13582</v>
      </c>
      <c r="L1716" s="224"/>
      <c r="M1716" s="126"/>
    </row>
    <row r="1717" spans="1:13" x14ac:dyDescent="0.3">
      <c r="A1717" s="5">
        <v>84000</v>
      </c>
      <c r="B1717" s="5" t="s">
        <v>1901</v>
      </c>
      <c r="C1717" s="5">
        <v>84072</v>
      </c>
      <c r="D1717" s="5" t="s">
        <v>11989</v>
      </c>
      <c r="E1717" s="111" t="s">
        <v>1693</v>
      </c>
      <c r="F1717" s="111" t="s">
        <v>7</v>
      </c>
      <c r="G1717" s="111" t="s">
        <v>2135</v>
      </c>
      <c r="H1717" s="111" t="s">
        <v>13</v>
      </c>
      <c r="I1717" s="111" t="s">
        <v>13</v>
      </c>
      <c r="J1717" s="112">
        <v>43663</v>
      </c>
      <c r="K1717" s="223" t="s">
        <v>13583</v>
      </c>
      <c r="L1717" s="224"/>
      <c r="M1717" s="126"/>
    </row>
    <row r="1718" spans="1:13" x14ac:dyDescent="0.3">
      <c r="A1718" s="5">
        <v>84000</v>
      </c>
      <c r="B1718" s="5" t="s">
        <v>1901</v>
      </c>
      <c r="C1718" s="5">
        <v>84073</v>
      </c>
      <c r="D1718" s="5" t="s">
        <v>9963</v>
      </c>
      <c r="E1718" s="111" t="s">
        <v>1693</v>
      </c>
      <c r="F1718" s="111" t="s">
        <v>7</v>
      </c>
      <c r="G1718" s="111" t="s">
        <v>2135</v>
      </c>
      <c r="H1718" s="111" t="s">
        <v>13</v>
      </c>
      <c r="I1718" s="111" t="s">
        <v>13</v>
      </c>
      <c r="J1718" s="112">
        <v>42398</v>
      </c>
      <c r="K1718" s="223" t="s">
        <v>13584</v>
      </c>
      <c r="L1718" s="224"/>
      <c r="M1718" s="126"/>
    </row>
    <row r="1719" spans="1:13" x14ac:dyDescent="0.3">
      <c r="A1719" s="5">
        <v>84000</v>
      </c>
      <c r="B1719" s="5" t="s">
        <v>1901</v>
      </c>
      <c r="C1719" s="5">
        <v>84074</v>
      </c>
      <c r="D1719" s="5" t="s">
        <v>10136</v>
      </c>
      <c r="E1719" s="111" t="s">
        <v>1693</v>
      </c>
      <c r="F1719" s="111" t="s">
        <v>7</v>
      </c>
      <c r="G1719" s="111" t="s">
        <v>2135</v>
      </c>
      <c r="H1719" s="111" t="s">
        <v>13</v>
      </c>
      <c r="I1719" s="111" t="s">
        <v>13</v>
      </c>
      <c r="J1719" s="112">
        <v>44470</v>
      </c>
      <c r="K1719" s="223" t="s">
        <v>13585</v>
      </c>
      <c r="L1719" s="224"/>
      <c r="M1719" s="126"/>
    </row>
    <row r="1720" spans="1:13" x14ac:dyDescent="0.3">
      <c r="A1720" s="5">
        <v>84000</v>
      </c>
      <c r="B1720" s="5" t="s">
        <v>1901</v>
      </c>
      <c r="C1720" s="5">
        <v>84075</v>
      </c>
      <c r="D1720" s="5" t="s">
        <v>9964</v>
      </c>
      <c r="E1720" s="111" t="s">
        <v>1693</v>
      </c>
      <c r="F1720" s="111" t="s">
        <v>7</v>
      </c>
      <c r="G1720" s="111" t="s">
        <v>2135</v>
      </c>
      <c r="H1720" s="111" t="s">
        <v>13</v>
      </c>
      <c r="I1720" s="111" t="s">
        <v>13</v>
      </c>
      <c r="J1720" s="112">
        <v>42594</v>
      </c>
      <c r="K1720" s="223" t="s">
        <v>13586</v>
      </c>
      <c r="L1720" s="224"/>
      <c r="M1720" s="126"/>
    </row>
    <row r="1721" spans="1:13" x14ac:dyDescent="0.3">
      <c r="A1721" s="5">
        <v>84000</v>
      </c>
      <c r="B1721" s="5" t="s">
        <v>1901</v>
      </c>
      <c r="C1721" s="5">
        <v>84076</v>
      </c>
      <c r="D1721" s="5" t="s">
        <v>9965</v>
      </c>
      <c r="E1721" s="111" t="s">
        <v>1693</v>
      </c>
      <c r="F1721" s="111" t="s">
        <v>7</v>
      </c>
      <c r="G1721" s="111" t="s">
        <v>2135</v>
      </c>
      <c r="H1721" s="111" t="s">
        <v>13</v>
      </c>
      <c r="I1721" s="111" t="s">
        <v>13</v>
      </c>
      <c r="J1721" s="112">
        <v>45017</v>
      </c>
      <c r="K1721" s="223" t="s">
        <v>13587</v>
      </c>
      <c r="L1721" s="224"/>
      <c r="M1721" s="126"/>
    </row>
    <row r="1722" spans="1:13" hidden="1" x14ac:dyDescent="0.3">
      <c r="A1722" s="5">
        <v>84000</v>
      </c>
      <c r="B1722" s="5" t="s">
        <v>1901</v>
      </c>
      <c r="C1722" s="5">
        <v>84080</v>
      </c>
      <c r="D1722" s="5" t="s">
        <v>9966</v>
      </c>
      <c r="E1722" s="111" t="s">
        <v>1693</v>
      </c>
      <c r="F1722" s="111" t="s">
        <v>7</v>
      </c>
      <c r="G1722" s="111" t="s">
        <v>2135</v>
      </c>
      <c r="H1722" s="111" t="s">
        <v>22</v>
      </c>
      <c r="I1722" s="111" t="s">
        <v>2138</v>
      </c>
      <c r="J1722" s="112">
        <v>40897</v>
      </c>
      <c r="K1722" s="223"/>
      <c r="L1722" s="224"/>
      <c r="M1722" s="126"/>
    </row>
    <row r="1723" spans="1:13" hidden="1" x14ac:dyDescent="0.3">
      <c r="A1723" s="5">
        <v>84100</v>
      </c>
      <c r="B1723" s="5" t="s">
        <v>1909</v>
      </c>
      <c r="C1723" s="5">
        <v>84160</v>
      </c>
      <c r="D1723" s="5" t="s">
        <v>9967</v>
      </c>
      <c r="E1723" s="111" t="s">
        <v>1693</v>
      </c>
      <c r="F1723" s="111" t="s">
        <v>7</v>
      </c>
      <c r="G1723" s="111" t="s">
        <v>2135</v>
      </c>
      <c r="H1723" s="111" t="s">
        <v>22</v>
      </c>
      <c r="I1723" s="111" t="s">
        <v>2138</v>
      </c>
      <c r="J1723" s="112">
        <v>42306</v>
      </c>
      <c r="K1723" s="223"/>
      <c r="L1723" s="224"/>
      <c r="M1723" s="126"/>
    </row>
    <row r="1724" spans="1:13" x14ac:dyDescent="0.3">
      <c r="A1724" s="5">
        <v>84100</v>
      </c>
      <c r="B1724" s="5" t="s">
        <v>1909</v>
      </c>
      <c r="C1724" s="5">
        <v>84170</v>
      </c>
      <c r="D1724" s="5" t="s">
        <v>9968</v>
      </c>
      <c r="E1724" s="111" t="s">
        <v>1693</v>
      </c>
      <c r="F1724" s="111" t="s">
        <v>7</v>
      </c>
      <c r="G1724" s="111" t="s">
        <v>2135</v>
      </c>
      <c r="H1724" s="111" t="s">
        <v>13</v>
      </c>
      <c r="I1724" s="111" t="s">
        <v>13</v>
      </c>
      <c r="J1724" s="112">
        <v>43165</v>
      </c>
      <c r="K1724" s="223" t="s">
        <v>13588</v>
      </c>
      <c r="L1724" s="224"/>
      <c r="M1724" s="126"/>
    </row>
    <row r="1725" spans="1:13" x14ac:dyDescent="0.3">
      <c r="A1725" s="5">
        <v>84100</v>
      </c>
      <c r="B1725" s="5" t="s">
        <v>1909</v>
      </c>
      <c r="C1725" s="5">
        <v>84171</v>
      </c>
      <c r="D1725" s="5" t="s">
        <v>9969</v>
      </c>
      <c r="E1725" s="111" t="s">
        <v>1693</v>
      </c>
      <c r="F1725" s="111" t="s">
        <v>7</v>
      </c>
      <c r="G1725" s="111" t="s">
        <v>2135</v>
      </c>
      <c r="H1725" s="111" t="s">
        <v>13</v>
      </c>
      <c r="I1725" s="111" t="s">
        <v>13</v>
      </c>
      <c r="J1725" s="112">
        <v>43417</v>
      </c>
      <c r="K1725" s="223" t="s">
        <v>13589</v>
      </c>
      <c r="L1725" s="224"/>
      <c r="M1725" s="126"/>
    </row>
    <row r="1726" spans="1:13" x14ac:dyDescent="0.3">
      <c r="A1726" s="5">
        <v>84100</v>
      </c>
      <c r="B1726" s="5" t="s">
        <v>1909</v>
      </c>
      <c r="C1726" s="5">
        <v>84172</v>
      </c>
      <c r="D1726" s="5" t="s">
        <v>9970</v>
      </c>
      <c r="E1726" s="111" t="s">
        <v>1693</v>
      </c>
      <c r="F1726" s="111" t="s">
        <v>7</v>
      </c>
      <c r="G1726" s="111" t="s">
        <v>2135</v>
      </c>
      <c r="H1726" s="111" t="s">
        <v>13</v>
      </c>
      <c r="I1726" s="111" t="s">
        <v>13</v>
      </c>
      <c r="J1726" s="112">
        <v>42317</v>
      </c>
      <c r="K1726" s="223" t="s">
        <v>13590</v>
      </c>
      <c r="L1726" s="224"/>
      <c r="M1726" s="126"/>
    </row>
    <row r="1727" spans="1:13" x14ac:dyDescent="0.3">
      <c r="A1727" s="5">
        <v>84100</v>
      </c>
      <c r="B1727" s="5" t="s">
        <v>1909</v>
      </c>
      <c r="C1727" s="5">
        <v>84173</v>
      </c>
      <c r="D1727" s="5" t="s">
        <v>9971</v>
      </c>
      <c r="E1727" s="111" t="s">
        <v>1693</v>
      </c>
      <c r="F1727" s="111" t="s">
        <v>7</v>
      </c>
      <c r="G1727" s="111" t="s">
        <v>2135</v>
      </c>
      <c r="H1727" s="111" t="s">
        <v>13</v>
      </c>
      <c r="I1727" s="111" t="s">
        <v>13</v>
      </c>
      <c r="J1727" s="112">
        <v>41667</v>
      </c>
      <c r="K1727" s="223" t="s">
        <v>13591</v>
      </c>
      <c r="L1727" s="224"/>
      <c r="M1727" s="126"/>
    </row>
    <row r="1728" spans="1:13" x14ac:dyDescent="0.3">
      <c r="A1728" s="5">
        <v>84100</v>
      </c>
      <c r="B1728" s="5" t="s">
        <v>1909</v>
      </c>
      <c r="C1728" s="5">
        <v>84174</v>
      </c>
      <c r="D1728" s="5" t="s">
        <v>9972</v>
      </c>
      <c r="E1728" s="111" t="s">
        <v>1693</v>
      </c>
      <c r="F1728" s="111" t="s">
        <v>7</v>
      </c>
      <c r="G1728" s="111" t="s">
        <v>2135</v>
      </c>
      <c r="H1728" s="111" t="s">
        <v>13</v>
      </c>
      <c r="I1728" s="111" t="s">
        <v>13</v>
      </c>
      <c r="J1728" s="112">
        <v>44470</v>
      </c>
      <c r="K1728" s="223" t="s">
        <v>13592</v>
      </c>
      <c r="L1728" s="224"/>
      <c r="M1728" s="126"/>
    </row>
    <row r="1729" spans="1:13" x14ac:dyDescent="0.3">
      <c r="A1729" s="5">
        <v>84100</v>
      </c>
      <c r="B1729" s="5" t="s">
        <v>1909</v>
      </c>
      <c r="C1729" s="5">
        <v>84175</v>
      </c>
      <c r="D1729" s="5" t="s">
        <v>9973</v>
      </c>
      <c r="E1729" s="111" t="s">
        <v>1693</v>
      </c>
      <c r="F1729" s="111" t="s">
        <v>7</v>
      </c>
      <c r="G1729" s="111" t="s">
        <v>2135</v>
      </c>
      <c r="H1729" s="111" t="s">
        <v>13</v>
      </c>
      <c r="I1729" s="111" t="s">
        <v>13</v>
      </c>
      <c r="J1729" s="112">
        <v>44470</v>
      </c>
      <c r="K1729" s="223" t="s">
        <v>13593</v>
      </c>
      <c r="L1729" s="224"/>
      <c r="M1729" s="126"/>
    </row>
    <row r="1730" spans="1:13" x14ac:dyDescent="0.3">
      <c r="A1730" s="5">
        <v>84100</v>
      </c>
      <c r="B1730" s="5" t="s">
        <v>1909</v>
      </c>
      <c r="C1730" s="5">
        <v>84176</v>
      </c>
      <c r="D1730" s="5" t="s">
        <v>9974</v>
      </c>
      <c r="E1730" s="111" t="s">
        <v>1693</v>
      </c>
      <c r="F1730" s="111" t="s">
        <v>7</v>
      </c>
      <c r="G1730" s="111" t="s">
        <v>2135</v>
      </c>
      <c r="H1730" s="111" t="s">
        <v>13</v>
      </c>
      <c r="I1730" s="111" t="s">
        <v>13</v>
      </c>
      <c r="J1730" s="112">
        <v>42642</v>
      </c>
      <c r="K1730" s="223" t="s">
        <v>13594</v>
      </c>
      <c r="L1730" s="224"/>
      <c r="M1730" s="126"/>
    </row>
    <row r="1731" spans="1:13" x14ac:dyDescent="0.3">
      <c r="A1731" s="5">
        <v>84100</v>
      </c>
      <c r="B1731" s="5" t="s">
        <v>1909</v>
      </c>
      <c r="C1731" s="5">
        <v>84177</v>
      </c>
      <c r="D1731" s="5" t="s">
        <v>9975</v>
      </c>
      <c r="E1731" s="111" t="s">
        <v>1693</v>
      </c>
      <c r="F1731" s="111" t="s">
        <v>7</v>
      </c>
      <c r="G1731" s="111" t="s">
        <v>2135</v>
      </c>
      <c r="H1731" s="111" t="s">
        <v>13</v>
      </c>
      <c r="I1731" s="111" t="s">
        <v>13</v>
      </c>
      <c r="J1731" s="112">
        <v>42538</v>
      </c>
      <c r="K1731" s="223" t="s">
        <v>13595</v>
      </c>
      <c r="L1731" s="224"/>
      <c r="M1731" s="126"/>
    </row>
    <row r="1732" spans="1:13" x14ac:dyDescent="0.3">
      <c r="A1732" s="5">
        <v>84100</v>
      </c>
      <c r="B1732" s="5" t="s">
        <v>1909</v>
      </c>
      <c r="C1732" s="5">
        <v>84178</v>
      </c>
      <c r="D1732" s="5" t="s">
        <v>9976</v>
      </c>
      <c r="E1732" s="111" t="s">
        <v>1693</v>
      </c>
      <c r="F1732" s="111" t="s">
        <v>7</v>
      </c>
      <c r="G1732" s="111" t="s">
        <v>2135</v>
      </c>
      <c r="H1732" s="111" t="s">
        <v>13</v>
      </c>
      <c r="I1732" s="111" t="s">
        <v>13</v>
      </c>
      <c r="J1732" s="112">
        <v>45017</v>
      </c>
      <c r="K1732" s="223" t="s">
        <v>13596</v>
      </c>
      <c r="L1732" s="224"/>
      <c r="M1732" s="126"/>
    </row>
    <row r="1733" spans="1:13" x14ac:dyDescent="0.3">
      <c r="A1733" s="5">
        <v>84500</v>
      </c>
      <c r="B1733" s="5" t="s">
        <v>7061</v>
      </c>
      <c r="C1733" s="5">
        <v>84570</v>
      </c>
      <c r="D1733" s="5" t="s">
        <v>9977</v>
      </c>
      <c r="E1733" s="111" t="s">
        <v>1693</v>
      </c>
      <c r="F1733" s="111" t="s">
        <v>7</v>
      </c>
      <c r="G1733" s="111" t="s">
        <v>2135</v>
      </c>
      <c r="H1733" s="111" t="s">
        <v>13</v>
      </c>
      <c r="I1733" s="111" t="s">
        <v>13</v>
      </c>
      <c r="J1733" s="112">
        <v>45200</v>
      </c>
      <c r="K1733" s="223" t="s">
        <v>13597</v>
      </c>
      <c r="L1733" s="224"/>
      <c r="M1733" s="126"/>
    </row>
    <row r="1734" spans="1:13" x14ac:dyDescent="0.3">
      <c r="A1734" s="5">
        <v>84500</v>
      </c>
      <c r="B1734" s="5" t="s">
        <v>7061</v>
      </c>
      <c r="C1734" s="5">
        <v>84571</v>
      </c>
      <c r="D1734" s="5" t="s">
        <v>9978</v>
      </c>
      <c r="E1734" s="111" t="s">
        <v>1693</v>
      </c>
      <c r="F1734" s="111" t="s">
        <v>7</v>
      </c>
      <c r="G1734" s="111" t="s">
        <v>2135</v>
      </c>
      <c r="H1734" s="111" t="s">
        <v>13</v>
      </c>
      <c r="I1734" s="111" t="s">
        <v>13</v>
      </c>
      <c r="J1734" s="112">
        <v>43403</v>
      </c>
      <c r="K1734" s="223" t="s">
        <v>13598</v>
      </c>
      <c r="L1734" s="224"/>
      <c r="M1734" s="126"/>
    </row>
    <row r="1735" spans="1:13" x14ac:dyDescent="0.3">
      <c r="A1735" s="5">
        <v>84500</v>
      </c>
      <c r="B1735" s="5" t="s">
        <v>7061</v>
      </c>
      <c r="C1735" s="5">
        <v>84572</v>
      </c>
      <c r="D1735" s="5" t="s">
        <v>9979</v>
      </c>
      <c r="E1735" s="111" t="s">
        <v>1693</v>
      </c>
      <c r="F1735" s="111" t="s">
        <v>7</v>
      </c>
      <c r="G1735" s="111" t="s">
        <v>2135</v>
      </c>
      <c r="H1735" s="111" t="s">
        <v>13</v>
      </c>
      <c r="I1735" s="111" t="s">
        <v>13</v>
      </c>
      <c r="J1735" s="112">
        <v>43403</v>
      </c>
      <c r="K1735" s="223" t="s">
        <v>13599</v>
      </c>
      <c r="L1735" s="224"/>
      <c r="M1735" s="126"/>
    </row>
    <row r="1736" spans="1:13" x14ac:dyDescent="0.3">
      <c r="A1736" s="5">
        <v>84500</v>
      </c>
      <c r="B1736" s="5" t="s">
        <v>7061</v>
      </c>
      <c r="C1736" s="5">
        <v>84573</v>
      </c>
      <c r="D1736" s="5" t="s">
        <v>9980</v>
      </c>
      <c r="E1736" s="111" t="s">
        <v>1693</v>
      </c>
      <c r="F1736" s="111" t="s">
        <v>7</v>
      </c>
      <c r="G1736" s="111" t="s">
        <v>2135</v>
      </c>
      <c r="H1736" s="111" t="s">
        <v>13</v>
      </c>
      <c r="I1736" s="111" t="s">
        <v>13</v>
      </c>
      <c r="J1736" s="112">
        <v>43710</v>
      </c>
      <c r="K1736" s="223" t="s">
        <v>13600</v>
      </c>
      <c r="L1736" s="224"/>
      <c r="M1736" s="126"/>
    </row>
    <row r="1737" spans="1:13" x14ac:dyDescent="0.3">
      <c r="A1737" s="5">
        <v>84500</v>
      </c>
      <c r="B1737" s="5" t="s">
        <v>7061</v>
      </c>
      <c r="C1737" s="5">
        <v>84574</v>
      </c>
      <c r="D1737" s="5" t="s">
        <v>9981</v>
      </c>
      <c r="E1737" s="111" t="s">
        <v>1693</v>
      </c>
      <c r="F1737" s="111" t="s">
        <v>7</v>
      </c>
      <c r="G1737" s="111" t="s">
        <v>2135</v>
      </c>
      <c r="H1737" s="111" t="s">
        <v>13</v>
      </c>
      <c r="I1737" s="111" t="s">
        <v>13</v>
      </c>
      <c r="J1737" s="112">
        <v>42569</v>
      </c>
      <c r="K1737" s="223" t="s">
        <v>13601</v>
      </c>
      <c r="L1737" s="224"/>
      <c r="M1737" s="126"/>
    </row>
    <row r="1738" spans="1:13" x14ac:dyDescent="0.3">
      <c r="A1738" s="5">
        <v>84500</v>
      </c>
      <c r="B1738" s="5" t="s">
        <v>7061</v>
      </c>
      <c r="C1738" s="5">
        <v>84575</v>
      </c>
      <c r="D1738" s="5" t="s">
        <v>9982</v>
      </c>
      <c r="E1738" s="111" t="s">
        <v>1693</v>
      </c>
      <c r="F1738" s="111" t="s">
        <v>7</v>
      </c>
      <c r="G1738" s="111" t="s">
        <v>2135</v>
      </c>
      <c r="H1738" s="111" t="s">
        <v>13</v>
      </c>
      <c r="I1738" s="111" t="s">
        <v>13</v>
      </c>
      <c r="J1738" s="112">
        <v>42569</v>
      </c>
      <c r="K1738" s="223" t="s">
        <v>13602</v>
      </c>
      <c r="L1738" s="224"/>
      <c r="M1738" s="126"/>
    </row>
    <row r="1739" spans="1:13" x14ac:dyDescent="0.3">
      <c r="A1739" s="5">
        <v>84500</v>
      </c>
      <c r="B1739" s="5" t="s">
        <v>7061</v>
      </c>
      <c r="C1739" s="5">
        <v>84576</v>
      </c>
      <c r="D1739" s="5" t="s">
        <v>9983</v>
      </c>
      <c r="E1739" s="111" t="s">
        <v>1693</v>
      </c>
      <c r="F1739" s="111" t="s">
        <v>7</v>
      </c>
      <c r="G1739" s="111" t="s">
        <v>2135</v>
      </c>
      <c r="H1739" s="111" t="s">
        <v>13</v>
      </c>
      <c r="I1739" s="111" t="s">
        <v>13</v>
      </c>
      <c r="J1739" s="112">
        <v>44635</v>
      </c>
      <c r="K1739" s="223" t="s">
        <v>12267</v>
      </c>
      <c r="L1739" s="224"/>
      <c r="M1739" s="126"/>
    </row>
    <row r="1740" spans="1:13" x14ac:dyDescent="0.3">
      <c r="A1740" s="5">
        <v>84500</v>
      </c>
      <c r="B1740" s="5" t="s">
        <v>7061</v>
      </c>
      <c r="C1740" s="5">
        <v>84577</v>
      </c>
      <c r="D1740" s="5" t="s">
        <v>9984</v>
      </c>
      <c r="E1740" s="111" t="s">
        <v>1693</v>
      </c>
      <c r="F1740" s="111" t="s">
        <v>7</v>
      </c>
      <c r="G1740" s="111" t="s">
        <v>2135</v>
      </c>
      <c r="H1740" s="111" t="s">
        <v>13</v>
      </c>
      <c r="I1740" s="111" t="s">
        <v>13</v>
      </c>
      <c r="J1740" s="112">
        <v>45017</v>
      </c>
      <c r="K1740" s="223" t="s">
        <v>13603</v>
      </c>
      <c r="L1740" s="224"/>
      <c r="M1740" s="126"/>
    </row>
    <row r="1741" spans="1:13" x14ac:dyDescent="0.3">
      <c r="A1741" s="5">
        <v>84500</v>
      </c>
      <c r="B1741" s="5" t="s">
        <v>7061</v>
      </c>
      <c r="C1741" s="5">
        <v>84578</v>
      </c>
      <c r="D1741" s="5" t="s">
        <v>9985</v>
      </c>
      <c r="E1741" s="111" t="s">
        <v>1693</v>
      </c>
      <c r="F1741" s="111" t="s">
        <v>7</v>
      </c>
      <c r="G1741" s="111" t="s">
        <v>2135</v>
      </c>
      <c r="H1741" s="111" t="s">
        <v>13</v>
      </c>
      <c r="I1741" s="111" t="s">
        <v>13</v>
      </c>
      <c r="J1741" s="112">
        <v>45017</v>
      </c>
      <c r="K1741" s="223" t="s">
        <v>12524</v>
      </c>
      <c r="L1741" s="224"/>
      <c r="M1741" s="126"/>
    </row>
    <row r="1742" spans="1:13" hidden="1" x14ac:dyDescent="0.3">
      <c r="A1742" s="5">
        <v>84500</v>
      </c>
      <c r="B1742" s="5" t="s">
        <v>7061</v>
      </c>
      <c r="C1742" s="5">
        <v>84580</v>
      </c>
      <c r="D1742" s="5" t="s">
        <v>9986</v>
      </c>
      <c r="E1742" s="111" t="s">
        <v>1693</v>
      </c>
      <c r="F1742" s="111" t="s">
        <v>7</v>
      </c>
      <c r="G1742" s="111" t="s">
        <v>2135</v>
      </c>
      <c r="H1742" s="111" t="s">
        <v>22</v>
      </c>
      <c r="I1742" s="111" t="s">
        <v>2138</v>
      </c>
      <c r="J1742" s="112">
        <v>41667</v>
      </c>
      <c r="K1742" s="223"/>
      <c r="L1742" s="224"/>
      <c r="M1742" s="126"/>
    </row>
    <row r="1743" spans="1:13" hidden="1" x14ac:dyDescent="0.3">
      <c r="A1743" s="5">
        <v>84500</v>
      </c>
      <c r="B1743" s="5" t="s">
        <v>7061</v>
      </c>
      <c r="C1743" s="5">
        <v>84581</v>
      </c>
      <c r="D1743" s="5" t="s">
        <v>9987</v>
      </c>
      <c r="E1743" s="111" t="s">
        <v>1693</v>
      </c>
      <c r="F1743" s="111" t="s">
        <v>7</v>
      </c>
      <c r="G1743" s="111" t="s">
        <v>2135</v>
      </c>
      <c r="H1743" s="111" t="s">
        <v>22</v>
      </c>
      <c r="I1743" s="111" t="s">
        <v>2137</v>
      </c>
      <c r="J1743" s="112">
        <v>44635</v>
      </c>
      <c r="K1743" s="223"/>
      <c r="L1743" s="224"/>
      <c r="M1743" s="126"/>
    </row>
    <row r="1744" spans="1:13" x14ac:dyDescent="0.3">
      <c r="A1744" s="5">
        <v>84700</v>
      </c>
      <c r="B1744" s="5" t="s">
        <v>7062</v>
      </c>
      <c r="C1744" s="5">
        <v>84770</v>
      </c>
      <c r="D1744" s="5" t="s">
        <v>9988</v>
      </c>
      <c r="E1744" s="111" t="s">
        <v>1693</v>
      </c>
      <c r="F1744" s="111" t="s">
        <v>7</v>
      </c>
      <c r="G1744" s="111" t="s">
        <v>2135</v>
      </c>
      <c r="H1744" s="111" t="s">
        <v>13</v>
      </c>
      <c r="I1744" s="111" t="s">
        <v>13</v>
      </c>
      <c r="J1744" s="112">
        <v>43138</v>
      </c>
      <c r="K1744" s="223" t="s">
        <v>13604</v>
      </c>
      <c r="L1744" s="224"/>
      <c r="M1744" s="126"/>
    </row>
    <row r="1745" spans="1:13" x14ac:dyDescent="0.3">
      <c r="A1745" s="5">
        <v>84700</v>
      </c>
      <c r="B1745" s="5" t="s">
        <v>7062</v>
      </c>
      <c r="C1745" s="5">
        <v>84771</v>
      </c>
      <c r="D1745" s="5" t="s">
        <v>9989</v>
      </c>
      <c r="E1745" s="111" t="s">
        <v>1693</v>
      </c>
      <c r="F1745" s="111" t="s">
        <v>7</v>
      </c>
      <c r="G1745" s="111" t="s">
        <v>2135</v>
      </c>
      <c r="H1745" s="111" t="s">
        <v>13</v>
      </c>
      <c r="I1745" s="111" t="s">
        <v>13</v>
      </c>
      <c r="J1745" s="112">
        <v>43403</v>
      </c>
      <c r="K1745" s="223" t="s">
        <v>13605</v>
      </c>
      <c r="L1745" s="224"/>
      <c r="M1745" s="126"/>
    </row>
    <row r="1746" spans="1:13" x14ac:dyDescent="0.3">
      <c r="A1746" s="5">
        <v>84700</v>
      </c>
      <c r="B1746" s="5" t="s">
        <v>7062</v>
      </c>
      <c r="C1746" s="5">
        <v>84772</v>
      </c>
      <c r="D1746" s="5" t="s">
        <v>9990</v>
      </c>
      <c r="E1746" s="111" t="s">
        <v>1693</v>
      </c>
      <c r="F1746" s="111" t="s">
        <v>7</v>
      </c>
      <c r="G1746" s="111" t="s">
        <v>2135</v>
      </c>
      <c r="H1746" s="111" t="s">
        <v>13</v>
      </c>
      <c r="I1746" s="111" t="s">
        <v>13</v>
      </c>
      <c r="J1746" s="112">
        <v>43731</v>
      </c>
      <c r="K1746" s="223" t="s">
        <v>13606</v>
      </c>
      <c r="L1746" s="224"/>
      <c r="M1746" s="126"/>
    </row>
    <row r="1747" spans="1:13" x14ac:dyDescent="0.3">
      <c r="A1747" s="5">
        <v>84700</v>
      </c>
      <c r="B1747" s="5" t="s">
        <v>7062</v>
      </c>
      <c r="C1747" s="5">
        <v>84773</v>
      </c>
      <c r="D1747" s="5" t="s">
        <v>9991</v>
      </c>
      <c r="E1747" s="111" t="s">
        <v>1693</v>
      </c>
      <c r="F1747" s="111" t="s">
        <v>7</v>
      </c>
      <c r="G1747" s="111" t="s">
        <v>2135</v>
      </c>
      <c r="H1747" s="111" t="s">
        <v>13</v>
      </c>
      <c r="I1747" s="111" t="s">
        <v>13</v>
      </c>
      <c r="J1747" s="112">
        <v>42376</v>
      </c>
      <c r="K1747" s="223" t="s">
        <v>13607</v>
      </c>
      <c r="L1747" s="224"/>
      <c r="M1747" s="126"/>
    </row>
    <row r="1748" spans="1:13" x14ac:dyDescent="0.3">
      <c r="A1748" s="5">
        <v>84700</v>
      </c>
      <c r="B1748" s="5" t="s">
        <v>7062</v>
      </c>
      <c r="C1748" s="5">
        <v>84774</v>
      </c>
      <c r="D1748" s="5" t="s">
        <v>9992</v>
      </c>
      <c r="E1748" s="111" t="s">
        <v>1693</v>
      </c>
      <c r="F1748" s="111" t="s">
        <v>7</v>
      </c>
      <c r="G1748" s="111" t="s">
        <v>2135</v>
      </c>
      <c r="H1748" s="111" t="s">
        <v>13</v>
      </c>
      <c r="I1748" s="111" t="s">
        <v>13</v>
      </c>
      <c r="J1748" s="112">
        <v>42446</v>
      </c>
      <c r="K1748" s="223" t="s">
        <v>13608</v>
      </c>
      <c r="L1748" s="224"/>
      <c r="M1748" s="126"/>
    </row>
    <row r="1749" spans="1:13" x14ac:dyDescent="0.3">
      <c r="A1749" s="5">
        <v>84700</v>
      </c>
      <c r="B1749" s="5" t="s">
        <v>7062</v>
      </c>
      <c r="C1749" s="5">
        <v>84775</v>
      </c>
      <c r="D1749" s="5" t="s">
        <v>9993</v>
      </c>
      <c r="E1749" s="111" t="s">
        <v>1693</v>
      </c>
      <c r="F1749" s="111" t="s">
        <v>7</v>
      </c>
      <c r="G1749" s="111" t="s">
        <v>2135</v>
      </c>
      <c r="H1749" s="111" t="s">
        <v>13</v>
      </c>
      <c r="I1749" s="111" t="s">
        <v>13</v>
      </c>
      <c r="J1749" s="112">
        <v>44635</v>
      </c>
      <c r="K1749" s="223" t="s">
        <v>13609</v>
      </c>
      <c r="L1749" s="224"/>
      <c r="M1749" s="126"/>
    </row>
    <row r="1750" spans="1:13" x14ac:dyDescent="0.3">
      <c r="A1750" s="5">
        <v>84700</v>
      </c>
      <c r="B1750" s="5" t="s">
        <v>7062</v>
      </c>
      <c r="C1750" s="5">
        <v>84776</v>
      </c>
      <c r="D1750" s="5" t="s">
        <v>9994</v>
      </c>
      <c r="E1750" s="111" t="s">
        <v>1693</v>
      </c>
      <c r="F1750" s="111" t="s">
        <v>7</v>
      </c>
      <c r="G1750" s="111" t="s">
        <v>2135</v>
      </c>
      <c r="H1750" s="111" t="s">
        <v>13</v>
      </c>
      <c r="I1750" s="111" t="s">
        <v>13</v>
      </c>
      <c r="J1750" s="112">
        <v>41968</v>
      </c>
      <c r="K1750" s="223" t="s">
        <v>13610</v>
      </c>
      <c r="L1750" s="224"/>
      <c r="M1750" s="126"/>
    </row>
    <row r="1751" spans="1:13" hidden="1" x14ac:dyDescent="0.3">
      <c r="A1751" s="5">
        <v>80300</v>
      </c>
      <c r="B1751" s="5" t="s">
        <v>1711</v>
      </c>
      <c r="C1751" s="5">
        <v>80364</v>
      </c>
      <c r="D1751" s="5" t="s">
        <v>9995</v>
      </c>
      <c r="E1751" s="111" t="s">
        <v>1710</v>
      </c>
      <c r="F1751" s="111" t="s">
        <v>7</v>
      </c>
      <c r="G1751" s="111" t="s">
        <v>2135</v>
      </c>
      <c r="H1751" s="111" t="s">
        <v>22</v>
      </c>
      <c r="I1751" s="111" t="s">
        <v>2137</v>
      </c>
      <c r="J1751" s="112">
        <v>43228</v>
      </c>
      <c r="K1751" s="223"/>
      <c r="L1751" s="224"/>
      <c r="M1751" s="126"/>
    </row>
    <row r="1752" spans="1:13" x14ac:dyDescent="0.3">
      <c r="A1752" s="5">
        <v>80300</v>
      </c>
      <c r="B1752" s="5" t="s">
        <v>1711</v>
      </c>
      <c r="C1752" s="5">
        <v>80371</v>
      </c>
      <c r="D1752" s="5" t="s">
        <v>9996</v>
      </c>
      <c r="E1752" s="111" t="s">
        <v>1710</v>
      </c>
      <c r="F1752" s="111" t="s">
        <v>7</v>
      </c>
      <c r="G1752" s="111" t="s">
        <v>2135</v>
      </c>
      <c r="H1752" s="111" t="s">
        <v>13</v>
      </c>
      <c r="I1752" s="111" t="s">
        <v>13</v>
      </c>
      <c r="J1752" s="112">
        <v>43710</v>
      </c>
      <c r="K1752" s="223" t="s">
        <v>13611</v>
      </c>
      <c r="L1752" s="224"/>
      <c r="M1752" s="126"/>
    </row>
    <row r="1753" spans="1:13" x14ac:dyDescent="0.3">
      <c r="A1753" s="5">
        <v>80300</v>
      </c>
      <c r="B1753" s="5" t="s">
        <v>1711</v>
      </c>
      <c r="C1753" s="5">
        <v>80372</v>
      </c>
      <c r="D1753" s="5" t="s">
        <v>9997</v>
      </c>
      <c r="E1753" s="111" t="s">
        <v>1710</v>
      </c>
      <c r="F1753" s="111" t="s">
        <v>7</v>
      </c>
      <c r="G1753" s="111" t="s">
        <v>2135</v>
      </c>
      <c r="H1753" s="111" t="s">
        <v>13</v>
      </c>
      <c r="I1753" s="111" t="s">
        <v>13</v>
      </c>
      <c r="J1753" s="112">
        <v>42543</v>
      </c>
      <c r="K1753" s="223" t="s">
        <v>13612</v>
      </c>
      <c r="L1753" s="224"/>
      <c r="M1753" s="126"/>
    </row>
    <row r="1754" spans="1:13" x14ac:dyDescent="0.3">
      <c r="A1754" s="5">
        <v>80300</v>
      </c>
      <c r="B1754" s="5" t="s">
        <v>1711</v>
      </c>
      <c r="C1754" s="5">
        <v>80373</v>
      </c>
      <c r="D1754" s="5" t="s">
        <v>9998</v>
      </c>
      <c r="E1754" s="111" t="s">
        <v>1710</v>
      </c>
      <c r="F1754" s="111" t="s">
        <v>7</v>
      </c>
      <c r="G1754" s="111" t="s">
        <v>2135</v>
      </c>
      <c r="H1754" s="111" t="s">
        <v>13</v>
      </c>
      <c r="I1754" s="111" t="s">
        <v>13</v>
      </c>
      <c r="J1754" s="112">
        <v>42629</v>
      </c>
      <c r="K1754" s="223" t="s">
        <v>13613</v>
      </c>
      <c r="L1754" s="224"/>
      <c r="M1754" s="126"/>
    </row>
    <row r="1755" spans="1:13" x14ac:dyDescent="0.3">
      <c r="A1755" s="5">
        <v>80300</v>
      </c>
      <c r="B1755" s="5" t="s">
        <v>1711</v>
      </c>
      <c r="C1755" s="5">
        <v>80374</v>
      </c>
      <c r="D1755" s="5" t="s">
        <v>9999</v>
      </c>
      <c r="E1755" s="111" t="s">
        <v>1710</v>
      </c>
      <c r="F1755" s="111" t="s">
        <v>7</v>
      </c>
      <c r="G1755" s="111" t="s">
        <v>2135</v>
      </c>
      <c r="H1755" s="111" t="s">
        <v>13</v>
      </c>
      <c r="I1755" s="111" t="s">
        <v>13</v>
      </c>
      <c r="J1755" s="112">
        <v>41575</v>
      </c>
      <c r="K1755" s="223" t="s">
        <v>13614</v>
      </c>
      <c r="L1755" s="224"/>
      <c r="M1755" s="126"/>
    </row>
    <row r="1756" spans="1:13" x14ac:dyDescent="0.3">
      <c r="A1756" s="5">
        <v>80300</v>
      </c>
      <c r="B1756" s="5" t="s">
        <v>1711</v>
      </c>
      <c r="C1756" s="5">
        <v>80375</v>
      </c>
      <c r="D1756" s="5" t="s">
        <v>10000</v>
      </c>
      <c r="E1756" s="111" t="s">
        <v>1710</v>
      </c>
      <c r="F1756" s="111" t="s">
        <v>7</v>
      </c>
      <c r="G1756" s="111" t="s">
        <v>2135</v>
      </c>
      <c r="H1756" s="111" t="s">
        <v>13</v>
      </c>
      <c r="I1756" s="111" t="s">
        <v>13</v>
      </c>
      <c r="J1756" s="112">
        <v>45017</v>
      </c>
      <c r="K1756" s="223" t="s">
        <v>13615</v>
      </c>
      <c r="L1756" s="224"/>
      <c r="M1756" s="126"/>
    </row>
    <row r="1757" spans="1:13" x14ac:dyDescent="0.3">
      <c r="A1757" s="5">
        <v>80300</v>
      </c>
      <c r="B1757" s="5" t="s">
        <v>1711</v>
      </c>
      <c r="C1757" s="5">
        <v>80376</v>
      </c>
      <c r="D1757" s="5" t="s">
        <v>10001</v>
      </c>
      <c r="E1757" s="111" t="s">
        <v>1710</v>
      </c>
      <c r="F1757" s="111" t="s">
        <v>7</v>
      </c>
      <c r="G1757" s="111" t="s">
        <v>2135</v>
      </c>
      <c r="H1757" s="111" t="s">
        <v>13</v>
      </c>
      <c r="I1757" s="111" t="s">
        <v>13</v>
      </c>
      <c r="J1757" s="112">
        <v>45200</v>
      </c>
      <c r="K1757" s="223" t="s">
        <v>13616</v>
      </c>
      <c r="L1757" s="224"/>
      <c r="M1757" s="126"/>
    </row>
    <row r="1758" spans="1:13" x14ac:dyDescent="0.3">
      <c r="A1758" s="5">
        <v>80300</v>
      </c>
      <c r="B1758" s="5" t="s">
        <v>1711</v>
      </c>
      <c r="C1758" s="5">
        <v>80377</v>
      </c>
      <c r="D1758" s="5" t="s">
        <v>10002</v>
      </c>
      <c r="E1758" s="111" t="s">
        <v>1710</v>
      </c>
      <c r="F1758" s="111" t="s">
        <v>7</v>
      </c>
      <c r="G1758" s="111" t="s">
        <v>2135</v>
      </c>
      <c r="H1758" s="111" t="s">
        <v>13</v>
      </c>
      <c r="I1758" s="111" t="s">
        <v>13</v>
      </c>
      <c r="J1758" s="112">
        <v>45200</v>
      </c>
      <c r="K1758" s="223" t="s">
        <v>13617</v>
      </c>
      <c r="L1758" s="224"/>
      <c r="M1758" s="126"/>
    </row>
    <row r="1759" spans="1:13" hidden="1" x14ac:dyDescent="0.3">
      <c r="A1759" s="5">
        <v>80700</v>
      </c>
      <c r="B1759" s="5" t="s">
        <v>1746</v>
      </c>
      <c r="C1759" s="5">
        <v>80766</v>
      </c>
      <c r="D1759" s="5" t="s">
        <v>10003</v>
      </c>
      <c r="E1759" s="111" t="s">
        <v>1710</v>
      </c>
      <c r="F1759" s="111" t="s">
        <v>7</v>
      </c>
      <c r="G1759" s="111" t="s">
        <v>2135</v>
      </c>
      <c r="H1759" s="111" t="s">
        <v>22</v>
      </c>
      <c r="I1759" s="111" t="s">
        <v>2137</v>
      </c>
      <c r="J1759" s="112">
        <v>43403</v>
      </c>
      <c r="K1759" s="223"/>
      <c r="L1759" s="224"/>
      <c r="M1759" s="126"/>
    </row>
    <row r="1760" spans="1:13" x14ac:dyDescent="0.3">
      <c r="A1760" s="5">
        <v>80700</v>
      </c>
      <c r="B1760" s="5" t="s">
        <v>1746</v>
      </c>
      <c r="C1760" s="5">
        <v>80771</v>
      </c>
      <c r="D1760" s="5" t="s">
        <v>10004</v>
      </c>
      <c r="E1760" s="111" t="s">
        <v>1710</v>
      </c>
      <c r="F1760" s="111" t="s">
        <v>7</v>
      </c>
      <c r="G1760" s="111" t="s">
        <v>2135</v>
      </c>
      <c r="H1760" s="111" t="s">
        <v>13</v>
      </c>
      <c r="I1760" s="111" t="s">
        <v>13</v>
      </c>
      <c r="J1760" s="112">
        <v>43172</v>
      </c>
      <c r="K1760" s="223" t="s">
        <v>13618</v>
      </c>
      <c r="L1760" s="224"/>
      <c r="M1760" s="126"/>
    </row>
    <row r="1761" spans="1:13" x14ac:dyDescent="0.3">
      <c r="A1761" s="5">
        <v>80700</v>
      </c>
      <c r="B1761" s="5" t="s">
        <v>1746</v>
      </c>
      <c r="C1761" s="5">
        <v>80773</v>
      </c>
      <c r="D1761" s="5" t="s">
        <v>10005</v>
      </c>
      <c r="E1761" s="111" t="s">
        <v>1710</v>
      </c>
      <c r="F1761" s="111" t="s">
        <v>7</v>
      </c>
      <c r="G1761" s="111" t="s">
        <v>2135</v>
      </c>
      <c r="H1761" s="111" t="s">
        <v>13</v>
      </c>
      <c r="I1761" s="111" t="s">
        <v>13</v>
      </c>
      <c r="J1761" s="112">
        <v>45200</v>
      </c>
      <c r="K1761" s="223" t="s">
        <v>13619</v>
      </c>
      <c r="L1761" s="224"/>
      <c r="M1761" s="126"/>
    </row>
    <row r="1762" spans="1:13" x14ac:dyDescent="0.3">
      <c r="A1762" s="5">
        <v>80700</v>
      </c>
      <c r="B1762" s="5" t="s">
        <v>1746</v>
      </c>
      <c r="C1762" s="5">
        <v>80774</v>
      </c>
      <c r="D1762" s="5" t="s">
        <v>10006</v>
      </c>
      <c r="E1762" s="111" t="s">
        <v>1710</v>
      </c>
      <c r="F1762" s="111" t="s">
        <v>7</v>
      </c>
      <c r="G1762" s="111" t="s">
        <v>2135</v>
      </c>
      <c r="H1762" s="111" t="s">
        <v>13</v>
      </c>
      <c r="I1762" s="111" t="s">
        <v>13</v>
      </c>
      <c r="J1762" s="112">
        <v>43839</v>
      </c>
      <c r="K1762" s="223" t="s">
        <v>13620</v>
      </c>
      <c r="L1762" s="224"/>
      <c r="M1762" s="126"/>
    </row>
    <row r="1763" spans="1:13" x14ac:dyDescent="0.3">
      <c r="A1763" s="5">
        <v>80700</v>
      </c>
      <c r="B1763" s="5" t="s">
        <v>1746</v>
      </c>
      <c r="C1763" s="5">
        <v>80775</v>
      </c>
      <c r="D1763" s="5" t="s">
        <v>10007</v>
      </c>
      <c r="E1763" s="111" t="s">
        <v>1710</v>
      </c>
      <c r="F1763" s="111" t="s">
        <v>7</v>
      </c>
      <c r="G1763" s="111" t="s">
        <v>2135</v>
      </c>
      <c r="H1763" s="111" t="s">
        <v>13</v>
      </c>
      <c r="I1763" s="111" t="s">
        <v>13</v>
      </c>
      <c r="J1763" s="112">
        <v>42543</v>
      </c>
      <c r="K1763" s="223" t="s">
        <v>13621</v>
      </c>
      <c r="L1763" s="224"/>
      <c r="M1763" s="126"/>
    </row>
    <row r="1764" spans="1:13" x14ac:dyDescent="0.3">
      <c r="A1764" s="5">
        <v>80700</v>
      </c>
      <c r="B1764" s="5" t="s">
        <v>1746</v>
      </c>
      <c r="C1764" s="5">
        <v>80776</v>
      </c>
      <c r="D1764" s="5" t="s">
        <v>10008</v>
      </c>
      <c r="E1764" s="111" t="s">
        <v>1710</v>
      </c>
      <c r="F1764" s="111" t="s">
        <v>7</v>
      </c>
      <c r="G1764" s="111" t="s">
        <v>2135</v>
      </c>
      <c r="H1764" s="111" t="s">
        <v>13</v>
      </c>
      <c r="I1764" s="111" t="s">
        <v>13</v>
      </c>
      <c r="J1764" s="112">
        <v>42534</v>
      </c>
      <c r="K1764" s="223" t="s">
        <v>13622</v>
      </c>
      <c r="L1764" s="224"/>
      <c r="M1764" s="126"/>
    </row>
    <row r="1765" spans="1:13" x14ac:dyDescent="0.3">
      <c r="A1765" s="5">
        <v>80700</v>
      </c>
      <c r="B1765" s="5" t="s">
        <v>1746</v>
      </c>
      <c r="C1765" s="5">
        <v>80777</v>
      </c>
      <c r="D1765" s="5" t="s">
        <v>10009</v>
      </c>
      <c r="E1765" s="111" t="s">
        <v>1710</v>
      </c>
      <c r="F1765" s="111" t="s">
        <v>7</v>
      </c>
      <c r="G1765" s="111" t="s">
        <v>2135</v>
      </c>
      <c r="H1765" s="111" t="s">
        <v>13</v>
      </c>
      <c r="I1765" s="111" t="s">
        <v>13</v>
      </c>
      <c r="J1765" s="112">
        <v>42570</v>
      </c>
      <c r="K1765" s="223" t="s">
        <v>13623</v>
      </c>
      <c r="L1765" s="224"/>
      <c r="M1765" s="126"/>
    </row>
    <row r="1766" spans="1:13" x14ac:dyDescent="0.3">
      <c r="A1766" s="5">
        <v>80700</v>
      </c>
      <c r="B1766" s="5" t="s">
        <v>1746</v>
      </c>
      <c r="C1766" s="5">
        <v>80778</v>
      </c>
      <c r="D1766" s="5" t="s">
        <v>10010</v>
      </c>
      <c r="E1766" s="111" t="s">
        <v>1710</v>
      </c>
      <c r="F1766" s="111" t="s">
        <v>7</v>
      </c>
      <c r="G1766" s="111" t="s">
        <v>2135</v>
      </c>
      <c r="H1766" s="111" t="s">
        <v>13</v>
      </c>
      <c r="I1766" s="111" t="s">
        <v>13</v>
      </c>
      <c r="J1766" s="112">
        <v>45017</v>
      </c>
      <c r="K1766" s="223" t="s">
        <v>13624</v>
      </c>
      <c r="L1766" s="224"/>
      <c r="M1766" s="126"/>
    </row>
    <row r="1767" spans="1:13" x14ac:dyDescent="0.3">
      <c r="A1767" s="5">
        <v>80700</v>
      </c>
      <c r="B1767" s="5" t="s">
        <v>1746</v>
      </c>
      <c r="C1767" s="5">
        <v>80779</v>
      </c>
      <c r="D1767" s="5" t="s">
        <v>9126</v>
      </c>
      <c r="E1767" s="111" t="s">
        <v>1710</v>
      </c>
      <c r="F1767" s="111" t="s">
        <v>7</v>
      </c>
      <c r="G1767" s="111" t="s">
        <v>2135</v>
      </c>
      <c r="H1767" s="111" t="s">
        <v>13</v>
      </c>
      <c r="I1767" s="111" t="s">
        <v>13</v>
      </c>
      <c r="J1767" s="112">
        <v>45017</v>
      </c>
      <c r="K1767" s="223" t="s">
        <v>13625</v>
      </c>
      <c r="L1767" s="224"/>
      <c r="M1767" s="126"/>
    </row>
    <row r="1768" spans="1:13" hidden="1" x14ac:dyDescent="0.3">
      <c r="A1768" s="5">
        <v>80700</v>
      </c>
      <c r="B1768" s="5" t="s">
        <v>1746</v>
      </c>
      <c r="C1768" s="5">
        <v>80783</v>
      </c>
      <c r="D1768" s="5" t="s">
        <v>10011</v>
      </c>
      <c r="E1768" s="111" t="s">
        <v>1710</v>
      </c>
      <c r="F1768" s="111" t="s">
        <v>7</v>
      </c>
      <c r="G1768" s="111" t="s">
        <v>2135</v>
      </c>
      <c r="H1768" s="111" t="s">
        <v>22</v>
      </c>
      <c r="I1768" s="111" t="s">
        <v>2138</v>
      </c>
      <c r="J1768" s="112">
        <v>41575</v>
      </c>
      <c r="K1768" s="223"/>
      <c r="L1768" s="224"/>
      <c r="M1768" s="126"/>
    </row>
    <row r="1769" spans="1:13" x14ac:dyDescent="0.3">
      <c r="A1769" s="5">
        <v>80800</v>
      </c>
      <c r="B1769" s="5" t="s">
        <v>1755</v>
      </c>
      <c r="C1769" s="5">
        <v>80871</v>
      </c>
      <c r="D1769" s="5" t="s">
        <v>10012</v>
      </c>
      <c r="E1769" s="111" t="s">
        <v>1710</v>
      </c>
      <c r="F1769" s="111" t="s">
        <v>7</v>
      </c>
      <c r="G1769" s="111" t="s">
        <v>2135</v>
      </c>
      <c r="H1769" s="111" t="s">
        <v>13</v>
      </c>
      <c r="I1769" s="111" t="s">
        <v>13</v>
      </c>
      <c r="J1769" s="112">
        <v>43731</v>
      </c>
      <c r="K1769" s="223" t="s">
        <v>13626</v>
      </c>
      <c r="L1769" s="224"/>
      <c r="M1769" s="126"/>
    </row>
    <row r="1770" spans="1:13" x14ac:dyDescent="0.3">
      <c r="A1770" s="5">
        <v>80800</v>
      </c>
      <c r="B1770" s="5" t="s">
        <v>1755</v>
      </c>
      <c r="C1770" s="5">
        <v>80872</v>
      </c>
      <c r="D1770" s="5" t="s">
        <v>10013</v>
      </c>
      <c r="E1770" s="111" t="s">
        <v>1710</v>
      </c>
      <c r="F1770" s="111" t="s">
        <v>7</v>
      </c>
      <c r="G1770" s="111" t="s">
        <v>2135</v>
      </c>
      <c r="H1770" s="111" t="s">
        <v>13</v>
      </c>
      <c r="I1770" s="111" t="s">
        <v>13</v>
      </c>
      <c r="J1770" s="112">
        <v>40759</v>
      </c>
      <c r="K1770" s="223" t="s">
        <v>13627</v>
      </c>
      <c r="L1770" s="224"/>
      <c r="M1770" s="126"/>
    </row>
    <row r="1771" spans="1:13" x14ac:dyDescent="0.3">
      <c r="A1771" s="5">
        <v>80800</v>
      </c>
      <c r="B1771" s="5" t="s">
        <v>1755</v>
      </c>
      <c r="C1771" s="5">
        <v>80873</v>
      </c>
      <c r="D1771" s="5" t="s">
        <v>10014</v>
      </c>
      <c r="E1771" s="111" t="s">
        <v>1710</v>
      </c>
      <c r="F1771" s="111" t="s">
        <v>7</v>
      </c>
      <c r="G1771" s="111" t="s">
        <v>2135</v>
      </c>
      <c r="H1771" s="111" t="s">
        <v>13</v>
      </c>
      <c r="I1771" s="111" t="s">
        <v>13</v>
      </c>
      <c r="J1771" s="112">
        <v>40862</v>
      </c>
      <c r="K1771" s="223" t="s">
        <v>13628</v>
      </c>
      <c r="L1771" s="224"/>
      <c r="M1771" s="126"/>
    </row>
    <row r="1772" spans="1:13" x14ac:dyDescent="0.3">
      <c r="A1772" s="5">
        <v>80800</v>
      </c>
      <c r="B1772" s="5" t="s">
        <v>1755</v>
      </c>
      <c r="C1772" s="5">
        <v>80875</v>
      </c>
      <c r="D1772" s="5" t="s">
        <v>10015</v>
      </c>
      <c r="E1772" s="111" t="s">
        <v>1710</v>
      </c>
      <c r="F1772" s="111" t="s">
        <v>7</v>
      </c>
      <c r="G1772" s="111" t="s">
        <v>2135</v>
      </c>
      <c r="H1772" s="111" t="s">
        <v>13</v>
      </c>
      <c r="I1772" s="111" t="s">
        <v>13</v>
      </c>
      <c r="J1772" s="112">
        <v>42543</v>
      </c>
      <c r="K1772" s="223" t="s">
        <v>13629</v>
      </c>
      <c r="L1772" s="224"/>
      <c r="M1772" s="126"/>
    </row>
    <row r="1773" spans="1:13" x14ac:dyDescent="0.3">
      <c r="A1773" s="5">
        <v>80800</v>
      </c>
      <c r="B1773" s="5" t="s">
        <v>1755</v>
      </c>
      <c r="C1773" s="5">
        <v>80876</v>
      </c>
      <c r="D1773" s="5" t="s">
        <v>11986</v>
      </c>
      <c r="E1773" s="111" t="s">
        <v>1710</v>
      </c>
      <c r="F1773" s="111" t="s">
        <v>7</v>
      </c>
      <c r="G1773" s="111" t="s">
        <v>2135</v>
      </c>
      <c r="H1773" s="111" t="s">
        <v>13</v>
      </c>
      <c r="I1773" s="111" t="s">
        <v>13</v>
      </c>
      <c r="J1773" s="112">
        <v>41655</v>
      </c>
      <c r="K1773" s="223" t="s">
        <v>13630</v>
      </c>
      <c r="L1773" s="224"/>
      <c r="M1773" s="126"/>
    </row>
    <row r="1774" spans="1:13" x14ac:dyDescent="0.3">
      <c r="A1774" s="5">
        <v>80800</v>
      </c>
      <c r="B1774" s="5" t="s">
        <v>1755</v>
      </c>
      <c r="C1774" s="5">
        <v>80877</v>
      </c>
      <c r="D1774" s="5" t="s">
        <v>10016</v>
      </c>
      <c r="E1774" s="111" t="s">
        <v>1710</v>
      </c>
      <c r="F1774" s="111" t="s">
        <v>7</v>
      </c>
      <c r="G1774" s="111" t="s">
        <v>2135</v>
      </c>
      <c r="H1774" s="111" t="s">
        <v>13</v>
      </c>
      <c r="I1774" s="111" t="s">
        <v>13</v>
      </c>
      <c r="J1774" s="112">
        <v>42306</v>
      </c>
      <c r="K1774" s="223" t="s">
        <v>13631</v>
      </c>
      <c r="L1774" s="224"/>
      <c r="M1774" s="126"/>
    </row>
    <row r="1775" spans="1:13" x14ac:dyDescent="0.3">
      <c r="A1775" s="5">
        <v>80800</v>
      </c>
      <c r="B1775" s="5" t="s">
        <v>1755</v>
      </c>
      <c r="C1775" s="5">
        <v>80878</v>
      </c>
      <c r="D1775" s="5" t="s">
        <v>10017</v>
      </c>
      <c r="E1775" s="111" t="s">
        <v>1710</v>
      </c>
      <c r="F1775" s="111" t="s">
        <v>7</v>
      </c>
      <c r="G1775" s="111" t="s">
        <v>2135</v>
      </c>
      <c r="H1775" s="111" t="s">
        <v>13</v>
      </c>
      <c r="I1775" s="111" t="s">
        <v>13</v>
      </c>
      <c r="J1775" s="112">
        <v>45017</v>
      </c>
      <c r="K1775" s="223" t="s">
        <v>13632</v>
      </c>
      <c r="L1775" s="224"/>
      <c r="M1775" s="126"/>
    </row>
    <row r="1776" spans="1:13" x14ac:dyDescent="0.3">
      <c r="A1776" s="5">
        <v>80800</v>
      </c>
      <c r="B1776" s="5" t="s">
        <v>1755</v>
      </c>
      <c r="C1776" s="5">
        <v>80879</v>
      </c>
      <c r="D1776" s="5" t="s">
        <v>10018</v>
      </c>
      <c r="E1776" s="111" t="s">
        <v>1710</v>
      </c>
      <c r="F1776" s="111" t="s">
        <v>7</v>
      </c>
      <c r="G1776" s="111" t="s">
        <v>2135</v>
      </c>
      <c r="H1776" s="111" t="s">
        <v>13</v>
      </c>
      <c r="I1776" s="111" t="s">
        <v>13</v>
      </c>
      <c r="J1776" s="112">
        <v>45017</v>
      </c>
      <c r="K1776" s="223" t="s">
        <v>13633</v>
      </c>
      <c r="L1776" s="224"/>
      <c r="M1776" s="126"/>
    </row>
    <row r="1777" spans="1:13" hidden="1" x14ac:dyDescent="0.3">
      <c r="A1777" s="5">
        <v>80800</v>
      </c>
      <c r="B1777" s="5" t="s">
        <v>1755</v>
      </c>
      <c r="C1777" s="5">
        <v>80883</v>
      </c>
      <c r="D1777" s="5" t="s">
        <v>10019</v>
      </c>
      <c r="E1777" s="111" t="s">
        <v>1710</v>
      </c>
      <c r="F1777" s="111" t="s">
        <v>7</v>
      </c>
      <c r="G1777" s="111" t="s">
        <v>2135</v>
      </c>
      <c r="H1777" s="111" t="s">
        <v>22</v>
      </c>
      <c r="I1777" s="111" t="s">
        <v>2138</v>
      </c>
      <c r="J1777" s="112">
        <v>41390</v>
      </c>
      <c r="K1777" s="223"/>
      <c r="L1777" s="224"/>
      <c r="M1777" s="126"/>
    </row>
    <row r="1778" spans="1:13" hidden="1" x14ac:dyDescent="0.3">
      <c r="A1778" s="5">
        <v>80800</v>
      </c>
      <c r="B1778" s="5" t="s">
        <v>1755</v>
      </c>
      <c r="C1778" s="5">
        <v>80885</v>
      </c>
      <c r="D1778" s="5" t="s">
        <v>10020</v>
      </c>
      <c r="E1778" s="111" t="s">
        <v>1710</v>
      </c>
      <c r="F1778" s="111" t="s">
        <v>7</v>
      </c>
      <c r="G1778" s="111" t="s">
        <v>2135</v>
      </c>
      <c r="H1778" s="111" t="s">
        <v>22</v>
      </c>
      <c r="I1778" s="111" t="s">
        <v>2137</v>
      </c>
      <c r="J1778" s="112">
        <v>44635</v>
      </c>
      <c r="K1778" s="223"/>
      <c r="L1778" s="224"/>
      <c r="M1778" s="126"/>
    </row>
    <row r="1779" spans="1:13" x14ac:dyDescent="0.3">
      <c r="A1779" s="5">
        <v>81100</v>
      </c>
      <c r="B1779" s="5" t="s">
        <v>1774</v>
      </c>
      <c r="C1779" s="5">
        <v>81171</v>
      </c>
      <c r="D1779" s="5" t="s">
        <v>10021</v>
      </c>
      <c r="E1779" s="111" t="s">
        <v>1710</v>
      </c>
      <c r="F1779" s="111" t="s">
        <v>7</v>
      </c>
      <c r="G1779" s="111" t="s">
        <v>2135</v>
      </c>
      <c r="H1779" s="111" t="s">
        <v>13</v>
      </c>
      <c r="I1779" s="111" t="s">
        <v>13</v>
      </c>
      <c r="J1779" s="112">
        <v>43419</v>
      </c>
      <c r="K1779" s="223" t="s">
        <v>13634</v>
      </c>
      <c r="L1779" s="224"/>
      <c r="M1779" s="126"/>
    </row>
    <row r="1780" spans="1:13" x14ac:dyDescent="0.3">
      <c r="A1780" s="5">
        <v>81100</v>
      </c>
      <c r="B1780" s="5" t="s">
        <v>1774</v>
      </c>
      <c r="C1780" s="5">
        <v>81172</v>
      </c>
      <c r="D1780" s="5" t="s">
        <v>10022</v>
      </c>
      <c r="E1780" s="111" t="s">
        <v>1710</v>
      </c>
      <c r="F1780" s="111" t="s">
        <v>7</v>
      </c>
      <c r="G1780" s="111" t="s">
        <v>2135</v>
      </c>
      <c r="H1780" s="111" t="s">
        <v>13</v>
      </c>
      <c r="I1780" s="111" t="s">
        <v>13</v>
      </c>
      <c r="J1780" s="112">
        <v>40666</v>
      </c>
      <c r="K1780" s="223" t="s">
        <v>13635</v>
      </c>
      <c r="L1780" s="224"/>
      <c r="M1780" s="126"/>
    </row>
    <row r="1781" spans="1:13" x14ac:dyDescent="0.3">
      <c r="A1781" s="5">
        <v>81100</v>
      </c>
      <c r="B1781" s="5" t="s">
        <v>1774</v>
      </c>
      <c r="C1781" s="5">
        <v>81173</v>
      </c>
      <c r="D1781" s="5" t="s">
        <v>10023</v>
      </c>
      <c r="E1781" s="111" t="s">
        <v>1710</v>
      </c>
      <c r="F1781" s="111" t="s">
        <v>7</v>
      </c>
      <c r="G1781" s="111" t="s">
        <v>2135</v>
      </c>
      <c r="H1781" s="111" t="s">
        <v>13</v>
      </c>
      <c r="I1781" s="111" t="s">
        <v>13</v>
      </c>
      <c r="J1781" s="112">
        <v>41655</v>
      </c>
      <c r="K1781" s="223" t="s">
        <v>13636</v>
      </c>
      <c r="L1781" s="224"/>
      <c r="M1781" s="126"/>
    </row>
    <row r="1782" spans="1:13" x14ac:dyDescent="0.3">
      <c r="A1782" s="5">
        <v>81100</v>
      </c>
      <c r="B1782" s="5" t="s">
        <v>1774</v>
      </c>
      <c r="C1782" s="5">
        <v>81174</v>
      </c>
      <c r="D1782" s="5" t="s">
        <v>10024</v>
      </c>
      <c r="E1782" s="111" t="s">
        <v>1710</v>
      </c>
      <c r="F1782" s="111" t="s">
        <v>7</v>
      </c>
      <c r="G1782" s="111" t="s">
        <v>2135</v>
      </c>
      <c r="H1782" s="111" t="s">
        <v>13</v>
      </c>
      <c r="I1782" s="111" t="s">
        <v>13</v>
      </c>
      <c r="J1782" s="112">
        <v>42543</v>
      </c>
      <c r="K1782" s="223" t="s">
        <v>13637</v>
      </c>
      <c r="L1782" s="224"/>
      <c r="M1782" s="126"/>
    </row>
    <row r="1783" spans="1:13" x14ac:dyDescent="0.3">
      <c r="A1783" s="5">
        <v>81100</v>
      </c>
      <c r="B1783" s="5" t="s">
        <v>1774</v>
      </c>
      <c r="C1783" s="5">
        <v>81176</v>
      </c>
      <c r="D1783" s="5" t="s">
        <v>10025</v>
      </c>
      <c r="E1783" s="111" t="s">
        <v>1710</v>
      </c>
      <c r="F1783" s="111" t="s">
        <v>7</v>
      </c>
      <c r="G1783" s="111" t="s">
        <v>2135</v>
      </c>
      <c r="H1783" s="111" t="s">
        <v>13</v>
      </c>
      <c r="I1783" s="111" t="s">
        <v>13</v>
      </c>
      <c r="J1783" s="112">
        <v>44743</v>
      </c>
      <c r="K1783" s="223" t="s">
        <v>13638</v>
      </c>
      <c r="L1783" s="224"/>
      <c r="M1783" s="126"/>
    </row>
    <row r="1784" spans="1:13" x14ac:dyDescent="0.3">
      <c r="A1784" s="5">
        <v>81100</v>
      </c>
      <c r="B1784" s="5" t="s">
        <v>1774</v>
      </c>
      <c r="C1784" s="5">
        <v>81177</v>
      </c>
      <c r="D1784" s="5" t="s">
        <v>10026</v>
      </c>
      <c r="E1784" s="111" t="s">
        <v>1710</v>
      </c>
      <c r="F1784" s="111" t="s">
        <v>7</v>
      </c>
      <c r="G1784" s="111" t="s">
        <v>2135</v>
      </c>
      <c r="H1784" s="111" t="s">
        <v>13</v>
      </c>
      <c r="I1784" s="111" t="s">
        <v>13</v>
      </c>
      <c r="J1784" s="112">
        <v>45017</v>
      </c>
      <c r="K1784" s="223" t="s">
        <v>13639</v>
      </c>
      <c r="L1784" s="224"/>
      <c r="M1784" s="126"/>
    </row>
    <row r="1785" spans="1:13" x14ac:dyDescent="0.3">
      <c r="A1785" s="5">
        <v>81100</v>
      </c>
      <c r="B1785" s="5" t="s">
        <v>1774</v>
      </c>
      <c r="C1785" s="5">
        <v>81178</v>
      </c>
      <c r="D1785" s="5" t="s">
        <v>10027</v>
      </c>
      <c r="E1785" s="111" t="s">
        <v>1710</v>
      </c>
      <c r="F1785" s="111" t="s">
        <v>7</v>
      </c>
      <c r="G1785" s="111" t="s">
        <v>2135</v>
      </c>
      <c r="H1785" s="111" t="s">
        <v>13</v>
      </c>
      <c r="I1785" s="111" t="s">
        <v>13</v>
      </c>
      <c r="J1785" s="112">
        <v>45017</v>
      </c>
      <c r="K1785" s="223" t="s">
        <v>13640</v>
      </c>
      <c r="L1785" s="224"/>
      <c r="M1785" s="126"/>
    </row>
    <row r="1786" spans="1:13" hidden="1" x14ac:dyDescent="0.3">
      <c r="A1786" s="5">
        <v>81100</v>
      </c>
      <c r="B1786" s="5" t="s">
        <v>1774</v>
      </c>
      <c r="C1786" s="5">
        <v>81181</v>
      </c>
      <c r="D1786" s="5" t="s">
        <v>10028</v>
      </c>
      <c r="E1786" s="111" t="s">
        <v>1710</v>
      </c>
      <c r="F1786" s="111" t="s">
        <v>7</v>
      </c>
      <c r="G1786" s="111" t="s">
        <v>2135</v>
      </c>
      <c r="H1786" s="111" t="s">
        <v>22</v>
      </c>
      <c r="I1786" s="111" t="s">
        <v>2137</v>
      </c>
      <c r="J1786" s="112">
        <v>40871</v>
      </c>
      <c r="K1786" s="223"/>
      <c r="L1786" s="224"/>
      <c r="M1786" s="126"/>
    </row>
    <row r="1787" spans="1:13" hidden="1" x14ac:dyDescent="0.3">
      <c r="A1787" s="5">
        <v>81100</v>
      </c>
      <c r="B1787" s="5" t="s">
        <v>1774</v>
      </c>
      <c r="C1787" s="5">
        <v>81182</v>
      </c>
      <c r="D1787" s="5" t="s">
        <v>10029</v>
      </c>
      <c r="E1787" s="111" t="s">
        <v>1710</v>
      </c>
      <c r="F1787" s="111" t="s">
        <v>7</v>
      </c>
      <c r="G1787" s="111" t="s">
        <v>2135</v>
      </c>
      <c r="H1787" s="111" t="s">
        <v>22</v>
      </c>
      <c r="I1787" s="111" t="s">
        <v>2138</v>
      </c>
      <c r="J1787" s="112">
        <v>41390</v>
      </c>
      <c r="K1787" s="223"/>
      <c r="L1787" s="224"/>
      <c r="M1787" s="126"/>
    </row>
    <row r="1788" spans="1:13" x14ac:dyDescent="0.3">
      <c r="A1788" s="5">
        <v>81200</v>
      </c>
      <c r="B1788" s="5" t="s">
        <v>1783</v>
      </c>
      <c r="C1788" s="5">
        <v>81250</v>
      </c>
      <c r="D1788" s="5" t="s">
        <v>10030</v>
      </c>
      <c r="E1788" s="111" t="s">
        <v>1710</v>
      </c>
      <c r="F1788" s="111" t="s">
        <v>7</v>
      </c>
      <c r="G1788" s="111" t="s">
        <v>2135</v>
      </c>
      <c r="H1788" s="111" t="s">
        <v>13</v>
      </c>
      <c r="I1788" s="111" t="s">
        <v>13</v>
      </c>
      <c r="J1788" s="112">
        <v>45017</v>
      </c>
      <c r="K1788" s="223" t="s">
        <v>13641</v>
      </c>
      <c r="L1788" s="224"/>
      <c r="M1788" s="126"/>
    </row>
    <row r="1789" spans="1:13" x14ac:dyDescent="0.3">
      <c r="A1789" s="5">
        <v>81200</v>
      </c>
      <c r="B1789" s="5" t="s">
        <v>1783</v>
      </c>
      <c r="C1789" s="5">
        <v>81271</v>
      </c>
      <c r="D1789" s="5" t="s">
        <v>10031</v>
      </c>
      <c r="E1789" s="111" t="s">
        <v>1710</v>
      </c>
      <c r="F1789" s="111" t="s">
        <v>7</v>
      </c>
      <c r="G1789" s="111" t="s">
        <v>2135</v>
      </c>
      <c r="H1789" s="111" t="s">
        <v>13</v>
      </c>
      <c r="I1789" s="111" t="s">
        <v>13</v>
      </c>
      <c r="J1789" s="112">
        <v>43138</v>
      </c>
      <c r="K1789" s="223" t="s">
        <v>13642</v>
      </c>
      <c r="L1789" s="224"/>
      <c r="M1789" s="126"/>
    </row>
    <row r="1790" spans="1:13" x14ac:dyDescent="0.3">
      <c r="A1790" s="5">
        <v>81200</v>
      </c>
      <c r="B1790" s="5" t="s">
        <v>1783</v>
      </c>
      <c r="C1790" s="5">
        <v>81272</v>
      </c>
      <c r="D1790" s="5" t="s">
        <v>10032</v>
      </c>
      <c r="E1790" s="111" t="s">
        <v>1710</v>
      </c>
      <c r="F1790" s="111" t="s">
        <v>7</v>
      </c>
      <c r="G1790" s="111" t="s">
        <v>2135</v>
      </c>
      <c r="H1790" s="111" t="s">
        <v>13</v>
      </c>
      <c r="I1790" s="111" t="s">
        <v>13</v>
      </c>
      <c r="J1790" s="112">
        <v>43403</v>
      </c>
      <c r="K1790" s="223" t="s">
        <v>13643</v>
      </c>
      <c r="L1790" s="224"/>
      <c r="M1790" s="126"/>
    </row>
    <row r="1791" spans="1:13" x14ac:dyDescent="0.3">
      <c r="A1791" s="5">
        <v>81200</v>
      </c>
      <c r="B1791" s="5" t="s">
        <v>1783</v>
      </c>
      <c r="C1791" s="5">
        <v>81273</v>
      </c>
      <c r="D1791" s="5" t="s">
        <v>10033</v>
      </c>
      <c r="E1791" s="111" t="s">
        <v>1710</v>
      </c>
      <c r="F1791" s="111" t="s">
        <v>7</v>
      </c>
      <c r="G1791" s="111" t="s">
        <v>2135</v>
      </c>
      <c r="H1791" s="111" t="s">
        <v>13</v>
      </c>
      <c r="I1791" s="111" t="s">
        <v>13</v>
      </c>
      <c r="J1791" s="112">
        <v>43839</v>
      </c>
      <c r="K1791" s="223" t="s">
        <v>13644</v>
      </c>
      <c r="L1791" s="224"/>
      <c r="M1791" s="126"/>
    </row>
    <row r="1792" spans="1:13" x14ac:dyDescent="0.3">
      <c r="A1792" s="5">
        <v>81200</v>
      </c>
      <c r="B1792" s="5" t="s">
        <v>1783</v>
      </c>
      <c r="C1792" s="5">
        <v>81274</v>
      </c>
      <c r="D1792" s="5" t="s">
        <v>10034</v>
      </c>
      <c r="E1792" s="111" t="s">
        <v>1710</v>
      </c>
      <c r="F1792" s="111" t="s">
        <v>7</v>
      </c>
      <c r="G1792" s="111" t="s">
        <v>2135</v>
      </c>
      <c r="H1792" s="111" t="s">
        <v>13</v>
      </c>
      <c r="I1792" s="111" t="s">
        <v>13</v>
      </c>
      <c r="J1792" s="112">
        <v>42543</v>
      </c>
      <c r="K1792" s="223" t="s">
        <v>13645</v>
      </c>
      <c r="L1792" s="224"/>
      <c r="M1792" s="126"/>
    </row>
    <row r="1793" spans="1:13" x14ac:dyDescent="0.3">
      <c r="A1793" s="5">
        <v>81200</v>
      </c>
      <c r="B1793" s="5" t="s">
        <v>1783</v>
      </c>
      <c r="C1793" s="5">
        <v>81275</v>
      </c>
      <c r="D1793" s="5" t="s">
        <v>9913</v>
      </c>
      <c r="E1793" s="111" t="s">
        <v>1710</v>
      </c>
      <c r="F1793" s="111" t="s">
        <v>7</v>
      </c>
      <c r="G1793" s="111" t="s">
        <v>2135</v>
      </c>
      <c r="H1793" s="111" t="s">
        <v>13</v>
      </c>
      <c r="I1793" s="111" t="s">
        <v>13</v>
      </c>
      <c r="J1793" s="112">
        <v>44743</v>
      </c>
      <c r="K1793" s="223" t="s">
        <v>13646</v>
      </c>
      <c r="L1793" s="224"/>
      <c r="M1793" s="126"/>
    </row>
    <row r="1794" spans="1:13" x14ac:dyDescent="0.3">
      <c r="A1794" s="5">
        <v>81200</v>
      </c>
      <c r="B1794" s="5" t="s">
        <v>1783</v>
      </c>
      <c r="C1794" s="5">
        <v>81276</v>
      </c>
      <c r="D1794" s="5" t="s">
        <v>10035</v>
      </c>
      <c r="E1794" s="111" t="s">
        <v>1710</v>
      </c>
      <c r="F1794" s="111" t="s">
        <v>7</v>
      </c>
      <c r="G1794" s="111" t="s">
        <v>2135</v>
      </c>
      <c r="H1794" s="111" t="s">
        <v>13</v>
      </c>
      <c r="I1794" s="111" t="s">
        <v>13</v>
      </c>
      <c r="J1794" s="112">
        <v>44743</v>
      </c>
      <c r="K1794" s="223" t="s">
        <v>12273</v>
      </c>
      <c r="L1794" s="224"/>
      <c r="M1794" s="126"/>
    </row>
    <row r="1795" spans="1:13" x14ac:dyDescent="0.3">
      <c r="A1795" s="5">
        <v>81200</v>
      </c>
      <c r="B1795" s="5" t="s">
        <v>1783</v>
      </c>
      <c r="C1795" s="5">
        <v>81277</v>
      </c>
      <c r="D1795" s="5" t="s">
        <v>10036</v>
      </c>
      <c r="E1795" s="111" t="s">
        <v>1710</v>
      </c>
      <c r="F1795" s="111" t="s">
        <v>7</v>
      </c>
      <c r="G1795" s="111" t="s">
        <v>2135</v>
      </c>
      <c r="H1795" s="111" t="s">
        <v>13</v>
      </c>
      <c r="I1795" s="111" t="s">
        <v>13</v>
      </c>
      <c r="J1795" s="112">
        <v>40862</v>
      </c>
      <c r="K1795" s="223" t="s">
        <v>13647</v>
      </c>
      <c r="L1795" s="224"/>
      <c r="M1795" s="126"/>
    </row>
    <row r="1796" spans="1:13" x14ac:dyDescent="0.3">
      <c r="A1796" s="5">
        <v>81200</v>
      </c>
      <c r="B1796" s="5" t="s">
        <v>1783</v>
      </c>
      <c r="C1796" s="5">
        <v>81278</v>
      </c>
      <c r="D1796" s="5" t="s">
        <v>10037</v>
      </c>
      <c r="E1796" s="111" t="s">
        <v>1710</v>
      </c>
      <c r="F1796" s="111" t="s">
        <v>7</v>
      </c>
      <c r="G1796" s="111" t="s">
        <v>2135</v>
      </c>
      <c r="H1796" s="111" t="s">
        <v>13</v>
      </c>
      <c r="I1796" s="111" t="s">
        <v>13</v>
      </c>
      <c r="J1796" s="112">
        <v>45017</v>
      </c>
      <c r="K1796" s="223" t="s">
        <v>13648</v>
      </c>
      <c r="L1796" s="224"/>
      <c r="M1796" s="126"/>
    </row>
    <row r="1797" spans="1:13" x14ac:dyDescent="0.3">
      <c r="A1797" s="5">
        <v>81200</v>
      </c>
      <c r="B1797" s="5" t="s">
        <v>1783</v>
      </c>
      <c r="C1797" s="5">
        <v>81279</v>
      </c>
      <c r="D1797" s="5" t="s">
        <v>9972</v>
      </c>
      <c r="E1797" s="111" t="s">
        <v>1710</v>
      </c>
      <c r="F1797" s="111" t="s">
        <v>7</v>
      </c>
      <c r="G1797" s="111" t="s">
        <v>2135</v>
      </c>
      <c r="H1797" s="111" t="s">
        <v>13</v>
      </c>
      <c r="I1797" s="111" t="s">
        <v>13</v>
      </c>
      <c r="J1797" s="112">
        <v>45017</v>
      </c>
      <c r="K1797" s="223" t="s">
        <v>13649</v>
      </c>
      <c r="L1797" s="224"/>
      <c r="M1797" s="126"/>
    </row>
    <row r="1798" spans="1:13" hidden="1" x14ac:dyDescent="0.3">
      <c r="A1798" s="5">
        <v>81200</v>
      </c>
      <c r="B1798" s="5" t="s">
        <v>1783</v>
      </c>
      <c r="C1798" s="5">
        <v>81280</v>
      </c>
      <c r="D1798" s="5" t="s">
        <v>10038</v>
      </c>
      <c r="E1798" s="111" t="s">
        <v>1710</v>
      </c>
      <c r="F1798" s="111" t="s">
        <v>7</v>
      </c>
      <c r="G1798" s="111" t="s">
        <v>2135</v>
      </c>
      <c r="H1798" s="111" t="s">
        <v>22</v>
      </c>
      <c r="I1798" s="111" t="s">
        <v>2137</v>
      </c>
      <c r="J1798" s="112">
        <v>40659</v>
      </c>
      <c r="K1798" s="223"/>
      <c r="L1798" s="224"/>
      <c r="M1798" s="126"/>
    </row>
    <row r="1799" spans="1:13" hidden="1" x14ac:dyDescent="0.3">
      <c r="A1799" s="5">
        <v>81200</v>
      </c>
      <c r="B1799" s="5" t="s">
        <v>1783</v>
      </c>
      <c r="C1799" s="5">
        <v>81282</v>
      </c>
      <c r="D1799" s="5" t="s">
        <v>10039</v>
      </c>
      <c r="E1799" s="111" t="s">
        <v>1710</v>
      </c>
      <c r="F1799" s="111" t="s">
        <v>7</v>
      </c>
      <c r="G1799" s="111" t="s">
        <v>2135</v>
      </c>
      <c r="H1799" s="111" t="s">
        <v>22</v>
      </c>
      <c r="I1799" s="111" t="s">
        <v>2138</v>
      </c>
      <c r="J1799" s="112">
        <v>41575</v>
      </c>
      <c r="K1799" s="223"/>
      <c r="L1799" s="224"/>
      <c r="M1799" s="126"/>
    </row>
    <row r="1800" spans="1:13" hidden="1" x14ac:dyDescent="0.3">
      <c r="A1800" s="5">
        <v>81200</v>
      </c>
      <c r="B1800" s="5" t="s">
        <v>1783</v>
      </c>
      <c r="C1800" s="5">
        <v>81283</v>
      </c>
      <c r="D1800" s="5" t="s">
        <v>10040</v>
      </c>
      <c r="E1800" s="111" t="s">
        <v>1710</v>
      </c>
      <c r="F1800" s="111" t="s">
        <v>7</v>
      </c>
      <c r="G1800" s="111" t="s">
        <v>2135</v>
      </c>
      <c r="H1800" s="111" t="s">
        <v>22</v>
      </c>
      <c r="I1800" s="111" t="s">
        <v>2137</v>
      </c>
      <c r="J1800" s="112">
        <v>41575</v>
      </c>
      <c r="K1800" s="223"/>
      <c r="L1800" s="224"/>
      <c r="M1800" s="126"/>
    </row>
    <row r="1801" spans="1:13" x14ac:dyDescent="0.3">
      <c r="A1801" s="5">
        <v>81900</v>
      </c>
      <c r="B1801" s="5" t="s">
        <v>7063</v>
      </c>
      <c r="C1801" s="5">
        <v>81972</v>
      </c>
      <c r="D1801" s="5" t="s">
        <v>10041</v>
      </c>
      <c r="E1801" s="111" t="s">
        <v>1710</v>
      </c>
      <c r="F1801" s="111" t="s">
        <v>7</v>
      </c>
      <c r="G1801" s="111" t="s">
        <v>2135</v>
      </c>
      <c r="H1801" s="111" t="s">
        <v>13</v>
      </c>
      <c r="I1801" s="111" t="s">
        <v>13</v>
      </c>
      <c r="J1801" s="112">
        <v>43069</v>
      </c>
      <c r="K1801" s="223" t="s">
        <v>13650</v>
      </c>
      <c r="L1801" s="224"/>
      <c r="M1801" s="126"/>
    </row>
    <row r="1802" spans="1:13" x14ac:dyDescent="0.3">
      <c r="A1802" s="5">
        <v>81900</v>
      </c>
      <c r="B1802" s="5" t="s">
        <v>7063</v>
      </c>
      <c r="C1802" s="5">
        <v>81973</v>
      </c>
      <c r="D1802" s="5" t="s">
        <v>10042</v>
      </c>
      <c r="E1802" s="111" t="s">
        <v>1710</v>
      </c>
      <c r="F1802" s="111" t="s">
        <v>7</v>
      </c>
      <c r="G1802" s="111" t="s">
        <v>2135</v>
      </c>
      <c r="H1802" s="111" t="s">
        <v>13</v>
      </c>
      <c r="I1802" s="111" t="s">
        <v>13</v>
      </c>
      <c r="J1802" s="112">
        <v>44317</v>
      </c>
      <c r="K1802" s="223" t="s">
        <v>13651</v>
      </c>
      <c r="L1802" s="224"/>
      <c r="M1802" s="126"/>
    </row>
    <row r="1803" spans="1:13" x14ac:dyDescent="0.3">
      <c r="A1803" s="5">
        <v>81900</v>
      </c>
      <c r="B1803" s="5" t="s">
        <v>7063</v>
      </c>
      <c r="C1803" s="5">
        <v>81974</v>
      </c>
      <c r="D1803" s="5" t="s">
        <v>9218</v>
      </c>
      <c r="E1803" s="111" t="s">
        <v>1710</v>
      </c>
      <c r="F1803" s="111" t="s">
        <v>7</v>
      </c>
      <c r="G1803" s="111" t="s">
        <v>2135</v>
      </c>
      <c r="H1803" s="111" t="s">
        <v>13</v>
      </c>
      <c r="I1803" s="111" t="s">
        <v>13</v>
      </c>
      <c r="J1803" s="112">
        <v>44635</v>
      </c>
      <c r="K1803" s="223" t="s">
        <v>13652</v>
      </c>
      <c r="L1803" s="224"/>
      <c r="M1803" s="126"/>
    </row>
    <row r="1804" spans="1:13" x14ac:dyDescent="0.3">
      <c r="A1804" s="5">
        <v>81900</v>
      </c>
      <c r="B1804" s="5" t="s">
        <v>7063</v>
      </c>
      <c r="C1804" s="5">
        <v>81975</v>
      </c>
      <c r="D1804" s="5" t="s">
        <v>10043</v>
      </c>
      <c r="E1804" s="111" t="s">
        <v>1710</v>
      </c>
      <c r="F1804" s="111" t="s">
        <v>7</v>
      </c>
      <c r="G1804" s="111" t="s">
        <v>2135</v>
      </c>
      <c r="H1804" s="111" t="s">
        <v>13</v>
      </c>
      <c r="I1804" s="111" t="s">
        <v>13</v>
      </c>
      <c r="J1804" s="112">
        <v>42543</v>
      </c>
      <c r="K1804" s="223" t="s">
        <v>13653</v>
      </c>
      <c r="L1804" s="224"/>
      <c r="M1804" s="126"/>
    </row>
    <row r="1805" spans="1:13" x14ac:dyDescent="0.3">
      <c r="A1805" s="5">
        <v>81900</v>
      </c>
      <c r="B1805" s="5" t="s">
        <v>7063</v>
      </c>
      <c r="C1805" s="5">
        <v>81976</v>
      </c>
      <c r="D1805" s="5" t="s">
        <v>10044</v>
      </c>
      <c r="E1805" s="111" t="s">
        <v>1710</v>
      </c>
      <c r="F1805" s="111" t="s">
        <v>7</v>
      </c>
      <c r="G1805" s="111" t="s">
        <v>2135</v>
      </c>
      <c r="H1805" s="111" t="s">
        <v>13</v>
      </c>
      <c r="I1805" s="111" t="s">
        <v>13</v>
      </c>
      <c r="J1805" s="112">
        <v>44958</v>
      </c>
      <c r="K1805" s="223" t="s">
        <v>13654</v>
      </c>
      <c r="L1805" s="224"/>
      <c r="M1805" s="126"/>
    </row>
    <row r="1806" spans="1:13" x14ac:dyDescent="0.3">
      <c r="A1806" s="5">
        <v>81900</v>
      </c>
      <c r="B1806" s="5" t="s">
        <v>7063</v>
      </c>
      <c r="C1806" s="5">
        <v>81977</v>
      </c>
      <c r="D1806" s="5" t="s">
        <v>10045</v>
      </c>
      <c r="E1806" s="111" t="s">
        <v>1710</v>
      </c>
      <c r="F1806" s="111" t="s">
        <v>7</v>
      </c>
      <c r="G1806" s="111" t="s">
        <v>2135</v>
      </c>
      <c r="H1806" s="111" t="s">
        <v>13</v>
      </c>
      <c r="I1806" s="111" t="s">
        <v>13</v>
      </c>
      <c r="J1806" s="112">
        <v>45017</v>
      </c>
      <c r="K1806" s="223" t="s">
        <v>13655</v>
      </c>
      <c r="L1806" s="224"/>
      <c r="M1806" s="126"/>
    </row>
    <row r="1807" spans="1:13" x14ac:dyDescent="0.3">
      <c r="A1807" s="5">
        <v>81900</v>
      </c>
      <c r="B1807" s="5" t="s">
        <v>7063</v>
      </c>
      <c r="C1807" s="5">
        <v>81978</v>
      </c>
      <c r="D1807" s="5" t="s">
        <v>10046</v>
      </c>
      <c r="E1807" s="111" t="s">
        <v>1710</v>
      </c>
      <c r="F1807" s="111" t="s">
        <v>7</v>
      </c>
      <c r="G1807" s="111" t="s">
        <v>2135</v>
      </c>
      <c r="H1807" s="111" t="s">
        <v>13</v>
      </c>
      <c r="I1807" s="111" t="s">
        <v>13</v>
      </c>
      <c r="J1807" s="112">
        <v>45017</v>
      </c>
      <c r="K1807" s="223" t="s">
        <v>13656</v>
      </c>
      <c r="L1807" s="224"/>
      <c r="M1807" s="126"/>
    </row>
    <row r="1808" spans="1:13" hidden="1" x14ac:dyDescent="0.3">
      <c r="A1808" s="5">
        <v>81900</v>
      </c>
      <c r="B1808" s="5" t="s">
        <v>7063</v>
      </c>
      <c r="C1808" s="5">
        <v>81981</v>
      </c>
      <c r="D1808" s="5" t="s">
        <v>10047</v>
      </c>
      <c r="E1808" s="111" t="s">
        <v>1710</v>
      </c>
      <c r="F1808" s="111" t="s">
        <v>7</v>
      </c>
      <c r="G1808" s="111" t="s">
        <v>2135</v>
      </c>
      <c r="H1808" s="111" t="s">
        <v>22</v>
      </c>
      <c r="I1808" s="111" t="s">
        <v>2138</v>
      </c>
      <c r="J1808" s="112">
        <v>41575</v>
      </c>
      <c r="K1808" s="223"/>
      <c r="L1808" s="224"/>
      <c r="M1808" s="126"/>
    </row>
    <row r="1809" spans="1:13" hidden="1" x14ac:dyDescent="0.3">
      <c r="A1809" s="5">
        <v>81900</v>
      </c>
      <c r="B1809" s="5" t="s">
        <v>7063</v>
      </c>
      <c r="C1809" s="5">
        <v>81983</v>
      </c>
      <c r="D1809" s="5" t="s">
        <v>10048</v>
      </c>
      <c r="E1809" s="111" t="s">
        <v>1710</v>
      </c>
      <c r="F1809" s="111" t="s">
        <v>7</v>
      </c>
      <c r="G1809" s="111" t="s">
        <v>2135</v>
      </c>
      <c r="H1809" s="111" t="s">
        <v>22</v>
      </c>
      <c r="I1809" s="111" t="s">
        <v>2137</v>
      </c>
      <c r="J1809" s="112">
        <v>40653</v>
      </c>
      <c r="K1809" s="223"/>
      <c r="L1809" s="224"/>
      <c r="M1809" s="126"/>
    </row>
    <row r="1810" spans="1:13" x14ac:dyDescent="0.3">
      <c r="A1810" s="5">
        <v>84400</v>
      </c>
      <c r="B1810" s="5" t="s">
        <v>1928</v>
      </c>
      <c r="C1810" s="5">
        <v>84470</v>
      </c>
      <c r="D1810" s="5" t="s">
        <v>10049</v>
      </c>
      <c r="E1810" s="111" t="s">
        <v>1710</v>
      </c>
      <c r="F1810" s="111" t="s">
        <v>7</v>
      </c>
      <c r="G1810" s="111" t="s">
        <v>2135</v>
      </c>
      <c r="H1810" s="111" t="s">
        <v>13</v>
      </c>
      <c r="I1810" s="111" t="s">
        <v>13</v>
      </c>
      <c r="J1810" s="112">
        <v>43731</v>
      </c>
      <c r="K1810" s="223" t="s">
        <v>13657</v>
      </c>
      <c r="L1810" s="224"/>
      <c r="M1810" s="126"/>
    </row>
    <row r="1811" spans="1:13" x14ac:dyDescent="0.3">
      <c r="A1811" s="5">
        <v>84400</v>
      </c>
      <c r="B1811" s="5" t="s">
        <v>1928</v>
      </c>
      <c r="C1811" s="5">
        <v>84471</v>
      </c>
      <c r="D1811" s="5" t="s">
        <v>10050</v>
      </c>
      <c r="E1811" s="111" t="s">
        <v>1710</v>
      </c>
      <c r="F1811" s="111" t="s">
        <v>7</v>
      </c>
      <c r="G1811" s="111" t="s">
        <v>2135</v>
      </c>
      <c r="H1811" s="111" t="s">
        <v>13</v>
      </c>
      <c r="I1811" s="111" t="s">
        <v>13</v>
      </c>
      <c r="J1811" s="112">
        <v>41320</v>
      </c>
      <c r="K1811" s="223" t="s">
        <v>13658</v>
      </c>
      <c r="L1811" s="224"/>
      <c r="M1811" s="126"/>
    </row>
    <row r="1812" spans="1:13" x14ac:dyDescent="0.3">
      <c r="A1812" s="5">
        <v>84400</v>
      </c>
      <c r="B1812" s="5" t="s">
        <v>1928</v>
      </c>
      <c r="C1812" s="5">
        <v>84472</v>
      </c>
      <c r="D1812" s="5" t="s">
        <v>10051</v>
      </c>
      <c r="E1812" s="111" t="s">
        <v>1710</v>
      </c>
      <c r="F1812" s="111" t="s">
        <v>7</v>
      </c>
      <c r="G1812" s="111" t="s">
        <v>2135</v>
      </c>
      <c r="H1812" s="111" t="s">
        <v>13</v>
      </c>
      <c r="I1812" s="111" t="s">
        <v>13</v>
      </c>
      <c r="J1812" s="112">
        <v>42390</v>
      </c>
      <c r="K1812" s="223" t="s">
        <v>13659</v>
      </c>
      <c r="L1812" s="224"/>
      <c r="M1812" s="126"/>
    </row>
    <row r="1813" spans="1:13" x14ac:dyDescent="0.3">
      <c r="A1813" s="5">
        <v>84400</v>
      </c>
      <c r="B1813" s="5" t="s">
        <v>1928</v>
      </c>
      <c r="C1813" s="5">
        <v>84473</v>
      </c>
      <c r="D1813" s="5" t="s">
        <v>10052</v>
      </c>
      <c r="E1813" s="111" t="s">
        <v>1710</v>
      </c>
      <c r="F1813" s="111" t="s">
        <v>7</v>
      </c>
      <c r="G1813" s="111" t="s">
        <v>2135</v>
      </c>
      <c r="H1813" s="111" t="s">
        <v>13</v>
      </c>
      <c r="I1813" s="111" t="s">
        <v>13</v>
      </c>
      <c r="J1813" s="112">
        <v>42570</v>
      </c>
      <c r="K1813" s="223" t="s">
        <v>13660</v>
      </c>
      <c r="L1813" s="224"/>
      <c r="M1813" s="126"/>
    </row>
    <row r="1814" spans="1:13" x14ac:dyDescent="0.3">
      <c r="A1814" s="5">
        <v>84400</v>
      </c>
      <c r="B1814" s="5" t="s">
        <v>1928</v>
      </c>
      <c r="C1814" s="5">
        <v>84474</v>
      </c>
      <c r="D1814" s="5" t="s">
        <v>10053</v>
      </c>
      <c r="E1814" s="111" t="s">
        <v>1710</v>
      </c>
      <c r="F1814" s="111" t="s">
        <v>7</v>
      </c>
      <c r="G1814" s="111" t="s">
        <v>2135</v>
      </c>
      <c r="H1814" s="111" t="s">
        <v>13</v>
      </c>
      <c r="I1814" s="111" t="s">
        <v>13</v>
      </c>
      <c r="J1814" s="112">
        <v>42661</v>
      </c>
      <c r="K1814" s="223" t="s">
        <v>13661</v>
      </c>
      <c r="L1814" s="224"/>
      <c r="M1814" s="126"/>
    </row>
    <row r="1815" spans="1:13" x14ac:dyDescent="0.3">
      <c r="A1815" s="5">
        <v>84400</v>
      </c>
      <c r="B1815" s="5" t="s">
        <v>1928</v>
      </c>
      <c r="C1815" s="5">
        <v>84475</v>
      </c>
      <c r="D1815" s="5" t="s">
        <v>10054</v>
      </c>
      <c r="E1815" s="111" t="s">
        <v>1710</v>
      </c>
      <c r="F1815" s="111" t="s">
        <v>7</v>
      </c>
      <c r="G1815" s="111" t="s">
        <v>2135</v>
      </c>
      <c r="H1815" s="111" t="s">
        <v>13</v>
      </c>
      <c r="I1815" s="111" t="s">
        <v>13</v>
      </c>
      <c r="J1815" s="112">
        <v>44743</v>
      </c>
      <c r="K1815" s="223" t="s">
        <v>13662</v>
      </c>
      <c r="L1815" s="224"/>
      <c r="M1815" s="126"/>
    </row>
    <row r="1816" spans="1:13" x14ac:dyDescent="0.3">
      <c r="A1816" s="5">
        <v>84400</v>
      </c>
      <c r="B1816" s="5" t="s">
        <v>1928</v>
      </c>
      <c r="C1816" s="5">
        <v>84476</v>
      </c>
      <c r="D1816" s="5" t="s">
        <v>10055</v>
      </c>
      <c r="E1816" s="111" t="s">
        <v>1710</v>
      </c>
      <c r="F1816" s="111" t="s">
        <v>7</v>
      </c>
      <c r="G1816" s="111" t="s">
        <v>2135</v>
      </c>
      <c r="H1816" s="111" t="s">
        <v>13</v>
      </c>
      <c r="I1816" s="111" t="s">
        <v>13</v>
      </c>
      <c r="J1816" s="112">
        <v>45017</v>
      </c>
      <c r="K1816" s="223" t="s">
        <v>13663</v>
      </c>
      <c r="L1816" s="224"/>
      <c r="M1816" s="126"/>
    </row>
    <row r="1817" spans="1:13" x14ac:dyDescent="0.3">
      <c r="A1817" s="5">
        <v>84400</v>
      </c>
      <c r="B1817" s="5" t="s">
        <v>1928</v>
      </c>
      <c r="C1817" s="5">
        <v>84477</v>
      </c>
      <c r="D1817" s="5" t="s">
        <v>10056</v>
      </c>
      <c r="E1817" s="111" t="s">
        <v>1710</v>
      </c>
      <c r="F1817" s="111" t="s">
        <v>7</v>
      </c>
      <c r="G1817" s="111" t="s">
        <v>2135</v>
      </c>
      <c r="H1817" s="111" t="s">
        <v>13</v>
      </c>
      <c r="I1817" s="111" t="s">
        <v>13</v>
      </c>
      <c r="J1817" s="112">
        <v>45017</v>
      </c>
      <c r="K1817" s="223" t="s">
        <v>13664</v>
      </c>
      <c r="L1817" s="224"/>
      <c r="M1817" s="126"/>
    </row>
    <row r="1818" spans="1:13" hidden="1" x14ac:dyDescent="0.3">
      <c r="A1818" s="5">
        <v>84400</v>
      </c>
      <c r="B1818" s="5" t="s">
        <v>1928</v>
      </c>
      <c r="C1818" s="5">
        <v>84480</v>
      </c>
      <c r="D1818" s="5" t="s">
        <v>10057</v>
      </c>
      <c r="E1818" s="111" t="s">
        <v>1710</v>
      </c>
      <c r="F1818" s="111" t="s">
        <v>7</v>
      </c>
      <c r="G1818" s="111" t="s">
        <v>2135</v>
      </c>
      <c r="H1818" s="111" t="s">
        <v>22</v>
      </c>
      <c r="I1818" s="111" t="s">
        <v>2138</v>
      </c>
      <c r="J1818" s="112">
        <v>41302</v>
      </c>
      <c r="K1818" s="223"/>
      <c r="L1818" s="224"/>
      <c r="M1818" s="126"/>
    </row>
    <row r="1819" spans="1:13" hidden="1" x14ac:dyDescent="0.3">
      <c r="A1819" s="5">
        <v>84400</v>
      </c>
      <c r="B1819" s="5" t="s">
        <v>1928</v>
      </c>
      <c r="C1819" s="5">
        <v>84481</v>
      </c>
      <c r="D1819" s="5" t="s">
        <v>10058</v>
      </c>
      <c r="E1819" s="111" t="s">
        <v>1710</v>
      </c>
      <c r="F1819" s="111" t="s">
        <v>7</v>
      </c>
      <c r="G1819" s="111" t="s">
        <v>2135</v>
      </c>
      <c r="H1819" s="111" t="s">
        <v>22</v>
      </c>
      <c r="I1819" s="111" t="s">
        <v>2137</v>
      </c>
      <c r="J1819" s="112">
        <v>44635</v>
      </c>
      <c r="K1819" s="223"/>
      <c r="L1819" s="224"/>
      <c r="M1819" s="126"/>
    </row>
    <row r="1820" spans="1:13" x14ac:dyDescent="0.3">
      <c r="A1820" s="5">
        <v>84600</v>
      </c>
      <c r="B1820" s="5" t="s">
        <v>7064</v>
      </c>
      <c r="C1820" s="5">
        <v>84672</v>
      </c>
      <c r="D1820" s="5" t="s">
        <v>10059</v>
      </c>
      <c r="E1820" s="111" t="s">
        <v>1710</v>
      </c>
      <c r="F1820" s="111" t="s">
        <v>7</v>
      </c>
      <c r="G1820" s="111" t="s">
        <v>2135</v>
      </c>
      <c r="H1820" s="111" t="s">
        <v>13</v>
      </c>
      <c r="I1820" s="111" t="s">
        <v>13</v>
      </c>
      <c r="J1820" s="112">
        <v>42213</v>
      </c>
      <c r="K1820" s="223" t="s">
        <v>13665</v>
      </c>
      <c r="L1820" s="224"/>
      <c r="M1820" s="126"/>
    </row>
    <row r="1821" spans="1:13" x14ac:dyDescent="0.3">
      <c r="A1821" s="5">
        <v>84600</v>
      </c>
      <c r="B1821" s="5" t="s">
        <v>7064</v>
      </c>
      <c r="C1821" s="5">
        <v>84673</v>
      </c>
      <c r="D1821" s="5" t="s">
        <v>10060</v>
      </c>
      <c r="E1821" s="111" t="s">
        <v>1710</v>
      </c>
      <c r="F1821" s="111" t="s">
        <v>7</v>
      </c>
      <c r="G1821" s="111" t="s">
        <v>2135</v>
      </c>
      <c r="H1821" s="111" t="s">
        <v>13</v>
      </c>
      <c r="I1821" s="111" t="s">
        <v>13</v>
      </c>
      <c r="J1821" s="112">
        <v>44287</v>
      </c>
      <c r="K1821" s="223" t="s">
        <v>13666</v>
      </c>
      <c r="L1821" s="224"/>
      <c r="M1821" s="126"/>
    </row>
    <row r="1822" spans="1:13" x14ac:dyDescent="0.3">
      <c r="A1822" s="5">
        <v>84600</v>
      </c>
      <c r="B1822" s="5" t="s">
        <v>7064</v>
      </c>
      <c r="C1822" s="5">
        <v>84674</v>
      </c>
      <c r="D1822" s="5" t="s">
        <v>10061</v>
      </c>
      <c r="E1822" s="111" t="s">
        <v>1710</v>
      </c>
      <c r="F1822" s="111" t="s">
        <v>7</v>
      </c>
      <c r="G1822" s="111" t="s">
        <v>2135</v>
      </c>
      <c r="H1822" s="111" t="s">
        <v>13</v>
      </c>
      <c r="I1822" s="111" t="s">
        <v>13</v>
      </c>
      <c r="J1822" s="112">
        <v>44743</v>
      </c>
      <c r="K1822" s="223" t="s">
        <v>13667</v>
      </c>
      <c r="L1822" s="224"/>
      <c r="M1822" s="126"/>
    </row>
    <row r="1823" spans="1:13" x14ac:dyDescent="0.3">
      <c r="A1823" s="5">
        <v>84600</v>
      </c>
      <c r="B1823" s="5" t="s">
        <v>7064</v>
      </c>
      <c r="C1823" s="5">
        <v>84675</v>
      </c>
      <c r="D1823" s="5" t="s">
        <v>10062</v>
      </c>
      <c r="E1823" s="111" t="s">
        <v>1710</v>
      </c>
      <c r="F1823" s="111" t="s">
        <v>7</v>
      </c>
      <c r="G1823" s="111" t="s">
        <v>2135</v>
      </c>
      <c r="H1823" s="111" t="s">
        <v>13</v>
      </c>
      <c r="I1823" s="111" t="s">
        <v>13</v>
      </c>
      <c r="J1823" s="112">
        <v>45017</v>
      </c>
      <c r="K1823" s="223" t="s">
        <v>13668</v>
      </c>
      <c r="L1823" s="224"/>
      <c r="M1823" s="126"/>
    </row>
    <row r="1824" spans="1:13" x14ac:dyDescent="0.3">
      <c r="A1824" s="5">
        <v>84600</v>
      </c>
      <c r="B1824" s="5" t="s">
        <v>7064</v>
      </c>
      <c r="C1824" s="5">
        <v>84676</v>
      </c>
      <c r="D1824" s="5" t="s">
        <v>10063</v>
      </c>
      <c r="E1824" s="111" t="s">
        <v>1710</v>
      </c>
      <c r="F1824" s="111" t="s">
        <v>7</v>
      </c>
      <c r="G1824" s="111" t="s">
        <v>2135</v>
      </c>
      <c r="H1824" s="111" t="s">
        <v>13</v>
      </c>
      <c r="I1824" s="111" t="s">
        <v>13</v>
      </c>
      <c r="J1824" s="112">
        <v>45200</v>
      </c>
      <c r="K1824" s="223" t="s">
        <v>13669</v>
      </c>
      <c r="L1824" s="224"/>
      <c r="M1824" s="126"/>
    </row>
    <row r="1825" spans="1:13" hidden="1" x14ac:dyDescent="0.3">
      <c r="A1825" s="5">
        <v>84600</v>
      </c>
      <c r="B1825" s="5" t="s">
        <v>7064</v>
      </c>
      <c r="C1825" s="5">
        <v>84681</v>
      </c>
      <c r="D1825" s="5" t="s">
        <v>10064</v>
      </c>
      <c r="E1825" s="111" t="s">
        <v>1710</v>
      </c>
      <c r="F1825" s="111" t="s">
        <v>7</v>
      </c>
      <c r="G1825" s="111" t="s">
        <v>2135</v>
      </c>
      <c r="H1825" s="111" t="s">
        <v>22</v>
      </c>
      <c r="I1825" s="111" t="s">
        <v>2138</v>
      </c>
      <c r="J1825" s="112">
        <v>40827</v>
      </c>
      <c r="K1825" s="223"/>
      <c r="L1825" s="224"/>
      <c r="M1825" s="126"/>
    </row>
    <row r="1826" spans="1:13" x14ac:dyDescent="0.3">
      <c r="A1826" s="5">
        <v>84800</v>
      </c>
      <c r="B1826" s="5" t="s">
        <v>7065</v>
      </c>
      <c r="C1826" s="5">
        <v>84871</v>
      </c>
      <c r="D1826" s="5" t="s">
        <v>10065</v>
      </c>
      <c r="E1826" s="111" t="s">
        <v>1710</v>
      </c>
      <c r="F1826" s="111" t="s">
        <v>7</v>
      </c>
      <c r="G1826" s="111" t="s">
        <v>2135</v>
      </c>
      <c r="H1826" s="111" t="s">
        <v>13</v>
      </c>
      <c r="I1826" s="111" t="s">
        <v>13</v>
      </c>
      <c r="J1826" s="112">
        <v>43710</v>
      </c>
      <c r="K1826" s="223" t="s">
        <v>13670</v>
      </c>
      <c r="L1826" s="224"/>
      <c r="M1826" s="126"/>
    </row>
    <row r="1827" spans="1:13" x14ac:dyDescent="0.3">
      <c r="A1827" s="5">
        <v>84800</v>
      </c>
      <c r="B1827" s="5" t="s">
        <v>7065</v>
      </c>
      <c r="C1827" s="5">
        <v>84872</v>
      </c>
      <c r="D1827" s="5" t="s">
        <v>9121</v>
      </c>
      <c r="E1827" s="111" t="s">
        <v>1710</v>
      </c>
      <c r="F1827" s="111" t="s">
        <v>7</v>
      </c>
      <c r="G1827" s="111" t="s">
        <v>2135</v>
      </c>
      <c r="H1827" s="111" t="s">
        <v>13</v>
      </c>
      <c r="I1827" s="111" t="s">
        <v>13</v>
      </c>
      <c r="J1827" s="112">
        <v>41670</v>
      </c>
      <c r="K1827" s="223" t="s">
        <v>13671</v>
      </c>
      <c r="L1827" s="224"/>
      <c r="M1827" s="126"/>
    </row>
    <row r="1828" spans="1:13" x14ac:dyDescent="0.3">
      <c r="A1828" s="5">
        <v>84800</v>
      </c>
      <c r="B1828" s="5" t="s">
        <v>7065</v>
      </c>
      <c r="C1828" s="5">
        <v>84873</v>
      </c>
      <c r="D1828" s="5" t="s">
        <v>10066</v>
      </c>
      <c r="E1828" s="111" t="s">
        <v>1710</v>
      </c>
      <c r="F1828" s="111" t="s">
        <v>7</v>
      </c>
      <c r="G1828" s="111" t="s">
        <v>2135</v>
      </c>
      <c r="H1828" s="111" t="s">
        <v>13</v>
      </c>
      <c r="I1828" s="111" t="s">
        <v>13</v>
      </c>
      <c r="J1828" s="112">
        <v>43069</v>
      </c>
      <c r="K1828" s="223" t="s">
        <v>13672</v>
      </c>
      <c r="L1828" s="224"/>
      <c r="M1828" s="126"/>
    </row>
    <row r="1829" spans="1:13" x14ac:dyDescent="0.3">
      <c r="A1829" s="5">
        <v>84800</v>
      </c>
      <c r="B1829" s="5" t="s">
        <v>7065</v>
      </c>
      <c r="C1829" s="5">
        <v>84874</v>
      </c>
      <c r="D1829" s="5" t="s">
        <v>10067</v>
      </c>
      <c r="E1829" s="111" t="s">
        <v>1710</v>
      </c>
      <c r="F1829" s="111" t="s">
        <v>7</v>
      </c>
      <c r="G1829" s="111" t="s">
        <v>2135</v>
      </c>
      <c r="H1829" s="111" t="s">
        <v>13</v>
      </c>
      <c r="I1829" s="111" t="s">
        <v>13</v>
      </c>
      <c r="J1829" s="112">
        <v>44635</v>
      </c>
      <c r="K1829" s="223" t="s">
        <v>13673</v>
      </c>
      <c r="L1829" s="224"/>
      <c r="M1829" s="126"/>
    </row>
    <row r="1830" spans="1:13" x14ac:dyDescent="0.3">
      <c r="A1830" s="5">
        <v>84800</v>
      </c>
      <c r="B1830" s="5" t="s">
        <v>7065</v>
      </c>
      <c r="C1830" s="5">
        <v>84875</v>
      </c>
      <c r="D1830" s="5" t="s">
        <v>10068</v>
      </c>
      <c r="E1830" s="111" t="s">
        <v>1710</v>
      </c>
      <c r="F1830" s="111" t="s">
        <v>7</v>
      </c>
      <c r="G1830" s="111" t="s">
        <v>2135</v>
      </c>
      <c r="H1830" s="111" t="s">
        <v>13</v>
      </c>
      <c r="I1830" s="111" t="s">
        <v>13</v>
      </c>
      <c r="J1830" s="112">
        <v>45017</v>
      </c>
      <c r="K1830" s="223" t="s">
        <v>13674</v>
      </c>
      <c r="L1830" s="224"/>
      <c r="M1830" s="126"/>
    </row>
    <row r="1831" spans="1:13" x14ac:dyDescent="0.3">
      <c r="A1831" s="5">
        <v>84800</v>
      </c>
      <c r="B1831" s="5" t="s">
        <v>7065</v>
      </c>
      <c r="C1831" s="5">
        <v>84876</v>
      </c>
      <c r="D1831" s="5" t="s">
        <v>10069</v>
      </c>
      <c r="E1831" s="111" t="s">
        <v>1710</v>
      </c>
      <c r="F1831" s="111" t="s">
        <v>7</v>
      </c>
      <c r="G1831" s="111" t="s">
        <v>2135</v>
      </c>
      <c r="H1831" s="111" t="s">
        <v>13</v>
      </c>
      <c r="I1831" s="111" t="s">
        <v>13</v>
      </c>
      <c r="J1831" s="112">
        <v>45200</v>
      </c>
      <c r="K1831" s="223" t="s">
        <v>13675</v>
      </c>
      <c r="L1831" s="224"/>
      <c r="M1831" s="126"/>
    </row>
    <row r="1832" spans="1:13" hidden="1" x14ac:dyDescent="0.3">
      <c r="A1832" s="5">
        <v>84800</v>
      </c>
      <c r="B1832" s="5" t="s">
        <v>7065</v>
      </c>
      <c r="C1832" s="5">
        <v>84880</v>
      </c>
      <c r="D1832" s="5" t="s">
        <v>10070</v>
      </c>
      <c r="E1832" s="111" t="s">
        <v>1710</v>
      </c>
      <c r="F1832" s="111" t="s">
        <v>7</v>
      </c>
      <c r="G1832" s="111" t="s">
        <v>2135</v>
      </c>
      <c r="H1832" s="111" t="s">
        <v>22</v>
      </c>
      <c r="I1832" s="111" t="s">
        <v>2138</v>
      </c>
      <c r="J1832" s="112">
        <v>41299</v>
      </c>
      <c r="K1832" s="223"/>
      <c r="L1832" s="224"/>
      <c r="M1832" s="126"/>
    </row>
    <row r="1833" spans="1:13" hidden="1" x14ac:dyDescent="0.3">
      <c r="A1833" s="5">
        <v>85100</v>
      </c>
      <c r="B1833" s="5" t="s">
        <v>7066</v>
      </c>
      <c r="C1833" s="5">
        <v>85160</v>
      </c>
      <c r="D1833" s="5" t="s">
        <v>10071</v>
      </c>
      <c r="E1833" s="111" t="s">
        <v>1710</v>
      </c>
      <c r="F1833" s="111" t="s">
        <v>7</v>
      </c>
      <c r="G1833" s="111" t="s">
        <v>2135</v>
      </c>
      <c r="H1833" s="111" t="s">
        <v>22</v>
      </c>
      <c r="I1833" s="111" t="s">
        <v>2137</v>
      </c>
      <c r="J1833" s="112">
        <v>42692</v>
      </c>
      <c r="K1833" s="223"/>
      <c r="L1833" s="224"/>
      <c r="M1833" s="126"/>
    </row>
    <row r="1834" spans="1:13" x14ac:dyDescent="0.3">
      <c r="A1834" s="5">
        <v>85100</v>
      </c>
      <c r="B1834" s="5" t="s">
        <v>7066</v>
      </c>
      <c r="C1834" s="5">
        <v>85170</v>
      </c>
      <c r="D1834" s="5" t="s">
        <v>10072</v>
      </c>
      <c r="E1834" s="111" t="s">
        <v>1710</v>
      </c>
      <c r="F1834" s="111" t="s">
        <v>7</v>
      </c>
      <c r="G1834" s="111" t="s">
        <v>2135</v>
      </c>
      <c r="H1834" s="111" t="s">
        <v>13</v>
      </c>
      <c r="I1834" s="111" t="s">
        <v>13</v>
      </c>
      <c r="J1834" s="112">
        <v>43447</v>
      </c>
      <c r="K1834" s="223" t="s">
        <v>13676</v>
      </c>
      <c r="L1834" s="224"/>
      <c r="M1834" s="126"/>
    </row>
    <row r="1835" spans="1:13" x14ac:dyDescent="0.3">
      <c r="A1835" s="5">
        <v>85100</v>
      </c>
      <c r="B1835" s="5" t="s">
        <v>7066</v>
      </c>
      <c r="C1835" s="5">
        <v>85172</v>
      </c>
      <c r="D1835" s="5" t="s">
        <v>10073</v>
      </c>
      <c r="E1835" s="111" t="s">
        <v>1710</v>
      </c>
      <c r="F1835" s="111" t="s">
        <v>7</v>
      </c>
      <c r="G1835" s="111" t="s">
        <v>2135</v>
      </c>
      <c r="H1835" s="111" t="s">
        <v>13</v>
      </c>
      <c r="I1835" s="111" t="s">
        <v>13</v>
      </c>
      <c r="J1835" s="112">
        <v>40658</v>
      </c>
      <c r="K1835" s="223" t="s">
        <v>13677</v>
      </c>
      <c r="L1835" s="224"/>
      <c r="M1835" s="126"/>
    </row>
    <row r="1836" spans="1:13" x14ac:dyDescent="0.3">
      <c r="A1836" s="5">
        <v>85100</v>
      </c>
      <c r="B1836" s="5" t="s">
        <v>7066</v>
      </c>
      <c r="C1836" s="5">
        <v>85173</v>
      </c>
      <c r="D1836" s="5" t="s">
        <v>10074</v>
      </c>
      <c r="E1836" s="111" t="s">
        <v>1710</v>
      </c>
      <c r="F1836" s="111" t="s">
        <v>7</v>
      </c>
      <c r="G1836" s="111" t="s">
        <v>2135</v>
      </c>
      <c r="H1836" s="111" t="s">
        <v>13</v>
      </c>
      <c r="I1836" s="111" t="s">
        <v>13</v>
      </c>
      <c r="J1836" s="112">
        <v>43173</v>
      </c>
      <c r="K1836" s="223" t="s">
        <v>13678</v>
      </c>
      <c r="L1836" s="224"/>
      <c r="M1836" s="126"/>
    </row>
    <row r="1837" spans="1:13" x14ac:dyDescent="0.3">
      <c r="A1837" s="5">
        <v>85100</v>
      </c>
      <c r="B1837" s="5" t="s">
        <v>7066</v>
      </c>
      <c r="C1837" s="5">
        <v>85174</v>
      </c>
      <c r="D1837" s="5" t="s">
        <v>9972</v>
      </c>
      <c r="E1837" s="111" t="s">
        <v>1710</v>
      </c>
      <c r="F1837" s="111" t="s">
        <v>7</v>
      </c>
      <c r="G1837" s="111" t="s">
        <v>2135</v>
      </c>
      <c r="H1837" s="111" t="s">
        <v>13</v>
      </c>
      <c r="I1837" s="111" t="s">
        <v>13</v>
      </c>
      <c r="J1837" s="112">
        <v>42436</v>
      </c>
      <c r="K1837" s="223" t="s">
        <v>13679</v>
      </c>
      <c r="L1837" s="224"/>
      <c r="M1837" s="126"/>
    </row>
    <row r="1838" spans="1:13" x14ac:dyDescent="0.3">
      <c r="A1838" s="5">
        <v>85100</v>
      </c>
      <c r="B1838" s="5" t="s">
        <v>7066</v>
      </c>
      <c r="C1838" s="5">
        <v>85175</v>
      </c>
      <c r="D1838" s="5" t="s">
        <v>10075</v>
      </c>
      <c r="E1838" s="111" t="s">
        <v>1710</v>
      </c>
      <c r="F1838" s="111" t="s">
        <v>7</v>
      </c>
      <c r="G1838" s="111" t="s">
        <v>2135</v>
      </c>
      <c r="H1838" s="111" t="s">
        <v>13</v>
      </c>
      <c r="I1838" s="111" t="s">
        <v>13</v>
      </c>
      <c r="J1838" s="112">
        <v>44743</v>
      </c>
      <c r="K1838" s="223" t="s">
        <v>13680</v>
      </c>
      <c r="L1838" s="224"/>
      <c r="M1838" s="126"/>
    </row>
    <row r="1839" spans="1:13" x14ac:dyDescent="0.3">
      <c r="A1839" s="5">
        <v>85100</v>
      </c>
      <c r="B1839" s="5" t="s">
        <v>7066</v>
      </c>
      <c r="C1839" s="5">
        <v>85176</v>
      </c>
      <c r="D1839" s="5" t="s">
        <v>10076</v>
      </c>
      <c r="E1839" s="111" t="s">
        <v>1710</v>
      </c>
      <c r="F1839" s="111" t="s">
        <v>7</v>
      </c>
      <c r="G1839" s="111" t="s">
        <v>2135</v>
      </c>
      <c r="H1839" s="111" t="s">
        <v>13</v>
      </c>
      <c r="I1839" s="111" t="s">
        <v>13</v>
      </c>
      <c r="J1839" s="112">
        <v>45017</v>
      </c>
      <c r="K1839" s="223" t="s">
        <v>12535</v>
      </c>
      <c r="L1839" s="224"/>
      <c r="M1839" s="126"/>
    </row>
    <row r="1840" spans="1:13" x14ac:dyDescent="0.3">
      <c r="A1840" s="5">
        <v>85100</v>
      </c>
      <c r="B1840" s="5" t="s">
        <v>7066</v>
      </c>
      <c r="C1840" s="5">
        <v>85177</v>
      </c>
      <c r="D1840" s="5" t="s">
        <v>10077</v>
      </c>
      <c r="E1840" s="111" t="s">
        <v>1710</v>
      </c>
      <c r="F1840" s="111" t="s">
        <v>7</v>
      </c>
      <c r="G1840" s="111" t="s">
        <v>2135</v>
      </c>
      <c r="H1840" s="111" t="s">
        <v>13</v>
      </c>
      <c r="I1840" s="111" t="s">
        <v>13</v>
      </c>
      <c r="J1840" s="112">
        <v>45017</v>
      </c>
      <c r="K1840" s="223" t="s">
        <v>13681</v>
      </c>
      <c r="L1840" s="224"/>
      <c r="M1840" s="126"/>
    </row>
    <row r="1841" spans="1:13" hidden="1" x14ac:dyDescent="0.3">
      <c r="A1841" s="5">
        <v>85100</v>
      </c>
      <c r="B1841" s="5" t="s">
        <v>7066</v>
      </c>
      <c r="C1841" s="5">
        <v>85181</v>
      </c>
      <c r="D1841" s="5" t="s">
        <v>10078</v>
      </c>
      <c r="E1841" s="111" t="s">
        <v>1710</v>
      </c>
      <c r="F1841" s="111" t="s">
        <v>7</v>
      </c>
      <c r="G1841" s="111" t="s">
        <v>2135</v>
      </c>
      <c r="H1841" s="111" t="s">
        <v>22</v>
      </c>
      <c r="I1841" s="111" t="s">
        <v>2138</v>
      </c>
      <c r="J1841" s="112">
        <v>44348</v>
      </c>
      <c r="K1841" s="223"/>
      <c r="L1841" s="224"/>
      <c r="M1841" s="126"/>
    </row>
    <row r="1842" spans="1:13" hidden="1" x14ac:dyDescent="0.3">
      <c r="A1842" s="5">
        <v>80200</v>
      </c>
      <c r="B1842" s="5" t="s">
        <v>1705</v>
      </c>
      <c r="C1842" s="5">
        <v>80260</v>
      </c>
      <c r="D1842" s="5" t="s">
        <v>10079</v>
      </c>
      <c r="E1842" s="111" t="s">
        <v>1704</v>
      </c>
      <c r="F1842" s="111" t="s">
        <v>7</v>
      </c>
      <c r="G1842" s="111" t="s">
        <v>2135</v>
      </c>
      <c r="H1842" s="111" t="s">
        <v>22</v>
      </c>
      <c r="I1842" s="111" t="s">
        <v>2137</v>
      </c>
      <c r="J1842" s="112">
        <v>42390</v>
      </c>
      <c r="K1842" s="223"/>
      <c r="L1842" s="224"/>
      <c r="M1842" s="126"/>
    </row>
    <row r="1843" spans="1:13" x14ac:dyDescent="0.3">
      <c r="A1843" s="5">
        <v>80200</v>
      </c>
      <c r="B1843" s="5" t="s">
        <v>1705</v>
      </c>
      <c r="C1843" s="5">
        <v>80272</v>
      </c>
      <c r="D1843" s="5" t="s">
        <v>10080</v>
      </c>
      <c r="E1843" s="111" t="s">
        <v>1704</v>
      </c>
      <c r="F1843" s="111" t="s">
        <v>7</v>
      </c>
      <c r="G1843" s="111" t="s">
        <v>2135</v>
      </c>
      <c r="H1843" s="111" t="s">
        <v>13</v>
      </c>
      <c r="I1843" s="111" t="s">
        <v>13</v>
      </c>
      <c r="J1843" s="112">
        <v>43839</v>
      </c>
      <c r="K1843" s="223" t="s">
        <v>13682</v>
      </c>
      <c r="L1843" s="224"/>
      <c r="M1843" s="126"/>
    </row>
    <row r="1844" spans="1:13" x14ac:dyDescent="0.3">
      <c r="A1844" s="5">
        <v>80200</v>
      </c>
      <c r="B1844" s="5" t="s">
        <v>1705</v>
      </c>
      <c r="C1844" s="5">
        <v>80273</v>
      </c>
      <c r="D1844" s="5" t="s">
        <v>10081</v>
      </c>
      <c r="E1844" s="111" t="s">
        <v>1704</v>
      </c>
      <c r="F1844" s="111" t="s">
        <v>7</v>
      </c>
      <c r="G1844" s="111" t="s">
        <v>2135</v>
      </c>
      <c r="H1844" s="111" t="s">
        <v>13</v>
      </c>
      <c r="I1844" s="111" t="s">
        <v>13</v>
      </c>
      <c r="J1844" s="112">
        <v>40724</v>
      </c>
      <c r="K1844" s="223" t="s">
        <v>13683</v>
      </c>
      <c r="L1844" s="224"/>
      <c r="M1844" s="126"/>
    </row>
    <row r="1845" spans="1:13" x14ac:dyDescent="0.3">
      <c r="A1845" s="5">
        <v>80200</v>
      </c>
      <c r="B1845" s="5" t="s">
        <v>1705</v>
      </c>
      <c r="C1845" s="5">
        <v>80274</v>
      </c>
      <c r="D1845" s="5" t="s">
        <v>10082</v>
      </c>
      <c r="E1845" s="111" t="s">
        <v>1704</v>
      </c>
      <c r="F1845" s="111" t="s">
        <v>7</v>
      </c>
      <c r="G1845" s="111" t="s">
        <v>2135</v>
      </c>
      <c r="H1845" s="111" t="s">
        <v>13</v>
      </c>
      <c r="I1845" s="111" t="s">
        <v>13</v>
      </c>
      <c r="J1845" s="112">
        <v>45017</v>
      </c>
      <c r="K1845" s="223" t="s">
        <v>12536</v>
      </c>
      <c r="L1845" s="224"/>
      <c r="M1845" s="126"/>
    </row>
    <row r="1846" spans="1:13" x14ac:dyDescent="0.3">
      <c r="A1846" s="5">
        <v>80200</v>
      </c>
      <c r="B1846" s="5" t="s">
        <v>1705</v>
      </c>
      <c r="C1846" s="5">
        <v>80275</v>
      </c>
      <c r="D1846" s="5" t="s">
        <v>10083</v>
      </c>
      <c r="E1846" s="111" t="s">
        <v>1704</v>
      </c>
      <c r="F1846" s="111" t="s">
        <v>7</v>
      </c>
      <c r="G1846" s="111" t="s">
        <v>2135</v>
      </c>
      <c r="H1846" s="111" t="s">
        <v>13</v>
      </c>
      <c r="I1846" s="111" t="s">
        <v>13</v>
      </c>
      <c r="J1846" s="112">
        <v>45017</v>
      </c>
      <c r="K1846" s="223" t="s">
        <v>13684</v>
      </c>
      <c r="L1846" s="224"/>
      <c r="M1846" s="126"/>
    </row>
    <row r="1847" spans="1:13" hidden="1" x14ac:dyDescent="0.3">
      <c r="A1847" s="5">
        <v>80200</v>
      </c>
      <c r="B1847" s="5" t="s">
        <v>1705</v>
      </c>
      <c r="C1847" s="5">
        <v>80284</v>
      </c>
      <c r="D1847" s="5" t="s">
        <v>10084</v>
      </c>
      <c r="E1847" s="111" t="s">
        <v>1704</v>
      </c>
      <c r="F1847" s="111" t="s">
        <v>7</v>
      </c>
      <c r="G1847" s="111" t="s">
        <v>2135</v>
      </c>
      <c r="H1847" s="111" t="s">
        <v>22</v>
      </c>
      <c r="I1847" s="111" t="s">
        <v>2138</v>
      </c>
      <c r="J1847" s="112">
        <v>41575</v>
      </c>
      <c r="K1847" s="223"/>
      <c r="L1847" s="224"/>
      <c r="M1847" s="126"/>
    </row>
    <row r="1848" spans="1:13" hidden="1" x14ac:dyDescent="0.3">
      <c r="A1848" s="5">
        <v>80600</v>
      </c>
      <c r="B1848" s="5" t="s">
        <v>1737</v>
      </c>
      <c r="C1848" s="5">
        <v>80661</v>
      </c>
      <c r="D1848" s="5" t="s">
        <v>10085</v>
      </c>
      <c r="E1848" s="111" t="s">
        <v>1704</v>
      </c>
      <c r="F1848" s="111" t="s">
        <v>7</v>
      </c>
      <c r="G1848" s="111" t="s">
        <v>2135</v>
      </c>
      <c r="H1848" s="111" t="s">
        <v>22</v>
      </c>
      <c r="I1848" s="111" t="s">
        <v>2137</v>
      </c>
      <c r="J1848" s="112">
        <v>42346</v>
      </c>
      <c r="K1848" s="223"/>
      <c r="L1848" s="224"/>
      <c r="M1848" s="126"/>
    </row>
    <row r="1849" spans="1:13" x14ac:dyDescent="0.3">
      <c r="A1849" s="5">
        <v>80600</v>
      </c>
      <c r="B1849" s="5" t="s">
        <v>1737</v>
      </c>
      <c r="C1849" s="5">
        <v>80672</v>
      </c>
      <c r="D1849" s="5" t="s">
        <v>11137</v>
      </c>
      <c r="E1849" s="111" t="s">
        <v>1704</v>
      </c>
      <c r="F1849" s="111" t="s">
        <v>7</v>
      </c>
      <c r="G1849" s="111" t="s">
        <v>2135</v>
      </c>
      <c r="H1849" s="111" t="s">
        <v>13</v>
      </c>
      <c r="I1849" s="111" t="s">
        <v>13</v>
      </c>
      <c r="J1849" s="112">
        <v>43165</v>
      </c>
      <c r="K1849" s="223" t="s">
        <v>13685</v>
      </c>
      <c r="L1849" s="224"/>
      <c r="M1849" s="126"/>
    </row>
    <row r="1850" spans="1:13" x14ac:dyDescent="0.3">
      <c r="A1850" s="5">
        <v>80600</v>
      </c>
      <c r="B1850" s="5" t="s">
        <v>1737</v>
      </c>
      <c r="C1850" s="5">
        <v>80674</v>
      </c>
      <c r="D1850" s="5" t="s">
        <v>10086</v>
      </c>
      <c r="E1850" s="111" t="s">
        <v>1704</v>
      </c>
      <c r="F1850" s="111" t="s">
        <v>7</v>
      </c>
      <c r="G1850" s="111" t="s">
        <v>2135</v>
      </c>
      <c r="H1850" s="111" t="s">
        <v>13</v>
      </c>
      <c r="I1850" s="111" t="s">
        <v>13</v>
      </c>
      <c r="J1850" s="112">
        <v>43731</v>
      </c>
      <c r="K1850" s="223" t="s">
        <v>13686</v>
      </c>
      <c r="L1850" s="224"/>
      <c r="M1850" s="126"/>
    </row>
    <row r="1851" spans="1:13" x14ac:dyDescent="0.3">
      <c r="A1851" s="5">
        <v>80600</v>
      </c>
      <c r="B1851" s="5" t="s">
        <v>1737</v>
      </c>
      <c r="C1851" s="5">
        <v>80675</v>
      </c>
      <c r="D1851" s="5" t="s">
        <v>10087</v>
      </c>
      <c r="E1851" s="111" t="s">
        <v>1704</v>
      </c>
      <c r="F1851" s="111" t="s">
        <v>7</v>
      </c>
      <c r="G1851" s="111" t="s">
        <v>2135</v>
      </c>
      <c r="H1851" s="111" t="s">
        <v>13</v>
      </c>
      <c r="I1851" s="111" t="s">
        <v>13</v>
      </c>
      <c r="J1851" s="112">
        <v>44743</v>
      </c>
      <c r="K1851" s="223" t="s">
        <v>13687</v>
      </c>
      <c r="L1851" s="224"/>
      <c r="M1851" s="126"/>
    </row>
    <row r="1852" spans="1:13" x14ac:dyDescent="0.3">
      <c r="A1852" s="5">
        <v>80600</v>
      </c>
      <c r="B1852" s="5" t="s">
        <v>1737</v>
      </c>
      <c r="C1852" s="5">
        <v>80676</v>
      </c>
      <c r="D1852" s="5" t="s">
        <v>11138</v>
      </c>
      <c r="E1852" s="111" t="s">
        <v>1704</v>
      </c>
      <c r="F1852" s="111" t="s">
        <v>7</v>
      </c>
      <c r="G1852" s="111" t="s">
        <v>2135</v>
      </c>
      <c r="H1852" s="111" t="s">
        <v>13</v>
      </c>
      <c r="I1852" s="111" t="s">
        <v>13</v>
      </c>
      <c r="J1852" s="112">
        <v>45017</v>
      </c>
      <c r="K1852" s="223" t="s">
        <v>13688</v>
      </c>
      <c r="L1852" s="224"/>
      <c r="M1852" s="126"/>
    </row>
    <row r="1853" spans="1:13" x14ac:dyDescent="0.3">
      <c r="A1853" s="5">
        <v>80600</v>
      </c>
      <c r="B1853" s="5" t="s">
        <v>1737</v>
      </c>
      <c r="C1853" s="5">
        <v>80677</v>
      </c>
      <c r="D1853" s="5" t="s">
        <v>10088</v>
      </c>
      <c r="E1853" s="111" t="s">
        <v>1704</v>
      </c>
      <c r="F1853" s="111" t="s">
        <v>7</v>
      </c>
      <c r="G1853" s="111" t="s">
        <v>2135</v>
      </c>
      <c r="H1853" s="111" t="s">
        <v>13</v>
      </c>
      <c r="I1853" s="111" t="s">
        <v>13</v>
      </c>
      <c r="J1853" s="112">
        <v>45017</v>
      </c>
      <c r="K1853" s="223" t="s">
        <v>13689</v>
      </c>
      <c r="L1853" s="224"/>
      <c r="M1853" s="126"/>
    </row>
    <row r="1854" spans="1:13" x14ac:dyDescent="0.3">
      <c r="A1854" s="5">
        <v>80600</v>
      </c>
      <c r="B1854" s="5" t="s">
        <v>1737</v>
      </c>
      <c r="C1854" s="5">
        <v>80678</v>
      </c>
      <c r="D1854" s="5" t="s">
        <v>11139</v>
      </c>
      <c r="E1854" s="111" t="s">
        <v>1704</v>
      </c>
      <c r="F1854" s="111" t="s">
        <v>7</v>
      </c>
      <c r="G1854" s="111" t="s">
        <v>2135</v>
      </c>
      <c r="H1854" s="111" t="s">
        <v>13</v>
      </c>
      <c r="I1854" s="111" t="s">
        <v>13</v>
      </c>
      <c r="J1854" s="112">
        <v>45017</v>
      </c>
      <c r="K1854" s="223" t="s">
        <v>13690</v>
      </c>
      <c r="L1854" s="224"/>
      <c r="M1854" s="126"/>
    </row>
    <row r="1855" spans="1:13" hidden="1" x14ac:dyDescent="0.3">
      <c r="A1855" s="5">
        <v>80600</v>
      </c>
      <c r="B1855" s="5" t="s">
        <v>1737</v>
      </c>
      <c r="C1855" s="5">
        <v>80680</v>
      </c>
      <c r="D1855" s="5" t="s">
        <v>10089</v>
      </c>
      <c r="E1855" s="111" t="s">
        <v>1704</v>
      </c>
      <c r="F1855" s="111" t="s">
        <v>7</v>
      </c>
      <c r="G1855" s="111" t="s">
        <v>2135</v>
      </c>
      <c r="H1855" s="111" t="s">
        <v>22</v>
      </c>
      <c r="I1855" s="111" t="s">
        <v>2138</v>
      </c>
      <c r="J1855" s="112">
        <v>40653</v>
      </c>
      <c r="K1855" s="223" t="s">
        <v>13685</v>
      </c>
      <c r="L1855" s="224"/>
      <c r="M1855" s="126"/>
    </row>
    <row r="1856" spans="1:13" hidden="1" x14ac:dyDescent="0.3">
      <c r="A1856" s="5">
        <v>80600</v>
      </c>
      <c r="B1856" s="5" t="s">
        <v>1737</v>
      </c>
      <c r="C1856" s="5">
        <v>80682</v>
      </c>
      <c r="D1856" s="5" t="s">
        <v>10090</v>
      </c>
      <c r="E1856" s="111" t="s">
        <v>1704</v>
      </c>
      <c r="F1856" s="111" t="s">
        <v>7</v>
      </c>
      <c r="G1856" s="111" t="s">
        <v>2135</v>
      </c>
      <c r="H1856" s="111" t="s">
        <v>22</v>
      </c>
      <c r="I1856" s="111" t="s">
        <v>2137</v>
      </c>
      <c r="J1856" s="112">
        <v>41390</v>
      </c>
      <c r="K1856" s="223"/>
      <c r="L1856" s="224"/>
      <c r="M1856" s="126"/>
    </row>
    <row r="1857" spans="1:13" x14ac:dyDescent="0.3">
      <c r="A1857" s="5">
        <v>82800</v>
      </c>
      <c r="B1857" s="5" t="s">
        <v>1859</v>
      </c>
      <c r="C1857" s="5">
        <v>82850</v>
      </c>
      <c r="D1857" s="5" t="s">
        <v>10091</v>
      </c>
      <c r="E1857" s="111" t="s">
        <v>1704</v>
      </c>
      <c r="F1857" s="111" t="s">
        <v>7</v>
      </c>
      <c r="G1857" s="111" t="s">
        <v>2135</v>
      </c>
      <c r="H1857" s="111" t="s">
        <v>13</v>
      </c>
      <c r="I1857" s="111" t="s">
        <v>13</v>
      </c>
      <c r="J1857" s="112">
        <v>44287</v>
      </c>
      <c r="K1857" s="223" t="s">
        <v>12281</v>
      </c>
      <c r="L1857" s="224"/>
      <c r="M1857" s="126"/>
    </row>
    <row r="1858" spans="1:13" x14ac:dyDescent="0.3">
      <c r="A1858" s="5">
        <v>82800</v>
      </c>
      <c r="B1858" s="5" t="s">
        <v>1859</v>
      </c>
      <c r="C1858" s="5">
        <v>82851</v>
      </c>
      <c r="D1858" s="5" t="s">
        <v>10092</v>
      </c>
      <c r="E1858" s="111" t="s">
        <v>1704</v>
      </c>
      <c r="F1858" s="111" t="s">
        <v>7</v>
      </c>
      <c r="G1858" s="111" t="s">
        <v>2135</v>
      </c>
      <c r="H1858" s="111" t="s">
        <v>13</v>
      </c>
      <c r="I1858" s="111" t="s">
        <v>13</v>
      </c>
      <c r="J1858" s="112">
        <v>45017</v>
      </c>
      <c r="K1858" s="223" t="s">
        <v>13691</v>
      </c>
      <c r="L1858" s="224"/>
      <c r="M1858" s="126"/>
    </row>
    <row r="1859" spans="1:13" x14ac:dyDescent="0.3">
      <c r="A1859" s="5">
        <v>82800</v>
      </c>
      <c r="B1859" s="5" t="s">
        <v>1859</v>
      </c>
      <c r="C1859" s="5">
        <v>82852</v>
      </c>
      <c r="D1859" s="5" t="s">
        <v>10093</v>
      </c>
      <c r="E1859" s="111" t="s">
        <v>1704</v>
      </c>
      <c r="F1859" s="111" t="s">
        <v>7</v>
      </c>
      <c r="G1859" s="111" t="s">
        <v>2135</v>
      </c>
      <c r="H1859" s="111" t="s">
        <v>13</v>
      </c>
      <c r="I1859" s="111" t="s">
        <v>13</v>
      </c>
      <c r="J1859" s="112">
        <v>45017</v>
      </c>
      <c r="K1859" s="223" t="s">
        <v>12539</v>
      </c>
      <c r="L1859" s="224"/>
      <c r="M1859" s="126"/>
    </row>
    <row r="1860" spans="1:13" x14ac:dyDescent="0.3">
      <c r="A1860" s="5">
        <v>82800</v>
      </c>
      <c r="B1860" s="5" t="s">
        <v>1859</v>
      </c>
      <c r="C1860" s="5">
        <v>82873</v>
      </c>
      <c r="D1860" s="5" t="s">
        <v>10094</v>
      </c>
      <c r="E1860" s="111" t="s">
        <v>1704</v>
      </c>
      <c r="F1860" s="111" t="s">
        <v>7</v>
      </c>
      <c r="G1860" s="111" t="s">
        <v>2135</v>
      </c>
      <c r="H1860" s="111" t="s">
        <v>13</v>
      </c>
      <c r="I1860" s="111" t="s">
        <v>13</v>
      </c>
      <c r="J1860" s="112">
        <v>43138</v>
      </c>
      <c r="K1860" s="223" t="s">
        <v>13692</v>
      </c>
      <c r="L1860" s="224"/>
      <c r="M1860" s="126"/>
    </row>
    <row r="1861" spans="1:13" x14ac:dyDescent="0.3">
      <c r="A1861" s="5">
        <v>82800</v>
      </c>
      <c r="B1861" s="5" t="s">
        <v>1859</v>
      </c>
      <c r="C1861" s="5">
        <v>82874</v>
      </c>
      <c r="D1861" s="5" t="s">
        <v>10095</v>
      </c>
      <c r="E1861" s="111" t="s">
        <v>1704</v>
      </c>
      <c r="F1861" s="111" t="s">
        <v>7</v>
      </c>
      <c r="G1861" s="111" t="s">
        <v>2135</v>
      </c>
      <c r="H1861" s="111" t="s">
        <v>13</v>
      </c>
      <c r="I1861" s="111" t="s">
        <v>13</v>
      </c>
      <c r="J1861" s="112">
        <v>43403</v>
      </c>
      <c r="K1861" s="223" t="s">
        <v>13693</v>
      </c>
      <c r="L1861" s="224"/>
      <c r="M1861" s="126"/>
    </row>
    <row r="1862" spans="1:13" x14ac:dyDescent="0.3">
      <c r="A1862" s="5">
        <v>82800</v>
      </c>
      <c r="B1862" s="5" t="s">
        <v>1859</v>
      </c>
      <c r="C1862" s="5">
        <v>82875</v>
      </c>
      <c r="D1862" s="5" t="s">
        <v>10096</v>
      </c>
      <c r="E1862" s="111" t="s">
        <v>1704</v>
      </c>
      <c r="F1862" s="111" t="s">
        <v>7</v>
      </c>
      <c r="G1862" s="111" t="s">
        <v>2135</v>
      </c>
      <c r="H1862" s="111" t="s">
        <v>13</v>
      </c>
      <c r="I1862" s="111" t="s">
        <v>13</v>
      </c>
      <c r="J1862" s="112">
        <v>43731</v>
      </c>
      <c r="K1862" s="223" t="s">
        <v>13694</v>
      </c>
      <c r="L1862" s="224"/>
      <c r="M1862" s="126"/>
    </row>
    <row r="1863" spans="1:13" x14ac:dyDescent="0.3">
      <c r="A1863" s="5">
        <v>82800</v>
      </c>
      <c r="B1863" s="5" t="s">
        <v>1859</v>
      </c>
      <c r="C1863" s="5">
        <v>82876</v>
      </c>
      <c r="D1863" s="5" t="s">
        <v>10097</v>
      </c>
      <c r="E1863" s="111" t="s">
        <v>1704</v>
      </c>
      <c r="F1863" s="111" t="s">
        <v>7</v>
      </c>
      <c r="G1863" s="111" t="s">
        <v>2135</v>
      </c>
      <c r="H1863" s="111" t="s">
        <v>13</v>
      </c>
      <c r="I1863" s="111" t="s">
        <v>13</v>
      </c>
      <c r="J1863" s="112">
        <v>40674</v>
      </c>
      <c r="K1863" s="223" t="s">
        <v>13695</v>
      </c>
      <c r="L1863" s="224"/>
      <c r="M1863" s="126"/>
    </row>
    <row r="1864" spans="1:13" x14ac:dyDescent="0.3">
      <c r="A1864" s="5">
        <v>82800</v>
      </c>
      <c r="B1864" s="5" t="s">
        <v>1859</v>
      </c>
      <c r="C1864" s="5">
        <v>82877</v>
      </c>
      <c r="D1864" s="5" t="s">
        <v>10098</v>
      </c>
      <c r="E1864" s="111" t="s">
        <v>1704</v>
      </c>
      <c r="F1864" s="111" t="s">
        <v>7</v>
      </c>
      <c r="G1864" s="111" t="s">
        <v>2135</v>
      </c>
      <c r="H1864" s="111" t="s">
        <v>13</v>
      </c>
      <c r="I1864" s="111" t="s">
        <v>13</v>
      </c>
      <c r="J1864" s="112">
        <v>42285</v>
      </c>
      <c r="K1864" s="223" t="s">
        <v>13696</v>
      </c>
      <c r="L1864" s="224"/>
      <c r="M1864" s="126"/>
    </row>
    <row r="1865" spans="1:13" x14ac:dyDescent="0.3">
      <c r="A1865" s="5">
        <v>82800</v>
      </c>
      <c r="B1865" s="5" t="s">
        <v>1859</v>
      </c>
      <c r="C1865" s="5">
        <v>82878</v>
      </c>
      <c r="D1865" s="5" t="s">
        <v>10099</v>
      </c>
      <c r="E1865" s="111" t="s">
        <v>1704</v>
      </c>
      <c r="F1865" s="111" t="s">
        <v>7</v>
      </c>
      <c r="G1865" s="111" t="s">
        <v>2135</v>
      </c>
      <c r="H1865" s="111" t="s">
        <v>13</v>
      </c>
      <c r="I1865" s="111" t="s">
        <v>13</v>
      </c>
      <c r="J1865" s="112">
        <v>42577</v>
      </c>
      <c r="K1865" s="223" t="s">
        <v>13697</v>
      </c>
      <c r="L1865" s="224"/>
      <c r="M1865" s="126"/>
    </row>
    <row r="1866" spans="1:13" x14ac:dyDescent="0.3">
      <c r="A1866" s="5">
        <v>82800</v>
      </c>
      <c r="B1866" s="5" t="s">
        <v>1859</v>
      </c>
      <c r="C1866" s="5">
        <v>82879</v>
      </c>
      <c r="D1866" s="5" t="s">
        <v>9081</v>
      </c>
      <c r="E1866" s="111" t="s">
        <v>1704</v>
      </c>
      <c r="F1866" s="111" t="s">
        <v>7</v>
      </c>
      <c r="G1866" s="111" t="s">
        <v>2135</v>
      </c>
      <c r="H1866" s="111" t="s">
        <v>13</v>
      </c>
      <c r="I1866" s="111" t="s">
        <v>13</v>
      </c>
      <c r="J1866" s="112">
        <v>42543</v>
      </c>
      <c r="K1866" s="223" t="s">
        <v>13698</v>
      </c>
      <c r="L1866" s="224"/>
      <c r="M1866" s="126"/>
    </row>
    <row r="1867" spans="1:13" hidden="1" x14ac:dyDescent="0.3">
      <c r="A1867" s="5">
        <v>82800</v>
      </c>
      <c r="B1867" s="5" t="s">
        <v>1859</v>
      </c>
      <c r="C1867" s="5">
        <v>82882</v>
      </c>
      <c r="D1867" s="5" t="s">
        <v>10100</v>
      </c>
      <c r="E1867" s="111" t="s">
        <v>1704</v>
      </c>
      <c r="F1867" s="111" t="s">
        <v>7</v>
      </c>
      <c r="G1867" s="111" t="s">
        <v>2135</v>
      </c>
      <c r="H1867" s="111" t="s">
        <v>22</v>
      </c>
      <c r="I1867" s="111" t="s">
        <v>2138</v>
      </c>
      <c r="J1867" s="112">
        <v>41390</v>
      </c>
      <c r="K1867" s="223"/>
      <c r="L1867" s="224"/>
      <c r="M1867" s="126"/>
    </row>
    <row r="1868" spans="1:13" hidden="1" x14ac:dyDescent="0.3">
      <c r="A1868" s="5">
        <v>82800</v>
      </c>
      <c r="B1868" s="5" t="s">
        <v>1859</v>
      </c>
      <c r="C1868" s="5">
        <v>82883</v>
      </c>
      <c r="D1868" s="5" t="s">
        <v>10101</v>
      </c>
      <c r="E1868" s="111" t="s">
        <v>1704</v>
      </c>
      <c r="F1868" s="111" t="s">
        <v>7</v>
      </c>
      <c r="G1868" s="111" t="s">
        <v>2135</v>
      </c>
      <c r="H1868" s="111" t="s">
        <v>22</v>
      </c>
      <c r="I1868" s="111" t="s">
        <v>2137</v>
      </c>
      <c r="J1868" s="112">
        <v>44635</v>
      </c>
      <c r="K1868" s="223"/>
      <c r="L1868" s="224"/>
      <c r="M1868" s="126"/>
    </row>
    <row r="1869" spans="1:13" x14ac:dyDescent="0.3">
      <c r="A1869" s="5">
        <v>83600</v>
      </c>
      <c r="B1869" s="5" t="s">
        <v>1871</v>
      </c>
      <c r="C1869" s="5">
        <v>83672</v>
      </c>
      <c r="D1869" s="5" t="s">
        <v>10102</v>
      </c>
      <c r="E1869" s="111" t="s">
        <v>1704</v>
      </c>
      <c r="F1869" s="111" t="s">
        <v>7</v>
      </c>
      <c r="G1869" s="111" t="s">
        <v>2135</v>
      </c>
      <c r="H1869" s="111" t="s">
        <v>13</v>
      </c>
      <c r="I1869" s="111" t="s">
        <v>13</v>
      </c>
      <c r="J1869" s="112">
        <v>42485</v>
      </c>
      <c r="K1869" s="223" t="s">
        <v>13699</v>
      </c>
      <c r="L1869" s="224"/>
      <c r="M1869" s="126"/>
    </row>
    <row r="1870" spans="1:13" x14ac:dyDescent="0.3">
      <c r="A1870" s="5">
        <v>83600</v>
      </c>
      <c r="B1870" s="5" t="s">
        <v>1871</v>
      </c>
      <c r="C1870" s="5">
        <v>83673</v>
      </c>
      <c r="D1870" s="5" t="s">
        <v>10103</v>
      </c>
      <c r="E1870" s="111" t="s">
        <v>1704</v>
      </c>
      <c r="F1870" s="111" t="s">
        <v>7</v>
      </c>
      <c r="G1870" s="111" t="s">
        <v>2135</v>
      </c>
      <c r="H1870" s="111" t="s">
        <v>13</v>
      </c>
      <c r="I1870" s="111" t="s">
        <v>13</v>
      </c>
      <c r="J1870" s="112">
        <v>42661</v>
      </c>
      <c r="K1870" s="223" t="s">
        <v>13700</v>
      </c>
      <c r="L1870" s="224"/>
      <c r="M1870" s="126"/>
    </row>
    <row r="1871" spans="1:13" x14ac:dyDescent="0.3">
      <c r="A1871" s="5">
        <v>83600</v>
      </c>
      <c r="B1871" s="5" t="s">
        <v>1871</v>
      </c>
      <c r="C1871" s="5">
        <v>83674</v>
      </c>
      <c r="D1871" s="5" t="s">
        <v>10104</v>
      </c>
      <c r="E1871" s="111" t="s">
        <v>1704</v>
      </c>
      <c r="F1871" s="111" t="s">
        <v>7</v>
      </c>
      <c r="G1871" s="111" t="s">
        <v>2135</v>
      </c>
      <c r="H1871" s="111" t="s">
        <v>13</v>
      </c>
      <c r="I1871" s="111" t="s">
        <v>13</v>
      </c>
      <c r="J1871" s="112">
        <v>42543</v>
      </c>
      <c r="K1871" s="223" t="s">
        <v>13701</v>
      </c>
      <c r="L1871" s="224"/>
      <c r="M1871" s="126"/>
    </row>
    <row r="1872" spans="1:13" x14ac:dyDescent="0.3">
      <c r="A1872" s="5">
        <v>83600</v>
      </c>
      <c r="B1872" s="5" t="s">
        <v>1871</v>
      </c>
      <c r="C1872" s="5">
        <v>83675</v>
      </c>
      <c r="D1872" s="5" t="s">
        <v>10105</v>
      </c>
      <c r="E1872" s="111" t="s">
        <v>1704</v>
      </c>
      <c r="F1872" s="111" t="s">
        <v>7</v>
      </c>
      <c r="G1872" s="111" t="s">
        <v>2135</v>
      </c>
      <c r="H1872" s="111" t="s">
        <v>13</v>
      </c>
      <c r="I1872" s="111" t="s">
        <v>13</v>
      </c>
      <c r="J1872" s="112">
        <v>44743</v>
      </c>
      <c r="K1872" s="223" t="s">
        <v>13702</v>
      </c>
      <c r="L1872" s="224"/>
      <c r="M1872" s="126"/>
    </row>
    <row r="1873" spans="1:13" x14ac:dyDescent="0.3">
      <c r="A1873" s="5">
        <v>83600</v>
      </c>
      <c r="B1873" s="5" t="s">
        <v>1871</v>
      </c>
      <c r="C1873" s="5">
        <v>83676</v>
      </c>
      <c r="D1873" s="5" t="s">
        <v>10069</v>
      </c>
      <c r="E1873" s="111" t="s">
        <v>1704</v>
      </c>
      <c r="F1873" s="111" t="s">
        <v>7</v>
      </c>
      <c r="G1873" s="111" t="s">
        <v>2135</v>
      </c>
      <c r="H1873" s="111" t="s">
        <v>13</v>
      </c>
      <c r="I1873" s="111" t="s">
        <v>13</v>
      </c>
      <c r="J1873" s="112">
        <v>45017</v>
      </c>
      <c r="K1873" s="223" t="s">
        <v>13703</v>
      </c>
      <c r="L1873" s="224"/>
      <c r="M1873" s="126"/>
    </row>
    <row r="1874" spans="1:13" hidden="1" x14ac:dyDescent="0.3">
      <c r="A1874" s="5">
        <v>83600</v>
      </c>
      <c r="B1874" s="5" t="s">
        <v>1871</v>
      </c>
      <c r="C1874" s="5">
        <v>83680</v>
      </c>
      <c r="D1874" s="5" t="s">
        <v>10106</v>
      </c>
      <c r="E1874" s="111" t="s">
        <v>1704</v>
      </c>
      <c r="F1874" s="111" t="s">
        <v>7</v>
      </c>
      <c r="G1874" s="111" t="s">
        <v>2135</v>
      </c>
      <c r="H1874" s="111" t="s">
        <v>22</v>
      </c>
      <c r="I1874" s="111" t="s">
        <v>2138</v>
      </c>
      <c r="J1874" s="112">
        <v>41289</v>
      </c>
      <c r="K1874" s="223"/>
      <c r="L1874" s="224"/>
      <c r="M1874" s="126"/>
    </row>
    <row r="1875" spans="1:13" x14ac:dyDescent="0.3">
      <c r="A1875" s="5">
        <v>83700</v>
      </c>
      <c r="B1875" s="5" t="s">
        <v>1879</v>
      </c>
      <c r="C1875" s="5">
        <v>83770</v>
      </c>
      <c r="D1875" s="5" t="s">
        <v>10107</v>
      </c>
      <c r="E1875" s="111" t="s">
        <v>1704</v>
      </c>
      <c r="F1875" s="111" t="s">
        <v>7</v>
      </c>
      <c r="G1875" s="111" t="s">
        <v>2135</v>
      </c>
      <c r="H1875" s="111" t="s">
        <v>13</v>
      </c>
      <c r="I1875" s="111" t="s">
        <v>13</v>
      </c>
      <c r="J1875" s="112">
        <v>43427</v>
      </c>
      <c r="K1875" s="223" t="s">
        <v>13704</v>
      </c>
      <c r="L1875" s="224"/>
      <c r="M1875" s="126"/>
    </row>
    <row r="1876" spans="1:13" x14ac:dyDescent="0.3">
      <c r="A1876" s="5">
        <v>83700</v>
      </c>
      <c r="B1876" s="5" t="s">
        <v>1879</v>
      </c>
      <c r="C1876" s="5">
        <v>83771</v>
      </c>
      <c r="D1876" s="5" t="s">
        <v>10108</v>
      </c>
      <c r="E1876" s="111" t="s">
        <v>1704</v>
      </c>
      <c r="F1876" s="111" t="s">
        <v>7</v>
      </c>
      <c r="G1876" s="111" t="s">
        <v>2135</v>
      </c>
      <c r="H1876" s="111" t="s">
        <v>13</v>
      </c>
      <c r="I1876" s="111" t="s">
        <v>13</v>
      </c>
      <c r="J1876" s="112">
        <v>43404</v>
      </c>
      <c r="K1876" s="223" t="s">
        <v>13705</v>
      </c>
      <c r="L1876" s="224"/>
      <c r="M1876" s="126"/>
    </row>
    <row r="1877" spans="1:13" x14ac:dyDescent="0.3">
      <c r="A1877" s="5">
        <v>83700</v>
      </c>
      <c r="B1877" s="5" t="s">
        <v>1879</v>
      </c>
      <c r="C1877" s="5">
        <v>83772</v>
      </c>
      <c r="D1877" s="5" t="s">
        <v>10109</v>
      </c>
      <c r="E1877" s="111" t="s">
        <v>1704</v>
      </c>
      <c r="F1877" s="111" t="s">
        <v>7</v>
      </c>
      <c r="G1877" s="111" t="s">
        <v>2135</v>
      </c>
      <c r="H1877" s="111" t="s">
        <v>13</v>
      </c>
      <c r="I1877" s="111" t="s">
        <v>13</v>
      </c>
      <c r="J1877" s="112">
        <v>44743</v>
      </c>
      <c r="K1877" s="223" t="s">
        <v>13706</v>
      </c>
      <c r="L1877" s="224"/>
      <c r="M1877" s="126"/>
    </row>
    <row r="1878" spans="1:13" x14ac:dyDescent="0.3">
      <c r="A1878" s="5">
        <v>83700</v>
      </c>
      <c r="B1878" s="5" t="s">
        <v>1879</v>
      </c>
      <c r="C1878" s="5">
        <v>83773</v>
      </c>
      <c r="D1878" s="5" t="s">
        <v>10110</v>
      </c>
      <c r="E1878" s="111" t="s">
        <v>1704</v>
      </c>
      <c r="F1878" s="111" t="s">
        <v>7</v>
      </c>
      <c r="G1878" s="111" t="s">
        <v>2135</v>
      </c>
      <c r="H1878" s="111" t="s">
        <v>13</v>
      </c>
      <c r="I1878" s="111" t="s">
        <v>13</v>
      </c>
      <c r="J1878" s="112">
        <v>45017</v>
      </c>
      <c r="K1878" s="223" t="s">
        <v>13707</v>
      </c>
      <c r="L1878" s="224"/>
      <c r="M1878" s="126"/>
    </row>
    <row r="1879" spans="1:13" x14ac:dyDescent="0.3">
      <c r="A1879" s="5">
        <v>83700</v>
      </c>
      <c r="B1879" s="5" t="s">
        <v>1879</v>
      </c>
      <c r="C1879" s="5">
        <v>83774</v>
      </c>
      <c r="D1879" s="5" t="s">
        <v>10111</v>
      </c>
      <c r="E1879" s="111" t="s">
        <v>1704</v>
      </c>
      <c r="F1879" s="111" t="s">
        <v>7</v>
      </c>
      <c r="G1879" s="111" t="s">
        <v>2135</v>
      </c>
      <c r="H1879" s="111" t="s">
        <v>13</v>
      </c>
      <c r="I1879" s="111" t="s">
        <v>13</v>
      </c>
      <c r="J1879" s="112">
        <v>45017</v>
      </c>
      <c r="K1879" s="223" t="s">
        <v>13708</v>
      </c>
      <c r="L1879" s="224"/>
      <c r="M1879" s="126"/>
    </row>
    <row r="1880" spans="1:13" hidden="1" x14ac:dyDescent="0.3">
      <c r="A1880" s="5">
        <v>83700</v>
      </c>
      <c r="B1880" s="5" t="s">
        <v>1879</v>
      </c>
      <c r="C1880" s="5">
        <v>83780</v>
      </c>
      <c r="D1880" s="5" t="s">
        <v>10112</v>
      </c>
      <c r="E1880" s="111" t="s">
        <v>1704</v>
      </c>
      <c r="F1880" s="111" t="s">
        <v>7</v>
      </c>
      <c r="G1880" s="111" t="s">
        <v>2135</v>
      </c>
      <c r="H1880" s="111" t="s">
        <v>22</v>
      </c>
      <c r="I1880" s="111" t="s">
        <v>2138</v>
      </c>
      <c r="J1880" s="112">
        <v>41390</v>
      </c>
      <c r="K1880" s="223"/>
      <c r="L1880" s="224"/>
      <c r="M1880" s="126"/>
    </row>
    <row r="1881" spans="1:13" hidden="1" x14ac:dyDescent="0.3">
      <c r="A1881" s="5">
        <v>83700</v>
      </c>
      <c r="B1881" s="5" t="s">
        <v>1879</v>
      </c>
      <c r="C1881" s="5">
        <v>83781</v>
      </c>
      <c r="D1881" s="5" t="s">
        <v>10113</v>
      </c>
      <c r="E1881" s="111" t="s">
        <v>1704</v>
      </c>
      <c r="F1881" s="111" t="s">
        <v>7</v>
      </c>
      <c r="G1881" s="111" t="s">
        <v>2135</v>
      </c>
      <c r="H1881" s="111" t="s">
        <v>22</v>
      </c>
      <c r="I1881" s="111" t="s">
        <v>2137</v>
      </c>
      <c r="J1881" s="112">
        <v>41575</v>
      </c>
      <c r="K1881" s="223"/>
      <c r="L1881" s="224"/>
      <c r="M1881" s="126"/>
    </row>
    <row r="1882" spans="1:13" hidden="1" x14ac:dyDescent="0.3">
      <c r="A1882" s="5">
        <v>84300</v>
      </c>
      <c r="B1882" s="5" t="s">
        <v>1919</v>
      </c>
      <c r="C1882" s="5">
        <v>84361</v>
      </c>
      <c r="D1882" s="5" t="s">
        <v>10114</v>
      </c>
      <c r="E1882" s="111" t="s">
        <v>1704</v>
      </c>
      <c r="F1882" s="111" t="s">
        <v>7</v>
      </c>
      <c r="G1882" s="111" t="s">
        <v>2135</v>
      </c>
      <c r="H1882" s="111" t="s">
        <v>22</v>
      </c>
      <c r="I1882" s="111" t="s">
        <v>2137</v>
      </c>
      <c r="J1882" s="112">
        <v>44743</v>
      </c>
      <c r="K1882" s="223"/>
      <c r="L1882" s="224"/>
      <c r="M1882" s="126"/>
    </row>
    <row r="1883" spans="1:13" x14ac:dyDescent="0.3">
      <c r="A1883" s="5">
        <v>84300</v>
      </c>
      <c r="B1883" s="5" t="s">
        <v>1919</v>
      </c>
      <c r="C1883" s="5">
        <v>84372</v>
      </c>
      <c r="D1883" s="5" t="s">
        <v>10115</v>
      </c>
      <c r="E1883" s="111" t="s">
        <v>1704</v>
      </c>
      <c r="F1883" s="111" t="s">
        <v>7</v>
      </c>
      <c r="G1883" s="111" t="s">
        <v>2135</v>
      </c>
      <c r="H1883" s="111" t="s">
        <v>13</v>
      </c>
      <c r="I1883" s="111" t="s">
        <v>13</v>
      </c>
      <c r="J1883" s="112">
        <v>43418</v>
      </c>
      <c r="K1883" s="223" t="s">
        <v>12543</v>
      </c>
      <c r="L1883" s="224"/>
      <c r="M1883" s="126"/>
    </row>
    <row r="1884" spans="1:13" x14ac:dyDescent="0.3">
      <c r="A1884" s="5">
        <v>84300</v>
      </c>
      <c r="B1884" s="5" t="s">
        <v>1919</v>
      </c>
      <c r="C1884" s="5">
        <v>84373</v>
      </c>
      <c r="D1884" s="5" t="s">
        <v>10116</v>
      </c>
      <c r="E1884" s="111" t="s">
        <v>1704</v>
      </c>
      <c r="F1884" s="111" t="s">
        <v>7</v>
      </c>
      <c r="G1884" s="111" t="s">
        <v>2135</v>
      </c>
      <c r="H1884" s="111" t="s">
        <v>13</v>
      </c>
      <c r="I1884" s="111" t="s">
        <v>13</v>
      </c>
      <c r="J1884" s="112">
        <v>42543</v>
      </c>
      <c r="K1884" s="223" t="s">
        <v>13709</v>
      </c>
      <c r="L1884" s="224"/>
      <c r="M1884" s="126"/>
    </row>
    <row r="1885" spans="1:13" x14ac:dyDescent="0.3">
      <c r="A1885" s="5">
        <v>84300</v>
      </c>
      <c r="B1885" s="5" t="s">
        <v>1919</v>
      </c>
      <c r="C1885" s="5">
        <v>84374</v>
      </c>
      <c r="D1885" s="5" t="s">
        <v>10117</v>
      </c>
      <c r="E1885" s="111" t="s">
        <v>1704</v>
      </c>
      <c r="F1885" s="111" t="s">
        <v>7</v>
      </c>
      <c r="G1885" s="111" t="s">
        <v>2135</v>
      </c>
      <c r="H1885" s="111" t="s">
        <v>13</v>
      </c>
      <c r="I1885" s="111" t="s">
        <v>13</v>
      </c>
      <c r="J1885" s="112">
        <v>44635</v>
      </c>
      <c r="K1885" s="223" t="s">
        <v>13710</v>
      </c>
      <c r="L1885" s="224"/>
      <c r="M1885" s="126"/>
    </row>
    <row r="1886" spans="1:13" x14ac:dyDescent="0.3">
      <c r="A1886" s="5">
        <v>84300</v>
      </c>
      <c r="B1886" s="5" t="s">
        <v>1919</v>
      </c>
      <c r="C1886" s="5">
        <v>84375</v>
      </c>
      <c r="D1886" s="5" t="s">
        <v>10118</v>
      </c>
      <c r="E1886" s="111" t="s">
        <v>1704</v>
      </c>
      <c r="F1886" s="111" t="s">
        <v>7</v>
      </c>
      <c r="G1886" s="111" t="s">
        <v>2135</v>
      </c>
      <c r="H1886" s="111" t="s">
        <v>13</v>
      </c>
      <c r="I1886" s="111" t="s">
        <v>13</v>
      </c>
      <c r="J1886" s="112">
        <v>40737</v>
      </c>
      <c r="K1886" s="223" t="s">
        <v>13711</v>
      </c>
      <c r="L1886" s="224"/>
      <c r="M1886" s="126"/>
    </row>
    <row r="1887" spans="1:13" x14ac:dyDescent="0.3">
      <c r="A1887" s="5">
        <v>84300</v>
      </c>
      <c r="B1887" s="5" t="s">
        <v>1919</v>
      </c>
      <c r="C1887" s="5">
        <v>84376</v>
      </c>
      <c r="D1887" s="5" t="s">
        <v>10119</v>
      </c>
      <c r="E1887" s="111" t="s">
        <v>1704</v>
      </c>
      <c r="F1887" s="111" t="s">
        <v>7</v>
      </c>
      <c r="G1887" s="111" t="s">
        <v>2135</v>
      </c>
      <c r="H1887" s="111" t="s">
        <v>13</v>
      </c>
      <c r="I1887" s="111" t="s">
        <v>13</v>
      </c>
      <c r="J1887" s="112">
        <v>45017</v>
      </c>
      <c r="K1887" s="223" t="s">
        <v>13712</v>
      </c>
      <c r="L1887" s="224"/>
      <c r="M1887" s="126"/>
    </row>
    <row r="1888" spans="1:13" x14ac:dyDescent="0.3">
      <c r="A1888" s="5">
        <v>84300</v>
      </c>
      <c r="B1888" s="5" t="s">
        <v>1919</v>
      </c>
      <c r="C1888" s="5">
        <v>84377</v>
      </c>
      <c r="D1888" s="5" t="s">
        <v>10120</v>
      </c>
      <c r="E1888" s="111" t="s">
        <v>1704</v>
      </c>
      <c r="F1888" s="111" t="s">
        <v>7</v>
      </c>
      <c r="G1888" s="111" t="s">
        <v>2135</v>
      </c>
      <c r="H1888" s="111" t="s">
        <v>13</v>
      </c>
      <c r="I1888" s="111" t="s">
        <v>13</v>
      </c>
      <c r="J1888" s="112">
        <v>45017</v>
      </c>
      <c r="K1888" s="223" t="s">
        <v>13713</v>
      </c>
      <c r="L1888" s="224"/>
      <c r="M1888" s="126"/>
    </row>
    <row r="1889" spans="1:13" x14ac:dyDescent="0.3">
      <c r="A1889" s="5">
        <v>84300</v>
      </c>
      <c r="B1889" s="5" t="s">
        <v>1919</v>
      </c>
      <c r="C1889" s="5">
        <v>84378</v>
      </c>
      <c r="D1889" s="5" t="s">
        <v>10121</v>
      </c>
      <c r="E1889" s="111" t="s">
        <v>1704</v>
      </c>
      <c r="F1889" s="111" t="s">
        <v>7</v>
      </c>
      <c r="G1889" s="111" t="s">
        <v>2135</v>
      </c>
      <c r="H1889" s="111" t="s">
        <v>13</v>
      </c>
      <c r="I1889" s="111" t="s">
        <v>13</v>
      </c>
      <c r="J1889" s="112">
        <v>45017</v>
      </c>
      <c r="K1889" s="223" t="s">
        <v>13714</v>
      </c>
      <c r="L1889" s="224"/>
      <c r="M1889" s="126"/>
    </row>
    <row r="1890" spans="1:13" hidden="1" x14ac:dyDescent="0.3">
      <c r="A1890" s="5">
        <v>84300</v>
      </c>
      <c r="B1890" s="5" t="s">
        <v>1919</v>
      </c>
      <c r="C1890" s="5">
        <v>84380</v>
      </c>
      <c r="D1890" s="5" t="s">
        <v>10122</v>
      </c>
      <c r="E1890" s="111" t="s">
        <v>1704</v>
      </c>
      <c r="F1890" s="111" t="s">
        <v>7</v>
      </c>
      <c r="G1890" s="111" t="s">
        <v>2135</v>
      </c>
      <c r="H1890" s="111" t="s">
        <v>22</v>
      </c>
      <c r="I1890" s="111" t="s">
        <v>2138</v>
      </c>
      <c r="J1890" s="112">
        <v>41667</v>
      </c>
      <c r="K1890" s="223"/>
      <c r="L1890" s="224"/>
      <c r="M1890" s="126"/>
    </row>
    <row r="1891" spans="1:13" hidden="1" x14ac:dyDescent="0.3">
      <c r="A1891" s="5">
        <v>84300</v>
      </c>
      <c r="B1891" s="5" t="s">
        <v>1919</v>
      </c>
      <c r="C1891" s="5">
        <v>84381</v>
      </c>
      <c r="D1891" s="5" t="s">
        <v>10123</v>
      </c>
      <c r="E1891" s="111" t="s">
        <v>1704</v>
      </c>
      <c r="F1891" s="111" t="s">
        <v>7</v>
      </c>
      <c r="G1891" s="111" t="s">
        <v>2135</v>
      </c>
      <c r="H1891" s="111" t="s">
        <v>22</v>
      </c>
      <c r="I1891" s="111" t="s">
        <v>2137</v>
      </c>
      <c r="J1891" s="112">
        <v>41390</v>
      </c>
      <c r="K1891" s="223"/>
      <c r="L1891" s="224"/>
      <c r="M1891" s="126"/>
    </row>
    <row r="1892" spans="1:13" hidden="1" x14ac:dyDescent="0.3">
      <c r="A1892" s="5">
        <v>84900</v>
      </c>
      <c r="B1892" s="5" t="s">
        <v>7081</v>
      </c>
      <c r="C1892" s="5">
        <v>84960</v>
      </c>
      <c r="D1892" s="5" t="s">
        <v>10124</v>
      </c>
      <c r="E1892" s="111" t="s">
        <v>1704</v>
      </c>
      <c r="F1892" s="111" t="s">
        <v>7</v>
      </c>
      <c r="G1892" s="111" t="s">
        <v>2135</v>
      </c>
      <c r="H1892" s="111" t="s">
        <v>22</v>
      </c>
      <c r="I1892" s="111" t="s">
        <v>2137</v>
      </c>
      <c r="J1892" s="112">
        <v>44743</v>
      </c>
      <c r="K1892" s="223"/>
      <c r="L1892" s="224"/>
      <c r="M1892" s="126"/>
    </row>
    <row r="1893" spans="1:13" x14ac:dyDescent="0.3">
      <c r="A1893" s="5">
        <v>84900</v>
      </c>
      <c r="B1893" s="5" t="s">
        <v>7081</v>
      </c>
      <c r="C1893" s="5">
        <v>84970</v>
      </c>
      <c r="D1893" s="5" t="s">
        <v>10125</v>
      </c>
      <c r="E1893" s="111" t="s">
        <v>1704</v>
      </c>
      <c r="F1893" s="111" t="s">
        <v>7</v>
      </c>
      <c r="G1893" s="111" t="s">
        <v>2135</v>
      </c>
      <c r="H1893" s="111" t="s">
        <v>13</v>
      </c>
      <c r="I1893" s="111" t="s">
        <v>13</v>
      </c>
      <c r="J1893" s="112">
        <v>43138</v>
      </c>
      <c r="K1893" s="223" t="s">
        <v>13715</v>
      </c>
      <c r="L1893" s="224"/>
      <c r="M1893" s="126"/>
    </row>
    <row r="1894" spans="1:13" x14ac:dyDescent="0.3">
      <c r="A1894" s="5">
        <v>84900</v>
      </c>
      <c r="B1894" s="5" t="s">
        <v>7081</v>
      </c>
      <c r="C1894" s="5">
        <v>84971</v>
      </c>
      <c r="D1894" s="5" t="s">
        <v>10126</v>
      </c>
      <c r="E1894" s="111" t="s">
        <v>1704</v>
      </c>
      <c r="F1894" s="111" t="s">
        <v>7</v>
      </c>
      <c r="G1894" s="111" t="s">
        <v>2135</v>
      </c>
      <c r="H1894" s="111" t="s">
        <v>13</v>
      </c>
      <c r="I1894" s="111" t="s">
        <v>13</v>
      </c>
      <c r="J1894" s="112">
        <v>43403</v>
      </c>
      <c r="K1894" s="223" t="s">
        <v>13716</v>
      </c>
      <c r="L1894" s="224"/>
      <c r="M1894" s="126"/>
    </row>
    <row r="1895" spans="1:13" x14ac:dyDescent="0.3">
      <c r="A1895" s="5">
        <v>84900</v>
      </c>
      <c r="B1895" s="5" t="s">
        <v>7081</v>
      </c>
      <c r="C1895" s="5">
        <v>84973</v>
      </c>
      <c r="D1895" s="5" t="s">
        <v>10127</v>
      </c>
      <c r="E1895" s="111" t="s">
        <v>1704</v>
      </c>
      <c r="F1895" s="111" t="s">
        <v>7</v>
      </c>
      <c r="G1895" s="111" t="s">
        <v>2135</v>
      </c>
      <c r="H1895" s="111" t="s">
        <v>13</v>
      </c>
      <c r="I1895" s="111" t="s">
        <v>13</v>
      </c>
      <c r="J1895" s="112">
        <v>43840</v>
      </c>
      <c r="K1895" s="223" t="s">
        <v>13717</v>
      </c>
      <c r="L1895" s="224"/>
      <c r="M1895" s="126"/>
    </row>
    <row r="1896" spans="1:13" x14ac:dyDescent="0.3">
      <c r="A1896" s="5">
        <v>84900</v>
      </c>
      <c r="B1896" s="5" t="s">
        <v>7081</v>
      </c>
      <c r="C1896" s="5">
        <v>84974</v>
      </c>
      <c r="D1896" s="5" t="s">
        <v>10128</v>
      </c>
      <c r="E1896" s="111" t="s">
        <v>1704</v>
      </c>
      <c r="F1896" s="111" t="s">
        <v>7</v>
      </c>
      <c r="G1896" s="111" t="s">
        <v>2135</v>
      </c>
      <c r="H1896" s="111" t="s">
        <v>13</v>
      </c>
      <c r="I1896" s="111" t="s">
        <v>13</v>
      </c>
      <c r="J1896" s="112">
        <v>40737</v>
      </c>
      <c r="K1896" s="223" t="s">
        <v>13718</v>
      </c>
      <c r="L1896" s="224"/>
      <c r="M1896" s="126"/>
    </row>
    <row r="1897" spans="1:13" x14ac:dyDescent="0.3">
      <c r="A1897" s="5">
        <v>84900</v>
      </c>
      <c r="B1897" s="5" t="s">
        <v>7081</v>
      </c>
      <c r="C1897" s="5">
        <v>84975</v>
      </c>
      <c r="D1897" s="5" t="s">
        <v>10129</v>
      </c>
      <c r="E1897" s="111" t="s">
        <v>1704</v>
      </c>
      <c r="F1897" s="111" t="s">
        <v>7</v>
      </c>
      <c r="G1897" s="111" t="s">
        <v>2135</v>
      </c>
      <c r="H1897" s="111" t="s">
        <v>13</v>
      </c>
      <c r="I1897" s="111" t="s">
        <v>13</v>
      </c>
      <c r="J1897" s="112">
        <v>45017</v>
      </c>
      <c r="K1897" s="223" t="s">
        <v>12544</v>
      </c>
      <c r="L1897" s="224"/>
      <c r="M1897" s="126"/>
    </row>
    <row r="1898" spans="1:13" x14ac:dyDescent="0.3">
      <c r="A1898" s="5">
        <v>84900</v>
      </c>
      <c r="B1898" s="5" t="s">
        <v>7081</v>
      </c>
      <c r="C1898" s="5">
        <v>84976</v>
      </c>
      <c r="D1898" s="5" t="s">
        <v>10130</v>
      </c>
      <c r="E1898" s="111" t="s">
        <v>1704</v>
      </c>
      <c r="F1898" s="111" t="s">
        <v>7</v>
      </c>
      <c r="G1898" s="111" t="s">
        <v>2135</v>
      </c>
      <c r="H1898" s="111" t="s">
        <v>13</v>
      </c>
      <c r="I1898" s="111" t="s">
        <v>13</v>
      </c>
      <c r="J1898" s="112">
        <v>45017</v>
      </c>
      <c r="K1898" s="223" t="s">
        <v>13719</v>
      </c>
      <c r="L1898" s="224"/>
      <c r="M1898" s="126"/>
    </row>
    <row r="1899" spans="1:13" hidden="1" x14ac:dyDescent="0.3">
      <c r="A1899" s="5">
        <v>84900</v>
      </c>
      <c r="B1899" s="5" t="s">
        <v>7081</v>
      </c>
      <c r="C1899" s="5">
        <v>84981</v>
      </c>
      <c r="D1899" s="5" t="s">
        <v>10131</v>
      </c>
      <c r="E1899" s="111" t="s">
        <v>1704</v>
      </c>
      <c r="F1899" s="111" t="s">
        <v>7</v>
      </c>
      <c r="G1899" s="111" t="s">
        <v>2135</v>
      </c>
      <c r="H1899" s="111" t="s">
        <v>22</v>
      </c>
      <c r="I1899" s="111" t="s">
        <v>2138</v>
      </c>
      <c r="J1899" s="112">
        <v>41575</v>
      </c>
      <c r="K1899" s="223"/>
      <c r="L1899" s="224"/>
      <c r="M1899" s="126"/>
    </row>
    <row r="1900" spans="1:13" x14ac:dyDescent="0.3">
      <c r="A1900" s="5">
        <v>85000</v>
      </c>
      <c r="B1900" s="5" t="s">
        <v>7082</v>
      </c>
      <c r="C1900" s="5">
        <v>85071</v>
      </c>
      <c r="D1900" s="5" t="s">
        <v>9844</v>
      </c>
      <c r="E1900" s="111" t="s">
        <v>1704</v>
      </c>
      <c r="F1900" s="111" t="s">
        <v>7</v>
      </c>
      <c r="G1900" s="111" t="s">
        <v>2135</v>
      </c>
      <c r="H1900" s="111" t="s">
        <v>13</v>
      </c>
      <c r="I1900" s="111" t="s">
        <v>13</v>
      </c>
      <c r="J1900" s="112">
        <v>43403</v>
      </c>
      <c r="K1900" s="223" t="s">
        <v>13720</v>
      </c>
      <c r="L1900" s="224"/>
      <c r="M1900" s="126"/>
    </row>
    <row r="1901" spans="1:13" x14ac:dyDescent="0.3">
      <c r="A1901" s="5">
        <v>85000</v>
      </c>
      <c r="B1901" s="5" t="s">
        <v>7082</v>
      </c>
      <c r="C1901" s="5">
        <v>85072</v>
      </c>
      <c r="D1901" s="5" t="s">
        <v>10132</v>
      </c>
      <c r="E1901" s="111" t="s">
        <v>1704</v>
      </c>
      <c r="F1901" s="111" t="s">
        <v>7</v>
      </c>
      <c r="G1901" s="111" t="s">
        <v>2135</v>
      </c>
      <c r="H1901" s="111" t="s">
        <v>13</v>
      </c>
      <c r="I1901" s="111" t="s">
        <v>13</v>
      </c>
      <c r="J1901" s="112">
        <v>43839</v>
      </c>
      <c r="K1901" s="223" t="s">
        <v>13721</v>
      </c>
      <c r="L1901" s="224"/>
      <c r="M1901" s="126"/>
    </row>
    <row r="1902" spans="1:13" x14ac:dyDescent="0.3">
      <c r="A1902" s="5">
        <v>85000</v>
      </c>
      <c r="B1902" s="5" t="s">
        <v>7082</v>
      </c>
      <c r="C1902" s="5">
        <v>85073</v>
      </c>
      <c r="D1902" s="5" t="s">
        <v>9846</v>
      </c>
      <c r="E1902" s="111" t="s">
        <v>1704</v>
      </c>
      <c r="F1902" s="111" t="s">
        <v>7</v>
      </c>
      <c r="G1902" s="111" t="s">
        <v>2135</v>
      </c>
      <c r="H1902" s="111" t="s">
        <v>13</v>
      </c>
      <c r="I1902" s="111" t="s">
        <v>13</v>
      </c>
      <c r="J1902" s="112">
        <v>44287</v>
      </c>
      <c r="K1902" s="223" t="s">
        <v>13722</v>
      </c>
      <c r="L1902" s="224"/>
      <c r="M1902" s="126"/>
    </row>
    <row r="1903" spans="1:13" x14ac:dyDescent="0.3">
      <c r="A1903" s="5">
        <v>85000</v>
      </c>
      <c r="B1903" s="5" t="s">
        <v>7082</v>
      </c>
      <c r="C1903" s="5">
        <v>85074</v>
      </c>
      <c r="D1903" s="5" t="s">
        <v>10133</v>
      </c>
      <c r="E1903" s="111" t="s">
        <v>1704</v>
      </c>
      <c r="F1903" s="111" t="s">
        <v>7</v>
      </c>
      <c r="G1903" s="111" t="s">
        <v>2135</v>
      </c>
      <c r="H1903" s="111" t="s">
        <v>13</v>
      </c>
      <c r="I1903" s="111" t="s">
        <v>13</v>
      </c>
      <c r="J1903" s="112">
        <v>42194</v>
      </c>
      <c r="K1903" s="223" t="s">
        <v>13723</v>
      </c>
      <c r="L1903" s="224"/>
      <c r="M1903" s="126"/>
    </row>
    <row r="1904" spans="1:13" x14ac:dyDescent="0.3">
      <c r="A1904" s="5">
        <v>85000</v>
      </c>
      <c r="B1904" s="5" t="s">
        <v>7082</v>
      </c>
      <c r="C1904" s="5">
        <v>85075</v>
      </c>
      <c r="D1904" s="5" t="s">
        <v>10134</v>
      </c>
      <c r="E1904" s="111" t="s">
        <v>1704</v>
      </c>
      <c r="F1904" s="111" t="s">
        <v>7</v>
      </c>
      <c r="G1904" s="111" t="s">
        <v>2135</v>
      </c>
      <c r="H1904" s="111" t="s">
        <v>13</v>
      </c>
      <c r="I1904" s="111" t="s">
        <v>13</v>
      </c>
      <c r="J1904" s="112">
        <v>44743</v>
      </c>
      <c r="K1904" s="223" t="s">
        <v>13724</v>
      </c>
      <c r="L1904" s="224"/>
      <c r="M1904" s="126"/>
    </row>
    <row r="1905" spans="1:13" x14ac:dyDescent="0.3">
      <c r="A1905" s="5">
        <v>85000</v>
      </c>
      <c r="B1905" s="5" t="s">
        <v>7082</v>
      </c>
      <c r="C1905" s="5">
        <v>85076</v>
      </c>
      <c r="D1905" s="5" t="s">
        <v>11802</v>
      </c>
      <c r="E1905" s="111" t="s">
        <v>1704</v>
      </c>
      <c r="F1905" s="111" t="s">
        <v>7</v>
      </c>
      <c r="G1905" s="111" t="s">
        <v>2135</v>
      </c>
      <c r="H1905" s="111" t="s">
        <v>13</v>
      </c>
      <c r="I1905" s="111" t="s">
        <v>13</v>
      </c>
      <c r="J1905" s="112">
        <v>45017</v>
      </c>
      <c r="K1905" s="223" t="s">
        <v>13725</v>
      </c>
      <c r="L1905" s="224"/>
      <c r="M1905" s="126"/>
    </row>
    <row r="1906" spans="1:13" x14ac:dyDescent="0.3">
      <c r="A1906" s="227">
        <v>85000</v>
      </c>
      <c r="B1906" s="227" t="s">
        <v>7082</v>
      </c>
      <c r="C1906" s="227">
        <v>85077</v>
      </c>
      <c r="D1906" s="228" t="s">
        <v>11800</v>
      </c>
      <c r="E1906" s="228" t="s">
        <v>1704</v>
      </c>
      <c r="F1906" s="228" t="s">
        <v>7</v>
      </c>
      <c r="G1906" s="228" t="s">
        <v>2135</v>
      </c>
      <c r="H1906" s="228" t="s">
        <v>13</v>
      </c>
      <c r="I1906" s="228" t="s">
        <v>13</v>
      </c>
      <c r="J1906" s="229">
        <v>45550</v>
      </c>
      <c r="K1906" s="231" t="s">
        <v>14448</v>
      </c>
      <c r="L1906" s="232"/>
      <c r="M1906" s="126"/>
    </row>
    <row r="1907" spans="1:13" hidden="1" x14ac:dyDescent="0.3">
      <c r="A1907" s="5">
        <v>85000</v>
      </c>
      <c r="B1907" s="5" t="s">
        <v>7082</v>
      </c>
      <c r="C1907" s="5">
        <v>85080</v>
      </c>
      <c r="D1907" s="5" t="s">
        <v>11803</v>
      </c>
      <c r="E1907" s="111" t="s">
        <v>1704</v>
      </c>
      <c r="F1907" s="111" t="s">
        <v>7</v>
      </c>
      <c r="G1907" s="111" t="s">
        <v>2135</v>
      </c>
      <c r="H1907" s="111" t="s">
        <v>22</v>
      </c>
      <c r="I1907" s="111" t="s">
        <v>2138</v>
      </c>
      <c r="J1907" s="112">
        <v>41390</v>
      </c>
      <c r="K1907" s="223"/>
      <c r="L1907" s="224"/>
      <c r="M1907" s="126"/>
    </row>
    <row r="1908" spans="1:13" hidden="1" x14ac:dyDescent="0.3">
      <c r="A1908" s="5">
        <v>80400</v>
      </c>
      <c r="B1908" s="5" t="s">
        <v>1720</v>
      </c>
      <c r="C1908" s="5">
        <v>80462</v>
      </c>
      <c r="D1908" s="5" t="s">
        <v>10135</v>
      </c>
      <c r="E1908" s="111" t="s">
        <v>1719</v>
      </c>
      <c r="F1908" s="111" t="s">
        <v>7</v>
      </c>
      <c r="G1908" s="111" t="s">
        <v>2135</v>
      </c>
      <c r="H1908" s="111" t="s">
        <v>22</v>
      </c>
      <c r="I1908" s="111" t="s">
        <v>2138</v>
      </c>
      <c r="J1908" s="112">
        <v>42565</v>
      </c>
      <c r="K1908" s="223"/>
      <c r="L1908" s="224"/>
      <c r="M1908" s="126"/>
    </row>
    <row r="1909" spans="1:13" x14ac:dyDescent="0.3">
      <c r="A1909" s="5">
        <v>80400</v>
      </c>
      <c r="B1909" s="5" t="s">
        <v>1720</v>
      </c>
      <c r="C1909" s="5">
        <v>80471</v>
      </c>
      <c r="D1909" s="5" t="s">
        <v>10136</v>
      </c>
      <c r="E1909" s="111" t="s">
        <v>1719</v>
      </c>
      <c r="F1909" s="111" t="s">
        <v>7</v>
      </c>
      <c r="G1909" s="111" t="s">
        <v>2135</v>
      </c>
      <c r="H1909" s="111" t="s">
        <v>13</v>
      </c>
      <c r="I1909" s="111" t="s">
        <v>13</v>
      </c>
      <c r="J1909" s="112">
        <v>43412</v>
      </c>
      <c r="K1909" s="223" t="s">
        <v>13726</v>
      </c>
      <c r="L1909" s="224"/>
      <c r="M1909" s="126"/>
    </row>
    <row r="1910" spans="1:13" x14ac:dyDescent="0.3">
      <c r="A1910" s="5">
        <v>80400</v>
      </c>
      <c r="B1910" s="5" t="s">
        <v>1720</v>
      </c>
      <c r="C1910" s="5">
        <v>80472</v>
      </c>
      <c r="D1910" s="5" t="s">
        <v>10137</v>
      </c>
      <c r="E1910" s="111" t="s">
        <v>1719</v>
      </c>
      <c r="F1910" s="111" t="s">
        <v>7</v>
      </c>
      <c r="G1910" s="111" t="s">
        <v>2135</v>
      </c>
      <c r="H1910" s="111" t="s">
        <v>13</v>
      </c>
      <c r="I1910" s="111" t="s">
        <v>13</v>
      </c>
      <c r="J1910" s="112">
        <v>43403</v>
      </c>
      <c r="K1910" s="223" t="s">
        <v>13727</v>
      </c>
      <c r="L1910" s="224"/>
      <c r="M1910" s="126"/>
    </row>
    <row r="1911" spans="1:13" x14ac:dyDescent="0.3">
      <c r="A1911" s="5">
        <v>80400</v>
      </c>
      <c r="B1911" s="5" t="s">
        <v>1720</v>
      </c>
      <c r="C1911" s="5">
        <v>80473</v>
      </c>
      <c r="D1911" s="5" t="s">
        <v>10138</v>
      </c>
      <c r="E1911" s="111" t="s">
        <v>1719</v>
      </c>
      <c r="F1911" s="111" t="s">
        <v>7</v>
      </c>
      <c r="G1911" s="111" t="s">
        <v>2135</v>
      </c>
      <c r="H1911" s="111" t="s">
        <v>13</v>
      </c>
      <c r="I1911" s="111" t="s">
        <v>13</v>
      </c>
      <c r="J1911" s="112">
        <v>43710</v>
      </c>
      <c r="K1911" s="223" t="s">
        <v>13728</v>
      </c>
      <c r="L1911" s="224"/>
      <c r="M1911" s="126"/>
    </row>
    <row r="1912" spans="1:13" x14ac:dyDescent="0.3">
      <c r="A1912" s="5">
        <v>80400</v>
      </c>
      <c r="B1912" s="5" t="s">
        <v>1720</v>
      </c>
      <c r="C1912" s="5">
        <v>80474</v>
      </c>
      <c r="D1912" s="5" t="s">
        <v>10139</v>
      </c>
      <c r="E1912" s="111" t="s">
        <v>1719</v>
      </c>
      <c r="F1912" s="111" t="s">
        <v>7</v>
      </c>
      <c r="G1912" s="111" t="s">
        <v>2135</v>
      </c>
      <c r="H1912" s="111" t="s">
        <v>13</v>
      </c>
      <c r="I1912" s="111" t="s">
        <v>13</v>
      </c>
      <c r="J1912" s="112">
        <v>42327</v>
      </c>
      <c r="K1912" s="223" t="s">
        <v>13729</v>
      </c>
      <c r="L1912" s="224"/>
      <c r="M1912" s="126"/>
    </row>
    <row r="1913" spans="1:13" x14ac:dyDescent="0.3">
      <c r="A1913" s="5">
        <v>80400</v>
      </c>
      <c r="B1913" s="5" t="s">
        <v>1720</v>
      </c>
      <c r="C1913" s="5">
        <v>80475</v>
      </c>
      <c r="D1913" s="5" t="s">
        <v>10140</v>
      </c>
      <c r="E1913" s="111" t="s">
        <v>1719</v>
      </c>
      <c r="F1913" s="111" t="s">
        <v>7</v>
      </c>
      <c r="G1913" s="111" t="s">
        <v>2135</v>
      </c>
      <c r="H1913" s="111" t="s">
        <v>13</v>
      </c>
      <c r="I1913" s="111" t="s">
        <v>13</v>
      </c>
      <c r="J1913" s="112">
        <v>42597</v>
      </c>
      <c r="K1913" s="223" t="s">
        <v>13730</v>
      </c>
      <c r="L1913" s="224"/>
      <c r="M1913" s="126"/>
    </row>
    <row r="1914" spans="1:13" x14ac:dyDescent="0.3">
      <c r="A1914" s="5">
        <v>80400</v>
      </c>
      <c r="B1914" s="5" t="s">
        <v>1720</v>
      </c>
      <c r="C1914" s="5">
        <v>80476</v>
      </c>
      <c r="D1914" s="5" t="s">
        <v>10141</v>
      </c>
      <c r="E1914" s="111" t="s">
        <v>1719</v>
      </c>
      <c r="F1914" s="111" t="s">
        <v>7</v>
      </c>
      <c r="G1914" s="111" t="s">
        <v>2135</v>
      </c>
      <c r="H1914" s="111" t="s">
        <v>13</v>
      </c>
      <c r="I1914" s="111" t="s">
        <v>13</v>
      </c>
      <c r="J1914" s="112">
        <v>40695</v>
      </c>
      <c r="K1914" s="223" t="s">
        <v>13731</v>
      </c>
      <c r="L1914" s="224"/>
      <c r="M1914" s="126"/>
    </row>
    <row r="1915" spans="1:13" x14ac:dyDescent="0.3">
      <c r="A1915" s="5">
        <v>80400</v>
      </c>
      <c r="B1915" s="5" t="s">
        <v>1720</v>
      </c>
      <c r="C1915" s="5">
        <v>80477</v>
      </c>
      <c r="D1915" s="5" t="s">
        <v>10142</v>
      </c>
      <c r="E1915" s="111" t="s">
        <v>1719</v>
      </c>
      <c r="F1915" s="111" t="s">
        <v>7</v>
      </c>
      <c r="G1915" s="111" t="s">
        <v>2135</v>
      </c>
      <c r="H1915" s="111" t="s">
        <v>13</v>
      </c>
      <c r="I1915" s="111" t="s">
        <v>13</v>
      </c>
      <c r="J1915" s="112">
        <v>45017</v>
      </c>
      <c r="K1915" s="223" t="s">
        <v>13732</v>
      </c>
      <c r="L1915" s="224"/>
      <c r="M1915" s="126"/>
    </row>
    <row r="1916" spans="1:13" x14ac:dyDescent="0.3">
      <c r="A1916" s="5">
        <v>80400</v>
      </c>
      <c r="B1916" s="5" t="s">
        <v>1720</v>
      </c>
      <c r="C1916" s="5">
        <v>80478</v>
      </c>
      <c r="D1916" s="5" t="s">
        <v>10143</v>
      </c>
      <c r="E1916" s="111" t="s">
        <v>1719</v>
      </c>
      <c r="F1916" s="111" t="s">
        <v>7</v>
      </c>
      <c r="G1916" s="111" t="s">
        <v>2135</v>
      </c>
      <c r="H1916" s="111" t="s">
        <v>13</v>
      </c>
      <c r="I1916" s="111" t="s">
        <v>13</v>
      </c>
      <c r="J1916" s="112">
        <v>45231</v>
      </c>
      <c r="K1916" s="223" t="s">
        <v>13733</v>
      </c>
      <c r="L1916" s="224"/>
      <c r="M1916" s="126"/>
    </row>
    <row r="1917" spans="1:13" hidden="1" x14ac:dyDescent="0.3">
      <c r="A1917" s="5">
        <v>80900</v>
      </c>
      <c r="B1917" s="5" t="s">
        <v>1765</v>
      </c>
      <c r="C1917" s="5">
        <v>80960</v>
      </c>
      <c r="D1917" s="5" t="s">
        <v>10144</v>
      </c>
      <c r="E1917" s="111" t="s">
        <v>1719</v>
      </c>
      <c r="F1917" s="111" t="s">
        <v>7</v>
      </c>
      <c r="G1917" s="111" t="s">
        <v>2135</v>
      </c>
      <c r="H1917" s="111" t="s">
        <v>22</v>
      </c>
      <c r="I1917" s="111" t="s">
        <v>2137</v>
      </c>
      <c r="J1917" s="112">
        <v>44743</v>
      </c>
      <c r="K1917" s="223"/>
      <c r="L1917" s="224"/>
      <c r="M1917" s="126"/>
    </row>
    <row r="1918" spans="1:13" x14ac:dyDescent="0.3">
      <c r="A1918" s="5">
        <v>80900</v>
      </c>
      <c r="B1918" s="5" t="s">
        <v>1765</v>
      </c>
      <c r="C1918" s="5">
        <v>80971</v>
      </c>
      <c r="D1918" s="5" t="s">
        <v>10145</v>
      </c>
      <c r="E1918" s="111" t="s">
        <v>1719</v>
      </c>
      <c r="F1918" s="111" t="s">
        <v>7</v>
      </c>
      <c r="G1918" s="111" t="s">
        <v>2135</v>
      </c>
      <c r="H1918" s="111" t="s">
        <v>13</v>
      </c>
      <c r="I1918" s="111" t="s">
        <v>13</v>
      </c>
      <c r="J1918" s="112">
        <v>43416</v>
      </c>
      <c r="K1918" s="223" t="s">
        <v>13734</v>
      </c>
      <c r="L1918" s="224"/>
      <c r="M1918" s="126"/>
    </row>
    <row r="1919" spans="1:13" x14ac:dyDescent="0.3">
      <c r="A1919" s="5">
        <v>80900</v>
      </c>
      <c r="B1919" s="5" t="s">
        <v>1765</v>
      </c>
      <c r="C1919" s="5">
        <v>80972</v>
      </c>
      <c r="D1919" s="5" t="s">
        <v>10146</v>
      </c>
      <c r="E1919" s="111" t="s">
        <v>1719</v>
      </c>
      <c r="F1919" s="111" t="s">
        <v>7</v>
      </c>
      <c r="G1919" s="111" t="s">
        <v>2135</v>
      </c>
      <c r="H1919" s="111" t="s">
        <v>13</v>
      </c>
      <c r="I1919" s="111" t="s">
        <v>13</v>
      </c>
      <c r="J1919" s="112">
        <v>43839</v>
      </c>
      <c r="K1919" s="223" t="s">
        <v>13735</v>
      </c>
      <c r="L1919" s="224"/>
      <c r="M1919" s="126"/>
    </row>
    <row r="1920" spans="1:13" x14ac:dyDescent="0.3">
      <c r="A1920" s="5">
        <v>80900</v>
      </c>
      <c r="B1920" s="5" t="s">
        <v>1765</v>
      </c>
      <c r="C1920" s="5">
        <v>80973</v>
      </c>
      <c r="D1920" s="5" t="s">
        <v>10147</v>
      </c>
      <c r="E1920" s="111" t="s">
        <v>1719</v>
      </c>
      <c r="F1920" s="111" t="s">
        <v>7</v>
      </c>
      <c r="G1920" s="111" t="s">
        <v>2135</v>
      </c>
      <c r="H1920" s="111" t="s">
        <v>13</v>
      </c>
      <c r="I1920" s="111" t="s">
        <v>13</v>
      </c>
      <c r="J1920" s="112">
        <v>40666</v>
      </c>
      <c r="K1920" s="223" t="s">
        <v>13736</v>
      </c>
      <c r="L1920" s="224"/>
      <c r="M1920" s="126"/>
    </row>
    <row r="1921" spans="1:13" x14ac:dyDescent="0.3">
      <c r="A1921" s="5">
        <v>80900</v>
      </c>
      <c r="B1921" s="5" t="s">
        <v>1765</v>
      </c>
      <c r="C1921" s="5">
        <v>80974</v>
      </c>
      <c r="D1921" s="5" t="s">
        <v>10148</v>
      </c>
      <c r="E1921" s="111" t="s">
        <v>1719</v>
      </c>
      <c r="F1921" s="111" t="s">
        <v>7</v>
      </c>
      <c r="G1921" s="111" t="s">
        <v>2135</v>
      </c>
      <c r="H1921" s="111" t="s">
        <v>13</v>
      </c>
      <c r="I1921" s="111" t="s">
        <v>13</v>
      </c>
      <c r="J1921" s="112">
        <v>42390</v>
      </c>
      <c r="K1921" s="223" t="s">
        <v>13737</v>
      </c>
      <c r="L1921" s="224"/>
      <c r="M1921" s="126"/>
    </row>
    <row r="1922" spans="1:13" x14ac:dyDescent="0.3">
      <c r="A1922" s="5">
        <v>80900</v>
      </c>
      <c r="B1922" s="5" t="s">
        <v>1765</v>
      </c>
      <c r="C1922" s="5">
        <v>80975</v>
      </c>
      <c r="D1922" s="5" t="s">
        <v>10149</v>
      </c>
      <c r="E1922" s="111" t="s">
        <v>1719</v>
      </c>
      <c r="F1922" s="111" t="s">
        <v>7</v>
      </c>
      <c r="G1922" s="111" t="s">
        <v>2135</v>
      </c>
      <c r="H1922" s="111" t="s">
        <v>13</v>
      </c>
      <c r="I1922" s="111" t="s">
        <v>13</v>
      </c>
      <c r="J1922" s="112">
        <v>42543</v>
      </c>
      <c r="K1922" s="223" t="s">
        <v>13738</v>
      </c>
      <c r="L1922" s="224"/>
      <c r="M1922" s="126"/>
    </row>
    <row r="1923" spans="1:13" x14ac:dyDescent="0.3">
      <c r="A1923" s="5">
        <v>80900</v>
      </c>
      <c r="B1923" s="5" t="s">
        <v>1765</v>
      </c>
      <c r="C1923" s="5">
        <v>80976</v>
      </c>
      <c r="D1923" s="5" t="s">
        <v>10150</v>
      </c>
      <c r="E1923" s="111" t="s">
        <v>1719</v>
      </c>
      <c r="F1923" s="111" t="s">
        <v>7</v>
      </c>
      <c r="G1923" s="111" t="s">
        <v>2135</v>
      </c>
      <c r="H1923" s="111" t="s">
        <v>13</v>
      </c>
      <c r="I1923" s="111" t="s">
        <v>13</v>
      </c>
      <c r="J1923" s="112">
        <v>45017</v>
      </c>
      <c r="K1923" s="223" t="s">
        <v>13739</v>
      </c>
      <c r="L1923" s="224"/>
      <c r="M1923" s="126"/>
    </row>
    <row r="1924" spans="1:13" x14ac:dyDescent="0.3">
      <c r="A1924" s="5">
        <v>80900</v>
      </c>
      <c r="B1924" s="5" t="s">
        <v>1765</v>
      </c>
      <c r="C1924" s="5">
        <v>80977</v>
      </c>
      <c r="D1924" s="5" t="s">
        <v>10151</v>
      </c>
      <c r="E1924" s="111" t="s">
        <v>1719</v>
      </c>
      <c r="F1924" s="111" t="s">
        <v>7</v>
      </c>
      <c r="G1924" s="111" t="s">
        <v>2135</v>
      </c>
      <c r="H1924" s="111" t="s">
        <v>13</v>
      </c>
      <c r="I1924" s="111" t="s">
        <v>13</v>
      </c>
      <c r="J1924" s="112">
        <v>45017</v>
      </c>
      <c r="K1924" s="223" t="s">
        <v>13740</v>
      </c>
      <c r="L1924" s="224"/>
      <c r="M1924" s="126"/>
    </row>
    <row r="1925" spans="1:13" hidden="1" x14ac:dyDescent="0.3">
      <c r="A1925" s="5">
        <v>80900</v>
      </c>
      <c r="B1925" s="5" t="s">
        <v>1765</v>
      </c>
      <c r="C1925" s="5">
        <v>80982</v>
      </c>
      <c r="D1925" s="5" t="s">
        <v>10152</v>
      </c>
      <c r="E1925" s="111" t="s">
        <v>1719</v>
      </c>
      <c r="F1925" s="111" t="s">
        <v>7</v>
      </c>
      <c r="G1925" s="111" t="s">
        <v>2135</v>
      </c>
      <c r="H1925" s="111" t="s">
        <v>22</v>
      </c>
      <c r="I1925" s="111" t="s">
        <v>2138</v>
      </c>
      <c r="J1925" s="112">
        <v>41575</v>
      </c>
      <c r="K1925" s="223"/>
      <c r="L1925" s="224"/>
      <c r="M1925" s="126"/>
    </row>
    <row r="1926" spans="1:13" x14ac:dyDescent="0.3">
      <c r="A1926" s="5">
        <v>81300</v>
      </c>
      <c r="B1926" s="5" t="s">
        <v>1796</v>
      </c>
      <c r="C1926" s="5">
        <v>81350</v>
      </c>
      <c r="D1926" s="5" t="s">
        <v>9005</v>
      </c>
      <c r="E1926" s="111" t="s">
        <v>1719</v>
      </c>
      <c r="F1926" s="111" t="s">
        <v>7</v>
      </c>
      <c r="G1926" s="111" t="s">
        <v>2135</v>
      </c>
      <c r="H1926" s="111" t="s">
        <v>13</v>
      </c>
      <c r="I1926" s="111" t="s">
        <v>13</v>
      </c>
      <c r="J1926" s="112">
        <v>45017</v>
      </c>
      <c r="K1926" s="223" t="s">
        <v>13741</v>
      </c>
      <c r="L1926" s="224"/>
      <c r="M1926" s="126"/>
    </row>
    <row r="1927" spans="1:13" x14ac:dyDescent="0.3">
      <c r="A1927" s="5">
        <v>81300</v>
      </c>
      <c r="B1927" s="5" t="s">
        <v>1796</v>
      </c>
      <c r="C1927" s="5">
        <v>81351</v>
      </c>
      <c r="D1927" s="5" t="s">
        <v>10153</v>
      </c>
      <c r="E1927" s="111" t="s">
        <v>1719</v>
      </c>
      <c r="F1927" s="111" t="s">
        <v>7</v>
      </c>
      <c r="G1927" s="111" t="s">
        <v>2135</v>
      </c>
      <c r="H1927" s="111" t="s">
        <v>13</v>
      </c>
      <c r="I1927" s="111" t="s">
        <v>13</v>
      </c>
      <c r="J1927" s="112">
        <v>45231</v>
      </c>
      <c r="K1927" s="223" t="s">
        <v>13742</v>
      </c>
      <c r="L1927" s="224"/>
      <c r="M1927" s="126"/>
    </row>
    <row r="1928" spans="1:13" x14ac:dyDescent="0.3">
      <c r="A1928" s="227">
        <v>81300</v>
      </c>
      <c r="B1928" s="227" t="s">
        <v>1796</v>
      </c>
      <c r="C1928" s="227">
        <v>81352</v>
      </c>
      <c r="D1928" s="227" t="s">
        <v>12045</v>
      </c>
      <c r="E1928" s="228" t="s">
        <v>1719</v>
      </c>
      <c r="F1928" s="228" t="s">
        <v>7</v>
      </c>
      <c r="G1928" s="228" t="s">
        <v>2135</v>
      </c>
      <c r="H1928" s="228" t="s">
        <v>13</v>
      </c>
      <c r="I1928" s="228" t="s">
        <v>13</v>
      </c>
      <c r="J1928" s="229">
        <v>45658</v>
      </c>
      <c r="K1928" s="2" t="s">
        <v>14458</v>
      </c>
      <c r="L1928" s="232"/>
      <c r="M1928" s="126"/>
    </row>
    <row r="1929" spans="1:13" x14ac:dyDescent="0.3">
      <c r="A1929" s="5">
        <v>81300</v>
      </c>
      <c r="B1929" s="5" t="s">
        <v>1796</v>
      </c>
      <c r="C1929" s="5">
        <v>81371</v>
      </c>
      <c r="D1929" s="5" t="s">
        <v>10154</v>
      </c>
      <c r="E1929" s="111" t="s">
        <v>1719</v>
      </c>
      <c r="F1929" s="111" t="s">
        <v>7</v>
      </c>
      <c r="G1929" s="111" t="s">
        <v>2135</v>
      </c>
      <c r="H1929" s="111" t="s">
        <v>13</v>
      </c>
      <c r="I1929" s="111" t="s">
        <v>13</v>
      </c>
      <c r="J1929" s="112">
        <v>43138</v>
      </c>
      <c r="K1929" s="223" t="s">
        <v>13743</v>
      </c>
      <c r="L1929" s="224"/>
      <c r="M1929" s="126"/>
    </row>
    <row r="1930" spans="1:13" x14ac:dyDescent="0.3">
      <c r="A1930" s="5">
        <v>81300</v>
      </c>
      <c r="B1930" s="5" t="s">
        <v>1796</v>
      </c>
      <c r="C1930" s="5">
        <v>81373</v>
      </c>
      <c r="D1930" s="5" t="s">
        <v>10155</v>
      </c>
      <c r="E1930" s="111" t="s">
        <v>1719</v>
      </c>
      <c r="F1930" s="111" t="s">
        <v>7</v>
      </c>
      <c r="G1930" s="111" t="s">
        <v>2135</v>
      </c>
      <c r="H1930" s="111" t="s">
        <v>13</v>
      </c>
      <c r="I1930" s="111" t="s">
        <v>13</v>
      </c>
      <c r="J1930" s="112">
        <v>43710</v>
      </c>
      <c r="K1930" s="223" t="s">
        <v>13744</v>
      </c>
      <c r="L1930" s="224"/>
      <c r="M1930" s="126"/>
    </row>
    <row r="1931" spans="1:13" x14ac:dyDescent="0.3">
      <c r="A1931" s="5">
        <v>81300</v>
      </c>
      <c r="B1931" s="5" t="s">
        <v>1796</v>
      </c>
      <c r="C1931" s="5">
        <v>81374</v>
      </c>
      <c r="D1931" s="5" t="s">
        <v>10156</v>
      </c>
      <c r="E1931" s="111" t="s">
        <v>1719</v>
      </c>
      <c r="F1931" s="111" t="s">
        <v>7</v>
      </c>
      <c r="G1931" s="111" t="s">
        <v>2135</v>
      </c>
      <c r="H1931" s="111" t="s">
        <v>13</v>
      </c>
      <c r="I1931" s="111" t="s">
        <v>13</v>
      </c>
      <c r="J1931" s="112">
        <v>43731</v>
      </c>
      <c r="K1931" s="223" t="s">
        <v>13745</v>
      </c>
      <c r="L1931" s="224"/>
      <c r="M1931" s="126"/>
    </row>
    <row r="1932" spans="1:13" x14ac:dyDescent="0.3">
      <c r="A1932" s="5">
        <v>81300</v>
      </c>
      <c r="B1932" s="5" t="s">
        <v>1796</v>
      </c>
      <c r="C1932" s="5">
        <v>81375</v>
      </c>
      <c r="D1932" s="5" t="s">
        <v>10157</v>
      </c>
      <c r="E1932" s="111" t="s">
        <v>1719</v>
      </c>
      <c r="F1932" s="111" t="s">
        <v>7</v>
      </c>
      <c r="G1932" s="111" t="s">
        <v>2135</v>
      </c>
      <c r="H1932" s="111" t="s">
        <v>13</v>
      </c>
      <c r="I1932" s="111" t="s">
        <v>13</v>
      </c>
      <c r="J1932" s="112">
        <v>43000</v>
      </c>
      <c r="K1932" s="223" t="s">
        <v>13746</v>
      </c>
      <c r="L1932" s="224"/>
      <c r="M1932" s="126"/>
    </row>
    <row r="1933" spans="1:13" x14ac:dyDescent="0.3">
      <c r="A1933" s="5">
        <v>81300</v>
      </c>
      <c r="B1933" s="5" t="s">
        <v>1796</v>
      </c>
      <c r="C1933" s="5">
        <v>81377</v>
      </c>
      <c r="D1933" s="5" t="s">
        <v>10158</v>
      </c>
      <c r="E1933" s="111" t="s">
        <v>1719</v>
      </c>
      <c r="F1933" s="111" t="s">
        <v>7</v>
      </c>
      <c r="G1933" s="111" t="s">
        <v>2135</v>
      </c>
      <c r="H1933" s="111" t="s">
        <v>13</v>
      </c>
      <c r="I1933" s="111" t="s">
        <v>13</v>
      </c>
      <c r="J1933" s="112">
        <v>42543</v>
      </c>
      <c r="K1933" s="223" t="s">
        <v>13747</v>
      </c>
      <c r="L1933" s="224"/>
      <c r="M1933" s="126"/>
    </row>
    <row r="1934" spans="1:13" x14ac:dyDescent="0.3">
      <c r="A1934" s="5">
        <v>81300</v>
      </c>
      <c r="B1934" s="5" t="s">
        <v>1796</v>
      </c>
      <c r="C1934" s="5">
        <v>81378</v>
      </c>
      <c r="D1934" s="5" t="s">
        <v>10159</v>
      </c>
      <c r="E1934" s="111" t="s">
        <v>1719</v>
      </c>
      <c r="F1934" s="111" t="s">
        <v>7</v>
      </c>
      <c r="G1934" s="111" t="s">
        <v>2135</v>
      </c>
      <c r="H1934" s="111" t="s">
        <v>13</v>
      </c>
      <c r="I1934" s="111" t="s">
        <v>13</v>
      </c>
      <c r="J1934" s="112">
        <v>42544</v>
      </c>
      <c r="K1934" s="223" t="s">
        <v>13748</v>
      </c>
      <c r="L1934" s="224"/>
      <c r="M1934" s="126"/>
    </row>
    <row r="1935" spans="1:13" x14ac:dyDescent="0.3">
      <c r="A1935" s="5">
        <v>81300</v>
      </c>
      <c r="B1935" s="5" t="s">
        <v>1796</v>
      </c>
      <c r="C1935" s="5">
        <v>81379</v>
      </c>
      <c r="D1935" s="5" t="s">
        <v>10160</v>
      </c>
      <c r="E1935" s="111" t="s">
        <v>1719</v>
      </c>
      <c r="F1935" s="111" t="s">
        <v>7</v>
      </c>
      <c r="G1935" s="111" t="s">
        <v>2135</v>
      </c>
      <c r="H1935" s="111" t="s">
        <v>13</v>
      </c>
      <c r="I1935" s="111" t="s">
        <v>13</v>
      </c>
      <c r="J1935" s="112">
        <v>45017</v>
      </c>
      <c r="K1935" s="223" t="s">
        <v>13749</v>
      </c>
      <c r="L1935" s="224"/>
      <c r="M1935" s="126"/>
    </row>
    <row r="1936" spans="1:13" hidden="1" x14ac:dyDescent="0.3">
      <c r="A1936" s="5">
        <v>81300</v>
      </c>
      <c r="B1936" s="5" t="s">
        <v>1796</v>
      </c>
      <c r="C1936" s="5">
        <v>81381</v>
      </c>
      <c r="D1936" s="5" t="s">
        <v>10161</v>
      </c>
      <c r="E1936" s="111" t="s">
        <v>1719</v>
      </c>
      <c r="F1936" s="111" t="s">
        <v>7</v>
      </c>
      <c r="G1936" s="111" t="s">
        <v>2135</v>
      </c>
      <c r="H1936" s="111" t="s">
        <v>22</v>
      </c>
      <c r="I1936" s="111" t="s">
        <v>2138</v>
      </c>
      <c r="J1936" s="112">
        <v>43403</v>
      </c>
      <c r="K1936" s="223"/>
      <c r="L1936" s="224"/>
      <c r="M1936" s="126"/>
    </row>
    <row r="1937" spans="1:13" hidden="1" x14ac:dyDescent="0.3">
      <c r="A1937" s="5">
        <v>81300</v>
      </c>
      <c r="B1937" s="5" t="s">
        <v>1796</v>
      </c>
      <c r="C1937" s="5">
        <v>81383</v>
      </c>
      <c r="D1937" s="5" t="s">
        <v>10162</v>
      </c>
      <c r="E1937" s="111" t="s">
        <v>1719</v>
      </c>
      <c r="F1937" s="111" t="s">
        <v>7</v>
      </c>
      <c r="G1937" s="111" t="s">
        <v>2135</v>
      </c>
      <c r="H1937" s="111" t="s">
        <v>22</v>
      </c>
      <c r="I1937" s="111" t="s">
        <v>2137</v>
      </c>
      <c r="J1937" s="112">
        <v>40765</v>
      </c>
      <c r="K1937" s="223"/>
      <c r="L1937" s="224"/>
      <c r="M1937" s="126"/>
    </row>
    <row r="1938" spans="1:13" hidden="1" x14ac:dyDescent="0.3">
      <c r="A1938" s="5">
        <v>81400</v>
      </c>
      <c r="B1938" s="5" t="s">
        <v>1806</v>
      </c>
      <c r="C1938" s="5">
        <v>81460</v>
      </c>
      <c r="D1938" s="5" t="s">
        <v>10163</v>
      </c>
      <c r="E1938" s="111" t="s">
        <v>1719</v>
      </c>
      <c r="F1938" s="111" t="s">
        <v>7</v>
      </c>
      <c r="G1938" s="111" t="s">
        <v>2135</v>
      </c>
      <c r="H1938" s="111" t="s">
        <v>22</v>
      </c>
      <c r="I1938" s="111" t="s">
        <v>2137</v>
      </c>
      <c r="J1938" s="112">
        <v>42263</v>
      </c>
      <c r="K1938" s="223"/>
      <c r="L1938" s="224"/>
      <c r="M1938" s="126"/>
    </row>
    <row r="1939" spans="1:13" x14ac:dyDescent="0.3">
      <c r="A1939" s="5">
        <v>81400</v>
      </c>
      <c r="B1939" s="5" t="s">
        <v>1806</v>
      </c>
      <c r="C1939" s="5">
        <v>81472</v>
      </c>
      <c r="D1939" s="5" t="s">
        <v>10164</v>
      </c>
      <c r="E1939" s="111" t="s">
        <v>1719</v>
      </c>
      <c r="F1939" s="111" t="s">
        <v>7</v>
      </c>
      <c r="G1939" s="111" t="s">
        <v>2135</v>
      </c>
      <c r="H1939" s="111" t="s">
        <v>13</v>
      </c>
      <c r="I1939" s="111" t="s">
        <v>13</v>
      </c>
      <c r="J1939" s="112">
        <v>43839</v>
      </c>
      <c r="K1939" s="223" t="s">
        <v>13750</v>
      </c>
      <c r="L1939" s="224"/>
      <c r="M1939" s="126"/>
    </row>
    <row r="1940" spans="1:13" x14ac:dyDescent="0.3">
      <c r="A1940" s="5">
        <v>81400</v>
      </c>
      <c r="B1940" s="5" t="s">
        <v>1806</v>
      </c>
      <c r="C1940" s="5">
        <v>81473</v>
      </c>
      <c r="D1940" s="5" t="s">
        <v>10165</v>
      </c>
      <c r="E1940" s="111" t="s">
        <v>1719</v>
      </c>
      <c r="F1940" s="111" t="s">
        <v>7</v>
      </c>
      <c r="G1940" s="111" t="s">
        <v>2135</v>
      </c>
      <c r="H1940" s="111" t="s">
        <v>13</v>
      </c>
      <c r="I1940" s="111" t="s">
        <v>13</v>
      </c>
      <c r="J1940" s="112">
        <v>44287</v>
      </c>
      <c r="K1940" s="223" t="s">
        <v>13751</v>
      </c>
      <c r="L1940" s="224"/>
      <c r="M1940" s="126"/>
    </row>
    <row r="1941" spans="1:13" x14ac:dyDescent="0.3">
      <c r="A1941" s="5">
        <v>81400</v>
      </c>
      <c r="B1941" s="5" t="s">
        <v>1806</v>
      </c>
      <c r="C1941" s="5">
        <v>81474</v>
      </c>
      <c r="D1941" s="5" t="s">
        <v>10166</v>
      </c>
      <c r="E1941" s="111" t="s">
        <v>1719</v>
      </c>
      <c r="F1941" s="111" t="s">
        <v>7</v>
      </c>
      <c r="G1941" s="111" t="s">
        <v>2135</v>
      </c>
      <c r="H1941" s="111" t="s">
        <v>13</v>
      </c>
      <c r="I1941" s="111" t="s">
        <v>13</v>
      </c>
      <c r="J1941" s="112">
        <v>40681</v>
      </c>
      <c r="K1941" s="223" t="s">
        <v>13752</v>
      </c>
      <c r="L1941" s="224"/>
      <c r="M1941" s="126"/>
    </row>
    <row r="1942" spans="1:13" x14ac:dyDescent="0.3">
      <c r="A1942" s="5">
        <v>81400</v>
      </c>
      <c r="B1942" s="5" t="s">
        <v>1806</v>
      </c>
      <c r="C1942" s="5">
        <v>81476</v>
      </c>
      <c r="D1942" s="5" t="s">
        <v>10167</v>
      </c>
      <c r="E1942" s="111" t="s">
        <v>1719</v>
      </c>
      <c r="F1942" s="111" t="s">
        <v>7</v>
      </c>
      <c r="G1942" s="111" t="s">
        <v>2135</v>
      </c>
      <c r="H1942" s="111" t="s">
        <v>13</v>
      </c>
      <c r="I1942" s="111" t="s">
        <v>13</v>
      </c>
      <c r="J1942" s="112">
        <v>45017</v>
      </c>
      <c r="K1942" s="223" t="s">
        <v>13753</v>
      </c>
      <c r="L1942" s="224"/>
      <c r="M1942" s="126"/>
    </row>
    <row r="1943" spans="1:13" x14ac:dyDescent="0.3">
      <c r="A1943" s="5">
        <v>81400</v>
      </c>
      <c r="B1943" s="5" t="s">
        <v>1806</v>
      </c>
      <c r="C1943" s="5">
        <v>81477</v>
      </c>
      <c r="D1943" s="5" t="s">
        <v>10168</v>
      </c>
      <c r="E1943" s="111" t="s">
        <v>1719</v>
      </c>
      <c r="F1943" s="111" t="s">
        <v>7</v>
      </c>
      <c r="G1943" s="111" t="s">
        <v>2135</v>
      </c>
      <c r="H1943" s="111" t="s">
        <v>13</v>
      </c>
      <c r="I1943" s="111" t="s">
        <v>13</v>
      </c>
      <c r="J1943" s="112">
        <v>45017</v>
      </c>
      <c r="K1943" s="223" t="s">
        <v>13754</v>
      </c>
      <c r="L1943" s="224"/>
      <c r="M1943" s="126"/>
    </row>
    <row r="1944" spans="1:13" x14ac:dyDescent="0.3">
      <c r="A1944" s="5">
        <v>81400</v>
      </c>
      <c r="B1944" s="5" t="s">
        <v>1806</v>
      </c>
      <c r="C1944" s="5">
        <v>81478</v>
      </c>
      <c r="D1944" s="5" t="s">
        <v>10169</v>
      </c>
      <c r="E1944" s="111" t="s">
        <v>1719</v>
      </c>
      <c r="F1944" s="111" t="s">
        <v>7</v>
      </c>
      <c r="G1944" s="111" t="s">
        <v>2135</v>
      </c>
      <c r="H1944" s="111" t="s">
        <v>13</v>
      </c>
      <c r="I1944" s="111" t="s">
        <v>13</v>
      </c>
      <c r="J1944" s="112">
        <v>45017</v>
      </c>
      <c r="K1944" s="223" t="s">
        <v>13755</v>
      </c>
      <c r="L1944" s="224"/>
      <c r="M1944" s="126"/>
    </row>
    <row r="1945" spans="1:13" hidden="1" x14ac:dyDescent="0.3">
      <c r="A1945" s="5">
        <v>81400</v>
      </c>
      <c r="B1945" s="5" t="s">
        <v>1806</v>
      </c>
      <c r="C1945" s="5">
        <v>81481</v>
      </c>
      <c r="D1945" s="5" t="s">
        <v>10170</v>
      </c>
      <c r="E1945" s="111" t="s">
        <v>1719</v>
      </c>
      <c r="F1945" s="111" t="s">
        <v>7</v>
      </c>
      <c r="G1945" s="111" t="s">
        <v>2135</v>
      </c>
      <c r="H1945" s="111" t="s">
        <v>22</v>
      </c>
      <c r="I1945" s="111" t="s">
        <v>2137</v>
      </c>
      <c r="J1945" s="112">
        <v>41320</v>
      </c>
      <c r="K1945" s="223"/>
      <c r="L1945" s="224"/>
      <c r="M1945" s="126"/>
    </row>
    <row r="1946" spans="1:13" hidden="1" x14ac:dyDescent="0.3">
      <c r="A1946" s="5">
        <v>81400</v>
      </c>
      <c r="B1946" s="5" t="s">
        <v>1806</v>
      </c>
      <c r="C1946" s="5">
        <v>81482</v>
      </c>
      <c r="D1946" s="5" t="s">
        <v>10171</v>
      </c>
      <c r="E1946" s="111" t="s">
        <v>1719</v>
      </c>
      <c r="F1946" s="111" t="s">
        <v>7</v>
      </c>
      <c r="G1946" s="111" t="s">
        <v>2135</v>
      </c>
      <c r="H1946" s="111" t="s">
        <v>22</v>
      </c>
      <c r="I1946" s="111" t="s">
        <v>2138</v>
      </c>
      <c r="J1946" s="112">
        <v>41670</v>
      </c>
      <c r="K1946" s="223"/>
      <c r="L1946" s="224"/>
      <c r="M1946" s="126"/>
    </row>
    <row r="1947" spans="1:13" x14ac:dyDescent="0.3">
      <c r="A1947" s="5">
        <v>81500</v>
      </c>
      <c r="B1947" s="5" t="s">
        <v>1815</v>
      </c>
      <c r="C1947" s="5">
        <v>81571</v>
      </c>
      <c r="D1947" s="5" t="s">
        <v>10172</v>
      </c>
      <c r="E1947" s="111" t="s">
        <v>1719</v>
      </c>
      <c r="F1947" s="111" t="s">
        <v>7</v>
      </c>
      <c r="G1947" s="111" t="s">
        <v>2135</v>
      </c>
      <c r="H1947" s="111" t="s">
        <v>13</v>
      </c>
      <c r="I1947" s="111" t="s">
        <v>13</v>
      </c>
      <c r="J1947" s="112">
        <v>43165</v>
      </c>
      <c r="K1947" s="223" t="s">
        <v>13756</v>
      </c>
      <c r="L1947" s="224"/>
      <c r="M1947" s="126"/>
    </row>
    <row r="1948" spans="1:13" x14ac:dyDescent="0.3">
      <c r="A1948" s="5">
        <v>81500</v>
      </c>
      <c r="B1948" s="5" t="s">
        <v>1815</v>
      </c>
      <c r="C1948" s="5">
        <v>81572</v>
      </c>
      <c r="D1948" s="5" t="s">
        <v>10173</v>
      </c>
      <c r="E1948" s="111" t="s">
        <v>1719</v>
      </c>
      <c r="F1948" s="111" t="s">
        <v>7</v>
      </c>
      <c r="G1948" s="111" t="s">
        <v>2135</v>
      </c>
      <c r="H1948" s="111" t="s">
        <v>13</v>
      </c>
      <c r="I1948" s="111" t="s">
        <v>13</v>
      </c>
      <c r="J1948" s="112">
        <v>42488</v>
      </c>
      <c r="K1948" s="223" t="s">
        <v>13757</v>
      </c>
      <c r="L1948" s="224"/>
      <c r="M1948" s="126"/>
    </row>
    <row r="1949" spans="1:13" x14ac:dyDescent="0.3">
      <c r="A1949" s="5">
        <v>81500</v>
      </c>
      <c r="B1949" s="5" t="s">
        <v>1815</v>
      </c>
      <c r="C1949" s="5">
        <v>81573</v>
      </c>
      <c r="D1949" s="5" t="s">
        <v>10174</v>
      </c>
      <c r="E1949" s="111" t="s">
        <v>1719</v>
      </c>
      <c r="F1949" s="111" t="s">
        <v>7</v>
      </c>
      <c r="G1949" s="111" t="s">
        <v>2135</v>
      </c>
      <c r="H1949" s="111" t="s">
        <v>13</v>
      </c>
      <c r="I1949" s="111" t="s">
        <v>13</v>
      </c>
      <c r="J1949" s="112">
        <v>42488</v>
      </c>
      <c r="K1949" s="223" t="s">
        <v>13758</v>
      </c>
      <c r="L1949" s="224"/>
      <c r="M1949" s="126"/>
    </row>
    <row r="1950" spans="1:13" x14ac:dyDescent="0.3">
      <c r="A1950" s="5">
        <v>81500</v>
      </c>
      <c r="B1950" s="5" t="s">
        <v>1815</v>
      </c>
      <c r="C1950" s="5">
        <v>81574</v>
      </c>
      <c r="D1950" s="5" t="s">
        <v>10175</v>
      </c>
      <c r="E1950" s="111" t="s">
        <v>1719</v>
      </c>
      <c r="F1950" s="111" t="s">
        <v>7</v>
      </c>
      <c r="G1950" s="111" t="s">
        <v>2135</v>
      </c>
      <c r="H1950" s="111" t="s">
        <v>13</v>
      </c>
      <c r="I1950" s="111" t="s">
        <v>13</v>
      </c>
      <c r="J1950" s="112">
        <v>40646</v>
      </c>
      <c r="K1950" s="223" t="s">
        <v>13759</v>
      </c>
      <c r="L1950" s="224"/>
      <c r="M1950" s="126"/>
    </row>
    <row r="1951" spans="1:13" x14ac:dyDescent="0.3">
      <c r="A1951" s="5">
        <v>81500</v>
      </c>
      <c r="B1951" s="5" t="s">
        <v>1815</v>
      </c>
      <c r="C1951" s="5">
        <v>81575</v>
      </c>
      <c r="D1951" s="5" t="s">
        <v>10176</v>
      </c>
      <c r="E1951" s="111" t="s">
        <v>1719</v>
      </c>
      <c r="F1951" s="111" t="s">
        <v>7</v>
      </c>
      <c r="G1951" s="111" t="s">
        <v>2135</v>
      </c>
      <c r="H1951" s="111" t="s">
        <v>13</v>
      </c>
      <c r="I1951" s="111" t="s">
        <v>13</v>
      </c>
      <c r="J1951" s="112">
        <v>44743</v>
      </c>
      <c r="K1951" s="223" t="s">
        <v>13760</v>
      </c>
      <c r="L1951" s="224"/>
      <c r="M1951" s="126"/>
    </row>
    <row r="1952" spans="1:13" x14ac:dyDescent="0.3">
      <c r="A1952" s="5">
        <v>81500</v>
      </c>
      <c r="B1952" s="5" t="s">
        <v>1815</v>
      </c>
      <c r="C1952" s="5">
        <v>81576</v>
      </c>
      <c r="D1952" s="5" t="s">
        <v>9490</v>
      </c>
      <c r="E1952" s="111" t="s">
        <v>1719</v>
      </c>
      <c r="F1952" s="111" t="s">
        <v>7</v>
      </c>
      <c r="G1952" s="111" t="s">
        <v>2135</v>
      </c>
      <c r="H1952" s="111" t="s">
        <v>13</v>
      </c>
      <c r="I1952" s="111" t="s">
        <v>13</v>
      </c>
      <c r="J1952" s="112">
        <v>45017</v>
      </c>
      <c r="K1952" s="223" t="s">
        <v>12291</v>
      </c>
      <c r="L1952" s="224"/>
      <c r="M1952" s="126"/>
    </row>
    <row r="1953" spans="1:13" x14ac:dyDescent="0.3">
      <c r="A1953" s="227">
        <v>81500</v>
      </c>
      <c r="B1953" s="227" t="s">
        <v>1815</v>
      </c>
      <c r="C1953" s="227">
        <v>81577</v>
      </c>
      <c r="D1953" s="227" t="s">
        <v>11985</v>
      </c>
      <c r="E1953" s="228" t="s">
        <v>1719</v>
      </c>
      <c r="F1953" s="228" t="s">
        <v>7</v>
      </c>
      <c r="G1953" s="228" t="s">
        <v>2135</v>
      </c>
      <c r="H1953" s="228" t="s">
        <v>13</v>
      </c>
      <c r="I1953" s="228" t="s">
        <v>13</v>
      </c>
      <c r="J1953" s="229">
        <v>45611</v>
      </c>
      <c r="K1953" s="238" t="s">
        <v>14470</v>
      </c>
      <c r="L1953" s="232"/>
      <c r="M1953" s="126"/>
    </row>
    <row r="1954" spans="1:13" hidden="1" x14ac:dyDescent="0.3">
      <c r="A1954" s="5">
        <v>81500</v>
      </c>
      <c r="B1954" s="5" t="s">
        <v>1815</v>
      </c>
      <c r="C1954" s="5">
        <v>81581</v>
      </c>
      <c r="D1954" s="5" t="s">
        <v>10177</v>
      </c>
      <c r="E1954" s="111" t="s">
        <v>1719</v>
      </c>
      <c r="F1954" s="111" t="s">
        <v>7</v>
      </c>
      <c r="G1954" s="111" t="s">
        <v>2135</v>
      </c>
      <c r="H1954" s="111" t="s">
        <v>22</v>
      </c>
      <c r="I1954" s="111" t="s">
        <v>2138</v>
      </c>
      <c r="J1954" s="112">
        <v>41351</v>
      </c>
      <c r="K1954" s="223"/>
      <c r="L1954" s="224"/>
      <c r="M1954" s="126"/>
    </row>
    <row r="1955" spans="1:13" hidden="1" x14ac:dyDescent="0.3">
      <c r="A1955" s="5">
        <v>81600</v>
      </c>
      <c r="B1955" s="5" t="s">
        <v>1823</v>
      </c>
      <c r="C1955" s="5">
        <v>81660</v>
      </c>
      <c r="D1955" s="5" t="s">
        <v>10178</v>
      </c>
      <c r="E1955" s="111" t="s">
        <v>1719</v>
      </c>
      <c r="F1955" s="111" t="s">
        <v>7</v>
      </c>
      <c r="G1955" s="111" t="s">
        <v>2135</v>
      </c>
      <c r="H1955" s="111" t="s">
        <v>22</v>
      </c>
      <c r="I1955" s="111" t="s">
        <v>2137</v>
      </c>
      <c r="J1955" s="112">
        <v>42306</v>
      </c>
      <c r="K1955" s="223"/>
      <c r="L1955" s="224"/>
      <c r="M1955" s="126"/>
    </row>
    <row r="1956" spans="1:13" x14ac:dyDescent="0.3">
      <c r="A1956" s="5">
        <v>81600</v>
      </c>
      <c r="B1956" s="5" t="s">
        <v>1823</v>
      </c>
      <c r="C1956" s="5">
        <v>81670</v>
      </c>
      <c r="D1956" s="5" t="s">
        <v>10179</v>
      </c>
      <c r="E1956" s="111" t="s">
        <v>1719</v>
      </c>
      <c r="F1956" s="111" t="s">
        <v>7</v>
      </c>
      <c r="G1956" s="111" t="s">
        <v>2135</v>
      </c>
      <c r="H1956" s="111" t="s">
        <v>13</v>
      </c>
      <c r="I1956" s="111" t="s">
        <v>13</v>
      </c>
      <c r="J1956" s="112">
        <v>42692</v>
      </c>
      <c r="K1956" s="223" t="s">
        <v>13761</v>
      </c>
      <c r="L1956" s="224"/>
      <c r="M1956" s="126"/>
    </row>
    <row r="1957" spans="1:13" x14ac:dyDescent="0.3">
      <c r="A1957" s="5">
        <v>81600</v>
      </c>
      <c r="B1957" s="5" t="s">
        <v>1823</v>
      </c>
      <c r="C1957" s="5">
        <v>81671</v>
      </c>
      <c r="D1957" s="5" t="s">
        <v>10180</v>
      </c>
      <c r="E1957" s="111" t="s">
        <v>1719</v>
      </c>
      <c r="F1957" s="111" t="s">
        <v>7</v>
      </c>
      <c r="G1957" s="111" t="s">
        <v>2135</v>
      </c>
      <c r="H1957" s="111" t="s">
        <v>13</v>
      </c>
      <c r="I1957" s="111" t="s">
        <v>13</v>
      </c>
      <c r="J1957" s="112">
        <v>42627</v>
      </c>
      <c r="K1957" s="223" t="s">
        <v>12292</v>
      </c>
      <c r="L1957" s="224"/>
      <c r="M1957" s="126"/>
    </row>
    <row r="1958" spans="1:13" x14ac:dyDescent="0.3">
      <c r="A1958" s="5">
        <v>81600</v>
      </c>
      <c r="B1958" s="5" t="s">
        <v>1823</v>
      </c>
      <c r="C1958" s="5">
        <v>81672</v>
      </c>
      <c r="D1958" s="5" t="s">
        <v>10181</v>
      </c>
      <c r="E1958" s="111" t="s">
        <v>1719</v>
      </c>
      <c r="F1958" s="111" t="s">
        <v>7</v>
      </c>
      <c r="G1958" s="111" t="s">
        <v>2135</v>
      </c>
      <c r="H1958" s="111" t="s">
        <v>13</v>
      </c>
      <c r="I1958" s="111" t="s">
        <v>13</v>
      </c>
      <c r="J1958" s="112">
        <v>40659</v>
      </c>
      <c r="K1958" s="223" t="s">
        <v>13762</v>
      </c>
      <c r="L1958" s="224"/>
      <c r="M1958" s="126"/>
    </row>
    <row r="1959" spans="1:13" x14ac:dyDescent="0.3">
      <c r="A1959" s="5">
        <v>81600</v>
      </c>
      <c r="B1959" s="5" t="s">
        <v>1823</v>
      </c>
      <c r="C1959" s="5">
        <v>81674</v>
      </c>
      <c r="D1959" s="5" t="s">
        <v>10182</v>
      </c>
      <c r="E1959" s="111" t="s">
        <v>1719</v>
      </c>
      <c r="F1959" s="111" t="s">
        <v>7</v>
      </c>
      <c r="G1959" s="111" t="s">
        <v>2135</v>
      </c>
      <c r="H1959" s="111" t="s">
        <v>13</v>
      </c>
      <c r="I1959" s="111" t="s">
        <v>13</v>
      </c>
      <c r="J1959" s="112">
        <v>45017</v>
      </c>
      <c r="K1959" s="223" t="s">
        <v>12551</v>
      </c>
      <c r="L1959" s="224"/>
      <c r="M1959" s="126"/>
    </row>
    <row r="1960" spans="1:13" x14ac:dyDescent="0.3">
      <c r="A1960" s="5">
        <v>81600</v>
      </c>
      <c r="B1960" s="5" t="s">
        <v>1823</v>
      </c>
      <c r="C1960" s="5">
        <v>81675</v>
      </c>
      <c r="D1960" s="5" t="s">
        <v>10183</v>
      </c>
      <c r="E1960" s="111" t="s">
        <v>1719</v>
      </c>
      <c r="F1960" s="111" t="s">
        <v>7</v>
      </c>
      <c r="G1960" s="111" t="s">
        <v>2135</v>
      </c>
      <c r="H1960" s="111" t="s">
        <v>13</v>
      </c>
      <c r="I1960" s="111" t="s">
        <v>13</v>
      </c>
      <c r="J1960" s="112">
        <v>45017</v>
      </c>
      <c r="K1960" s="223" t="s">
        <v>13763</v>
      </c>
      <c r="L1960" s="224"/>
      <c r="M1960" s="126"/>
    </row>
    <row r="1961" spans="1:13" hidden="1" x14ac:dyDescent="0.3">
      <c r="A1961" s="5">
        <v>81600</v>
      </c>
      <c r="B1961" s="5" t="s">
        <v>1823</v>
      </c>
      <c r="C1961" s="5">
        <v>81681</v>
      </c>
      <c r="D1961" s="5" t="s">
        <v>10184</v>
      </c>
      <c r="E1961" s="111" t="s">
        <v>1719</v>
      </c>
      <c r="F1961" s="111" t="s">
        <v>7</v>
      </c>
      <c r="G1961" s="111" t="s">
        <v>2135</v>
      </c>
      <c r="H1961" s="111" t="s">
        <v>22</v>
      </c>
      <c r="I1961" s="111" t="s">
        <v>2138</v>
      </c>
      <c r="J1961" s="112">
        <v>44635</v>
      </c>
      <c r="K1961" s="223"/>
      <c r="L1961" s="224"/>
      <c r="M1961" s="126"/>
    </row>
    <row r="1962" spans="1:13" x14ac:dyDescent="0.3">
      <c r="A1962" s="5">
        <v>83800</v>
      </c>
      <c r="B1962" s="5" t="s">
        <v>1886</v>
      </c>
      <c r="C1962" s="5">
        <v>83870</v>
      </c>
      <c r="D1962" s="5" t="s">
        <v>10185</v>
      </c>
      <c r="E1962" s="111" t="s">
        <v>1719</v>
      </c>
      <c r="F1962" s="111" t="s">
        <v>7</v>
      </c>
      <c r="G1962" s="111" t="s">
        <v>2135</v>
      </c>
      <c r="H1962" s="111" t="s">
        <v>13</v>
      </c>
      <c r="I1962" s="111" t="s">
        <v>13</v>
      </c>
      <c r="J1962" s="112">
        <v>40701</v>
      </c>
      <c r="K1962" s="223" t="s">
        <v>13764</v>
      </c>
      <c r="L1962" s="224"/>
      <c r="M1962" s="126"/>
    </row>
    <row r="1963" spans="1:13" x14ac:dyDescent="0.3">
      <c r="A1963" s="5">
        <v>83800</v>
      </c>
      <c r="B1963" s="5" t="s">
        <v>1886</v>
      </c>
      <c r="C1963" s="5">
        <v>83871</v>
      </c>
      <c r="D1963" s="5" t="s">
        <v>10186</v>
      </c>
      <c r="E1963" s="111" t="s">
        <v>1719</v>
      </c>
      <c r="F1963" s="111" t="s">
        <v>7</v>
      </c>
      <c r="G1963" s="111" t="s">
        <v>2135</v>
      </c>
      <c r="H1963" s="111" t="s">
        <v>13</v>
      </c>
      <c r="I1963" s="111" t="s">
        <v>13</v>
      </c>
      <c r="J1963" s="112">
        <v>42398</v>
      </c>
      <c r="K1963" s="223" t="s">
        <v>13765</v>
      </c>
      <c r="L1963" s="224"/>
      <c r="M1963" s="126"/>
    </row>
    <row r="1964" spans="1:13" x14ac:dyDescent="0.3">
      <c r="A1964" s="5">
        <v>83800</v>
      </c>
      <c r="B1964" s="5" t="s">
        <v>1886</v>
      </c>
      <c r="C1964" s="5">
        <v>83873</v>
      </c>
      <c r="D1964" s="5" t="s">
        <v>10187</v>
      </c>
      <c r="E1964" s="111" t="s">
        <v>1719</v>
      </c>
      <c r="F1964" s="111" t="s">
        <v>7</v>
      </c>
      <c r="G1964" s="111" t="s">
        <v>2135</v>
      </c>
      <c r="H1964" s="111" t="s">
        <v>13</v>
      </c>
      <c r="I1964" s="111" t="s">
        <v>13</v>
      </c>
      <c r="J1964" s="112">
        <v>42263</v>
      </c>
      <c r="K1964" s="223" t="s">
        <v>13766</v>
      </c>
      <c r="L1964" s="224"/>
      <c r="M1964" s="126"/>
    </row>
    <row r="1965" spans="1:13" x14ac:dyDescent="0.3">
      <c r="A1965" s="5">
        <v>83800</v>
      </c>
      <c r="B1965" s="5" t="s">
        <v>1886</v>
      </c>
      <c r="C1965" s="5">
        <v>83874</v>
      </c>
      <c r="D1965" s="5" t="s">
        <v>10188</v>
      </c>
      <c r="E1965" s="111" t="s">
        <v>1719</v>
      </c>
      <c r="F1965" s="111" t="s">
        <v>7</v>
      </c>
      <c r="G1965" s="111" t="s">
        <v>2135</v>
      </c>
      <c r="H1965" s="111" t="s">
        <v>13</v>
      </c>
      <c r="I1965" s="111" t="s">
        <v>13</v>
      </c>
      <c r="J1965" s="112">
        <v>42398</v>
      </c>
      <c r="K1965" s="223" t="s">
        <v>13767</v>
      </c>
      <c r="L1965" s="224"/>
      <c r="M1965" s="126"/>
    </row>
    <row r="1966" spans="1:13" x14ac:dyDescent="0.3">
      <c r="A1966" s="5">
        <v>83800</v>
      </c>
      <c r="B1966" s="5" t="s">
        <v>1886</v>
      </c>
      <c r="C1966" s="5">
        <v>83876</v>
      </c>
      <c r="D1966" s="5" t="s">
        <v>10189</v>
      </c>
      <c r="E1966" s="111" t="s">
        <v>1719</v>
      </c>
      <c r="F1966" s="111" t="s">
        <v>7</v>
      </c>
      <c r="G1966" s="111" t="s">
        <v>2135</v>
      </c>
      <c r="H1966" s="111" t="s">
        <v>13</v>
      </c>
      <c r="I1966" s="111" t="s">
        <v>13</v>
      </c>
      <c r="J1966" s="112">
        <v>45017</v>
      </c>
      <c r="K1966" s="223" t="s">
        <v>12293</v>
      </c>
      <c r="L1966" s="224"/>
      <c r="M1966" s="126"/>
    </row>
    <row r="1967" spans="1:13" hidden="1" x14ac:dyDescent="0.3">
      <c r="A1967" s="5">
        <v>83800</v>
      </c>
      <c r="B1967" s="5" t="s">
        <v>1886</v>
      </c>
      <c r="C1967" s="5">
        <v>83881</v>
      </c>
      <c r="D1967" s="5" t="s">
        <v>10190</v>
      </c>
      <c r="E1967" s="111" t="s">
        <v>1719</v>
      </c>
      <c r="F1967" s="111" t="s">
        <v>7</v>
      </c>
      <c r="G1967" s="111" t="s">
        <v>2135</v>
      </c>
      <c r="H1967" s="111" t="s">
        <v>22</v>
      </c>
      <c r="I1967" s="111" t="s">
        <v>2138</v>
      </c>
      <c r="J1967" s="112">
        <v>42398</v>
      </c>
      <c r="K1967" s="223"/>
      <c r="L1967" s="224"/>
      <c r="M1967" s="126"/>
    </row>
    <row r="1968" spans="1:13" x14ac:dyDescent="0.3">
      <c r="A1968" s="5">
        <v>83900</v>
      </c>
      <c r="B1968" s="5" t="s">
        <v>1892</v>
      </c>
      <c r="C1968" s="5">
        <v>83970</v>
      </c>
      <c r="D1968" s="5" t="s">
        <v>10191</v>
      </c>
      <c r="E1968" s="111" t="s">
        <v>1719</v>
      </c>
      <c r="F1968" s="111" t="s">
        <v>7</v>
      </c>
      <c r="G1968" s="111" t="s">
        <v>2135</v>
      </c>
      <c r="H1968" s="111" t="s">
        <v>13</v>
      </c>
      <c r="I1968" s="111" t="s">
        <v>13</v>
      </c>
      <c r="J1968" s="112">
        <v>43403</v>
      </c>
      <c r="K1968" s="223" t="s">
        <v>13768</v>
      </c>
      <c r="L1968" s="224"/>
      <c r="M1968" s="126"/>
    </row>
    <row r="1969" spans="1:13" x14ac:dyDescent="0.3">
      <c r="A1969" s="5">
        <v>83900</v>
      </c>
      <c r="B1969" s="5" t="s">
        <v>1892</v>
      </c>
      <c r="C1969" s="5">
        <v>83971</v>
      </c>
      <c r="D1969" s="5" t="s">
        <v>10192</v>
      </c>
      <c r="E1969" s="111" t="s">
        <v>1719</v>
      </c>
      <c r="F1969" s="111" t="s">
        <v>7</v>
      </c>
      <c r="G1969" s="111" t="s">
        <v>2135</v>
      </c>
      <c r="H1969" s="111" t="s">
        <v>13</v>
      </c>
      <c r="I1969" s="111" t="s">
        <v>13</v>
      </c>
      <c r="J1969" s="112">
        <v>43710</v>
      </c>
      <c r="K1969" s="223" t="s">
        <v>13769</v>
      </c>
      <c r="L1969" s="224"/>
      <c r="M1969" s="126"/>
    </row>
    <row r="1970" spans="1:13" x14ac:dyDescent="0.3">
      <c r="A1970" s="5">
        <v>83900</v>
      </c>
      <c r="B1970" s="5" t="s">
        <v>1892</v>
      </c>
      <c r="C1970" s="5">
        <v>83972</v>
      </c>
      <c r="D1970" s="5" t="s">
        <v>10193</v>
      </c>
      <c r="E1970" s="111" t="s">
        <v>1719</v>
      </c>
      <c r="F1970" s="111" t="s">
        <v>7</v>
      </c>
      <c r="G1970" s="111" t="s">
        <v>2135</v>
      </c>
      <c r="H1970" s="111" t="s">
        <v>13</v>
      </c>
      <c r="I1970" s="111" t="s">
        <v>13</v>
      </c>
      <c r="J1970" s="112">
        <v>42327</v>
      </c>
      <c r="K1970" s="223" t="s">
        <v>13770</v>
      </c>
      <c r="L1970" s="224"/>
      <c r="M1970" s="126"/>
    </row>
    <row r="1971" spans="1:13" x14ac:dyDescent="0.3">
      <c r="A1971" s="5">
        <v>83900</v>
      </c>
      <c r="B1971" s="5" t="s">
        <v>1892</v>
      </c>
      <c r="C1971" s="5">
        <v>83973</v>
      </c>
      <c r="D1971" s="5" t="s">
        <v>10194</v>
      </c>
      <c r="E1971" s="111" t="s">
        <v>1719</v>
      </c>
      <c r="F1971" s="111" t="s">
        <v>7</v>
      </c>
      <c r="G1971" s="111" t="s">
        <v>2135</v>
      </c>
      <c r="H1971" s="111" t="s">
        <v>13</v>
      </c>
      <c r="I1971" s="111" t="s">
        <v>13</v>
      </c>
      <c r="J1971" s="112">
        <v>42430</v>
      </c>
      <c r="K1971" s="223" t="s">
        <v>13771</v>
      </c>
      <c r="L1971" s="224"/>
      <c r="M1971" s="126"/>
    </row>
    <row r="1972" spans="1:13" x14ac:dyDescent="0.3">
      <c r="A1972" s="5">
        <v>83900</v>
      </c>
      <c r="B1972" s="5" t="s">
        <v>1892</v>
      </c>
      <c r="C1972" s="5">
        <v>83974</v>
      </c>
      <c r="D1972" s="5" t="s">
        <v>10195</v>
      </c>
      <c r="E1972" s="111" t="s">
        <v>1719</v>
      </c>
      <c r="F1972" s="111" t="s">
        <v>7</v>
      </c>
      <c r="G1972" s="111" t="s">
        <v>2135</v>
      </c>
      <c r="H1972" s="111" t="s">
        <v>13</v>
      </c>
      <c r="I1972" s="111" t="s">
        <v>13</v>
      </c>
      <c r="J1972" s="112">
        <v>42583</v>
      </c>
      <c r="K1972" s="223" t="s">
        <v>13772</v>
      </c>
      <c r="L1972" s="224"/>
      <c r="M1972" s="126"/>
    </row>
    <row r="1973" spans="1:13" x14ac:dyDescent="0.3">
      <c r="A1973" s="5">
        <v>83900</v>
      </c>
      <c r="B1973" s="5" t="s">
        <v>1892</v>
      </c>
      <c r="C1973" s="5">
        <v>83975</v>
      </c>
      <c r="D1973" s="5" t="s">
        <v>10196</v>
      </c>
      <c r="E1973" s="111" t="s">
        <v>1719</v>
      </c>
      <c r="F1973" s="111" t="s">
        <v>7</v>
      </c>
      <c r="G1973" s="111" t="s">
        <v>2135</v>
      </c>
      <c r="H1973" s="111" t="s">
        <v>13</v>
      </c>
      <c r="I1973" s="111" t="s">
        <v>13</v>
      </c>
      <c r="J1973" s="112">
        <v>42583</v>
      </c>
      <c r="K1973" s="223" t="s">
        <v>13773</v>
      </c>
      <c r="L1973" s="224"/>
      <c r="M1973" s="126"/>
    </row>
    <row r="1974" spans="1:13" x14ac:dyDescent="0.3">
      <c r="A1974" s="5">
        <v>83900</v>
      </c>
      <c r="B1974" s="5" t="s">
        <v>1892</v>
      </c>
      <c r="C1974" s="5">
        <v>83976</v>
      </c>
      <c r="D1974" s="5" t="s">
        <v>10197</v>
      </c>
      <c r="E1974" s="111" t="s">
        <v>1719</v>
      </c>
      <c r="F1974" s="111" t="s">
        <v>7</v>
      </c>
      <c r="G1974" s="111" t="s">
        <v>2135</v>
      </c>
      <c r="H1974" s="111" t="s">
        <v>13</v>
      </c>
      <c r="I1974" s="111" t="s">
        <v>13</v>
      </c>
      <c r="J1974" s="112">
        <v>44484</v>
      </c>
      <c r="K1974" s="223" t="s">
        <v>13774</v>
      </c>
      <c r="L1974" s="224"/>
      <c r="M1974" s="126"/>
    </row>
    <row r="1975" spans="1:13" x14ac:dyDescent="0.3">
      <c r="A1975" s="5">
        <v>83900</v>
      </c>
      <c r="B1975" s="5" t="s">
        <v>1892</v>
      </c>
      <c r="C1975" s="5">
        <v>83977</v>
      </c>
      <c r="D1975" s="5" t="s">
        <v>10198</v>
      </c>
      <c r="E1975" s="111" t="s">
        <v>1719</v>
      </c>
      <c r="F1975" s="111" t="s">
        <v>7</v>
      </c>
      <c r="G1975" s="111" t="s">
        <v>2135</v>
      </c>
      <c r="H1975" s="111" t="s">
        <v>13</v>
      </c>
      <c r="I1975" s="111" t="s">
        <v>13</v>
      </c>
      <c r="J1975" s="112">
        <v>44866</v>
      </c>
      <c r="K1975" s="223" t="s">
        <v>13775</v>
      </c>
      <c r="L1975" s="224"/>
      <c r="M1975" s="126"/>
    </row>
    <row r="1976" spans="1:13" x14ac:dyDescent="0.3">
      <c r="A1976" s="5">
        <v>83900</v>
      </c>
      <c r="B1976" s="5" t="s">
        <v>1892</v>
      </c>
      <c r="C1976" s="5">
        <v>83978</v>
      </c>
      <c r="D1976" s="5" t="s">
        <v>10199</v>
      </c>
      <c r="E1976" s="111" t="s">
        <v>1719</v>
      </c>
      <c r="F1976" s="111" t="s">
        <v>7</v>
      </c>
      <c r="G1976" s="111" t="s">
        <v>2135</v>
      </c>
      <c r="H1976" s="111" t="s">
        <v>13</v>
      </c>
      <c r="I1976" s="111" t="s">
        <v>13</v>
      </c>
      <c r="J1976" s="112">
        <v>45017</v>
      </c>
      <c r="K1976" s="223" t="s">
        <v>13776</v>
      </c>
      <c r="L1976" s="224"/>
      <c r="M1976" s="126"/>
    </row>
    <row r="1977" spans="1:13" x14ac:dyDescent="0.3">
      <c r="A1977" s="5">
        <v>83900</v>
      </c>
      <c r="B1977" s="5" t="s">
        <v>1892</v>
      </c>
      <c r="C1977" s="5">
        <v>83979</v>
      </c>
      <c r="D1977" s="5" t="s">
        <v>10200</v>
      </c>
      <c r="E1977" s="111" t="s">
        <v>1719</v>
      </c>
      <c r="F1977" s="111" t="s">
        <v>7</v>
      </c>
      <c r="G1977" s="111" t="s">
        <v>2135</v>
      </c>
      <c r="H1977" s="111" t="s">
        <v>13</v>
      </c>
      <c r="I1977" s="111" t="s">
        <v>13</v>
      </c>
      <c r="J1977" s="112">
        <v>45200</v>
      </c>
      <c r="K1977" s="223" t="s">
        <v>13777</v>
      </c>
      <c r="L1977" s="224"/>
      <c r="M1977" s="126"/>
    </row>
    <row r="1978" spans="1:13" hidden="1" x14ac:dyDescent="0.3">
      <c r="A1978" s="5">
        <v>83900</v>
      </c>
      <c r="B1978" s="5" t="s">
        <v>1892</v>
      </c>
      <c r="C1978" s="5">
        <v>83980</v>
      </c>
      <c r="D1978" s="5" t="s">
        <v>9669</v>
      </c>
      <c r="E1978" s="111" t="s">
        <v>1719</v>
      </c>
      <c r="F1978" s="111" t="s">
        <v>7</v>
      </c>
      <c r="G1978" s="111" t="s">
        <v>2135</v>
      </c>
      <c r="H1978" s="111" t="s">
        <v>22</v>
      </c>
      <c r="I1978" s="111" t="s">
        <v>2138</v>
      </c>
      <c r="J1978" s="112">
        <v>41575</v>
      </c>
      <c r="K1978" s="223"/>
      <c r="L1978" s="224"/>
      <c r="M1978" s="126"/>
    </row>
    <row r="1979" spans="1:13" x14ac:dyDescent="0.3">
      <c r="A1979" s="5">
        <v>50800</v>
      </c>
      <c r="B1979" s="5" t="s">
        <v>1356</v>
      </c>
      <c r="C1979" s="5">
        <v>50850</v>
      </c>
      <c r="D1979" s="5" t="s">
        <v>10201</v>
      </c>
      <c r="E1979" s="111" t="s">
        <v>1355</v>
      </c>
      <c r="F1979" s="111" t="s">
        <v>419</v>
      </c>
      <c r="G1979" s="111" t="s">
        <v>2135</v>
      </c>
      <c r="H1979" s="111" t="s">
        <v>13</v>
      </c>
      <c r="I1979" s="111" t="s">
        <v>13</v>
      </c>
      <c r="J1979" s="112">
        <v>42536</v>
      </c>
      <c r="K1979" s="223" t="s">
        <v>13778</v>
      </c>
      <c r="L1979" s="224"/>
      <c r="M1979" s="126"/>
    </row>
    <row r="1980" spans="1:13" x14ac:dyDescent="0.3">
      <c r="A1980" s="5">
        <v>50800</v>
      </c>
      <c r="B1980" s="5" t="s">
        <v>1356</v>
      </c>
      <c r="C1980" s="5">
        <v>50851</v>
      </c>
      <c r="D1980" s="5" t="s">
        <v>10202</v>
      </c>
      <c r="E1980" s="111" t="s">
        <v>1355</v>
      </c>
      <c r="F1980" s="111" t="s">
        <v>419</v>
      </c>
      <c r="G1980" s="111" t="s">
        <v>2135</v>
      </c>
      <c r="H1980" s="111" t="s">
        <v>13</v>
      </c>
      <c r="I1980" s="111" t="s">
        <v>13</v>
      </c>
      <c r="J1980" s="112">
        <v>42543</v>
      </c>
      <c r="K1980" s="223" t="s">
        <v>13779</v>
      </c>
      <c r="L1980" s="224"/>
      <c r="M1980" s="126"/>
    </row>
    <row r="1981" spans="1:13" x14ac:dyDescent="0.3">
      <c r="A1981" s="5">
        <v>50800</v>
      </c>
      <c r="B1981" s="5" t="s">
        <v>1356</v>
      </c>
      <c r="C1981" s="5">
        <v>50852</v>
      </c>
      <c r="D1981" s="5" t="s">
        <v>10203</v>
      </c>
      <c r="E1981" s="111" t="s">
        <v>1355</v>
      </c>
      <c r="F1981" s="111" t="s">
        <v>419</v>
      </c>
      <c r="G1981" s="111" t="s">
        <v>2135</v>
      </c>
      <c r="H1981" s="111" t="s">
        <v>13</v>
      </c>
      <c r="I1981" s="111" t="s">
        <v>13</v>
      </c>
      <c r="J1981" s="112">
        <v>45017</v>
      </c>
      <c r="K1981" s="223" t="s">
        <v>13780</v>
      </c>
      <c r="L1981" s="224"/>
      <c r="M1981" s="126"/>
    </row>
    <row r="1982" spans="1:13" x14ac:dyDescent="0.3">
      <c r="A1982" s="5">
        <v>50800</v>
      </c>
      <c r="B1982" s="5" t="s">
        <v>1356</v>
      </c>
      <c r="C1982" s="5">
        <v>50853</v>
      </c>
      <c r="D1982" s="5" t="s">
        <v>10204</v>
      </c>
      <c r="E1982" s="111" t="s">
        <v>1355</v>
      </c>
      <c r="F1982" s="111" t="s">
        <v>419</v>
      </c>
      <c r="G1982" s="111" t="s">
        <v>2135</v>
      </c>
      <c r="H1982" s="111" t="s">
        <v>13</v>
      </c>
      <c r="I1982" s="111" t="s">
        <v>13</v>
      </c>
      <c r="J1982" s="112">
        <v>45017</v>
      </c>
      <c r="K1982" s="223" t="s">
        <v>13781</v>
      </c>
      <c r="L1982" s="224"/>
      <c r="M1982" s="126"/>
    </row>
    <row r="1983" spans="1:13" x14ac:dyDescent="0.3">
      <c r="A1983" s="5">
        <v>50800</v>
      </c>
      <c r="B1983" s="5" t="s">
        <v>1356</v>
      </c>
      <c r="C1983" s="5">
        <v>50854</v>
      </c>
      <c r="D1983" s="5" t="s">
        <v>8977</v>
      </c>
      <c r="E1983" s="111" t="s">
        <v>1355</v>
      </c>
      <c r="F1983" s="111" t="s">
        <v>419</v>
      </c>
      <c r="G1983" s="111" t="s">
        <v>2135</v>
      </c>
      <c r="H1983" s="111" t="s">
        <v>13</v>
      </c>
      <c r="I1983" s="111" t="s">
        <v>13</v>
      </c>
      <c r="J1983" s="112">
        <v>45427</v>
      </c>
      <c r="K1983" s="223" t="s">
        <v>13782</v>
      </c>
      <c r="L1983" s="224"/>
      <c r="M1983" s="126"/>
    </row>
    <row r="1984" spans="1:13" x14ac:dyDescent="0.3">
      <c r="A1984" s="5">
        <v>50800</v>
      </c>
      <c r="B1984" s="5" t="s">
        <v>1356</v>
      </c>
      <c r="C1984" s="5">
        <v>50873</v>
      </c>
      <c r="D1984" s="5" t="s">
        <v>9537</v>
      </c>
      <c r="E1984" s="111" t="s">
        <v>1355</v>
      </c>
      <c r="F1984" s="111" t="s">
        <v>419</v>
      </c>
      <c r="G1984" s="111" t="s">
        <v>2135</v>
      </c>
      <c r="H1984" s="111" t="s">
        <v>13</v>
      </c>
      <c r="I1984" s="111" t="s">
        <v>13</v>
      </c>
      <c r="J1984" s="112">
        <v>43181</v>
      </c>
      <c r="K1984" s="223" t="s">
        <v>13783</v>
      </c>
      <c r="L1984" s="224"/>
      <c r="M1984" s="126"/>
    </row>
    <row r="1985" spans="1:13" x14ac:dyDescent="0.3">
      <c r="A1985" s="5">
        <v>50800</v>
      </c>
      <c r="B1985" s="5" t="s">
        <v>1356</v>
      </c>
      <c r="C1985" s="5">
        <v>50874</v>
      </c>
      <c r="D1985" s="5" t="s">
        <v>11656</v>
      </c>
      <c r="E1985" s="111" t="s">
        <v>1355</v>
      </c>
      <c r="F1985" s="111" t="s">
        <v>419</v>
      </c>
      <c r="G1985" s="111" t="s">
        <v>2135</v>
      </c>
      <c r="H1985" s="111" t="s">
        <v>13</v>
      </c>
      <c r="I1985" s="111" t="s">
        <v>13</v>
      </c>
      <c r="J1985" s="112">
        <v>43404</v>
      </c>
      <c r="K1985" s="223" t="s">
        <v>13784</v>
      </c>
      <c r="L1985" s="224"/>
      <c r="M1985" s="126"/>
    </row>
    <row r="1986" spans="1:13" x14ac:dyDescent="0.3">
      <c r="A1986" s="5">
        <v>50800</v>
      </c>
      <c r="B1986" s="5" t="s">
        <v>1356</v>
      </c>
      <c r="C1986" s="5">
        <v>50875</v>
      </c>
      <c r="D1986" s="5" t="s">
        <v>10205</v>
      </c>
      <c r="E1986" s="111" t="s">
        <v>1355</v>
      </c>
      <c r="F1986" s="111" t="s">
        <v>419</v>
      </c>
      <c r="G1986" s="111" t="s">
        <v>2135</v>
      </c>
      <c r="H1986" s="111" t="s">
        <v>13</v>
      </c>
      <c r="I1986" s="111" t="s">
        <v>13</v>
      </c>
      <c r="J1986" s="112">
        <v>43754</v>
      </c>
      <c r="K1986" s="223" t="s">
        <v>13785</v>
      </c>
      <c r="L1986" s="224"/>
      <c r="M1986" s="126"/>
    </row>
    <row r="1987" spans="1:13" x14ac:dyDescent="0.3">
      <c r="A1987" s="5">
        <v>50800</v>
      </c>
      <c r="B1987" s="5" t="s">
        <v>1356</v>
      </c>
      <c r="C1987" s="5">
        <v>50876</v>
      </c>
      <c r="D1987" s="5" t="s">
        <v>10206</v>
      </c>
      <c r="E1987" s="111" t="s">
        <v>1355</v>
      </c>
      <c r="F1987" s="111" t="s">
        <v>419</v>
      </c>
      <c r="G1987" s="111" t="s">
        <v>2135</v>
      </c>
      <c r="H1987" s="111" t="s">
        <v>13</v>
      </c>
      <c r="I1987" s="111" t="s">
        <v>13</v>
      </c>
      <c r="J1987" s="112">
        <v>43710</v>
      </c>
      <c r="K1987" s="223" t="s">
        <v>13786</v>
      </c>
      <c r="L1987" s="224"/>
      <c r="M1987" s="126"/>
    </row>
    <row r="1988" spans="1:13" x14ac:dyDescent="0.3">
      <c r="A1988" s="5">
        <v>50800</v>
      </c>
      <c r="B1988" s="5" t="s">
        <v>1356</v>
      </c>
      <c r="C1988" s="5">
        <v>50877</v>
      </c>
      <c r="D1988" s="5" t="s">
        <v>10207</v>
      </c>
      <c r="E1988" s="111" t="s">
        <v>1355</v>
      </c>
      <c r="F1988" s="111" t="s">
        <v>419</v>
      </c>
      <c r="G1988" s="111" t="s">
        <v>2135</v>
      </c>
      <c r="H1988" s="111" t="s">
        <v>13</v>
      </c>
      <c r="I1988" s="111" t="s">
        <v>13</v>
      </c>
      <c r="J1988" s="112">
        <v>43839</v>
      </c>
      <c r="K1988" s="223" t="s">
        <v>13787</v>
      </c>
      <c r="L1988" s="224"/>
      <c r="M1988" s="126"/>
    </row>
    <row r="1989" spans="1:13" x14ac:dyDescent="0.3">
      <c r="A1989" s="5">
        <v>50800</v>
      </c>
      <c r="B1989" s="5" t="s">
        <v>1356</v>
      </c>
      <c r="C1989" s="5">
        <v>50878</v>
      </c>
      <c r="D1989" s="5" t="s">
        <v>10208</v>
      </c>
      <c r="E1989" s="111" t="s">
        <v>1355</v>
      </c>
      <c r="F1989" s="111" t="s">
        <v>419</v>
      </c>
      <c r="G1989" s="111" t="s">
        <v>2135</v>
      </c>
      <c r="H1989" s="111" t="s">
        <v>13</v>
      </c>
      <c r="I1989" s="111" t="s">
        <v>13</v>
      </c>
      <c r="J1989" s="112">
        <v>40659</v>
      </c>
      <c r="K1989" s="223" t="s">
        <v>13788</v>
      </c>
      <c r="L1989" s="224"/>
      <c r="M1989" s="126"/>
    </row>
    <row r="1990" spans="1:13" x14ac:dyDescent="0.3">
      <c r="A1990" s="5">
        <v>50800</v>
      </c>
      <c r="B1990" s="5" t="s">
        <v>1356</v>
      </c>
      <c r="C1990" s="5">
        <v>50879</v>
      </c>
      <c r="D1990" s="5" t="s">
        <v>11657</v>
      </c>
      <c r="E1990" s="111" t="s">
        <v>1355</v>
      </c>
      <c r="F1990" s="111" t="s">
        <v>419</v>
      </c>
      <c r="G1990" s="111" t="s">
        <v>2135</v>
      </c>
      <c r="H1990" s="111" t="s">
        <v>13</v>
      </c>
      <c r="I1990" s="111" t="s">
        <v>13</v>
      </c>
      <c r="J1990" s="112">
        <v>41390</v>
      </c>
      <c r="K1990" s="223" t="s">
        <v>13789</v>
      </c>
      <c r="L1990" s="224"/>
      <c r="M1990" s="126"/>
    </row>
    <row r="1991" spans="1:13" hidden="1" x14ac:dyDescent="0.3">
      <c r="A1991" s="5">
        <v>50800</v>
      </c>
      <c r="B1991" s="5" t="s">
        <v>1356</v>
      </c>
      <c r="C1991" s="5">
        <v>50883</v>
      </c>
      <c r="D1991" s="5" t="s">
        <v>8934</v>
      </c>
      <c r="E1991" s="111" t="s">
        <v>1355</v>
      </c>
      <c r="F1991" s="111" t="s">
        <v>419</v>
      </c>
      <c r="G1991" s="111" t="s">
        <v>2135</v>
      </c>
      <c r="H1991" s="111" t="s">
        <v>22</v>
      </c>
      <c r="I1991" s="111" t="s">
        <v>2138</v>
      </c>
      <c r="J1991" s="112">
        <v>41575</v>
      </c>
      <c r="K1991" s="223"/>
      <c r="L1991" s="224"/>
      <c r="M1991" s="126"/>
    </row>
    <row r="1992" spans="1:13" hidden="1" x14ac:dyDescent="0.3">
      <c r="A1992" s="5">
        <v>50800</v>
      </c>
      <c r="B1992" s="5" t="s">
        <v>1356</v>
      </c>
      <c r="C1992" s="5">
        <v>50885</v>
      </c>
      <c r="D1992" s="5" t="s">
        <v>8935</v>
      </c>
      <c r="E1992" s="111" t="s">
        <v>1355</v>
      </c>
      <c r="F1992" s="111" t="s">
        <v>419</v>
      </c>
      <c r="G1992" s="111" t="s">
        <v>2135</v>
      </c>
      <c r="H1992" s="111" t="s">
        <v>22</v>
      </c>
      <c r="I1992" s="111" t="s">
        <v>2137</v>
      </c>
      <c r="J1992" s="112">
        <v>44635</v>
      </c>
      <c r="K1992" s="223"/>
      <c r="L1992" s="224"/>
      <c r="M1992" s="126"/>
    </row>
    <row r="1993" spans="1:13" x14ac:dyDescent="0.3">
      <c r="A1993" s="5">
        <v>51400</v>
      </c>
      <c r="B1993" s="5" t="s">
        <v>1367</v>
      </c>
      <c r="C1993" s="5">
        <v>51472</v>
      </c>
      <c r="D1993" s="5" t="s">
        <v>10209</v>
      </c>
      <c r="E1993" s="111" t="s">
        <v>1355</v>
      </c>
      <c r="F1993" s="111" t="s">
        <v>419</v>
      </c>
      <c r="G1993" s="111" t="s">
        <v>2135</v>
      </c>
      <c r="H1993" s="111" t="s">
        <v>13</v>
      </c>
      <c r="I1993" s="111" t="s">
        <v>13</v>
      </c>
      <c r="J1993" s="112">
        <v>42513</v>
      </c>
      <c r="K1993" s="223" t="s">
        <v>13790</v>
      </c>
      <c r="L1993" s="224"/>
      <c r="M1993" s="126"/>
    </row>
    <row r="1994" spans="1:13" x14ac:dyDescent="0.3">
      <c r="A1994" s="5">
        <v>51400</v>
      </c>
      <c r="B1994" s="5" t="s">
        <v>1367</v>
      </c>
      <c r="C1994" s="5">
        <v>51473</v>
      </c>
      <c r="D1994" s="5" t="s">
        <v>10210</v>
      </c>
      <c r="E1994" s="111" t="s">
        <v>1355</v>
      </c>
      <c r="F1994" s="111" t="s">
        <v>419</v>
      </c>
      <c r="G1994" s="111" t="s">
        <v>2135</v>
      </c>
      <c r="H1994" s="111" t="s">
        <v>13</v>
      </c>
      <c r="I1994" s="111" t="s">
        <v>13</v>
      </c>
      <c r="J1994" s="112">
        <v>42405</v>
      </c>
      <c r="K1994" s="223" t="s">
        <v>13791</v>
      </c>
      <c r="L1994" s="224"/>
      <c r="M1994" s="126"/>
    </row>
    <row r="1995" spans="1:13" x14ac:dyDescent="0.3">
      <c r="A1995" s="5">
        <v>51400</v>
      </c>
      <c r="B1995" s="5" t="s">
        <v>1367</v>
      </c>
      <c r="C1995" s="5">
        <v>51474</v>
      </c>
      <c r="D1995" s="5" t="s">
        <v>10211</v>
      </c>
      <c r="E1995" s="111" t="s">
        <v>1355</v>
      </c>
      <c r="F1995" s="111" t="s">
        <v>419</v>
      </c>
      <c r="G1995" s="111" t="s">
        <v>2135</v>
      </c>
      <c r="H1995" s="111" t="s">
        <v>13</v>
      </c>
      <c r="I1995" s="111" t="s">
        <v>13</v>
      </c>
      <c r="J1995" s="112">
        <v>45017</v>
      </c>
      <c r="K1995" s="223" t="s">
        <v>13792</v>
      </c>
      <c r="L1995" s="224"/>
      <c r="M1995" s="126"/>
    </row>
    <row r="1996" spans="1:13" x14ac:dyDescent="0.3">
      <c r="A1996" s="5">
        <v>51400</v>
      </c>
      <c r="B1996" s="5" t="s">
        <v>1367</v>
      </c>
      <c r="C1996" s="5">
        <v>51475</v>
      </c>
      <c r="D1996" s="5" t="s">
        <v>10212</v>
      </c>
      <c r="E1996" s="111" t="s">
        <v>1355</v>
      </c>
      <c r="F1996" s="111" t="s">
        <v>419</v>
      </c>
      <c r="G1996" s="111" t="s">
        <v>2135</v>
      </c>
      <c r="H1996" s="111" t="s">
        <v>13</v>
      </c>
      <c r="I1996" s="111" t="s">
        <v>13</v>
      </c>
      <c r="J1996" s="112">
        <v>45017</v>
      </c>
      <c r="K1996" s="223" t="s">
        <v>12555</v>
      </c>
      <c r="L1996" s="224"/>
      <c r="M1996" s="126"/>
    </row>
    <row r="1997" spans="1:13" hidden="1" x14ac:dyDescent="0.3">
      <c r="A1997" s="5">
        <v>51400</v>
      </c>
      <c r="B1997" s="5" t="s">
        <v>1367</v>
      </c>
      <c r="C1997" s="5">
        <v>51480</v>
      </c>
      <c r="D1997" s="5" t="s">
        <v>10213</v>
      </c>
      <c r="E1997" s="111" t="s">
        <v>1355</v>
      </c>
      <c r="F1997" s="111" t="s">
        <v>419</v>
      </c>
      <c r="G1997" s="111" t="s">
        <v>2135</v>
      </c>
      <c r="H1997" s="111" t="s">
        <v>22</v>
      </c>
      <c r="I1997" s="111" t="s">
        <v>2138</v>
      </c>
      <c r="J1997" s="112">
        <v>41317</v>
      </c>
      <c r="K1997" s="223"/>
      <c r="L1997" s="224"/>
      <c r="M1997" s="126"/>
    </row>
    <row r="1998" spans="1:13" hidden="1" x14ac:dyDescent="0.3">
      <c r="A1998" s="5">
        <v>51400</v>
      </c>
      <c r="B1998" s="5" t="s">
        <v>1367</v>
      </c>
      <c r="C1998" s="5">
        <v>51481</v>
      </c>
      <c r="D1998" s="5" t="s">
        <v>10214</v>
      </c>
      <c r="E1998" s="111" t="s">
        <v>1355</v>
      </c>
      <c r="F1998" s="111" t="s">
        <v>419</v>
      </c>
      <c r="G1998" s="111" t="s">
        <v>2135</v>
      </c>
      <c r="H1998" s="111" t="s">
        <v>22</v>
      </c>
      <c r="I1998" s="111" t="s">
        <v>2137</v>
      </c>
      <c r="J1998" s="112">
        <v>41667</v>
      </c>
      <c r="K1998" s="223"/>
      <c r="L1998" s="224"/>
      <c r="M1998" s="126"/>
    </row>
    <row r="1999" spans="1:13" hidden="1" x14ac:dyDescent="0.3">
      <c r="A1999" s="5">
        <v>51700</v>
      </c>
      <c r="B1999" s="5" t="s">
        <v>1381</v>
      </c>
      <c r="C1999" s="5">
        <v>51761</v>
      </c>
      <c r="D1999" s="5" t="s">
        <v>10215</v>
      </c>
      <c r="E1999" s="111" t="s">
        <v>1355</v>
      </c>
      <c r="F1999" s="111" t="s">
        <v>419</v>
      </c>
      <c r="G1999" s="111" t="s">
        <v>2135</v>
      </c>
      <c r="H1999" s="111" t="s">
        <v>22</v>
      </c>
      <c r="I1999" s="111" t="s">
        <v>2137</v>
      </c>
      <c r="J1999" s="112">
        <v>42394</v>
      </c>
      <c r="K1999" s="223"/>
      <c r="L1999" s="224"/>
      <c r="M1999" s="126"/>
    </row>
    <row r="2000" spans="1:13" x14ac:dyDescent="0.3">
      <c r="A2000" s="5">
        <v>51700</v>
      </c>
      <c r="B2000" s="5" t="s">
        <v>1381</v>
      </c>
      <c r="C2000" s="5">
        <v>51770</v>
      </c>
      <c r="D2000" s="5" t="s">
        <v>10216</v>
      </c>
      <c r="E2000" s="111" t="s">
        <v>1355</v>
      </c>
      <c r="F2000" s="111" t="s">
        <v>419</v>
      </c>
      <c r="G2000" s="111" t="s">
        <v>2135</v>
      </c>
      <c r="H2000" s="111" t="s">
        <v>13</v>
      </c>
      <c r="I2000" s="111" t="s">
        <v>13</v>
      </c>
      <c r="J2000" s="112">
        <v>43710</v>
      </c>
      <c r="K2000" s="223" t="s">
        <v>13793</v>
      </c>
      <c r="L2000" s="224"/>
      <c r="M2000" s="126"/>
    </row>
    <row r="2001" spans="1:13" x14ac:dyDescent="0.3">
      <c r="A2001" s="5">
        <v>51700</v>
      </c>
      <c r="B2001" s="5" t="s">
        <v>1381</v>
      </c>
      <c r="C2001" s="5">
        <v>51771</v>
      </c>
      <c r="D2001" s="5" t="s">
        <v>10217</v>
      </c>
      <c r="E2001" s="111" t="s">
        <v>1355</v>
      </c>
      <c r="F2001" s="111" t="s">
        <v>419</v>
      </c>
      <c r="G2001" s="111" t="s">
        <v>2135</v>
      </c>
      <c r="H2001" s="111" t="s">
        <v>13</v>
      </c>
      <c r="I2001" s="111" t="s">
        <v>13</v>
      </c>
      <c r="J2001" s="112">
        <v>44743</v>
      </c>
      <c r="K2001" s="223" t="s">
        <v>13794</v>
      </c>
      <c r="L2001" s="224"/>
      <c r="M2001" s="126"/>
    </row>
    <row r="2002" spans="1:13" x14ac:dyDescent="0.3">
      <c r="A2002" s="5">
        <v>51700</v>
      </c>
      <c r="B2002" s="5" t="s">
        <v>1381</v>
      </c>
      <c r="C2002" s="5">
        <v>51772</v>
      </c>
      <c r="D2002" s="5" t="s">
        <v>10218</v>
      </c>
      <c r="E2002" s="111" t="s">
        <v>1355</v>
      </c>
      <c r="F2002" s="111" t="s">
        <v>419</v>
      </c>
      <c r="G2002" s="111" t="s">
        <v>2135</v>
      </c>
      <c r="H2002" s="111" t="s">
        <v>13</v>
      </c>
      <c r="I2002" s="111" t="s">
        <v>13</v>
      </c>
      <c r="J2002" s="112">
        <v>42396</v>
      </c>
      <c r="K2002" s="223" t="s">
        <v>13795</v>
      </c>
      <c r="L2002" s="224"/>
      <c r="M2002" s="126"/>
    </row>
    <row r="2003" spans="1:13" x14ac:dyDescent="0.3">
      <c r="A2003" s="5">
        <v>51700</v>
      </c>
      <c r="B2003" s="5" t="s">
        <v>1381</v>
      </c>
      <c r="C2003" s="5">
        <v>51773</v>
      </c>
      <c r="D2003" s="5" t="s">
        <v>10219</v>
      </c>
      <c r="E2003" s="111" t="s">
        <v>1355</v>
      </c>
      <c r="F2003" s="111" t="s">
        <v>419</v>
      </c>
      <c r="G2003" s="111" t="s">
        <v>2135</v>
      </c>
      <c r="H2003" s="111" t="s">
        <v>13</v>
      </c>
      <c r="I2003" s="111" t="s">
        <v>13</v>
      </c>
      <c r="J2003" s="112">
        <v>45017</v>
      </c>
      <c r="K2003" s="223" t="s">
        <v>13796</v>
      </c>
      <c r="L2003" s="224"/>
      <c r="M2003" s="126"/>
    </row>
    <row r="2004" spans="1:13" x14ac:dyDescent="0.3">
      <c r="A2004" s="5">
        <v>51700</v>
      </c>
      <c r="B2004" s="5" t="s">
        <v>1381</v>
      </c>
      <c r="C2004" s="5">
        <v>51774</v>
      </c>
      <c r="D2004" s="5" t="s">
        <v>10220</v>
      </c>
      <c r="E2004" s="111" t="s">
        <v>1355</v>
      </c>
      <c r="F2004" s="111" t="s">
        <v>419</v>
      </c>
      <c r="G2004" s="111" t="s">
        <v>2135</v>
      </c>
      <c r="H2004" s="111" t="s">
        <v>13</v>
      </c>
      <c r="I2004" s="111" t="s">
        <v>13</v>
      </c>
      <c r="J2004" s="112">
        <v>45017</v>
      </c>
      <c r="K2004" s="223" t="s">
        <v>13797</v>
      </c>
      <c r="L2004" s="224"/>
      <c r="M2004" s="126"/>
    </row>
    <row r="2005" spans="1:13" x14ac:dyDescent="0.3">
      <c r="A2005" s="5">
        <v>51700</v>
      </c>
      <c r="B2005" s="5" t="s">
        <v>1381</v>
      </c>
      <c r="C2005" s="5">
        <v>51775</v>
      </c>
      <c r="D2005" s="5" t="s">
        <v>10221</v>
      </c>
      <c r="E2005" s="111" t="s">
        <v>1355</v>
      </c>
      <c r="F2005" s="111" t="s">
        <v>419</v>
      </c>
      <c r="G2005" s="111" t="s">
        <v>2135</v>
      </c>
      <c r="H2005" s="111" t="s">
        <v>13</v>
      </c>
      <c r="I2005" s="111" t="s">
        <v>13</v>
      </c>
      <c r="J2005" s="112">
        <v>45017</v>
      </c>
      <c r="K2005" s="223" t="s">
        <v>13798</v>
      </c>
      <c r="L2005" s="224"/>
      <c r="M2005" s="126"/>
    </row>
    <row r="2006" spans="1:13" hidden="1" x14ac:dyDescent="0.3">
      <c r="A2006" s="5">
        <v>51700</v>
      </c>
      <c r="B2006" s="5" t="s">
        <v>1381</v>
      </c>
      <c r="C2006" s="5">
        <v>51780</v>
      </c>
      <c r="D2006" s="5" t="s">
        <v>10222</v>
      </c>
      <c r="E2006" s="111" t="s">
        <v>1355</v>
      </c>
      <c r="F2006" s="111" t="s">
        <v>419</v>
      </c>
      <c r="G2006" s="111" t="s">
        <v>2135</v>
      </c>
      <c r="H2006" s="111" t="s">
        <v>22</v>
      </c>
      <c r="I2006" s="111" t="s">
        <v>2138</v>
      </c>
      <c r="J2006" s="112">
        <v>44348</v>
      </c>
      <c r="K2006" s="223"/>
      <c r="L2006" s="224"/>
      <c r="M2006" s="126"/>
    </row>
    <row r="2007" spans="1:13" hidden="1" x14ac:dyDescent="0.3">
      <c r="A2007" s="5">
        <v>51700</v>
      </c>
      <c r="B2007" s="5" t="s">
        <v>1381</v>
      </c>
      <c r="C2007" s="5">
        <v>51781</v>
      </c>
      <c r="D2007" s="5" t="s">
        <v>10223</v>
      </c>
      <c r="E2007" s="111" t="s">
        <v>1355</v>
      </c>
      <c r="F2007" s="111" t="s">
        <v>419</v>
      </c>
      <c r="G2007" s="111" t="s">
        <v>2135</v>
      </c>
      <c r="H2007" s="111" t="s">
        <v>22</v>
      </c>
      <c r="I2007" s="111" t="s">
        <v>2137</v>
      </c>
      <c r="J2007" s="112">
        <v>41344</v>
      </c>
      <c r="K2007" s="223"/>
      <c r="L2007" s="224"/>
      <c r="M2007" s="126"/>
    </row>
    <row r="2008" spans="1:13" hidden="1" x14ac:dyDescent="0.3">
      <c r="A2008" s="5">
        <v>53200</v>
      </c>
      <c r="B2008" s="5" t="s">
        <v>1408</v>
      </c>
      <c r="C2008" s="5">
        <v>53260</v>
      </c>
      <c r="D2008" s="5" t="s">
        <v>10224</v>
      </c>
      <c r="E2008" s="111" t="s">
        <v>1355</v>
      </c>
      <c r="F2008" s="111" t="s">
        <v>419</v>
      </c>
      <c r="G2008" s="111" t="s">
        <v>2135</v>
      </c>
      <c r="H2008" s="111" t="s">
        <v>22</v>
      </c>
      <c r="I2008" s="111" t="s">
        <v>2137</v>
      </c>
      <c r="J2008" s="112">
        <v>42422</v>
      </c>
      <c r="K2008" s="223"/>
      <c r="L2008" s="224"/>
      <c r="M2008" s="126"/>
    </row>
    <row r="2009" spans="1:13" x14ac:dyDescent="0.3">
      <c r="A2009" s="5">
        <v>53200</v>
      </c>
      <c r="B2009" s="5" t="s">
        <v>1408</v>
      </c>
      <c r="C2009" s="5">
        <v>53270</v>
      </c>
      <c r="D2009" s="5" t="s">
        <v>10225</v>
      </c>
      <c r="E2009" s="111" t="s">
        <v>1355</v>
      </c>
      <c r="F2009" s="111" t="s">
        <v>419</v>
      </c>
      <c r="G2009" s="111" t="s">
        <v>2135</v>
      </c>
      <c r="H2009" s="111" t="s">
        <v>13</v>
      </c>
      <c r="I2009" s="111" t="s">
        <v>13</v>
      </c>
      <c r="J2009" s="112">
        <v>43138</v>
      </c>
      <c r="K2009" s="223" t="s">
        <v>13799</v>
      </c>
      <c r="L2009" s="224"/>
      <c r="M2009" s="126"/>
    </row>
    <row r="2010" spans="1:13" x14ac:dyDescent="0.3">
      <c r="A2010" s="5">
        <v>53200</v>
      </c>
      <c r="B2010" s="5" t="s">
        <v>1408</v>
      </c>
      <c r="C2010" s="5">
        <v>53271</v>
      </c>
      <c r="D2010" s="5" t="s">
        <v>10226</v>
      </c>
      <c r="E2010" s="111" t="s">
        <v>1355</v>
      </c>
      <c r="F2010" s="111" t="s">
        <v>419</v>
      </c>
      <c r="G2010" s="111" t="s">
        <v>2135</v>
      </c>
      <c r="H2010" s="111" t="s">
        <v>13</v>
      </c>
      <c r="I2010" s="111" t="s">
        <v>13</v>
      </c>
      <c r="J2010" s="112">
        <v>43839</v>
      </c>
      <c r="K2010" s="223" t="s">
        <v>13800</v>
      </c>
      <c r="L2010" s="224"/>
      <c r="M2010" s="126"/>
    </row>
    <row r="2011" spans="1:13" x14ac:dyDescent="0.3">
      <c r="A2011" s="5">
        <v>53200</v>
      </c>
      <c r="B2011" s="5" t="s">
        <v>1408</v>
      </c>
      <c r="C2011" s="5">
        <v>53272</v>
      </c>
      <c r="D2011" s="5" t="s">
        <v>10227</v>
      </c>
      <c r="E2011" s="111" t="s">
        <v>1355</v>
      </c>
      <c r="F2011" s="111" t="s">
        <v>419</v>
      </c>
      <c r="G2011" s="111" t="s">
        <v>2135</v>
      </c>
      <c r="H2011" s="111" t="s">
        <v>13</v>
      </c>
      <c r="I2011" s="111" t="s">
        <v>13</v>
      </c>
      <c r="J2011" s="112">
        <v>45017</v>
      </c>
      <c r="K2011" s="223" t="s">
        <v>12559</v>
      </c>
      <c r="L2011" s="224"/>
      <c r="M2011" s="126"/>
    </row>
    <row r="2012" spans="1:13" x14ac:dyDescent="0.3">
      <c r="A2012" s="5">
        <v>53200</v>
      </c>
      <c r="B2012" s="5" t="s">
        <v>1408</v>
      </c>
      <c r="C2012" s="5">
        <v>53273</v>
      </c>
      <c r="D2012" s="5" t="s">
        <v>10228</v>
      </c>
      <c r="E2012" s="111" t="s">
        <v>1355</v>
      </c>
      <c r="F2012" s="111" t="s">
        <v>419</v>
      </c>
      <c r="G2012" s="111" t="s">
        <v>2135</v>
      </c>
      <c r="H2012" s="111" t="s">
        <v>13</v>
      </c>
      <c r="I2012" s="111" t="s">
        <v>13</v>
      </c>
      <c r="J2012" s="112">
        <v>45017</v>
      </c>
      <c r="K2012" s="223" t="s">
        <v>12298</v>
      </c>
      <c r="L2012" s="224"/>
      <c r="M2012" s="126"/>
    </row>
    <row r="2013" spans="1:13" x14ac:dyDescent="0.3">
      <c r="A2013" s="5">
        <v>53200</v>
      </c>
      <c r="B2013" s="5" t="s">
        <v>1408</v>
      </c>
      <c r="C2013" s="5">
        <v>53274</v>
      </c>
      <c r="D2013" s="5" t="s">
        <v>9025</v>
      </c>
      <c r="E2013" s="111" t="s">
        <v>1355</v>
      </c>
      <c r="F2013" s="111" t="s">
        <v>419</v>
      </c>
      <c r="G2013" s="111" t="s">
        <v>2135</v>
      </c>
      <c r="H2013" s="111" t="s">
        <v>13</v>
      </c>
      <c r="I2013" s="111" t="s">
        <v>13</v>
      </c>
      <c r="J2013" s="112">
        <v>45017</v>
      </c>
      <c r="K2013" s="223" t="s">
        <v>12560</v>
      </c>
      <c r="L2013" s="224"/>
      <c r="M2013" s="126"/>
    </row>
    <row r="2014" spans="1:13" x14ac:dyDescent="0.3">
      <c r="A2014" s="5">
        <v>53200</v>
      </c>
      <c r="B2014" s="5" t="s">
        <v>1408</v>
      </c>
      <c r="C2014" s="5">
        <v>53275</v>
      </c>
      <c r="D2014" s="5" t="s">
        <v>10229</v>
      </c>
      <c r="E2014" s="111" t="s">
        <v>1355</v>
      </c>
      <c r="F2014" s="111" t="s">
        <v>419</v>
      </c>
      <c r="G2014" s="111" t="s">
        <v>2135</v>
      </c>
      <c r="H2014" s="111" t="s">
        <v>13</v>
      </c>
      <c r="I2014" s="111" t="s">
        <v>13</v>
      </c>
      <c r="J2014" s="112">
        <v>45017</v>
      </c>
      <c r="K2014" s="223" t="s">
        <v>12561</v>
      </c>
      <c r="L2014" s="224"/>
      <c r="M2014" s="126"/>
    </row>
    <row r="2015" spans="1:13" x14ac:dyDescent="0.3">
      <c r="A2015" s="5">
        <v>53200</v>
      </c>
      <c r="B2015" s="5" t="s">
        <v>1408</v>
      </c>
      <c r="C2015" s="5">
        <v>53276</v>
      </c>
      <c r="D2015" s="5" t="s">
        <v>10230</v>
      </c>
      <c r="E2015" s="111" t="s">
        <v>1355</v>
      </c>
      <c r="F2015" s="111" t="s">
        <v>419</v>
      </c>
      <c r="G2015" s="111" t="s">
        <v>2135</v>
      </c>
      <c r="H2015" s="111" t="s">
        <v>13</v>
      </c>
      <c r="I2015" s="111" t="s">
        <v>13</v>
      </c>
      <c r="J2015" s="112">
        <v>45170</v>
      </c>
      <c r="K2015" s="223" t="s">
        <v>12298</v>
      </c>
      <c r="L2015" s="224"/>
      <c r="M2015" s="126"/>
    </row>
    <row r="2016" spans="1:13" hidden="1" x14ac:dyDescent="0.3">
      <c r="A2016" s="5">
        <v>53200</v>
      </c>
      <c r="B2016" s="5" t="s">
        <v>1408</v>
      </c>
      <c r="C2016" s="5">
        <v>53281</v>
      </c>
      <c r="D2016" s="5" t="s">
        <v>10231</v>
      </c>
      <c r="E2016" s="111" t="s">
        <v>1355</v>
      </c>
      <c r="F2016" s="111" t="s">
        <v>419</v>
      </c>
      <c r="G2016" s="111" t="s">
        <v>2135</v>
      </c>
      <c r="H2016" s="111" t="s">
        <v>22</v>
      </c>
      <c r="I2016" s="111" t="s">
        <v>2138</v>
      </c>
      <c r="J2016" s="112">
        <v>41390</v>
      </c>
      <c r="K2016" s="223"/>
      <c r="L2016" s="224"/>
      <c r="M2016" s="126"/>
    </row>
    <row r="2017" spans="1:13" hidden="1" x14ac:dyDescent="0.3">
      <c r="A2017" s="5">
        <v>53200</v>
      </c>
      <c r="B2017" s="5" t="s">
        <v>1408</v>
      </c>
      <c r="C2017" s="5">
        <v>53282</v>
      </c>
      <c r="D2017" s="5" t="s">
        <v>10232</v>
      </c>
      <c r="E2017" s="111" t="s">
        <v>1355</v>
      </c>
      <c r="F2017" s="111" t="s">
        <v>419</v>
      </c>
      <c r="G2017" s="111" t="s">
        <v>2135</v>
      </c>
      <c r="H2017" s="111" t="s">
        <v>22</v>
      </c>
      <c r="I2017" s="111" t="s">
        <v>2137</v>
      </c>
      <c r="J2017" s="112">
        <v>41667</v>
      </c>
      <c r="K2017" s="223"/>
      <c r="L2017" s="224"/>
      <c r="M2017" s="126"/>
    </row>
    <row r="2018" spans="1:13" hidden="1" x14ac:dyDescent="0.3">
      <c r="A2018" s="5">
        <v>53200</v>
      </c>
      <c r="B2018" s="5" t="s">
        <v>1408</v>
      </c>
      <c r="C2018" s="5">
        <v>53283</v>
      </c>
      <c r="D2018" s="5" t="s">
        <v>10233</v>
      </c>
      <c r="E2018" s="111" t="s">
        <v>1355</v>
      </c>
      <c r="F2018" s="111" t="s">
        <v>419</v>
      </c>
      <c r="G2018" s="111" t="s">
        <v>2135</v>
      </c>
      <c r="H2018" s="111" t="s">
        <v>22</v>
      </c>
      <c r="I2018" s="111" t="s">
        <v>2137</v>
      </c>
      <c r="J2018" s="112">
        <v>44666</v>
      </c>
      <c r="K2018" s="223"/>
      <c r="L2018" s="224"/>
      <c r="M2018" s="126"/>
    </row>
    <row r="2019" spans="1:13" hidden="1" x14ac:dyDescent="0.3">
      <c r="A2019" s="5">
        <v>53300</v>
      </c>
      <c r="B2019" s="5" t="s">
        <v>1418</v>
      </c>
      <c r="C2019" s="5">
        <v>53360</v>
      </c>
      <c r="D2019" s="5" t="s">
        <v>10234</v>
      </c>
      <c r="E2019" s="111" t="s">
        <v>1355</v>
      </c>
      <c r="F2019" s="111" t="s">
        <v>419</v>
      </c>
      <c r="G2019" s="111" t="s">
        <v>2135</v>
      </c>
      <c r="H2019" s="111" t="s">
        <v>22</v>
      </c>
      <c r="I2019" s="111" t="s">
        <v>2137</v>
      </c>
      <c r="J2019" s="112">
        <v>44819</v>
      </c>
      <c r="K2019" s="223"/>
      <c r="L2019" s="224"/>
      <c r="M2019" s="126"/>
    </row>
    <row r="2020" spans="1:13" x14ac:dyDescent="0.3">
      <c r="A2020" s="5">
        <v>53300</v>
      </c>
      <c r="B2020" s="5" t="s">
        <v>1418</v>
      </c>
      <c r="C2020" s="5">
        <v>53372</v>
      </c>
      <c r="D2020" s="5" t="s">
        <v>10235</v>
      </c>
      <c r="E2020" s="111" t="s">
        <v>1355</v>
      </c>
      <c r="F2020" s="111" t="s">
        <v>419</v>
      </c>
      <c r="G2020" s="111" t="s">
        <v>2135</v>
      </c>
      <c r="H2020" s="111" t="s">
        <v>13</v>
      </c>
      <c r="I2020" s="111" t="s">
        <v>13</v>
      </c>
      <c r="J2020" s="112">
        <v>44287</v>
      </c>
      <c r="K2020" s="223" t="s">
        <v>13801</v>
      </c>
      <c r="L2020" s="224"/>
      <c r="M2020" s="126"/>
    </row>
    <row r="2021" spans="1:13" x14ac:dyDescent="0.3">
      <c r="A2021" s="5">
        <v>53300</v>
      </c>
      <c r="B2021" s="5" t="s">
        <v>1418</v>
      </c>
      <c r="C2021" s="5">
        <v>53373</v>
      </c>
      <c r="D2021" s="5" t="s">
        <v>10236</v>
      </c>
      <c r="E2021" s="111" t="s">
        <v>1355</v>
      </c>
      <c r="F2021" s="111" t="s">
        <v>419</v>
      </c>
      <c r="G2021" s="111" t="s">
        <v>2135</v>
      </c>
      <c r="H2021" s="111" t="s">
        <v>13</v>
      </c>
      <c r="I2021" s="111" t="s">
        <v>13</v>
      </c>
      <c r="J2021" s="112">
        <v>44743</v>
      </c>
      <c r="K2021" s="223" t="s">
        <v>12299</v>
      </c>
      <c r="L2021" s="224"/>
      <c r="M2021" s="126"/>
    </row>
    <row r="2022" spans="1:13" x14ac:dyDescent="0.3">
      <c r="A2022" s="5">
        <v>53300</v>
      </c>
      <c r="B2022" s="5" t="s">
        <v>1418</v>
      </c>
      <c r="C2022" s="5">
        <v>53374</v>
      </c>
      <c r="D2022" s="5" t="s">
        <v>10237</v>
      </c>
      <c r="E2022" s="111" t="s">
        <v>1355</v>
      </c>
      <c r="F2022" s="111" t="s">
        <v>419</v>
      </c>
      <c r="G2022" s="111" t="s">
        <v>2135</v>
      </c>
      <c r="H2022" s="111" t="s">
        <v>13</v>
      </c>
      <c r="I2022" s="111" t="s">
        <v>13</v>
      </c>
      <c r="J2022" s="112">
        <v>45017</v>
      </c>
      <c r="K2022" s="223" t="s">
        <v>12299</v>
      </c>
      <c r="L2022" s="224"/>
      <c r="M2022" s="126"/>
    </row>
    <row r="2023" spans="1:13" x14ac:dyDescent="0.3">
      <c r="A2023" s="5">
        <v>53300</v>
      </c>
      <c r="B2023" s="5" t="s">
        <v>1418</v>
      </c>
      <c r="C2023" s="5">
        <v>53375</v>
      </c>
      <c r="D2023" s="5" t="s">
        <v>10238</v>
      </c>
      <c r="E2023" s="111" t="s">
        <v>1355</v>
      </c>
      <c r="F2023" s="111" t="s">
        <v>419</v>
      </c>
      <c r="G2023" s="111" t="s">
        <v>2135</v>
      </c>
      <c r="H2023" s="111" t="s">
        <v>13</v>
      </c>
      <c r="I2023" s="111" t="s">
        <v>13</v>
      </c>
      <c r="J2023" s="112">
        <v>45017</v>
      </c>
      <c r="K2023" s="223" t="s">
        <v>12299</v>
      </c>
      <c r="L2023" s="224"/>
      <c r="M2023" s="126"/>
    </row>
    <row r="2024" spans="1:13" x14ac:dyDescent="0.3">
      <c r="A2024" s="5">
        <v>53300</v>
      </c>
      <c r="B2024" s="5" t="s">
        <v>1418</v>
      </c>
      <c r="C2024" s="5">
        <v>53376</v>
      </c>
      <c r="D2024" s="5" t="s">
        <v>10239</v>
      </c>
      <c r="E2024" s="111" t="s">
        <v>1355</v>
      </c>
      <c r="F2024" s="111" t="s">
        <v>419</v>
      </c>
      <c r="G2024" s="111" t="s">
        <v>2135</v>
      </c>
      <c r="H2024" s="111" t="s">
        <v>13</v>
      </c>
      <c r="I2024" s="111" t="s">
        <v>13</v>
      </c>
      <c r="J2024" s="112">
        <v>45170</v>
      </c>
      <c r="K2024" s="223" t="s">
        <v>12299</v>
      </c>
      <c r="L2024" s="224"/>
      <c r="M2024" s="126"/>
    </row>
    <row r="2025" spans="1:13" hidden="1" x14ac:dyDescent="0.3">
      <c r="A2025" s="5">
        <v>53300</v>
      </c>
      <c r="B2025" s="5" t="s">
        <v>1418</v>
      </c>
      <c r="C2025" s="5">
        <v>53381</v>
      </c>
      <c r="D2025" s="5" t="s">
        <v>10240</v>
      </c>
      <c r="E2025" s="111" t="s">
        <v>1355</v>
      </c>
      <c r="F2025" s="111" t="s">
        <v>419</v>
      </c>
      <c r="G2025" s="111" t="s">
        <v>2135</v>
      </c>
      <c r="H2025" s="111" t="s">
        <v>22</v>
      </c>
      <c r="I2025" s="111" t="s">
        <v>2138</v>
      </c>
      <c r="J2025" s="112">
        <v>44348</v>
      </c>
      <c r="K2025" s="223"/>
      <c r="L2025" s="224"/>
      <c r="M2025" s="126"/>
    </row>
    <row r="2026" spans="1:13" hidden="1" x14ac:dyDescent="0.3">
      <c r="A2026" s="5">
        <v>54300</v>
      </c>
      <c r="B2026" s="5" t="s">
        <v>1448</v>
      </c>
      <c r="C2026" s="5">
        <v>54360</v>
      </c>
      <c r="D2026" s="5" t="s">
        <v>10031</v>
      </c>
      <c r="E2026" s="111" t="s">
        <v>1355</v>
      </c>
      <c r="F2026" s="111" t="s">
        <v>419</v>
      </c>
      <c r="G2026" s="111" t="s">
        <v>2135</v>
      </c>
      <c r="H2026" s="111" t="s">
        <v>22</v>
      </c>
      <c r="I2026" s="111" t="s">
        <v>2138</v>
      </c>
      <c r="J2026" s="112">
        <v>42436</v>
      </c>
      <c r="K2026" s="223"/>
      <c r="L2026" s="224"/>
      <c r="M2026" s="126"/>
    </row>
    <row r="2027" spans="1:13" hidden="1" x14ac:dyDescent="0.3">
      <c r="A2027" s="5">
        <v>54300</v>
      </c>
      <c r="B2027" s="5" t="s">
        <v>1448</v>
      </c>
      <c r="C2027" s="5">
        <v>54361</v>
      </c>
      <c r="D2027" s="5" t="s">
        <v>10241</v>
      </c>
      <c r="E2027" s="111" t="s">
        <v>1355</v>
      </c>
      <c r="F2027" s="111" t="s">
        <v>419</v>
      </c>
      <c r="G2027" s="111" t="s">
        <v>2135</v>
      </c>
      <c r="H2027" s="111" t="s">
        <v>22</v>
      </c>
      <c r="I2027" s="111" t="s">
        <v>2137</v>
      </c>
      <c r="J2027" s="112">
        <v>42597</v>
      </c>
      <c r="K2027" s="223"/>
      <c r="L2027" s="224"/>
      <c r="M2027" s="126"/>
    </row>
    <row r="2028" spans="1:13" x14ac:dyDescent="0.3">
      <c r="A2028" s="5">
        <v>54300</v>
      </c>
      <c r="B2028" s="5" t="s">
        <v>1448</v>
      </c>
      <c r="C2028" s="5">
        <v>54373</v>
      </c>
      <c r="D2028" s="5" t="s">
        <v>10242</v>
      </c>
      <c r="E2028" s="111" t="s">
        <v>1355</v>
      </c>
      <c r="F2028" s="111" t="s">
        <v>419</v>
      </c>
      <c r="G2028" s="111" t="s">
        <v>2135</v>
      </c>
      <c r="H2028" s="111" t="s">
        <v>13</v>
      </c>
      <c r="I2028" s="111" t="s">
        <v>13</v>
      </c>
      <c r="J2028" s="112">
        <v>44287</v>
      </c>
      <c r="K2028" s="223" t="s">
        <v>13802</v>
      </c>
      <c r="L2028" s="224"/>
      <c r="M2028" s="126"/>
    </row>
    <row r="2029" spans="1:13" x14ac:dyDescent="0.3">
      <c r="A2029" s="5">
        <v>54300</v>
      </c>
      <c r="B2029" s="5" t="s">
        <v>1448</v>
      </c>
      <c r="C2029" s="5">
        <v>54374</v>
      </c>
      <c r="D2029" s="5" t="s">
        <v>10243</v>
      </c>
      <c r="E2029" s="111" t="s">
        <v>1355</v>
      </c>
      <c r="F2029" s="111" t="s">
        <v>419</v>
      </c>
      <c r="G2029" s="111" t="s">
        <v>2135</v>
      </c>
      <c r="H2029" s="111" t="s">
        <v>13</v>
      </c>
      <c r="I2029" s="111" t="s">
        <v>13</v>
      </c>
      <c r="J2029" s="112">
        <v>44501</v>
      </c>
      <c r="K2029" s="223" t="s">
        <v>13803</v>
      </c>
      <c r="L2029" s="224"/>
      <c r="M2029" s="126"/>
    </row>
    <row r="2030" spans="1:13" x14ac:dyDescent="0.3">
      <c r="A2030" s="5">
        <v>54300</v>
      </c>
      <c r="B2030" s="5" t="s">
        <v>1448</v>
      </c>
      <c r="C2030" s="5">
        <v>54375</v>
      </c>
      <c r="D2030" s="5" t="s">
        <v>10244</v>
      </c>
      <c r="E2030" s="111" t="s">
        <v>1355</v>
      </c>
      <c r="F2030" s="111" t="s">
        <v>419</v>
      </c>
      <c r="G2030" s="111" t="s">
        <v>2135</v>
      </c>
      <c r="H2030" s="111" t="s">
        <v>13</v>
      </c>
      <c r="I2030" s="111" t="s">
        <v>13</v>
      </c>
      <c r="J2030" s="112">
        <v>44866</v>
      </c>
      <c r="K2030" s="223" t="s">
        <v>13804</v>
      </c>
      <c r="L2030" s="224"/>
      <c r="M2030" s="126"/>
    </row>
    <row r="2031" spans="1:13" x14ac:dyDescent="0.3">
      <c r="A2031" s="5">
        <v>54300</v>
      </c>
      <c r="B2031" s="5" t="s">
        <v>1448</v>
      </c>
      <c r="C2031" s="5">
        <v>54376</v>
      </c>
      <c r="D2031" s="5" t="s">
        <v>10245</v>
      </c>
      <c r="E2031" s="111" t="s">
        <v>1355</v>
      </c>
      <c r="F2031" s="111" t="s">
        <v>419</v>
      </c>
      <c r="G2031" s="111" t="s">
        <v>2135</v>
      </c>
      <c r="H2031" s="111" t="s">
        <v>13</v>
      </c>
      <c r="I2031" s="111" t="s">
        <v>13</v>
      </c>
      <c r="J2031" s="112">
        <v>45017</v>
      </c>
      <c r="K2031" s="223" t="s">
        <v>13805</v>
      </c>
      <c r="L2031" s="224"/>
      <c r="M2031" s="126"/>
    </row>
    <row r="2032" spans="1:13" x14ac:dyDescent="0.3">
      <c r="A2032" s="5">
        <v>54300</v>
      </c>
      <c r="B2032" s="5" t="s">
        <v>1448</v>
      </c>
      <c r="C2032" s="5">
        <v>54377</v>
      </c>
      <c r="D2032" s="5" t="s">
        <v>10246</v>
      </c>
      <c r="E2032" s="111" t="s">
        <v>1355</v>
      </c>
      <c r="F2032" s="111" t="s">
        <v>419</v>
      </c>
      <c r="G2032" s="111" t="s">
        <v>2135</v>
      </c>
      <c r="H2032" s="111" t="s">
        <v>13</v>
      </c>
      <c r="I2032" s="111" t="s">
        <v>13</v>
      </c>
      <c r="J2032" s="112">
        <v>45017</v>
      </c>
      <c r="K2032" s="223" t="s">
        <v>13806</v>
      </c>
      <c r="L2032" s="224"/>
      <c r="M2032" s="126"/>
    </row>
    <row r="2033" spans="1:13" x14ac:dyDescent="0.3">
      <c r="A2033" s="5">
        <v>54300</v>
      </c>
      <c r="B2033" s="5" t="s">
        <v>1448</v>
      </c>
      <c r="C2033" s="5">
        <v>54378</v>
      </c>
      <c r="D2033" s="5" t="s">
        <v>10247</v>
      </c>
      <c r="E2033" s="111" t="s">
        <v>1355</v>
      </c>
      <c r="F2033" s="111" t="s">
        <v>419</v>
      </c>
      <c r="G2033" s="111" t="s">
        <v>2135</v>
      </c>
      <c r="H2033" s="111" t="s">
        <v>13</v>
      </c>
      <c r="I2033" s="111" t="s">
        <v>13</v>
      </c>
      <c r="J2033" s="112">
        <v>45170</v>
      </c>
      <c r="K2033" s="223" t="s">
        <v>13807</v>
      </c>
      <c r="L2033" s="224"/>
      <c r="M2033" s="126"/>
    </row>
    <row r="2034" spans="1:13" x14ac:dyDescent="0.3">
      <c r="A2034" s="5">
        <v>54300</v>
      </c>
      <c r="B2034" s="5" t="s">
        <v>1448</v>
      </c>
      <c r="C2034" s="5">
        <v>54379</v>
      </c>
      <c r="D2034" s="5" t="s">
        <v>10248</v>
      </c>
      <c r="E2034" s="111" t="s">
        <v>1355</v>
      </c>
      <c r="F2034" s="111" t="s">
        <v>419</v>
      </c>
      <c r="G2034" s="111" t="s">
        <v>2135</v>
      </c>
      <c r="H2034" s="111" t="s">
        <v>13</v>
      </c>
      <c r="I2034" s="111" t="s">
        <v>13</v>
      </c>
      <c r="J2034" s="112">
        <v>45170</v>
      </c>
      <c r="K2034" s="223" t="s">
        <v>13808</v>
      </c>
      <c r="L2034" s="224"/>
      <c r="M2034" s="126"/>
    </row>
    <row r="2035" spans="1:13" hidden="1" x14ac:dyDescent="0.3">
      <c r="A2035" s="5">
        <v>55100</v>
      </c>
      <c r="B2035" s="5" t="s">
        <v>7083</v>
      </c>
      <c r="C2035" s="5">
        <v>55160</v>
      </c>
      <c r="D2035" s="5" t="s">
        <v>10249</v>
      </c>
      <c r="E2035" s="111" t="s">
        <v>1355</v>
      </c>
      <c r="F2035" s="111" t="s">
        <v>419</v>
      </c>
      <c r="G2035" s="111" t="s">
        <v>2135</v>
      </c>
      <c r="H2035" s="111" t="s">
        <v>22</v>
      </c>
      <c r="I2035" s="111" t="s">
        <v>2137</v>
      </c>
      <c r="J2035" s="112">
        <v>42513</v>
      </c>
      <c r="K2035" s="223"/>
      <c r="L2035" s="224"/>
      <c r="M2035" s="126"/>
    </row>
    <row r="2036" spans="1:13" x14ac:dyDescent="0.3">
      <c r="A2036" s="5">
        <v>55100</v>
      </c>
      <c r="B2036" s="5" t="s">
        <v>7083</v>
      </c>
      <c r="C2036" s="5">
        <v>55170</v>
      </c>
      <c r="D2036" s="5" t="s">
        <v>10250</v>
      </c>
      <c r="E2036" s="111" t="s">
        <v>1355</v>
      </c>
      <c r="F2036" s="111" t="s">
        <v>419</v>
      </c>
      <c r="G2036" s="111" t="s">
        <v>2135</v>
      </c>
      <c r="H2036" s="111" t="s">
        <v>13</v>
      </c>
      <c r="I2036" s="111" t="s">
        <v>13</v>
      </c>
      <c r="J2036" s="112">
        <v>43165</v>
      </c>
      <c r="K2036" s="223" t="s">
        <v>13809</v>
      </c>
      <c r="L2036" s="224"/>
      <c r="M2036" s="126"/>
    </row>
    <row r="2037" spans="1:13" x14ac:dyDescent="0.3">
      <c r="A2037" s="5">
        <v>55100</v>
      </c>
      <c r="B2037" s="5" t="s">
        <v>7083</v>
      </c>
      <c r="C2037" s="5">
        <v>55172</v>
      </c>
      <c r="D2037" s="5" t="s">
        <v>10251</v>
      </c>
      <c r="E2037" s="111" t="s">
        <v>1355</v>
      </c>
      <c r="F2037" s="111" t="s">
        <v>419</v>
      </c>
      <c r="G2037" s="111" t="s">
        <v>2135</v>
      </c>
      <c r="H2037" s="111" t="s">
        <v>13</v>
      </c>
      <c r="I2037" s="111" t="s">
        <v>13</v>
      </c>
      <c r="J2037" s="112">
        <v>43731</v>
      </c>
      <c r="K2037" s="223" t="s">
        <v>13810</v>
      </c>
      <c r="L2037" s="224"/>
      <c r="M2037" s="126"/>
    </row>
    <row r="2038" spans="1:13" x14ac:dyDescent="0.3">
      <c r="A2038" s="5">
        <v>55100</v>
      </c>
      <c r="B2038" s="5" t="s">
        <v>7083</v>
      </c>
      <c r="C2038" s="5">
        <v>55173</v>
      </c>
      <c r="D2038" s="5" t="s">
        <v>10252</v>
      </c>
      <c r="E2038" s="111" t="s">
        <v>1355</v>
      </c>
      <c r="F2038" s="111" t="s">
        <v>419</v>
      </c>
      <c r="G2038" s="111" t="s">
        <v>2135</v>
      </c>
      <c r="H2038" s="111" t="s">
        <v>13</v>
      </c>
      <c r="I2038" s="111" t="s">
        <v>13</v>
      </c>
      <c r="J2038" s="112">
        <v>43305</v>
      </c>
      <c r="K2038" s="223" t="s">
        <v>13811</v>
      </c>
      <c r="L2038" s="224"/>
      <c r="M2038" s="126"/>
    </row>
    <row r="2039" spans="1:13" x14ac:dyDescent="0.3">
      <c r="A2039" s="5">
        <v>55100</v>
      </c>
      <c r="B2039" s="5" t="s">
        <v>7083</v>
      </c>
      <c r="C2039" s="5">
        <v>55174</v>
      </c>
      <c r="D2039" s="5" t="s">
        <v>10253</v>
      </c>
      <c r="E2039" s="111" t="s">
        <v>1355</v>
      </c>
      <c r="F2039" s="111" t="s">
        <v>419</v>
      </c>
      <c r="G2039" s="111" t="s">
        <v>2135</v>
      </c>
      <c r="H2039" s="111" t="s">
        <v>13</v>
      </c>
      <c r="I2039" s="111" t="s">
        <v>13</v>
      </c>
      <c r="J2039" s="112">
        <v>41655</v>
      </c>
      <c r="K2039" s="223" t="s">
        <v>13812</v>
      </c>
      <c r="L2039" s="224"/>
      <c r="M2039" s="126"/>
    </row>
    <row r="2040" spans="1:13" x14ac:dyDescent="0.3">
      <c r="A2040" s="5">
        <v>55100</v>
      </c>
      <c r="B2040" s="5" t="s">
        <v>7083</v>
      </c>
      <c r="C2040" s="5">
        <v>55175</v>
      </c>
      <c r="D2040" s="5" t="s">
        <v>10254</v>
      </c>
      <c r="E2040" s="111" t="s">
        <v>1355</v>
      </c>
      <c r="F2040" s="111" t="s">
        <v>419</v>
      </c>
      <c r="G2040" s="111" t="s">
        <v>2135</v>
      </c>
      <c r="H2040" s="111" t="s">
        <v>13</v>
      </c>
      <c r="I2040" s="111" t="s">
        <v>13</v>
      </c>
      <c r="J2040" s="112">
        <v>45017</v>
      </c>
      <c r="K2040" s="223" t="s">
        <v>13813</v>
      </c>
      <c r="L2040" s="224"/>
      <c r="M2040" s="126"/>
    </row>
    <row r="2041" spans="1:13" x14ac:dyDescent="0.3">
      <c r="A2041" s="5">
        <v>55100</v>
      </c>
      <c r="B2041" s="5" t="s">
        <v>7083</v>
      </c>
      <c r="C2041" s="5">
        <v>55176</v>
      </c>
      <c r="D2041" s="5" t="s">
        <v>10255</v>
      </c>
      <c r="E2041" s="111" t="s">
        <v>1355</v>
      </c>
      <c r="F2041" s="111" t="s">
        <v>419</v>
      </c>
      <c r="G2041" s="111" t="s">
        <v>2135</v>
      </c>
      <c r="H2041" s="111" t="s">
        <v>13</v>
      </c>
      <c r="I2041" s="111" t="s">
        <v>13</v>
      </c>
      <c r="J2041" s="112">
        <v>45017</v>
      </c>
      <c r="K2041" s="223" t="s">
        <v>13814</v>
      </c>
      <c r="L2041" s="224"/>
      <c r="M2041" s="126"/>
    </row>
    <row r="2042" spans="1:13" hidden="1" x14ac:dyDescent="0.3">
      <c r="A2042" s="5">
        <v>55100</v>
      </c>
      <c r="B2042" s="5" t="s">
        <v>7083</v>
      </c>
      <c r="C2042" s="5">
        <v>55181</v>
      </c>
      <c r="D2042" s="5" t="s">
        <v>10256</v>
      </c>
      <c r="E2042" s="111" t="s">
        <v>1355</v>
      </c>
      <c r="F2042" s="111" t="s">
        <v>419</v>
      </c>
      <c r="G2042" s="111" t="s">
        <v>2135</v>
      </c>
      <c r="H2042" s="111" t="s">
        <v>22</v>
      </c>
      <c r="I2042" s="111" t="s">
        <v>2138</v>
      </c>
      <c r="J2042" s="112">
        <v>41313</v>
      </c>
      <c r="K2042" s="223"/>
      <c r="L2042" s="224"/>
      <c r="M2042" s="126"/>
    </row>
    <row r="2043" spans="1:13" x14ac:dyDescent="0.3">
      <c r="A2043" s="5">
        <v>50100</v>
      </c>
      <c r="B2043" s="5" t="s">
        <v>1273</v>
      </c>
      <c r="C2043" s="5">
        <v>50150</v>
      </c>
      <c r="D2043" s="5" t="s">
        <v>10257</v>
      </c>
      <c r="E2043" s="111" t="s">
        <v>1272</v>
      </c>
      <c r="F2043" s="111" t="s">
        <v>419</v>
      </c>
      <c r="G2043" s="111" t="s">
        <v>2135</v>
      </c>
      <c r="H2043" s="111" t="s">
        <v>13</v>
      </c>
      <c r="I2043" s="111" t="s">
        <v>13</v>
      </c>
      <c r="J2043" s="112">
        <v>45017</v>
      </c>
      <c r="K2043" s="223" t="s">
        <v>13815</v>
      </c>
      <c r="L2043" s="224"/>
      <c r="M2043" s="126"/>
    </row>
    <row r="2044" spans="1:13" x14ac:dyDescent="0.3">
      <c r="A2044" s="5">
        <v>50100</v>
      </c>
      <c r="B2044" s="5" t="s">
        <v>1273</v>
      </c>
      <c r="C2044" s="5">
        <v>50151</v>
      </c>
      <c r="D2044" s="5" t="s">
        <v>10258</v>
      </c>
      <c r="E2044" s="111" t="s">
        <v>1272</v>
      </c>
      <c r="F2044" s="111" t="s">
        <v>419</v>
      </c>
      <c r="G2044" s="111" t="s">
        <v>2135</v>
      </c>
      <c r="H2044" s="111" t="s">
        <v>13</v>
      </c>
      <c r="I2044" s="111" t="s">
        <v>13</v>
      </c>
      <c r="J2044" s="112">
        <v>45231</v>
      </c>
      <c r="K2044" s="223" t="s">
        <v>13816</v>
      </c>
      <c r="L2044" s="224"/>
      <c r="M2044" s="126"/>
    </row>
    <row r="2045" spans="1:13" x14ac:dyDescent="0.3">
      <c r="A2045" s="5">
        <v>50100</v>
      </c>
      <c r="B2045" s="5" t="s">
        <v>1273</v>
      </c>
      <c r="C2045" s="5">
        <v>50171</v>
      </c>
      <c r="D2045" s="5" t="s">
        <v>10259</v>
      </c>
      <c r="E2045" s="111" t="s">
        <v>1272</v>
      </c>
      <c r="F2045" s="111" t="s">
        <v>419</v>
      </c>
      <c r="G2045" s="111" t="s">
        <v>2135</v>
      </c>
      <c r="H2045" s="111" t="s">
        <v>13</v>
      </c>
      <c r="I2045" s="111" t="s">
        <v>13</v>
      </c>
      <c r="J2045" s="112">
        <v>43138</v>
      </c>
      <c r="K2045" s="223" t="s">
        <v>13817</v>
      </c>
      <c r="L2045" s="224"/>
      <c r="M2045" s="126"/>
    </row>
    <row r="2046" spans="1:13" x14ac:dyDescent="0.3">
      <c r="A2046" s="5">
        <v>50100</v>
      </c>
      <c r="B2046" s="5" t="s">
        <v>1273</v>
      </c>
      <c r="C2046" s="5">
        <v>50173</v>
      </c>
      <c r="D2046" s="5" t="s">
        <v>10260</v>
      </c>
      <c r="E2046" s="111" t="s">
        <v>1272</v>
      </c>
      <c r="F2046" s="111" t="s">
        <v>419</v>
      </c>
      <c r="G2046" s="111" t="s">
        <v>2135</v>
      </c>
      <c r="H2046" s="111" t="s">
        <v>13</v>
      </c>
      <c r="I2046" s="111" t="s">
        <v>13</v>
      </c>
      <c r="J2046" s="112">
        <v>40674</v>
      </c>
      <c r="K2046" s="223" t="s">
        <v>13818</v>
      </c>
      <c r="L2046" s="224"/>
      <c r="M2046" s="126"/>
    </row>
    <row r="2047" spans="1:13" x14ac:dyDescent="0.3">
      <c r="A2047" s="5">
        <v>50100</v>
      </c>
      <c r="B2047" s="5" t="s">
        <v>1273</v>
      </c>
      <c r="C2047" s="5">
        <v>50174</v>
      </c>
      <c r="D2047" s="5" t="s">
        <v>10261</v>
      </c>
      <c r="E2047" s="111" t="s">
        <v>1272</v>
      </c>
      <c r="F2047" s="111" t="s">
        <v>419</v>
      </c>
      <c r="G2047" s="111" t="s">
        <v>2135</v>
      </c>
      <c r="H2047" s="111" t="s">
        <v>13</v>
      </c>
      <c r="I2047" s="111" t="s">
        <v>13</v>
      </c>
      <c r="J2047" s="112">
        <v>41758</v>
      </c>
      <c r="K2047" s="223" t="s">
        <v>13819</v>
      </c>
      <c r="L2047" s="224"/>
      <c r="M2047" s="126"/>
    </row>
    <row r="2048" spans="1:13" x14ac:dyDescent="0.3">
      <c r="A2048" s="5">
        <v>50100</v>
      </c>
      <c r="B2048" s="5" t="s">
        <v>1273</v>
      </c>
      <c r="C2048" s="5">
        <v>50175</v>
      </c>
      <c r="D2048" s="5" t="s">
        <v>10262</v>
      </c>
      <c r="E2048" s="111" t="s">
        <v>1272</v>
      </c>
      <c r="F2048" s="111" t="s">
        <v>419</v>
      </c>
      <c r="G2048" s="111" t="s">
        <v>2135</v>
      </c>
      <c r="H2048" s="111" t="s">
        <v>13</v>
      </c>
      <c r="I2048" s="111" t="s">
        <v>13</v>
      </c>
      <c r="J2048" s="112">
        <v>42376</v>
      </c>
      <c r="K2048" s="223" t="s">
        <v>13820</v>
      </c>
      <c r="L2048" s="224"/>
      <c r="M2048" s="126"/>
    </row>
    <row r="2049" spans="1:13" x14ac:dyDescent="0.3">
      <c r="A2049" s="5">
        <v>50100</v>
      </c>
      <c r="B2049" s="5" t="s">
        <v>1273</v>
      </c>
      <c r="C2049" s="5">
        <v>50176</v>
      </c>
      <c r="D2049" s="5" t="s">
        <v>10263</v>
      </c>
      <c r="E2049" s="111" t="s">
        <v>1272</v>
      </c>
      <c r="F2049" s="111" t="s">
        <v>419</v>
      </c>
      <c r="G2049" s="111" t="s">
        <v>2135</v>
      </c>
      <c r="H2049" s="111" t="s">
        <v>13</v>
      </c>
      <c r="I2049" s="111" t="s">
        <v>13</v>
      </c>
      <c r="J2049" s="112">
        <v>42585</v>
      </c>
      <c r="K2049" s="223" t="s">
        <v>13821</v>
      </c>
      <c r="L2049" s="224"/>
      <c r="M2049" s="126"/>
    </row>
    <row r="2050" spans="1:13" x14ac:dyDescent="0.3">
      <c r="A2050" s="5">
        <v>50100</v>
      </c>
      <c r="B2050" s="5" t="s">
        <v>1273</v>
      </c>
      <c r="C2050" s="5">
        <v>50177</v>
      </c>
      <c r="D2050" s="5" t="s">
        <v>10264</v>
      </c>
      <c r="E2050" s="111" t="s">
        <v>1272</v>
      </c>
      <c r="F2050" s="111" t="s">
        <v>419</v>
      </c>
      <c r="G2050" s="111" t="s">
        <v>2135</v>
      </c>
      <c r="H2050" s="111" t="s">
        <v>13</v>
      </c>
      <c r="I2050" s="111" t="s">
        <v>13</v>
      </c>
      <c r="J2050" s="112">
        <v>42642</v>
      </c>
      <c r="K2050" s="223" t="s">
        <v>13822</v>
      </c>
      <c r="L2050" s="224"/>
      <c r="M2050" s="126"/>
    </row>
    <row r="2051" spans="1:13" x14ac:dyDescent="0.3">
      <c r="A2051" s="5">
        <v>50100</v>
      </c>
      <c r="B2051" s="5" t="s">
        <v>1273</v>
      </c>
      <c r="C2051" s="5">
        <v>50178</v>
      </c>
      <c r="D2051" s="5" t="s">
        <v>10265</v>
      </c>
      <c r="E2051" s="111" t="s">
        <v>1272</v>
      </c>
      <c r="F2051" s="111" t="s">
        <v>419</v>
      </c>
      <c r="G2051" s="111" t="s">
        <v>2135</v>
      </c>
      <c r="H2051" s="111" t="s">
        <v>13</v>
      </c>
      <c r="I2051" s="111" t="s">
        <v>13</v>
      </c>
      <c r="J2051" s="112">
        <v>44287</v>
      </c>
      <c r="K2051" s="223" t="s">
        <v>13823</v>
      </c>
      <c r="L2051" s="224"/>
      <c r="M2051" s="126"/>
    </row>
    <row r="2052" spans="1:13" x14ac:dyDescent="0.3">
      <c r="A2052" s="5">
        <v>50100</v>
      </c>
      <c r="B2052" s="5" t="s">
        <v>1273</v>
      </c>
      <c r="C2052" s="5">
        <v>50179</v>
      </c>
      <c r="D2052" s="5" t="s">
        <v>10266</v>
      </c>
      <c r="E2052" s="111" t="s">
        <v>1272</v>
      </c>
      <c r="F2052" s="111" t="s">
        <v>419</v>
      </c>
      <c r="G2052" s="111" t="s">
        <v>2135</v>
      </c>
      <c r="H2052" s="111" t="s">
        <v>13</v>
      </c>
      <c r="I2052" s="111" t="s">
        <v>13</v>
      </c>
      <c r="J2052" s="112">
        <v>45017</v>
      </c>
      <c r="K2052" s="223" t="s">
        <v>13824</v>
      </c>
      <c r="L2052" s="224"/>
      <c r="M2052" s="126"/>
    </row>
    <row r="2053" spans="1:13" hidden="1" x14ac:dyDescent="0.3">
      <c r="A2053" s="5">
        <v>50100</v>
      </c>
      <c r="B2053" s="5" t="s">
        <v>1273</v>
      </c>
      <c r="C2053" s="5">
        <v>50181</v>
      </c>
      <c r="D2053" s="5" t="s">
        <v>10267</v>
      </c>
      <c r="E2053" s="111" t="s">
        <v>1272</v>
      </c>
      <c r="F2053" s="111" t="s">
        <v>419</v>
      </c>
      <c r="G2053" s="111" t="s">
        <v>2135</v>
      </c>
      <c r="H2053" s="111" t="s">
        <v>22</v>
      </c>
      <c r="I2053" s="111" t="s">
        <v>2138</v>
      </c>
      <c r="J2053" s="112">
        <v>41390</v>
      </c>
      <c r="K2053" s="223"/>
      <c r="L2053" s="224"/>
      <c r="M2053" s="126"/>
    </row>
    <row r="2054" spans="1:13" hidden="1" x14ac:dyDescent="0.3">
      <c r="A2054" s="5">
        <v>50100</v>
      </c>
      <c r="B2054" s="5" t="s">
        <v>1273</v>
      </c>
      <c r="C2054" s="5">
        <v>50182</v>
      </c>
      <c r="D2054" s="5" t="s">
        <v>10268</v>
      </c>
      <c r="E2054" s="111" t="s">
        <v>1272</v>
      </c>
      <c r="F2054" s="111" t="s">
        <v>419</v>
      </c>
      <c r="G2054" s="111" t="s">
        <v>2135</v>
      </c>
      <c r="H2054" s="111" t="s">
        <v>22</v>
      </c>
      <c r="I2054" s="111" t="s">
        <v>2137</v>
      </c>
      <c r="J2054" s="112">
        <v>41667</v>
      </c>
      <c r="K2054" s="223"/>
      <c r="L2054" s="224"/>
      <c r="M2054" s="126"/>
    </row>
    <row r="2055" spans="1:13" x14ac:dyDescent="0.3">
      <c r="A2055" s="5">
        <v>50400</v>
      </c>
      <c r="B2055" s="5" t="s">
        <v>1305</v>
      </c>
      <c r="C2055" s="5">
        <v>50450</v>
      </c>
      <c r="D2055" s="5" t="s">
        <v>10269</v>
      </c>
      <c r="E2055" s="111" t="s">
        <v>1272</v>
      </c>
      <c r="F2055" s="111" t="s">
        <v>419</v>
      </c>
      <c r="G2055" s="111" t="s">
        <v>2135</v>
      </c>
      <c r="H2055" s="111" t="s">
        <v>13</v>
      </c>
      <c r="I2055" s="111" t="s">
        <v>13</v>
      </c>
      <c r="J2055" s="112">
        <v>45017</v>
      </c>
      <c r="K2055" s="223" t="s">
        <v>13825</v>
      </c>
      <c r="L2055" s="224"/>
      <c r="M2055" s="126"/>
    </row>
    <row r="2056" spans="1:13" x14ac:dyDescent="0.3">
      <c r="A2056" s="5">
        <v>50400</v>
      </c>
      <c r="B2056" s="5" t="s">
        <v>1305</v>
      </c>
      <c r="C2056" s="5">
        <v>50451</v>
      </c>
      <c r="D2056" s="5" t="s">
        <v>10270</v>
      </c>
      <c r="E2056" s="111" t="s">
        <v>1272</v>
      </c>
      <c r="F2056" s="111" t="s">
        <v>419</v>
      </c>
      <c r="G2056" s="111" t="s">
        <v>2135</v>
      </c>
      <c r="H2056" s="111" t="s">
        <v>13</v>
      </c>
      <c r="I2056" s="111" t="s">
        <v>13</v>
      </c>
      <c r="J2056" s="112">
        <v>45017</v>
      </c>
      <c r="K2056" s="223" t="s">
        <v>13826</v>
      </c>
      <c r="L2056" s="224"/>
      <c r="M2056" s="126"/>
    </row>
    <row r="2057" spans="1:13" x14ac:dyDescent="0.3">
      <c r="A2057" s="5">
        <v>50400</v>
      </c>
      <c r="B2057" s="5" t="s">
        <v>1305</v>
      </c>
      <c r="C2057" s="5">
        <v>50452</v>
      </c>
      <c r="D2057" s="5" t="s">
        <v>10271</v>
      </c>
      <c r="E2057" s="111" t="s">
        <v>1272</v>
      </c>
      <c r="F2057" s="111" t="s">
        <v>419</v>
      </c>
      <c r="G2057" s="111" t="s">
        <v>2135</v>
      </c>
      <c r="H2057" s="111" t="s">
        <v>13</v>
      </c>
      <c r="I2057" s="111" t="s">
        <v>13</v>
      </c>
      <c r="J2057" s="112">
        <v>45170</v>
      </c>
      <c r="K2057" s="223" t="s">
        <v>13827</v>
      </c>
      <c r="L2057" s="224"/>
      <c r="M2057" s="126"/>
    </row>
    <row r="2058" spans="1:13" x14ac:dyDescent="0.3">
      <c r="A2058" s="5">
        <v>50400</v>
      </c>
      <c r="B2058" s="5" t="s">
        <v>1305</v>
      </c>
      <c r="C2058" s="5">
        <v>50453</v>
      </c>
      <c r="D2058" s="5" t="s">
        <v>10272</v>
      </c>
      <c r="E2058" s="111" t="s">
        <v>1272</v>
      </c>
      <c r="F2058" s="111" t="s">
        <v>419</v>
      </c>
      <c r="G2058" s="111" t="s">
        <v>2135</v>
      </c>
      <c r="H2058" s="111" t="s">
        <v>13</v>
      </c>
      <c r="I2058" s="111" t="s">
        <v>13</v>
      </c>
      <c r="J2058" s="112">
        <v>45170</v>
      </c>
      <c r="K2058" s="223" t="s">
        <v>13828</v>
      </c>
      <c r="L2058" s="224"/>
      <c r="M2058" s="126"/>
    </row>
    <row r="2059" spans="1:13" hidden="1" x14ac:dyDescent="0.3">
      <c r="A2059" s="5">
        <v>50400</v>
      </c>
      <c r="B2059" s="5" t="s">
        <v>1305</v>
      </c>
      <c r="C2059" s="5">
        <v>50460</v>
      </c>
      <c r="D2059" s="5" t="s">
        <v>10273</v>
      </c>
      <c r="E2059" s="111" t="s">
        <v>1272</v>
      </c>
      <c r="F2059" s="111" t="s">
        <v>419</v>
      </c>
      <c r="G2059" s="111" t="s">
        <v>2135</v>
      </c>
      <c r="H2059" s="111" t="s">
        <v>22</v>
      </c>
      <c r="I2059" s="111" t="s">
        <v>2137</v>
      </c>
      <c r="J2059" s="112">
        <v>42543</v>
      </c>
      <c r="K2059" s="223"/>
      <c r="L2059" s="224"/>
      <c r="M2059" s="126"/>
    </row>
    <row r="2060" spans="1:13" x14ac:dyDescent="0.3">
      <c r="A2060" s="5">
        <v>50400</v>
      </c>
      <c r="B2060" s="5" t="s">
        <v>1305</v>
      </c>
      <c r="C2060" s="5">
        <v>50471</v>
      </c>
      <c r="D2060" s="5" t="s">
        <v>10274</v>
      </c>
      <c r="E2060" s="111" t="s">
        <v>1272</v>
      </c>
      <c r="F2060" s="111" t="s">
        <v>419</v>
      </c>
      <c r="G2060" s="111" t="s">
        <v>2135</v>
      </c>
      <c r="H2060" s="111" t="s">
        <v>13</v>
      </c>
      <c r="I2060" s="111" t="s">
        <v>13</v>
      </c>
      <c r="J2060" s="112">
        <v>43404</v>
      </c>
      <c r="K2060" s="223" t="s">
        <v>13829</v>
      </c>
      <c r="L2060" s="224"/>
      <c r="M2060" s="126"/>
    </row>
    <row r="2061" spans="1:13" x14ac:dyDescent="0.3">
      <c r="A2061" s="5">
        <v>50400</v>
      </c>
      <c r="B2061" s="5" t="s">
        <v>1305</v>
      </c>
      <c r="C2061" s="5">
        <v>50473</v>
      </c>
      <c r="D2061" s="5" t="s">
        <v>10275</v>
      </c>
      <c r="E2061" s="111" t="s">
        <v>1272</v>
      </c>
      <c r="F2061" s="111" t="s">
        <v>419</v>
      </c>
      <c r="G2061" s="111" t="s">
        <v>2135</v>
      </c>
      <c r="H2061" s="111" t="s">
        <v>13</v>
      </c>
      <c r="I2061" s="111" t="s">
        <v>13</v>
      </c>
      <c r="J2061" s="112">
        <v>40674</v>
      </c>
      <c r="K2061" s="223" t="s">
        <v>13830</v>
      </c>
      <c r="L2061" s="224"/>
      <c r="M2061" s="126"/>
    </row>
    <row r="2062" spans="1:13" x14ac:dyDescent="0.3">
      <c r="A2062" s="5">
        <v>50400</v>
      </c>
      <c r="B2062" s="5" t="s">
        <v>1305</v>
      </c>
      <c r="C2062" s="5">
        <v>50474</v>
      </c>
      <c r="D2062" s="5" t="s">
        <v>10276</v>
      </c>
      <c r="E2062" s="111" t="s">
        <v>1272</v>
      </c>
      <c r="F2062" s="111" t="s">
        <v>419</v>
      </c>
      <c r="G2062" s="111" t="s">
        <v>2135</v>
      </c>
      <c r="H2062" s="111" t="s">
        <v>13</v>
      </c>
      <c r="I2062" s="111" t="s">
        <v>13</v>
      </c>
      <c r="J2062" s="112">
        <v>42642</v>
      </c>
      <c r="K2062" s="223" t="s">
        <v>13831</v>
      </c>
      <c r="L2062" s="224"/>
      <c r="M2062" s="126"/>
    </row>
    <row r="2063" spans="1:13" x14ac:dyDescent="0.3">
      <c r="A2063" s="5">
        <v>50400</v>
      </c>
      <c r="B2063" s="5" t="s">
        <v>1305</v>
      </c>
      <c r="C2063" s="5">
        <v>50476</v>
      </c>
      <c r="D2063" s="5" t="s">
        <v>10277</v>
      </c>
      <c r="E2063" s="111" t="s">
        <v>1272</v>
      </c>
      <c r="F2063" s="111" t="s">
        <v>419</v>
      </c>
      <c r="G2063" s="111" t="s">
        <v>2135</v>
      </c>
      <c r="H2063" s="111" t="s">
        <v>13</v>
      </c>
      <c r="I2063" s="111" t="s">
        <v>13</v>
      </c>
      <c r="J2063" s="112">
        <v>44409</v>
      </c>
      <c r="K2063" s="223" t="s">
        <v>13832</v>
      </c>
      <c r="L2063" s="224"/>
      <c r="M2063" s="126"/>
    </row>
    <row r="2064" spans="1:13" x14ac:dyDescent="0.3">
      <c r="A2064" s="5">
        <v>50400</v>
      </c>
      <c r="B2064" s="5" t="s">
        <v>1305</v>
      </c>
      <c r="C2064" s="5">
        <v>50477</v>
      </c>
      <c r="D2064" s="5" t="s">
        <v>10278</v>
      </c>
      <c r="E2064" s="111" t="s">
        <v>1272</v>
      </c>
      <c r="F2064" s="111" t="s">
        <v>419</v>
      </c>
      <c r="G2064" s="111" t="s">
        <v>2135</v>
      </c>
      <c r="H2064" s="111" t="s">
        <v>13</v>
      </c>
      <c r="I2064" s="111" t="s">
        <v>13</v>
      </c>
      <c r="J2064" s="112">
        <v>44197</v>
      </c>
      <c r="K2064" s="223" t="s">
        <v>13833</v>
      </c>
      <c r="L2064" s="224"/>
      <c r="M2064" s="126"/>
    </row>
    <row r="2065" spans="1:13" x14ac:dyDescent="0.3">
      <c r="A2065" s="5">
        <v>50400</v>
      </c>
      <c r="B2065" s="5" t="s">
        <v>1305</v>
      </c>
      <c r="C2065" s="5">
        <v>50478</v>
      </c>
      <c r="D2065" s="5" t="s">
        <v>10279</v>
      </c>
      <c r="E2065" s="111" t="s">
        <v>1272</v>
      </c>
      <c r="F2065" s="111" t="s">
        <v>419</v>
      </c>
      <c r="G2065" s="111" t="s">
        <v>2135</v>
      </c>
      <c r="H2065" s="111" t="s">
        <v>13</v>
      </c>
      <c r="I2065" s="111" t="s">
        <v>13</v>
      </c>
      <c r="J2065" s="112">
        <v>44743</v>
      </c>
      <c r="K2065" s="223" t="s">
        <v>13834</v>
      </c>
      <c r="L2065" s="224"/>
      <c r="M2065" s="126"/>
    </row>
    <row r="2066" spans="1:13" x14ac:dyDescent="0.3">
      <c r="A2066" s="5">
        <v>50400</v>
      </c>
      <c r="B2066" s="5" t="s">
        <v>1305</v>
      </c>
      <c r="C2066" s="5">
        <v>50479</v>
      </c>
      <c r="D2066" s="5" t="s">
        <v>10280</v>
      </c>
      <c r="E2066" s="111" t="s">
        <v>1272</v>
      </c>
      <c r="F2066" s="111" t="s">
        <v>419</v>
      </c>
      <c r="G2066" s="111" t="s">
        <v>2135</v>
      </c>
      <c r="H2066" s="111" t="s">
        <v>13</v>
      </c>
      <c r="I2066" s="111" t="s">
        <v>13</v>
      </c>
      <c r="J2066" s="112">
        <v>45017</v>
      </c>
      <c r="K2066" s="223" t="s">
        <v>13835</v>
      </c>
      <c r="L2066" s="224"/>
      <c r="M2066" s="126"/>
    </row>
    <row r="2067" spans="1:13" hidden="1" x14ac:dyDescent="0.3">
      <c r="A2067" s="5">
        <v>50400</v>
      </c>
      <c r="B2067" s="5" t="s">
        <v>1305</v>
      </c>
      <c r="C2067" s="5">
        <v>50481</v>
      </c>
      <c r="D2067" s="5" t="s">
        <v>10245</v>
      </c>
      <c r="E2067" s="111" t="s">
        <v>1272</v>
      </c>
      <c r="F2067" s="111" t="s">
        <v>419</v>
      </c>
      <c r="G2067" s="111" t="s">
        <v>2135</v>
      </c>
      <c r="H2067" s="111" t="s">
        <v>22</v>
      </c>
      <c r="I2067" s="111" t="s">
        <v>2138</v>
      </c>
      <c r="J2067" s="112">
        <v>41422</v>
      </c>
      <c r="K2067" s="223"/>
      <c r="L2067" s="224"/>
      <c r="M2067" s="126"/>
    </row>
    <row r="2068" spans="1:13" hidden="1" x14ac:dyDescent="0.3">
      <c r="A2068" s="5">
        <v>50400</v>
      </c>
      <c r="B2068" s="5" t="s">
        <v>1305</v>
      </c>
      <c r="C2068" s="5">
        <v>50482</v>
      </c>
      <c r="D2068" s="5" t="s">
        <v>10281</v>
      </c>
      <c r="E2068" s="111" t="s">
        <v>1272</v>
      </c>
      <c r="F2068" s="111" t="s">
        <v>419</v>
      </c>
      <c r="G2068" s="111" t="s">
        <v>2135</v>
      </c>
      <c r="H2068" s="111" t="s">
        <v>22</v>
      </c>
      <c r="I2068" s="111" t="s">
        <v>2137</v>
      </c>
      <c r="J2068" s="112">
        <v>41655</v>
      </c>
      <c r="K2068" s="223"/>
      <c r="L2068" s="224"/>
      <c r="M2068" s="126"/>
    </row>
    <row r="2069" spans="1:13" x14ac:dyDescent="0.3">
      <c r="A2069" s="5">
        <v>50500</v>
      </c>
      <c r="B2069" s="5" t="s">
        <v>1318</v>
      </c>
      <c r="C2069" s="5">
        <v>50550</v>
      </c>
      <c r="D2069" s="5" t="s">
        <v>10282</v>
      </c>
      <c r="E2069" s="111" t="s">
        <v>1272</v>
      </c>
      <c r="F2069" s="111" t="s">
        <v>419</v>
      </c>
      <c r="G2069" s="111" t="s">
        <v>2135</v>
      </c>
      <c r="H2069" s="111" t="s">
        <v>13</v>
      </c>
      <c r="I2069" s="111" t="s">
        <v>13</v>
      </c>
      <c r="J2069" s="112">
        <v>45017</v>
      </c>
      <c r="K2069" s="223" t="s">
        <v>13836</v>
      </c>
      <c r="L2069" s="224"/>
      <c r="M2069" s="126"/>
    </row>
    <row r="2070" spans="1:13" x14ac:dyDescent="0.3">
      <c r="A2070" s="5">
        <v>50500</v>
      </c>
      <c r="B2070" s="5" t="s">
        <v>1318</v>
      </c>
      <c r="C2070" s="5">
        <v>50551</v>
      </c>
      <c r="D2070" s="5" t="s">
        <v>10283</v>
      </c>
      <c r="E2070" s="111" t="s">
        <v>1272</v>
      </c>
      <c r="F2070" s="111" t="s">
        <v>419</v>
      </c>
      <c r="G2070" s="111" t="s">
        <v>2135</v>
      </c>
      <c r="H2070" s="111" t="s">
        <v>13</v>
      </c>
      <c r="I2070" s="111" t="s">
        <v>13</v>
      </c>
      <c r="J2070" s="112">
        <v>45231</v>
      </c>
      <c r="K2070" s="223" t="s">
        <v>13837</v>
      </c>
      <c r="L2070" s="224"/>
      <c r="M2070" s="126"/>
    </row>
    <row r="2071" spans="1:13" x14ac:dyDescent="0.3">
      <c r="A2071" s="5">
        <v>50500</v>
      </c>
      <c r="B2071" s="5" t="s">
        <v>1318</v>
      </c>
      <c r="C2071" s="5">
        <v>50552</v>
      </c>
      <c r="D2071" s="5" t="s">
        <v>10284</v>
      </c>
      <c r="E2071" s="111" t="s">
        <v>1272</v>
      </c>
      <c r="F2071" s="111" t="s">
        <v>419</v>
      </c>
      <c r="G2071" s="111" t="s">
        <v>2135</v>
      </c>
      <c r="H2071" s="111" t="s">
        <v>13</v>
      </c>
      <c r="I2071" s="111" t="s">
        <v>13</v>
      </c>
      <c r="J2071" s="112">
        <v>45231</v>
      </c>
      <c r="K2071" s="223" t="s">
        <v>13838</v>
      </c>
      <c r="L2071" s="224"/>
      <c r="M2071" s="126"/>
    </row>
    <row r="2072" spans="1:13" hidden="1" x14ac:dyDescent="0.3">
      <c r="A2072" s="5">
        <v>50500</v>
      </c>
      <c r="B2072" s="5" t="s">
        <v>1318</v>
      </c>
      <c r="C2072" s="5">
        <v>50564</v>
      </c>
      <c r="D2072" s="5" t="s">
        <v>10285</v>
      </c>
      <c r="E2072" s="111" t="s">
        <v>1272</v>
      </c>
      <c r="F2072" s="111" t="s">
        <v>419</v>
      </c>
      <c r="G2072" s="111" t="s">
        <v>2135</v>
      </c>
      <c r="H2072" s="111" t="s">
        <v>22</v>
      </c>
      <c r="I2072" s="111" t="s">
        <v>2137</v>
      </c>
      <c r="J2072" s="112">
        <v>42735</v>
      </c>
      <c r="K2072" s="223"/>
      <c r="L2072" s="224"/>
      <c r="M2072" s="126"/>
    </row>
    <row r="2073" spans="1:13" x14ac:dyDescent="0.3">
      <c r="A2073" s="5">
        <v>50500</v>
      </c>
      <c r="B2073" s="5" t="s">
        <v>1318</v>
      </c>
      <c r="C2073" s="5">
        <v>50571</v>
      </c>
      <c r="D2073" s="5" t="s">
        <v>10286</v>
      </c>
      <c r="E2073" s="111" t="s">
        <v>1272</v>
      </c>
      <c r="F2073" s="111" t="s">
        <v>419</v>
      </c>
      <c r="G2073" s="111" t="s">
        <v>2135</v>
      </c>
      <c r="H2073" s="111" t="s">
        <v>13</v>
      </c>
      <c r="I2073" s="111" t="s">
        <v>13</v>
      </c>
      <c r="J2073" s="112">
        <v>43165</v>
      </c>
      <c r="K2073" s="223" t="s">
        <v>13839</v>
      </c>
      <c r="L2073" s="224"/>
      <c r="M2073" s="126"/>
    </row>
    <row r="2074" spans="1:13" x14ac:dyDescent="0.3">
      <c r="A2074" s="5">
        <v>50500</v>
      </c>
      <c r="B2074" s="5" t="s">
        <v>1318</v>
      </c>
      <c r="C2074" s="5">
        <v>50572</v>
      </c>
      <c r="D2074" s="5" t="s">
        <v>10287</v>
      </c>
      <c r="E2074" s="111" t="s">
        <v>1272</v>
      </c>
      <c r="F2074" s="111" t="s">
        <v>419</v>
      </c>
      <c r="G2074" s="111" t="s">
        <v>2135</v>
      </c>
      <c r="H2074" s="111" t="s">
        <v>13</v>
      </c>
      <c r="I2074" s="111" t="s">
        <v>13</v>
      </c>
      <c r="J2074" s="112">
        <v>42585</v>
      </c>
      <c r="K2074" s="223" t="s">
        <v>13840</v>
      </c>
      <c r="L2074" s="224"/>
      <c r="M2074" s="126"/>
    </row>
    <row r="2075" spans="1:13" x14ac:dyDescent="0.3">
      <c r="A2075" s="5">
        <v>50500</v>
      </c>
      <c r="B2075" s="5" t="s">
        <v>1318</v>
      </c>
      <c r="C2075" s="5">
        <v>50573</v>
      </c>
      <c r="D2075" s="5" t="s">
        <v>10288</v>
      </c>
      <c r="E2075" s="111" t="s">
        <v>1272</v>
      </c>
      <c r="F2075" s="111" t="s">
        <v>419</v>
      </c>
      <c r="G2075" s="111" t="s">
        <v>2135</v>
      </c>
      <c r="H2075" s="111" t="s">
        <v>13</v>
      </c>
      <c r="I2075" s="111" t="s">
        <v>13</v>
      </c>
      <c r="J2075" s="112">
        <v>40653</v>
      </c>
      <c r="K2075" s="223" t="s">
        <v>13841</v>
      </c>
      <c r="L2075" s="224"/>
      <c r="M2075" s="126"/>
    </row>
    <row r="2076" spans="1:13" x14ac:dyDescent="0.3">
      <c r="A2076" s="5">
        <v>50500</v>
      </c>
      <c r="B2076" s="5" t="s">
        <v>1318</v>
      </c>
      <c r="C2076" s="5">
        <v>50574</v>
      </c>
      <c r="D2076" s="5" t="s">
        <v>10289</v>
      </c>
      <c r="E2076" s="111" t="s">
        <v>1272</v>
      </c>
      <c r="F2076" s="111" t="s">
        <v>419</v>
      </c>
      <c r="G2076" s="111" t="s">
        <v>2135</v>
      </c>
      <c r="H2076" s="111" t="s">
        <v>13</v>
      </c>
      <c r="I2076" s="111" t="s">
        <v>13</v>
      </c>
      <c r="J2076" s="112">
        <v>42262</v>
      </c>
      <c r="K2076" s="223" t="s">
        <v>13842</v>
      </c>
      <c r="L2076" s="224"/>
      <c r="M2076" s="126"/>
    </row>
    <row r="2077" spans="1:13" x14ac:dyDescent="0.3">
      <c r="A2077" s="5">
        <v>50500</v>
      </c>
      <c r="B2077" s="5" t="s">
        <v>1318</v>
      </c>
      <c r="C2077" s="5">
        <v>50575</v>
      </c>
      <c r="D2077" s="5" t="s">
        <v>10290</v>
      </c>
      <c r="E2077" s="111" t="s">
        <v>1272</v>
      </c>
      <c r="F2077" s="111" t="s">
        <v>419</v>
      </c>
      <c r="G2077" s="111" t="s">
        <v>2135</v>
      </c>
      <c r="H2077" s="111" t="s">
        <v>13</v>
      </c>
      <c r="I2077" s="111" t="s">
        <v>13</v>
      </c>
      <c r="J2077" s="112">
        <v>42425</v>
      </c>
      <c r="K2077" s="223" t="s">
        <v>13843</v>
      </c>
      <c r="L2077" s="224"/>
      <c r="M2077" s="126"/>
    </row>
    <row r="2078" spans="1:13" x14ac:dyDescent="0.3">
      <c r="A2078" s="5">
        <v>50500</v>
      </c>
      <c r="B2078" s="5" t="s">
        <v>1318</v>
      </c>
      <c r="C2078" s="5">
        <v>50576</v>
      </c>
      <c r="D2078" s="5" t="s">
        <v>10291</v>
      </c>
      <c r="E2078" s="111" t="s">
        <v>1272</v>
      </c>
      <c r="F2078" s="111" t="s">
        <v>419</v>
      </c>
      <c r="G2078" s="111" t="s">
        <v>2135</v>
      </c>
      <c r="H2078" s="111" t="s">
        <v>13</v>
      </c>
      <c r="I2078" s="111" t="s">
        <v>13</v>
      </c>
      <c r="J2078" s="112">
        <v>44743</v>
      </c>
      <c r="K2078" s="223" t="s">
        <v>13844</v>
      </c>
      <c r="L2078" s="224"/>
      <c r="M2078" s="126"/>
    </row>
    <row r="2079" spans="1:13" x14ac:dyDescent="0.3">
      <c r="A2079" s="5">
        <v>50500</v>
      </c>
      <c r="B2079" s="5" t="s">
        <v>1318</v>
      </c>
      <c r="C2079" s="5">
        <v>50577</v>
      </c>
      <c r="D2079" s="5" t="s">
        <v>10292</v>
      </c>
      <c r="E2079" s="111" t="s">
        <v>1272</v>
      </c>
      <c r="F2079" s="111" t="s">
        <v>419</v>
      </c>
      <c r="G2079" s="111" t="s">
        <v>2135</v>
      </c>
      <c r="H2079" s="111" t="s">
        <v>13</v>
      </c>
      <c r="I2079" s="111" t="s">
        <v>13</v>
      </c>
      <c r="J2079" s="112">
        <v>41696</v>
      </c>
      <c r="K2079" s="223" t="s">
        <v>13845</v>
      </c>
      <c r="L2079" s="224"/>
      <c r="M2079" s="126"/>
    </row>
    <row r="2080" spans="1:13" x14ac:dyDescent="0.3">
      <c r="A2080" s="5">
        <v>50500</v>
      </c>
      <c r="B2080" s="5" t="s">
        <v>1318</v>
      </c>
      <c r="C2080" s="5">
        <v>50578</v>
      </c>
      <c r="D2080" s="5" t="s">
        <v>10293</v>
      </c>
      <c r="E2080" s="111" t="s">
        <v>1272</v>
      </c>
      <c r="F2080" s="111" t="s">
        <v>419</v>
      </c>
      <c r="G2080" s="111" t="s">
        <v>2135</v>
      </c>
      <c r="H2080" s="111" t="s">
        <v>13</v>
      </c>
      <c r="I2080" s="111" t="s">
        <v>13</v>
      </c>
      <c r="J2080" s="112">
        <v>45017</v>
      </c>
      <c r="K2080" s="223" t="s">
        <v>12578</v>
      </c>
      <c r="L2080" s="224"/>
      <c r="M2080" s="126"/>
    </row>
    <row r="2081" spans="1:13" x14ac:dyDescent="0.3">
      <c r="A2081" s="5">
        <v>50500</v>
      </c>
      <c r="B2081" s="5" t="s">
        <v>1318</v>
      </c>
      <c r="C2081" s="5">
        <v>50579</v>
      </c>
      <c r="D2081" s="5" t="s">
        <v>10294</v>
      </c>
      <c r="E2081" s="111" t="s">
        <v>1272</v>
      </c>
      <c r="F2081" s="111" t="s">
        <v>419</v>
      </c>
      <c r="G2081" s="111" t="s">
        <v>2135</v>
      </c>
      <c r="H2081" s="111" t="s">
        <v>13</v>
      </c>
      <c r="I2081" s="111" t="s">
        <v>13</v>
      </c>
      <c r="J2081" s="112">
        <v>45017</v>
      </c>
      <c r="K2081" s="223" t="s">
        <v>13846</v>
      </c>
      <c r="L2081" s="224"/>
      <c r="M2081" s="126"/>
    </row>
    <row r="2082" spans="1:13" hidden="1" x14ac:dyDescent="0.3">
      <c r="A2082" s="5">
        <v>50500</v>
      </c>
      <c r="B2082" s="5" t="s">
        <v>1318</v>
      </c>
      <c r="C2082" s="5">
        <v>50581</v>
      </c>
      <c r="D2082" s="5" t="s">
        <v>10295</v>
      </c>
      <c r="E2082" s="111" t="s">
        <v>1272</v>
      </c>
      <c r="F2082" s="111" t="s">
        <v>419</v>
      </c>
      <c r="G2082" s="111" t="s">
        <v>2135</v>
      </c>
      <c r="H2082" s="111" t="s">
        <v>22</v>
      </c>
      <c r="I2082" s="111" t="s">
        <v>2137</v>
      </c>
      <c r="J2082" s="112">
        <v>41289</v>
      </c>
      <c r="K2082" s="223"/>
      <c r="L2082" s="224"/>
      <c r="M2082" s="126"/>
    </row>
    <row r="2083" spans="1:13" hidden="1" x14ac:dyDescent="0.3">
      <c r="A2083" s="5">
        <v>50500</v>
      </c>
      <c r="B2083" s="5" t="s">
        <v>1318</v>
      </c>
      <c r="C2083" s="5">
        <v>50582</v>
      </c>
      <c r="D2083" s="5" t="s">
        <v>10296</v>
      </c>
      <c r="E2083" s="111" t="s">
        <v>1272</v>
      </c>
      <c r="F2083" s="111" t="s">
        <v>419</v>
      </c>
      <c r="G2083" s="111" t="s">
        <v>2135</v>
      </c>
      <c r="H2083" s="111" t="s">
        <v>22</v>
      </c>
      <c r="I2083" s="111" t="s">
        <v>2138</v>
      </c>
      <c r="J2083" s="112">
        <v>41575</v>
      </c>
      <c r="K2083" s="223"/>
      <c r="L2083" s="224"/>
      <c r="M2083" s="126"/>
    </row>
    <row r="2084" spans="1:13" x14ac:dyDescent="0.3">
      <c r="A2084" s="5">
        <v>50600</v>
      </c>
      <c r="B2084" s="5" t="s">
        <v>1330</v>
      </c>
      <c r="C2084" s="5">
        <v>50670</v>
      </c>
      <c r="D2084" s="5" t="s">
        <v>10297</v>
      </c>
      <c r="E2084" s="111" t="s">
        <v>1272</v>
      </c>
      <c r="F2084" s="111" t="s">
        <v>419</v>
      </c>
      <c r="G2084" s="111" t="s">
        <v>2135</v>
      </c>
      <c r="H2084" s="111" t="s">
        <v>13</v>
      </c>
      <c r="I2084" s="111" t="s">
        <v>13</v>
      </c>
      <c r="J2084" s="112">
        <v>43731</v>
      </c>
      <c r="K2084" s="223" t="s">
        <v>13847</v>
      </c>
      <c r="L2084" s="224"/>
      <c r="M2084" s="126"/>
    </row>
    <row r="2085" spans="1:13" x14ac:dyDescent="0.3">
      <c r="A2085" s="5">
        <v>50600</v>
      </c>
      <c r="B2085" s="5" t="s">
        <v>1330</v>
      </c>
      <c r="C2085" s="5">
        <v>50671</v>
      </c>
      <c r="D2085" s="5" t="s">
        <v>10298</v>
      </c>
      <c r="E2085" s="111" t="s">
        <v>1272</v>
      </c>
      <c r="F2085" s="111" t="s">
        <v>419</v>
      </c>
      <c r="G2085" s="111" t="s">
        <v>2135</v>
      </c>
      <c r="H2085" s="111" t="s">
        <v>13</v>
      </c>
      <c r="I2085" s="111" t="s">
        <v>13</v>
      </c>
      <c r="J2085" s="112">
        <v>43888</v>
      </c>
      <c r="K2085" s="223" t="s">
        <v>13848</v>
      </c>
      <c r="L2085" s="224"/>
      <c r="M2085" s="126"/>
    </row>
    <row r="2086" spans="1:13" x14ac:dyDescent="0.3">
      <c r="A2086" s="5">
        <v>50600</v>
      </c>
      <c r="B2086" s="5" t="s">
        <v>1330</v>
      </c>
      <c r="C2086" s="5">
        <v>50672</v>
      </c>
      <c r="D2086" s="5" t="s">
        <v>10299</v>
      </c>
      <c r="E2086" s="111" t="s">
        <v>1272</v>
      </c>
      <c r="F2086" s="111" t="s">
        <v>419</v>
      </c>
      <c r="G2086" s="111" t="s">
        <v>2135</v>
      </c>
      <c r="H2086" s="111" t="s">
        <v>13</v>
      </c>
      <c r="I2086" s="111" t="s">
        <v>13</v>
      </c>
      <c r="J2086" s="112">
        <v>40674</v>
      </c>
      <c r="K2086" s="223" t="s">
        <v>13849</v>
      </c>
      <c r="L2086" s="224"/>
      <c r="M2086" s="126"/>
    </row>
    <row r="2087" spans="1:13" x14ac:dyDescent="0.3">
      <c r="A2087" s="5">
        <v>50600</v>
      </c>
      <c r="B2087" s="5" t="s">
        <v>1330</v>
      </c>
      <c r="C2087" s="5">
        <v>50673</v>
      </c>
      <c r="D2087" s="5" t="s">
        <v>10300</v>
      </c>
      <c r="E2087" s="111" t="s">
        <v>1272</v>
      </c>
      <c r="F2087" s="111" t="s">
        <v>419</v>
      </c>
      <c r="G2087" s="111" t="s">
        <v>2135</v>
      </c>
      <c r="H2087" s="111" t="s">
        <v>13</v>
      </c>
      <c r="I2087" s="111" t="s">
        <v>13</v>
      </c>
      <c r="J2087" s="112">
        <v>42236</v>
      </c>
      <c r="K2087" s="223" t="s">
        <v>13850</v>
      </c>
      <c r="L2087" s="224"/>
      <c r="M2087" s="126"/>
    </row>
    <row r="2088" spans="1:13" x14ac:dyDescent="0.3">
      <c r="A2088" s="5">
        <v>50600</v>
      </c>
      <c r="B2088" s="5" t="s">
        <v>1330</v>
      </c>
      <c r="C2088" s="5">
        <v>50674</v>
      </c>
      <c r="D2088" s="5" t="s">
        <v>10301</v>
      </c>
      <c r="E2088" s="111" t="s">
        <v>1272</v>
      </c>
      <c r="F2088" s="111" t="s">
        <v>419</v>
      </c>
      <c r="G2088" s="111" t="s">
        <v>2135</v>
      </c>
      <c r="H2088" s="111" t="s">
        <v>13</v>
      </c>
      <c r="I2088" s="111" t="s">
        <v>13</v>
      </c>
      <c r="J2088" s="112">
        <v>43332</v>
      </c>
      <c r="K2088" s="223" t="s">
        <v>13851</v>
      </c>
      <c r="L2088" s="224"/>
      <c r="M2088" s="126"/>
    </row>
    <row r="2089" spans="1:13" x14ac:dyDescent="0.3">
      <c r="A2089" s="5">
        <v>50600</v>
      </c>
      <c r="B2089" s="5" t="s">
        <v>1330</v>
      </c>
      <c r="C2089" s="5">
        <v>50675</v>
      </c>
      <c r="D2089" s="5" t="s">
        <v>10302</v>
      </c>
      <c r="E2089" s="111" t="s">
        <v>1272</v>
      </c>
      <c r="F2089" s="111" t="s">
        <v>419</v>
      </c>
      <c r="G2089" s="111" t="s">
        <v>2135</v>
      </c>
      <c r="H2089" s="111" t="s">
        <v>13</v>
      </c>
      <c r="I2089" s="111" t="s">
        <v>13</v>
      </c>
      <c r="J2089" s="112">
        <v>45017</v>
      </c>
      <c r="K2089" s="223" t="s">
        <v>12579</v>
      </c>
      <c r="L2089" s="224"/>
      <c r="M2089" s="126"/>
    </row>
    <row r="2090" spans="1:13" x14ac:dyDescent="0.3">
      <c r="A2090" s="5">
        <v>50600</v>
      </c>
      <c r="B2090" s="5" t="s">
        <v>1330</v>
      </c>
      <c r="C2090" s="5">
        <v>50676</v>
      </c>
      <c r="D2090" s="5" t="s">
        <v>10303</v>
      </c>
      <c r="E2090" s="111" t="s">
        <v>1272</v>
      </c>
      <c r="F2090" s="111" t="s">
        <v>419</v>
      </c>
      <c r="G2090" s="111" t="s">
        <v>2135</v>
      </c>
      <c r="H2090" s="111" t="s">
        <v>13</v>
      </c>
      <c r="I2090" s="111" t="s">
        <v>13</v>
      </c>
      <c r="J2090" s="112">
        <v>45017</v>
      </c>
      <c r="K2090" s="223" t="s">
        <v>13852</v>
      </c>
      <c r="L2090" s="224"/>
      <c r="M2090" s="126"/>
    </row>
    <row r="2091" spans="1:13" x14ac:dyDescent="0.3">
      <c r="A2091" s="5">
        <v>50600</v>
      </c>
      <c r="B2091" s="5" t="s">
        <v>1330</v>
      </c>
      <c r="C2091" s="5">
        <v>50677</v>
      </c>
      <c r="D2091" s="5" t="s">
        <v>10304</v>
      </c>
      <c r="E2091" s="111" t="s">
        <v>1272</v>
      </c>
      <c r="F2091" s="111" t="s">
        <v>419</v>
      </c>
      <c r="G2091" s="111" t="s">
        <v>2135</v>
      </c>
      <c r="H2091" s="111" t="s">
        <v>13</v>
      </c>
      <c r="I2091" s="111" t="s">
        <v>13</v>
      </c>
      <c r="J2091" s="112">
        <v>45017</v>
      </c>
      <c r="K2091" s="223" t="s">
        <v>13853</v>
      </c>
      <c r="L2091" s="224"/>
      <c r="M2091" s="126"/>
    </row>
    <row r="2092" spans="1:13" x14ac:dyDescent="0.3">
      <c r="A2092" s="5">
        <v>50600</v>
      </c>
      <c r="B2092" s="5" t="s">
        <v>1330</v>
      </c>
      <c r="C2092" s="5">
        <v>50678</v>
      </c>
      <c r="D2092" s="5" t="s">
        <v>10305</v>
      </c>
      <c r="E2092" s="111" t="s">
        <v>1272</v>
      </c>
      <c r="F2092" s="111" t="s">
        <v>419</v>
      </c>
      <c r="G2092" s="111" t="s">
        <v>2135</v>
      </c>
      <c r="H2092" s="111" t="s">
        <v>13</v>
      </c>
      <c r="I2092" s="111" t="s">
        <v>13</v>
      </c>
      <c r="J2092" s="112">
        <v>45200</v>
      </c>
      <c r="K2092" s="223" t="s">
        <v>13854</v>
      </c>
      <c r="L2092" s="224"/>
      <c r="M2092" s="126"/>
    </row>
    <row r="2093" spans="1:13" x14ac:dyDescent="0.3">
      <c r="A2093" s="227">
        <v>50600</v>
      </c>
      <c r="B2093" s="227" t="s">
        <v>1330</v>
      </c>
      <c r="C2093" s="227">
        <v>50679</v>
      </c>
      <c r="D2093" s="227" t="s">
        <v>12043</v>
      </c>
      <c r="E2093" s="228" t="s">
        <v>1272</v>
      </c>
      <c r="F2093" s="228" t="s">
        <v>419</v>
      </c>
      <c r="G2093" s="228" t="s">
        <v>2135</v>
      </c>
      <c r="H2093" s="228" t="s">
        <v>13</v>
      </c>
      <c r="I2093" s="228" t="s">
        <v>13</v>
      </c>
      <c r="J2093" s="229">
        <v>45658</v>
      </c>
      <c r="K2093" s="2" t="s">
        <v>14459</v>
      </c>
      <c r="L2093" s="232"/>
      <c r="M2093" s="126"/>
    </row>
    <row r="2094" spans="1:13" x14ac:dyDescent="0.3">
      <c r="A2094" s="227">
        <v>50600</v>
      </c>
      <c r="B2094" s="227" t="s">
        <v>1330</v>
      </c>
      <c r="C2094" s="227">
        <v>50651</v>
      </c>
      <c r="D2094" s="227" t="s">
        <v>12044</v>
      </c>
      <c r="E2094" s="228" t="s">
        <v>1272</v>
      </c>
      <c r="F2094" s="228" t="s">
        <v>419</v>
      </c>
      <c r="G2094" s="228" t="s">
        <v>2135</v>
      </c>
      <c r="H2094" s="228" t="s">
        <v>13</v>
      </c>
      <c r="I2094" s="228" t="s">
        <v>13</v>
      </c>
      <c r="J2094" s="229">
        <v>45658</v>
      </c>
      <c r="K2094" s="2" t="s">
        <v>14460</v>
      </c>
      <c r="L2094" s="232"/>
      <c r="M2094" s="126"/>
    </row>
    <row r="2095" spans="1:13" hidden="1" x14ac:dyDescent="0.3">
      <c r="A2095" s="5">
        <v>50600</v>
      </c>
      <c r="B2095" s="5" t="s">
        <v>1330</v>
      </c>
      <c r="C2095" s="5">
        <v>50681</v>
      </c>
      <c r="D2095" s="5" t="s">
        <v>10306</v>
      </c>
      <c r="E2095" s="111" t="s">
        <v>1272</v>
      </c>
      <c r="F2095" s="111" t="s">
        <v>419</v>
      </c>
      <c r="G2095" s="111" t="s">
        <v>2135</v>
      </c>
      <c r="H2095" s="111" t="s">
        <v>22</v>
      </c>
      <c r="I2095" s="111" t="s">
        <v>2137</v>
      </c>
      <c r="J2095" s="112">
        <v>41317</v>
      </c>
      <c r="K2095" s="223"/>
      <c r="L2095" s="224"/>
      <c r="M2095" s="126"/>
    </row>
    <row r="2096" spans="1:13" hidden="1" x14ac:dyDescent="0.3">
      <c r="A2096" s="5">
        <v>50600</v>
      </c>
      <c r="B2096" s="5" t="s">
        <v>1330</v>
      </c>
      <c r="C2096" s="5">
        <v>50682</v>
      </c>
      <c r="D2096" s="5" t="s">
        <v>10307</v>
      </c>
      <c r="E2096" s="111" t="s">
        <v>1272</v>
      </c>
      <c r="F2096" s="111" t="s">
        <v>419</v>
      </c>
      <c r="G2096" s="111" t="s">
        <v>2135</v>
      </c>
      <c r="H2096" s="111" t="s">
        <v>22</v>
      </c>
      <c r="I2096" s="111" t="s">
        <v>2137</v>
      </c>
      <c r="J2096" s="112">
        <v>41390</v>
      </c>
      <c r="K2096" s="223"/>
      <c r="L2096" s="224"/>
      <c r="M2096" s="126"/>
    </row>
    <row r="2097" spans="1:13" hidden="1" x14ac:dyDescent="0.3">
      <c r="A2097" s="5">
        <v>50600</v>
      </c>
      <c r="B2097" s="5" t="s">
        <v>1330</v>
      </c>
      <c r="C2097" s="5">
        <v>50683</v>
      </c>
      <c r="D2097" s="5" t="s">
        <v>10308</v>
      </c>
      <c r="E2097" s="111" t="s">
        <v>1272</v>
      </c>
      <c r="F2097" s="111" t="s">
        <v>419</v>
      </c>
      <c r="G2097" s="111" t="s">
        <v>2135</v>
      </c>
      <c r="H2097" s="111" t="s">
        <v>22</v>
      </c>
      <c r="I2097" s="111" t="s">
        <v>2138</v>
      </c>
      <c r="J2097" s="112">
        <v>41575</v>
      </c>
      <c r="K2097" s="223"/>
      <c r="L2097" s="224"/>
      <c r="M2097" s="126"/>
    </row>
    <row r="2098" spans="1:13" x14ac:dyDescent="0.3">
      <c r="A2098" s="5">
        <v>50700</v>
      </c>
      <c r="B2098" s="5" t="s">
        <v>1341</v>
      </c>
      <c r="C2098" s="5">
        <v>50750</v>
      </c>
      <c r="D2098" s="5" t="s">
        <v>10309</v>
      </c>
      <c r="E2098" s="111" t="s">
        <v>1272</v>
      </c>
      <c r="F2098" s="111" t="s">
        <v>419</v>
      </c>
      <c r="G2098" s="111" t="s">
        <v>2135</v>
      </c>
      <c r="H2098" s="111" t="s">
        <v>13</v>
      </c>
      <c r="I2098" s="111" t="s">
        <v>13</v>
      </c>
      <c r="J2098" s="112">
        <v>45017</v>
      </c>
      <c r="K2098" s="223" t="s">
        <v>13855</v>
      </c>
      <c r="L2098" s="224"/>
      <c r="M2098" s="126"/>
    </row>
    <row r="2099" spans="1:13" x14ac:dyDescent="0.3">
      <c r="A2099" s="5">
        <v>50700</v>
      </c>
      <c r="B2099" s="5" t="s">
        <v>1341</v>
      </c>
      <c r="C2099" s="5">
        <v>50751</v>
      </c>
      <c r="D2099" s="5" t="s">
        <v>10310</v>
      </c>
      <c r="E2099" s="111" t="s">
        <v>1272</v>
      </c>
      <c r="F2099" s="111" t="s">
        <v>419</v>
      </c>
      <c r="G2099" s="111" t="s">
        <v>2135</v>
      </c>
      <c r="H2099" s="111" t="s">
        <v>13</v>
      </c>
      <c r="I2099" s="111" t="s">
        <v>13</v>
      </c>
      <c r="J2099" s="112">
        <v>45017</v>
      </c>
      <c r="K2099" s="223" t="s">
        <v>13856</v>
      </c>
      <c r="L2099" s="224"/>
      <c r="M2099" s="126"/>
    </row>
    <row r="2100" spans="1:13" x14ac:dyDescent="0.3">
      <c r="A2100" s="5">
        <v>50700</v>
      </c>
      <c r="B2100" s="5" t="s">
        <v>1341</v>
      </c>
      <c r="C2100" s="5">
        <v>50752</v>
      </c>
      <c r="D2100" s="5" t="s">
        <v>10311</v>
      </c>
      <c r="E2100" s="111" t="s">
        <v>1272</v>
      </c>
      <c r="F2100" s="111" t="s">
        <v>419</v>
      </c>
      <c r="G2100" s="111" t="s">
        <v>2135</v>
      </c>
      <c r="H2100" s="111" t="s">
        <v>13</v>
      </c>
      <c r="I2100" s="111" t="s">
        <v>13</v>
      </c>
      <c r="J2100" s="112">
        <v>45231</v>
      </c>
      <c r="K2100" s="223" t="s">
        <v>13857</v>
      </c>
      <c r="L2100" s="224"/>
      <c r="M2100" s="126"/>
    </row>
    <row r="2101" spans="1:13" hidden="1" x14ac:dyDescent="0.3">
      <c r="A2101" s="5">
        <v>50700</v>
      </c>
      <c r="B2101" s="5" t="s">
        <v>1341</v>
      </c>
      <c r="C2101" s="5">
        <v>50761</v>
      </c>
      <c r="D2101" s="5" t="s">
        <v>10312</v>
      </c>
      <c r="E2101" s="111" t="s">
        <v>1272</v>
      </c>
      <c r="F2101" s="111" t="s">
        <v>419</v>
      </c>
      <c r="G2101" s="111" t="s">
        <v>2135</v>
      </c>
      <c r="H2101" s="111" t="s">
        <v>22</v>
      </c>
      <c r="I2101" s="111" t="s">
        <v>2137</v>
      </c>
      <c r="J2101" s="112">
        <v>42243</v>
      </c>
      <c r="K2101" s="223"/>
      <c r="L2101" s="224"/>
      <c r="M2101" s="126"/>
    </row>
    <row r="2102" spans="1:13" x14ac:dyDescent="0.3">
      <c r="A2102" s="5">
        <v>50700</v>
      </c>
      <c r="B2102" s="5" t="s">
        <v>1341</v>
      </c>
      <c r="C2102" s="5">
        <v>50771</v>
      </c>
      <c r="D2102" s="5" t="s">
        <v>10313</v>
      </c>
      <c r="E2102" s="111" t="s">
        <v>1272</v>
      </c>
      <c r="F2102" s="111" t="s">
        <v>419</v>
      </c>
      <c r="G2102" s="111" t="s">
        <v>2135</v>
      </c>
      <c r="H2102" s="111" t="s">
        <v>13</v>
      </c>
      <c r="I2102" s="111" t="s">
        <v>13</v>
      </c>
      <c r="J2102" s="112">
        <v>43138</v>
      </c>
      <c r="K2102" s="223" t="s">
        <v>13858</v>
      </c>
      <c r="L2102" s="224"/>
      <c r="M2102" s="126"/>
    </row>
    <row r="2103" spans="1:13" x14ac:dyDescent="0.3">
      <c r="A2103" s="5">
        <v>50700</v>
      </c>
      <c r="B2103" s="5" t="s">
        <v>1341</v>
      </c>
      <c r="C2103" s="5">
        <v>50772</v>
      </c>
      <c r="D2103" s="5" t="s">
        <v>10314</v>
      </c>
      <c r="E2103" s="111" t="s">
        <v>1272</v>
      </c>
      <c r="F2103" s="111" t="s">
        <v>419</v>
      </c>
      <c r="G2103" s="111" t="s">
        <v>2135</v>
      </c>
      <c r="H2103" s="111" t="s">
        <v>13</v>
      </c>
      <c r="I2103" s="111" t="s">
        <v>13</v>
      </c>
      <c r="J2103" s="112">
        <v>43165</v>
      </c>
      <c r="K2103" s="223" t="s">
        <v>13859</v>
      </c>
      <c r="L2103" s="224"/>
      <c r="M2103" s="126"/>
    </row>
    <row r="2104" spans="1:13" x14ac:dyDescent="0.3">
      <c r="A2104" s="5">
        <v>50700</v>
      </c>
      <c r="B2104" s="5" t="s">
        <v>1341</v>
      </c>
      <c r="C2104" s="5">
        <v>50773</v>
      </c>
      <c r="D2104" s="5" t="s">
        <v>10315</v>
      </c>
      <c r="E2104" s="111" t="s">
        <v>1272</v>
      </c>
      <c r="F2104" s="111" t="s">
        <v>419</v>
      </c>
      <c r="G2104" s="111" t="s">
        <v>2135</v>
      </c>
      <c r="H2104" s="111" t="s">
        <v>13</v>
      </c>
      <c r="I2104" s="111" t="s">
        <v>13</v>
      </c>
      <c r="J2104" s="112">
        <v>43731</v>
      </c>
      <c r="K2104" s="223" t="s">
        <v>13860</v>
      </c>
      <c r="L2104" s="224"/>
      <c r="M2104" s="126"/>
    </row>
    <row r="2105" spans="1:13" x14ac:dyDescent="0.3">
      <c r="A2105" s="5">
        <v>50700</v>
      </c>
      <c r="B2105" s="5" t="s">
        <v>1341</v>
      </c>
      <c r="C2105" s="5">
        <v>50774</v>
      </c>
      <c r="D2105" s="5" t="s">
        <v>10316</v>
      </c>
      <c r="E2105" s="111" t="s">
        <v>1272</v>
      </c>
      <c r="F2105" s="111" t="s">
        <v>419</v>
      </c>
      <c r="G2105" s="111" t="s">
        <v>2135</v>
      </c>
      <c r="H2105" s="111" t="s">
        <v>13</v>
      </c>
      <c r="I2105" s="111" t="s">
        <v>13</v>
      </c>
      <c r="J2105" s="112">
        <v>40809</v>
      </c>
      <c r="K2105" s="223" t="s">
        <v>13861</v>
      </c>
      <c r="L2105" s="224"/>
      <c r="M2105" s="126"/>
    </row>
    <row r="2106" spans="1:13" x14ac:dyDescent="0.3">
      <c r="A2106" s="5">
        <v>50700</v>
      </c>
      <c r="B2106" s="5" t="s">
        <v>1341</v>
      </c>
      <c r="C2106" s="5">
        <v>50775</v>
      </c>
      <c r="D2106" s="5" t="s">
        <v>10317</v>
      </c>
      <c r="E2106" s="111" t="s">
        <v>1272</v>
      </c>
      <c r="F2106" s="111" t="s">
        <v>419</v>
      </c>
      <c r="G2106" s="111" t="s">
        <v>2135</v>
      </c>
      <c r="H2106" s="111" t="s">
        <v>13</v>
      </c>
      <c r="I2106" s="111" t="s">
        <v>13</v>
      </c>
      <c r="J2106" s="112">
        <v>42613</v>
      </c>
      <c r="K2106" s="223" t="s">
        <v>13862</v>
      </c>
      <c r="L2106" s="224"/>
      <c r="M2106" s="126"/>
    </row>
    <row r="2107" spans="1:13" x14ac:dyDescent="0.3">
      <c r="A2107" s="5">
        <v>50700</v>
      </c>
      <c r="B2107" s="5" t="s">
        <v>1341</v>
      </c>
      <c r="C2107" s="5">
        <v>50776</v>
      </c>
      <c r="D2107" s="5" t="s">
        <v>10318</v>
      </c>
      <c r="E2107" s="111" t="s">
        <v>1272</v>
      </c>
      <c r="F2107" s="111" t="s">
        <v>419</v>
      </c>
      <c r="G2107" s="111" t="s">
        <v>2135</v>
      </c>
      <c r="H2107" s="111" t="s">
        <v>13</v>
      </c>
      <c r="I2107" s="111" t="s">
        <v>13</v>
      </c>
      <c r="J2107" s="112">
        <v>42244</v>
      </c>
      <c r="K2107" s="223" t="s">
        <v>13863</v>
      </c>
      <c r="L2107" s="224"/>
      <c r="M2107" s="126"/>
    </row>
    <row r="2108" spans="1:13" x14ac:dyDescent="0.3">
      <c r="A2108" s="5">
        <v>50700</v>
      </c>
      <c r="B2108" s="5" t="s">
        <v>1341</v>
      </c>
      <c r="C2108" s="5">
        <v>50777</v>
      </c>
      <c r="D2108" s="5" t="s">
        <v>10319</v>
      </c>
      <c r="E2108" s="111" t="s">
        <v>1272</v>
      </c>
      <c r="F2108" s="111" t="s">
        <v>419</v>
      </c>
      <c r="G2108" s="111" t="s">
        <v>2135</v>
      </c>
      <c r="H2108" s="111" t="s">
        <v>13</v>
      </c>
      <c r="I2108" s="111" t="s">
        <v>13</v>
      </c>
      <c r="J2108" s="112">
        <v>41696</v>
      </c>
      <c r="K2108" s="223" t="s">
        <v>13864</v>
      </c>
      <c r="L2108" s="224"/>
      <c r="M2108" s="126"/>
    </row>
    <row r="2109" spans="1:13" x14ac:dyDescent="0.3">
      <c r="A2109" s="5">
        <v>50700</v>
      </c>
      <c r="B2109" s="5" t="s">
        <v>1341</v>
      </c>
      <c r="C2109" s="5">
        <v>50778</v>
      </c>
      <c r="D2109" s="5" t="s">
        <v>10320</v>
      </c>
      <c r="E2109" s="111" t="s">
        <v>1272</v>
      </c>
      <c r="F2109" s="111" t="s">
        <v>419</v>
      </c>
      <c r="G2109" s="111" t="s">
        <v>2135</v>
      </c>
      <c r="H2109" s="111" t="s">
        <v>13</v>
      </c>
      <c r="I2109" s="111" t="s">
        <v>13</v>
      </c>
      <c r="J2109" s="112">
        <v>45017</v>
      </c>
      <c r="K2109" s="223" t="s">
        <v>13865</v>
      </c>
      <c r="L2109" s="224"/>
      <c r="M2109" s="126"/>
    </row>
    <row r="2110" spans="1:13" x14ac:dyDescent="0.3">
      <c r="A2110" s="5">
        <v>50700</v>
      </c>
      <c r="B2110" s="5" t="s">
        <v>1341</v>
      </c>
      <c r="C2110" s="5">
        <v>50779</v>
      </c>
      <c r="D2110" s="5" t="s">
        <v>10321</v>
      </c>
      <c r="E2110" s="111" t="s">
        <v>1272</v>
      </c>
      <c r="F2110" s="111" t="s">
        <v>419</v>
      </c>
      <c r="G2110" s="111" t="s">
        <v>2135</v>
      </c>
      <c r="H2110" s="111" t="s">
        <v>13</v>
      </c>
      <c r="I2110" s="111" t="s">
        <v>13</v>
      </c>
      <c r="J2110" s="112">
        <v>45017</v>
      </c>
      <c r="K2110" s="223" t="s">
        <v>13866</v>
      </c>
      <c r="L2110" s="224"/>
      <c r="M2110" s="126"/>
    </row>
    <row r="2111" spans="1:13" hidden="1" x14ac:dyDescent="0.3">
      <c r="A2111" s="5">
        <v>50700</v>
      </c>
      <c r="B2111" s="5" t="s">
        <v>1341</v>
      </c>
      <c r="C2111" s="5">
        <v>50780</v>
      </c>
      <c r="D2111" s="5" t="s">
        <v>10322</v>
      </c>
      <c r="E2111" s="111" t="s">
        <v>1272</v>
      </c>
      <c r="F2111" s="111" t="s">
        <v>419</v>
      </c>
      <c r="G2111" s="111" t="s">
        <v>2135</v>
      </c>
      <c r="H2111" s="111" t="s">
        <v>22</v>
      </c>
      <c r="I2111" s="111" t="s">
        <v>2138</v>
      </c>
      <c r="J2111" s="112">
        <v>44348</v>
      </c>
      <c r="K2111" s="223"/>
      <c r="L2111" s="224"/>
      <c r="M2111" s="126"/>
    </row>
    <row r="2112" spans="1:13" hidden="1" x14ac:dyDescent="0.3">
      <c r="A2112" s="5">
        <v>50700</v>
      </c>
      <c r="B2112" s="5" t="s">
        <v>1341</v>
      </c>
      <c r="C2112" s="5">
        <v>50782</v>
      </c>
      <c r="D2112" s="5" t="s">
        <v>10323</v>
      </c>
      <c r="E2112" s="111" t="s">
        <v>1272</v>
      </c>
      <c r="F2112" s="111" t="s">
        <v>419</v>
      </c>
      <c r="G2112" s="111" t="s">
        <v>2135</v>
      </c>
      <c r="H2112" s="111" t="s">
        <v>22</v>
      </c>
      <c r="I2112" s="111" t="s">
        <v>2137</v>
      </c>
      <c r="J2112" s="112">
        <v>41276</v>
      </c>
      <c r="K2112" s="223"/>
      <c r="L2112" s="224"/>
      <c r="M2112" s="126"/>
    </row>
    <row r="2113" spans="1:13" hidden="1" x14ac:dyDescent="0.3">
      <c r="A2113" s="5">
        <v>50700</v>
      </c>
      <c r="B2113" s="5" t="s">
        <v>1341</v>
      </c>
      <c r="C2113" s="5">
        <v>50784</v>
      </c>
      <c r="D2113" s="5" t="s">
        <v>10324</v>
      </c>
      <c r="E2113" s="111" t="s">
        <v>1272</v>
      </c>
      <c r="F2113" s="111" t="s">
        <v>419</v>
      </c>
      <c r="G2113" s="111" t="s">
        <v>2135</v>
      </c>
      <c r="H2113" s="111" t="s">
        <v>22</v>
      </c>
      <c r="I2113" s="111" t="s">
        <v>2137</v>
      </c>
      <c r="J2113" s="112">
        <v>44635</v>
      </c>
      <c r="K2113" s="223"/>
      <c r="L2113" s="224"/>
      <c r="M2113" s="126"/>
    </row>
    <row r="2114" spans="1:13" hidden="1" x14ac:dyDescent="0.3">
      <c r="A2114" s="5">
        <v>53100</v>
      </c>
      <c r="B2114" s="5" t="s">
        <v>1400</v>
      </c>
      <c r="C2114" s="5">
        <v>53160</v>
      </c>
      <c r="D2114" s="5" t="s">
        <v>10325</v>
      </c>
      <c r="E2114" s="111" t="s">
        <v>1272</v>
      </c>
      <c r="F2114" s="111" t="s">
        <v>419</v>
      </c>
      <c r="G2114" s="111" t="s">
        <v>2135</v>
      </c>
      <c r="H2114" s="111" t="s">
        <v>22</v>
      </c>
      <c r="I2114" s="111" t="s">
        <v>2137</v>
      </c>
      <c r="J2114" s="112">
        <v>42213</v>
      </c>
      <c r="K2114" s="223"/>
      <c r="L2114" s="224"/>
      <c r="M2114" s="126"/>
    </row>
    <row r="2115" spans="1:13" x14ac:dyDescent="0.3">
      <c r="A2115" s="5">
        <v>53100</v>
      </c>
      <c r="B2115" s="5" t="s">
        <v>1400</v>
      </c>
      <c r="C2115" s="5">
        <v>53170</v>
      </c>
      <c r="D2115" s="5" t="s">
        <v>10326</v>
      </c>
      <c r="E2115" s="111" t="s">
        <v>1272</v>
      </c>
      <c r="F2115" s="111" t="s">
        <v>419</v>
      </c>
      <c r="G2115" s="111" t="s">
        <v>2135</v>
      </c>
      <c r="H2115" s="111" t="s">
        <v>13</v>
      </c>
      <c r="I2115" s="111" t="s">
        <v>13</v>
      </c>
      <c r="J2115" s="112">
        <v>43138</v>
      </c>
      <c r="K2115" s="223" t="s">
        <v>13867</v>
      </c>
      <c r="L2115" s="224"/>
      <c r="M2115" s="126"/>
    </row>
    <row r="2116" spans="1:13" x14ac:dyDescent="0.3">
      <c r="A2116" s="5">
        <v>53100</v>
      </c>
      <c r="B2116" s="5" t="s">
        <v>1400</v>
      </c>
      <c r="C2116" s="5">
        <v>53171</v>
      </c>
      <c r="D2116" s="5" t="s">
        <v>10327</v>
      </c>
      <c r="E2116" s="111" t="s">
        <v>1272</v>
      </c>
      <c r="F2116" s="111" t="s">
        <v>419</v>
      </c>
      <c r="G2116" s="111" t="s">
        <v>2135</v>
      </c>
      <c r="H2116" s="111" t="s">
        <v>13</v>
      </c>
      <c r="I2116" s="111" t="s">
        <v>13</v>
      </c>
      <c r="J2116" s="112">
        <v>42620</v>
      </c>
      <c r="K2116" s="223" t="s">
        <v>13868</v>
      </c>
      <c r="L2116" s="224"/>
      <c r="M2116" s="126"/>
    </row>
    <row r="2117" spans="1:13" x14ac:dyDescent="0.3">
      <c r="A2117" s="5">
        <v>53100</v>
      </c>
      <c r="B2117" s="5" t="s">
        <v>1400</v>
      </c>
      <c r="C2117" s="5">
        <v>53172</v>
      </c>
      <c r="D2117" s="5" t="s">
        <v>10328</v>
      </c>
      <c r="E2117" s="111" t="s">
        <v>1272</v>
      </c>
      <c r="F2117" s="111" t="s">
        <v>419</v>
      </c>
      <c r="G2117" s="111" t="s">
        <v>2135</v>
      </c>
      <c r="H2117" s="111" t="s">
        <v>13</v>
      </c>
      <c r="I2117" s="111" t="s">
        <v>13</v>
      </c>
      <c r="J2117" s="112">
        <v>44378</v>
      </c>
      <c r="K2117" s="223" t="s">
        <v>13869</v>
      </c>
      <c r="L2117" s="224"/>
      <c r="M2117" s="126"/>
    </row>
    <row r="2118" spans="1:13" x14ac:dyDescent="0.3">
      <c r="A2118" s="5">
        <v>53100</v>
      </c>
      <c r="B2118" s="5" t="s">
        <v>1400</v>
      </c>
      <c r="C2118" s="5">
        <v>53173</v>
      </c>
      <c r="D2118" s="5" t="s">
        <v>10329</v>
      </c>
      <c r="E2118" s="111" t="s">
        <v>1272</v>
      </c>
      <c r="F2118" s="111" t="s">
        <v>419</v>
      </c>
      <c r="G2118" s="111" t="s">
        <v>2135</v>
      </c>
      <c r="H2118" s="111" t="s">
        <v>13</v>
      </c>
      <c r="I2118" s="111" t="s">
        <v>13</v>
      </c>
      <c r="J2118" s="112">
        <v>45017</v>
      </c>
      <c r="K2118" s="223" t="s">
        <v>13870</v>
      </c>
      <c r="L2118" s="224"/>
      <c r="M2118" s="126"/>
    </row>
    <row r="2119" spans="1:13" x14ac:dyDescent="0.3">
      <c r="A2119" s="5">
        <v>53100</v>
      </c>
      <c r="B2119" s="5" t="s">
        <v>1400</v>
      </c>
      <c r="C2119" s="5">
        <v>53174</v>
      </c>
      <c r="D2119" s="5" t="s">
        <v>10330</v>
      </c>
      <c r="E2119" s="111" t="s">
        <v>1272</v>
      </c>
      <c r="F2119" s="111" t="s">
        <v>419</v>
      </c>
      <c r="G2119" s="111" t="s">
        <v>2135</v>
      </c>
      <c r="H2119" s="111" t="s">
        <v>13</v>
      </c>
      <c r="I2119" s="111" t="s">
        <v>13</v>
      </c>
      <c r="J2119" s="112">
        <v>45017</v>
      </c>
      <c r="K2119" s="223" t="s">
        <v>12585</v>
      </c>
      <c r="L2119" s="224"/>
      <c r="M2119" s="126"/>
    </row>
    <row r="2120" spans="1:13" x14ac:dyDescent="0.3">
      <c r="A2120" s="5">
        <v>53100</v>
      </c>
      <c r="B2120" s="5" t="s">
        <v>1400</v>
      </c>
      <c r="C2120" s="5">
        <v>53175</v>
      </c>
      <c r="D2120" s="5" t="s">
        <v>10331</v>
      </c>
      <c r="E2120" s="111" t="s">
        <v>1272</v>
      </c>
      <c r="F2120" s="111" t="s">
        <v>419</v>
      </c>
      <c r="G2120" s="111" t="s">
        <v>2135</v>
      </c>
      <c r="H2120" s="111" t="s">
        <v>13</v>
      </c>
      <c r="I2120" s="111" t="s">
        <v>13</v>
      </c>
      <c r="J2120" s="112">
        <v>45017</v>
      </c>
      <c r="K2120" s="223" t="s">
        <v>13871</v>
      </c>
      <c r="L2120" s="224"/>
      <c r="M2120" s="126"/>
    </row>
    <row r="2121" spans="1:13" x14ac:dyDescent="0.3">
      <c r="A2121" s="5">
        <v>53100</v>
      </c>
      <c r="B2121" s="5" t="s">
        <v>1400</v>
      </c>
      <c r="C2121" s="5">
        <v>53176</v>
      </c>
      <c r="D2121" s="5" t="s">
        <v>10332</v>
      </c>
      <c r="E2121" s="111" t="s">
        <v>1272</v>
      </c>
      <c r="F2121" s="111" t="s">
        <v>419</v>
      </c>
      <c r="G2121" s="111" t="s">
        <v>2135</v>
      </c>
      <c r="H2121" s="111" t="s">
        <v>13</v>
      </c>
      <c r="I2121" s="111" t="s">
        <v>13</v>
      </c>
      <c r="J2121" s="112">
        <v>45231</v>
      </c>
      <c r="K2121" s="223" t="s">
        <v>13872</v>
      </c>
      <c r="L2121" s="224"/>
      <c r="M2121" s="126"/>
    </row>
    <row r="2122" spans="1:13" x14ac:dyDescent="0.3">
      <c r="A2122" s="5">
        <v>53100</v>
      </c>
      <c r="B2122" s="5" t="s">
        <v>1400</v>
      </c>
      <c r="C2122" s="5">
        <v>53177</v>
      </c>
      <c r="D2122" s="5" t="s">
        <v>10333</v>
      </c>
      <c r="E2122" s="111" t="s">
        <v>1272</v>
      </c>
      <c r="F2122" s="111" t="s">
        <v>419</v>
      </c>
      <c r="G2122" s="111" t="s">
        <v>2135</v>
      </c>
      <c r="H2122" s="111" t="s">
        <v>13</v>
      </c>
      <c r="I2122" s="111" t="s">
        <v>13</v>
      </c>
      <c r="J2122" s="112">
        <v>45231</v>
      </c>
      <c r="K2122" s="223" t="s">
        <v>13873</v>
      </c>
      <c r="L2122" s="224"/>
      <c r="M2122" s="126"/>
    </row>
    <row r="2123" spans="1:13" hidden="1" x14ac:dyDescent="0.3">
      <c r="A2123" s="5">
        <v>53100</v>
      </c>
      <c r="B2123" s="5" t="s">
        <v>1400</v>
      </c>
      <c r="C2123" s="5">
        <v>53180</v>
      </c>
      <c r="D2123" s="5" t="s">
        <v>10334</v>
      </c>
      <c r="E2123" s="111" t="s">
        <v>1272</v>
      </c>
      <c r="F2123" s="111" t="s">
        <v>419</v>
      </c>
      <c r="G2123" s="111" t="s">
        <v>2135</v>
      </c>
      <c r="H2123" s="111" t="s">
        <v>22</v>
      </c>
      <c r="I2123" s="111" t="s">
        <v>2137</v>
      </c>
      <c r="J2123" s="112">
        <v>40704</v>
      </c>
      <c r="K2123" s="223"/>
      <c r="L2123" s="224"/>
      <c r="M2123" s="126"/>
    </row>
    <row r="2124" spans="1:13" hidden="1" x14ac:dyDescent="0.3">
      <c r="A2124" s="5">
        <v>53100</v>
      </c>
      <c r="B2124" s="5" t="s">
        <v>1400</v>
      </c>
      <c r="C2124" s="5">
        <v>53181</v>
      </c>
      <c r="D2124" s="5" t="s">
        <v>10335</v>
      </c>
      <c r="E2124" s="111" t="s">
        <v>1272</v>
      </c>
      <c r="F2124" s="111" t="s">
        <v>419</v>
      </c>
      <c r="G2124" s="111" t="s">
        <v>2135</v>
      </c>
      <c r="H2124" s="111" t="s">
        <v>22</v>
      </c>
      <c r="I2124" s="111" t="s">
        <v>2138</v>
      </c>
      <c r="J2124" s="112">
        <v>41390</v>
      </c>
      <c r="K2124" s="223"/>
      <c r="L2124" s="224"/>
      <c r="M2124" s="126"/>
    </row>
    <row r="2125" spans="1:13" x14ac:dyDescent="0.3">
      <c r="A2125" s="5">
        <v>54000</v>
      </c>
      <c r="B2125" s="5" t="s">
        <v>1431</v>
      </c>
      <c r="C2125" s="5">
        <v>54050</v>
      </c>
      <c r="D2125" s="5" t="s">
        <v>10336</v>
      </c>
      <c r="E2125" s="111" t="s">
        <v>1272</v>
      </c>
      <c r="F2125" s="111" t="s">
        <v>419</v>
      </c>
      <c r="G2125" s="111" t="s">
        <v>2135</v>
      </c>
      <c r="H2125" s="111" t="s">
        <v>13</v>
      </c>
      <c r="I2125" s="111" t="s">
        <v>13</v>
      </c>
      <c r="J2125" s="112">
        <v>45170</v>
      </c>
      <c r="K2125" s="223" t="s">
        <v>13874</v>
      </c>
      <c r="L2125" s="224"/>
      <c r="M2125" s="126"/>
    </row>
    <row r="2126" spans="1:13" x14ac:dyDescent="0.3">
      <c r="A2126" s="5">
        <v>54000</v>
      </c>
      <c r="B2126" s="5" t="s">
        <v>1431</v>
      </c>
      <c r="C2126" s="5">
        <v>54070</v>
      </c>
      <c r="D2126" s="5" t="s">
        <v>10337</v>
      </c>
      <c r="E2126" s="111" t="s">
        <v>1272</v>
      </c>
      <c r="F2126" s="111" t="s">
        <v>419</v>
      </c>
      <c r="G2126" s="111" t="s">
        <v>2135</v>
      </c>
      <c r="H2126" s="111" t="s">
        <v>13</v>
      </c>
      <c r="I2126" s="111" t="s">
        <v>13</v>
      </c>
      <c r="J2126" s="112">
        <v>43138</v>
      </c>
      <c r="K2126" s="223" t="s">
        <v>13875</v>
      </c>
      <c r="L2126" s="224"/>
      <c r="M2126" s="126"/>
    </row>
    <row r="2127" spans="1:13" x14ac:dyDescent="0.3">
      <c r="A2127" s="5">
        <v>54000</v>
      </c>
      <c r="B2127" s="5" t="s">
        <v>1431</v>
      </c>
      <c r="C2127" s="5">
        <v>54071</v>
      </c>
      <c r="D2127" s="5" t="s">
        <v>10338</v>
      </c>
      <c r="E2127" s="111" t="s">
        <v>1272</v>
      </c>
      <c r="F2127" s="111" t="s">
        <v>419</v>
      </c>
      <c r="G2127" s="111" t="s">
        <v>2135</v>
      </c>
      <c r="H2127" s="111" t="s">
        <v>13</v>
      </c>
      <c r="I2127" s="111" t="s">
        <v>13</v>
      </c>
      <c r="J2127" s="112">
        <v>43483</v>
      </c>
      <c r="K2127" s="223" t="s">
        <v>13876</v>
      </c>
      <c r="L2127" s="224"/>
      <c r="M2127" s="126"/>
    </row>
    <row r="2128" spans="1:13" x14ac:dyDescent="0.3">
      <c r="A2128" s="5">
        <v>54000</v>
      </c>
      <c r="B2128" s="5" t="s">
        <v>1431</v>
      </c>
      <c r="C2128" s="5">
        <v>54072</v>
      </c>
      <c r="D2128" s="5" t="s">
        <v>10339</v>
      </c>
      <c r="E2128" s="111" t="s">
        <v>1272</v>
      </c>
      <c r="F2128" s="111" t="s">
        <v>419</v>
      </c>
      <c r="G2128" s="111" t="s">
        <v>2135</v>
      </c>
      <c r="H2128" s="111" t="s">
        <v>13</v>
      </c>
      <c r="I2128" s="111" t="s">
        <v>13</v>
      </c>
      <c r="J2128" s="112">
        <v>40848</v>
      </c>
      <c r="K2128" s="223" t="s">
        <v>13877</v>
      </c>
      <c r="L2128" s="224"/>
      <c r="M2128" s="126"/>
    </row>
    <row r="2129" spans="1:13" x14ac:dyDescent="0.3">
      <c r="A2129" s="5">
        <v>54000</v>
      </c>
      <c r="B2129" s="5" t="s">
        <v>1431</v>
      </c>
      <c r="C2129" s="5">
        <v>54073</v>
      </c>
      <c r="D2129" s="5" t="s">
        <v>10340</v>
      </c>
      <c r="E2129" s="111" t="s">
        <v>1272</v>
      </c>
      <c r="F2129" s="111" t="s">
        <v>419</v>
      </c>
      <c r="G2129" s="111" t="s">
        <v>2135</v>
      </c>
      <c r="H2129" s="111" t="s">
        <v>13</v>
      </c>
      <c r="I2129" s="111" t="s">
        <v>13</v>
      </c>
      <c r="J2129" s="112">
        <v>40731</v>
      </c>
      <c r="K2129" s="223" t="s">
        <v>13878</v>
      </c>
      <c r="L2129" s="224"/>
      <c r="M2129" s="126"/>
    </row>
    <row r="2130" spans="1:13" x14ac:dyDescent="0.3">
      <c r="A2130" s="5">
        <v>54000</v>
      </c>
      <c r="B2130" s="5" t="s">
        <v>1431</v>
      </c>
      <c r="C2130" s="5">
        <v>54074</v>
      </c>
      <c r="D2130" s="5" t="s">
        <v>10341</v>
      </c>
      <c r="E2130" s="111" t="s">
        <v>1272</v>
      </c>
      <c r="F2130" s="111" t="s">
        <v>419</v>
      </c>
      <c r="G2130" s="111" t="s">
        <v>2135</v>
      </c>
      <c r="H2130" s="111" t="s">
        <v>13</v>
      </c>
      <c r="I2130" s="111" t="s">
        <v>13</v>
      </c>
      <c r="J2130" s="112">
        <v>44743</v>
      </c>
      <c r="K2130" s="223" t="s">
        <v>13879</v>
      </c>
      <c r="L2130" s="224"/>
      <c r="M2130" s="126"/>
    </row>
    <row r="2131" spans="1:13" x14ac:dyDescent="0.3">
      <c r="A2131" s="5">
        <v>54000</v>
      </c>
      <c r="B2131" s="5" t="s">
        <v>1431</v>
      </c>
      <c r="C2131" s="5">
        <v>54075</v>
      </c>
      <c r="D2131" s="5" t="s">
        <v>10342</v>
      </c>
      <c r="E2131" s="111" t="s">
        <v>1272</v>
      </c>
      <c r="F2131" s="111" t="s">
        <v>419</v>
      </c>
      <c r="G2131" s="111" t="s">
        <v>2135</v>
      </c>
      <c r="H2131" s="111" t="s">
        <v>13</v>
      </c>
      <c r="I2131" s="111" t="s">
        <v>13</v>
      </c>
      <c r="J2131" s="112">
        <v>45017</v>
      </c>
      <c r="K2131" s="223" t="s">
        <v>13880</v>
      </c>
      <c r="L2131" s="224"/>
      <c r="M2131" s="126"/>
    </row>
    <row r="2132" spans="1:13" x14ac:dyDescent="0.3">
      <c r="A2132" s="5">
        <v>54000</v>
      </c>
      <c r="B2132" s="5" t="s">
        <v>1431</v>
      </c>
      <c r="C2132" s="5">
        <v>54076</v>
      </c>
      <c r="D2132" s="5" t="s">
        <v>10343</v>
      </c>
      <c r="E2132" s="111" t="s">
        <v>1272</v>
      </c>
      <c r="F2132" s="111" t="s">
        <v>419</v>
      </c>
      <c r="G2132" s="111" t="s">
        <v>2135</v>
      </c>
      <c r="H2132" s="111" t="s">
        <v>13</v>
      </c>
      <c r="I2132" s="111" t="s">
        <v>13</v>
      </c>
      <c r="J2132" s="112">
        <v>45017</v>
      </c>
      <c r="K2132" s="223" t="s">
        <v>13881</v>
      </c>
      <c r="L2132" s="224"/>
      <c r="M2132" s="126"/>
    </row>
    <row r="2133" spans="1:13" x14ac:dyDescent="0.3">
      <c r="A2133" s="5">
        <v>54000</v>
      </c>
      <c r="B2133" s="5" t="s">
        <v>1431</v>
      </c>
      <c r="C2133" s="5">
        <v>54077</v>
      </c>
      <c r="D2133" s="5" t="s">
        <v>10344</v>
      </c>
      <c r="E2133" s="111" t="s">
        <v>1272</v>
      </c>
      <c r="F2133" s="111" t="s">
        <v>419</v>
      </c>
      <c r="G2133" s="111" t="s">
        <v>2135</v>
      </c>
      <c r="H2133" s="111" t="s">
        <v>13</v>
      </c>
      <c r="I2133" s="111" t="s">
        <v>13</v>
      </c>
      <c r="J2133" s="112">
        <v>45017</v>
      </c>
      <c r="K2133" s="223" t="s">
        <v>12589</v>
      </c>
      <c r="L2133" s="224"/>
      <c r="M2133" s="126"/>
    </row>
    <row r="2134" spans="1:13" x14ac:dyDescent="0.3">
      <c r="A2134" s="5">
        <v>54000</v>
      </c>
      <c r="B2134" s="5" t="s">
        <v>1431</v>
      </c>
      <c r="C2134" s="5">
        <v>54078</v>
      </c>
      <c r="D2134" s="5" t="s">
        <v>10345</v>
      </c>
      <c r="E2134" s="111" t="s">
        <v>1272</v>
      </c>
      <c r="F2134" s="111" t="s">
        <v>419</v>
      </c>
      <c r="G2134" s="111" t="s">
        <v>2135</v>
      </c>
      <c r="H2134" s="111" t="s">
        <v>13</v>
      </c>
      <c r="I2134" s="111" t="s">
        <v>13</v>
      </c>
      <c r="J2134" s="112">
        <v>45017</v>
      </c>
      <c r="K2134" s="223" t="s">
        <v>13882</v>
      </c>
      <c r="L2134" s="224"/>
      <c r="M2134" s="126"/>
    </row>
    <row r="2135" spans="1:13" x14ac:dyDescent="0.3">
      <c r="A2135" s="5">
        <v>54000</v>
      </c>
      <c r="B2135" s="5" t="s">
        <v>1431</v>
      </c>
      <c r="C2135" s="5">
        <v>54079</v>
      </c>
      <c r="D2135" s="5" t="s">
        <v>10346</v>
      </c>
      <c r="E2135" s="111" t="s">
        <v>1272</v>
      </c>
      <c r="F2135" s="111" t="s">
        <v>419</v>
      </c>
      <c r="G2135" s="111" t="s">
        <v>2135</v>
      </c>
      <c r="H2135" s="111" t="s">
        <v>13</v>
      </c>
      <c r="I2135" s="111" t="s">
        <v>13</v>
      </c>
      <c r="J2135" s="112">
        <v>45017</v>
      </c>
      <c r="K2135" s="223" t="s">
        <v>13883</v>
      </c>
      <c r="L2135" s="224"/>
      <c r="M2135" s="126"/>
    </row>
    <row r="2136" spans="1:13" hidden="1" x14ac:dyDescent="0.3">
      <c r="A2136" s="5">
        <v>54000</v>
      </c>
      <c r="B2136" s="5" t="s">
        <v>1431</v>
      </c>
      <c r="C2136" s="5">
        <v>54082</v>
      </c>
      <c r="D2136" s="5" t="s">
        <v>10347</v>
      </c>
      <c r="E2136" s="111" t="s">
        <v>1272</v>
      </c>
      <c r="F2136" s="111" t="s">
        <v>419</v>
      </c>
      <c r="G2136" s="111" t="s">
        <v>2135</v>
      </c>
      <c r="H2136" s="111" t="s">
        <v>22</v>
      </c>
      <c r="I2136" s="111" t="s">
        <v>2137</v>
      </c>
      <c r="J2136" s="112">
        <v>40802</v>
      </c>
      <c r="K2136" s="223"/>
      <c r="L2136" s="224"/>
      <c r="M2136" s="126"/>
    </row>
    <row r="2137" spans="1:13" hidden="1" x14ac:dyDescent="0.3">
      <c r="A2137" s="5">
        <v>54000</v>
      </c>
      <c r="B2137" s="5" t="s">
        <v>1431</v>
      </c>
      <c r="C2137" s="5">
        <v>54085</v>
      </c>
      <c r="D2137" s="5" t="s">
        <v>10348</v>
      </c>
      <c r="E2137" s="111" t="s">
        <v>1272</v>
      </c>
      <c r="F2137" s="111" t="s">
        <v>419</v>
      </c>
      <c r="G2137" s="111" t="s">
        <v>2135</v>
      </c>
      <c r="H2137" s="111" t="s">
        <v>22</v>
      </c>
      <c r="I2137" s="111" t="s">
        <v>2137</v>
      </c>
      <c r="J2137" s="112">
        <v>41667</v>
      </c>
      <c r="K2137" s="223"/>
      <c r="L2137" s="224"/>
      <c r="M2137" s="126"/>
    </row>
    <row r="2138" spans="1:13" hidden="1" x14ac:dyDescent="0.3">
      <c r="A2138" s="5">
        <v>54000</v>
      </c>
      <c r="B2138" s="5" t="s">
        <v>1431</v>
      </c>
      <c r="C2138" s="5">
        <v>54086</v>
      </c>
      <c r="D2138" s="5" t="s">
        <v>10349</v>
      </c>
      <c r="E2138" s="111" t="s">
        <v>1272</v>
      </c>
      <c r="F2138" s="111" t="s">
        <v>419</v>
      </c>
      <c r="G2138" s="111" t="s">
        <v>2135</v>
      </c>
      <c r="H2138" s="111" t="s">
        <v>22</v>
      </c>
      <c r="I2138" s="111" t="s">
        <v>2137</v>
      </c>
      <c r="J2138" s="112">
        <v>41422</v>
      </c>
      <c r="K2138" s="223"/>
      <c r="L2138" s="224"/>
      <c r="M2138" s="126"/>
    </row>
    <row r="2139" spans="1:13" hidden="1" x14ac:dyDescent="0.3">
      <c r="A2139" s="5">
        <v>54000</v>
      </c>
      <c r="B2139" s="5" t="s">
        <v>1431</v>
      </c>
      <c r="C2139" s="5">
        <v>54087</v>
      </c>
      <c r="D2139" s="5" t="s">
        <v>10350</v>
      </c>
      <c r="E2139" s="111" t="s">
        <v>1272</v>
      </c>
      <c r="F2139" s="111" t="s">
        <v>419</v>
      </c>
      <c r="G2139" s="111" t="s">
        <v>2135</v>
      </c>
      <c r="H2139" s="111" t="s">
        <v>22</v>
      </c>
      <c r="I2139" s="111" t="s">
        <v>2138</v>
      </c>
      <c r="J2139" s="112">
        <v>41667</v>
      </c>
      <c r="K2139" s="223"/>
      <c r="L2139" s="224"/>
      <c r="M2139" s="126"/>
    </row>
    <row r="2140" spans="1:13" hidden="1" x14ac:dyDescent="0.3">
      <c r="A2140" s="5">
        <v>54000</v>
      </c>
      <c r="B2140" s="5" t="s">
        <v>1431</v>
      </c>
      <c r="C2140" s="5">
        <v>54088</v>
      </c>
      <c r="D2140" s="5" t="s">
        <v>10351</v>
      </c>
      <c r="E2140" s="111" t="s">
        <v>1272</v>
      </c>
      <c r="F2140" s="111" t="s">
        <v>419</v>
      </c>
      <c r="G2140" s="111" t="s">
        <v>2135</v>
      </c>
      <c r="H2140" s="111" t="s">
        <v>22</v>
      </c>
      <c r="I2140" s="111" t="s">
        <v>2137</v>
      </c>
      <c r="J2140" s="112">
        <v>41726</v>
      </c>
      <c r="K2140" s="223"/>
      <c r="L2140" s="224"/>
      <c r="M2140" s="126"/>
    </row>
    <row r="2141" spans="1:13" x14ac:dyDescent="0.3">
      <c r="A2141" s="5">
        <v>50200</v>
      </c>
      <c r="B2141" s="5" t="s">
        <v>1286</v>
      </c>
      <c r="C2141" s="5">
        <v>50250</v>
      </c>
      <c r="D2141" s="5" t="s">
        <v>10352</v>
      </c>
      <c r="E2141" s="111" t="s">
        <v>12047</v>
      </c>
      <c r="F2141" s="111" t="s">
        <v>419</v>
      </c>
      <c r="G2141" s="111" t="s">
        <v>2135</v>
      </c>
      <c r="H2141" s="111" t="s">
        <v>13</v>
      </c>
      <c r="I2141" s="111" t="s">
        <v>13</v>
      </c>
      <c r="J2141" s="112">
        <v>45017</v>
      </c>
      <c r="K2141" s="223" t="s">
        <v>12594</v>
      </c>
      <c r="L2141" s="224"/>
      <c r="M2141" s="126"/>
    </row>
    <row r="2142" spans="1:13" x14ac:dyDescent="0.3">
      <c r="A2142" s="5">
        <v>50200</v>
      </c>
      <c r="B2142" s="5" t="s">
        <v>1286</v>
      </c>
      <c r="C2142" s="5">
        <v>50251</v>
      </c>
      <c r="D2142" s="5" t="s">
        <v>10353</v>
      </c>
      <c r="E2142" s="111" t="s">
        <v>12047</v>
      </c>
      <c r="F2142" s="111" t="s">
        <v>419</v>
      </c>
      <c r="G2142" s="111" t="s">
        <v>2135</v>
      </c>
      <c r="H2142" s="111" t="s">
        <v>13</v>
      </c>
      <c r="I2142" s="111" t="s">
        <v>13</v>
      </c>
      <c r="J2142" s="112">
        <v>45170</v>
      </c>
      <c r="K2142" s="223" t="s">
        <v>13884</v>
      </c>
      <c r="L2142" s="224"/>
      <c r="M2142" s="126"/>
    </row>
    <row r="2143" spans="1:13" x14ac:dyDescent="0.3">
      <c r="A2143" s="5">
        <v>50200</v>
      </c>
      <c r="B2143" s="5" t="s">
        <v>1286</v>
      </c>
      <c r="C2143" s="5">
        <v>50252</v>
      </c>
      <c r="D2143" s="5" t="s">
        <v>10354</v>
      </c>
      <c r="E2143" s="111" t="s">
        <v>12047</v>
      </c>
      <c r="F2143" s="111" t="s">
        <v>419</v>
      </c>
      <c r="G2143" s="111" t="s">
        <v>2135</v>
      </c>
      <c r="H2143" s="111" t="s">
        <v>13</v>
      </c>
      <c r="I2143" s="111" t="s">
        <v>13</v>
      </c>
      <c r="J2143" s="112">
        <v>45200</v>
      </c>
      <c r="K2143" s="223" t="s">
        <v>13885</v>
      </c>
      <c r="L2143" s="224"/>
      <c r="M2143" s="126"/>
    </row>
    <row r="2144" spans="1:13" hidden="1" x14ac:dyDescent="0.3">
      <c r="A2144" s="5">
        <v>50200</v>
      </c>
      <c r="B2144" s="5" t="s">
        <v>1286</v>
      </c>
      <c r="C2144" s="5">
        <v>50263</v>
      </c>
      <c r="D2144" s="5" t="s">
        <v>10355</v>
      </c>
      <c r="E2144" s="111" t="s">
        <v>12047</v>
      </c>
      <c r="F2144" s="111" t="s">
        <v>419</v>
      </c>
      <c r="G2144" s="111" t="s">
        <v>2135</v>
      </c>
      <c r="H2144" s="111" t="s">
        <v>22</v>
      </c>
      <c r="I2144" s="111" t="s">
        <v>2138</v>
      </c>
      <c r="J2144" s="112">
        <v>42509</v>
      </c>
      <c r="K2144" s="223"/>
      <c r="L2144" s="224"/>
      <c r="M2144" s="126"/>
    </row>
    <row r="2145" spans="1:13" hidden="1" x14ac:dyDescent="0.3">
      <c r="A2145" s="5">
        <v>50200</v>
      </c>
      <c r="B2145" s="5" t="s">
        <v>1286</v>
      </c>
      <c r="C2145" s="5">
        <v>50264</v>
      </c>
      <c r="D2145" s="5" t="s">
        <v>10356</v>
      </c>
      <c r="E2145" s="111" t="s">
        <v>12047</v>
      </c>
      <c r="F2145" s="111" t="s">
        <v>419</v>
      </c>
      <c r="G2145" s="111" t="s">
        <v>2135</v>
      </c>
      <c r="H2145" s="111" t="s">
        <v>22</v>
      </c>
      <c r="I2145" s="111" t="s">
        <v>2137</v>
      </c>
      <c r="J2145" s="112">
        <v>42502</v>
      </c>
      <c r="K2145" s="223"/>
      <c r="L2145" s="224"/>
      <c r="M2145" s="126"/>
    </row>
    <row r="2146" spans="1:13" hidden="1" x14ac:dyDescent="0.3">
      <c r="A2146" s="5">
        <v>50200</v>
      </c>
      <c r="B2146" s="5" t="s">
        <v>1286</v>
      </c>
      <c r="C2146" s="5">
        <v>50265</v>
      </c>
      <c r="D2146" s="5" t="s">
        <v>10357</v>
      </c>
      <c r="E2146" s="111" t="s">
        <v>12047</v>
      </c>
      <c r="F2146" s="111" t="s">
        <v>419</v>
      </c>
      <c r="G2146" s="111" t="s">
        <v>2135</v>
      </c>
      <c r="H2146" s="111" t="s">
        <v>22</v>
      </c>
      <c r="I2146" s="111" t="s">
        <v>2137</v>
      </c>
      <c r="J2146" s="112">
        <v>42585</v>
      </c>
      <c r="K2146" s="223"/>
      <c r="L2146" s="224"/>
      <c r="M2146" s="126"/>
    </row>
    <row r="2147" spans="1:13" x14ac:dyDescent="0.3">
      <c r="A2147" s="5">
        <v>50200</v>
      </c>
      <c r="B2147" s="5" t="s">
        <v>1286</v>
      </c>
      <c r="C2147" s="5">
        <v>50271</v>
      </c>
      <c r="D2147" s="5" t="s">
        <v>10358</v>
      </c>
      <c r="E2147" s="111" t="s">
        <v>12047</v>
      </c>
      <c r="F2147" s="111" t="s">
        <v>419</v>
      </c>
      <c r="G2147" s="111" t="s">
        <v>2135</v>
      </c>
      <c r="H2147" s="111" t="s">
        <v>13</v>
      </c>
      <c r="I2147" s="111" t="s">
        <v>13</v>
      </c>
      <c r="J2147" s="112">
        <v>42247</v>
      </c>
      <c r="K2147" s="223" t="s">
        <v>13886</v>
      </c>
      <c r="L2147" s="224"/>
      <c r="M2147" s="126"/>
    </row>
    <row r="2148" spans="1:13" x14ac:dyDescent="0.3">
      <c r="A2148" s="5">
        <v>50200</v>
      </c>
      <c r="B2148" s="5" t="s">
        <v>1286</v>
      </c>
      <c r="C2148" s="5">
        <v>50272</v>
      </c>
      <c r="D2148" s="5" t="s">
        <v>10359</v>
      </c>
      <c r="E2148" s="111" t="s">
        <v>12047</v>
      </c>
      <c r="F2148" s="111" t="s">
        <v>419</v>
      </c>
      <c r="G2148" s="111" t="s">
        <v>2135</v>
      </c>
      <c r="H2148" s="111" t="s">
        <v>13</v>
      </c>
      <c r="I2148" s="111" t="s">
        <v>13</v>
      </c>
      <c r="J2148" s="112">
        <v>42396</v>
      </c>
      <c r="K2148" s="223" t="s">
        <v>13887</v>
      </c>
      <c r="L2148" s="224"/>
      <c r="M2148" s="126"/>
    </row>
    <row r="2149" spans="1:13" x14ac:dyDescent="0.3">
      <c r="A2149" s="5">
        <v>50200</v>
      </c>
      <c r="B2149" s="5" t="s">
        <v>1286</v>
      </c>
      <c r="C2149" s="5">
        <v>50273</v>
      </c>
      <c r="D2149" s="5" t="s">
        <v>10360</v>
      </c>
      <c r="E2149" s="111" t="s">
        <v>12047</v>
      </c>
      <c r="F2149" s="111" t="s">
        <v>419</v>
      </c>
      <c r="G2149" s="111" t="s">
        <v>2135</v>
      </c>
      <c r="H2149" s="111" t="s">
        <v>13</v>
      </c>
      <c r="I2149" s="111" t="s">
        <v>13</v>
      </c>
      <c r="J2149" s="112">
        <v>40823</v>
      </c>
      <c r="K2149" s="223" t="s">
        <v>13888</v>
      </c>
      <c r="L2149" s="224"/>
      <c r="M2149" s="126"/>
    </row>
    <row r="2150" spans="1:13" x14ac:dyDescent="0.3">
      <c r="A2150" s="5">
        <v>50200</v>
      </c>
      <c r="B2150" s="5" t="s">
        <v>1286</v>
      </c>
      <c r="C2150" s="5">
        <v>50274</v>
      </c>
      <c r="D2150" s="5" t="s">
        <v>10361</v>
      </c>
      <c r="E2150" s="111" t="s">
        <v>12047</v>
      </c>
      <c r="F2150" s="111" t="s">
        <v>419</v>
      </c>
      <c r="G2150" s="111" t="s">
        <v>2135</v>
      </c>
      <c r="H2150" s="111" t="s">
        <v>13</v>
      </c>
      <c r="I2150" s="111" t="s">
        <v>13</v>
      </c>
      <c r="J2150" s="112">
        <v>42594</v>
      </c>
      <c r="K2150" s="223" t="s">
        <v>13889</v>
      </c>
      <c r="L2150" s="224"/>
      <c r="M2150" s="126"/>
    </row>
    <row r="2151" spans="1:13" x14ac:dyDescent="0.3">
      <c r="A2151" s="5">
        <v>50200</v>
      </c>
      <c r="B2151" s="5" t="s">
        <v>1286</v>
      </c>
      <c r="C2151" s="5">
        <v>50275</v>
      </c>
      <c r="D2151" s="5" t="s">
        <v>10362</v>
      </c>
      <c r="E2151" s="111" t="s">
        <v>12047</v>
      </c>
      <c r="F2151" s="111" t="s">
        <v>419</v>
      </c>
      <c r="G2151" s="111" t="s">
        <v>2135</v>
      </c>
      <c r="H2151" s="111" t="s">
        <v>13</v>
      </c>
      <c r="I2151" s="111" t="s">
        <v>13</v>
      </c>
      <c r="J2151" s="112">
        <v>40865</v>
      </c>
      <c r="K2151" s="223" t="s">
        <v>13890</v>
      </c>
      <c r="L2151" s="224"/>
      <c r="M2151" s="126"/>
    </row>
    <row r="2152" spans="1:13" x14ac:dyDescent="0.3">
      <c r="A2152" s="5">
        <v>50200</v>
      </c>
      <c r="B2152" s="5" t="s">
        <v>1286</v>
      </c>
      <c r="C2152" s="5">
        <v>50276</v>
      </c>
      <c r="D2152" s="5" t="s">
        <v>10363</v>
      </c>
      <c r="E2152" s="111" t="s">
        <v>12047</v>
      </c>
      <c r="F2152" s="111" t="s">
        <v>419</v>
      </c>
      <c r="G2152" s="111" t="s">
        <v>2135</v>
      </c>
      <c r="H2152" s="111" t="s">
        <v>13</v>
      </c>
      <c r="I2152" s="111" t="s">
        <v>13</v>
      </c>
      <c r="J2152" s="112">
        <v>44958</v>
      </c>
      <c r="K2152" s="223" t="s">
        <v>12309</v>
      </c>
      <c r="L2152" s="224"/>
      <c r="M2152" s="126"/>
    </row>
    <row r="2153" spans="1:13" x14ac:dyDescent="0.3">
      <c r="A2153" s="5">
        <v>50200</v>
      </c>
      <c r="B2153" s="5" t="s">
        <v>1286</v>
      </c>
      <c r="C2153" s="5">
        <v>50277</v>
      </c>
      <c r="D2153" s="5" t="s">
        <v>10364</v>
      </c>
      <c r="E2153" s="111" t="s">
        <v>12047</v>
      </c>
      <c r="F2153" s="111" t="s">
        <v>419</v>
      </c>
      <c r="G2153" s="111" t="s">
        <v>2135</v>
      </c>
      <c r="H2153" s="111" t="s">
        <v>13</v>
      </c>
      <c r="I2153" s="111" t="s">
        <v>13</v>
      </c>
      <c r="J2153" s="112">
        <v>45017</v>
      </c>
      <c r="K2153" s="223" t="s">
        <v>12309</v>
      </c>
      <c r="L2153" s="224"/>
      <c r="M2153" s="126"/>
    </row>
    <row r="2154" spans="1:13" x14ac:dyDescent="0.3">
      <c r="A2154" s="5">
        <v>50200</v>
      </c>
      <c r="B2154" s="5" t="s">
        <v>1286</v>
      </c>
      <c r="C2154" s="5">
        <v>50278</v>
      </c>
      <c r="D2154" s="5" t="s">
        <v>10365</v>
      </c>
      <c r="E2154" s="111" t="s">
        <v>12047</v>
      </c>
      <c r="F2154" s="111" t="s">
        <v>419</v>
      </c>
      <c r="G2154" s="111" t="s">
        <v>2135</v>
      </c>
      <c r="H2154" s="111" t="s">
        <v>13</v>
      </c>
      <c r="I2154" s="111" t="s">
        <v>13</v>
      </c>
      <c r="J2154" s="112">
        <v>45017</v>
      </c>
      <c r="K2154" s="223" t="s">
        <v>13891</v>
      </c>
      <c r="L2154" s="224"/>
      <c r="M2154" s="126"/>
    </row>
    <row r="2155" spans="1:13" x14ac:dyDescent="0.3">
      <c r="A2155" s="5">
        <v>50200</v>
      </c>
      <c r="B2155" s="5" t="s">
        <v>1286</v>
      </c>
      <c r="C2155" s="5">
        <v>50279</v>
      </c>
      <c r="D2155" s="5" t="s">
        <v>9714</v>
      </c>
      <c r="E2155" s="111" t="s">
        <v>12047</v>
      </c>
      <c r="F2155" s="111" t="s">
        <v>419</v>
      </c>
      <c r="G2155" s="111" t="s">
        <v>2135</v>
      </c>
      <c r="H2155" s="111" t="s">
        <v>13</v>
      </c>
      <c r="I2155" s="111" t="s">
        <v>13</v>
      </c>
      <c r="J2155" s="112">
        <v>45017</v>
      </c>
      <c r="K2155" s="223" t="s">
        <v>12592</v>
      </c>
      <c r="L2155" s="224"/>
      <c r="M2155" s="126"/>
    </row>
    <row r="2156" spans="1:13" hidden="1" x14ac:dyDescent="0.3">
      <c r="A2156" s="5">
        <v>50200</v>
      </c>
      <c r="B2156" s="5" t="s">
        <v>1286</v>
      </c>
      <c r="C2156" s="5">
        <v>50284</v>
      </c>
      <c r="D2156" s="5" t="s">
        <v>10366</v>
      </c>
      <c r="E2156" s="111" t="s">
        <v>12047</v>
      </c>
      <c r="F2156" s="111" t="s">
        <v>419</v>
      </c>
      <c r="G2156" s="111" t="s">
        <v>2135</v>
      </c>
      <c r="H2156" s="111" t="s">
        <v>22</v>
      </c>
      <c r="I2156" s="111" t="s">
        <v>2137</v>
      </c>
      <c r="J2156" s="112">
        <v>41575</v>
      </c>
      <c r="K2156" s="223"/>
      <c r="L2156" s="224"/>
      <c r="M2156" s="126"/>
    </row>
    <row r="2157" spans="1:13" x14ac:dyDescent="0.3">
      <c r="A2157" s="5">
        <v>50300</v>
      </c>
      <c r="B2157" s="5" t="s">
        <v>1298</v>
      </c>
      <c r="C2157" s="5">
        <v>50350</v>
      </c>
      <c r="D2157" s="5" t="s">
        <v>10367</v>
      </c>
      <c r="E2157" s="111" t="s">
        <v>12047</v>
      </c>
      <c r="F2157" s="111" t="s">
        <v>419</v>
      </c>
      <c r="G2157" s="111" t="s">
        <v>2135</v>
      </c>
      <c r="H2157" s="111" t="s">
        <v>13</v>
      </c>
      <c r="I2157" s="111" t="s">
        <v>13</v>
      </c>
      <c r="J2157" s="112">
        <v>44958</v>
      </c>
      <c r="K2157" s="223" t="s">
        <v>13892</v>
      </c>
      <c r="L2157" s="224"/>
      <c r="M2157" s="126"/>
    </row>
    <row r="2158" spans="1:13" x14ac:dyDescent="0.3">
      <c r="A2158" s="5">
        <v>50300</v>
      </c>
      <c r="B2158" s="5" t="s">
        <v>1298</v>
      </c>
      <c r="C2158" s="5">
        <v>50351</v>
      </c>
      <c r="D2158" s="5" t="s">
        <v>10368</v>
      </c>
      <c r="E2158" s="111" t="s">
        <v>12047</v>
      </c>
      <c r="F2158" s="111" t="s">
        <v>419</v>
      </c>
      <c r="G2158" s="111" t="s">
        <v>2135</v>
      </c>
      <c r="H2158" s="111" t="s">
        <v>13</v>
      </c>
      <c r="I2158" s="111" t="s">
        <v>13</v>
      </c>
      <c r="J2158" s="112">
        <v>45017</v>
      </c>
      <c r="K2158" s="223" t="s">
        <v>13893</v>
      </c>
      <c r="L2158" s="224"/>
      <c r="M2158" s="126"/>
    </row>
    <row r="2159" spans="1:13" hidden="1" x14ac:dyDescent="0.3">
      <c r="A2159" s="5">
        <v>50300</v>
      </c>
      <c r="B2159" s="5" t="s">
        <v>1298</v>
      </c>
      <c r="C2159" s="5">
        <v>50366</v>
      </c>
      <c r="D2159" s="5" t="s">
        <v>10369</v>
      </c>
      <c r="E2159" s="111" t="s">
        <v>12047</v>
      </c>
      <c r="F2159" s="111" t="s">
        <v>419</v>
      </c>
      <c r="G2159" s="111" t="s">
        <v>2135</v>
      </c>
      <c r="H2159" s="111" t="s">
        <v>22</v>
      </c>
      <c r="I2159" s="111" t="s">
        <v>2138</v>
      </c>
      <c r="J2159" s="112">
        <v>42957</v>
      </c>
      <c r="K2159" s="223"/>
      <c r="L2159" s="224"/>
      <c r="M2159" s="126"/>
    </row>
    <row r="2160" spans="1:13" x14ac:dyDescent="0.3">
      <c r="A2160" s="5">
        <v>50300</v>
      </c>
      <c r="B2160" s="5" t="s">
        <v>1298</v>
      </c>
      <c r="C2160" s="5">
        <v>50370</v>
      </c>
      <c r="D2160" s="5" t="s">
        <v>10370</v>
      </c>
      <c r="E2160" s="111" t="s">
        <v>12047</v>
      </c>
      <c r="F2160" s="111" t="s">
        <v>419</v>
      </c>
      <c r="G2160" s="111" t="s">
        <v>2135</v>
      </c>
      <c r="H2160" s="111" t="s">
        <v>13</v>
      </c>
      <c r="I2160" s="111" t="s">
        <v>13</v>
      </c>
      <c r="J2160" s="112">
        <v>45200</v>
      </c>
      <c r="K2160" s="223" t="s">
        <v>13894</v>
      </c>
      <c r="L2160" s="224"/>
      <c r="M2160" s="126"/>
    </row>
    <row r="2161" spans="1:13" x14ac:dyDescent="0.3">
      <c r="A2161" s="5">
        <v>50300</v>
      </c>
      <c r="B2161" s="5" t="s">
        <v>1298</v>
      </c>
      <c r="C2161" s="5">
        <v>50371</v>
      </c>
      <c r="D2161" s="5" t="s">
        <v>10371</v>
      </c>
      <c r="E2161" s="111" t="s">
        <v>12047</v>
      </c>
      <c r="F2161" s="111" t="s">
        <v>419</v>
      </c>
      <c r="G2161" s="111" t="s">
        <v>2135</v>
      </c>
      <c r="H2161" s="111" t="s">
        <v>13</v>
      </c>
      <c r="I2161" s="111" t="s">
        <v>13</v>
      </c>
      <c r="J2161" s="112">
        <v>43649</v>
      </c>
      <c r="K2161" s="223" t="s">
        <v>13895</v>
      </c>
      <c r="L2161" s="224"/>
      <c r="M2161" s="126"/>
    </row>
    <row r="2162" spans="1:13" x14ac:dyDescent="0.3">
      <c r="A2162" s="5">
        <v>50300</v>
      </c>
      <c r="B2162" s="5" t="s">
        <v>1298</v>
      </c>
      <c r="C2162" s="5">
        <v>50374</v>
      </c>
      <c r="D2162" s="5" t="s">
        <v>10372</v>
      </c>
      <c r="E2162" s="111" t="s">
        <v>12047</v>
      </c>
      <c r="F2162" s="111" t="s">
        <v>419</v>
      </c>
      <c r="G2162" s="111" t="s">
        <v>2135</v>
      </c>
      <c r="H2162" s="111" t="s">
        <v>13</v>
      </c>
      <c r="I2162" s="111" t="s">
        <v>13</v>
      </c>
      <c r="J2162" s="112">
        <v>43496</v>
      </c>
      <c r="K2162" s="223" t="s">
        <v>13896</v>
      </c>
      <c r="L2162" s="224"/>
      <c r="M2162" s="126"/>
    </row>
    <row r="2163" spans="1:13" x14ac:dyDescent="0.3">
      <c r="A2163" s="5">
        <v>50300</v>
      </c>
      <c r="B2163" s="5" t="s">
        <v>1298</v>
      </c>
      <c r="C2163" s="5">
        <v>50375</v>
      </c>
      <c r="D2163" s="5" t="s">
        <v>10373</v>
      </c>
      <c r="E2163" s="111" t="s">
        <v>12047</v>
      </c>
      <c r="F2163" s="111" t="s">
        <v>419</v>
      </c>
      <c r="G2163" s="111" t="s">
        <v>2135</v>
      </c>
      <c r="H2163" s="111" t="s">
        <v>13</v>
      </c>
      <c r="I2163" s="111" t="s">
        <v>13</v>
      </c>
      <c r="J2163" s="112">
        <v>42465</v>
      </c>
      <c r="K2163" s="223" t="s">
        <v>13897</v>
      </c>
      <c r="L2163" s="224"/>
      <c r="M2163" s="126"/>
    </row>
    <row r="2164" spans="1:13" x14ac:dyDescent="0.3">
      <c r="A2164" s="5">
        <v>50300</v>
      </c>
      <c r="B2164" s="5" t="s">
        <v>1298</v>
      </c>
      <c r="C2164" s="5">
        <v>50376</v>
      </c>
      <c r="D2164" s="5" t="s">
        <v>10374</v>
      </c>
      <c r="E2164" s="111" t="s">
        <v>12047</v>
      </c>
      <c r="F2164" s="111" t="s">
        <v>419</v>
      </c>
      <c r="G2164" s="111" t="s">
        <v>2135</v>
      </c>
      <c r="H2164" s="111" t="s">
        <v>13</v>
      </c>
      <c r="I2164" s="111" t="s">
        <v>13</v>
      </c>
      <c r="J2164" s="112">
        <v>42531</v>
      </c>
      <c r="K2164" s="223" t="s">
        <v>13898</v>
      </c>
      <c r="L2164" s="224"/>
      <c r="M2164" s="126"/>
    </row>
    <row r="2165" spans="1:13" x14ac:dyDescent="0.3">
      <c r="A2165" s="5">
        <v>50300</v>
      </c>
      <c r="B2165" s="5" t="s">
        <v>1298</v>
      </c>
      <c r="C2165" s="5">
        <v>50377</v>
      </c>
      <c r="D2165" s="5" t="s">
        <v>10375</v>
      </c>
      <c r="E2165" s="111" t="s">
        <v>12047</v>
      </c>
      <c r="F2165" s="111" t="s">
        <v>419</v>
      </c>
      <c r="G2165" s="111" t="s">
        <v>2135</v>
      </c>
      <c r="H2165" s="111" t="s">
        <v>13</v>
      </c>
      <c r="I2165" s="111" t="s">
        <v>13</v>
      </c>
      <c r="J2165" s="112">
        <v>40674</v>
      </c>
      <c r="K2165" s="223" t="s">
        <v>13899</v>
      </c>
      <c r="L2165" s="224"/>
      <c r="M2165" s="126"/>
    </row>
    <row r="2166" spans="1:13" x14ac:dyDescent="0.3">
      <c r="A2166" s="5">
        <v>50300</v>
      </c>
      <c r="B2166" s="5" t="s">
        <v>1298</v>
      </c>
      <c r="C2166" s="5">
        <v>50378</v>
      </c>
      <c r="D2166" s="5" t="s">
        <v>10376</v>
      </c>
      <c r="E2166" s="111" t="s">
        <v>12047</v>
      </c>
      <c r="F2166" s="111" t="s">
        <v>419</v>
      </c>
      <c r="G2166" s="111" t="s">
        <v>2135</v>
      </c>
      <c r="H2166" s="111" t="s">
        <v>13</v>
      </c>
      <c r="I2166" s="111" t="s">
        <v>13</v>
      </c>
      <c r="J2166" s="112">
        <v>40868</v>
      </c>
      <c r="K2166" s="223" t="s">
        <v>13900</v>
      </c>
      <c r="L2166" s="224"/>
      <c r="M2166" s="126"/>
    </row>
    <row r="2167" spans="1:13" x14ac:dyDescent="0.3">
      <c r="A2167" s="5">
        <v>50300</v>
      </c>
      <c r="B2167" s="5" t="s">
        <v>1298</v>
      </c>
      <c r="C2167" s="5">
        <v>50379</v>
      </c>
      <c r="D2167" s="5" t="s">
        <v>10377</v>
      </c>
      <c r="E2167" s="111" t="s">
        <v>12047</v>
      </c>
      <c r="F2167" s="111" t="s">
        <v>419</v>
      </c>
      <c r="G2167" s="111" t="s">
        <v>2135</v>
      </c>
      <c r="H2167" s="111" t="s">
        <v>13</v>
      </c>
      <c r="I2167" s="111" t="s">
        <v>13</v>
      </c>
      <c r="J2167" s="112">
        <v>42543</v>
      </c>
      <c r="K2167" s="223" t="s">
        <v>13901</v>
      </c>
      <c r="L2167" s="224"/>
      <c r="M2167" s="126"/>
    </row>
    <row r="2168" spans="1:13" hidden="1" x14ac:dyDescent="0.3">
      <c r="A2168" s="5">
        <v>51600</v>
      </c>
      <c r="B2168" s="5" t="s">
        <v>1372</v>
      </c>
      <c r="C2168" s="5">
        <v>51660</v>
      </c>
      <c r="D2168" s="5" t="s">
        <v>10378</v>
      </c>
      <c r="E2168" s="111" t="s">
        <v>12047</v>
      </c>
      <c r="F2168" s="111" t="s">
        <v>419</v>
      </c>
      <c r="G2168" s="111" t="s">
        <v>2135</v>
      </c>
      <c r="H2168" s="111" t="s">
        <v>22</v>
      </c>
      <c r="I2168" s="111" t="s">
        <v>2138</v>
      </c>
      <c r="J2168" s="112">
        <v>42405</v>
      </c>
      <c r="K2168" s="223"/>
      <c r="L2168" s="224"/>
      <c r="M2168" s="126"/>
    </row>
    <row r="2169" spans="1:13" x14ac:dyDescent="0.3">
      <c r="A2169" s="5">
        <v>51600</v>
      </c>
      <c r="B2169" s="5" t="s">
        <v>1372</v>
      </c>
      <c r="C2169" s="5">
        <v>51671</v>
      </c>
      <c r="D2169" s="5" t="s">
        <v>10379</v>
      </c>
      <c r="E2169" s="111" t="s">
        <v>12047</v>
      </c>
      <c r="F2169" s="111" t="s">
        <v>419</v>
      </c>
      <c r="G2169" s="111" t="s">
        <v>2135</v>
      </c>
      <c r="H2169" s="111" t="s">
        <v>13</v>
      </c>
      <c r="I2169" s="111" t="s">
        <v>13</v>
      </c>
      <c r="J2169" s="112">
        <v>42543</v>
      </c>
      <c r="K2169" s="223" t="s">
        <v>13902</v>
      </c>
      <c r="L2169" s="224"/>
      <c r="M2169" s="126"/>
    </row>
    <row r="2170" spans="1:13" x14ac:dyDescent="0.3">
      <c r="A2170" s="5">
        <v>51600</v>
      </c>
      <c r="B2170" s="5" t="s">
        <v>1372</v>
      </c>
      <c r="C2170" s="5">
        <v>51672</v>
      </c>
      <c r="D2170" s="5" t="s">
        <v>10380</v>
      </c>
      <c r="E2170" s="111" t="s">
        <v>12047</v>
      </c>
      <c r="F2170" s="111" t="s">
        <v>419</v>
      </c>
      <c r="G2170" s="111" t="s">
        <v>2135</v>
      </c>
      <c r="H2170" s="111" t="s">
        <v>13</v>
      </c>
      <c r="I2170" s="111" t="s">
        <v>13</v>
      </c>
      <c r="J2170" s="112">
        <v>42513</v>
      </c>
      <c r="K2170" s="223" t="s">
        <v>13903</v>
      </c>
      <c r="L2170" s="224"/>
      <c r="M2170" s="126"/>
    </row>
    <row r="2171" spans="1:13" x14ac:dyDescent="0.3">
      <c r="A2171" s="5">
        <v>51600</v>
      </c>
      <c r="B2171" s="5" t="s">
        <v>1372</v>
      </c>
      <c r="C2171" s="5">
        <v>51673</v>
      </c>
      <c r="D2171" s="5" t="s">
        <v>10381</v>
      </c>
      <c r="E2171" s="111" t="s">
        <v>12047</v>
      </c>
      <c r="F2171" s="111" t="s">
        <v>419</v>
      </c>
      <c r="G2171" s="111" t="s">
        <v>2135</v>
      </c>
      <c r="H2171" s="111" t="s">
        <v>13</v>
      </c>
      <c r="I2171" s="111" t="s">
        <v>13</v>
      </c>
      <c r="J2171" s="112">
        <v>42692</v>
      </c>
      <c r="K2171" s="223" t="s">
        <v>13904</v>
      </c>
      <c r="L2171" s="224"/>
      <c r="M2171" s="126"/>
    </row>
    <row r="2172" spans="1:13" x14ac:dyDescent="0.3">
      <c r="A2172" s="5">
        <v>51600</v>
      </c>
      <c r="B2172" s="5" t="s">
        <v>1372</v>
      </c>
      <c r="C2172" s="5">
        <v>51674</v>
      </c>
      <c r="D2172" s="5" t="s">
        <v>10382</v>
      </c>
      <c r="E2172" s="111" t="s">
        <v>12047</v>
      </c>
      <c r="F2172" s="111" t="s">
        <v>419</v>
      </c>
      <c r="G2172" s="111" t="s">
        <v>2135</v>
      </c>
      <c r="H2172" s="111" t="s">
        <v>13</v>
      </c>
      <c r="I2172" s="111" t="s">
        <v>13</v>
      </c>
      <c r="J2172" s="112">
        <v>40658</v>
      </c>
      <c r="K2172" s="223" t="s">
        <v>13905</v>
      </c>
      <c r="L2172" s="224"/>
      <c r="M2172" s="126"/>
    </row>
    <row r="2173" spans="1:13" x14ac:dyDescent="0.3">
      <c r="A2173" s="5">
        <v>51600</v>
      </c>
      <c r="B2173" s="5" t="s">
        <v>1372</v>
      </c>
      <c r="C2173" s="5">
        <v>51675</v>
      </c>
      <c r="D2173" s="5" t="s">
        <v>10383</v>
      </c>
      <c r="E2173" s="111" t="s">
        <v>12047</v>
      </c>
      <c r="F2173" s="111" t="s">
        <v>419</v>
      </c>
      <c r="G2173" s="111" t="s">
        <v>2135</v>
      </c>
      <c r="H2173" s="111" t="s">
        <v>13</v>
      </c>
      <c r="I2173" s="111" t="s">
        <v>13</v>
      </c>
      <c r="J2173" s="112">
        <v>44958</v>
      </c>
      <c r="K2173" s="223" t="s">
        <v>13906</v>
      </c>
      <c r="L2173" s="224"/>
      <c r="M2173" s="126"/>
    </row>
    <row r="2174" spans="1:13" x14ac:dyDescent="0.3">
      <c r="A2174" s="5">
        <v>51600</v>
      </c>
      <c r="B2174" s="5" t="s">
        <v>1372</v>
      </c>
      <c r="C2174" s="5">
        <v>51676</v>
      </c>
      <c r="D2174" s="5" t="s">
        <v>10384</v>
      </c>
      <c r="E2174" s="111" t="s">
        <v>12047</v>
      </c>
      <c r="F2174" s="111" t="s">
        <v>419</v>
      </c>
      <c r="G2174" s="111" t="s">
        <v>2135</v>
      </c>
      <c r="H2174" s="111" t="s">
        <v>13</v>
      </c>
      <c r="I2174" s="111" t="s">
        <v>13</v>
      </c>
      <c r="J2174" s="112">
        <v>45017</v>
      </c>
      <c r="K2174" s="223" t="s">
        <v>13907</v>
      </c>
      <c r="L2174" s="224"/>
      <c r="M2174" s="126"/>
    </row>
    <row r="2175" spans="1:13" x14ac:dyDescent="0.3">
      <c r="A2175" s="5">
        <v>51600</v>
      </c>
      <c r="B2175" s="5" t="s">
        <v>1372</v>
      </c>
      <c r="C2175" s="5">
        <v>51677</v>
      </c>
      <c r="D2175" s="5" t="s">
        <v>10385</v>
      </c>
      <c r="E2175" s="111" t="s">
        <v>12047</v>
      </c>
      <c r="F2175" s="111" t="s">
        <v>419</v>
      </c>
      <c r="G2175" s="111" t="s">
        <v>2135</v>
      </c>
      <c r="H2175" s="111" t="s">
        <v>13</v>
      </c>
      <c r="I2175" s="111" t="s">
        <v>13</v>
      </c>
      <c r="J2175" s="112">
        <v>45017</v>
      </c>
      <c r="K2175" s="223" t="s">
        <v>13908</v>
      </c>
      <c r="L2175" s="224"/>
      <c r="M2175" s="126"/>
    </row>
    <row r="2176" spans="1:13" x14ac:dyDescent="0.3">
      <c r="A2176" s="5">
        <v>51600</v>
      </c>
      <c r="B2176" s="5" t="s">
        <v>1372</v>
      </c>
      <c r="C2176" s="5">
        <v>51678</v>
      </c>
      <c r="D2176" s="5" t="s">
        <v>9512</v>
      </c>
      <c r="E2176" s="111" t="s">
        <v>12047</v>
      </c>
      <c r="F2176" s="111" t="s">
        <v>419</v>
      </c>
      <c r="G2176" s="111" t="s">
        <v>2135</v>
      </c>
      <c r="H2176" s="111" t="s">
        <v>13</v>
      </c>
      <c r="I2176" s="111" t="s">
        <v>13</v>
      </c>
      <c r="J2176" s="112">
        <v>45017</v>
      </c>
      <c r="K2176" s="223" t="s">
        <v>13909</v>
      </c>
      <c r="L2176" s="224"/>
      <c r="M2176" s="126"/>
    </row>
    <row r="2177" spans="1:13" x14ac:dyDescent="0.3">
      <c r="A2177" s="5">
        <v>51600</v>
      </c>
      <c r="B2177" s="5" t="s">
        <v>1372</v>
      </c>
      <c r="C2177" s="5">
        <v>51679</v>
      </c>
      <c r="D2177" s="5" t="s">
        <v>10386</v>
      </c>
      <c r="E2177" s="111" t="s">
        <v>12047</v>
      </c>
      <c r="F2177" s="111" t="s">
        <v>419</v>
      </c>
      <c r="G2177" s="111" t="s">
        <v>2135</v>
      </c>
      <c r="H2177" s="111" t="s">
        <v>13</v>
      </c>
      <c r="I2177" s="111" t="s">
        <v>13</v>
      </c>
      <c r="J2177" s="112">
        <v>45200</v>
      </c>
      <c r="K2177" s="223" t="s">
        <v>13910</v>
      </c>
      <c r="L2177" s="224"/>
      <c r="M2177" s="126"/>
    </row>
    <row r="2178" spans="1:13" hidden="1" x14ac:dyDescent="0.3">
      <c r="A2178" s="5">
        <v>51600</v>
      </c>
      <c r="B2178" s="5" t="s">
        <v>1372</v>
      </c>
      <c r="C2178" s="5">
        <v>51681</v>
      </c>
      <c r="D2178" s="5" t="s">
        <v>10387</v>
      </c>
      <c r="E2178" s="111" t="s">
        <v>12047</v>
      </c>
      <c r="F2178" s="111" t="s">
        <v>419</v>
      </c>
      <c r="G2178" s="111" t="s">
        <v>2135</v>
      </c>
      <c r="H2178" s="111" t="s">
        <v>22</v>
      </c>
      <c r="I2178" s="111" t="s">
        <v>2137</v>
      </c>
      <c r="J2178" s="112">
        <v>41422</v>
      </c>
      <c r="K2178" s="223"/>
      <c r="L2178" s="224"/>
      <c r="M2178" s="126"/>
    </row>
    <row r="2179" spans="1:13" hidden="1" x14ac:dyDescent="0.3">
      <c r="A2179" s="5">
        <v>51600</v>
      </c>
      <c r="B2179" s="5" t="s">
        <v>1372</v>
      </c>
      <c r="C2179" s="5">
        <v>51682</v>
      </c>
      <c r="D2179" s="5" t="s">
        <v>10388</v>
      </c>
      <c r="E2179" s="111" t="s">
        <v>12047</v>
      </c>
      <c r="F2179" s="111" t="s">
        <v>419</v>
      </c>
      <c r="G2179" s="111" t="s">
        <v>2135</v>
      </c>
      <c r="H2179" s="111" t="s">
        <v>22</v>
      </c>
      <c r="I2179" s="111" t="s">
        <v>2137</v>
      </c>
      <c r="J2179" s="112">
        <v>41575</v>
      </c>
      <c r="K2179" s="223"/>
      <c r="L2179" s="224"/>
      <c r="M2179" s="126"/>
    </row>
    <row r="2180" spans="1:13" hidden="1" x14ac:dyDescent="0.3">
      <c r="A2180" s="5">
        <v>51800</v>
      </c>
      <c r="B2180" s="5" t="s">
        <v>1390</v>
      </c>
      <c r="C2180" s="5">
        <v>51860</v>
      </c>
      <c r="D2180" s="5" t="s">
        <v>10389</v>
      </c>
      <c r="E2180" s="111" t="s">
        <v>12047</v>
      </c>
      <c r="F2180" s="111" t="s">
        <v>419</v>
      </c>
      <c r="G2180" s="111" t="s">
        <v>2135</v>
      </c>
      <c r="H2180" s="111" t="s">
        <v>22</v>
      </c>
      <c r="I2180" s="111" t="s">
        <v>2137</v>
      </c>
      <c r="J2180" s="112">
        <v>42335</v>
      </c>
      <c r="K2180" s="223"/>
      <c r="L2180" s="224"/>
      <c r="M2180" s="126"/>
    </row>
    <row r="2181" spans="1:13" x14ac:dyDescent="0.3">
      <c r="A2181" s="5">
        <v>51800</v>
      </c>
      <c r="B2181" s="5" t="s">
        <v>1390</v>
      </c>
      <c r="C2181" s="5">
        <v>51870</v>
      </c>
      <c r="D2181" s="5" t="s">
        <v>10390</v>
      </c>
      <c r="E2181" s="111" t="s">
        <v>12047</v>
      </c>
      <c r="F2181" s="111" t="s">
        <v>419</v>
      </c>
      <c r="G2181" s="111" t="s">
        <v>2135</v>
      </c>
      <c r="H2181" s="111" t="s">
        <v>13</v>
      </c>
      <c r="I2181" s="111" t="s">
        <v>13</v>
      </c>
      <c r="J2181" s="112">
        <v>45200</v>
      </c>
      <c r="K2181" s="223" t="s">
        <v>13911</v>
      </c>
      <c r="L2181" s="224"/>
      <c r="M2181" s="126"/>
    </row>
    <row r="2182" spans="1:13" x14ac:dyDescent="0.3">
      <c r="A2182" s="5">
        <v>51800</v>
      </c>
      <c r="B2182" s="5" t="s">
        <v>1390</v>
      </c>
      <c r="C2182" s="5">
        <v>51872</v>
      </c>
      <c r="D2182" s="5" t="s">
        <v>10391</v>
      </c>
      <c r="E2182" s="111" t="s">
        <v>12047</v>
      </c>
      <c r="F2182" s="111" t="s">
        <v>419</v>
      </c>
      <c r="G2182" s="111" t="s">
        <v>2135</v>
      </c>
      <c r="H2182" s="111" t="s">
        <v>13</v>
      </c>
      <c r="I2182" s="111" t="s">
        <v>13</v>
      </c>
      <c r="J2182" s="112">
        <v>43745</v>
      </c>
      <c r="K2182" s="223" t="s">
        <v>13912</v>
      </c>
      <c r="L2182" s="224"/>
      <c r="M2182" s="126"/>
    </row>
    <row r="2183" spans="1:13" x14ac:dyDescent="0.3">
      <c r="A2183" s="5">
        <v>51800</v>
      </c>
      <c r="B2183" s="5" t="s">
        <v>1390</v>
      </c>
      <c r="C2183" s="5">
        <v>51873</v>
      </c>
      <c r="D2183" s="5" t="s">
        <v>10392</v>
      </c>
      <c r="E2183" s="111" t="s">
        <v>12047</v>
      </c>
      <c r="F2183" s="111" t="s">
        <v>419</v>
      </c>
      <c r="G2183" s="111" t="s">
        <v>2135</v>
      </c>
      <c r="H2183" s="111" t="s">
        <v>13</v>
      </c>
      <c r="I2183" s="111" t="s">
        <v>13</v>
      </c>
      <c r="J2183" s="112">
        <v>42534</v>
      </c>
      <c r="K2183" s="223" t="s">
        <v>13913</v>
      </c>
      <c r="L2183" s="224"/>
      <c r="M2183" s="126"/>
    </row>
    <row r="2184" spans="1:13" x14ac:dyDescent="0.3">
      <c r="A2184" s="5">
        <v>51800</v>
      </c>
      <c r="B2184" s="5" t="s">
        <v>1390</v>
      </c>
      <c r="C2184" s="5">
        <v>51874</v>
      </c>
      <c r="D2184" s="5" t="s">
        <v>10393</v>
      </c>
      <c r="E2184" s="111" t="s">
        <v>12047</v>
      </c>
      <c r="F2184" s="111" t="s">
        <v>419</v>
      </c>
      <c r="G2184" s="111" t="s">
        <v>2135</v>
      </c>
      <c r="H2184" s="111" t="s">
        <v>13</v>
      </c>
      <c r="I2184" s="111" t="s">
        <v>13</v>
      </c>
      <c r="J2184" s="112">
        <v>44743</v>
      </c>
      <c r="K2184" s="223" t="s">
        <v>12312</v>
      </c>
      <c r="L2184" s="224"/>
      <c r="M2184" s="126"/>
    </row>
    <row r="2185" spans="1:13" x14ac:dyDescent="0.3">
      <c r="A2185" s="5">
        <v>51800</v>
      </c>
      <c r="B2185" s="5" t="s">
        <v>1390</v>
      </c>
      <c r="C2185" s="5">
        <v>51876</v>
      </c>
      <c r="D2185" s="5" t="s">
        <v>10394</v>
      </c>
      <c r="E2185" s="111" t="s">
        <v>12047</v>
      </c>
      <c r="F2185" s="111" t="s">
        <v>419</v>
      </c>
      <c r="G2185" s="111" t="s">
        <v>2135</v>
      </c>
      <c r="H2185" s="111" t="s">
        <v>13</v>
      </c>
      <c r="I2185" s="111" t="s">
        <v>13</v>
      </c>
      <c r="J2185" s="112">
        <v>45017</v>
      </c>
      <c r="K2185" s="223" t="s">
        <v>12600</v>
      </c>
      <c r="L2185" s="224"/>
      <c r="M2185" s="126"/>
    </row>
    <row r="2186" spans="1:13" x14ac:dyDescent="0.3">
      <c r="A2186" s="5">
        <v>51800</v>
      </c>
      <c r="B2186" s="5" t="s">
        <v>1390</v>
      </c>
      <c r="C2186" s="5">
        <v>51877</v>
      </c>
      <c r="D2186" s="5" t="s">
        <v>10395</v>
      </c>
      <c r="E2186" s="111" t="s">
        <v>12047</v>
      </c>
      <c r="F2186" s="111" t="s">
        <v>419</v>
      </c>
      <c r="G2186" s="111" t="s">
        <v>2135</v>
      </c>
      <c r="H2186" s="111" t="s">
        <v>13</v>
      </c>
      <c r="I2186" s="111" t="s">
        <v>13</v>
      </c>
      <c r="J2186" s="112">
        <v>45017</v>
      </c>
      <c r="K2186" s="223" t="s">
        <v>12312</v>
      </c>
      <c r="L2186" s="224"/>
      <c r="M2186" s="126"/>
    </row>
    <row r="2187" spans="1:13" x14ac:dyDescent="0.3">
      <c r="A2187" s="5">
        <v>51800</v>
      </c>
      <c r="B2187" s="5" t="s">
        <v>1390</v>
      </c>
      <c r="C2187" s="5">
        <v>51879</v>
      </c>
      <c r="D2187" s="5" t="s">
        <v>10396</v>
      </c>
      <c r="E2187" s="111" t="s">
        <v>12047</v>
      </c>
      <c r="F2187" s="111" t="s">
        <v>419</v>
      </c>
      <c r="G2187" s="111" t="s">
        <v>2135</v>
      </c>
      <c r="H2187" s="111" t="s">
        <v>13</v>
      </c>
      <c r="I2187" s="111" t="s">
        <v>13</v>
      </c>
      <c r="J2187" s="112">
        <v>45017</v>
      </c>
      <c r="K2187" s="223" t="s">
        <v>12598</v>
      </c>
      <c r="L2187" s="224"/>
      <c r="M2187" s="126"/>
    </row>
    <row r="2188" spans="1:13" hidden="1" x14ac:dyDescent="0.3">
      <c r="A2188" s="5">
        <v>51800</v>
      </c>
      <c r="B2188" s="5" t="s">
        <v>1390</v>
      </c>
      <c r="C2188" s="5">
        <v>51880</v>
      </c>
      <c r="D2188" s="5" t="s">
        <v>10397</v>
      </c>
      <c r="E2188" s="111" t="s">
        <v>12047</v>
      </c>
      <c r="F2188" s="111" t="s">
        <v>419</v>
      </c>
      <c r="G2188" s="111" t="s">
        <v>2135</v>
      </c>
      <c r="H2188" s="111" t="s">
        <v>22</v>
      </c>
      <c r="I2188" s="111" t="s">
        <v>2138</v>
      </c>
      <c r="J2188" s="112">
        <v>40674</v>
      </c>
      <c r="K2188" s="223"/>
      <c r="L2188" s="224"/>
      <c r="M2188" s="126"/>
    </row>
    <row r="2189" spans="1:13" hidden="1" x14ac:dyDescent="0.3">
      <c r="A2189" s="5">
        <v>51800</v>
      </c>
      <c r="B2189" s="5" t="s">
        <v>1390</v>
      </c>
      <c r="C2189" s="5">
        <v>51882</v>
      </c>
      <c r="D2189" s="5" t="s">
        <v>10398</v>
      </c>
      <c r="E2189" s="111" t="s">
        <v>12047</v>
      </c>
      <c r="F2189" s="111" t="s">
        <v>419</v>
      </c>
      <c r="G2189" s="111" t="s">
        <v>2135</v>
      </c>
      <c r="H2189" s="111" t="s">
        <v>22</v>
      </c>
      <c r="I2189" s="111" t="s">
        <v>2137</v>
      </c>
      <c r="J2189" s="112">
        <v>41670</v>
      </c>
      <c r="K2189" s="223"/>
      <c r="L2189" s="224"/>
      <c r="M2189" s="126"/>
    </row>
    <row r="2190" spans="1:13" x14ac:dyDescent="0.3">
      <c r="A2190" s="5">
        <v>53700</v>
      </c>
      <c r="B2190" s="5" t="s">
        <v>7084</v>
      </c>
      <c r="C2190" s="5">
        <v>53771</v>
      </c>
      <c r="D2190" s="5" t="s">
        <v>10399</v>
      </c>
      <c r="E2190" s="111" t="s">
        <v>12047</v>
      </c>
      <c r="F2190" s="111" t="s">
        <v>419</v>
      </c>
      <c r="G2190" s="111" t="s">
        <v>2135</v>
      </c>
      <c r="H2190" s="111" t="s">
        <v>13</v>
      </c>
      <c r="I2190" s="111" t="s">
        <v>13</v>
      </c>
      <c r="J2190" s="112">
        <v>43404</v>
      </c>
      <c r="K2190" s="223" t="s">
        <v>13914</v>
      </c>
      <c r="L2190" s="224"/>
      <c r="M2190" s="126"/>
    </row>
    <row r="2191" spans="1:13" x14ac:dyDescent="0.3">
      <c r="A2191" s="5">
        <v>53700</v>
      </c>
      <c r="B2191" s="5" t="s">
        <v>7084</v>
      </c>
      <c r="C2191" s="5">
        <v>53773</v>
      </c>
      <c r="D2191" s="5" t="s">
        <v>10400</v>
      </c>
      <c r="E2191" s="111" t="s">
        <v>12047</v>
      </c>
      <c r="F2191" s="111" t="s">
        <v>419</v>
      </c>
      <c r="G2191" s="111" t="s">
        <v>2135</v>
      </c>
      <c r="H2191" s="111" t="s">
        <v>13</v>
      </c>
      <c r="I2191" s="111" t="s">
        <v>13</v>
      </c>
      <c r="J2191" s="112">
        <v>43731</v>
      </c>
      <c r="K2191" s="223" t="s">
        <v>13915</v>
      </c>
      <c r="L2191" s="224"/>
      <c r="M2191" s="126"/>
    </row>
    <row r="2192" spans="1:13" x14ac:dyDescent="0.3">
      <c r="A2192" s="5">
        <v>53700</v>
      </c>
      <c r="B2192" s="5" t="s">
        <v>7084</v>
      </c>
      <c r="C2192" s="5">
        <v>53774</v>
      </c>
      <c r="D2192" s="5" t="s">
        <v>9940</v>
      </c>
      <c r="E2192" s="111" t="s">
        <v>12047</v>
      </c>
      <c r="F2192" s="111" t="s">
        <v>419</v>
      </c>
      <c r="G2192" s="111" t="s">
        <v>2135</v>
      </c>
      <c r="H2192" s="111" t="s">
        <v>13</v>
      </c>
      <c r="I2192" s="111" t="s">
        <v>13</v>
      </c>
      <c r="J2192" s="112">
        <v>43649</v>
      </c>
      <c r="K2192" s="223" t="s">
        <v>13916</v>
      </c>
      <c r="L2192" s="224"/>
      <c r="M2192" s="126"/>
    </row>
    <row r="2193" spans="1:13" x14ac:dyDescent="0.3">
      <c r="A2193" s="5">
        <v>53700</v>
      </c>
      <c r="B2193" s="5" t="s">
        <v>7084</v>
      </c>
      <c r="C2193" s="5">
        <v>53775</v>
      </c>
      <c r="D2193" s="5" t="s">
        <v>10401</v>
      </c>
      <c r="E2193" s="111" t="s">
        <v>12047</v>
      </c>
      <c r="F2193" s="111" t="s">
        <v>419</v>
      </c>
      <c r="G2193" s="111" t="s">
        <v>2135</v>
      </c>
      <c r="H2193" s="111" t="s">
        <v>13</v>
      </c>
      <c r="I2193" s="111" t="s">
        <v>13</v>
      </c>
      <c r="J2193" s="112">
        <v>44958</v>
      </c>
      <c r="K2193" s="223" t="s">
        <v>13917</v>
      </c>
      <c r="L2193" s="224"/>
      <c r="M2193" s="126"/>
    </row>
    <row r="2194" spans="1:13" x14ac:dyDescent="0.3">
      <c r="A2194" s="5">
        <v>53700</v>
      </c>
      <c r="B2194" s="5" t="s">
        <v>7084</v>
      </c>
      <c r="C2194" s="5">
        <v>53776</v>
      </c>
      <c r="D2194" s="5" t="s">
        <v>10402</v>
      </c>
      <c r="E2194" s="111" t="s">
        <v>12047</v>
      </c>
      <c r="F2194" s="111" t="s">
        <v>419</v>
      </c>
      <c r="G2194" s="111" t="s">
        <v>2135</v>
      </c>
      <c r="H2194" s="111" t="s">
        <v>13</v>
      </c>
      <c r="I2194" s="111" t="s">
        <v>13</v>
      </c>
      <c r="J2194" s="112">
        <v>45017</v>
      </c>
      <c r="K2194" s="223" t="s">
        <v>13918</v>
      </c>
      <c r="L2194" s="224"/>
      <c r="M2194" s="126"/>
    </row>
    <row r="2195" spans="1:13" x14ac:dyDescent="0.3">
      <c r="A2195" s="5">
        <v>53700</v>
      </c>
      <c r="B2195" s="5" t="s">
        <v>7084</v>
      </c>
      <c r="C2195" s="5">
        <v>53777</v>
      </c>
      <c r="D2195" s="5" t="s">
        <v>10403</v>
      </c>
      <c r="E2195" s="111" t="s">
        <v>12047</v>
      </c>
      <c r="F2195" s="111" t="s">
        <v>419</v>
      </c>
      <c r="G2195" s="111" t="s">
        <v>2135</v>
      </c>
      <c r="H2195" s="111" t="s">
        <v>13</v>
      </c>
      <c r="I2195" s="111" t="s">
        <v>13</v>
      </c>
      <c r="J2195" s="112">
        <v>45200</v>
      </c>
      <c r="K2195" s="223" t="s">
        <v>13919</v>
      </c>
      <c r="L2195" s="224"/>
      <c r="M2195" s="126"/>
    </row>
    <row r="2196" spans="1:13" hidden="1" x14ac:dyDescent="0.3">
      <c r="A2196" s="5">
        <v>53700</v>
      </c>
      <c r="B2196" s="5" t="s">
        <v>7084</v>
      </c>
      <c r="C2196" s="5">
        <v>53780</v>
      </c>
      <c r="D2196" s="5" t="s">
        <v>10404</v>
      </c>
      <c r="E2196" s="111" t="s">
        <v>12047</v>
      </c>
      <c r="F2196" s="111" t="s">
        <v>419</v>
      </c>
      <c r="G2196" s="111" t="s">
        <v>2135</v>
      </c>
      <c r="H2196" s="111" t="s">
        <v>22</v>
      </c>
      <c r="I2196" s="111" t="s">
        <v>2138</v>
      </c>
      <c r="J2196" s="112">
        <v>41575</v>
      </c>
      <c r="K2196" s="223"/>
      <c r="L2196" s="224"/>
      <c r="M2196" s="126"/>
    </row>
    <row r="2197" spans="1:13" x14ac:dyDescent="0.3">
      <c r="A2197" s="5">
        <v>54500</v>
      </c>
      <c r="B2197" s="5" t="s">
        <v>8926</v>
      </c>
      <c r="C2197" s="129">
        <v>54551</v>
      </c>
      <c r="D2197" s="5" t="s">
        <v>10405</v>
      </c>
      <c r="E2197" s="111" t="s">
        <v>12047</v>
      </c>
      <c r="F2197" s="111" t="s">
        <v>419</v>
      </c>
      <c r="G2197" s="111" t="s">
        <v>2135</v>
      </c>
      <c r="H2197" s="111" t="s">
        <v>13</v>
      </c>
      <c r="I2197" s="111" t="s">
        <v>13</v>
      </c>
      <c r="J2197" s="112">
        <v>45413</v>
      </c>
      <c r="K2197" s="223" t="s">
        <v>13920</v>
      </c>
      <c r="L2197" s="224"/>
      <c r="M2197" s="126"/>
    </row>
    <row r="2198" spans="1:13" x14ac:dyDescent="0.3">
      <c r="A2198" s="5">
        <v>54500</v>
      </c>
      <c r="B2198" s="5" t="s">
        <v>8926</v>
      </c>
      <c r="C2198" s="129">
        <v>54552</v>
      </c>
      <c r="D2198" s="5" t="s">
        <v>8932</v>
      </c>
      <c r="E2198" s="111" t="s">
        <v>12047</v>
      </c>
      <c r="F2198" s="111" t="s">
        <v>419</v>
      </c>
      <c r="G2198" s="111" t="s">
        <v>2135</v>
      </c>
      <c r="H2198" s="111" t="s">
        <v>13</v>
      </c>
      <c r="I2198" s="111" t="s">
        <v>13</v>
      </c>
      <c r="J2198" s="112">
        <v>45413</v>
      </c>
      <c r="K2198" s="223" t="s">
        <v>12314</v>
      </c>
      <c r="L2198" s="224"/>
      <c r="M2198" s="126"/>
    </row>
    <row r="2199" spans="1:13" hidden="1" x14ac:dyDescent="0.3">
      <c r="A2199" s="5">
        <v>54500</v>
      </c>
      <c r="B2199" s="5" t="s">
        <v>8926</v>
      </c>
      <c r="C2199" s="129">
        <v>54581</v>
      </c>
      <c r="D2199" s="5" t="s">
        <v>8931</v>
      </c>
      <c r="E2199" s="111" t="s">
        <v>12047</v>
      </c>
      <c r="F2199" s="111" t="s">
        <v>419</v>
      </c>
      <c r="G2199" s="111" t="s">
        <v>2135</v>
      </c>
      <c r="H2199" s="111" t="s">
        <v>22</v>
      </c>
      <c r="I2199" s="111" t="s">
        <v>2138</v>
      </c>
      <c r="J2199" s="112">
        <v>45413</v>
      </c>
      <c r="K2199" s="223"/>
      <c r="L2199" s="224"/>
      <c r="M2199" s="126"/>
    </row>
    <row r="2200" spans="1:13" hidden="1" x14ac:dyDescent="0.3">
      <c r="A2200" s="5">
        <v>55000</v>
      </c>
      <c r="B2200" s="5" t="s">
        <v>7085</v>
      </c>
      <c r="C2200" s="5">
        <v>55060</v>
      </c>
      <c r="D2200" s="5" t="s">
        <v>10406</v>
      </c>
      <c r="E2200" s="111" t="s">
        <v>12047</v>
      </c>
      <c r="F2200" s="111" t="s">
        <v>419</v>
      </c>
      <c r="G2200" s="111" t="s">
        <v>2135</v>
      </c>
      <c r="H2200" s="111" t="s">
        <v>22</v>
      </c>
      <c r="I2200" s="111" t="s">
        <v>2138</v>
      </c>
      <c r="J2200" s="112">
        <v>42247</v>
      </c>
      <c r="K2200" s="223"/>
      <c r="L2200" s="224"/>
      <c r="M2200" s="126"/>
    </row>
    <row r="2201" spans="1:13" hidden="1" x14ac:dyDescent="0.3">
      <c r="A2201" s="5">
        <v>55000</v>
      </c>
      <c r="B2201" s="5" t="s">
        <v>7085</v>
      </c>
      <c r="C2201" s="5">
        <v>55061</v>
      </c>
      <c r="D2201" s="5" t="s">
        <v>10407</v>
      </c>
      <c r="E2201" s="111" t="s">
        <v>12047</v>
      </c>
      <c r="F2201" s="111" t="s">
        <v>419</v>
      </c>
      <c r="G2201" s="111" t="s">
        <v>2135</v>
      </c>
      <c r="H2201" s="111" t="s">
        <v>22</v>
      </c>
      <c r="I2201" s="111" t="s">
        <v>2137</v>
      </c>
      <c r="J2201" s="112">
        <v>42509</v>
      </c>
      <c r="K2201" s="223"/>
      <c r="L2201" s="224"/>
      <c r="M2201" s="126"/>
    </row>
    <row r="2202" spans="1:13" x14ac:dyDescent="0.3">
      <c r="A2202" s="5">
        <v>55000</v>
      </c>
      <c r="B2202" s="5" t="s">
        <v>7085</v>
      </c>
      <c r="C2202" s="5">
        <v>55071</v>
      </c>
      <c r="D2202" s="5" t="s">
        <v>10408</v>
      </c>
      <c r="E2202" s="111" t="s">
        <v>12047</v>
      </c>
      <c r="F2202" s="111" t="s">
        <v>419</v>
      </c>
      <c r="G2202" s="111" t="s">
        <v>2135</v>
      </c>
      <c r="H2202" s="111" t="s">
        <v>13</v>
      </c>
      <c r="I2202" s="111" t="s">
        <v>13</v>
      </c>
      <c r="J2202" s="112">
        <v>40857</v>
      </c>
      <c r="K2202" s="223" t="s">
        <v>13921</v>
      </c>
      <c r="L2202" s="224"/>
      <c r="M2202" s="126"/>
    </row>
    <row r="2203" spans="1:13" x14ac:dyDescent="0.3">
      <c r="A2203" s="5">
        <v>55000</v>
      </c>
      <c r="B2203" s="5" t="s">
        <v>7085</v>
      </c>
      <c r="C2203" s="5">
        <v>55072</v>
      </c>
      <c r="D2203" s="5" t="s">
        <v>10409</v>
      </c>
      <c r="E2203" s="111" t="s">
        <v>12047</v>
      </c>
      <c r="F2203" s="111" t="s">
        <v>419</v>
      </c>
      <c r="G2203" s="111" t="s">
        <v>2135</v>
      </c>
      <c r="H2203" s="111" t="s">
        <v>13</v>
      </c>
      <c r="I2203" s="111" t="s">
        <v>13</v>
      </c>
      <c r="J2203" s="112">
        <v>44958</v>
      </c>
      <c r="K2203" s="223" t="s">
        <v>13922</v>
      </c>
      <c r="L2203" s="224"/>
      <c r="M2203" s="126"/>
    </row>
    <row r="2204" spans="1:13" x14ac:dyDescent="0.3">
      <c r="A2204" s="5">
        <v>55000</v>
      </c>
      <c r="B2204" s="5" t="s">
        <v>7085</v>
      </c>
      <c r="C2204" s="5">
        <v>55073</v>
      </c>
      <c r="D2204" s="5" t="s">
        <v>10410</v>
      </c>
      <c r="E2204" s="111" t="s">
        <v>12047</v>
      </c>
      <c r="F2204" s="111" t="s">
        <v>419</v>
      </c>
      <c r="G2204" s="111" t="s">
        <v>2135</v>
      </c>
      <c r="H2204" s="111" t="s">
        <v>13</v>
      </c>
      <c r="I2204" s="111" t="s">
        <v>13</v>
      </c>
      <c r="J2204" s="112">
        <v>45017</v>
      </c>
      <c r="K2204" s="223" t="s">
        <v>13923</v>
      </c>
      <c r="L2204" s="224"/>
      <c r="M2204" s="126"/>
    </row>
    <row r="2205" spans="1:13" x14ac:dyDescent="0.3">
      <c r="A2205" s="5">
        <v>55000</v>
      </c>
      <c r="B2205" s="5" t="s">
        <v>7085</v>
      </c>
      <c r="C2205" s="5">
        <v>55074</v>
      </c>
      <c r="D2205" s="5" t="s">
        <v>9285</v>
      </c>
      <c r="E2205" s="111" t="s">
        <v>12047</v>
      </c>
      <c r="F2205" s="111" t="s">
        <v>419</v>
      </c>
      <c r="G2205" s="111" t="s">
        <v>2135</v>
      </c>
      <c r="H2205" s="111" t="s">
        <v>13</v>
      </c>
      <c r="I2205" s="111" t="s">
        <v>13</v>
      </c>
      <c r="J2205" s="112">
        <v>45017</v>
      </c>
      <c r="K2205" s="223" t="s">
        <v>13924</v>
      </c>
      <c r="L2205" s="224"/>
      <c r="M2205" s="126"/>
    </row>
    <row r="2206" spans="1:13" x14ac:dyDescent="0.3">
      <c r="A2206" s="5">
        <v>55000</v>
      </c>
      <c r="B2206" s="5" t="s">
        <v>7085</v>
      </c>
      <c r="C2206" s="5">
        <v>55075</v>
      </c>
      <c r="D2206" s="5" t="s">
        <v>10411</v>
      </c>
      <c r="E2206" s="111" t="s">
        <v>12047</v>
      </c>
      <c r="F2206" s="111" t="s">
        <v>419</v>
      </c>
      <c r="G2206" s="111" t="s">
        <v>2135</v>
      </c>
      <c r="H2206" s="111" t="s">
        <v>13</v>
      </c>
      <c r="I2206" s="111" t="s">
        <v>13</v>
      </c>
      <c r="J2206" s="112">
        <v>45017</v>
      </c>
      <c r="K2206" s="223" t="s">
        <v>13925</v>
      </c>
      <c r="L2206" s="224"/>
      <c r="M2206" s="126"/>
    </row>
    <row r="2207" spans="1:13" x14ac:dyDescent="0.3">
      <c r="A2207" s="5">
        <v>55000</v>
      </c>
      <c r="B2207" s="5" t="s">
        <v>7085</v>
      </c>
      <c r="C2207" s="5">
        <v>55076</v>
      </c>
      <c r="D2207" s="5" t="s">
        <v>10412</v>
      </c>
      <c r="E2207" s="111" t="s">
        <v>12047</v>
      </c>
      <c r="F2207" s="111" t="s">
        <v>419</v>
      </c>
      <c r="G2207" s="111" t="s">
        <v>2135</v>
      </c>
      <c r="H2207" s="111" t="s">
        <v>13</v>
      </c>
      <c r="I2207" s="111" t="s">
        <v>13</v>
      </c>
      <c r="J2207" s="112">
        <v>45231</v>
      </c>
      <c r="K2207" s="223" t="s">
        <v>13926</v>
      </c>
      <c r="L2207" s="224"/>
      <c r="M2207" s="126"/>
    </row>
    <row r="2208" spans="1:13" hidden="1" x14ac:dyDescent="0.3">
      <c r="A2208" s="5">
        <v>55000</v>
      </c>
      <c r="B2208" s="5" t="s">
        <v>7085</v>
      </c>
      <c r="C2208" s="5">
        <v>55080</v>
      </c>
      <c r="D2208" s="5" t="s">
        <v>10413</v>
      </c>
      <c r="E2208" s="111" t="s">
        <v>12047</v>
      </c>
      <c r="F2208" s="111" t="s">
        <v>419</v>
      </c>
      <c r="G2208" s="111" t="s">
        <v>2135</v>
      </c>
      <c r="H2208" s="111" t="s">
        <v>22</v>
      </c>
      <c r="I2208" s="111" t="s">
        <v>2137</v>
      </c>
      <c r="J2208" s="112">
        <v>41575</v>
      </c>
      <c r="K2208" s="223"/>
      <c r="L2208" s="224"/>
      <c r="M2208" s="126"/>
    </row>
    <row r="2209" spans="1:13" x14ac:dyDescent="0.3">
      <c r="A2209" s="5">
        <v>95100</v>
      </c>
      <c r="B2209" s="5" t="s">
        <v>2012</v>
      </c>
      <c r="C2209" s="5">
        <v>95150</v>
      </c>
      <c r="D2209" s="5" t="s">
        <v>10414</v>
      </c>
      <c r="E2209" s="111" t="s">
        <v>8921</v>
      </c>
      <c r="F2209" s="111" t="s">
        <v>419</v>
      </c>
      <c r="G2209" s="111" t="s">
        <v>2135</v>
      </c>
      <c r="H2209" s="111" t="s">
        <v>13</v>
      </c>
      <c r="I2209" s="111" t="s">
        <v>13</v>
      </c>
      <c r="J2209" s="112">
        <v>45017</v>
      </c>
      <c r="K2209" s="223" t="s">
        <v>13927</v>
      </c>
      <c r="L2209" s="224"/>
      <c r="M2209" s="126"/>
    </row>
    <row r="2210" spans="1:13" x14ac:dyDescent="0.3">
      <c r="A2210" s="5">
        <v>95100</v>
      </c>
      <c r="B2210" s="5" t="s">
        <v>2012</v>
      </c>
      <c r="C2210" s="5">
        <v>95151</v>
      </c>
      <c r="D2210" s="5" t="s">
        <v>10415</v>
      </c>
      <c r="E2210" s="111" t="s">
        <v>8921</v>
      </c>
      <c r="F2210" s="111" t="s">
        <v>419</v>
      </c>
      <c r="G2210" s="111" t="s">
        <v>2135</v>
      </c>
      <c r="H2210" s="111" t="s">
        <v>13</v>
      </c>
      <c r="I2210" s="111" t="s">
        <v>13</v>
      </c>
      <c r="J2210" s="112">
        <v>45017</v>
      </c>
      <c r="K2210" s="223" t="s">
        <v>13928</v>
      </c>
      <c r="L2210" s="224"/>
      <c r="M2210" s="126"/>
    </row>
    <row r="2211" spans="1:13" x14ac:dyDescent="0.3">
      <c r="A2211" s="5">
        <v>95100</v>
      </c>
      <c r="B2211" s="5" t="s">
        <v>2012</v>
      </c>
      <c r="C2211" s="5">
        <v>95152</v>
      </c>
      <c r="D2211" s="5" t="s">
        <v>10416</v>
      </c>
      <c r="E2211" s="111" t="s">
        <v>8921</v>
      </c>
      <c r="F2211" s="111" t="s">
        <v>419</v>
      </c>
      <c r="G2211" s="111" t="s">
        <v>2135</v>
      </c>
      <c r="H2211" s="111" t="s">
        <v>13</v>
      </c>
      <c r="I2211" s="111" t="s">
        <v>13</v>
      </c>
      <c r="J2211" s="112">
        <v>45017</v>
      </c>
      <c r="K2211" s="223" t="s">
        <v>13929</v>
      </c>
      <c r="L2211" s="224"/>
      <c r="M2211" s="126"/>
    </row>
    <row r="2212" spans="1:13" x14ac:dyDescent="0.3">
      <c r="A2212" s="5">
        <v>95100</v>
      </c>
      <c r="B2212" s="5" t="s">
        <v>2012</v>
      </c>
      <c r="C2212" s="5">
        <v>95153</v>
      </c>
      <c r="D2212" s="5" t="s">
        <v>10417</v>
      </c>
      <c r="E2212" s="111" t="s">
        <v>8921</v>
      </c>
      <c r="F2212" s="111" t="s">
        <v>419</v>
      </c>
      <c r="G2212" s="111" t="s">
        <v>2135</v>
      </c>
      <c r="H2212" s="111" t="s">
        <v>13</v>
      </c>
      <c r="I2212" s="111" t="s">
        <v>13</v>
      </c>
      <c r="J2212" s="112">
        <v>45017</v>
      </c>
      <c r="K2212" s="223" t="s">
        <v>13930</v>
      </c>
      <c r="L2212" s="224"/>
      <c r="M2212" s="126"/>
    </row>
    <row r="2213" spans="1:13" x14ac:dyDescent="0.3">
      <c r="A2213" s="5">
        <v>95100</v>
      </c>
      <c r="B2213" s="5" t="s">
        <v>2012</v>
      </c>
      <c r="C2213" s="5">
        <v>95171</v>
      </c>
      <c r="D2213" s="5" t="s">
        <v>10418</v>
      </c>
      <c r="E2213" s="111" t="s">
        <v>8921</v>
      </c>
      <c r="F2213" s="111" t="s">
        <v>419</v>
      </c>
      <c r="G2213" s="111" t="s">
        <v>2135</v>
      </c>
      <c r="H2213" s="111" t="s">
        <v>13</v>
      </c>
      <c r="I2213" s="111" t="s">
        <v>13</v>
      </c>
      <c r="J2213" s="112">
        <v>45200</v>
      </c>
      <c r="K2213" s="223" t="s">
        <v>13931</v>
      </c>
      <c r="L2213" s="224"/>
      <c r="M2213" s="126"/>
    </row>
    <row r="2214" spans="1:13" x14ac:dyDescent="0.3">
      <c r="A2214" s="5">
        <v>95100</v>
      </c>
      <c r="B2214" s="5" t="s">
        <v>2012</v>
      </c>
      <c r="C2214" s="5">
        <v>95172</v>
      </c>
      <c r="D2214" s="5" t="s">
        <v>10419</v>
      </c>
      <c r="E2214" s="111" t="s">
        <v>8921</v>
      </c>
      <c r="F2214" s="111" t="s">
        <v>419</v>
      </c>
      <c r="G2214" s="111" t="s">
        <v>2135</v>
      </c>
      <c r="H2214" s="111" t="s">
        <v>13</v>
      </c>
      <c r="I2214" s="111" t="s">
        <v>13</v>
      </c>
      <c r="J2214" s="112">
        <v>43343</v>
      </c>
      <c r="K2214" s="223" t="s">
        <v>13932</v>
      </c>
      <c r="L2214" s="224"/>
      <c r="M2214" s="126"/>
    </row>
    <row r="2215" spans="1:13" x14ac:dyDescent="0.3">
      <c r="A2215" s="5">
        <v>95100</v>
      </c>
      <c r="B2215" s="5" t="s">
        <v>2012</v>
      </c>
      <c r="C2215" s="5">
        <v>95173</v>
      </c>
      <c r="D2215" s="5" t="s">
        <v>10420</v>
      </c>
      <c r="E2215" s="111" t="s">
        <v>8921</v>
      </c>
      <c r="F2215" s="111" t="s">
        <v>419</v>
      </c>
      <c r="G2215" s="111" t="s">
        <v>2135</v>
      </c>
      <c r="H2215" s="111" t="s">
        <v>13</v>
      </c>
      <c r="I2215" s="111" t="s">
        <v>13</v>
      </c>
      <c r="J2215" s="112">
        <v>43710</v>
      </c>
      <c r="K2215" s="223" t="s">
        <v>13933</v>
      </c>
      <c r="L2215" s="224"/>
      <c r="M2215" s="126"/>
    </row>
    <row r="2216" spans="1:13" x14ac:dyDescent="0.3">
      <c r="A2216" s="5">
        <v>95100</v>
      </c>
      <c r="B2216" s="5" t="s">
        <v>2012</v>
      </c>
      <c r="C2216" s="5">
        <v>95174</v>
      </c>
      <c r="D2216" s="5" t="s">
        <v>10421</v>
      </c>
      <c r="E2216" s="111" t="s">
        <v>8921</v>
      </c>
      <c r="F2216" s="111" t="s">
        <v>419</v>
      </c>
      <c r="G2216" s="111" t="s">
        <v>2135</v>
      </c>
      <c r="H2216" s="111" t="s">
        <v>13</v>
      </c>
      <c r="I2216" s="111" t="s">
        <v>13</v>
      </c>
      <c r="J2216" s="112">
        <v>42626</v>
      </c>
      <c r="K2216" s="223" t="s">
        <v>13934</v>
      </c>
      <c r="L2216" s="224"/>
      <c r="M2216" s="126"/>
    </row>
    <row r="2217" spans="1:13" x14ac:dyDescent="0.3">
      <c r="A2217" s="5">
        <v>95100</v>
      </c>
      <c r="B2217" s="5" t="s">
        <v>2012</v>
      </c>
      <c r="C2217" s="5">
        <v>95175</v>
      </c>
      <c r="D2217" s="5" t="s">
        <v>10422</v>
      </c>
      <c r="E2217" s="111" t="s">
        <v>8921</v>
      </c>
      <c r="F2217" s="111" t="s">
        <v>419</v>
      </c>
      <c r="G2217" s="111" t="s">
        <v>2135</v>
      </c>
      <c r="H2217" s="111" t="s">
        <v>13</v>
      </c>
      <c r="I2217" s="111" t="s">
        <v>13</v>
      </c>
      <c r="J2217" s="112">
        <v>42263</v>
      </c>
      <c r="K2217" s="223" t="s">
        <v>13935</v>
      </c>
      <c r="L2217" s="224"/>
      <c r="M2217" s="126"/>
    </row>
    <row r="2218" spans="1:13" x14ac:dyDescent="0.3">
      <c r="A2218" s="5">
        <v>95100</v>
      </c>
      <c r="B2218" s="5" t="s">
        <v>2012</v>
      </c>
      <c r="C2218" s="5">
        <v>95176</v>
      </c>
      <c r="D2218" s="5" t="s">
        <v>10423</v>
      </c>
      <c r="E2218" s="111" t="s">
        <v>8921</v>
      </c>
      <c r="F2218" s="111" t="s">
        <v>419</v>
      </c>
      <c r="G2218" s="111" t="s">
        <v>2135</v>
      </c>
      <c r="H2218" s="111" t="s">
        <v>13</v>
      </c>
      <c r="I2218" s="111" t="s">
        <v>13</v>
      </c>
      <c r="J2218" s="112">
        <v>44743</v>
      </c>
      <c r="K2218" s="223" t="s">
        <v>13936</v>
      </c>
      <c r="L2218" s="224"/>
      <c r="M2218" s="126"/>
    </row>
    <row r="2219" spans="1:13" x14ac:dyDescent="0.3">
      <c r="A2219" s="5">
        <v>95100</v>
      </c>
      <c r="B2219" s="5" t="s">
        <v>2012</v>
      </c>
      <c r="C2219" s="5">
        <v>95177</v>
      </c>
      <c r="D2219" s="5" t="s">
        <v>10424</v>
      </c>
      <c r="E2219" s="111" t="s">
        <v>8921</v>
      </c>
      <c r="F2219" s="111" t="s">
        <v>419</v>
      </c>
      <c r="G2219" s="111" t="s">
        <v>2135</v>
      </c>
      <c r="H2219" s="111" t="s">
        <v>13</v>
      </c>
      <c r="I2219" s="111" t="s">
        <v>13</v>
      </c>
      <c r="J2219" s="112">
        <v>42425</v>
      </c>
      <c r="K2219" s="223" t="s">
        <v>13937</v>
      </c>
      <c r="L2219" s="224"/>
      <c r="M2219" s="126"/>
    </row>
    <row r="2220" spans="1:13" x14ac:dyDescent="0.3">
      <c r="A2220" s="5">
        <v>95100</v>
      </c>
      <c r="B2220" s="5" t="s">
        <v>2012</v>
      </c>
      <c r="C2220" s="5">
        <v>95178</v>
      </c>
      <c r="D2220" s="5" t="s">
        <v>10425</v>
      </c>
      <c r="E2220" s="111" t="s">
        <v>8921</v>
      </c>
      <c r="F2220" s="111" t="s">
        <v>419</v>
      </c>
      <c r="G2220" s="111" t="s">
        <v>2135</v>
      </c>
      <c r="H2220" s="111" t="s">
        <v>13</v>
      </c>
      <c r="I2220" s="111" t="s">
        <v>13</v>
      </c>
      <c r="J2220" s="112">
        <v>44958</v>
      </c>
      <c r="K2220" s="223" t="s">
        <v>13938</v>
      </c>
      <c r="L2220" s="224"/>
      <c r="M2220" s="126"/>
    </row>
    <row r="2221" spans="1:13" x14ac:dyDescent="0.3">
      <c r="A2221" s="5">
        <v>95100</v>
      </c>
      <c r="B2221" s="5" t="s">
        <v>2012</v>
      </c>
      <c r="C2221" s="5">
        <v>95179</v>
      </c>
      <c r="D2221" s="5" t="s">
        <v>10426</v>
      </c>
      <c r="E2221" s="111" t="s">
        <v>8921</v>
      </c>
      <c r="F2221" s="111" t="s">
        <v>419</v>
      </c>
      <c r="G2221" s="111" t="s">
        <v>2135</v>
      </c>
      <c r="H2221" s="111" t="s">
        <v>13</v>
      </c>
      <c r="I2221" s="111" t="s">
        <v>13</v>
      </c>
      <c r="J2221" s="112">
        <v>45017</v>
      </c>
      <c r="K2221" s="223" t="s">
        <v>13939</v>
      </c>
      <c r="L2221" s="224"/>
      <c r="M2221" s="126"/>
    </row>
    <row r="2222" spans="1:13" hidden="1" x14ac:dyDescent="0.3">
      <c r="A2222" s="5">
        <v>95100</v>
      </c>
      <c r="B2222" s="5" t="s">
        <v>2012</v>
      </c>
      <c r="C2222" s="5">
        <v>95180</v>
      </c>
      <c r="D2222" s="5" t="s">
        <v>10427</v>
      </c>
      <c r="E2222" s="111" t="s">
        <v>8921</v>
      </c>
      <c r="F2222" s="111" t="s">
        <v>419</v>
      </c>
      <c r="G2222" s="111" t="s">
        <v>2135</v>
      </c>
      <c r="H2222" s="111" t="s">
        <v>22</v>
      </c>
      <c r="I2222" s="111" t="s">
        <v>2137</v>
      </c>
      <c r="J2222" s="112">
        <v>40695</v>
      </c>
      <c r="K2222" s="223"/>
      <c r="L2222" s="224"/>
      <c r="M2222" s="126"/>
    </row>
    <row r="2223" spans="1:13" hidden="1" x14ac:dyDescent="0.3">
      <c r="A2223" s="5">
        <v>95100</v>
      </c>
      <c r="B2223" s="5" t="s">
        <v>2012</v>
      </c>
      <c r="C2223" s="5">
        <v>95182</v>
      </c>
      <c r="D2223" s="5" t="s">
        <v>10428</v>
      </c>
      <c r="E2223" s="111" t="s">
        <v>8921</v>
      </c>
      <c r="F2223" s="111" t="s">
        <v>419</v>
      </c>
      <c r="G2223" s="111" t="s">
        <v>2135</v>
      </c>
      <c r="H2223" s="111" t="s">
        <v>22</v>
      </c>
      <c r="I2223" s="111" t="s">
        <v>2138</v>
      </c>
      <c r="J2223" s="112">
        <v>41575</v>
      </c>
      <c r="K2223" s="223"/>
      <c r="L2223" s="224"/>
      <c r="M2223" s="126"/>
    </row>
    <row r="2224" spans="1:13" hidden="1" x14ac:dyDescent="0.3">
      <c r="A2224" s="5">
        <v>95100</v>
      </c>
      <c r="B2224" s="5" t="s">
        <v>2012</v>
      </c>
      <c r="C2224" s="5">
        <v>95183</v>
      </c>
      <c r="D2224" s="5" t="s">
        <v>10429</v>
      </c>
      <c r="E2224" s="111" t="s">
        <v>8921</v>
      </c>
      <c r="F2224" s="111" t="s">
        <v>419</v>
      </c>
      <c r="G2224" s="111" t="s">
        <v>2135</v>
      </c>
      <c r="H2224" s="111" t="s">
        <v>22</v>
      </c>
      <c r="I2224" s="111" t="s">
        <v>2137</v>
      </c>
      <c r="J2224" s="112">
        <v>41575</v>
      </c>
      <c r="K2224" s="223"/>
      <c r="L2224" s="224"/>
      <c r="M2224" s="126"/>
    </row>
    <row r="2225" spans="1:13" hidden="1" x14ac:dyDescent="0.3">
      <c r="A2225" s="5">
        <v>95100</v>
      </c>
      <c r="B2225" s="5" t="s">
        <v>2012</v>
      </c>
      <c r="C2225" s="5">
        <v>95184</v>
      </c>
      <c r="D2225" s="5" t="s">
        <v>10430</v>
      </c>
      <c r="E2225" s="111" t="s">
        <v>8921</v>
      </c>
      <c r="F2225" s="111" t="s">
        <v>419</v>
      </c>
      <c r="G2225" s="111" t="s">
        <v>2135</v>
      </c>
      <c r="H2225" s="111" t="s">
        <v>22</v>
      </c>
      <c r="I2225" s="111" t="s">
        <v>2137</v>
      </c>
      <c r="J2225" s="112">
        <v>41575</v>
      </c>
      <c r="K2225" s="223"/>
      <c r="L2225" s="224"/>
      <c r="M2225" s="126"/>
    </row>
    <row r="2226" spans="1:13" hidden="1" x14ac:dyDescent="0.3">
      <c r="A2226" s="5">
        <v>95200</v>
      </c>
      <c r="B2226" s="5" t="s">
        <v>2025</v>
      </c>
      <c r="C2226" s="5">
        <v>95260</v>
      </c>
      <c r="D2226" s="5" t="s">
        <v>10431</v>
      </c>
      <c r="E2226" s="111" t="s">
        <v>8921</v>
      </c>
      <c r="F2226" s="111" t="s">
        <v>419</v>
      </c>
      <c r="G2226" s="111" t="s">
        <v>2135</v>
      </c>
      <c r="H2226" s="111" t="s">
        <v>22</v>
      </c>
      <c r="I2226" s="111" t="s">
        <v>2137</v>
      </c>
      <c r="J2226" s="112">
        <v>42472</v>
      </c>
      <c r="K2226" s="223"/>
      <c r="L2226" s="224"/>
      <c r="M2226" s="126"/>
    </row>
    <row r="2227" spans="1:13" x14ac:dyDescent="0.3">
      <c r="A2227" s="5">
        <v>95200</v>
      </c>
      <c r="B2227" s="5" t="s">
        <v>2025</v>
      </c>
      <c r="C2227" s="5">
        <v>95270</v>
      </c>
      <c r="D2227" s="5" t="s">
        <v>10432</v>
      </c>
      <c r="E2227" s="111" t="s">
        <v>8921</v>
      </c>
      <c r="F2227" s="111" t="s">
        <v>419</v>
      </c>
      <c r="G2227" s="111" t="s">
        <v>2135</v>
      </c>
      <c r="H2227" s="111" t="s">
        <v>13</v>
      </c>
      <c r="I2227" s="111" t="s">
        <v>13</v>
      </c>
      <c r="J2227" s="112">
        <v>43138</v>
      </c>
      <c r="K2227" s="223" t="s">
        <v>12608</v>
      </c>
      <c r="L2227" s="224"/>
      <c r="M2227" s="126"/>
    </row>
    <row r="2228" spans="1:13" x14ac:dyDescent="0.3">
      <c r="A2228" s="5">
        <v>95200</v>
      </c>
      <c r="B2228" s="5" t="s">
        <v>2025</v>
      </c>
      <c r="C2228" s="5">
        <v>95272</v>
      </c>
      <c r="D2228" s="5" t="s">
        <v>10433</v>
      </c>
      <c r="E2228" s="111" t="s">
        <v>8921</v>
      </c>
      <c r="F2228" s="111" t="s">
        <v>419</v>
      </c>
      <c r="G2228" s="111" t="s">
        <v>2135</v>
      </c>
      <c r="H2228" s="111" t="s">
        <v>13</v>
      </c>
      <c r="I2228" s="111" t="s">
        <v>13</v>
      </c>
      <c r="J2228" s="112">
        <v>40697</v>
      </c>
      <c r="K2228" s="223" t="s">
        <v>13940</v>
      </c>
      <c r="L2228" s="224"/>
      <c r="M2228" s="126"/>
    </row>
    <row r="2229" spans="1:13" x14ac:dyDescent="0.3">
      <c r="A2229" s="5">
        <v>95200</v>
      </c>
      <c r="B2229" s="5" t="s">
        <v>2025</v>
      </c>
      <c r="C2229" s="5">
        <v>95273</v>
      </c>
      <c r="D2229" s="5" t="s">
        <v>10434</v>
      </c>
      <c r="E2229" s="111" t="s">
        <v>8921</v>
      </c>
      <c r="F2229" s="111" t="s">
        <v>419</v>
      </c>
      <c r="G2229" s="111" t="s">
        <v>2135</v>
      </c>
      <c r="H2229" s="111" t="s">
        <v>13</v>
      </c>
      <c r="I2229" s="111" t="s">
        <v>13</v>
      </c>
      <c r="J2229" s="112">
        <v>44287</v>
      </c>
      <c r="K2229" s="223" t="s">
        <v>13941</v>
      </c>
      <c r="L2229" s="224"/>
      <c r="M2229" s="126"/>
    </row>
    <row r="2230" spans="1:13" x14ac:dyDescent="0.3">
      <c r="A2230" s="5">
        <v>95200</v>
      </c>
      <c r="B2230" s="5" t="s">
        <v>2025</v>
      </c>
      <c r="C2230" s="5">
        <v>95274</v>
      </c>
      <c r="D2230" s="5" t="s">
        <v>10435</v>
      </c>
      <c r="E2230" s="111" t="s">
        <v>8921</v>
      </c>
      <c r="F2230" s="111" t="s">
        <v>419</v>
      </c>
      <c r="G2230" s="111" t="s">
        <v>2135</v>
      </c>
      <c r="H2230" s="111" t="s">
        <v>13</v>
      </c>
      <c r="I2230" s="111" t="s">
        <v>13</v>
      </c>
      <c r="J2230" s="112">
        <v>41320</v>
      </c>
      <c r="K2230" s="223" t="s">
        <v>13942</v>
      </c>
      <c r="L2230" s="224"/>
      <c r="M2230" s="126"/>
    </row>
    <row r="2231" spans="1:13" x14ac:dyDescent="0.3">
      <c r="A2231" s="5">
        <v>95200</v>
      </c>
      <c r="B2231" s="5" t="s">
        <v>2025</v>
      </c>
      <c r="C2231" s="5">
        <v>95275</v>
      </c>
      <c r="D2231" s="5" t="s">
        <v>10436</v>
      </c>
      <c r="E2231" s="111" t="s">
        <v>8921</v>
      </c>
      <c r="F2231" s="111" t="s">
        <v>419</v>
      </c>
      <c r="G2231" s="111" t="s">
        <v>2135</v>
      </c>
      <c r="H2231" s="111" t="s">
        <v>13</v>
      </c>
      <c r="I2231" s="111" t="s">
        <v>13</v>
      </c>
      <c r="J2231" s="112">
        <v>44958</v>
      </c>
      <c r="K2231" s="223" t="s">
        <v>13941</v>
      </c>
      <c r="L2231" s="224"/>
      <c r="M2231" s="126"/>
    </row>
    <row r="2232" spans="1:13" x14ac:dyDescent="0.3">
      <c r="A2232" s="5">
        <v>95200</v>
      </c>
      <c r="B2232" s="5" t="s">
        <v>2025</v>
      </c>
      <c r="C2232" s="5">
        <v>95276</v>
      </c>
      <c r="D2232" s="5" t="s">
        <v>10437</v>
      </c>
      <c r="E2232" s="111" t="s">
        <v>8921</v>
      </c>
      <c r="F2232" s="111" t="s">
        <v>419</v>
      </c>
      <c r="G2232" s="111" t="s">
        <v>2135</v>
      </c>
      <c r="H2232" s="111" t="s">
        <v>13</v>
      </c>
      <c r="I2232" s="111" t="s">
        <v>13</v>
      </c>
      <c r="J2232" s="112">
        <v>44958</v>
      </c>
      <c r="K2232" s="223" t="s">
        <v>13941</v>
      </c>
      <c r="L2232" s="224"/>
      <c r="M2232" s="126"/>
    </row>
    <row r="2233" spans="1:13" x14ac:dyDescent="0.3">
      <c r="A2233" s="5">
        <v>95200</v>
      </c>
      <c r="B2233" s="5" t="s">
        <v>2025</v>
      </c>
      <c r="C2233" s="5">
        <v>95277</v>
      </c>
      <c r="D2233" s="5" t="s">
        <v>10438</v>
      </c>
      <c r="E2233" s="111" t="s">
        <v>8921</v>
      </c>
      <c r="F2233" s="111" t="s">
        <v>419</v>
      </c>
      <c r="G2233" s="111" t="s">
        <v>2135</v>
      </c>
      <c r="H2233" s="111" t="s">
        <v>13</v>
      </c>
      <c r="I2233" s="111" t="s">
        <v>13</v>
      </c>
      <c r="J2233" s="112">
        <v>45017</v>
      </c>
      <c r="K2233" s="223" t="s">
        <v>13943</v>
      </c>
      <c r="L2233" s="224"/>
      <c r="M2233" s="126"/>
    </row>
    <row r="2234" spans="1:13" x14ac:dyDescent="0.3">
      <c r="A2234" s="5">
        <v>95200</v>
      </c>
      <c r="B2234" s="5" t="s">
        <v>2025</v>
      </c>
      <c r="C2234" s="5">
        <v>95278</v>
      </c>
      <c r="D2234" s="5" t="s">
        <v>10439</v>
      </c>
      <c r="E2234" s="111" t="s">
        <v>8921</v>
      </c>
      <c r="F2234" s="111" t="s">
        <v>419</v>
      </c>
      <c r="G2234" s="111" t="s">
        <v>2135</v>
      </c>
      <c r="H2234" s="111" t="s">
        <v>13</v>
      </c>
      <c r="I2234" s="111" t="s">
        <v>13</v>
      </c>
      <c r="J2234" s="112">
        <v>45017</v>
      </c>
      <c r="K2234" s="223" t="s">
        <v>13944</v>
      </c>
      <c r="L2234" s="224"/>
      <c r="M2234" s="126"/>
    </row>
    <row r="2235" spans="1:13" x14ac:dyDescent="0.3">
      <c r="A2235" s="5">
        <v>95200</v>
      </c>
      <c r="B2235" s="5" t="s">
        <v>2025</v>
      </c>
      <c r="C2235" s="5">
        <v>95279</v>
      </c>
      <c r="D2235" s="5" t="s">
        <v>10440</v>
      </c>
      <c r="E2235" s="111" t="s">
        <v>8921</v>
      </c>
      <c r="F2235" s="111" t="s">
        <v>419</v>
      </c>
      <c r="G2235" s="111" t="s">
        <v>2135</v>
      </c>
      <c r="H2235" s="111" t="s">
        <v>13</v>
      </c>
      <c r="I2235" s="111" t="s">
        <v>13</v>
      </c>
      <c r="J2235" s="112">
        <v>45200</v>
      </c>
      <c r="K2235" s="223" t="s">
        <v>13945</v>
      </c>
      <c r="L2235" s="224"/>
      <c r="M2235" s="126"/>
    </row>
    <row r="2236" spans="1:13" hidden="1" x14ac:dyDescent="0.3">
      <c r="A2236" s="5">
        <v>95200</v>
      </c>
      <c r="B2236" s="5" t="s">
        <v>2025</v>
      </c>
      <c r="C2236" s="5">
        <v>95282</v>
      </c>
      <c r="D2236" s="5" t="s">
        <v>10441</v>
      </c>
      <c r="E2236" s="111" t="s">
        <v>8921</v>
      </c>
      <c r="F2236" s="111" t="s">
        <v>419</v>
      </c>
      <c r="G2236" s="111" t="s">
        <v>2135</v>
      </c>
      <c r="H2236" s="111" t="s">
        <v>22</v>
      </c>
      <c r="I2236" s="111" t="s">
        <v>2138</v>
      </c>
      <c r="J2236" s="112">
        <v>41575</v>
      </c>
      <c r="K2236" s="223"/>
      <c r="L2236" s="224"/>
      <c r="M2236" s="126"/>
    </row>
    <row r="2237" spans="1:13" hidden="1" x14ac:dyDescent="0.3">
      <c r="A2237" s="5">
        <v>95200</v>
      </c>
      <c r="B2237" s="5" t="s">
        <v>2025</v>
      </c>
      <c r="C2237" s="5">
        <v>95283</v>
      </c>
      <c r="D2237" s="5" t="s">
        <v>10442</v>
      </c>
      <c r="E2237" s="111" t="s">
        <v>8921</v>
      </c>
      <c r="F2237" s="111" t="s">
        <v>419</v>
      </c>
      <c r="G2237" s="111" t="s">
        <v>2135</v>
      </c>
      <c r="H2237" s="111" t="s">
        <v>22</v>
      </c>
      <c r="I2237" s="111" t="s">
        <v>2137</v>
      </c>
      <c r="J2237" s="112">
        <v>45231</v>
      </c>
      <c r="K2237" s="223"/>
      <c r="L2237" s="224"/>
      <c r="M2237" s="126"/>
    </row>
    <row r="2238" spans="1:13" x14ac:dyDescent="0.3">
      <c r="A2238" s="5">
        <v>95300</v>
      </c>
      <c r="B2238" s="5" t="s">
        <v>7086</v>
      </c>
      <c r="C2238" s="5">
        <v>95370</v>
      </c>
      <c r="D2238" s="5" t="s">
        <v>9116</v>
      </c>
      <c r="E2238" s="111" t="s">
        <v>8921</v>
      </c>
      <c r="F2238" s="111" t="s">
        <v>419</v>
      </c>
      <c r="G2238" s="111" t="s">
        <v>2135</v>
      </c>
      <c r="H2238" s="111" t="s">
        <v>13</v>
      </c>
      <c r="I2238" s="111" t="s">
        <v>13</v>
      </c>
      <c r="J2238" s="112">
        <v>43138</v>
      </c>
      <c r="K2238" s="223" t="s">
        <v>13946</v>
      </c>
      <c r="L2238" s="224"/>
      <c r="M2238" s="126"/>
    </row>
    <row r="2239" spans="1:13" x14ac:dyDescent="0.3">
      <c r="A2239" s="5">
        <v>95300</v>
      </c>
      <c r="B2239" s="5" t="s">
        <v>7086</v>
      </c>
      <c r="C2239" s="5">
        <v>95371</v>
      </c>
      <c r="D2239" s="5" t="s">
        <v>10443</v>
      </c>
      <c r="E2239" s="111" t="s">
        <v>8921</v>
      </c>
      <c r="F2239" s="111" t="s">
        <v>419</v>
      </c>
      <c r="G2239" s="111" t="s">
        <v>2135</v>
      </c>
      <c r="H2239" s="111" t="s">
        <v>13</v>
      </c>
      <c r="I2239" s="111" t="s">
        <v>13</v>
      </c>
      <c r="J2239" s="112">
        <v>42282</v>
      </c>
      <c r="K2239" s="223" t="s">
        <v>13947</v>
      </c>
      <c r="L2239" s="224"/>
      <c r="M2239" s="126"/>
    </row>
    <row r="2240" spans="1:13" x14ac:dyDescent="0.3">
      <c r="A2240" s="5">
        <v>95300</v>
      </c>
      <c r="B2240" s="5" t="s">
        <v>7086</v>
      </c>
      <c r="C2240" s="5">
        <v>95372</v>
      </c>
      <c r="D2240" s="5" t="s">
        <v>10025</v>
      </c>
      <c r="E2240" s="111" t="s">
        <v>8921</v>
      </c>
      <c r="F2240" s="111" t="s">
        <v>419</v>
      </c>
      <c r="G2240" s="111" t="s">
        <v>2135</v>
      </c>
      <c r="H2240" s="111" t="s">
        <v>13</v>
      </c>
      <c r="I2240" s="111" t="s">
        <v>13</v>
      </c>
      <c r="J2240" s="112">
        <v>44958</v>
      </c>
      <c r="K2240" s="223" t="s">
        <v>13948</v>
      </c>
      <c r="L2240" s="224"/>
      <c r="M2240" s="126"/>
    </row>
    <row r="2241" spans="1:13" x14ac:dyDescent="0.3">
      <c r="A2241" s="5">
        <v>95300</v>
      </c>
      <c r="B2241" s="5" t="s">
        <v>7086</v>
      </c>
      <c r="C2241" s="5">
        <v>95373</v>
      </c>
      <c r="D2241" s="5" t="s">
        <v>10444</v>
      </c>
      <c r="E2241" s="111" t="s">
        <v>8921</v>
      </c>
      <c r="F2241" s="111" t="s">
        <v>419</v>
      </c>
      <c r="G2241" s="111" t="s">
        <v>2135</v>
      </c>
      <c r="H2241" s="111" t="s">
        <v>13</v>
      </c>
      <c r="I2241" s="111" t="s">
        <v>13</v>
      </c>
      <c r="J2241" s="112">
        <v>45017</v>
      </c>
      <c r="K2241" s="223" t="s">
        <v>13949</v>
      </c>
      <c r="L2241" s="224"/>
      <c r="M2241" s="126"/>
    </row>
    <row r="2242" spans="1:13" hidden="1" x14ac:dyDescent="0.3">
      <c r="A2242" s="5">
        <v>95300</v>
      </c>
      <c r="B2242" s="5" t="s">
        <v>7086</v>
      </c>
      <c r="C2242" s="5">
        <v>95380</v>
      </c>
      <c r="D2242" s="5" t="s">
        <v>10445</v>
      </c>
      <c r="E2242" s="111" t="s">
        <v>8921</v>
      </c>
      <c r="F2242" s="111" t="s">
        <v>419</v>
      </c>
      <c r="G2242" s="111" t="s">
        <v>2135</v>
      </c>
      <c r="H2242" s="111" t="s">
        <v>22</v>
      </c>
      <c r="I2242" s="111" t="s">
        <v>2138</v>
      </c>
      <c r="J2242" s="112">
        <v>41422</v>
      </c>
      <c r="K2242" s="223"/>
      <c r="L2242" s="224"/>
      <c r="M2242" s="126"/>
    </row>
    <row r="2243" spans="1:13" x14ac:dyDescent="0.3">
      <c r="A2243" s="5">
        <v>20400</v>
      </c>
      <c r="B2243" s="5" t="s">
        <v>457</v>
      </c>
      <c r="C2243" s="5">
        <v>20450</v>
      </c>
      <c r="D2243" s="5" t="s">
        <v>10446</v>
      </c>
      <c r="E2243" s="111" t="s">
        <v>456</v>
      </c>
      <c r="F2243" s="111" t="s">
        <v>419</v>
      </c>
      <c r="G2243" s="111" t="s">
        <v>2135</v>
      </c>
      <c r="H2243" s="111" t="s">
        <v>13</v>
      </c>
      <c r="I2243" s="111" t="s">
        <v>13</v>
      </c>
      <c r="J2243" s="112">
        <v>45017</v>
      </c>
      <c r="K2243" s="223" t="s">
        <v>13950</v>
      </c>
      <c r="L2243" s="224"/>
      <c r="M2243" s="126"/>
    </row>
    <row r="2244" spans="1:13" hidden="1" x14ac:dyDescent="0.3">
      <c r="A2244" s="5">
        <v>20400</v>
      </c>
      <c r="B2244" s="5" t="s">
        <v>457</v>
      </c>
      <c r="C2244" s="5">
        <v>20460</v>
      </c>
      <c r="D2244" s="5" t="s">
        <v>10447</v>
      </c>
      <c r="E2244" s="111" t="s">
        <v>456</v>
      </c>
      <c r="F2244" s="111" t="s">
        <v>419</v>
      </c>
      <c r="G2244" s="111" t="s">
        <v>2135</v>
      </c>
      <c r="H2244" s="111" t="s">
        <v>22</v>
      </c>
      <c r="I2244" s="111" t="s">
        <v>2137</v>
      </c>
      <c r="J2244" s="112">
        <v>42376</v>
      </c>
      <c r="K2244" s="223"/>
      <c r="L2244" s="224"/>
      <c r="M2244" s="126"/>
    </row>
    <row r="2245" spans="1:13" hidden="1" x14ac:dyDescent="0.3">
      <c r="A2245" s="5">
        <v>20400</v>
      </c>
      <c r="B2245" s="5" t="s">
        <v>457</v>
      </c>
      <c r="C2245" s="5">
        <v>20461</v>
      </c>
      <c r="D2245" s="5" t="s">
        <v>10448</v>
      </c>
      <c r="E2245" s="111" t="s">
        <v>456</v>
      </c>
      <c r="F2245" s="111" t="s">
        <v>419</v>
      </c>
      <c r="G2245" s="111" t="s">
        <v>2135</v>
      </c>
      <c r="H2245" s="111" t="s">
        <v>22</v>
      </c>
      <c r="I2245" s="111" t="s">
        <v>2137</v>
      </c>
      <c r="J2245" s="112">
        <v>42376</v>
      </c>
      <c r="K2245" s="223"/>
      <c r="L2245" s="224"/>
      <c r="M2245" s="126"/>
    </row>
    <row r="2246" spans="1:13" x14ac:dyDescent="0.3">
      <c r="A2246" s="5">
        <v>20400</v>
      </c>
      <c r="B2246" s="5" t="s">
        <v>457</v>
      </c>
      <c r="C2246" s="5">
        <v>20471</v>
      </c>
      <c r="D2246" s="5" t="s">
        <v>11988</v>
      </c>
      <c r="E2246" s="111" t="s">
        <v>456</v>
      </c>
      <c r="F2246" s="111" t="s">
        <v>419</v>
      </c>
      <c r="G2246" s="111" t="s">
        <v>2135</v>
      </c>
      <c r="H2246" s="111" t="s">
        <v>13</v>
      </c>
      <c r="I2246" s="111" t="s">
        <v>13</v>
      </c>
      <c r="J2246" s="112">
        <v>43483</v>
      </c>
      <c r="K2246" s="223" t="s">
        <v>13951</v>
      </c>
      <c r="L2246" s="224"/>
      <c r="M2246" s="126"/>
    </row>
    <row r="2247" spans="1:13" x14ac:dyDescent="0.3">
      <c r="A2247" s="5">
        <v>20400</v>
      </c>
      <c r="B2247" s="5" t="s">
        <v>457</v>
      </c>
      <c r="C2247" s="5">
        <v>20472</v>
      </c>
      <c r="D2247" s="5" t="s">
        <v>10449</v>
      </c>
      <c r="E2247" s="111" t="s">
        <v>456</v>
      </c>
      <c r="F2247" s="111" t="s">
        <v>419</v>
      </c>
      <c r="G2247" s="111" t="s">
        <v>2135</v>
      </c>
      <c r="H2247" s="111" t="s">
        <v>13</v>
      </c>
      <c r="I2247" s="111" t="s">
        <v>13</v>
      </c>
      <c r="J2247" s="112">
        <v>40674</v>
      </c>
      <c r="K2247" s="223" t="s">
        <v>13952</v>
      </c>
      <c r="L2247" s="224"/>
      <c r="M2247" s="126"/>
    </row>
    <row r="2248" spans="1:13" x14ac:dyDescent="0.3">
      <c r="A2248" s="5">
        <v>20400</v>
      </c>
      <c r="B2248" s="5" t="s">
        <v>457</v>
      </c>
      <c r="C2248" s="5">
        <v>20473</v>
      </c>
      <c r="D2248" s="5" t="s">
        <v>10450</v>
      </c>
      <c r="E2248" s="111" t="s">
        <v>456</v>
      </c>
      <c r="F2248" s="111" t="s">
        <v>419</v>
      </c>
      <c r="G2248" s="111" t="s">
        <v>2135</v>
      </c>
      <c r="H2248" s="111" t="s">
        <v>13</v>
      </c>
      <c r="I2248" s="111" t="s">
        <v>13</v>
      </c>
      <c r="J2248" s="112">
        <v>44696</v>
      </c>
      <c r="K2248" s="223" t="s">
        <v>13953</v>
      </c>
      <c r="L2248" s="224"/>
      <c r="M2248" s="126"/>
    </row>
    <row r="2249" spans="1:13" x14ac:dyDescent="0.3">
      <c r="A2249" s="5">
        <v>20400</v>
      </c>
      <c r="B2249" s="5" t="s">
        <v>457</v>
      </c>
      <c r="C2249" s="5">
        <v>20474</v>
      </c>
      <c r="D2249" s="5" t="s">
        <v>10451</v>
      </c>
      <c r="E2249" s="111" t="s">
        <v>456</v>
      </c>
      <c r="F2249" s="111" t="s">
        <v>419</v>
      </c>
      <c r="G2249" s="111" t="s">
        <v>2135</v>
      </c>
      <c r="H2249" s="111" t="s">
        <v>13</v>
      </c>
      <c r="I2249" s="111" t="s">
        <v>13</v>
      </c>
      <c r="J2249" s="112">
        <v>44743</v>
      </c>
      <c r="K2249" s="223" t="s">
        <v>13954</v>
      </c>
      <c r="L2249" s="224"/>
      <c r="M2249" s="126"/>
    </row>
    <row r="2250" spans="1:13" x14ac:dyDescent="0.3">
      <c r="A2250" s="5">
        <v>20400</v>
      </c>
      <c r="B2250" s="5" t="s">
        <v>457</v>
      </c>
      <c r="C2250" s="5">
        <v>20475</v>
      </c>
      <c r="D2250" s="5" t="s">
        <v>10452</v>
      </c>
      <c r="E2250" s="111" t="s">
        <v>456</v>
      </c>
      <c r="F2250" s="111" t="s">
        <v>419</v>
      </c>
      <c r="G2250" s="111" t="s">
        <v>2135</v>
      </c>
      <c r="H2250" s="111" t="s">
        <v>13</v>
      </c>
      <c r="I2250" s="111" t="s">
        <v>13</v>
      </c>
      <c r="J2250" s="112">
        <v>41726</v>
      </c>
      <c r="K2250" s="223" t="s">
        <v>13955</v>
      </c>
      <c r="L2250" s="224"/>
      <c r="M2250" s="126"/>
    </row>
    <row r="2251" spans="1:13" x14ac:dyDescent="0.3">
      <c r="A2251" s="5">
        <v>20400</v>
      </c>
      <c r="B2251" s="5" t="s">
        <v>457</v>
      </c>
      <c r="C2251" s="5">
        <v>20476</v>
      </c>
      <c r="D2251" s="5" t="s">
        <v>10453</v>
      </c>
      <c r="E2251" s="111" t="s">
        <v>456</v>
      </c>
      <c r="F2251" s="111" t="s">
        <v>419</v>
      </c>
      <c r="G2251" s="111" t="s">
        <v>2135</v>
      </c>
      <c r="H2251" s="111" t="s">
        <v>13</v>
      </c>
      <c r="I2251" s="111" t="s">
        <v>13</v>
      </c>
      <c r="J2251" s="112">
        <v>42543</v>
      </c>
      <c r="K2251" s="223" t="s">
        <v>13956</v>
      </c>
      <c r="L2251" s="224"/>
      <c r="M2251" s="126"/>
    </row>
    <row r="2252" spans="1:13" x14ac:dyDescent="0.3">
      <c r="A2252" s="5">
        <v>20400</v>
      </c>
      <c r="B2252" s="5" t="s">
        <v>457</v>
      </c>
      <c r="C2252" s="5">
        <v>20477</v>
      </c>
      <c r="D2252" s="5" t="s">
        <v>10454</v>
      </c>
      <c r="E2252" s="111" t="s">
        <v>456</v>
      </c>
      <c r="F2252" s="111" t="s">
        <v>419</v>
      </c>
      <c r="G2252" s="111" t="s">
        <v>2135</v>
      </c>
      <c r="H2252" s="111" t="s">
        <v>13</v>
      </c>
      <c r="I2252" s="111" t="s">
        <v>13</v>
      </c>
      <c r="J2252" s="112">
        <v>45017</v>
      </c>
      <c r="K2252" s="223" t="s">
        <v>13957</v>
      </c>
      <c r="L2252" s="224"/>
      <c r="M2252" s="126"/>
    </row>
    <row r="2253" spans="1:13" x14ac:dyDescent="0.3">
      <c r="A2253" s="5">
        <v>20400</v>
      </c>
      <c r="B2253" s="5" t="s">
        <v>457</v>
      </c>
      <c r="C2253" s="5">
        <v>20478</v>
      </c>
      <c r="D2253" s="5" t="s">
        <v>10455</v>
      </c>
      <c r="E2253" s="111" t="s">
        <v>456</v>
      </c>
      <c r="F2253" s="111" t="s">
        <v>419</v>
      </c>
      <c r="G2253" s="111" t="s">
        <v>2135</v>
      </c>
      <c r="H2253" s="111" t="s">
        <v>13</v>
      </c>
      <c r="I2253" s="111" t="s">
        <v>13</v>
      </c>
      <c r="J2253" s="112">
        <v>45017</v>
      </c>
      <c r="K2253" s="223" t="s">
        <v>12613</v>
      </c>
      <c r="L2253" s="224"/>
      <c r="M2253" s="126"/>
    </row>
    <row r="2254" spans="1:13" x14ac:dyDescent="0.3">
      <c r="A2254" s="5">
        <v>20400</v>
      </c>
      <c r="B2254" s="5" t="s">
        <v>457</v>
      </c>
      <c r="C2254" s="5">
        <v>20479</v>
      </c>
      <c r="D2254" s="5" t="s">
        <v>10456</v>
      </c>
      <c r="E2254" s="111" t="s">
        <v>456</v>
      </c>
      <c r="F2254" s="111" t="s">
        <v>419</v>
      </c>
      <c r="G2254" s="111" t="s">
        <v>2135</v>
      </c>
      <c r="H2254" s="111" t="s">
        <v>13</v>
      </c>
      <c r="I2254" s="111" t="s">
        <v>13</v>
      </c>
      <c r="J2254" s="112">
        <v>45017</v>
      </c>
      <c r="K2254" s="223" t="s">
        <v>13958</v>
      </c>
      <c r="L2254" s="224"/>
      <c r="M2254" s="126"/>
    </row>
    <row r="2255" spans="1:13" hidden="1" x14ac:dyDescent="0.3">
      <c r="A2255" s="5">
        <v>20400</v>
      </c>
      <c r="B2255" s="5" t="s">
        <v>457</v>
      </c>
      <c r="C2255" s="5">
        <v>20481</v>
      </c>
      <c r="D2255" s="5" t="s">
        <v>10457</v>
      </c>
      <c r="E2255" s="111" t="s">
        <v>456</v>
      </c>
      <c r="F2255" s="111" t="s">
        <v>419</v>
      </c>
      <c r="G2255" s="111" t="s">
        <v>2135</v>
      </c>
      <c r="H2255" s="111" t="s">
        <v>22</v>
      </c>
      <c r="I2255" s="111" t="s">
        <v>2137</v>
      </c>
      <c r="J2255" s="112">
        <v>40731</v>
      </c>
      <c r="K2255" s="223"/>
      <c r="L2255" s="224"/>
      <c r="M2255" s="126"/>
    </row>
    <row r="2256" spans="1:13" hidden="1" x14ac:dyDescent="0.3">
      <c r="A2256" s="5">
        <v>20400</v>
      </c>
      <c r="B2256" s="5" t="s">
        <v>457</v>
      </c>
      <c r="C2256" s="5">
        <v>20482</v>
      </c>
      <c r="D2256" s="5" t="s">
        <v>10458</v>
      </c>
      <c r="E2256" s="111" t="s">
        <v>456</v>
      </c>
      <c r="F2256" s="111" t="s">
        <v>419</v>
      </c>
      <c r="G2256" s="111" t="s">
        <v>2135</v>
      </c>
      <c r="H2256" s="111" t="s">
        <v>22</v>
      </c>
      <c r="I2256" s="111" t="s">
        <v>2138</v>
      </c>
      <c r="J2256" s="112">
        <v>41276</v>
      </c>
      <c r="K2256" s="223"/>
      <c r="L2256" s="224"/>
      <c r="M2256" s="126"/>
    </row>
    <row r="2257" spans="1:13" x14ac:dyDescent="0.3">
      <c r="A2257" s="5">
        <v>20800</v>
      </c>
      <c r="B2257" s="5" t="s">
        <v>494</v>
      </c>
      <c r="C2257" s="5">
        <v>20850</v>
      </c>
      <c r="D2257" s="5" t="s">
        <v>10459</v>
      </c>
      <c r="E2257" s="111" t="s">
        <v>456</v>
      </c>
      <c r="F2257" s="111" t="s">
        <v>419</v>
      </c>
      <c r="G2257" s="111" t="s">
        <v>2135</v>
      </c>
      <c r="H2257" s="111" t="s">
        <v>13</v>
      </c>
      <c r="I2257" s="111" t="s">
        <v>13</v>
      </c>
      <c r="J2257" s="112">
        <v>45017</v>
      </c>
      <c r="K2257" s="223" t="s">
        <v>13959</v>
      </c>
      <c r="L2257" s="224"/>
      <c r="M2257" s="126"/>
    </row>
    <row r="2258" spans="1:13" x14ac:dyDescent="0.3">
      <c r="A2258" s="5">
        <v>20800</v>
      </c>
      <c r="B2258" s="5" t="s">
        <v>494</v>
      </c>
      <c r="C2258" s="5">
        <v>20851</v>
      </c>
      <c r="D2258" s="5" t="s">
        <v>11804</v>
      </c>
      <c r="E2258" s="111" t="s">
        <v>456</v>
      </c>
      <c r="F2258" s="111" t="s">
        <v>419</v>
      </c>
      <c r="G2258" s="111" t="s">
        <v>2135</v>
      </c>
      <c r="H2258" s="111" t="s">
        <v>13</v>
      </c>
      <c r="I2258" s="111" t="s">
        <v>13</v>
      </c>
      <c r="J2258" s="112">
        <v>45017</v>
      </c>
      <c r="K2258" s="223" t="s">
        <v>13960</v>
      </c>
      <c r="L2258" s="224"/>
      <c r="M2258" s="126"/>
    </row>
    <row r="2259" spans="1:13" hidden="1" x14ac:dyDescent="0.3">
      <c r="A2259" s="5">
        <v>20800</v>
      </c>
      <c r="B2259" s="5" t="s">
        <v>494</v>
      </c>
      <c r="C2259" s="5">
        <v>20860</v>
      </c>
      <c r="D2259" s="5" t="s">
        <v>10460</v>
      </c>
      <c r="E2259" s="111" t="s">
        <v>456</v>
      </c>
      <c r="F2259" s="111" t="s">
        <v>419</v>
      </c>
      <c r="G2259" s="111" t="s">
        <v>2135</v>
      </c>
      <c r="H2259" s="111" t="s">
        <v>22</v>
      </c>
      <c r="I2259" s="111" t="s">
        <v>2137</v>
      </c>
      <c r="J2259" s="112">
        <v>42521</v>
      </c>
      <c r="K2259" s="223"/>
      <c r="L2259" s="224"/>
      <c r="M2259" s="126"/>
    </row>
    <row r="2260" spans="1:13" hidden="1" x14ac:dyDescent="0.3">
      <c r="A2260" s="5">
        <v>20800</v>
      </c>
      <c r="B2260" s="5" t="s">
        <v>494</v>
      </c>
      <c r="C2260" s="5">
        <v>20861</v>
      </c>
      <c r="D2260" s="5" t="s">
        <v>10461</v>
      </c>
      <c r="E2260" s="111" t="s">
        <v>456</v>
      </c>
      <c r="F2260" s="111" t="s">
        <v>419</v>
      </c>
      <c r="G2260" s="111" t="s">
        <v>2135</v>
      </c>
      <c r="H2260" s="111" t="s">
        <v>22</v>
      </c>
      <c r="I2260" s="111" t="s">
        <v>2137</v>
      </c>
      <c r="J2260" s="112">
        <v>42472</v>
      </c>
      <c r="K2260" s="223"/>
      <c r="L2260" s="224"/>
      <c r="M2260" s="126"/>
    </row>
    <row r="2261" spans="1:13" x14ac:dyDescent="0.3">
      <c r="A2261" s="5">
        <v>20800</v>
      </c>
      <c r="B2261" s="5" t="s">
        <v>494</v>
      </c>
      <c r="C2261" s="5">
        <v>20871</v>
      </c>
      <c r="D2261" s="5" t="s">
        <v>10462</v>
      </c>
      <c r="E2261" s="111" t="s">
        <v>456</v>
      </c>
      <c r="F2261" s="111" t="s">
        <v>419</v>
      </c>
      <c r="G2261" s="111" t="s">
        <v>2135</v>
      </c>
      <c r="H2261" s="111" t="s">
        <v>13</v>
      </c>
      <c r="I2261" s="111" t="s">
        <v>13</v>
      </c>
      <c r="J2261" s="112">
        <v>40690</v>
      </c>
      <c r="K2261" s="223" t="s">
        <v>13961</v>
      </c>
      <c r="L2261" s="224"/>
      <c r="M2261" s="126"/>
    </row>
    <row r="2262" spans="1:13" x14ac:dyDescent="0.3">
      <c r="A2262" s="5">
        <v>20800</v>
      </c>
      <c r="B2262" s="5" t="s">
        <v>494</v>
      </c>
      <c r="C2262" s="5">
        <v>20872</v>
      </c>
      <c r="D2262" s="5" t="s">
        <v>10463</v>
      </c>
      <c r="E2262" s="111" t="s">
        <v>456</v>
      </c>
      <c r="F2262" s="111" t="s">
        <v>419</v>
      </c>
      <c r="G2262" s="111" t="s">
        <v>2135</v>
      </c>
      <c r="H2262" s="111" t="s">
        <v>13</v>
      </c>
      <c r="I2262" s="111" t="s">
        <v>13</v>
      </c>
      <c r="J2262" s="112">
        <v>40693</v>
      </c>
      <c r="K2262" s="223" t="s">
        <v>13962</v>
      </c>
      <c r="L2262" s="224"/>
      <c r="M2262" s="126"/>
    </row>
    <row r="2263" spans="1:13" x14ac:dyDescent="0.3">
      <c r="A2263" s="5">
        <v>20800</v>
      </c>
      <c r="B2263" s="5" t="s">
        <v>494</v>
      </c>
      <c r="C2263" s="5">
        <v>20873</v>
      </c>
      <c r="D2263" s="5" t="s">
        <v>10464</v>
      </c>
      <c r="E2263" s="111" t="s">
        <v>456</v>
      </c>
      <c r="F2263" s="111" t="s">
        <v>419</v>
      </c>
      <c r="G2263" s="111" t="s">
        <v>2135</v>
      </c>
      <c r="H2263" s="111" t="s">
        <v>13</v>
      </c>
      <c r="I2263" s="111" t="s">
        <v>13</v>
      </c>
      <c r="J2263" s="112">
        <v>42543</v>
      </c>
      <c r="K2263" s="223" t="s">
        <v>13963</v>
      </c>
      <c r="L2263" s="224"/>
      <c r="M2263" s="126"/>
    </row>
    <row r="2264" spans="1:13" x14ac:dyDescent="0.3">
      <c r="A2264" s="5">
        <v>20800</v>
      </c>
      <c r="B2264" s="5" t="s">
        <v>494</v>
      </c>
      <c r="C2264" s="5">
        <v>20874</v>
      </c>
      <c r="D2264" s="5" t="s">
        <v>10465</v>
      </c>
      <c r="E2264" s="111" t="s">
        <v>456</v>
      </c>
      <c r="F2264" s="111" t="s">
        <v>419</v>
      </c>
      <c r="G2264" s="111" t="s">
        <v>2135</v>
      </c>
      <c r="H2264" s="111" t="s">
        <v>13</v>
      </c>
      <c r="I2264" s="111" t="s">
        <v>13</v>
      </c>
      <c r="J2264" s="112">
        <v>40700</v>
      </c>
      <c r="K2264" s="223" t="s">
        <v>13964</v>
      </c>
      <c r="L2264" s="224"/>
      <c r="M2264" s="126"/>
    </row>
    <row r="2265" spans="1:13" x14ac:dyDescent="0.3">
      <c r="A2265" s="5">
        <v>20800</v>
      </c>
      <c r="B2265" s="5" t="s">
        <v>494</v>
      </c>
      <c r="C2265" s="5">
        <v>20876</v>
      </c>
      <c r="D2265" s="5" t="s">
        <v>10466</v>
      </c>
      <c r="E2265" s="111" t="s">
        <v>456</v>
      </c>
      <c r="F2265" s="111" t="s">
        <v>419</v>
      </c>
      <c r="G2265" s="111" t="s">
        <v>2135</v>
      </c>
      <c r="H2265" s="111" t="s">
        <v>13</v>
      </c>
      <c r="I2265" s="111" t="s">
        <v>13</v>
      </c>
      <c r="J2265" s="112">
        <v>45017</v>
      </c>
      <c r="K2265" s="223" t="s">
        <v>13965</v>
      </c>
      <c r="L2265" s="224"/>
      <c r="M2265" s="126"/>
    </row>
    <row r="2266" spans="1:13" x14ac:dyDescent="0.3">
      <c r="A2266" s="5">
        <v>20800</v>
      </c>
      <c r="B2266" s="5" t="s">
        <v>494</v>
      </c>
      <c r="C2266" s="5">
        <v>20877</v>
      </c>
      <c r="D2266" s="5" t="s">
        <v>10467</v>
      </c>
      <c r="E2266" s="111" t="s">
        <v>456</v>
      </c>
      <c r="F2266" s="111" t="s">
        <v>419</v>
      </c>
      <c r="G2266" s="111" t="s">
        <v>2135</v>
      </c>
      <c r="H2266" s="111" t="s">
        <v>13</v>
      </c>
      <c r="I2266" s="111" t="s">
        <v>13</v>
      </c>
      <c r="J2266" s="112">
        <v>45017</v>
      </c>
      <c r="K2266" s="223" t="s">
        <v>13966</v>
      </c>
      <c r="L2266" s="224"/>
      <c r="M2266" s="126"/>
    </row>
    <row r="2267" spans="1:13" x14ac:dyDescent="0.3">
      <c r="A2267" s="5">
        <v>20800</v>
      </c>
      <c r="B2267" s="5" t="s">
        <v>494</v>
      </c>
      <c r="C2267" s="5">
        <v>20878</v>
      </c>
      <c r="D2267" s="5" t="s">
        <v>10468</v>
      </c>
      <c r="E2267" s="111" t="s">
        <v>456</v>
      </c>
      <c r="F2267" s="111" t="s">
        <v>419</v>
      </c>
      <c r="G2267" s="111" t="s">
        <v>2135</v>
      </c>
      <c r="H2267" s="111" t="s">
        <v>13</v>
      </c>
      <c r="I2267" s="111" t="s">
        <v>13</v>
      </c>
      <c r="J2267" s="112">
        <v>45017</v>
      </c>
      <c r="K2267" s="223" t="s">
        <v>13967</v>
      </c>
      <c r="L2267" s="224"/>
      <c r="M2267" s="126"/>
    </row>
    <row r="2268" spans="1:13" x14ac:dyDescent="0.3">
      <c r="A2268" s="5">
        <v>20800</v>
      </c>
      <c r="B2268" s="5" t="s">
        <v>494</v>
      </c>
      <c r="C2268" s="5">
        <v>20879</v>
      </c>
      <c r="D2268" s="5" t="s">
        <v>10469</v>
      </c>
      <c r="E2268" s="111" t="s">
        <v>456</v>
      </c>
      <c r="F2268" s="111" t="s">
        <v>419</v>
      </c>
      <c r="G2268" s="111" t="s">
        <v>2135</v>
      </c>
      <c r="H2268" s="111" t="s">
        <v>13</v>
      </c>
      <c r="I2268" s="111" t="s">
        <v>13</v>
      </c>
      <c r="J2268" s="112">
        <v>45017</v>
      </c>
      <c r="K2268" s="223" t="s">
        <v>13968</v>
      </c>
      <c r="L2268" s="224"/>
      <c r="M2268" s="126"/>
    </row>
    <row r="2269" spans="1:13" hidden="1" x14ac:dyDescent="0.3">
      <c r="A2269" s="5">
        <v>20800</v>
      </c>
      <c r="B2269" s="5" t="s">
        <v>494</v>
      </c>
      <c r="C2269" s="5">
        <v>20883</v>
      </c>
      <c r="D2269" s="5" t="s">
        <v>10470</v>
      </c>
      <c r="E2269" s="111" t="s">
        <v>456</v>
      </c>
      <c r="F2269" s="111" t="s">
        <v>419</v>
      </c>
      <c r="G2269" s="111" t="s">
        <v>2135</v>
      </c>
      <c r="H2269" s="111" t="s">
        <v>22</v>
      </c>
      <c r="I2269" s="111" t="s">
        <v>2137</v>
      </c>
      <c r="J2269" s="112">
        <v>41276</v>
      </c>
      <c r="K2269" s="223"/>
      <c r="L2269" s="224"/>
      <c r="M2269" s="126"/>
    </row>
    <row r="2270" spans="1:13" hidden="1" x14ac:dyDescent="0.3">
      <c r="A2270" s="5">
        <v>20800</v>
      </c>
      <c r="B2270" s="5" t="s">
        <v>494</v>
      </c>
      <c r="C2270" s="5">
        <v>20884</v>
      </c>
      <c r="D2270" s="5" t="s">
        <v>10471</v>
      </c>
      <c r="E2270" s="111" t="s">
        <v>456</v>
      </c>
      <c r="F2270" s="111" t="s">
        <v>419</v>
      </c>
      <c r="G2270" s="111" t="s">
        <v>2135</v>
      </c>
      <c r="H2270" s="111" t="s">
        <v>22</v>
      </c>
      <c r="I2270" s="111" t="s">
        <v>2137</v>
      </c>
      <c r="J2270" s="112">
        <v>41344</v>
      </c>
      <c r="K2270" s="223"/>
      <c r="L2270" s="224"/>
      <c r="M2270" s="126"/>
    </row>
    <row r="2271" spans="1:13" hidden="1" x14ac:dyDescent="0.3">
      <c r="A2271" s="5">
        <v>20800</v>
      </c>
      <c r="B2271" s="5" t="s">
        <v>494</v>
      </c>
      <c r="C2271" s="5">
        <v>20885</v>
      </c>
      <c r="D2271" s="5" t="s">
        <v>10472</v>
      </c>
      <c r="E2271" s="111" t="s">
        <v>456</v>
      </c>
      <c r="F2271" s="111" t="s">
        <v>419</v>
      </c>
      <c r="G2271" s="111" t="s">
        <v>2135</v>
      </c>
      <c r="H2271" s="111" t="s">
        <v>22</v>
      </c>
      <c r="I2271" s="111" t="s">
        <v>2137</v>
      </c>
      <c r="J2271" s="112">
        <v>41575</v>
      </c>
      <c r="K2271" s="223"/>
      <c r="L2271" s="224"/>
      <c r="M2271" s="126"/>
    </row>
    <row r="2272" spans="1:13" hidden="1" x14ac:dyDescent="0.3">
      <c r="A2272" s="5">
        <v>20800</v>
      </c>
      <c r="B2272" s="5" t="s">
        <v>494</v>
      </c>
      <c r="C2272" s="5">
        <v>20886</v>
      </c>
      <c r="D2272" s="5" t="s">
        <v>10473</v>
      </c>
      <c r="E2272" s="111" t="s">
        <v>456</v>
      </c>
      <c r="F2272" s="111" t="s">
        <v>419</v>
      </c>
      <c r="G2272" s="111" t="s">
        <v>2135</v>
      </c>
      <c r="H2272" s="111" t="s">
        <v>22</v>
      </c>
      <c r="I2272" s="111" t="s">
        <v>2138</v>
      </c>
      <c r="J2272" s="112">
        <v>41696</v>
      </c>
      <c r="K2272" s="223"/>
      <c r="L2272" s="224"/>
      <c r="M2272" s="126"/>
    </row>
    <row r="2273" spans="1:13" hidden="1" x14ac:dyDescent="0.3">
      <c r="A2273" s="5">
        <v>23000</v>
      </c>
      <c r="B2273" s="5" t="s">
        <v>668</v>
      </c>
      <c r="C2273" s="5">
        <v>23060</v>
      </c>
      <c r="D2273" s="5" t="s">
        <v>10377</v>
      </c>
      <c r="E2273" s="111" t="s">
        <v>456</v>
      </c>
      <c r="F2273" s="111" t="s">
        <v>419</v>
      </c>
      <c r="G2273" s="111" t="s">
        <v>2135</v>
      </c>
      <c r="H2273" s="111" t="s">
        <v>22</v>
      </c>
      <c r="I2273" s="111" t="s">
        <v>2137</v>
      </c>
      <c r="J2273" s="112">
        <v>42482</v>
      </c>
      <c r="K2273" s="223"/>
      <c r="L2273" s="224"/>
      <c r="M2273" s="126"/>
    </row>
    <row r="2274" spans="1:13" hidden="1" x14ac:dyDescent="0.3">
      <c r="A2274" s="5">
        <v>23000</v>
      </c>
      <c r="B2274" s="5" t="s">
        <v>668</v>
      </c>
      <c r="C2274" s="5">
        <v>23062</v>
      </c>
      <c r="D2274" s="5" t="s">
        <v>10474</v>
      </c>
      <c r="E2274" s="111" t="s">
        <v>456</v>
      </c>
      <c r="F2274" s="111" t="s">
        <v>419</v>
      </c>
      <c r="G2274" s="111" t="s">
        <v>2135</v>
      </c>
      <c r="H2274" s="111" t="s">
        <v>22</v>
      </c>
      <c r="I2274" s="111" t="s">
        <v>2137</v>
      </c>
      <c r="J2274" s="112">
        <v>42580</v>
      </c>
      <c r="K2274" s="223"/>
      <c r="L2274" s="224"/>
      <c r="M2274" s="126"/>
    </row>
    <row r="2275" spans="1:13" x14ac:dyDescent="0.3">
      <c r="A2275" s="5">
        <v>23000</v>
      </c>
      <c r="B2275" s="5" t="s">
        <v>668</v>
      </c>
      <c r="C2275" s="5">
        <v>23071</v>
      </c>
      <c r="D2275" s="5" t="s">
        <v>10475</v>
      </c>
      <c r="E2275" s="111" t="s">
        <v>456</v>
      </c>
      <c r="F2275" s="111" t="s">
        <v>419</v>
      </c>
      <c r="G2275" s="111" t="s">
        <v>2135</v>
      </c>
      <c r="H2275" s="111" t="s">
        <v>13</v>
      </c>
      <c r="I2275" s="111" t="s">
        <v>13</v>
      </c>
      <c r="J2275" s="112">
        <v>45017</v>
      </c>
      <c r="K2275" s="223" t="s">
        <v>13969</v>
      </c>
      <c r="L2275" s="224"/>
      <c r="M2275" s="126"/>
    </row>
    <row r="2276" spans="1:13" x14ac:dyDescent="0.3">
      <c r="A2276" s="5">
        <v>23000</v>
      </c>
      <c r="B2276" s="5" t="s">
        <v>668</v>
      </c>
      <c r="C2276" s="5">
        <v>23072</v>
      </c>
      <c r="D2276" s="5" t="s">
        <v>10476</v>
      </c>
      <c r="E2276" s="111" t="s">
        <v>456</v>
      </c>
      <c r="F2276" s="111" t="s">
        <v>419</v>
      </c>
      <c r="G2276" s="111" t="s">
        <v>2135</v>
      </c>
      <c r="H2276" s="111" t="s">
        <v>13</v>
      </c>
      <c r="I2276" s="111" t="s">
        <v>13</v>
      </c>
      <c r="J2276" s="112">
        <v>45017</v>
      </c>
      <c r="K2276" s="223" t="s">
        <v>13970</v>
      </c>
      <c r="L2276" s="224"/>
      <c r="M2276" s="126"/>
    </row>
    <row r="2277" spans="1:13" x14ac:dyDescent="0.3">
      <c r="A2277" s="5">
        <v>23000</v>
      </c>
      <c r="B2277" s="5" t="s">
        <v>668</v>
      </c>
      <c r="C2277" s="5">
        <v>23073</v>
      </c>
      <c r="D2277" s="5" t="s">
        <v>10477</v>
      </c>
      <c r="E2277" s="111" t="s">
        <v>456</v>
      </c>
      <c r="F2277" s="111" t="s">
        <v>419</v>
      </c>
      <c r="G2277" s="111" t="s">
        <v>2135</v>
      </c>
      <c r="H2277" s="111" t="s">
        <v>13</v>
      </c>
      <c r="I2277" s="111" t="s">
        <v>13</v>
      </c>
      <c r="J2277" s="112">
        <v>45017</v>
      </c>
      <c r="K2277" s="223" t="s">
        <v>13971</v>
      </c>
      <c r="L2277" s="224"/>
      <c r="M2277" s="126"/>
    </row>
    <row r="2278" spans="1:13" x14ac:dyDescent="0.3">
      <c r="A2278" s="5">
        <v>23000</v>
      </c>
      <c r="B2278" s="5" t="s">
        <v>668</v>
      </c>
      <c r="C2278" s="5">
        <v>23074</v>
      </c>
      <c r="D2278" s="5" t="s">
        <v>10478</v>
      </c>
      <c r="E2278" s="111" t="s">
        <v>456</v>
      </c>
      <c r="F2278" s="111" t="s">
        <v>419</v>
      </c>
      <c r="G2278" s="111" t="s">
        <v>2135</v>
      </c>
      <c r="H2278" s="111" t="s">
        <v>13</v>
      </c>
      <c r="I2278" s="111" t="s">
        <v>13</v>
      </c>
      <c r="J2278" s="112">
        <v>45017</v>
      </c>
      <c r="K2278" s="223" t="s">
        <v>13972</v>
      </c>
      <c r="L2278" s="224"/>
      <c r="M2278" s="126"/>
    </row>
    <row r="2279" spans="1:13" x14ac:dyDescent="0.3">
      <c r="A2279" s="5">
        <v>23000</v>
      </c>
      <c r="B2279" s="5" t="s">
        <v>668</v>
      </c>
      <c r="C2279" s="5">
        <v>23075</v>
      </c>
      <c r="D2279" s="5" t="s">
        <v>10479</v>
      </c>
      <c r="E2279" s="111" t="s">
        <v>456</v>
      </c>
      <c r="F2279" s="111" t="s">
        <v>419</v>
      </c>
      <c r="G2279" s="111" t="s">
        <v>2135</v>
      </c>
      <c r="H2279" s="111" t="s">
        <v>13</v>
      </c>
      <c r="I2279" s="111" t="s">
        <v>13</v>
      </c>
      <c r="J2279" s="112">
        <v>45017</v>
      </c>
      <c r="K2279" s="223" t="s">
        <v>13973</v>
      </c>
      <c r="L2279" s="224"/>
      <c r="M2279" s="126"/>
    </row>
    <row r="2280" spans="1:13" x14ac:dyDescent="0.3">
      <c r="A2280" s="5">
        <v>23000</v>
      </c>
      <c r="B2280" s="5" t="s">
        <v>668</v>
      </c>
      <c r="C2280" s="5">
        <v>23076</v>
      </c>
      <c r="D2280" s="5" t="s">
        <v>10480</v>
      </c>
      <c r="E2280" s="111" t="s">
        <v>456</v>
      </c>
      <c r="F2280" s="111" t="s">
        <v>419</v>
      </c>
      <c r="G2280" s="111" t="s">
        <v>2135</v>
      </c>
      <c r="H2280" s="111" t="s">
        <v>13</v>
      </c>
      <c r="I2280" s="111" t="s">
        <v>13</v>
      </c>
      <c r="J2280" s="112">
        <v>45170</v>
      </c>
      <c r="K2280" s="223" t="s">
        <v>13974</v>
      </c>
      <c r="L2280" s="224"/>
      <c r="M2280" s="126"/>
    </row>
    <row r="2281" spans="1:13" hidden="1" x14ac:dyDescent="0.3">
      <c r="A2281" s="5">
        <v>23000</v>
      </c>
      <c r="B2281" s="5" t="s">
        <v>668</v>
      </c>
      <c r="C2281" s="5">
        <v>23082</v>
      </c>
      <c r="D2281" s="5" t="s">
        <v>10481</v>
      </c>
      <c r="E2281" s="111" t="s">
        <v>456</v>
      </c>
      <c r="F2281" s="111" t="s">
        <v>419</v>
      </c>
      <c r="G2281" s="111" t="s">
        <v>2135</v>
      </c>
      <c r="H2281" s="111" t="s">
        <v>22</v>
      </c>
      <c r="I2281" s="111" t="s">
        <v>2137</v>
      </c>
      <c r="J2281" s="112">
        <v>41276</v>
      </c>
      <c r="K2281" s="223"/>
      <c r="L2281" s="224"/>
      <c r="M2281" s="126"/>
    </row>
    <row r="2282" spans="1:13" hidden="1" x14ac:dyDescent="0.3">
      <c r="A2282" s="5">
        <v>23000</v>
      </c>
      <c r="B2282" s="5" t="s">
        <v>668</v>
      </c>
      <c r="C2282" s="5">
        <v>23083</v>
      </c>
      <c r="D2282" s="5" t="s">
        <v>10482</v>
      </c>
      <c r="E2282" s="111" t="s">
        <v>456</v>
      </c>
      <c r="F2282" s="111" t="s">
        <v>419</v>
      </c>
      <c r="G2282" s="111" t="s">
        <v>2135</v>
      </c>
      <c r="H2282" s="111" t="s">
        <v>22</v>
      </c>
      <c r="I2282" s="111" t="s">
        <v>2138</v>
      </c>
      <c r="J2282" s="112">
        <v>41276</v>
      </c>
      <c r="K2282" s="223"/>
      <c r="L2282" s="224"/>
      <c r="M2282" s="126"/>
    </row>
    <row r="2283" spans="1:13" hidden="1" x14ac:dyDescent="0.3">
      <c r="A2283" s="5">
        <v>23000</v>
      </c>
      <c r="B2283" s="5" t="s">
        <v>668</v>
      </c>
      <c r="C2283" s="5">
        <v>23084</v>
      </c>
      <c r="D2283" s="5" t="s">
        <v>10483</v>
      </c>
      <c r="E2283" s="111" t="s">
        <v>456</v>
      </c>
      <c r="F2283" s="111" t="s">
        <v>419</v>
      </c>
      <c r="G2283" s="111" t="s">
        <v>2135</v>
      </c>
      <c r="H2283" s="111" t="s">
        <v>22</v>
      </c>
      <c r="I2283" s="111" t="s">
        <v>2137</v>
      </c>
      <c r="J2283" s="112">
        <v>41276</v>
      </c>
      <c r="K2283" s="223"/>
      <c r="L2283" s="224"/>
      <c r="M2283" s="126"/>
    </row>
    <row r="2284" spans="1:13" x14ac:dyDescent="0.3">
      <c r="A2284" s="5">
        <v>25000</v>
      </c>
      <c r="B2284" s="5" t="s">
        <v>766</v>
      </c>
      <c r="C2284" s="5">
        <v>25050</v>
      </c>
      <c r="D2284" s="5" t="s">
        <v>9816</v>
      </c>
      <c r="E2284" s="111" t="s">
        <v>456</v>
      </c>
      <c r="F2284" s="111" t="s">
        <v>419</v>
      </c>
      <c r="G2284" s="111" t="s">
        <v>2135</v>
      </c>
      <c r="H2284" s="111" t="s">
        <v>13</v>
      </c>
      <c r="I2284" s="111" t="s">
        <v>13</v>
      </c>
      <c r="J2284" s="112">
        <v>45017</v>
      </c>
      <c r="K2284" s="223" t="s">
        <v>13975</v>
      </c>
      <c r="L2284" s="224"/>
      <c r="M2284" s="126"/>
    </row>
    <row r="2285" spans="1:13" x14ac:dyDescent="0.3">
      <c r="A2285" s="5">
        <v>25000</v>
      </c>
      <c r="B2285" s="5" t="s">
        <v>766</v>
      </c>
      <c r="C2285" s="5">
        <v>25071</v>
      </c>
      <c r="D2285" s="5" t="s">
        <v>10484</v>
      </c>
      <c r="E2285" s="111" t="s">
        <v>456</v>
      </c>
      <c r="F2285" s="111" t="s">
        <v>419</v>
      </c>
      <c r="G2285" s="111" t="s">
        <v>2135</v>
      </c>
      <c r="H2285" s="111" t="s">
        <v>13</v>
      </c>
      <c r="I2285" s="111" t="s">
        <v>13</v>
      </c>
      <c r="J2285" s="112">
        <v>43165</v>
      </c>
      <c r="K2285" s="223" t="s">
        <v>13976</v>
      </c>
      <c r="L2285" s="224"/>
      <c r="M2285" s="126"/>
    </row>
    <row r="2286" spans="1:13" x14ac:dyDescent="0.3">
      <c r="A2286" s="5">
        <v>25000</v>
      </c>
      <c r="B2286" s="5" t="s">
        <v>766</v>
      </c>
      <c r="C2286" s="5">
        <v>25072</v>
      </c>
      <c r="D2286" s="5" t="s">
        <v>10485</v>
      </c>
      <c r="E2286" s="111" t="s">
        <v>456</v>
      </c>
      <c r="F2286" s="111" t="s">
        <v>419</v>
      </c>
      <c r="G2286" s="111" t="s">
        <v>2135</v>
      </c>
      <c r="H2286" s="111" t="s">
        <v>13</v>
      </c>
      <c r="I2286" s="111" t="s">
        <v>13</v>
      </c>
      <c r="J2286" s="112">
        <v>43483</v>
      </c>
      <c r="K2286" s="223" t="s">
        <v>13977</v>
      </c>
      <c r="L2286" s="224"/>
      <c r="M2286" s="126"/>
    </row>
    <row r="2287" spans="1:13" x14ac:dyDescent="0.3">
      <c r="A2287" s="5">
        <v>25000</v>
      </c>
      <c r="B2287" s="5" t="s">
        <v>766</v>
      </c>
      <c r="C2287" s="5">
        <v>25073</v>
      </c>
      <c r="D2287" s="5" t="s">
        <v>10486</v>
      </c>
      <c r="E2287" s="111" t="s">
        <v>456</v>
      </c>
      <c r="F2287" s="111" t="s">
        <v>419</v>
      </c>
      <c r="G2287" s="111" t="s">
        <v>2135</v>
      </c>
      <c r="H2287" s="111" t="s">
        <v>13</v>
      </c>
      <c r="I2287" s="111" t="s">
        <v>13</v>
      </c>
      <c r="J2287" s="112">
        <v>40666</v>
      </c>
      <c r="K2287" s="223" t="s">
        <v>13978</v>
      </c>
      <c r="L2287" s="224"/>
      <c r="M2287" s="126"/>
    </row>
    <row r="2288" spans="1:13" x14ac:dyDescent="0.3">
      <c r="A2288" s="5">
        <v>25000</v>
      </c>
      <c r="B2288" s="5" t="s">
        <v>766</v>
      </c>
      <c r="C2288" s="5">
        <v>25074</v>
      </c>
      <c r="D2288" s="5" t="s">
        <v>10487</v>
      </c>
      <c r="E2288" s="111" t="s">
        <v>456</v>
      </c>
      <c r="F2288" s="111" t="s">
        <v>419</v>
      </c>
      <c r="G2288" s="111" t="s">
        <v>2135</v>
      </c>
      <c r="H2288" s="111" t="s">
        <v>13</v>
      </c>
      <c r="I2288" s="111" t="s">
        <v>13</v>
      </c>
      <c r="J2288" s="112">
        <v>42194</v>
      </c>
      <c r="K2288" s="223" t="s">
        <v>13979</v>
      </c>
      <c r="L2288" s="224"/>
      <c r="M2288" s="126"/>
    </row>
    <row r="2289" spans="1:13" x14ac:dyDescent="0.3">
      <c r="A2289" s="5">
        <v>25000</v>
      </c>
      <c r="B2289" s="5" t="s">
        <v>766</v>
      </c>
      <c r="C2289" s="5">
        <v>25075</v>
      </c>
      <c r="D2289" s="5" t="s">
        <v>9092</v>
      </c>
      <c r="E2289" s="111" t="s">
        <v>456</v>
      </c>
      <c r="F2289" s="111" t="s">
        <v>419</v>
      </c>
      <c r="G2289" s="111" t="s">
        <v>2135</v>
      </c>
      <c r="H2289" s="111" t="s">
        <v>13</v>
      </c>
      <c r="I2289" s="111" t="s">
        <v>13</v>
      </c>
      <c r="J2289" s="112">
        <v>42543</v>
      </c>
      <c r="K2289" s="223" t="s">
        <v>13980</v>
      </c>
      <c r="L2289" s="224"/>
      <c r="M2289" s="126"/>
    </row>
    <row r="2290" spans="1:13" x14ac:dyDescent="0.3">
      <c r="A2290" s="5">
        <v>25000</v>
      </c>
      <c r="B2290" s="5" t="s">
        <v>766</v>
      </c>
      <c r="C2290" s="5">
        <v>25076</v>
      </c>
      <c r="D2290" s="5" t="s">
        <v>10488</v>
      </c>
      <c r="E2290" s="111" t="s">
        <v>456</v>
      </c>
      <c r="F2290" s="111" t="s">
        <v>419</v>
      </c>
      <c r="G2290" s="111" t="s">
        <v>2135</v>
      </c>
      <c r="H2290" s="111" t="s">
        <v>13</v>
      </c>
      <c r="I2290" s="111" t="s">
        <v>13</v>
      </c>
      <c r="J2290" s="112">
        <v>40682</v>
      </c>
      <c r="K2290" s="223" t="s">
        <v>13981</v>
      </c>
      <c r="L2290" s="224"/>
      <c r="M2290" s="126"/>
    </row>
    <row r="2291" spans="1:13" x14ac:dyDescent="0.3">
      <c r="A2291" s="5">
        <v>25000</v>
      </c>
      <c r="B2291" s="5" t="s">
        <v>766</v>
      </c>
      <c r="C2291" s="5">
        <v>25077</v>
      </c>
      <c r="D2291" s="5" t="s">
        <v>10489</v>
      </c>
      <c r="E2291" s="111" t="s">
        <v>456</v>
      </c>
      <c r="F2291" s="111" t="s">
        <v>419</v>
      </c>
      <c r="G2291" s="111" t="s">
        <v>2135</v>
      </c>
      <c r="H2291" s="111" t="s">
        <v>13</v>
      </c>
      <c r="I2291" s="111" t="s">
        <v>13</v>
      </c>
      <c r="J2291" s="112">
        <v>42928</v>
      </c>
      <c r="K2291" s="223" t="s">
        <v>13982</v>
      </c>
      <c r="L2291" s="224"/>
      <c r="M2291" s="126"/>
    </row>
    <row r="2292" spans="1:13" x14ac:dyDescent="0.3">
      <c r="A2292" s="5">
        <v>25000</v>
      </c>
      <c r="B2292" s="5" t="s">
        <v>766</v>
      </c>
      <c r="C2292" s="5">
        <v>25078</v>
      </c>
      <c r="D2292" s="5" t="s">
        <v>10490</v>
      </c>
      <c r="E2292" s="111" t="s">
        <v>456</v>
      </c>
      <c r="F2292" s="111" t="s">
        <v>419</v>
      </c>
      <c r="G2292" s="111" t="s">
        <v>2135</v>
      </c>
      <c r="H2292" s="111" t="s">
        <v>13</v>
      </c>
      <c r="I2292" s="111" t="s">
        <v>13</v>
      </c>
      <c r="J2292" s="112">
        <v>45017</v>
      </c>
      <c r="K2292" s="223" t="s">
        <v>13983</v>
      </c>
      <c r="L2292" s="224"/>
      <c r="M2292" s="126"/>
    </row>
    <row r="2293" spans="1:13" x14ac:dyDescent="0.3">
      <c r="A2293" s="5">
        <v>25000</v>
      </c>
      <c r="B2293" s="5" t="s">
        <v>766</v>
      </c>
      <c r="C2293" s="5">
        <v>25079</v>
      </c>
      <c r="D2293" s="5" t="s">
        <v>10491</v>
      </c>
      <c r="E2293" s="111" t="s">
        <v>456</v>
      </c>
      <c r="F2293" s="111" t="s">
        <v>419</v>
      </c>
      <c r="G2293" s="111" t="s">
        <v>2135</v>
      </c>
      <c r="H2293" s="111" t="s">
        <v>13</v>
      </c>
      <c r="I2293" s="111" t="s">
        <v>13</v>
      </c>
      <c r="J2293" s="112">
        <v>45017</v>
      </c>
      <c r="K2293" s="223" t="s">
        <v>13984</v>
      </c>
      <c r="L2293" s="224"/>
      <c r="M2293" s="126"/>
    </row>
    <row r="2294" spans="1:13" hidden="1" x14ac:dyDescent="0.3">
      <c r="A2294" s="5">
        <v>25000</v>
      </c>
      <c r="B2294" s="5" t="s">
        <v>766</v>
      </c>
      <c r="C2294" s="5">
        <v>25082</v>
      </c>
      <c r="D2294" s="5" t="s">
        <v>10492</v>
      </c>
      <c r="E2294" s="111" t="s">
        <v>456</v>
      </c>
      <c r="F2294" s="111" t="s">
        <v>419</v>
      </c>
      <c r="G2294" s="111" t="s">
        <v>2135</v>
      </c>
      <c r="H2294" s="111" t="s">
        <v>22</v>
      </c>
      <c r="I2294" s="111" t="s">
        <v>2138</v>
      </c>
      <c r="J2294" s="112">
        <v>41276</v>
      </c>
      <c r="K2294" s="223"/>
      <c r="L2294" s="224"/>
      <c r="M2294" s="126"/>
    </row>
    <row r="2295" spans="1:13" hidden="1" x14ac:dyDescent="0.3">
      <c r="A2295" s="5">
        <v>25000</v>
      </c>
      <c r="B2295" s="5" t="s">
        <v>766</v>
      </c>
      <c r="C2295" s="5">
        <v>25083</v>
      </c>
      <c r="D2295" s="5" t="s">
        <v>10046</v>
      </c>
      <c r="E2295" s="111" t="s">
        <v>456</v>
      </c>
      <c r="F2295" s="111" t="s">
        <v>419</v>
      </c>
      <c r="G2295" s="111" t="s">
        <v>2135</v>
      </c>
      <c r="H2295" s="111" t="s">
        <v>22</v>
      </c>
      <c r="I2295" s="111" t="s">
        <v>2137</v>
      </c>
      <c r="J2295" s="112">
        <v>41289</v>
      </c>
      <c r="K2295" s="223"/>
      <c r="L2295" s="224"/>
      <c r="M2295" s="126"/>
    </row>
    <row r="2296" spans="1:13" hidden="1" x14ac:dyDescent="0.3">
      <c r="A2296" s="5">
        <v>25000</v>
      </c>
      <c r="B2296" s="5" t="s">
        <v>766</v>
      </c>
      <c r="C2296" s="5">
        <v>25084</v>
      </c>
      <c r="D2296" s="5" t="s">
        <v>10493</v>
      </c>
      <c r="E2296" s="111" t="s">
        <v>456</v>
      </c>
      <c r="F2296" s="111" t="s">
        <v>419</v>
      </c>
      <c r="G2296" s="111" t="s">
        <v>2135</v>
      </c>
      <c r="H2296" s="111" t="s">
        <v>22</v>
      </c>
      <c r="I2296" s="111" t="s">
        <v>2137</v>
      </c>
      <c r="J2296" s="112">
        <v>41340</v>
      </c>
      <c r="K2296" s="223"/>
      <c r="L2296" s="224"/>
      <c r="M2296" s="126"/>
    </row>
    <row r="2297" spans="1:13" x14ac:dyDescent="0.3">
      <c r="A2297" s="5">
        <v>25200</v>
      </c>
      <c r="B2297" s="5" t="s">
        <v>777</v>
      </c>
      <c r="C2297" s="5">
        <v>25250</v>
      </c>
      <c r="D2297" s="5" t="s">
        <v>10494</v>
      </c>
      <c r="E2297" s="111" t="s">
        <v>456</v>
      </c>
      <c r="F2297" s="111" t="s">
        <v>419</v>
      </c>
      <c r="G2297" s="111" t="s">
        <v>2135</v>
      </c>
      <c r="H2297" s="111" t="s">
        <v>13</v>
      </c>
      <c r="I2297" s="111" t="s">
        <v>13</v>
      </c>
      <c r="J2297" s="112">
        <v>45017</v>
      </c>
      <c r="K2297" s="223" t="s">
        <v>12323</v>
      </c>
      <c r="L2297" s="224"/>
      <c r="M2297" s="126"/>
    </row>
    <row r="2298" spans="1:13" x14ac:dyDescent="0.3">
      <c r="A2298" s="5">
        <v>25200</v>
      </c>
      <c r="B2298" s="5" t="s">
        <v>777</v>
      </c>
      <c r="C2298" s="5">
        <v>25251</v>
      </c>
      <c r="D2298" s="5" t="s">
        <v>10495</v>
      </c>
      <c r="E2298" s="111" t="s">
        <v>456</v>
      </c>
      <c r="F2298" s="111" t="s">
        <v>419</v>
      </c>
      <c r="G2298" s="111" t="s">
        <v>2135</v>
      </c>
      <c r="H2298" s="111" t="s">
        <v>13</v>
      </c>
      <c r="I2298" s="111" t="s">
        <v>13</v>
      </c>
      <c r="J2298" s="112">
        <v>45017</v>
      </c>
      <c r="K2298" s="223" t="s">
        <v>12625</v>
      </c>
      <c r="L2298" s="224"/>
      <c r="M2298" s="126"/>
    </row>
    <row r="2299" spans="1:13" hidden="1" x14ac:dyDescent="0.3">
      <c r="A2299" s="5">
        <v>25200</v>
      </c>
      <c r="B2299" s="5" t="s">
        <v>777</v>
      </c>
      <c r="C2299" s="5">
        <v>25260</v>
      </c>
      <c r="D2299" s="5" t="s">
        <v>10496</v>
      </c>
      <c r="E2299" s="111" t="s">
        <v>456</v>
      </c>
      <c r="F2299" s="111" t="s">
        <v>419</v>
      </c>
      <c r="G2299" s="111" t="s">
        <v>2135</v>
      </c>
      <c r="H2299" s="111" t="s">
        <v>22</v>
      </c>
      <c r="I2299" s="111" t="s">
        <v>2137</v>
      </c>
      <c r="J2299" s="112">
        <v>42424</v>
      </c>
      <c r="K2299" s="223"/>
      <c r="L2299" s="224"/>
      <c r="M2299" s="126"/>
    </row>
    <row r="2300" spans="1:13" x14ac:dyDescent="0.3">
      <c r="A2300" s="5">
        <v>25200</v>
      </c>
      <c r="B2300" s="5" t="s">
        <v>777</v>
      </c>
      <c r="C2300" s="5">
        <v>25272</v>
      </c>
      <c r="D2300" s="5" t="s">
        <v>10497</v>
      </c>
      <c r="E2300" s="111" t="s">
        <v>456</v>
      </c>
      <c r="F2300" s="111" t="s">
        <v>419</v>
      </c>
      <c r="G2300" s="111" t="s">
        <v>2135</v>
      </c>
      <c r="H2300" s="111" t="s">
        <v>13</v>
      </c>
      <c r="I2300" s="111" t="s">
        <v>13</v>
      </c>
      <c r="J2300" s="112">
        <v>40653</v>
      </c>
      <c r="K2300" s="223" t="s">
        <v>13985</v>
      </c>
      <c r="L2300" s="224"/>
      <c r="M2300" s="126"/>
    </row>
    <row r="2301" spans="1:13" x14ac:dyDescent="0.3">
      <c r="A2301" s="5">
        <v>25200</v>
      </c>
      <c r="B2301" s="5" t="s">
        <v>777</v>
      </c>
      <c r="C2301" s="5">
        <v>25273</v>
      </c>
      <c r="D2301" s="5" t="s">
        <v>10498</v>
      </c>
      <c r="E2301" s="111" t="s">
        <v>456</v>
      </c>
      <c r="F2301" s="111" t="s">
        <v>419</v>
      </c>
      <c r="G2301" s="111" t="s">
        <v>2135</v>
      </c>
      <c r="H2301" s="111" t="s">
        <v>13</v>
      </c>
      <c r="I2301" s="111" t="s">
        <v>13</v>
      </c>
      <c r="J2301" s="112">
        <v>42543</v>
      </c>
      <c r="K2301" s="223" t="s">
        <v>13986</v>
      </c>
      <c r="L2301" s="224"/>
      <c r="M2301" s="126"/>
    </row>
    <row r="2302" spans="1:13" x14ac:dyDescent="0.3">
      <c r="A2302" s="5">
        <v>25200</v>
      </c>
      <c r="B2302" s="5" t="s">
        <v>777</v>
      </c>
      <c r="C2302" s="5">
        <v>25274</v>
      </c>
      <c r="D2302" s="5" t="s">
        <v>10499</v>
      </c>
      <c r="E2302" s="111" t="s">
        <v>456</v>
      </c>
      <c r="F2302" s="111" t="s">
        <v>419</v>
      </c>
      <c r="G2302" s="111" t="s">
        <v>2135</v>
      </c>
      <c r="H2302" s="111" t="s">
        <v>13</v>
      </c>
      <c r="I2302" s="111" t="s">
        <v>13</v>
      </c>
      <c r="J2302" s="112">
        <v>40653</v>
      </c>
      <c r="K2302" s="223" t="s">
        <v>13987</v>
      </c>
      <c r="L2302" s="224"/>
      <c r="M2302" s="126"/>
    </row>
    <row r="2303" spans="1:13" x14ac:dyDescent="0.3">
      <c r="A2303" s="5">
        <v>25200</v>
      </c>
      <c r="B2303" s="5" t="s">
        <v>777</v>
      </c>
      <c r="C2303" s="5">
        <v>25275</v>
      </c>
      <c r="D2303" s="5" t="s">
        <v>10500</v>
      </c>
      <c r="E2303" s="111" t="s">
        <v>456</v>
      </c>
      <c r="F2303" s="111" t="s">
        <v>419</v>
      </c>
      <c r="G2303" s="111" t="s">
        <v>2135</v>
      </c>
      <c r="H2303" s="111" t="s">
        <v>13</v>
      </c>
      <c r="I2303" s="111" t="s">
        <v>13</v>
      </c>
      <c r="J2303" s="112">
        <v>42576</v>
      </c>
      <c r="K2303" s="223" t="s">
        <v>13988</v>
      </c>
      <c r="L2303" s="224"/>
      <c r="M2303" s="126"/>
    </row>
    <row r="2304" spans="1:13" x14ac:dyDescent="0.3">
      <c r="A2304" s="5">
        <v>25200</v>
      </c>
      <c r="B2304" s="5" t="s">
        <v>777</v>
      </c>
      <c r="C2304" s="5">
        <v>25276</v>
      </c>
      <c r="D2304" s="5" t="s">
        <v>10501</v>
      </c>
      <c r="E2304" s="111" t="s">
        <v>456</v>
      </c>
      <c r="F2304" s="111" t="s">
        <v>419</v>
      </c>
      <c r="G2304" s="111" t="s">
        <v>2135</v>
      </c>
      <c r="H2304" s="111" t="s">
        <v>13</v>
      </c>
      <c r="I2304" s="111" t="s">
        <v>13</v>
      </c>
      <c r="J2304" s="112">
        <v>41696</v>
      </c>
      <c r="K2304" s="223" t="s">
        <v>13989</v>
      </c>
      <c r="L2304" s="224"/>
      <c r="M2304" s="126"/>
    </row>
    <row r="2305" spans="1:13" x14ac:dyDescent="0.3">
      <c r="A2305" s="5">
        <v>25200</v>
      </c>
      <c r="B2305" s="5" t="s">
        <v>777</v>
      </c>
      <c r="C2305" s="5">
        <v>25277</v>
      </c>
      <c r="D2305" s="5" t="s">
        <v>10502</v>
      </c>
      <c r="E2305" s="111" t="s">
        <v>456</v>
      </c>
      <c r="F2305" s="111" t="s">
        <v>419</v>
      </c>
      <c r="G2305" s="111" t="s">
        <v>2135</v>
      </c>
      <c r="H2305" s="111" t="s">
        <v>13</v>
      </c>
      <c r="I2305" s="111" t="s">
        <v>13</v>
      </c>
      <c r="J2305" s="112">
        <v>40653</v>
      </c>
      <c r="K2305" s="223" t="s">
        <v>13990</v>
      </c>
      <c r="L2305" s="224"/>
      <c r="M2305" s="126"/>
    </row>
    <row r="2306" spans="1:13" x14ac:dyDescent="0.3">
      <c r="A2306" s="5">
        <v>25200</v>
      </c>
      <c r="B2306" s="5" t="s">
        <v>777</v>
      </c>
      <c r="C2306" s="5">
        <v>25278</v>
      </c>
      <c r="D2306" s="5" t="s">
        <v>10503</v>
      </c>
      <c r="E2306" s="111" t="s">
        <v>456</v>
      </c>
      <c r="F2306" s="111" t="s">
        <v>419</v>
      </c>
      <c r="G2306" s="111" t="s">
        <v>2135</v>
      </c>
      <c r="H2306" s="111" t="s">
        <v>13</v>
      </c>
      <c r="I2306" s="111" t="s">
        <v>13</v>
      </c>
      <c r="J2306" s="112">
        <v>45017</v>
      </c>
      <c r="K2306" s="223" t="s">
        <v>12627</v>
      </c>
      <c r="L2306" s="224"/>
      <c r="M2306" s="126"/>
    </row>
    <row r="2307" spans="1:13" x14ac:dyDescent="0.3">
      <c r="A2307" s="5">
        <v>25200</v>
      </c>
      <c r="B2307" s="5" t="s">
        <v>777</v>
      </c>
      <c r="C2307" s="5">
        <v>25279</v>
      </c>
      <c r="D2307" s="5" t="s">
        <v>10504</v>
      </c>
      <c r="E2307" s="111" t="s">
        <v>456</v>
      </c>
      <c r="F2307" s="111" t="s">
        <v>419</v>
      </c>
      <c r="G2307" s="111" t="s">
        <v>2135</v>
      </c>
      <c r="H2307" s="111" t="s">
        <v>13</v>
      </c>
      <c r="I2307" s="111" t="s">
        <v>13</v>
      </c>
      <c r="J2307" s="112">
        <v>45017</v>
      </c>
      <c r="K2307" s="223" t="s">
        <v>12626</v>
      </c>
      <c r="L2307" s="224"/>
      <c r="M2307" s="126"/>
    </row>
    <row r="2308" spans="1:13" hidden="1" x14ac:dyDescent="0.3">
      <c r="A2308" s="5">
        <v>25200</v>
      </c>
      <c r="B2308" s="5" t="s">
        <v>777</v>
      </c>
      <c r="C2308" s="5">
        <v>25283</v>
      </c>
      <c r="D2308" s="5" t="s">
        <v>10505</v>
      </c>
      <c r="E2308" s="111" t="s">
        <v>456</v>
      </c>
      <c r="F2308" s="111" t="s">
        <v>419</v>
      </c>
      <c r="G2308" s="111" t="s">
        <v>2135</v>
      </c>
      <c r="H2308" s="111" t="s">
        <v>22</v>
      </c>
      <c r="I2308" s="111" t="s">
        <v>2137</v>
      </c>
      <c r="J2308" s="112">
        <v>40731</v>
      </c>
      <c r="K2308" s="223"/>
      <c r="L2308" s="224"/>
      <c r="M2308" s="126"/>
    </row>
    <row r="2309" spans="1:13" hidden="1" x14ac:dyDescent="0.3">
      <c r="A2309" s="5">
        <v>25200</v>
      </c>
      <c r="B2309" s="5" t="s">
        <v>777</v>
      </c>
      <c r="C2309" s="5">
        <v>25284</v>
      </c>
      <c r="D2309" s="5" t="s">
        <v>10506</v>
      </c>
      <c r="E2309" s="111" t="s">
        <v>456</v>
      </c>
      <c r="F2309" s="111" t="s">
        <v>419</v>
      </c>
      <c r="G2309" s="111" t="s">
        <v>2135</v>
      </c>
      <c r="H2309" s="111" t="s">
        <v>22</v>
      </c>
      <c r="I2309" s="111" t="s">
        <v>2138</v>
      </c>
      <c r="J2309" s="112">
        <v>41331</v>
      </c>
      <c r="K2309" s="223"/>
      <c r="L2309" s="224"/>
      <c r="M2309" s="126"/>
    </row>
    <row r="2310" spans="1:13" hidden="1" x14ac:dyDescent="0.3">
      <c r="A2310" s="5">
        <v>25200</v>
      </c>
      <c r="B2310" s="5" t="s">
        <v>777</v>
      </c>
      <c r="C2310" s="5">
        <v>25285</v>
      </c>
      <c r="D2310" s="5" t="s">
        <v>10507</v>
      </c>
      <c r="E2310" s="111" t="s">
        <v>456</v>
      </c>
      <c r="F2310" s="111" t="s">
        <v>419</v>
      </c>
      <c r="G2310" s="111" t="s">
        <v>2135</v>
      </c>
      <c r="H2310" s="111" t="s">
        <v>22</v>
      </c>
      <c r="I2310" s="111" t="s">
        <v>2137</v>
      </c>
      <c r="J2310" s="112">
        <v>41341</v>
      </c>
      <c r="K2310" s="223"/>
      <c r="L2310" s="224"/>
      <c r="M2310" s="126"/>
    </row>
    <row r="2311" spans="1:13" x14ac:dyDescent="0.3">
      <c r="A2311" s="5">
        <v>26100</v>
      </c>
      <c r="B2311" s="5" t="s">
        <v>804</v>
      </c>
      <c r="C2311" s="5">
        <v>26171</v>
      </c>
      <c r="D2311" s="5" t="s">
        <v>10508</v>
      </c>
      <c r="E2311" s="111" t="s">
        <v>456</v>
      </c>
      <c r="F2311" s="111" t="s">
        <v>419</v>
      </c>
      <c r="G2311" s="111" t="s">
        <v>2135</v>
      </c>
      <c r="H2311" s="111" t="s">
        <v>13</v>
      </c>
      <c r="I2311" s="111" t="s">
        <v>13</v>
      </c>
      <c r="J2311" s="112">
        <v>41296</v>
      </c>
      <c r="K2311" s="223" t="s">
        <v>13991</v>
      </c>
      <c r="L2311" s="224"/>
      <c r="M2311" s="126"/>
    </row>
    <row r="2312" spans="1:13" x14ac:dyDescent="0.3">
      <c r="A2312" s="5">
        <v>26100</v>
      </c>
      <c r="B2312" s="5" t="s">
        <v>804</v>
      </c>
      <c r="C2312" s="5">
        <v>26172</v>
      </c>
      <c r="D2312" s="5" t="s">
        <v>10509</v>
      </c>
      <c r="E2312" s="111" t="s">
        <v>456</v>
      </c>
      <c r="F2312" s="111" t="s">
        <v>419</v>
      </c>
      <c r="G2312" s="111" t="s">
        <v>2135</v>
      </c>
      <c r="H2312" s="111" t="s">
        <v>13</v>
      </c>
      <c r="I2312" s="111" t="s">
        <v>13</v>
      </c>
      <c r="J2312" s="112">
        <v>40666</v>
      </c>
      <c r="K2312" s="223" t="s">
        <v>13992</v>
      </c>
      <c r="L2312" s="224"/>
      <c r="M2312" s="126"/>
    </row>
    <row r="2313" spans="1:13" x14ac:dyDescent="0.3">
      <c r="A2313" s="5">
        <v>26100</v>
      </c>
      <c r="B2313" s="5" t="s">
        <v>804</v>
      </c>
      <c r="C2313" s="5">
        <v>26173</v>
      </c>
      <c r="D2313" s="5" t="s">
        <v>10026</v>
      </c>
      <c r="E2313" s="111" t="s">
        <v>456</v>
      </c>
      <c r="F2313" s="111" t="s">
        <v>419</v>
      </c>
      <c r="G2313" s="111" t="s">
        <v>2135</v>
      </c>
      <c r="H2313" s="111" t="s">
        <v>13</v>
      </c>
      <c r="I2313" s="111" t="s">
        <v>13</v>
      </c>
      <c r="J2313" s="112">
        <v>42185</v>
      </c>
      <c r="K2313" s="223" t="s">
        <v>13993</v>
      </c>
      <c r="L2313" s="224"/>
      <c r="M2313" s="126"/>
    </row>
    <row r="2314" spans="1:13" x14ac:dyDescent="0.3">
      <c r="A2314" s="5">
        <v>26100</v>
      </c>
      <c r="B2314" s="5" t="s">
        <v>804</v>
      </c>
      <c r="C2314" s="5">
        <v>26174</v>
      </c>
      <c r="D2314" s="5" t="s">
        <v>10510</v>
      </c>
      <c r="E2314" s="111" t="s">
        <v>456</v>
      </c>
      <c r="F2314" s="111" t="s">
        <v>419</v>
      </c>
      <c r="G2314" s="111" t="s">
        <v>2135</v>
      </c>
      <c r="H2314" s="111" t="s">
        <v>13</v>
      </c>
      <c r="I2314" s="111" t="s">
        <v>13</v>
      </c>
      <c r="J2314" s="112">
        <v>42543</v>
      </c>
      <c r="K2314" s="223" t="s">
        <v>13994</v>
      </c>
      <c r="L2314" s="224"/>
      <c r="M2314" s="126"/>
    </row>
    <row r="2315" spans="1:13" x14ac:dyDescent="0.3">
      <c r="A2315" s="5">
        <v>26100</v>
      </c>
      <c r="B2315" s="5" t="s">
        <v>804</v>
      </c>
      <c r="C2315" s="5">
        <v>26176</v>
      </c>
      <c r="D2315" s="5" t="s">
        <v>10511</v>
      </c>
      <c r="E2315" s="111" t="s">
        <v>456</v>
      </c>
      <c r="F2315" s="111" t="s">
        <v>419</v>
      </c>
      <c r="G2315" s="111" t="s">
        <v>2135</v>
      </c>
      <c r="H2315" s="111" t="s">
        <v>13</v>
      </c>
      <c r="I2315" s="111" t="s">
        <v>13</v>
      </c>
      <c r="J2315" s="112">
        <v>45017</v>
      </c>
      <c r="K2315" s="223" t="s">
        <v>12629</v>
      </c>
      <c r="L2315" s="224"/>
      <c r="M2315" s="126"/>
    </row>
    <row r="2316" spans="1:13" x14ac:dyDescent="0.3">
      <c r="A2316" s="5">
        <v>26100</v>
      </c>
      <c r="B2316" s="5" t="s">
        <v>804</v>
      </c>
      <c r="C2316" s="5">
        <v>26177</v>
      </c>
      <c r="D2316" s="5" t="s">
        <v>9592</v>
      </c>
      <c r="E2316" s="111" t="s">
        <v>456</v>
      </c>
      <c r="F2316" s="111" t="s">
        <v>419</v>
      </c>
      <c r="G2316" s="111" t="s">
        <v>2135</v>
      </c>
      <c r="H2316" s="111" t="s">
        <v>13</v>
      </c>
      <c r="I2316" s="111" t="s">
        <v>13</v>
      </c>
      <c r="J2316" s="112">
        <v>45017</v>
      </c>
      <c r="K2316" s="223" t="s">
        <v>12628</v>
      </c>
      <c r="L2316" s="224"/>
      <c r="M2316" s="126"/>
    </row>
    <row r="2317" spans="1:13" x14ac:dyDescent="0.3">
      <c r="A2317" s="5">
        <v>26100</v>
      </c>
      <c r="B2317" s="5" t="s">
        <v>804</v>
      </c>
      <c r="C2317" s="5">
        <v>26178</v>
      </c>
      <c r="D2317" s="5" t="s">
        <v>10512</v>
      </c>
      <c r="E2317" s="111" t="s">
        <v>456</v>
      </c>
      <c r="F2317" s="111" t="s">
        <v>419</v>
      </c>
      <c r="G2317" s="111" t="s">
        <v>2135</v>
      </c>
      <c r="H2317" s="111" t="s">
        <v>13</v>
      </c>
      <c r="I2317" s="111" t="s">
        <v>13</v>
      </c>
      <c r="J2317" s="112">
        <v>45017</v>
      </c>
      <c r="K2317" s="223" t="s">
        <v>13995</v>
      </c>
      <c r="L2317" s="224"/>
      <c r="M2317" s="126"/>
    </row>
    <row r="2318" spans="1:13" hidden="1" x14ac:dyDescent="0.3">
      <c r="A2318" s="5">
        <v>26100</v>
      </c>
      <c r="B2318" s="5" t="s">
        <v>804</v>
      </c>
      <c r="C2318" s="5">
        <v>26182</v>
      </c>
      <c r="D2318" s="5" t="s">
        <v>10513</v>
      </c>
      <c r="E2318" s="111" t="s">
        <v>456</v>
      </c>
      <c r="F2318" s="111" t="s">
        <v>419</v>
      </c>
      <c r="G2318" s="111" t="s">
        <v>2135</v>
      </c>
      <c r="H2318" s="111" t="s">
        <v>22</v>
      </c>
      <c r="I2318" s="111" t="s">
        <v>2137</v>
      </c>
      <c r="J2318" s="112">
        <v>41422</v>
      </c>
      <c r="K2318" s="223"/>
      <c r="L2318" s="224"/>
      <c r="M2318" s="126"/>
    </row>
    <row r="2319" spans="1:13" hidden="1" x14ac:dyDescent="0.3">
      <c r="A2319" s="5">
        <v>26100</v>
      </c>
      <c r="B2319" s="5" t="s">
        <v>804</v>
      </c>
      <c r="C2319" s="5">
        <v>26183</v>
      </c>
      <c r="D2319" s="5" t="s">
        <v>10514</v>
      </c>
      <c r="E2319" s="111" t="s">
        <v>456</v>
      </c>
      <c r="F2319" s="111" t="s">
        <v>419</v>
      </c>
      <c r="G2319" s="111" t="s">
        <v>2135</v>
      </c>
      <c r="H2319" s="111" t="s">
        <v>22</v>
      </c>
      <c r="I2319" s="111" t="s">
        <v>2137</v>
      </c>
      <c r="J2319" s="112">
        <v>41667</v>
      </c>
      <c r="K2319" s="223"/>
      <c r="L2319" s="224"/>
      <c r="M2319" s="126"/>
    </row>
    <row r="2320" spans="1:13" hidden="1" x14ac:dyDescent="0.3">
      <c r="A2320" s="5">
        <v>26100</v>
      </c>
      <c r="B2320" s="5" t="s">
        <v>804</v>
      </c>
      <c r="C2320" s="5">
        <v>26184</v>
      </c>
      <c r="D2320" s="5" t="s">
        <v>10515</v>
      </c>
      <c r="E2320" s="111" t="s">
        <v>456</v>
      </c>
      <c r="F2320" s="111" t="s">
        <v>419</v>
      </c>
      <c r="G2320" s="111" t="s">
        <v>2135</v>
      </c>
      <c r="H2320" s="111" t="s">
        <v>22</v>
      </c>
      <c r="I2320" s="111" t="s">
        <v>2138</v>
      </c>
      <c r="J2320" s="112">
        <v>41667</v>
      </c>
      <c r="K2320" s="223"/>
      <c r="L2320" s="224"/>
      <c r="M2320" s="126"/>
    </row>
    <row r="2321" spans="1:13" hidden="1" x14ac:dyDescent="0.3">
      <c r="A2321" s="5">
        <v>26200</v>
      </c>
      <c r="B2321" s="5" t="s">
        <v>814</v>
      </c>
      <c r="C2321" s="5">
        <v>26263</v>
      </c>
      <c r="D2321" s="5" t="s">
        <v>10516</v>
      </c>
      <c r="E2321" s="111" t="s">
        <v>456</v>
      </c>
      <c r="F2321" s="111" t="s">
        <v>419</v>
      </c>
      <c r="G2321" s="111" t="s">
        <v>2135</v>
      </c>
      <c r="H2321" s="111" t="s">
        <v>22</v>
      </c>
      <c r="I2321" s="111" t="s">
        <v>2137</v>
      </c>
      <c r="J2321" s="112">
        <v>42732</v>
      </c>
      <c r="K2321" s="223"/>
      <c r="L2321" s="224"/>
      <c r="M2321" s="126"/>
    </row>
    <row r="2322" spans="1:13" x14ac:dyDescent="0.3">
      <c r="A2322" s="5">
        <v>26200</v>
      </c>
      <c r="B2322" s="5" t="s">
        <v>814</v>
      </c>
      <c r="C2322" s="5">
        <v>26272</v>
      </c>
      <c r="D2322" s="5" t="s">
        <v>10517</v>
      </c>
      <c r="E2322" s="111" t="s">
        <v>456</v>
      </c>
      <c r="F2322" s="111" t="s">
        <v>419</v>
      </c>
      <c r="G2322" s="111" t="s">
        <v>2135</v>
      </c>
      <c r="H2322" s="111" t="s">
        <v>13</v>
      </c>
      <c r="I2322" s="111" t="s">
        <v>13</v>
      </c>
      <c r="J2322" s="112">
        <v>44743</v>
      </c>
      <c r="K2322" s="223" t="s">
        <v>13996</v>
      </c>
      <c r="L2322" s="224"/>
      <c r="M2322" s="126"/>
    </row>
    <row r="2323" spans="1:13" x14ac:dyDescent="0.3">
      <c r="A2323" s="5">
        <v>26200</v>
      </c>
      <c r="B2323" s="5" t="s">
        <v>814</v>
      </c>
      <c r="C2323" s="5">
        <v>26273</v>
      </c>
      <c r="D2323" s="5" t="s">
        <v>11987</v>
      </c>
      <c r="E2323" s="111" t="s">
        <v>456</v>
      </c>
      <c r="F2323" s="111" t="s">
        <v>419</v>
      </c>
      <c r="G2323" s="111" t="s">
        <v>2135</v>
      </c>
      <c r="H2323" s="111" t="s">
        <v>13</v>
      </c>
      <c r="I2323" s="111" t="s">
        <v>13</v>
      </c>
      <c r="J2323" s="112">
        <v>44743</v>
      </c>
      <c r="K2323" s="223" t="s">
        <v>13997</v>
      </c>
      <c r="L2323" s="224"/>
      <c r="M2323" s="126"/>
    </row>
    <row r="2324" spans="1:13" x14ac:dyDescent="0.3">
      <c r="A2324" s="5">
        <v>26200</v>
      </c>
      <c r="B2324" s="5" t="s">
        <v>814</v>
      </c>
      <c r="C2324" s="96">
        <v>26274</v>
      </c>
      <c r="D2324" s="5" t="s">
        <v>11196</v>
      </c>
      <c r="E2324" s="111" t="s">
        <v>456</v>
      </c>
      <c r="F2324" s="111" t="s">
        <v>419</v>
      </c>
      <c r="G2324" s="111" t="s">
        <v>2135</v>
      </c>
      <c r="H2324" s="111" t="s">
        <v>13</v>
      </c>
      <c r="I2324" s="111" t="s">
        <v>13</v>
      </c>
      <c r="J2324" s="112">
        <v>45458</v>
      </c>
      <c r="K2324" s="223" t="s">
        <v>13998</v>
      </c>
      <c r="L2324" s="224"/>
      <c r="M2324" s="126"/>
    </row>
    <row r="2325" spans="1:13" x14ac:dyDescent="0.3">
      <c r="A2325" s="5">
        <v>26200</v>
      </c>
      <c r="B2325" s="5" t="s">
        <v>814</v>
      </c>
      <c r="C2325" s="5">
        <v>26275</v>
      </c>
      <c r="D2325" s="5" t="s">
        <v>11140</v>
      </c>
      <c r="E2325" s="111" t="s">
        <v>456</v>
      </c>
      <c r="F2325" s="111" t="s">
        <v>419</v>
      </c>
      <c r="G2325" s="111" t="s">
        <v>2135</v>
      </c>
      <c r="H2325" s="111" t="s">
        <v>13</v>
      </c>
      <c r="I2325" s="111" t="s">
        <v>13</v>
      </c>
      <c r="J2325" s="112">
        <v>45017</v>
      </c>
      <c r="K2325" s="223" t="s">
        <v>13999</v>
      </c>
      <c r="L2325" s="224"/>
      <c r="M2325" s="126"/>
    </row>
    <row r="2326" spans="1:13" x14ac:dyDescent="0.3">
      <c r="A2326" s="5">
        <v>26200</v>
      </c>
      <c r="B2326" s="5" t="s">
        <v>814</v>
      </c>
      <c r="C2326" s="5">
        <v>26276</v>
      </c>
      <c r="D2326" s="5" t="s">
        <v>11141</v>
      </c>
      <c r="E2326" s="111" t="s">
        <v>456</v>
      </c>
      <c r="F2326" s="111" t="s">
        <v>419</v>
      </c>
      <c r="G2326" s="111" t="s">
        <v>2135</v>
      </c>
      <c r="H2326" s="111" t="s">
        <v>13</v>
      </c>
      <c r="I2326" s="111" t="s">
        <v>13</v>
      </c>
      <c r="J2326" s="112">
        <v>45017</v>
      </c>
      <c r="K2326" s="223" t="s">
        <v>12630</v>
      </c>
      <c r="L2326" s="224"/>
      <c r="M2326" s="126"/>
    </row>
    <row r="2327" spans="1:13" x14ac:dyDescent="0.3">
      <c r="A2327" s="5">
        <v>26200</v>
      </c>
      <c r="B2327" s="5" t="s">
        <v>814</v>
      </c>
      <c r="C2327" s="5">
        <v>26277</v>
      </c>
      <c r="D2327" s="5" t="s">
        <v>11142</v>
      </c>
      <c r="E2327" s="111" t="s">
        <v>456</v>
      </c>
      <c r="F2327" s="111" t="s">
        <v>419</v>
      </c>
      <c r="G2327" s="111" t="s">
        <v>2135</v>
      </c>
      <c r="H2327" s="111" t="s">
        <v>13</v>
      </c>
      <c r="I2327" s="111" t="s">
        <v>13</v>
      </c>
      <c r="J2327" s="112">
        <v>45017</v>
      </c>
      <c r="K2327" s="223" t="s">
        <v>14000</v>
      </c>
      <c r="L2327" s="224"/>
      <c r="M2327" s="126"/>
    </row>
    <row r="2328" spans="1:13" x14ac:dyDescent="0.3">
      <c r="A2328" s="5">
        <v>26200</v>
      </c>
      <c r="B2328" s="5" t="s">
        <v>814</v>
      </c>
      <c r="C2328" s="5">
        <v>26278</v>
      </c>
      <c r="D2328" s="5" t="s">
        <v>11143</v>
      </c>
      <c r="E2328" s="111" t="s">
        <v>456</v>
      </c>
      <c r="F2328" s="111" t="s">
        <v>419</v>
      </c>
      <c r="G2328" s="111" t="s">
        <v>2135</v>
      </c>
      <c r="H2328" s="111" t="s">
        <v>13</v>
      </c>
      <c r="I2328" s="111" t="s">
        <v>13</v>
      </c>
      <c r="J2328" s="112">
        <v>45017</v>
      </c>
      <c r="K2328" s="223" t="s">
        <v>14001</v>
      </c>
      <c r="L2328" s="224"/>
      <c r="M2328" s="126"/>
    </row>
    <row r="2329" spans="1:13" x14ac:dyDescent="0.3">
      <c r="A2329" s="5">
        <v>26200</v>
      </c>
      <c r="B2329" s="5" t="s">
        <v>814</v>
      </c>
      <c r="C2329" s="96">
        <v>26279</v>
      </c>
      <c r="D2329" s="5" t="s">
        <v>10518</v>
      </c>
      <c r="E2329" s="111" t="s">
        <v>456</v>
      </c>
      <c r="F2329" s="111" t="s">
        <v>419</v>
      </c>
      <c r="G2329" s="111" t="s">
        <v>2135</v>
      </c>
      <c r="H2329" s="111" t="s">
        <v>13</v>
      </c>
      <c r="I2329" s="111" t="s">
        <v>13</v>
      </c>
      <c r="J2329" s="112">
        <v>45383</v>
      </c>
      <c r="K2329" s="223" t="s">
        <v>14002</v>
      </c>
      <c r="L2329" s="224"/>
      <c r="M2329" s="126"/>
    </row>
    <row r="2330" spans="1:13" hidden="1" x14ac:dyDescent="0.3">
      <c r="A2330" s="5">
        <v>26200</v>
      </c>
      <c r="B2330" s="5" t="s">
        <v>814</v>
      </c>
      <c r="C2330" s="5">
        <v>26282</v>
      </c>
      <c r="D2330" s="5" t="s">
        <v>10519</v>
      </c>
      <c r="E2330" s="111" t="s">
        <v>456</v>
      </c>
      <c r="F2330" s="111" t="s">
        <v>419</v>
      </c>
      <c r="G2330" s="111" t="s">
        <v>2135</v>
      </c>
      <c r="H2330" s="111" t="s">
        <v>22</v>
      </c>
      <c r="I2330" s="111" t="s">
        <v>2137</v>
      </c>
      <c r="J2330" s="112">
        <v>41390</v>
      </c>
      <c r="K2330" s="223"/>
      <c r="L2330" s="224"/>
      <c r="M2330" s="126"/>
    </row>
    <row r="2331" spans="1:13" hidden="1" x14ac:dyDescent="0.3">
      <c r="A2331" s="5">
        <v>26200</v>
      </c>
      <c r="B2331" s="5" t="s">
        <v>814</v>
      </c>
      <c r="C2331" s="5">
        <v>26283</v>
      </c>
      <c r="D2331" s="5" t="s">
        <v>10520</v>
      </c>
      <c r="E2331" s="111" t="s">
        <v>456</v>
      </c>
      <c r="F2331" s="111" t="s">
        <v>419</v>
      </c>
      <c r="G2331" s="111" t="s">
        <v>2135</v>
      </c>
      <c r="H2331" s="111" t="s">
        <v>22</v>
      </c>
      <c r="I2331" s="111" t="s">
        <v>2138</v>
      </c>
      <c r="J2331" s="112">
        <v>41575</v>
      </c>
      <c r="K2331" s="223"/>
      <c r="L2331" s="224"/>
      <c r="M2331" s="126"/>
    </row>
    <row r="2332" spans="1:13" hidden="1" x14ac:dyDescent="0.3">
      <c r="A2332" s="5">
        <v>26200</v>
      </c>
      <c r="B2332" s="5" t="s">
        <v>814</v>
      </c>
      <c r="C2332" s="5">
        <v>26284</v>
      </c>
      <c r="D2332" s="5" t="s">
        <v>10521</v>
      </c>
      <c r="E2332" s="111" t="s">
        <v>456</v>
      </c>
      <c r="F2332" s="111" t="s">
        <v>419</v>
      </c>
      <c r="G2332" s="111" t="s">
        <v>2135</v>
      </c>
      <c r="H2332" s="111" t="s">
        <v>22</v>
      </c>
      <c r="I2332" s="111" t="s">
        <v>2137</v>
      </c>
      <c r="J2332" s="112">
        <v>41655</v>
      </c>
      <c r="K2332" s="223"/>
      <c r="L2332" s="224"/>
      <c r="M2332" s="126"/>
    </row>
    <row r="2333" spans="1:13" x14ac:dyDescent="0.3">
      <c r="A2333" s="5">
        <v>26300</v>
      </c>
      <c r="B2333" s="5" t="s">
        <v>827</v>
      </c>
      <c r="C2333" s="5">
        <v>26372</v>
      </c>
      <c r="D2333" s="5" t="s">
        <v>10522</v>
      </c>
      <c r="E2333" s="111" t="s">
        <v>456</v>
      </c>
      <c r="F2333" s="111" t="s">
        <v>419</v>
      </c>
      <c r="G2333" s="111" t="s">
        <v>2135</v>
      </c>
      <c r="H2333" s="111" t="s">
        <v>13</v>
      </c>
      <c r="I2333" s="111" t="s">
        <v>13</v>
      </c>
      <c r="J2333" s="112">
        <v>42367</v>
      </c>
      <c r="K2333" s="223" t="s">
        <v>14003</v>
      </c>
      <c r="L2333" s="224"/>
      <c r="M2333" s="126"/>
    </row>
    <row r="2334" spans="1:13" x14ac:dyDescent="0.3">
      <c r="A2334" s="5">
        <v>26300</v>
      </c>
      <c r="B2334" s="5" t="s">
        <v>827</v>
      </c>
      <c r="C2334" s="5">
        <v>26373</v>
      </c>
      <c r="D2334" s="5" t="s">
        <v>10523</v>
      </c>
      <c r="E2334" s="111" t="s">
        <v>456</v>
      </c>
      <c r="F2334" s="111" t="s">
        <v>419</v>
      </c>
      <c r="G2334" s="111" t="s">
        <v>2135</v>
      </c>
      <c r="H2334" s="111" t="s">
        <v>13</v>
      </c>
      <c r="I2334" s="111" t="s">
        <v>13</v>
      </c>
      <c r="J2334" s="112">
        <v>41390</v>
      </c>
      <c r="K2334" s="223" t="s">
        <v>14004</v>
      </c>
      <c r="L2334" s="224"/>
      <c r="M2334" s="126"/>
    </row>
    <row r="2335" spans="1:13" x14ac:dyDescent="0.3">
      <c r="A2335" s="5">
        <v>26300</v>
      </c>
      <c r="B2335" s="5" t="s">
        <v>827</v>
      </c>
      <c r="C2335" s="5">
        <v>26374</v>
      </c>
      <c r="D2335" s="5" t="s">
        <v>10524</v>
      </c>
      <c r="E2335" s="111" t="s">
        <v>456</v>
      </c>
      <c r="F2335" s="111" t="s">
        <v>419</v>
      </c>
      <c r="G2335" s="111" t="s">
        <v>2135</v>
      </c>
      <c r="H2335" s="111" t="s">
        <v>13</v>
      </c>
      <c r="I2335" s="111" t="s">
        <v>13</v>
      </c>
      <c r="J2335" s="112">
        <v>41655</v>
      </c>
      <c r="K2335" s="223" t="s">
        <v>14005</v>
      </c>
      <c r="L2335" s="224"/>
      <c r="M2335" s="126"/>
    </row>
    <row r="2336" spans="1:13" x14ac:dyDescent="0.3">
      <c r="A2336" s="5">
        <v>26300</v>
      </c>
      <c r="B2336" s="5" t="s">
        <v>827</v>
      </c>
      <c r="C2336" s="5">
        <v>26375</v>
      </c>
      <c r="D2336" s="5" t="s">
        <v>10525</v>
      </c>
      <c r="E2336" s="111" t="s">
        <v>456</v>
      </c>
      <c r="F2336" s="111" t="s">
        <v>419</v>
      </c>
      <c r="G2336" s="111" t="s">
        <v>2135</v>
      </c>
      <c r="H2336" s="111" t="s">
        <v>13</v>
      </c>
      <c r="I2336" s="111" t="s">
        <v>13</v>
      </c>
      <c r="J2336" s="112">
        <v>45017</v>
      </c>
      <c r="K2336" s="223" t="s">
        <v>12636</v>
      </c>
      <c r="L2336" s="224"/>
      <c r="M2336" s="126"/>
    </row>
    <row r="2337" spans="1:13" x14ac:dyDescent="0.3">
      <c r="A2337" s="5">
        <v>26300</v>
      </c>
      <c r="B2337" s="5" t="s">
        <v>827</v>
      </c>
      <c r="C2337" s="5">
        <v>26376</v>
      </c>
      <c r="D2337" s="5" t="s">
        <v>11144</v>
      </c>
      <c r="E2337" s="111" t="s">
        <v>456</v>
      </c>
      <c r="F2337" s="111" t="s">
        <v>419</v>
      </c>
      <c r="G2337" s="111" t="s">
        <v>2135</v>
      </c>
      <c r="H2337" s="111" t="s">
        <v>13</v>
      </c>
      <c r="I2337" s="111" t="s">
        <v>13</v>
      </c>
      <c r="J2337" s="112">
        <v>45017</v>
      </c>
      <c r="K2337" s="223" t="s">
        <v>12326</v>
      </c>
      <c r="L2337" s="224"/>
      <c r="M2337" s="126"/>
    </row>
    <row r="2338" spans="1:13" x14ac:dyDescent="0.3">
      <c r="A2338" s="5">
        <v>26300</v>
      </c>
      <c r="B2338" s="5" t="s">
        <v>827</v>
      </c>
      <c r="C2338" s="5">
        <v>26377</v>
      </c>
      <c r="D2338" s="5" t="s">
        <v>10526</v>
      </c>
      <c r="E2338" s="111" t="s">
        <v>456</v>
      </c>
      <c r="F2338" s="111" t="s">
        <v>419</v>
      </c>
      <c r="G2338" s="111" t="s">
        <v>2135</v>
      </c>
      <c r="H2338" s="111" t="s">
        <v>13</v>
      </c>
      <c r="I2338" s="111" t="s">
        <v>13</v>
      </c>
      <c r="J2338" s="112">
        <v>45017</v>
      </c>
      <c r="K2338" s="223" t="s">
        <v>14006</v>
      </c>
      <c r="L2338" s="224"/>
      <c r="M2338" s="126"/>
    </row>
    <row r="2339" spans="1:13" hidden="1" x14ac:dyDescent="0.3">
      <c r="A2339" s="5">
        <v>26300</v>
      </c>
      <c r="B2339" s="5" t="s">
        <v>827</v>
      </c>
      <c r="C2339" s="5">
        <v>26380</v>
      </c>
      <c r="D2339" s="5" t="s">
        <v>10527</v>
      </c>
      <c r="E2339" s="111" t="s">
        <v>456</v>
      </c>
      <c r="F2339" s="111" t="s">
        <v>419</v>
      </c>
      <c r="G2339" s="111" t="s">
        <v>2135</v>
      </c>
      <c r="H2339" s="111" t="s">
        <v>22</v>
      </c>
      <c r="I2339" s="111" t="s">
        <v>2137</v>
      </c>
      <c r="J2339" s="112">
        <v>40661</v>
      </c>
      <c r="K2339" s="223"/>
      <c r="L2339" s="224"/>
      <c r="M2339" s="126"/>
    </row>
    <row r="2340" spans="1:13" hidden="1" x14ac:dyDescent="0.3">
      <c r="A2340" s="5">
        <v>26300</v>
      </c>
      <c r="B2340" s="5" t="s">
        <v>827</v>
      </c>
      <c r="C2340" s="5">
        <v>26381</v>
      </c>
      <c r="D2340" s="5" t="s">
        <v>10528</v>
      </c>
      <c r="E2340" s="111" t="s">
        <v>456</v>
      </c>
      <c r="F2340" s="111" t="s">
        <v>419</v>
      </c>
      <c r="G2340" s="111" t="s">
        <v>2135</v>
      </c>
      <c r="H2340" s="111" t="s">
        <v>22</v>
      </c>
      <c r="I2340" s="111" t="s">
        <v>2138</v>
      </c>
      <c r="J2340" s="112">
        <v>41271</v>
      </c>
      <c r="K2340" s="223"/>
      <c r="L2340" s="224"/>
      <c r="M2340" s="126"/>
    </row>
    <row r="2341" spans="1:13" hidden="1" x14ac:dyDescent="0.3">
      <c r="A2341" s="5">
        <v>26300</v>
      </c>
      <c r="B2341" s="5" t="s">
        <v>827</v>
      </c>
      <c r="C2341" s="5">
        <v>26382</v>
      </c>
      <c r="D2341" s="5" t="s">
        <v>10529</v>
      </c>
      <c r="E2341" s="111" t="s">
        <v>456</v>
      </c>
      <c r="F2341" s="111" t="s">
        <v>419</v>
      </c>
      <c r="G2341" s="111" t="s">
        <v>2135</v>
      </c>
      <c r="H2341" s="111" t="s">
        <v>22</v>
      </c>
      <c r="I2341" s="111" t="s">
        <v>2137</v>
      </c>
      <c r="J2341" s="112">
        <v>41271</v>
      </c>
      <c r="K2341" s="223"/>
      <c r="L2341" s="224"/>
      <c r="M2341" s="126"/>
    </row>
    <row r="2342" spans="1:13" hidden="1" x14ac:dyDescent="0.3">
      <c r="A2342" s="5">
        <v>28700</v>
      </c>
      <c r="B2342" s="5" t="s">
        <v>7087</v>
      </c>
      <c r="C2342" s="5">
        <v>28760</v>
      </c>
      <c r="D2342" s="5" t="s">
        <v>10530</v>
      </c>
      <c r="E2342" s="111" t="s">
        <v>456</v>
      </c>
      <c r="F2342" s="111" t="s">
        <v>419</v>
      </c>
      <c r="G2342" s="111" t="s">
        <v>2135</v>
      </c>
      <c r="H2342" s="111" t="s">
        <v>22</v>
      </c>
      <c r="I2342" s="111" t="s">
        <v>2138</v>
      </c>
      <c r="J2342" s="112">
        <v>42580</v>
      </c>
      <c r="K2342" s="223"/>
      <c r="L2342" s="224"/>
      <c r="M2342" s="126"/>
    </row>
    <row r="2343" spans="1:13" x14ac:dyDescent="0.3">
      <c r="A2343" s="5">
        <v>28700</v>
      </c>
      <c r="B2343" s="5" t="s">
        <v>7087</v>
      </c>
      <c r="C2343" s="5">
        <v>28770</v>
      </c>
      <c r="D2343" s="5" t="s">
        <v>10531</v>
      </c>
      <c r="E2343" s="111" t="s">
        <v>456</v>
      </c>
      <c r="F2343" s="111" t="s">
        <v>419</v>
      </c>
      <c r="G2343" s="111" t="s">
        <v>2135</v>
      </c>
      <c r="H2343" s="111" t="s">
        <v>13</v>
      </c>
      <c r="I2343" s="111" t="s">
        <v>13</v>
      </c>
      <c r="J2343" s="112">
        <v>44287</v>
      </c>
      <c r="K2343" s="223" t="s">
        <v>14007</v>
      </c>
      <c r="L2343" s="224"/>
      <c r="M2343" s="126"/>
    </row>
    <row r="2344" spans="1:13" x14ac:dyDescent="0.3">
      <c r="A2344" s="5">
        <v>28700</v>
      </c>
      <c r="B2344" s="5" t="s">
        <v>7087</v>
      </c>
      <c r="C2344" s="5">
        <v>28771</v>
      </c>
      <c r="D2344" s="5" t="s">
        <v>10532</v>
      </c>
      <c r="E2344" s="111" t="s">
        <v>456</v>
      </c>
      <c r="F2344" s="111" t="s">
        <v>419</v>
      </c>
      <c r="G2344" s="111" t="s">
        <v>2135</v>
      </c>
      <c r="H2344" s="111" t="s">
        <v>13</v>
      </c>
      <c r="I2344" s="111" t="s">
        <v>13</v>
      </c>
      <c r="J2344" s="112">
        <v>45017</v>
      </c>
      <c r="K2344" s="223" t="s">
        <v>12327</v>
      </c>
      <c r="L2344" s="224"/>
      <c r="M2344" s="126"/>
    </row>
    <row r="2345" spans="1:13" x14ac:dyDescent="0.3">
      <c r="A2345" s="5">
        <v>28700</v>
      </c>
      <c r="B2345" s="5" t="s">
        <v>7087</v>
      </c>
      <c r="C2345" s="5">
        <v>28772</v>
      </c>
      <c r="D2345" s="5" t="s">
        <v>10533</v>
      </c>
      <c r="E2345" s="111" t="s">
        <v>456</v>
      </c>
      <c r="F2345" s="111" t="s">
        <v>419</v>
      </c>
      <c r="G2345" s="111" t="s">
        <v>2135</v>
      </c>
      <c r="H2345" s="111" t="s">
        <v>13</v>
      </c>
      <c r="I2345" s="111" t="s">
        <v>13</v>
      </c>
      <c r="J2345" s="112">
        <v>45017</v>
      </c>
      <c r="K2345" s="223" t="s">
        <v>12639</v>
      </c>
      <c r="L2345" s="224"/>
      <c r="M2345" s="126"/>
    </row>
    <row r="2346" spans="1:13" hidden="1" x14ac:dyDescent="0.3">
      <c r="A2346" s="5">
        <v>28700</v>
      </c>
      <c r="B2346" s="5" t="s">
        <v>7087</v>
      </c>
      <c r="C2346" s="5">
        <v>28780</v>
      </c>
      <c r="D2346" s="5" t="s">
        <v>10534</v>
      </c>
      <c r="E2346" s="111" t="s">
        <v>456</v>
      </c>
      <c r="F2346" s="111" t="s">
        <v>419</v>
      </c>
      <c r="G2346" s="111" t="s">
        <v>2135</v>
      </c>
      <c r="H2346" s="111" t="s">
        <v>22</v>
      </c>
      <c r="I2346" s="111" t="s">
        <v>2137</v>
      </c>
      <c r="J2346" s="112">
        <v>41667</v>
      </c>
      <c r="K2346" s="223"/>
      <c r="L2346" s="224"/>
      <c r="M2346" s="126"/>
    </row>
    <row r="2347" spans="1:13" x14ac:dyDescent="0.3">
      <c r="A2347" s="5">
        <v>21900</v>
      </c>
      <c r="B2347" s="5" t="s">
        <v>588</v>
      </c>
      <c r="C2347" s="5">
        <v>21950</v>
      </c>
      <c r="D2347" s="5" t="s">
        <v>10535</v>
      </c>
      <c r="E2347" s="111" t="s">
        <v>587</v>
      </c>
      <c r="F2347" s="111" t="s">
        <v>419</v>
      </c>
      <c r="G2347" s="111" t="s">
        <v>2135</v>
      </c>
      <c r="H2347" s="111" t="s">
        <v>13</v>
      </c>
      <c r="I2347" s="111" t="s">
        <v>13</v>
      </c>
      <c r="J2347" s="112">
        <v>45017</v>
      </c>
      <c r="K2347" s="223" t="s">
        <v>14008</v>
      </c>
      <c r="L2347" s="224"/>
      <c r="M2347" s="126"/>
    </row>
    <row r="2348" spans="1:13" x14ac:dyDescent="0.3">
      <c r="A2348" s="5">
        <v>21900</v>
      </c>
      <c r="B2348" s="5" t="s">
        <v>588</v>
      </c>
      <c r="C2348" s="5">
        <v>21953</v>
      </c>
      <c r="D2348" s="5" t="s">
        <v>10536</v>
      </c>
      <c r="E2348" s="111" t="s">
        <v>587</v>
      </c>
      <c r="F2348" s="111" t="s">
        <v>419</v>
      </c>
      <c r="G2348" s="111" t="s">
        <v>2135</v>
      </c>
      <c r="H2348" s="111" t="s">
        <v>13</v>
      </c>
      <c r="I2348" s="111" t="s">
        <v>13</v>
      </c>
      <c r="J2348" s="112">
        <v>45017</v>
      </c>
      <c r="K2348" s="223" t="s">
        <v>14009</v>
      </c>
      <c r="L2348" s="224"/>
      <c r="M2348" s="126"/>
    </row>
    <row r="2349" spans="1:13" x14ac:dyDescent="0.3">
      <c r="A2349" s="227">
        <v>21900</v>
      </c>
      <c r="B2349" s="227" t="s">
        <v>588</v>
      </c>
      <c r="C2349" s="227">
        <v>21954</v>
      </c>
      <c r="D2349" s="227" t="s">
        <v>11969</v>
      </c>
      <c r="E2349" s="228" t="s">
        <v>587</v>
      </c>
      <c r="F2349" s="228" t="s">
        <v>419</v>
      </c>
      <c r="G2349" s="228" t="s">
        <v>2135</v>
      </c>
      <c r="H2349" s="228" t="s">
        <v>13</v>
      </c>
      <c r="I2349" s="228" t="s">
        <v>13</v>
      </c>
      <c r="J2349" s="229">
        <v>45611</v>
      </c>
      <c r="K2349" s="239" t="s">
        <v>14471</v>
      </c>
      <c r="L2349" s="232"/>
      <c r="M2349" s="126"/>
    </row>
    <row r="2350" spans="1:13" hidden="1" x14ac:dyDescent="0.3">
      <c r="A2350" s="5">
        <v>21900</v>
      </c>
      <c r="B2350" s="5" t="s">
        <v>588</v>
      </c>
      <c r="C2350" s="5">
        <v>21960</v>
      </c>
      <c r="D2350" s="5" t="s">
        <v>10537</v>
      </c>
      <c r="E2350" s="111" t="s">
        <v>587</v>
      </c>
      <c r="F2350" s="111" t="s">
        <v>419</v>
      </c>
      <c r="G2350" s="111" t="s">
        <v>2135</v>
      </c>
      <c r="H2350" s="111" t="s">
        <v>22</v>
      </c>
      <c r="I2350" s="111" t="s">
        <v>2137</v>
      </c>
      <c r="J2350" s="112">
        <v>42293</v>
      </c>
      <c r="K2350" s="223"/>
      <c r="L2350" s="224"/>
      <c r="M2350" s="126"/>
    </row>
    <row r="2351" spans="1:13" hidden="1" x14ac:dyDescent="0.3">
      <c r="A2351" s="5">
        <v>21900</v>
      </c>
      <c r="B2351" s="5" t="s">
        <v>588</v>
      </c>
      <c r="C2351" s="5">
        <v>21963</v>
      </c>
      <c r="D2351" s="5" t="s">
        <v>10538</v>
      </c>
      <c r="E2351" s="111" t="s">
        <v>587</v>
      </c>
      <c r="F2351" s="111" t="s">
        <v>419</v>
      </c>
      <c r="G2351" s="111" t="s">
        <v>2135</v>
      </c>
      <c r="H2351" s="111" t="s">
        <v>22</v>
      </c>
      <c r="I2351" s="111" t="s">
        <v>2137</v>
      </c>
      <c r="J2351" s="112">
        <v>44819</v>
      </c>
      <c r="K2351" s="223"/>
      <c r="L2351" s="224"/>
      <c r="M2351" s="126"/>
    </row>
    <row r="2352" spans="1:13" x14ac:dyDescent="0.3">
      <c r="A2352" s="5">
        <v>21900</v>
      </c>
      <c r="B2352" s="5" t="s">
        <v>588</v>
      </c>
      <c r="C2352" s="5">
        <v>21975</v>
      </c>
      <c r="D2352" s="5" t="s">
        <v>10539</v>
      </c>
      <c r="E2352" s="111" t="s">
        <v>587</v>
      </c>
      <c r="F2352" s="111" t="s">
        <v>419</v>
      </c>
      <c r="G2352" s="111" t="s">
        <v>2135</v>
      </c>
      <c r="H2352" s="111" t="s">
        <v>13</v>
      </c>
      <c r="I2352" s="111" t="s">
        <v>13</v>
      </c>
      <c r="J2352" s="112">
        <v>43781</v>
      </c>
      <c r="K2352" s="223" t="s">
        <v>14010</v>
      </c>
      <c r="L2352" s="224"/>
      <c r="M2352" s="126"/>
    </row>
    <row r="2353" spans="1:13" x14ac:dyDescent="0.3">
      <c r="A2353" s="5">
        <v>21900</v>
      </c>
      <c r="B2353" s="5" t="s">
        <v>588</v>
      </c>
      <c r="C2353" s="5">
        <v>21977</v>
      </c>
      <c r="D2353" s="5" t="s">
        <v>10540</v>
      </c>
      <c r="E2353" s="111" t="s">
        <v>587</v>
      </c>
      <c r="F2353" s="111" t="s">
        <v>419</v>
      </c>
      <c r="G2353" s="111" t="s">
        <v>2135</v>
      </c>
      <c r="H2353" s="111" t="s">
        <v>13</v>
      </c>
      <c r="I2353" s="111" t="s">
        <v>13</v>
      </c>
      <c r="J2353" s="112">
        <v>42543</v>
      </c>
      <c r="K2353" s="223" t="s">
        <v>14011</v>
      </c>
      <c r="L2353" s="224"/>
      <c r="M2353" s="126"/>
    </row>
    <row r="2354" spans="1:13" x14ac:dyDescent="0.3">
      <c r="A2354" s="5">
        <v>21900</v>
      </c>
      <c r="B2354" s="5" t="s">
        <v>588</v>
      </c>
      <c r="C2354" s="5">
        <v>21978</v>
      </c>
      <c r="D2354" s="5" t="s">
        <v>10541</v>
      </c>
      <c r="E2354" s="111" t="s">
        <v>587</v>
      </c>
      <c r="F2354" s="111" t="s">
        <v>419</v>
      </c>
      <c r="G2354" s="111" t="s">
        <v>2135</v>
      </c>
      <c r="H2354" s="5" t="s">
        <v>13</v>
      </c>
      <c r="I2354" s="5" t="s">
        <v>13</v>
      </c>
      <c r="J2354" s="117">
        <v>40682</v>
      </c>
      <c r="K2354" s="223" t="s">
        <v>14012</v>
      </c>
      <c r="L2354" s="225"/>
    </row>
    <row r="2355" spans="1:13" x14ac:dyDescent="0.3">
      <c r="A2355" s="5">
        <v>21900</v>
      </c>
      <c r="B2355" s="5" t="s">
        <v>588</v>
      </c>
      <c r="C2355" s="5">
        <v>21979</v>
      </c>
      <c r="D2355" s="5" t="s">
        <v>10542</v>
      </c>
      <c r="E2355" s="111" t="s">
        <v>587</v>
      </c>
      <c r="F2355" s="111" t="s">
        <v>419</v>
      </c>
      <c r="G2355" s="111" t="s">
        <v>2135</v>
      </c>
      <c r="H2355" s="111" t="s">
        <v>13</v>
      </c>
      <c r="I2355" s="111" t="s">
        <v>13</v>
      </c>
      <c r="J2355" s="112">
        <v>45017</v>
      </c>
      <c r="K2355" s="223" t="s">
        <v>12642</v>
      </c>
      <c r="L2355" s="224"/>
      <c r="M2355" s="126"/>
    </row>
    <row r="2356" spans="1:13" hidden="1" x14ac:dyDescent="0.3">
      <c r="A2356" s="5">
        <v>21900</v>
      </c>
      <c r="B2356" s="5" t="s">
        <v>588</v>
      </c>
      <c r="C2356" s="5">
        <v>21984</v>
      </c>
      <c r="D2356" s="5" t="s">
        <v>10543</v>
      </c>
      <c r="E2356" s="111" t="s">
        <v>587</v>
      </c>
      <c r="F2356" s="111" t="s">
        <v>419</v>
      </c>
      <c r="G2356" s="111" t="s">
        <v>2135</v>
      </c>
      <c r="H2356" s="111" t="s">
        <v>22</v>
      </c>
      <c r="I2356" s="111" t="s">
        <v>2138</v>
      </c>
      <c r="J2356" s="112">
        <v>41575</v>
      </c>
      <c r="K2356" s="223"/>
      <c r="L2356" s="224"/>
      <c r="M2356" s="126"/>
    </row>
    <row r="2357" spans="1:13" hidden="1" x14ac:dyDescent="0.3">
      <c r="A2357" s="5">
        <v>22000</v>
      </c>
      <c r="B2357" s="5" t="s">
        <v>602</v>
      </c>
      <c r="C2357" s="5">
        <v>22060</v>
      </c>
      <c r="D2357" s="5" t="s">
        <v>10544</v>
      </c>
      <c r="E2357" s="111" t="s">
        <v>587</v>
      </c>
      <c r="F2357" s="111" t="s">
        <v>419</v>
      </c>
      <c r="G2357" s="111" t="s">
        <v>2135</v>
      </c>
      <c r="H2357" s="111" t="s">
        <v>22</v>
      </c>
      <c r="I2357" s="111" t="s">
        <v>2137</v>
      </c>
      <c r="J2357" s="112">
        <v>42185</v>
      </c>
      <c r="K2357" s="223"/>
      <c r="L2357" s="224"/>
      <c r="M2357" s="126"/>
    </row>
    <row r="2358" spans="1:13" hidden="1" x14ac:dyDescent="0.3">
      <c r="A2358" s="5">
        <v>22000</v>
      </c>
      <c r="B2358" s="5" t="s">
        <v>602</v>
      </c>
      <c r="C2358" s="5">
        <v>22061</v>
      </c>
      <c r="D2358" s="5" t="s">
        <v>10545</v>
      </c>
      <c r="E2358" s="111" t="s">
        <v>587</v>
      </c>
      <c r="F2358" s="111" t="s">
        <v>419</v>
      </c>
      <c r="G2358" s="111" t="s">
        <v>2135</v>
      </c>
      <c r="H2358" s="111" t="s">
        <v>22</v>
      </c>
      <c r="I2358" s="111" t="s">
        <v>2137</v>
      </c>
      <c r="J2358" s="112">
        <v>42262</v>
      </c>
      <c r="K2358" s="223"/>
      <c r="L2358" s="224"/>
      <c r="M2358" s="126"/>
    </row>
    <row r="2359" spans="1:13" x14ac:dyDescent="0.3">
      <c r="A2359" s="5">
        <v>22000</v>
      </c>
      <c r="B2359" s="5" t="s">
        <v>602</v>
      </c>
      <c r="C2359" s="5">
        <v>22071</v>
      </c>
      <c r="D2359" s="5" t="s">
        <v>10546</v>
      </c>
      <c r="E2359" s="111" t="s">
        <v>587</v>
      </c>
      <c r="F2359" s="111" t="s">
        <v>419</v>
      </c>
      <c r="G2359" s="111" t="s">
        <v>2135</v>
      </c>
      <c r="H2359" s="111" t="s">
        <v>13</v>
      </c>
      <c r="I2359" s="111" t="s">
        <v>13</v>
      </c>
      <c r="J2359" s="112">
        <v>43759</v>
      </c>
      <c r="K2359" s="223" t="s">
        <v>14013</v>
      </c>
      <c r="L2359" s="224"/>
      <c r="M2359" s="126"/>
    </row>
    <row r="2360" spans="1:13" x14ac:dyDescent="0.3">
      <c r="A2360" s="5">
        <v>22000</v>
      </c>
      <c r="B2360" s="5" t="s">
        <v>602</v>
      </c>
      <c r="C2360" s="5">
        <v>22072</v>
      </c>
      <c r="D2360" s="5" t="s">
        <v>10547</v>
      </c>
      <c r="E2360" s="111" t="s">
        <v>587</v>
      </c>
      <c r="F2360" s="111" t="s">
        <v>419</v>
      </c>
      <c r="G2360" s="111" t="s">
        <v>2135</v>
      </c>
      <c r="H2360" s="111" t="s">
        <v>13</v>
      </c>
      <c r="I2360" s="111" t="s">
        <v>13</v>
      </c>
      <c r="J2360" s="112">
        <v>42282</v>
      </c>
      <c r="K2360" s="223" t="s">
        <v>14014</v>
      </c>
      <c r="L2360" s="224"/>
      <c r="M2360" s="126"/>
    </row>
    <row r="2361" spans="1:13" x14ac:dyDescent="0.3">
      <c r="A2361" s="5">
        <v>22000</v>
      </c>
      <c r="B2361" s="5" t="s">
        <v>602</v>
      </c>
      <c r="C2361" s="5">
        <v>22073</v>
      </c>
      <c r="D2361" s="5" t="s">
        <v>10548</v>
      </c>
      <c r="E2361" s="111" t="s">
        <v>587</v>
      </c>
      <c r="F2361" s="111" t="s">
        <v>419</v>
      </c>
      <c r="G2361" s="111" t="s">
        <v>2135</v>
      </c>
      <c r="H2361" s="111" t="s">
        <v>13</v>
      </c>
      <c r="I2361" s="111" t="s">
        <v>13</v>
      </c>
      <c r="J2361" s="112">
        <v>40681</v>
      </c>
      <c r="K2361" s="223" t="s">
        <v>14015</v>
      </c>
      <c r="L2361" s="224"/>
      <c r="M2361" s="126"/>
    </row>
    <row r="2362" spans="1:13" x14ac:dyDescent="0.3">
      <c r="A2362" s="5">
        <v>22000</v>
      </c>
      <c r="B2362" s="5" t="s">
        <v>602</v>
      </c>
      <c r="C2362" s="5">
        <v>22074</v>
      </c>
      <c r="D2362" s="5" t="s">
        <v>10549</v>
      </c>
      <c r="E2362" s="111" t="s">
        <v>587</v>
      </c>
      <c r="F2362" s="111" t="s">
        <v>419</v>
      </c>
      <c r="G2362" s="111" t="s">
        <v>2135</v>
      </c>
      <c r="H2362" s="111" t="s">
        <v>13</v>
      </c>
      <c r="I2362" s="111" t="s">
        <v>13</v>
      </c>
      <c r="J2362" s="112">
        <v>44958</v>
      </c>
      <c r="K2362" s="223" t="s">
        <v>14016</v>
      </c>
      <c r="L2362" s="224"/>
      <c r="M2362" s="126"/>
    </row>
    <row r="2363" spans="1:13" x14ac:dyDescent="0.3">
      <c r="A2363" s="5">
        <v>22000</v>
      </c>
      <c r="B2363" s="5" t="s">
        <v>602</v>
      </c>
      <c r="C2363" s="5">
        <v>22075</v>
      </c>
      <c r="D2363" s="5" t="s">
        <v>10550</v>
      </c>
      <c r="E2363" s="111" t="s">
        <v>587</v>
      </c>
      <c r="F2363" s="111" t="s">
        <v>419</v>
      </c>
      <c r="G2363" s="111" t="s">
        <v>2135</v>
      </c>
      <c r="H2363" s="111" t="s">
        <v>13</v>
      </c>
      <c r="I2363" s="111" t="s">
        <v>13</v>
      </c>
      <c r="J2363" s="112">
        <v>45017</v>
      </c>
      <c r="K2363" s="223" t="s">
        <v>14017</v>
      </c>
      <c r="L2363" s="224"/>
      <c r="M2363" s="126"/>
    </row>
    <row r="2364" spans="1:13" x14ac:dyDescent="0.3">
      <c r="A2364" s="5">
        <v>22000</v>
      </c>
      <c r="B2364" s="5" t="s">
        <v>602</v>
      </c>
      <c r="C2364" s="5">
        <v>22076</v>
      </c>
      <c r="D2364" s="5" t="s">
        <v>10551</v>
      </c>
      <c r="E2364" s="111" t="s">
        <v>587</v>
      </c>
      <c r="F2364" s="111" t="s">
        <v>419</v>
      </c>
      <c r="G2364" s="111" t="s">
        <v>2135</v>
      </c>
      <c r="H2364" s="111" t="s">
        <v>13</v>
      </c>
      <c r="I2364" s="111" t="s">
        <v>13</v>
      </c>
      <c r="J2364" s="112">
        <v>45017</v>
      </c>
      <c r="K2364" s="223" t="s">
        <v>12643</v>
      </c>
      <c r="L2364" s="224"/>
      <c r="M2364" s="126"/>
    </row>
    <row r="2365" spans="1:13" x14ac:dyDescent="0.3">
      <c r="A2365" s="5">
        <v>22000</v>
      </c>
      <c r="B2365" s="5" t="s">
        <v>602</v>
      </c>
      <c r="C2365" s="5">
        <v>22077</v>
      </c>
      <c r="D2365" s="5" t="s">
        <v>10552</v>
      </c>
      <c r="E2365" s="111" t="s">
        <v>587</v>
      </c>
      <c r="F2365" s="111" t="s">
        <v>419</v>
      </c>
      <c r="G2365" s="111" t="s">
        <v>2135</v>
      </c>
      <c r="H2365" s="111" t="s">
        <v>13</v>
      </c>
      <c r="I2365" s="111" t="s">
        <v>13</v>
      </c>
      <c r="J2365" s="112">
        <v>45017</v>
      </c>
      <c r="K2365" s="223" t="s">
        <v>14018</v>
      </c>
      <c r="L2365" s="224"/>
      <c r="M2365" s="126"/>
    </row>
    <row r="2366" spans="1:13" x14ac:dyDescent="0.3">
      <c r="A2366" s="5">
        <v>22000</v>
      </c>
      <c r="B2366" s="5" t="s">
        <v>602</v>
      </c>
      <c r="C2366" s="5">
        <v>22078</v>
      </c>
      <c r="D2366" s="5" t="s">
        <v>10553</v>
      </c>
      <c r="E2366" s="111" t="s">
        <v>587</v>
      </c>
      <c r="F2366" s="111" t="s">
        <v>419</v>
      </c>
      <c r="G2366" s="111" t="s">
        <v>2135</v>
      </c>
      <c r="H2366" s="111" t="s">
        <v>13</v>
      </c>
      <c r="I2366" s="111" t="s">
        <v>13</v>
      </c>
      <c r="J2366" s="112">
        <v>45170</v>
      </c>
      <c r="K2366" s="223" t="s">
        <v>14019</v>
      </c>
      <c r="L2366" s="224"/>
      <c r="M2366" s="126"/>
    </row>
    <row r="2367" spans="1:13" x14ac:dyDescent="0.3">
      <c r="A2367" s="227">
        <v>22000</v>
      </c>
      <c r="B2367" s="227" t="s">
        <v>602</v>
      </c>
      <c r="C2367" s="227">
        <v>22050</v>
      </c>
      <c r="D2367" s="227" t="s">
        <v>11967</v>
      </c>
      <c r="E2367" s="228" t="s">
        <v>587</v>
      </c>
      <c r="F2367" s="228" t="s">
        <v>419</v>
      </c>
      <c r="G2367" s="228" t="s">
        <v>2135</v>
      </c>
      <c r="H2367" s="228" t="s">
        <v>13</v>
      </c>
      <c r="I2367" s="228" t="s">
        <v>13</v>
      </c>
      <c r="J2367" s="229">
        <v>45611</v>
      </c>
      <c r="K2367" s="231" t="s">
        <v>14449</v>
      </c>
      <c r="L2367" s="232"/>
      <c r="M2367" s="126"/>
    </row>
    <row r="2368" spans="1:13" x14ac:dyDescent="0.3">
      <c r="A2368" s="227">
        <v>22000</v>
      </c>
      <c r="B2368" s="227" t="s">
        <v>602</v>
      </c>
      <c r="C2368" s="227">
        <v>22051</v>
      </c>
      <c r="D2368" s="227" t="s">
        <v>11968</v>
      </c>
      <c r="E2368" s="228" t="s">
        <v>587</v>
      </c>
      <c r="F2368" s="228" t="s">
        <v>419</v>
      </c>
      <c r="G2368" s="228" t="s">
        <v>2135</v>
      </c>
      <c r="H2368" s="228" t="s">
        <v>13</v>
      </c>
      <c r="I2368" s="228" t="s">
        <v>13</v>
      </c>
      <c r="J2368" s="229">
        <v>45611</v>
      </c>
      <c r="K2368" s="231" t="s">
        <v>14450</v>
      </c>
      <c r="L2368" s="232"/>
      <c r="M2368" s="126"/>
    </row>
    <row r="2369" spans="1:13" hidden="1" x14ac:dyDescent="0.3">
      <c r="A2369" s="5">
        <v>22000</v>
      </c>
      <c r="B2369" s="5" t="s">
        <v>602</v>
      </c>
      <c r="C2369" s="5">
        <v>22081</v>
      </c>
      <c r="D2369" s="5" t="s">
        <v>10554</v>
      </c>
      <c r="E2369" s="111" t="s">
        <v>587</v>
      </c>
      <c r="F2369" s="111" t="s">
        <v>419</v>
      </c>
      <c r="G2369" s="111" t="s">
        <v>2135</v>
      </c>
      <c r="H2369" s="111" t="s">
        <v>22</v>
      </c>
      <c r="I2369" s="111" t="s">
        <v>2138</v>
      </c>
      <c r="J2369" s="112">
        <v>41575</v>
      </c>
      <c r="K2369" s="223"/>
      <c r="L2369" s="224"/>
      <c r="M2369" s="126"/>
    </row>
    <row r="2370" spans="1:13" x14ac:dyDescent="0.3">
      <c r="A2370" s="5">
        <v>22300</v>
      </c>
      <c r="B2370" s="5" t="s">
        <v>7088</v>
      </c>
      <c r="C2370" s="5">
        <v>22370</v>
      </c>
      <c r="D2370" s="5" t="s">
        <v>10555</v>
      </c>
      <c r="E2370" s="111" t="s">
        <v>587</v>
      </c>
      <c r="F2370" s="111" t="s">
        <v>419</v>
      </c>
      <c r="G2370" s="111" t="s">
        <v>2135</v>
      </c>
      <c r="H2370" s="111" t="s">
        <v>13</v>
      </c>
      <c r="I2370" s="111" t="s">
        <v>13</v>
      </c>
      <c r="J2370" s="112">
        <v>44635</v>
      </c>
      <c r="K2370" s="223" t="s">
        <v>14020</v>
      </c>
      <c r="L2370" s="224"/>
      <c r="M2370" s="126"/>
    </row>
    <row r="2371" spans="1:13" x14ac:dyDescent="0.3">
      <c r="A2371" s="5">
        <v>22300</v>
      </c>
      <c r="B2371" s="5" t="s">
        <v>7088</v>
      </c>
      <c r="C2371" s="5">
        <v>22371</v>
      </c>
      <c r="D2371" s="5" t="s">
        <v>10556</v>
      </c>
      <c r="E2371" s="111" t="s">
        <v>587</v>
      </c>
      <c r="F2371" s="111" t="s">
        <v>419</v>
      </c>
      <c r="G2371" s="111" t="s">
        <v>2135</v>
      </c>
      <c r="H2371" s="111" t="s">
        <v>13</v>
      </c>
      <c r="I2371" s="111" t="s">
        <v>13</v>
      </c>
      <c r="J2371" s="112">
        <v>44958</v>
      </c>
      <c r="K2371" s="223" t="s">
        <v>14021</v>
      </c>
      <c r="L2371" s="224"/>
      <c r="M2371" s="126"/>
    </row>
    <row r="2372" spans="1:13" x14ac:dyDescent="0.3">
      <c r="A2372" s="5">
        <v>22300</v>
      </c>
      <c r="B2372" s="5" t="s">
        <v>7088</v>
      </c>
      <c r="C2372" s="5">
        <v>22372</v>
      </c>
      <c r="D2372" s="5" t="s">
        <v>10557</v>
      </c>
      <c r="E2372" s="111" t="s">
        <v>587</v>
      </c>
      <c r="F2372" s="111" t="s">
        <v>419</v>
      </c>
      <c r="G2372" s="111" t="s">
        <v>2135</v>
      </c>
      <c r="H2372" s="111" t="s">
        <v>13</v>
      </c>
      <c r="I2372" s="111" t="s">
        <v>13</v>
      </c>
      <c r="J2372" s="112">
        <v>45017</v>
      </c>
      <c r="K2372" s="223" t="s">
        <v>14022</v>
      </c>
      <c r="L2372" s="224"/>
      <c r="M2372" s="126"/>
    </row>
    <row r="2373" spans="1:13" x14ac:dyDescent="0.3">
      <c r="A2373" s="5">
        <v>22300</v>
      </c>
      <c r="B2373" s="5" t="s">
        <v>7088</v>
      </c>
      <c r="C2373" s="5">
        <v>22373</v>
      </c>
      <c r="D2373" s="5" t="s">
        <v>10558</v>
      </c>
      <c r="E2373" s="111" t="s">
        <v>587</v>
      </c>
      <c r="F2373" s="111" t="s">
        <v>419</v>
      </c>
      <c r="G2373" s="111" t="s">
        <v>2135</v>
      </c>
      <c r="H2373" s="5" t="s">
        <v>13</v>
      </c>
      <c r="I2373" s="5" t="s">
        <v>13</v>
      </c>
      <c r="J2373" s="117">
        <v>45017</v>
      </c>
      <c r="K2373" s="223" t="s">
        <v>12645</v>
      </c>
      <c r="L2373" s="225"/>
    </row>
    <row r="2374" spans="1:13" x14ac:dyDescent="0.3">
      <c r="A2374" s="5">
        <v>22300</v>
      </c>
      <c r="B2374" s="5" t="s">
        <v>7088</v>
      </c>
      <c r="C2374" s="5">
        <v>22374</v>
      </c>
      <c r="D2374" s="5" t="s">
        <v>10559</v>
      </c>
      <c r="E2374" s="111" t="s">
        <v>587</v>
      </c>
      <c r="F2374" s="111" t="s">
        <v>419</v>
      </c>
      <c r="G2374" s="111" t="s">
        <v>2135</v>
      </c>
      <c r="H2374" s="111" t="s">
        <v>13</v>
      </c>
      <c r="I2374" s="111" t="s">
        <v>13</v>
      </c>
      <c r="J2374" s="112">
        <v>45153</v>
      </c>
      <c r="K2374" s="223" t="s">
        <v>14023</v>
      </c>
      <c r="L2374" s="224"/>
      <c r="M2374" s="126"/>
    </row>
    <row r="2375" spans="1:13" hidden="1" x14ac:dyDescent="0.3">
      <c r="A2375" s="5">
        <v>22300</v>
      </c>
      <c r="B2375" s="5" t="s">
        <v>7088</v>
      </c>
      <c r="C2375" s="5">
        <v>22380</v>
      </c>
      <c r="D2375" s="5" t="s">
        <v>10560</v>
      </c>
      <c r="E2375" s="111" t="s">
        <v>587</v>
      </c>
      <c r="F2375" s="111" t="s">
        <v>419</v>
      </c>
      <c r="G2375" s="111" t="s">
        <v>2135</v>
      </c>
      <c r="H2375" s="111" t="s">
        <v>22</v>
      </c>
      <c r="I2375" s="111" t="s">
        <v>2138</v>
      </c>
      <c r="J2375" s="112">
        <v>41390</v>
      </c>
      <c r="K2375" s="223"/>
      <c r="L2375" s="224"/>
      <c r="M2375" s="126"/>
    </row>
    <row r="2376" spans="1:13" hidden="1" x14ac:dyDescent="0.3">
      <c r="A2376" s="5">
        <v>22300</v>
      </c>
      <c r="B2376" s="5" t="s">
        <v>7088</v>
      </c>
      <c r="C2376" s="5">
        <v>22381</v>
      </c>
      <c r="D2376" s="5" t="s">
        <v>10561</v>
      </c>
      <c r="E2376" s="111" t="s">
        <v>587</v>
      </c>
      <c r="F2376" s="111" t="s">
        <v>419</v>
      </c>
      <c r="G2376" s="111" t="s">
        <v>2135</v>
      </c>
      <c r="H2376" s="111" t="s">
        <v>22</v>
      </c>
      <c r="I2376" s="111" t="s">
        <v>2137</v>
      </c>
      <c r="J2376" s="112">
        <v>41667</v>
      </c>
      <c r="K2376" s="223"/>
      <c r="L2376" s="224"/>
      <c r="M2376" s="126"/>
    </row>
    <row r="2377" spans="1:13" hidden="1" x14ac:dyDescent="0.3">
      <c r="A2377" s="5">
        <v>22600</v>
      </c>
      <c r="B2377" s="5" t="s">
        <v>645</v>
      </c>
      <c r="C2377" s="5">
        <v>22660</v>
      </c>
      <c r="D2377" s="5" t="s">
        <v>10562</v>
      </c>
      <c r="E2377" s="111" t="s">
        <v>587</v>
      </c>
      <c r="F2377" s="111" t="s">
        <v>419</v>
      </c>
      <c r="G2377" s="111" t="s">
        <v>2135</v>
      </c>
      <c r="H2377" s="111" t="s">
        <v>22</v>
      </c>
      <c r="I2377" s="111" t="s">
        <v>2137</v>
      </c>
      <c r="J2377" s="112">
        <v>42457</v>
      </c>
      <c r="K2377" s="223"/>
      <c r="L2377" s="224"/>
      <c r="M2377" s="126"/>
    </row>
    <row r="2378" spans="1:13" x14ac:dyDescent="0.3">
      <c r="A2378" s="5">
        <v>22600</v>
      </c>
      <c r="B2378" s="5" t="s">
        <v>645</v>
      </c>
      <c r="C2378" s="5">
        <v>22670</v>
      </c>
      <c r="D2378" s="5" t="s">
        <v>10563</v>
      </c>
      <c r="E2378" s="111" t="s">
        <v>587</v>
      </c>
      <c r="F2378" s="111" t="s">
        <v>419</v>
      </c>
      <c r="G2378" s="111" t="s">
        <v>2135</v>
      </c>
      <c r="H2378" s="111" t="s">
        <v>13</v>
      </c>
      <c r="I2378" s="111" t="s">
        <v>13</v>
      </c>
      <c r="J2378" s="112">
        <v>44743</v>
      </c>
      <c r="K2378" s="223" t="s">
        <v>14024</v>
      </c>
      <c r="L2378" s="224"/>
      <c r="M2378" s="126"/>
    </row>
    <row r="2379" spans="1:13" x14ac:dyDescent="0.3">
      <c r="A2379" s="5">
        <v>22600</v>
      </c>
      <c r="B2379" s="5" t="s">
        <v>645</v>
      </c>
      <c r="C2379" s="5">
        <v>22671</v>
      </c>
      <c r="D2379" s="5" t="s">
        <v>10564</v>
      </c>
      <c r="E2379" s="111" t="s">
        <v>587</v>
      </c>
      <c r="F2379" s="111" t="s">
        <v>419</v>
      </c>
      <c r="G2379" s="111" t="s">
        <v>2135</v>
      </c>
      <c r="H2379" s="111" t="s">
        <v>13</v>
      </c>
      <c r="I2379" s="111" t="s">
        <v>13</v>
      </c>
      <c r="J2379" s="112">
        <v>42521</v>
      </c>
      <c r="K2379" s="223" t="s">
        <v>14025</v>
      </c>
      <c r="L2379" s="224"/>
      <c r="M2379" s="126"/>
    </row>
    <row r="2380" spans="1:13" x14ac:dyDescent="0.3">
      <c r="A2380" s="5">
        <v>22600</v>
      </c>
      <c r="B2380" s="5" t="s">
        <v>645</v>
      </c>
      <c r="C2380" s="5">
        <v>22672</v>
      </c>
      <c r="D2380" s="5" t="s">
        <v>10565</v>
      </c>
      <c r="E2380" s="111" t="s">
        <v>587</v>
      </c>
      <c r="F2380" s="111" t="s">
        <v>419</v>
      </c>
      <c r="G2380" s="111" t="s">
        <v>2135</v>
      </c>
      <c r="H2380" s="111" t="s">
        <v>13</v>
      </c>
      <c r="I2380" s="111" t="s">
        <v>13</v>
      </c>
      <c r="J2380" s="112">
        <v>45017</v>
      </c>
      <c r="K2380" s="223" t="s">
        <v>12646</v>
      </c>
      <c r="L2380" s="224"/>
      <c r="M2380" s="126"/>
    </row>
    <row r="2381" spans="1:13" x14ac:dyDescent="0.3">
      <c r="A2381" s="5">
        <v>22600</v>
      </c>
      <c r="B2381" s="5" t="s">
        <v>645</v>
      </c>
      <c r="C2381" s="5">
        <v>22673</v>
      </c>
      <c r="D2381" s="5" t="s">
        <v>10566</v>
      </c>
      <c r="E2381" s="111" t="s">
        <v>587</v>
      </c>
      <c r="F2381" s="111" t="s">
        <v>419</v>
      </c>
      <c r="G2381" s="111" t="s">
        <v>2135</v>
      </c>
      <c r="H2381" s="111" t="s">
        <v>13</v>
      </c>
      <c r="I2381" s="111" t="s">
        <v>13</v>
      </c>
      <c r="J2381" s="112">
        <v>45017</v>
      </c>
      <c r="K2381" s="223" t="s">
        <v>14026</v>
      </c>
      <c r="L2381" s="224"/>
      <c r="M2381" s="126"/>
    </row>
    <row r="2382" spans="1:13" x14ac:dyDescent="0.3">
      <c r="A2382" s="5">
        <v>22600</v>
      </c>
      <c r="B2382" s="5" t="s">
        <v>645</v>
      </c>
      <c r="C2382" s="5">
        <v>22674</v>
      </c>
      <c r="D2382" s="5" t="s">
        <v>11972</v>
      </c>
      <c r="E2382" s="111" t="s">
        <v>587</v>
      </c>
      <c r="F2382" s="111" t="s">
        <v>419</v>
      </c>
      <c r="G2382" s="111" t="s">
        <v>2135</v>
      </c>
      <c r="H2382" s="111" t="s">
        <v>13</v>
      </c>
      <c r="I2382" s="111" t="s">
        <v>13</v>
      </c>
      <c r="J2382" s="112">
        <v>45611</v>
      </c>
      <c r="K2382" s="223" t="s">
        <v>14472</v>
      </c>
      <c r="L2382" s="224"/>
      <c r="M2382" s="126"/>
    </row>
    <row r="2383" spans="1:13" x14ac:dyDescent="0.3">
      <c r="A2383" s="5">
        <v>22600</v>
      </c>
      <c r="B2383" s="5" t="s">
        <v>645</v>
      </c>
      <c r="C2383" s="5">
        <v>22675</v>
      </c>
      <c r="D2383" s="5" t="s">
        <v>11973</v>
      </c>
      <c r="E2383" s="111" t="s">
        <v>587</v>
      </c>
      <c r="F2383" s="111" t="s">
        <v>419</v>
      </c>
      <c r="G2383" s="111" t="s">
        <v>2135</v>
      </c>
      <c r="H2383" s="111" t="s">
        <v>13</v>
      </c>
      <c r="I2383" s="111" t="s">
        <v>13</v>
      </c>
      <c r="J2383" s="112">
        <v>45611</v>
      </c>
      <c r="K2383" s="223" t="s">
        <v>14473</v>
      </c>
      <c r="L2383" s="224"/>
      <c r="M2383" s="126"/>
    </row>
    <row r="2384" spans="1:13" hidden="1" x14ac:dyDescent="0.3">
      <c r="A2384" s="5">
        <v>22600</v>
      </c>
      <c r="B2384" s="5" t="s">
        <v>645</v>
      </c>
      <c r="C2384" s="5">
        <v>22681</v>
      </c>
      <c r="D2384" s="5" t="s">
        <v>10567</v>
      </c>
      <c r="E2384" s="111" t="s">
        <v>587</v>
      </c>
      <c r="F2384" s="111" t="s">
        <v>419</v>
      </c>
      <c r="G2384" s="111" t="s">
        <v>2135</v>
      </c>
      <c r="H2384" s="111" t="s">
        <v>22</v>
      </c>
      <c r="I2384" s="111" t="s">
        <v>2138</v>
      </c>
      <c r="J2384" s="112">
        <v>41296</v>
      </c>
      <c r="K2384" s="223"/>
      <c r="L2384" s="224"/>
      <c r="M2384" s="126"/>
    </row>
    <row r="2385" spans="1:13" x14ac:dyDescent="0.3">
      <c r="A2385" s="5">
        <v>23200</v>
      </c>
      <c r="B2385" s="5" t="s">
        <v>7024</v>
      </c>
      <c r="C2385" s="5">
        <v>23270</v>
      </c>
      <c r="D2385" s="5" t="s">
        <v>10568</v>
      </c>
      <c r="E2385" s="111" t="s">
        <v>587</v>
      </c>
      <c r="F2385" s="111" t="s">
        <v>419</v>
      </c>
      <c r="G2385" s="111" t="s">
        <v>2135</v>
      </c>
      <c r="H2385" s="111" t="s">
        <v>13</v>
      </c>
      <c r="I2385" s="111" t="s">
        <v>13</v>
      </c>
      <c r="J2385" s="112">
        <v>45017</v>
      </c>
      <c r="K2385" s="223" t="s">
        <v>14027</v>
      </c>
      <c r="L2385" s="224"/>
      <c r="M2385" s="126"/>
    </row>
    <row r="2386" spans="1:13" x14ac:dyDescent="0.3">
      <c r="A2386" s="5">
        <v>23200</v>
      </c>
      <c r="B2386" s="5" t="s">
        <v>7024</v>
      </c>
      <c r="C2386" s="5">
        <v>23271</v>
      </c>
      <c r="D2386" s="5" t="s">
        <v>10569</v>
      </c>
      <c r="E2386" s="111" t="s">
        <v>587</v>
      </c>
      <c r="F2386" s="111" t="s">
        <v>419</v>
      </c>
      <c r="G2386" s="111" t="s">
        <v>2135</v>
      </c>
      <c r="H2386" s="111" t="s">
        <v>13</v>
      </c>
      <c r="I2386" s="111" t="s">
        <v>13</v>
      </c>
      <c r="J2386" s="112">
        <v>45017</v>
      </c>
      <c r="K2386" s="223" t="s">
        <v>14028</v>
      </c>
      <c r="L2386" s="224"/>
      <c r="M2386" s="126"/>
    </row>
    <row r="2387" spans="1:13" x14ac:dyDescent="0.3">
      <c r="A2387" s="5">
        <v>23200</v>
      </c>
      <c r="B2387" s="5" t="s">
        <v>7024</v>
      </c>
      <c r="C2387" s="5">
        <v>23272</v>
      </c>
      <c r="D2387" s="5" t="s">
        <v>10570</v>
      </c>
      <c r="E2387" s="111" t="s">
        <v>587</v>
      </c>
      <c r="F2387" s="111" t="s">
        <v>419</v>
      </c>
      <c r="G2387" s="111" t="s">
        <v>2135</v>
      </c>
      <c r="H2387" s="111" t="s">
        <v>13</v>
      </c>
      <c r="I2387" s="111" t="s">
        <v>13</v>
      </c>
      <c r="J2387" s="112">
        <v>43427</v>
      </c>
      <c r="K2387" s="223" t="s">
        <v>14029</v>
      </c>
      <c r="L2387" s="224"/>
      <c r="M2387" s="126"/>
    </row>
    <row r="2388" spans="1:13" x14ac:dyDescent="0.3">
      <c r="A2388" s="5">
        <v>23200</v>
      </c>
      <c r="B2388" s="5" t="s">
        <v>7024</v>
      </c>
      <c r="C2388" s="5">
        <v>23273</v>
      </c>
      <c r="D2388" s="5" t="s">
        <v>10571</v>
      </c>
      <c r="E2388" s="111" t="s">
        <v>587</v>
      </c>
      <c r="F2388" s="111" t="s">
        <v>419</v>
      </c>
      <c r="G2388" s="111" t="s">
        <v>2135</v>
      </c>
      <c r="H2388" s="111" t="s">
        <v>13</v>
      </c>
      <c r="I2388" s="111" t="s">
        <v>13</v>
      </c>
      <c r="J2388" s="112">
        <v>43754</v>
      </c>
      <c r="K2388" s="223" t="s">
        <v>14030</v>
      </c>
      <c r="L2388" s="224"/>
      <c r="M2388" s="126"/>
    </row>
    <row r="2389" spans="1:13" x14ac:dyDescent="0.3">
      <c r="A2389" s="5">
        <v>23200</v>
      </c>
      <c r="B2389" s="5" t="s">
        <v>7024</v>
      </c>
      <c r="C2389" s="5">
        <v>23274</v>
      </c>
      <c r="D2389" s="5" t="s">
        <v>10572</v>
      </c>
      <c r="E2389" s="111" t="s">
        <v>587</v>
      </c>
      <c r="F2389" s="111" t="s">
        <v>419</v>
      </c>
      <c r="G2389" s="111" t="s">
        <v>2135</v>
      </c>
      <c r="H2389" s="111" t="s">
        <v>13</v>
      </c>
      <c r="I2389" s="111" t="s">
        <v>13</v>
      </c>
      <c r="J2389" s="112">
        <v>42383</v>
      </c>
      <c r="K2389" s="223" t="s">
        <v>14031</v>
      </c>
      <c r="L2389" s="224"/>
      <c r="M2389" s="126"/>
    </row>
    <row r="2390" spans="1:13" x14ac:dyDescent="0.3">
      <c r="A2390" s="5">
        <v>23200</v>
      </c>
      <c r="B2390" s="5" t="s">
        <v>7024</v>
      </c>
      <c r="C2390" s="5">
        <v>23275</v>
      </c>
      <c r="D2390" s="5" t="s">
        <v>11970</v>
      </c>
      <c r="E2390" s="111" t="s">
        <v>587</v>
      </c>
      <c r="F2390" s="111" t="s">
        <v>419</v>
      </c>
      <c r="G2390" s="111" t="s">
        <v>2135</v>
      </c>
      <c r="H2390" s="111" t="s">
        <v>13</v>
      </c>
      <c r="I2390" s="111" t="s">
        <v>13</v>
      </c>
      <c r="J2390" s="112">
        <v>45611</v>
      </c>
      <c r="K2390" s="223" t="s">
        <v>14451</v>
      </c>
      <c r="L2390" s="224"/>
      <c r="M2390" s="126"/>
    </row>
    <row r="2391" spans="1:13" hidden="1" x14ac:dyDescent="0.3">
      <c r="A2391" s="5">
        <v>23200</v>
      </c>
      <c r="B2391" s="5" t="s">
        <v>7024</v>
      </c>
      <c r="C2391" s="5">
        <v>23280</v>
      </c>
      <c r="D2391" s="5" t="s">
        <v>10573</v>
      </c>
      <c r="E2391" s="111" t="s">
        <v>587</v>
      </c>
      <c r="F2391" s="111" t="s">
        <v>419</v>
      </c>
      <c r="G2391" s="111" t="s">
        <v>2135</v>
      </c>
      <c r="H2391" s="111" t="s">
        <v>22</v>
      </c>
      <c r="I2391" s="111" t="s">
        <v>2137</v>
      </c>
      <c r="J2391" s="112">
        <v>41276</v>
      </c>
      <c r="K2391" s="223"/>
      <c r="L2391" s="224"/>
      <c r="M2391" s="126"/>
    </row>
    <row r="2392" spans="1:13" hidden="1" x14ac:dyDescent="0.3">
      <c r="A2392" s="5">
        <v>23200</v>
      </c>
      <c r="B2392" s="5" t="s">
        <v>7024</v>
      </c>
      <c r="C2392" s="5">
        <v>23281</v>
      </c>
      <c r="D2392" s="5" t="s">
        <v>10574</v>
      </c>
      <c r="E2392" s="111" t="s">
        <v>587</v>
      </c>
      <c r="F2392" s="111" t="s">
        <v>419</v>
      </c>
      <c r="G2392" s="111" t="s">
        <v>2135</v>
      </c>
      <c r="H2392" s="111" t="s">
        <v>22</v>
      </c>
      <c r="I2392" s="111" t="s">
        <v>2137</v>
      </c>
      <c r="J2392" s="112">
        <v>41276</v>
      </c>
      <c r="K2392" s="223"/>
      <c r="L2392" s="224"/>
      <c r="M2392" s="126"/>
    </row>
    <row r="2393" spans="1:13" x14ac:dyDescent="0.3">
      <c r="A2393" s="5">
        <v>24100</v>
      </c>
      <c r="B2393" s="5" t="s">
        <v>723</v>
      </c>
      <c r="C2393" s="5">
        <v>24150</v>
      </c>
      <c r="D2393" s="5" t="s">
        <v>10575</v>
      </c>
      <c r="E2393" s="111" t="s">
        <v>587</v>
      </c>
      <c r="F2393" s="111" t="s">
        <v>419</v>
      </c>
      <c r="G2393" s="111" t="s">
        <v>2135</v>
      </c>
      <c r="H2393" s="111" t="s">
        <v>13</v>
      </c>
      <c r="I2393" s="111" t="s">
        <v>13</v>
      </c>
      <c r="J2393" s="112">
        <v>45017</v>
      </c>
      <c r="K2393" s="223" t="s">
        <v>14032</v>
      </c>
      <c r="L2393" s="224"/>
      <c r="M2393" s="126"/>
    </row>
    <row r="2394" spans="1:13" x14ac:dyDescent="0.3">
      <c r="A2394" s="5">
        <v>24100</v>
      </c>
      <c r="B2394" s="5" t="s">
        <v>723</v>
      </c>
      <c r="C2394" s="5">
        <v>24151</v>
      </c>
      <c r="D2394" s="5" t="s">
        <v>10576</v>
      </c>
      <c r="E2394" s="111" t="s">
        <v>587</v>
      </c>
      <c r="F2394" s="111" t="s">
        <v>419</v>
      </c>
      <c r="G2394" s="111" t="s">
        <v>2135</v>
      </c>
      <c r="H2394" s="111" t="s">
        <v>13</v>
      </c>
      <c r="I2394" s="111" t="s">
        <v>13</v>
      </c>
      <c r="J2394" s="112">
        <v>45153</v>
      </c>
      <c r="K2394" s="223" t="s">
        <v>12333</v>
      </c>
      <c r="L2394" s="224"/>
      <c r="M2394" s="126"/>
    </row>
    <row r="2395" spans="1:13" x14ac:dyDescent="0.3">
      <c r="A2395" s="5">
        <v>24100</v>
      </c>
      <c r="B2395" s="5" t="s">
        <v>723</v>
      </c>
      <c r="C2395" s="5">
        <v>24153</v>
      </c>
      <c r="D2395" s="5" t="s">
        <v>10975</v>
      </c>
      <c r="E2395" s="111" t="s">
        <v>587</v>
      </c>
      <c r="F2395" s="111" t="s">
        <v>419</v>
      </c>
      <c r="G2395" s="111" t="s">
        <v>2135</v>
      </c>
      <c r="H2395" s="111" t="s">
        <v>13</v>
      </c>
      <c r="I2395" s="111" t="s">
        <v>13</v>
      </c>
      <c r="J2395" s="112">
        <v>45611</v>
      </c>
      <c r="K2395" s="223" t="s">
        <v>14484</v>
      </c>
      <c r="L2395" s="224"/>
      <c r="M2395" s="126"/>
    </row>
    <row r="2396" spans="1:13" x14ac:dyDescent="0.3">
      <c r="A2396" s="5">
        <v>24100</v>
      </c>
      <c r="B2396" s="5" t="s">
        <v>723</v>
      </c>
      <c r="C2396" s="5">
        <v>24154</v>
      </c>
      <c r="D2396" s="5" t="s">
        <v>11974</v>
      </c>
      <c r="E2396" s="111" t="s">
        <v>587</v>
      </c>
      <c r="F2396" s="111" t="s">
        <v>419</v>
      </c>
      <c r="G2396" s="111" t="s">
        <v>2135</v>
      </c>
      <c r="H2396" s="111" t="s">
        <v>13</v>
      </c>
      <c r="I2396" s="111" t="s">
        <v>13</v>
      </c>
      <c r="J2396" s="112">
        <v>45611</v>
      </c>
      <c r="K2396" s="223" t="s">
        <v>14474</v>
      </c>
      <c r="L2396" s="224"/>
      <c r="M2396" s="126"/>
    </row>
    <row r="2397" spans="1:13" x14ac:dyDescent="0.3">
      <c r="A2397" s="5">
        <v>24100</v>
      </c>
      <c r="B2397" s="5" t="s">
        <v>723</v>
      </c>
      <c r="C2397" s="5">
        <v>24155</v>
      </c>
      <c r="D2397" s="5" t="s">
        <v>11975</v>
      </c>
      <c r="E2397" s="111" t="s">
        <v>587</v>
      </c>
      <c r="F2397" s="111" t="s">
        <v>419</v>
      </c>
      <c r="G2397" s="111" t="s">
        <v>2135</v>
      </c>
      <c r="H2397" s="111" t="s">
        <v>13</v>
      </c>
      <c r="I2397" s="111" t="s">
        <v>13</v>
      </c>
      <c r="J2397" s="112">
        <v>45611</v>
      </c>
      <c r="K2397" s="223" t="s">
        <v>14475</v>
      </c>
      <c r="L2397" s="224"/>
      <c r="M2397" s="126"/>
    </row>
    <row r="2398" spans="1:13" x14ac:dyDescent="0.3">
      <c r="A2398" s="5">
        <v>24100</v>
      </c>
      <c r="B2398" s="5" t="s">
        <v>723</v>
      </c>
      <c r="C2398" s="5">
        <v>24156</v>
      </c>
      <c r="D2398" s="5" t="s">
        <v>11976</v>
      </c>
      <c r="E2398" s="111" t="s">
        <v>587</v>
      </c>
      <c r="F2398" s="111" t="s">
        <v>419</v>
      </c>
      <c r="G2398" s="111" t="s">
        <v>2135</v>
      </c>
      <c r="H2398" s="111" t="s">
        <v>13</v>
      </c>
      <c r="I2398" s="111" t="s">
        <v>13</v>
      </c>
      <c r="J2398" s="112">
        <v>45611</v>
      </c>
      <c r="K2398" s="223" t="s">
        <v>14476</v>
      </c>
      <c r="L2398" s="224"/>
      <c r="M2398" s="126"/>
    </row>
    <row r="2399" spans="1:13" hidden="1" x14ac:dyDescent="0.3">
      <c r="A2399" s="5">
        <v>95800</v>
      </c>
      <c r="B2399" s="5" t="s">
        <v>11145</v>
      </c>
      <c r="C2399" s="96">
        <v>95881</v>
      </c>
      <c r="D2399" s="5" t="s">
        <v>10577</v>
      </c>
      <c r="E2399" s="111" t="s">
        <v>587</v>
      </c>
      <c r="F2399" s="111" t="s">
        <v>419</v>
      </c>
      <c r="G2399" s="111" t="s">
        <v>2135</v>
      </c>
      <c r="H2399" s="111" t="s">
        <v>22</v>
      </c>
      <c r="I2399" s="111" t="s">
        <v>2137</v>
      </c>
      <c r="J2399" s="112">
        <v>45444</v>
      </c>
      <c r="K2399" s="223"/>
      <c r="L2399" s="224"/>
      <c r="M2399" s="126"/>
    </row>
    <row r="2400" spans="1:13" x14ac:dyDescent="0.3">
      <c r="A2400" s="5">
        <v>95800</v>
      </c>
      <c r="B2400" s="5" t="s">
        <v>11145</v>
      </c>
      <c r="C2400" s="96">
        <v>95871</v>
      </c>
      <c r="D2400" s="5" t="s">
        <v>10578</v>
      </c>
      <c r="E2400" s="111" t="s">
        <v>587</v>
      </c>
      <c r="F2400" s="111" t="s">
        <v>419</v>
      </c>
      <c r="G2400" s="111" t="s">
        <v>2135</v>
      </c>
      <c r="H2400" s="111" t="s">
        <v>13</v>
      </c>
      <c r="I2400" s="111" t="s">
        <v>13</v>
      </c>
      <c r="J2400" s="112">
        <v>40690</v>
      </c>
      <c r="K2400" s="223" t="s">
        <v>14033</v>
      </c>
      <c r="L2400" s="224"/>
      <c r="M2400" s="126"/>
    </row>
    <row r="2401" spans="1:13" x14ac:dyDescent="0.3">
      <c r="A2401" s="5">
        <v>24100</v>
      </c>
      <c r="B2401" s="5" t="s">
        <v>723</v>
      </c>
      <c r="C2401" s="5">
        <v>24173</v>
      </c>
      <c r="D2401" s="5" t="s">
        <v>10579</v>
      </c>
      <c r="E2401" s="111" t="s">
        <v>587</v>
      </c>
      <c r="F2401" s="111" t="s">
        <v>419</v>
      </c>
      <c r="G2401" s="111" t="s">
        <v>2135</v>
      </c>
      <c r="H2401" s="111" t="s">
        <v>13</v>
      </c>
      <c r="I2401" s="111" t="s">
        <v>13</v>
      </c>
      <c r="J2401" s="112">
        <v>44635</v>
      </c>
      <c r="K2401" s="223" t="s">
        <v>14034</v>
      </c>
      <c r="L2401" s="224"/>
      <c r="M2401" s="126"/>
    </row>
    <row r="2402" spans="1:13" x14ac:dyDescent="0.3">
      <c r="A2402" s="5">
        <v>95800</v>
      </c>
      <c r="B2402" s="5" t="s">
        <v>11145</v>
      </c>
      <c r="C2402" s="96">
        <v>95872</v>
      </c>
      <c r="D2402" s="5" t="s">
        <v>10580</v>
      </c>
      <c r="E2402" s="111" t="s">
        <v>587</v>
      </c>
      <c r="F2402" s="111" t="s">
        <v>419</v>
      </c>
      <c r="G2402" s="111" t="s">
        <v>2135</v>
      </c>
      <c r="H2402" s="111" t="s">
        <v>13</v>
      </c>
      <c r="I2402" s="111" t="s">
        <v>13</v>
      </c>
      <c r="J2402" s="112">
        <v>44635</v>
      </c>
      <c r="K2402" s="223" t="s">
        <v>14035</v>
      </c>
      <c r="L2402" s="224"/>
      <c r="M2402" s="126"/>
    </row>
    <row r="2403" spans="1:13" x14ac:dyDescent="0.3">
      <c r="A2403" s="5">
        <v>24100</v>
      </c>
      <c r="B2403" s="5" t="s">
        <v>723</v>
      </c>
      <c r="C2403" s="5">
        <v>24175</v>
      </c>
      <c r="D2403" s="5" t="s">
        <v>10581</v>
      </c>
      <c r="E2403" s="111" t="s">
        <v>587</v>
      </c>
      <c r="F2403" s="111" t="s">
        <v>419</v>
      </c>
      <c r="G2403" s="111" t="s">
        <v>2135</v>
      </c>
      <c r="H2403" s="111" t="s">
        <v>13</v>
      </c>
      <c r="I2403" s="111" t="s">
        <v>13</v>
      </c>
      <c r="J2403" s="112">
        <v>44819</v>
      </c>
      <c r="K2403" s="223" t="s">
        <v>12333</v>
      </c>
      <c r="L2403" s="224"/>
      <c r="M2403" s="126"/>
    </row>
    <row r="2404" spans="1:13" x14ac:dyDescent="0.3">
      <c r="A2404" s="5">
        <v>24100</v>
      </c>
      <c r="B2404" s="5" t="s">
        <v>723</v>
      </c>
      <c r="C2404" s="5">
        <v>24176</v>
      </c>
      <c r="D2404" s="5" t="s">
        <v>10582</v>
      </c>
      <c r="E2404" s="111" t="s">
        <v>587</v>
      </c>
      <c r="F2404" s="111" t="s">
        <v>419</v>
      </c>
      <c r="G2404" s="111" t="s">
        <v>2135</v>
      </c>
      <c r="H2404" s="111" t="s">
        <v>13</v>
      </c>
      <c r="I2404" s="111" t="s">
        <v>13</v>
      </c>
      <c r="J2404" s="112">
        <v>44819</v>
      </c>
      <c r="K2404" s="223" t="s">
        <v>12333</v>
      </c>
      <c r="L2404" s="224"/>
      <c r="M2404" s="126"/>
    </row>
    <row r="2405" spans="1:13" x14ac:dyDescent="0.3">
      <c r="A2405" s="5">
        <v>95800</v>
      </c>
      <c r="B2405" s="5" t="s">
        <v>11145</v>
      </c>
      <c r="C2405" s="96">
        <v>95873</v>
      </c>
      <c r="D2405" s="5" t="s">
        <v>10583</v>
      </c>
      <c r="E2405" s="111" t="s">
        <v>587</v>
      </c>
      <c r="F2405" s="111" t="s">
        <v>419</v>
      </c>
      <c r="G2405" s="111" t="s">
        <v>2135</v>
      </c>
      <c r="H2405" s="111" t="s">
        <v>13</v>
      </c>
      <c r="I2405" s="111" t="s">
        <v>13</v>
      </c>
      <c r="J2405" s="112">
        <v>44819</v>
      </c>
      <c r="K2405" s="223" t="s">
        <v>14036</v>
      </c>
      <c r="L2405" s="224"/>
      <c r="M2405" s="126"/>
    </row>
    <row r="2406" spans="1:13" x14ac:dyDescent="0.3">
      <c r="A2406" s="5">
        <v>95800</v>
      </c>
      <c r="B2406" s="5" t="s">
        <v>11145</v>
      </c>
      <c r="C2406" s="96">
        <v>95874</v>
      </c>
      <c r="D2406" s="5" t="s">
        <v>10584</v>
      </c>
      <c r="E2406" s="111" t="s">
        <v>587</v>
      </c>
      <c r="F2406" s="111" t="s">
        <v>419</v>
      </c>
      <c r="G2406" s="111" t="s">
        <v>2135</v>
      </c>
      <c r="H2406" s="111" t="s">
        <v>13</v>
      </c>
      <c r="I2406" s="111" t="s">
        <v>13</v>
      </c>
      <c r="J2406" s="112">
        <v>45017</v>
      </c>
      <c r="K2406" s="223" t="s">
        <v>14037</v>
      </c>
      <c r="L2406" s="224"/>
      <c r="M2406" s="126"/>
    </row>
    <row r="2407" spans="1:13" x14ac:dyDescent="0.3">
      <c r="A2407" s="5">
        <v>95800</v>
      </c>
      <c r="B2407" s="5" t="s">
        <v>11145</v>
      </c>
      <c r="C2407" s="96">
        <v>95875</v>
      </c>
      <c r="D2407" s="5" t="s">
        <v>11971</v>
      </c>
      <c r="E2407" s="111" t="s">
        <v>587</v>
      </c>
      <c r="F2407" s="111" t="s">
        <v>419</v>
      </c>
      <c r="G2407" s="111" t="s">
        <v>2135</v>
      </c>
      <c r="H2407" s="111" t="s">
        <v>13</v>
      </c>
      <c r="I2407" s="111" t="s">
        <v>13</v>
      </c>
      <c r="J2407" s="112">
        <v>45611</v>
      </c>
      <c r="K2407" s="223" t="s">
        <v>14487</v>
      </c>
      <c r="L2407" s="224"/>
      <c r="M2407" s="126"/>
    </row>
    <row r="2408" spans="1:13" x14ac:dyDescent="0.3">
      <c r="A2408" s="5">
        <v>24100</v>
      </c>
      <c r="B2408" s="5" t="s">
        <v>723</v>
      </c>
      <c r="C2408" s="5">
        <v>24179</v>
      </c>
      <c r="D2408" s="5" t="s">
        <v>10585</v>
      </c>
      <c r="E2408" s="111" t="s">
        <v>587</v>
      </c>
      <c r="F2408" s="111" t="s">
        <v>419</v>
      </c>
      <c r="G2408" s="111" t="s">
        <v>2135</v>
      </c>
      <c r="H2408" s="111" t="s">
        <v>13</v>
      </c>
      <c r="I2408" s="111" t="s">
        <v>13</v>
      </c>
      <c r="J2408" s="112">
        <v>45017</v>
      </c>
      <c r="K2408" s="223" t="s">
        <v>12648</v>
      </c>
      <c r="L2408" s="224"/>
      <c r="M2408" s="126"/>
    </row>
    <row r="2409" spans="1:13" hidden="1" x14ac:dyDescent="0.3">
      <c r="A2409" s="5">
        <v>24100</v>
      </c>
      <c r="B2409" s="5" t="s">
        <v>723</v>
      </c>
      <c r="C2409" s="5">
        <v>24181</v>
      </c>
      <c r="D2409" s="5" t="s">
        <v>10586</v>
      </c>
      <c r="E2409" s="111" t="s">
        <v>587</v>
      </c>
      <c r="F2409" s="111" t="s">
        <v>419</v>
      </c>
      <c r="G2409" s="111" t="s">
        <v>2135</v>
      </c>
      <c r="H2409" s="111" t="s">
        <v>22</v>
      </c>
      <c r="I2409" s="111" t="s">
        <v>2137</v>
      </c>
      <c r="J2409" s="112">
        <v>41276</v>
      </c>
      <c r="K2409" s="223"/>
      <c r="L2409" s="224"/>
      <c r="M2409" s="126"/>
    </row>
    <row r="2410" spans="1:13" hidden="1" x14ac:dyDescent="0.3">
      <c r="A2410" s="5">
        <v>24100</v>
      </c>
      <c r="B2410" s="5" t="s">
        <v>723</v>
      </c>
      <c r="C2410" s="5">
        <v>24182</v>
      </c>
      <c r="D2410" s="5" t="s">
        <v>10587</v>
      </c>
      <c r="E2410" s="111" t="s">
        <v>587</v>
      </c>
      <c r="F2410" s="111" t="s">
        <v>419</v>
      </c>
      <c r="G2410" s="111" t="s">
        <v>2135</v>
      </c>
      <c r="H2410" s="111" t="s">
        <v>22</v>
      </c>
      <c r="I2410" s="111" t="s">
        <v>2138</v>
      </c>
      <c r="J2410" s="112">
        <v>41575</v>
      </c>
      <c r="K2410" s="223"/>
      <c r="L2410" s="224"/>
      <c r="M2410" s="126"/>
    </row>
    <row r="2411" spans="1:13" hidden="1" x14ac:dyDescent="0.3">
      <c r="A2411" s="5">
        <v>25700</v>
      </c>
      <c r="B2411" s="5" t="s">
        <v>792</v>
      </c>
      <c r="C2411" s="5">
        <v>25762</v>
      </c>
      <c r="D2411" s="5" t="s">
        <v>10588</v>
      </c>
      <c r="E2411" s="111" t="s">
        <v>587</v>
      </c>
      <c r="F2411" s="111" t="s">
        <v>419</v>
      </c>
      <c r="G2411" s="111" t="s">
        <v>2135</v>
      </c>
      <c r="H2411" s="111" t="s">
        <v>22</v>
      </c>
      <c r="I2411" s="111" t="s">
        <v>2137</v>
      </c>
      <c r="J2411" s="112">
        <v>42502</v>
      </c>
      <c r="K2411" s="223"/>
      <c r="L2411" s="224"/>
      <c r="M2411" s="126"/>
    </row>
    <row r="2412" spans="1:13" x14ac:dyDescent="0.3">
      <c r="A2412" s="5">
        <v>25700</v>
      </c>
      <c r="B2412" s="5" t="s">
        <v>792</v>
      </c>
      <c r="C2412" s="5">
        <v>25751</v>
      </c>
      <c r="D2412" s="5" t="s">
        <v>11977</v>
      </c>
      <c r="E2412" s="111" t="s">
        <v>587</v>
      </c>
      <c r="F2412" s="111" t="s">
        <v>419</v>
      </c>
      <c r="G2412" s="111" t="s">
        <v>2135</v>
      </c>
      <c r="H2412" s="111" t="s">
        <v>13</v>
      </c>
      <c r="I2412" s="111" t="s">
        <v>13</v>
      </c>
      <c r="J2412" s="112">
        <v>45611</v>
      </c>
      <c r="K2412" s="223" t="s">
        <v>14477</v>
      </c>
      <c r="L2412" s="224"/>
      <c r="M2412" s="126"/>
    </row>
    <row r="2413" spans="1:13" x14ac:dyDescent="0.3">
      <c r="A2413" s="5">
        <v>25700</v>
      </c>
      <c r="B2413" s="5" t="s">
        <v>792</v>
      </c>
      <c r="C2413" s="5">
        <v>25752</v>
      </c>
      <c r="D2413" s="5" t="s">
        <v>11978</v>
      </c>
      <c r="E2413" s="111" t="s">
        <v>587</v>
      </c>
      <c r="F2413" s="111" t="s">
        <v>419</v>
      </c>
      <c r="G2413" s="111" t="s">
        <v>2135</v>
      </c>
      <c r="H2413" s="111" t="s">
        <v>13</v>
      </c>
      <c r="I2413" s="111" t="s">
        <v>13</v>
      </c>
      <c r="J2413" s="112">
        <v>45611</v>
      </c>
      <c r="K2413" s="223" t="s">
        <v>14478</v>
      </c>
      <c r="L2413" s="224"/>
      <c r="M2413" s="126"/>
    </row>
    <row r="2414" spans="1:13" x14ac:dyDescent="0.3">
      <c r="A2414" s="5">
        <v>25700</v>
      </c>
      <c r="B2414" s="5" t="s">
        <v>792</v>
      </c>
      <c r="C2414" s="5">
        <v>25770</v>
      </c>
      <c r="D2414" s="5" t="s">
        <v>10589</v>
      </c>
      <c r="E2414" s="111" t="s">
        <v>587</v>
      </c>
      <c r="F2414" s="111" t="s">
        <v>419</v>
      </c>
      <c r="G2414" s="111" t="s">
        <v>2135</v>
      </c>
      <c r="H2414" s="111" t="s">
        <v>13</v>
      </c>
      <c r="I2414" s="111" t="s">
        <v>13</v>
      </c>
      <c r="J2414" s="112">
        <v>43759</v>
      </c>
      <c r="K2414" s="223" t="s">
        <v>14486</v>
      </c>
      <c r="L2414" s="224"/>
      <c r="M2414" s="126"/>
    </row>
    <row r="2415" spans="1:13" x14ac:dyDescent="0.3">
      <c r="A2415" s="5">
        <v>25700</v>
      </c>
      <c r="B2415" s="5" t="s">
        <v>792</v>
      </c>
      <c r="C2415" s="5">
        <v>25772</v>
      </c>
      <c r="D2415" s="5" t="s">
        <v>10590</v>
      </c>
      <c r="E2415" s="111" t="s">
        <v>587</v>
      </c>
      <c r="F2415" s="111" t="s">
        <v>419</v>
      </c>
      <c r="G2415" s="111" t="s">
        <v>2135</v>
      </c>
      <c r="H2415" s="111" t="s">
        <v>13</v>
      </c>
      <c r="I2415" s="111" t="s">
        <v>13</v>
      </c>
      <c r="J2415" s="112">
        <v>41827</v>
      </c>
      <c r="K2415" s="223" t="s">
        <v>14038</v>
      </c>
      <c r="L2415" s="224"/>
      <c r="M2415" s="126"/>
    </row>
    <row r="2416" spans="1:13" x14ac:dyDescent="0.3">
      <c r="A2416" s="5">
        <v>25700</v>
      </c>
      <c r="B2416" s="5" t="s">
        <v>792</v>
      </c>
      <c r="C2416" s="5">
        <v>25773</v>
      </c>
      <c r="D2416" s="5" t="s">
        <v>10591</v>
      </c>
      <c r="E2416" s="111" t="s">
        <v>587</v>
      </c>
      <c r="F2416" s="111" t="s">
        <v>419</v>
      </c>
      <c r="G2416" s="111" t="s">
        <v>2135</v>
      </c>
      <c r="H2416" s="111" t="s">
        <v>13</v>
      </c>
      <c r="I2416" s="111" t="s">
        <v>13</v>
      </c>
      <c r="J2416" s="112">
        <v>42185</v>
      </c>
      <c r="K2416" s="223" t="s">
        <v>14039</v>
      </c>
      <c r="L2416" s="224"/>
      <c r="M2416" s="126"/>
    </row>
    <row r="2417" spans="1:13" x14ac:dyDescent="0.3">
      <c r="A2417" s="5">
        <v>25700</v>
      </c>
      <c r="B2417" s="5" t="s">
        <v>792</v>
      </c>
      <c r="C2417" s="5">
        <v>25774</v>
      </c>
      <c r="D2417" s="5" t="s">
        <v>10592</v>
      </c>
      <c r="E2417" s="111" t="s">
        <v>587</v>
      </c>
      <c r="F2417" s="111" t="s">
        <v>419</v>
      </c>
      <c r="G2417" s="111" t="s">
        <v>2135</v>
      </c>
      <c r="H2417" s="111" t="s">
        <v>13</v>
      </c>
      <c r="I2417" s="111" t="s">
        <v>13</v>
      </c>
      <c r="J2417" s="112">
        <v>44287</v>
      </c>
      <c r="K2417" s="223" t="s">
        <v>14040</v>
      </c>
      <c r="L2417" s="224"/>
      <c r="M2417" s="126"/>
    </row>
    <row r="2418" spans="1:13" x14ac:dyDescent="0.3">
      <c r="A2418" s="5">
        <v>25700</v>
      </c>
      <c r="B2418" s="5" t="s">
        <v>792</v>
      </c>
      <c r="C2418" s="5">
        <v>25777</v>
      </c>
      <c r="D2418" s="5" t="s">
        <v>10593</v>
      </c>
      <c r="E2418" s="111" t="s">
        <v>587</v>
      </c>
      <c r="F2418" s="111" t="s">
        <v>419</v>
      </c>
      <c r="G2418" s="111" t="s">
        <v>2135</v>
      </c>
      <c r="H2418" s="111" t="s">
        <v>13</v>
      </c>
      <c r="I2418" s="111" t="s">
        <v>13</v>
      </c>
      <c r="J2418" s="112">
        <v>45017</v>
      </c>
      <c r="K2418" s="223" t="s">
        <v>14041</v>
      </c>
      <c r="L2418" s="224"/>
      <c r="M2418" s="126"/>
    </row>
    <row r="2419" spans="1:13" x14ac:dyDescent="0.3">
      <c r="A2419" s="5">
        <v>25700</v>
      </c>
      <c r="B2419" s="5" t="s">
        <v>792</v>
      </c>
      <c r="C2419" s="5">
        <v>25778</v>
      </c>
      <c r="D2419" s="5" t="s">
        <v>10594</v>
      </c>
      <c r="E2419" s="111" t="s">
        <v>587</v>
      </c>
      <c r="F2419" s="111" t="s">
        <v>419</v>
      </c>
      <c r="G2419" s="111" t="s">
        <v>2135</v>
      </c>
      <c r="H2419" s="111" t="s">
        <v>13</v>
      </c>
      <c r="I2419" s="111" t="s">
        <v>13</v>
      </c>
      <c r="J2419" s="112">
        <v>45231</v>
      </c>
      <c r="K2419" s="223" t="s">
        <v>14042</v>
      </c>
      <c r="L2419" s="224"/>
      <c r="M2419" s="126"/>
    </row>
    <row r="2420" spans="1:13" x14ac:dyDescent="0.3">
      <c r="A2420" s="5">
        <v>25700</v>
      </c>
      <c r="B2420" s="5" t="s">
        <v>792</v>
      </c>
      <c r="C2420" s="5">
        <v>25779</v>
      </c>
      <c r="D2420" s="5" t="s">
        <v>10595</v>
      </c>
      <c r="E2420" s="111" t="s">
        <v>587</v>
      </c>
      <c r="F2420" s="111" t="s">
        <v>419</v>
      </c>
      <c r="G2420" s="111" t="s">
        <v>2135</v>
      </c>
      <c r="H2420" s="111" t="s">
        <v>13</v>
      </c>
      <c r="I2420" s="111" t="s">
        <v>13</v>
      </c>
      <c r="J2420" s="112">
        <v>45017</v>
      </c>
      <c r="K2420" s="223" t="s">
        <v>12334</v>
      </c>
      <c r="L2420" s="224"/>
      <c r="M2420" s="126"/>
    </row>
    <row r="2421" spans="1:13" hidden="1" x14ac:dyDescent="0.3">
      <c r="A2421" s="5">
        <v>25700</v>
      </c>
      <c r="B2421" s="5" t="s">
        <v>792</v>
      </c>
      <c r="C2421" s="5">
        <v>25781</v>
      </c>
      <c r="D2421" s="5" t="s">
        <v>10596</v>
      </c>
      <c r="E2421" s="111" t="s">
        <v>587</v>
      </c>
      <c r="F2421" s="111" t="s">
        <v>419</v>
      </c>
      <c r="G2421" s="111" t="s">
        <v>2135</v>
      </c>
      <c r="H2421" s="111" t="s">
        <v>22</v>
      </c>
      <c r="I2421" s="111" t="s">
        <v>2138</v>
      </c>
      <c r="J2421" s="112">
        <v>41324</v>
      </c>
      <c r="K2421" s="223"/>
      <c r="L2421" s="224"/>
      <c r="M2421" s="126"/>
    </row>
    <row r="2422" spans="1:13" hidden="1" x14ac:dyDescent="0.3">
      <c r="A2422" s="5">
        <v>25700</v>
      </c>
      <c r="B2422" s="5" t="s">
        <v>792</v>
      </c>
      <c r="C2422" s="5">
        <v>25784</v>
      </c>
      <c r="D2422" s="5" t="s">
        <v>10597</v>
      </c>
      <c r="E2422" s="111" t="s">
        <v>587</v>
      </c>
      <c r="F2422" s="111" t="s">
        <v>419</v>
      </c>
      <c r="G2422" s="111" t="s">
        <v>2135</v>
      </c>
      <c r="H2422" s="111" t="s">
        <v>22</v>
      </c>
      <c r="I2422" s="111" t="s">
        <v>2137</v>
      </c>
      <c r="J2422" s="112">
        <v>45139</v>
      </c>
      <c r="K2422" s="223"/>
      <c r="L2422" s="224"/>
      <c r="M2422" s="126"/>
    </row>
    <row r="2423" spans="1:13" x14ac:dyDescent="0.3">
      <c r="A2423" s="5">
        <v>27700</v>
      </c>
      <c r="B2423" s="5" t="s">
        <v>4242</v>
      </c>
      <c r="C2423" s="5">
        <v>27770</v>
      </c>
      <c r="D2423" s="5" t="s">
        <v>10598</v>
      </c>
      <c r="E2423" s="111" t="s">
        <v>587</v>
      </c>
      <c r="F2423" s="111" t="s">
        <v>419</v>
      </c>
      <c r="G2423" s="111" t="s">
        <v>2135</v>
      </c>
      <c r="H2423" s="111" t="s">
        <v>13</v>
      </c>
      <c r="I2423" s="111" t="s">
        <v>13</v>
      </c>
      <c r="J2423" s="112">
        <v>45017</v>
      </c>
      <c r="K2423" s="223" t="s">
        <v>14043</v>
      </c>
      <c r="L2423" s="224"/>
      <c r="M2423" s="126"/>
    </row>
    <row r="2424" spans="1:13" x14ac:dyDescent="0.3">
      <c r="A2424" s="5">
        <v>27700</v>
      </c>
      <c r="B2424" s="5" t="s">
        <v>4242</v>
      </c>
      <c r="C2424" s="5">
        <v>27771</v>
      </c>
      <c r="D2424" s="5" t="s">
        <v>10599</v>
      </c>
      <c r="E2424" s="111" t="s">
        <v>587</v>
      </c>
      <c r="F2424" s="111" t="s">
        <v>419</v>
      </c>
      <c r="G2424" s="111" t="s">
        <v>2135</v>
      </c>
      <c r="H2424" s="111" t="s">
        <v>13</v>
      </c>
      <c r="I2424" s="111" t="s">
        <v>13</v>
      </c>
      <c r="J2424" s="112">
        <v>42444</v>
      </c>
      <c r="K2424" s="223" t="s">
        <v>14044</v>
      </c>
      <c r="L2424" s="224"/>
      <c r="M2424" s="126"/>
    </row>
    <row r="2425" spans="1:13" x14ac:dyDescent="0.3">
      <c r="A2425" s="5">
        <v>27700</v>
      </c>
      <c r="B2425" s="5" t="s">
        <v>4242</v>
      </c>
      <c r="C2425" s="5">
        <v>27772</v>
      </c>
      <c r="D2425" s="5" t="s">
        <v>10600</v>
      </c>
      <c r="E2425" s="111" t="s">
        <v>587</v>
      </c>
      <c r="F2425" s="111" t="s">
        <v>419</v>
      </c>
      <c r="G2425" s="111" t="s">
        <v>2135</v>
      </c>
      <c r="H2425" s="111" t="s">
        <v>13</v>
      </c>
      <c r="I2425" s="111" t="s">
        <v>13</v>
      </c>
      <c r="J2425" s="112">
        <v>45017</v>
      </c>
      <c r="K2425" s="223" t="s">
        <v>14045</v>
      </c>
      <c r="L2425" s="224"/>
      <c r="M2425" s="126"/>
    </row>
    <row r="2426" spans="1:13" x14ac:dyDescent="0.3">
      <c r="A2426" s="5">
        <v>27700</v>
      </c>
      <c r="B2426" s="5" t="s">
        <v>4242</v>
      </c>
      <c r="C2426" s="5">
        <v>27773</v>
      </c>
      <c r="D2426" s="5" t="s">
        <v>10601</v>
      </c>
      <c r="E2426" s="111" t="s">
        <v>587</v>
      </c>
      <c r="F2426" s="111" t="s">
        <v>419</v>
      </c>
      <c r="G2426" s="111" t="s">
        <v>2135</v>
      </c>
      <c r="H2426" s="111" t="s">
        <v>13</v>
      </c>
      <c r="I2426" s="111" t="s">
        <v>13</v>
      </c>
      <c r="J2426" s="112">
        <v>44819</v>
      </c>
      <c r="K2426" s="223" t="s">
        <v>14046</v>
      </c>
      <c r="L2426" s="224"/>
      <c r="M2426" s="126"/>
    </row>
    <row r="2427" spans="1:13" x14ac:dyDescent="0.3">
      <c r="A2427" s="5">
        <v>27700</v>
      </c>
      <c r="B2427" s="5" t="s">
        <v>4242</v>
      </c>
      <c r="C2427" s="5">
        <v>27774</v>
      </c>
      <c r="D2427" s="5" t="s">
        <v>10602</v>
      </c>
      <c r="E2427" s="111" t="s">
        <v>587</v>
      </c>
      <c r="F2427" s="111" t="s">
        <v>419</v>
      </c>
      <c r="G2427" s="111" t="s">
        <v>2135</v>
      </c>
      <c r="H2427" s="111" t="s">
        <v>13</v>
      </c>
      <c r="I2427" s="111" t="s">
        <v>13</v>
      </c>
      <c r="J2427" s="112">
        <v>44287</v>
      </c>
      <c r="K2427" s="223" t="s">
        <v>14047</v>
      </c>
      <c r="L2427" s="224"/>
      <c r="M2427" s="126"/>
    </row>
    <row r="2428" spans="1:13" x14ac:dyDescent="0.3">
      <c r="A2428" s="5">
        <v>27700</v>
      </c>
      <c r="B2428" s="5" t="s">
        <v>4242</v>
      </c>
      <c r="C2428" s="5">
        <v>27775</v>
      </c>
      <c r="D2428" s="5" t="s">
        <v>10603</v>
      </c>
      <c r="E2428" s="111" t="s">
        <v>587</v>
      </c>
      <c r="F2428" s="111" t="s">
        <v>419</v>
      </c>
      <c r="G2428" s="111" t="s">
        <v>2135</v>
      </c>
      <c r="H2428" s="111" t="s">
        <v>13</v>
      </c>
      <c r="I2428" s="111" t="s">
        <v>13</v>
      </c>
      <c r="J2428" s="112">
        <v>45170</v>
      </c>
      <c r="K2428" s="223" t="s">
        <v>14048</v>
      </c>
      <c r="L2428" s="224"/>
      <c r="M2428" s="126"/>
    </row>
    <row r="2429" spans="1:13" x14ac:dyDescent="0.3">
      <c r="A2429" s="5">
        <v>27700</v>
      </c>
      <c r="B2429" s="5" t="s">
        <v>4242</v>
      </c>
      <c r="C2429" s="5">
        <v>27776</v>
      </c>
      <c r="D2429" s="5" t="s">
        <v>11979</v>
      </c>
      <c r="E2429" s="111" t="s">
        <v>587</v>
      </c>
      <c r="F2429" s="111" t="s">
        <v>419</v>
      </c>
      <c r="G2429" s="111" t="s">
        <v>2135</v>
      </c>
      <c r="H2429" s="111" t="s">
        <v>13</v>
      </c>
      <c r="I2429" s="111" t="s">
        <v>13</v>
      </c>
      <c r="J2429" s="112">
        <v>45611</v>
      </c>
      <c r="K2429" s="223" t="s">
        <v>14479</v>
      </c>
      <c r="L2429" s="224"/>
      <c r="M2429" s="126"/>
    </row>
    <row r="2430" spans="1:13" hidden="1" x14ac:dyDescent="0.3">
      <c r="A2430" s="5">
        <v>27700</v>
      </c>
      <c r="B2430" s="5" t="s">
        <v>4242</v>
      </c>
      <c r="C2430" s="5">
        <v>27780</v>
      </c>
      <c r="D2430" s="5" t="s">
        <v>10604</v>
      </c>
      <c r="E2430" s="111" t="s">
        <v>587</v>
      </c>
      <c r="F2430" s="111" t="s">
        <v>419</v>
      </c>
      <c r="G2430" s="111" t="s">
        <v>2135</v>
      </c>
      <c r="H2430" s="111" t="s">
        <v>22</v>
      </c>
      <c r="I2430" s="111" t="s">
        <v>2138</v>
      </c>
      <c r="J2430" s="112">
        <v>41575</v>
      </c>
      <c r="K2430" s="223"/>
      <c r="L2430" s="224"/>
      <c r="M2430" s="126"/>
    </row>
    <row r="2431" spans="1:13" hidden="1" x14ac:dyDescent="0.3">
      <c r="A2431" s="5">
        <v>27700</v>
      </c>
      <c r="B2431" s="5" t="s">
        <v>4242</v>
      </c>
      <c r="C2431" s="5">
        <v>27781</v>
      </c>
      <c r="D2431" s="5" t="s">
        <v>10605</v>
      </c>
      <c r="E2431" s="111" t="s">
        <v>587</v>
      </c>
      <c r="F2431" s="111" t="s">
        <v>419</v>
      </c>
      <c r="G2431" s="111" t="s">
        <v>2135</v>
      </c>
      <c r="H2431" s="111" t="s">
        <v>22</v>
      </c>
      <c r="I2431" s="111" t="s">
        <v>2137</v>
      </c>
      <c r="J2431" s="112">
        <v>40666</v>
      </c>
      <c r="K2431" s="223"/>
      <c r="L2431" s="224"/>
      <c r="M2431" s="126"/>
    </row>
    <row r="2432" spans="1:13" hidden="1" x14ac:dyDescent="0.3">
      <c r="A2432" s="5">
        <v>27700</v>
      </c>
      <c r="B2432" s="5" t="s">
        <v>4242</v>
      </c>
      <c r="C2432" s="5">
        <v>27782</v>
      </c>
      <c r="D2432" s="5" t="s">
        <v>10606</v>
      </c>
      <c r="E2432" s="111" t="s">
        <v>587</v>
      </c>
      <c r="F2432" s="111" t="s">
        <v>419</v>
      </c>
      <c r="G2432" s="111" t="s">
        <v>2135</v>
      </c>
      <c r="H2432" s="111" t="s">
        <v>22</v>
      </c>
      <c r="I2432" s="111" t="s">
        <v>2137</v>
      </c>
      <c r="J2432" s="112">
        <v>45170</v>
      </c>
      <c r="K2432" s="223"/>
      <c r="L2432" s="224"/>
      <c r="M2432" s="126"/>
    </row>
    <row r="2433" spans="1:13" hidden="1" x14ac:dyDescent="0.3">
      <c r="A2433" s="5">
        <v>70300</v>
      </c>
      <c r="B2433" s="5" t="s">
        <v>1617</v>
      </c>
      <c r="C2433" s="5">
        <v>70360</v>
      </c>
      <c r="D2433" s="5" t="s">
        <v>9530</v>
      </c>
      <c r="E2433" s="111" t="s">
        <v>1616</v>
      </c>
      <c r="F2433" s="111" t="s">
        <v>419</v>
      </c>
      <c r="G2433" s="111" t="s">
        <v>2135</v>
      </c>
      <c r="H2433" s="111" t="s">
        <v>22</v>
      </c>
      <c r="I2433" s="111" t="s">
        <v>2137</v>
      </c>
      <c r="J2433" s="112">
        <v>42423</v>
      </c>
      <c r="K2433" s="223"/>
      <c r="L2433" s="224"/>
      <c r="M2433" s="126"/>
    </row>
    <row r="2434" spans="1:13" x14ac:dyDescent="0.3">
      <c r="A2434" s="5">
        <v>70300</v>
      </c>
      <c r="B2434" s="5" t="s">
        <v>1617</v>
      </c>
      <c r="C2434" s="5">
        <v>70370</v>
      </c>
      <c r="D2434" s="5" t="s">
        <v>10607</v>
      </c>
      <c r="E2434" s="111" t="s">
        <v>1616</v>
      </c>
      <c r="F2434" s="111" t="s">
        <v>419</v>
      </c>
      <c r="G2434" s="111" t="s">
        <v>2135</v>
      </c>
      <c r="H2434" s="111" t="s">
        <v>13</v>
      </c>
      <c r="I2434" s="111" t="s">
        <v>13</v>
      </c>
      <c r="J2434" s="112">
        <v>43138</v>
      </c>
      <c r="K2434" s="223" t="s">
        <v>14049</v>
      </c>
      <c r="L2434" s="224"/>
      <c r="M2434" s="126"/>
    </row>
    <row r="2435" spans="1:13" x14ac:dyDescent="0.3">
      <c r="A2435" s="5">
        <v>70300</v>
      </c>
      <c r="B2435" s="5" t="s">
        <v>1617</v>
      </c>
      <c r="C2435" s="5">
        <v>70371</v>
      </c>
      <c r="D2435" s="5" t="s">
        <v>10608</v>
      </c>
      <c r="E2435" s="111" t="s">
        <v>1616</v>
      </c>
      <c r="F2435" s="111" t="s">
        <v>419</v>
      </c>
      <c r="G2435" s="111" t="s">
        <v>2135</v>
      </c>
      <c r="H2435" s="111" t="s">
        <v>13</v>
      </c>
      <c r="I2435" s="111" t="s">
        <v>13</v>
      </c>
      <c r="J2435" s="112">
        <v>43710</v>
      </c>
      <c r="K2435" s="223" t="s">
        <v>14050</v>
      </c>
      <c r="L2435" s="224"/>
      <c r="M2435" s="126"/>
    </row>
    <row r="2436" spans="1:13" x14ac:dyDescent="0.3">
      <c r="A2436" s="5">
        <v>70300</v>
      </c>
      <c r="B2436" s="5" t="s">
        <v>1617</v>
      </c>
      <c r="C2436" s="5">
        <v>70372</v>
      </c>
      <c r="D2436" s="5" t="s">
        <v>9945</v>
      </c>
      <c r="E2436" s="111" t="s">
        <v>1616</v>
      </c>
      <c r="F2436" s="111" t="s">
        <v>419</v>
      </c>
      <c r="G2436" s="111" t="s">
        <v>2135</v>
      </c>
      <c r="H2436" s="111" t="s">
        <v>13</v>
      </c>
      <c r="I2436" s="111" t="s">
        <v>13</v>
      </c>
      <c r="J2436" s="112">
        <v>43731</v>
      </c>
      <c r="K2436" s="223" t="s">
        <v>14051</v>
      </c>
      <c r="L2436" s="224"/>
      <c r="M2436" s="126"/>
    </row>
    <row r="2437" spans="1:13" x14ac:dyDescent="0.3">
      <c r="A2437" s="5">
        <v>70300</v>
      </c>
      <c r="B2437" s="5" t="s">
        <v>1617</v>
      </c>
      <c r="C2437" s="5">
        <v>70373</v>
      </c>
      <c r="D2437" s="5" t="s">
        <v>10609</v>
      </c>
      <c r="E2437" s="111" t="s">
        <v>1616</v>
      </c>
      <c r="F2437" s="111" t="s">
        <v>419</v>
      </c>
      <c r="G2437" s="111" t="s">
        <v>2135</v>
      </c>
      <c r="H2437" s="111" t="s">
        <v>13</v>
      </c>
      <c r="I2437" s="111" t="s">
        <v>13</v>
      </c>
      <c r="J2437" s="112">
        <v>40721</v>
      </c>
      <c r="K2437" s="223" t="s">
        <v>14052</v>
      </c>
      <c r="L2437" s="224"/>
      <c r="M2437" s="126"/>
    </row>
    <row r="2438" spans="1:13" x14ac:dyDescent="0.3">
      <c r="A2438" s="5">
        <v>70300</v>
      </c>
      <c r="B2438" s="5" t="s">
        <v>1617</v>
      </c>
      <c r="C2438" s="5">
        <v>70374</v>
      </c>
      <c r="D2438" s="5" t="s">
        <v>9940</v>
      </c>
      <c r="E2438" s="111" t="s">
        <v>1616</v>
      </c>
      <c r="F2438" s="111" t="s">
        <v>419</v>
      </c>
      <c r="G2438" s="111" t="s">
        <v>2135</v>
      </c>
      <c r="H2438" s="111" t="s">
        <v>13</v>
      </c>
      <c r="I2438" s="111" t="s">
        <v>13</v>
      </c>
      <c r="J2438" s="112">
        <v>40823</v>
      </c>
      <c r="K2438" s="223" t="s">
        <v>14053</v>
      </c>
      <c r="L2438" s="224"/>
      <c r="M2438" s="126"/>
    </row>
    <row r="2439" spans="1:13" x14ac:dyDescent="0.3">
      <c r="A2439" s="5">
        <v>70300</v>
      </c>
      <c r="B2439" s="5" t="s">
        <v>1617</v>
      </c>
      <c r="C2439" s="5">
        <v>70375</v>
      </c>
      <c r="D2439" s="5" t="s">
        <v>10350</v>
      </c>
      <c r="E2439" s="111" t="s">
        <v>1616</v>
      </c>
      <c r="F2439" s="111" t="s">
        <v>419</v>
      </c>
      <c r="G2439" s="111" t="s">
        <v>2135</v>
      </c>
      <c r="H2439" s="111" t="s">
        <v>13</v>
      </c>
      <c r="I2439" s="111" t="s">
        <v>13</v>
      </c>
      <c r="J2439" s="112">
        <v>40666</v>
      </c>
      <c r="K2439" s="223" t="s">
        <v>14054</v>
      </c>
      <c r="L2439" s="224"/>
      <c r="M2439" s="126"/>
    </row>
    <row r="2440" spans="1:13" x14ac:dyDescent="0.3">
      <c r="A2440" s="5">
        <v>70300</v>
      </c>
      <c r="B2440" s="5" t="s">
        <v>1617</v>
      </c>
      <c r="C2440" s="5">
        <v>70376</v>
      </c>
      <c r="D2440" s="5" t="s">
        <v>10610</v>
      </c>
      <c r="E2440" s="111" t="s">
        <v>1616</v>
      </c>
      <c r="F2440" s="111" t="s">
        <v>419</v>
      </c>
      <c r="G2440" s="111" t="s">
        <v>2135</v>
      </c>
      <c r="H2440" s="111" t="s">
        <v>13</v>
      </c>
      <c r="I2440" s="111" t="s">
        <v>13</v>
      </c>
      <c r="J2440" s="112">
        <v>42990</v>
      </c>
      <c r="K2440" s="223" t="s">
        <v>14055</v>
      </c>
      <c r="L2440" s="224"/>
      <c r="M2440" s="126"/>
    </row>
    <row r="2441" spans="1:13" x14ac:dyDescent="0.3">
      <c r="A2441" s="5">
        <v>70300</v>
      </c>
      <c r="B2441" s="5" t="s">
        <v>1617</v>
      </c>
      <c r="C2441" s="5">
        <v>70377</v>
      </c>
      <c r="D2441" s="5" t="s">
        <v>10611</v>
      </c>
      <c r="E2441" s="111" t="s">
        <v>1616</v>
      </c>
      <c r="F2441" s="111" t="s">
        <v>419</v>
      </c>
      <c r="G2441" s="111" t="s">
        <v>2135</v>
      </c>
      <c r="H2441" s="111" t="s">
        <v>13</v>
      </c>
      <c r="I2441" s="111" t="s">
        <v>13</v>
      </c>
      <c r="J2441" s="112">
        <v>45017</v>
      </c>
      <c r="K2441" s="223" t="s">
        <v>12655</v>
      </c>
      <c r="L2441" s="224"/>
      <c r="M2441" s="126"/>
    </row>
    <row r="2442" spans="1:13" x14ac:dyDescent="0.3">
      <c r="A2442" s="5">
        <v>70300</v>
      </c>
      <c r="B2442" s="5" t="s">
        <v>1617</v>
      </c>
      <c r="C2442" s="5">
        <v>70378</v>
      </c>
      <c r="D2442" s="5" t="s">
        <v>9446</v>
      </c>
      <c r="E2442" s="111" t="s">
        <v>1616</v>
      </c>
      <c r="F2442" s="111" t="s">
        <v>419</v>
      </c>
      <c r="G2442" s="111" t="s">
        <v>2135</v>
      </c>
      <c r="H2442" s="111" t="s">
        <v>13</v>
      </c>
      <c r="I2442" s="111" t="s">
        <v>13</v>
      </c>
      <c r="J2442" s="112">
        <v>45017</v>
      </c>
      <c r="K2442" s="223" t="s">
        <v>14056</v>
      </c>
      <c r="L2442" s="224"/>
      <c r="M2442" s="126"/>
    </row>
    <row r="2443" spans="1:13" hidden="1" x14ac:dyDescent="0.3">
      <c r="A2443" s="5">
        <v>70300</v>
      </c>
      <c r="B2443" s="5" t="s">
        <v>1617</v>
      </c>
      <c r="C2443" s="5">
        <v>70384</v>
      </c>
      <c r="D2443" s="5" t="s">
        <v>10612</v>
      </c>
      <c r="E2443" s="111" t="s">
        <v>1616</v>
      </c>
      <c r="F2443" s="111" t="s">
        <v>419</v>
      </c>
      <c r="G2443" s="111" t="s">
        <v>2135</v>
      </c>
      <c r="H2443" s="111" t="s">
        <v>22</v>
      </c>
      <c r="I2443" s="111" t="s">
        <v>2138</v>
      </c>
      <c r="J2443" s="112">
        <v>41575</v>
      </c>
      <c r="K2443" s="223"/>
      <c r="L2443" s="224"/>
      <c r="M2443" s="126"/>
    </row>
    <row r="2444" spans="1:13" x14ac:dyDescent="0.3">
      <c r="A2444" s="5">
        <v>70800</v>
      </c>
      <c r="B2444" s="5" t="s">
        <v>1640</v>
      </c>
      <c r="C2444" s="5">
        <v>70850</v>
      </c>
      <c r="D2444" s="5" t="s">
        <v>10613</v>
      </c>
      <c r="E2444" s="111" t="s">
        <v>1616</v>
      </c>
      <c r="F2444" s="111" t="s">
        <v>419</v>
      </c>
      <c r="G2444" s="111" t="s">
        <v>2135</v>
      </c>
      <c r="H2444" s="111" t="s">
        <v>13</v>
      </c>
      <c r="I2444" s="111" t="s">
        <v>13</v>
      </c>
      <c r="J2444" s="112">
        <v>45017</v>
      </c>
      <c r="K2444" s="223" t="s">
        <v>14057</v>
      </c>
      <c r="L2444" s="224"/>
      <c r="M2444" s="126"/>
    </row>
    <row r="2445" spans="1:13" x14ac:dyDescent="0.3">
      <c r="A2445" s="5">
        <v>70800</v>
      </c>
      <c r="B2445" s="5" t="s">
        <v>1640</v>
      </c>
      <c r="C2445" s="96">
        <v>70851</v>
      </c>
      <c r="D2445" s="5" t="s">
        <v>11603</v>
      </c>
      <c r="E2445" s="111" t="s">
        <v>1616</v>
      </c>
      <c r="F2445" s="111" t="s">
        <v>419</v>
      </c>
      <c r="G2445" s="111" t="s">
        <v>2135</v>
      </c>
      <c r="H2445" s="111" t="s">
        <v>13</v>
      </c>
      <c r="I2445" s="111" t="s">
        <v>13</v>
      </c>
      <c r="J2445" s="112">
        <v>45488</v>
      </c>
      <c r="K2445" s="223" t="s">
        <v>14058</v>
      </c>
      <c r="L2445" s="224"/>
      <c r="M2445" s="126"/>
    </row>
    <row r="2446" spans="1:13" x14ac:dyDescent="0.3">
      <c r="A2446" s="5">
        <v>70800</v>
      </c>
      <c r="B2446" s="5" t="s">
        <v>1640</v>
      </c>
      <c r="C2446" s="5">
        <v>70871</v>
      </c>
      <c r="D2446" s="5" t="s">
        <v>10614</v>
      </c>
      <c r="E2446" s="111" t="s">
        <v>1616</v>
      </c>
      <c r="F2446" s="111" t="s">
        <v>419</v>
      </c>
      <c r="G2446" s="111" t="s">
        <v>2135</v>
      </c>
      <c r="H2446" s="111" t="s">
        <v>13</v>
      </c>
      <c r="I2446" s="111" t="s">
        <v>13</v>
      </c>
      <c r="J2446" s="112">
        <v>43138</v>
      </c>
      <c r="K2446" s="223" t="s">
        <v>14059</v>
      </c>
      <c r="L2446" s="224"/>
      <c r="M2446" s="126"/>
    </row>
    <row r="2447" spans="1:13" x14ac:dyDescent="0.3">
      <c r="A2447" s="5">
        <v>70800</v>
      </c>
      <c r="B2447" s="5" t="s">
        <v>1640</v>
      </c>
      <c r="C2447" s="5">
        <v>70872</v>
      </c>
      <c r="D2447" s="5" t="s">
        <v>10615</v>
      </c>
      <c r="E2447" s="111" t="s">
        <v>1616</v>
      </c>
      <c r="F2447" s="111" t="s">
        <v>419</v>
      </c>
      <c r="G2447" s="111" t="s">
        <v>2135</v>
      </c>
      <c r="H2447" s="111" t="s">
        <v>13</v>
      </c>
      <c r="I2447" s="111" t="s">
        <v>13</v>
      </c>
      <c r="J2447" s="112">
        <v>43138</v>
      </c>
      <c r="K2447" s="223" t="s">
        <v>14060</v>
      </c>
      <c r="L2447" s="224"/>
      <c r="M2447" s="126"/>
    </row>
    <row r="2448" spans="1:13" x14ac:dyDescent="0.3">
      <c r="A2448" s="5">
        <v>70800</v>
      </c>
      <c r="B2448" s="5" t="s">
        <v>1640</v>
      </c>
      <c r="C2448" s="5">
        <v>70873</v>
      </c>
      <c r="D2448" s="5" t="s">
        <v>10616</v>
      </c>
      <c r="E2448" s="111" t="s">
        <v>1616</v>
      </c>
      <c r="F2448" s="111" t="s">
        <v>419</v>
      </c>
      <c r="G2448" s="111" t="s">
        <v>2135</v>
      </c>
      <c r="H2448" s="111" t="s">
        <v>13</v>
      </c>
      <c r="I2448" s="111" t="s">
        <v>13</v>
      </c>
      <c r="J2448" s="112">
        <v>43710</v>
      </c>
      <c r="K2448" s="223" t="s">
        <v>14061</v>
      </c>
      <c r="L2448" s="224"/>
      <c r="M2448" s="126"/>
    </row>
    <row r="2449" spans="1:13" x14ac:dyDescent="0.3">
      <c r="A2449" s="5">
        <v>70800</v>
      </c>
      <c r="B2449" s="5" t="s">
        <v>1640</v>
      </c>
      <c r="C2449" s="5">
        <v>70874</v>
      </c>
      <c r="D2449" s="5" t="s">
        <v>10617</v>
      </c>
      <c r="E2449" s="111" t="s">
        <v>1616</v>
      </c>
      <c r="F2449" s="111" t="s">
        <v>419</v>
      </c>
      <c r="G2449" s="111" t="s">
        <v>2135</v>
      </c>
      <c r="H2449" s="111" t="s">
        <v>13</v>
      </c>
      <c r="I2449" s="111" t="s">
        <v>13</v>
      </c>
      <c r="J2449" s="112">
        <v>40897</v>
      </c>
      <c r="K2449" s="223" t="s">
        <v>14062</v>
      </c>
      <c r="L2449" s="224"/>
      <c r="M2449" s="126"/>
    </row>
    <row r="2450" spans="1:13" x14ac:dyDescent="0.3">
      <c r="A2450" s="5">
        <v>70800</v>
      </c>
      <c r="B2450" s="5" t="s">
        <v>1640</v>
      </c>
      <c r="C2450" s="5">
        <v>70875</v>
      </c>
      <c r="D2450" s="5" t="s">
        <v>10618</v>
      </c>
      <c r="E2450" s="111" t="s">
        <v>1616</v>
      </c>
      <c r="F2450" s="111" t="s">
        <v>419</v>
      </c>
      <c r="G2450" s="111" t="s">
        <v>2135</v>
      </c>
      <c r="H2450" s="111" t="s">
        <v>13</v>
      </c>
      <c r="I2450" s="111" t="s">
        <v>13</v>
      </c>
      <c r="J2450" s="112">
        <v>41325</v>
      </c>
      <c r="K2450" s="223" t="s">
        <v>14063</v>
      </c>
      <c r="L2450" s="224"/>
      <c r="M2450" s="126"/>
    </row>
    <row r="2451" spans="1:13" x14ac:dyDescent="0.3">
      <c r="A2451" s="5">
        <v>70800</v>
      </c>
      <c r="B2451" s="5" t="s">
        <v>1640</v>
      </c>
      <c r="C2451" s="5">
        <v>70876</v>
      </c>
      <c r="D2451" s="5" t="s">
        <v>10619</v>
      </c>
      <c r="E2451" s="111" t="s">
        <v>1616</v>
      </c>
      <c r="F2451" s="111" t="s">
        <v>419</v>
      </c>
      <c r="G2451" s="111" t="s">
        <v>2135</v>
      </c>
      <c r="H2451" s="111" t="s">
        <v>13</v>
      </c>
      <c r="I2451" s="111" t="s">
        <v>13</v>
      </c>
      <c r="J2451" s="112">
        <v>40659</v>
      </c>
      <c r="K2451" s="223" t="s">
        <v>14064</v>
      </c>
      <c r="L2451" s="224"/>
      <c r="M2451" s="126"/>
    </row>
    <row r="2452" spans="1:13" x14ac:dyDescent="0.3">
      <c r="A2452" s="5">
        <v>70800</v>
      </c>
      <c r="B2452" s="5" t="s">
        <v>1640</v>
      </c>
      <c r="C2452" s="5">
        <v>70877</v>
      </c>
      <c r="D2452" s="5" t="s">
        <v>10620</v>
      </c>
      <c r="E2452" s="111" t="s">
        <v>1616</v>
      </c>
      <c r="F2452" s="111" t="s">
        <v>419</v>
      </c>
      <c r="G2452" s="111" t="s">
        <v>2135</v>
      </c>
      <c r="H2452" s="111" t="s">
        <v>13</v>
      </c>
      <c r="I2452" s="111" t="s">
        <v>13</v>
      </c>
      <c r="J2452" s="112">
        <v>40674</v>
      </c>
      <c r="K2452" s="223" t="s">
        <v>14065</v>
      </c>
      <c r="L2452" s="224"/>
      <c r="M2452" s="126"/>
    </row>
    <row r="2453" spans="1:13" x14ac:dyDescent="0.3">
      <c r="A2453" s="5">
        <v>70800</v>
      </c>
      <c r="B2453" s="5" t="s">
        <v>1640</v>
      </c>
      <c r="C2453" s="5">
        <v>70878</v>
      </c>
      <c r="D2453" s="5" t="s">
        <v>10621</v>
      </c>
      <c r="E2453" s="111" t="s">
        <v>1616</v>
      </c>
      <c r="F2453" s="111" t="s">
        <v>419</v>
      </c>
      <c r="G2453" s="111" t="s">
        <v>2135</v>
      </c>
      <c r="H2453" s="111" t="s">
        <v>13</v>
      </c>
      <c r="I2453" s="111" t="s">
        <v>13</v>
      </c>
      <c r="J2453" s="112">
        <v>40721</v>
      </c>
      <c r="K2453" s="223" t="s">
        <v>14066</v>
      </c>
      <c r="L2453" s="224"/>
      <c r="M2453" s="126"/>
    </row>
    <row r="2454" spans="1:13" x14ac:dyDescent="0.3">
      <c r="A2454" s="5">
        <v>70800</v>
      </c>
      <c r="B2454" s="5" t="s">
        <v>1640</v>
      </c>
      <c r="C2454" s="5">
        <v>70879</v>
      </c>
      <c r="D2454" s="5" t="s">
        <v>10622</v>
      </c>
      <c r="E2454" s="111" t="s">
        <v>1616</v>
      </c>
      <c r="F2454" s="111" t="s">
        <v>419</v>
      </c>
      <c r="G2454" s="111" t="s">
        <v>2135</v>
      </c>
      <c r="H2454" s="111" t="s">
        <v>13</v>
      </c>
      <c r="I2454" s="111" t="s">
        <v>13</v>
      </c>
      <c r="J2454" s="112">
        <v>45017</v>
      </c>
      <c r="K2454" s="223" t="s">
        <v>14067</v>
      </c>
      <c r="L2454" s="224"/>
      <c r="M2454" s="126"/>
    </row>
    <row r="2455" spans="1:13" hidden="1" x14ac:dyDescent="0.3">
      <c r="A2455" s="5">
        <v>70800</v>
      </c>
      <c r="B2455" s="5" t="s">
        <v>1640</v>
      </c>
      <c r="C2455" s="5">
        <v>70885</v>
      </c>
      <c r="D2455" s="5" t="s">
        <v>10623</v>
      </c>
      <c r="E2455" s="111" t="s">
        <v>1616</v>
      </c>
      <c r="F2455" s="111" t="s">
        <v>419</v>
      </c>
      <c r="G2455" s="111" t="s">
        <v>2135</v>
      </c>
      <c r="H2455" s="111" t="s">
        <v>22</v>
      </c>
      <c r="I2455" s="111" t="s">
        <v>2138</v>
      </c>
      <c r="J2455" s="112">
        <v>41575</v>
      </c>
      <c r="K2455" s="223"/>
      <c r="L2455" s="224"/>
      <c r="M2455" s="126"/>
    </row>
    <row r="2456" spans="1:13" hidden="1" x14ac:dyDescent="0.3">
      <c r="A2456" s="5">
        <v>70800</v>
      </c>
      <c r="B2456" s="5" t="s">
        <v>1640</v>
      </c>
      <c r="C2456" s="5">
        <v>70886</v>
      </c>
      <c r="D2456" s="5" t="s">
        <v>10624</v>
      </c>
      <c r="E2456" s="111" t="s">
        <v>1616</v>
      </c>
      <c r="F2456" s="111" t="s">
        <v>419</v>
      </c>
      <c r="G2456" s="111" t="s">
        <v>2135</v>
      </c>
      <c r="H2456" s="111" t="s">
        <v>22</v>
      </c>
      <c r="I2456" s="111" t="s">
        <v>2137</v>
      </c>
      <c r="J2456" s="112">
        <v>43839</v>
      </c>
      <c r="K2456" s="223"/>
      <c r="L2456" s="224"/>
      <c r="M2456" s="126"/>
    </row>
    <row r="2457" spans="1:13" x14ac:dyDescent="0.3">
      <c r="A2457" s="5">
        <v>70900</v>
      </c>
      <c r="B2457" s="5" t="s">
        <v>1649</v>
      </c>
      <c r="C2457" s="5">
        <v>70970</v>
      </c>
      <c r="D2457" s="5" t="s">
        <v>10625</v>
      </c>
      <c r="E2457" s="111" t="s">
        <v>1616</v>
      </c>
      <c r="F2457" s="111" t="s">
        <v>419</v>
      </c>
      <c r="G2457" s="111" t="s">
        <v>2135</v>
      </c>
      <c r="H2457" s="111" t="s">
        <v>13</v>
      </c>
      <c r="I2457" s="111" t="s">
        <v>13</v>
      </c>
      <c r="J2457" s="112">
        <v>43138</v>
      </c>
      <c r="K2457" s="223" t="s">
        <v>14068</v>
      </c>
      <c r="L2457" s="224"/>
      <c r="M2457" s="126"/>
    </row>
    <row r="2458" spans="1:13" x14ac:dyDescent="0.3">
      <c r="A2458" s="5">
        <v>70900</v>
      </c>
      <c r="B2458" s="5" t="s">
        <v>1649</v>
      </c>
      <c r="C2458" s="5">
        <v>70971</v>
      </c>
      <c r="D2458" s="5" t="s">
        <v>10626</v>
      </c>
      <c r="E2458" s="111" t="s">
        <v>1616</v>
      </c>
      <c r="F2458" s="111" t="s">
        <v>419</v>
      </c>
      <c r="G2458" s="111" t="s">
        <v>2135</v>
      </c>
      <c r="H2458" s="111" t="s">
        <v>13</v>
      </c>
      <c r="I2458" s="111" t="s">
        <v>13</v>
      </c>
      <c r="J2458" s="112">
        <v>43262</v>
      </c>
      <c r="K2458" s="223" t="s">
        <v>14069</v>
      </c>
      <c r="L2458" s="224"/>
      <c r="M2458" s="126"/>
    </row>
    <row r="2459" spans="1:13" x14ac:dyDescent="0.3">
      <c r="A2459" s="5">
        <v>70900</v>
      </c>
      <c r="B2459" s="5" t="s">
        <v>1649</v>
      </c>
      <c r="C2459" s="5">
        <v>70973</v>
      </c>
      <c r="D2459" s="5" t="s">
        <v>10627</v>
      </c>
      <c r="E2459" s="111" t="s">
        <v>1616</v>
      </c>
      <c r="F2459" s="111" t="s">
        <v>419</v>
      </c>
      <c r="G2459" s="111" t="s">
        <v>2135</v>
      </c>
      <c r="H2459" s="111" t="s">
        <v>13</v>
      </c>
      <c r="I2459" s="111" t="s">
        <v>13</v>
      </c>
      <c r="J2459" s="112">
        <v>40736</v>
      </c>
      <c r="K2459" s="223" t="s">
        <v>14070</v>
      </c>
      <c r="L2459" s="224"/>
      <c r="M2459" s="126"/>
    </row>
    <row r="2460" spans="1:13" x14ac:dyDescent="0.3">
      <c r="A2460" s="5">
        <v>70900</v>
      </c>
      <c r="B2460" s="5" t="s">
        <v>1649</v>
      </c>
      <c r="C2460" s="5">
        <v>70974</v>
      </c>
      <c r="D2460" s="5" t="s">
        <v>10628</v>
      </c>
      <c r="E2460" s="111" t="s">
        <v>1616</v>
      </c>
      <c r="F2460" s="111" t="s">
        <v>419</v>
      </c>
      <c r="G2460" s="111" t="s">
        <v>2135</v>
      </c>
      <c r="H2460" s="111" t="s">
        <v>13</v>
      </c>
      <c r="I2460" s="111" t="s">
        <v>13</v>
      </c>
      <c r="J2460" s="112">
        <v>40674</v>
      </c>
      <c r="K2460" s="223" t="s">
        <v>14071</v>
      </c>
      <c r="L2460" s="224"/>
      <c r="M2460" s="126"/>
    </row>
    <row r="2461" spans="1:13" x14ac:dyDescent="0.3">
      <c r="A2461" s="5">
        <v>70900</v>
      </c>
      <c r="B2461" s="5" t="s">
        <v>1649</v>
      </c>
      <c r="C2461" s="5">
        <v>70975</v>
      </c>
      <c r="D2461" s="5" t="s">
        <v>10629</v>
      </c>
      <c r="E2461" s="111" t="s">
        <v>1616</v>
      </c>
      <c r="F2461" s="111" t="s">
        <v>419</v>
      </c>
      <c r="G2461" s="111" t="s">
        <v>2135</v>
      </c>
      <c r="H2461" s="111" t="s">
        <v>13</v>
      </c>
      <c r="I2461" s="111" t="s">
        <v>13</v>
      </c>
      <c r="J2461" s="112">
        <v>40798</v>
      </c>
      <c r="K2461" s="223" t="s">
        <v>14072</v>
      </c>
      <c r="L2461" s="224"/>
      <c r="M2461" s="126"/>
    </row>
    <row r="2462" spans="1:13" x14ac:dyDescent="0.3">
      <c r="A2462" s="5">
        <v>70900</v>
      </c>
      <c r="B2462" s="5" t="s">
        <v>1649</v>
      </c>
      <c r="C2462" s="5">
        <v>70976</v>
      </c>
      <c r="D2462" s="5" t="s">
        <v>10630</v>
      </c>
      <c r="E2462" s="111" t="s">
        <v>1616</v>
      </c>
      <c r="F2462" s="111" t="s">
        <v>419</v>
      </c>
      <c r="G2462" s="111" t="s">
        <v>2135</v>
      </c>
      <c r="H2462" s="111" t="s">
        <v>13</v>
      </c>
      <c r="I2462" s="111" t="s">
        <v>13</v>
      </c>
      <c r="J2462" s="112">
        <v>40798</v>
      </c>
      <c r="K2462" s="223" t="s">
        <v>14073</v>
      </c>
      <c r="L2462" s="224"/>
      <c r="M2462" s="126"/>
    </row>
    <row r="2463" spans="1:13" x14ac:dyDescent="0.3">
      <c r="A2463" s="5">
        <v>70900</v>
      </c>
      <c r="B2463" s="5" t="s">
        <v>1649</v>
      </c>
      <c r="C2463" s="5">
        <v>70977</v>
      </c>
      <c r="D2463" s="5" t="s">
        <v>10631</v>
      </c>
      <c r="E2463" s="111" t="s">
        <v>1616</v>
      </c>
      <c r="F2463" s="111" t="s">
        <v>419</v>
      </c>
      <c r="G2463" s="111" t="s">
        <v>2135</v>
      </c>
      <c r="H2463" s="111" t="s">
        <v>13</v>
      </c>
      <c r="I2463" s="111" t="s">
        <v>13</v>
      </c>
      <c r="J2463" s="112">
        <v>40661</v>
      </c>
      <c r="K2463" s="223" t="s">
        <v>14074</v>
      </c>
      <c r="L2463" s="224"/>
      <c r="M2463" s="126"/>
    </row>
    <row r="2464" spans="1:13" x14ac:dyDescent="0.3">
      <c r="A2464" s="5">
        <v>70900</v>
      </c>
      <c r="B2464" s="5" t="s">
        <v>1649</v>
      </c>
      <c r="C2464" s="5">
        <v>70978</v>
      </c>
      <c r="D2464" s="5" t="s">
        <v>10632</v>
      </c>
      <c r="E2464" s="111" t="s">
        <v>1616</v>
      </c>
      <c r="F2464" s="111" t="s">
        <v>419</v>
      </c>
      <c r="G2464" s="111" t="s">
        <v>2135</v>
      </c>
      <c r="H2464" s="111" t="s">
        <v>13</v>
      </c>
      <c r="I2464" s="111" t="s">
        <v>13</v>
      </c>
      <c r="J2464" s="112">
        <v>45017</v>
      </c>
      <c r="K2464" s="223" t="s">
        <v>12339</v>
      </c>
      <c r="L2464" s="224"/>
      <c r="M2464" s="126"/>
    </row>
    <row r="2465" spans="1:13" hidden="1" x14ac:dyDescent="0.3">
      <c r="A2465" s="5">
        <v>70900</v>
      </c>
      <c r="B2465" s="5" t="s">
        <v>1649</v>
      </c>
      <c r="C2465" s="5">
        <v>70985</v>
      </c>
      <c r="D2465" s="5" t="s">
        <v>10633</v>
      </c>
      <c r="E2465" s="111" t="s">
        <v>1616</v>
      </c>
      <c r="F2465" s="111" t="s">
        <v>419</v>
      </c>
      <c r="G2465" s="111" t="s">
        <v>2135</v>
      </c>
      <c r="H2465" s="111" t="s">
        <v>22</v>
      </c>
      <c r="I2465" s="111" t="s">
        <v>2138</v>
      </c>
      <c r="J2465" s="112">
        <v>41575</v>
      </c>
      <c r="K2465" s="223"/>
      <c r="L2465" s="224"/>
      <c r="M2465" s="126"/>
    </row>
    <row r="2466" spans="1:13" x14ac:dyDescent="0.3">
      <c r="A2466" s="5">
        <v>71300</v>
      </c>
      <c r="B2466" s="5" t="s">
        <v>7089</v>
      </c>
      <c r="C2466" s="5">
        <v>71370</v>
      </c>
      <c r="D2466" s="5" t="s">
        <v>10083</v>
      </c>
      <c r="E2466" s="111" t="s">
        <v>1616</v>
      </c>
      <c r="F2466" s="111" t="s">
        <v>419</v>
      </c>
      <c r="G2466" s="111" t="s">
        <v>2135</v>
      </c>
      <c r="H2466" s="111" t="s">
        <v>13</v>
      </c>
      <c r="I2466" s="111" t="s">
        <v>13</v>
      </c>
      <c r="J2466" s="112">
        <v>43138</v>
      </c>
      <c r="K2466" s="223" t="s">
        <v>14075</v>
      </c>
      <c r="L2466" s="224"/>
      <c r="M2466" s="126"/>
    </row>
    <row r="2467" spans="1:13" x14ac:dyDescent="0.3">
      <c r="A2467" s="5">
        <v>71300</v>
      </c>
      <c r="B2467" s="5" t="s">
        <v>7089</v>
      </c>
      <c r="C2467" s="5">
        <v>71371</v>
      </c>
      <c r="D2467" s="5" t="s">
        <v>10634</v>
      </c>
      <c r="E2467" s="111" t="s">
        <v>1616</v>
      </c>
      <c r="F2467" s="111" t="s">
        <v>419</v>
      </c>
      <c r="G2467" s="111" t="s">
        <v>2135</v>
      </c>
      <c r="H2467" s="111" t="s">
        <v>13</v>
      </c>
      <c r="I2467" s="111" t="s">
        <v>13</v>
      </c>
      <c r="J2467" s="112">
        <v>43731</v>
      </c>
      <c r="K2467" s="223" t="s">
        <v>14076</v>
      </c>
      <c r="L2467" s="224"/>
      <c r="M2467" s="126"/>
    </row>
    <row r="2468" spans="1:13" x14ac:dyDescent="0.3">
      <c r="A2468" s="5">
        <v>71300</v>
      </c>
      <c r="B2468" s="5" t="s">
        <v>7089</v>
      </c>
      <c r="C2468" s="5">
        <v>71372</v>
      </c>
      <c r="D2468" s="5" t="s">
        <v>10635</v>
      </c>
      <c r="E2468" s="111" t="s">
        <v>1616</v>
      </c>
      <c r="F2468" s="111" t="s">
        <v>419</v>
      </c>
      <c r="G2468" s="111" t="s">
        <v>2135</v>
      </c>
      <c r="H2468" s="111" t="s">
        <v>13</v>
      </c>
      <c r="I2468" s="111" t="s">
        <v>13</v>
      </c>
      <c r="J2468" s="112">
        <v>40702</v>
      </c>
      <c r="K2468" s="223" t="s">
        <v>14077</v>
      </c>
      <c r="L2468" s="224"/>
      <c r="M2468" s="126"/>
    </row>
    <row r="2469" spans="1:13" x14ac:dyDescent="0.3">
      <c r="A2469" s="5">
        <v>71300</v>
      </c>
      <c r="B2469" s="5" t="s">
        <v>7089</v>
      </c>
      <c r="C2469" s="5">
        <v>71373</v>
      </c>
      <c r="D2469" s="5" t="s">
        <v>10636</v>
      </c>
      <c r="E2469" s="111" t="s">
        <v>1616</v>
      </c>
      <c r="F2469" s="111" t="s">
        <v>419</v>
      </c>
      <c r="G2469" s="111" t="s">
        <v>2135</v>
      </c>
      <c r="H2469" s="111" t="s">
        <v>13</v>
      </c>
      <c r="I2469" s="111" t="s">
        <v>13</v>
      </c>
      <c r="J2469" s="112">
        <v>43328</v>
      </c>
      <c r="K2469" s="223" t="s">
        <v>14078</v>
      </c>
      <c r="L2469" s="224"/>
      <c r="M2469" s="126"/>
    </row>
    <row r="2470" spans="1:13" x14ac:dyDescent="0.3">
      <c r="A2470" s="5">
        <v>71300</v>
      </c>
      <c r="B2470" s="5" t="s">
        <v>7089</v>
      </c>
      <c r="C2470" s="5">
        <v>71374</v>
      </c>
      <c r="D2470" s="5" t="s">
        <v>9816</v>
      </c>
      <c r="E2470" s="111" t="s">
        <v>1616</v>
      </c>
      <c r="F2470" s="111" t="s">
        <v>419</v>
      </c>
      <c r="G2470" s="111" t="s">
        <v>2135</v>
      </c>
      <c r="H2470" s="111" t="s">
        <v>13</v>
      </c>
      <c r="I2470" s="111" t="s">
        <v>13</v>
      </c>
      <c r="J2470" s="112">
        <v>45200</v>
      </c>
      <c r="K2470" s="223" t="s">
        <v>14079</v>
      </c>
      <c r="L2470" s="224"/>
      <c r="M2470" s="126"/>
    </row>
    <row r="2471" spans="1:13" x14ac:dyDescent="0.3">
      <c r="A2471" s="5">
        <v>71300</v>
      </c>
      <c r="B2471" s="5" t="s">
        <v>7089</v>
      </c>
      <c r="C2471" s="5">
        <v>71375</v>
      </c>
      <c r="D2471" s="5" t="s">
        <v>10637</v>
      </c>
      <c r="E2471" s="111" t="s">
        <v>1616</v>
      </c>
      <c r="F2471" s="111" t="s">
        <v>419</v>
      </c>
      <c r="G2471" s="111" t="s">
        <v>2135</v>
      </c>
      <c r="H2471" s="111" t="s">
        <v>13</v>
      </c>
      <c r="I2471" s="111" t="s">
        <v>13</v>
      </c>
      <c r="J2471" s="112">
        <v>45231</v>
      </c>
      <c r="K2471" s="223" t="s">
        <v>14080</v>
      </c>
      <c r="L2471" s="224"/>
      <c r="M2471" s="126"/>
    </row>
    <row r="2472" spans="1:13" x14ac:dyDescent="0.3">
      <c r="A2472" s="5">
        <v>72000</v>
      </c>
      <c r="B2472" s="5" t="s">
        <v>1668</v>
      </c>
      <c r="C2472" s="5">
        <v>72070</v>
      </c>
      <c r="D2472" s="5" t="s">
        <v>10638</v>
      </c>
      <c r="E2472" s="111" t="s">
        <v>1616</v>
      </c>
      <c r="F2472" s="111" t="s">
        <v>419</v>
      </c>
      <c r="G2472" s="111" t="s">
        <v>2135</v>
      </c>
      <c r="H2472" s="111" t="s">
        <v>13</v>
      </c>
      <c r="I2472" s="111" t="s">
        <v>13</v>
      </c>
      <c r="J2472" s="112">
        <v>40653</v>
      </c>
      <c r="K2472" s="223" t="s">
        <v>14081</v>
      </c>
      <c r="L2472" s="224"/>
      <c r="M2472" s="126"/>
    </row>
    <row r="2473" spans="1:13" x14ac:dyDescent="0.3">
      <c r="A2473" s="5">
        <v>72000</v>
      </c>
      <c r="B2473" s="5" t="s">
        <v>1668</v>
      </c>
      <c r="C2473" s="5">
        <v>72071</v>
      </c>
      <c r="D2473" s="5" t="s">
        <v>10639</v>
      </c>
      <c r="E2473" s="111" t="s">
        <v>1616</v>
      </c>
      <c r="F2473" s="111" t="s">
        <v>419</v>
      </c>
      <c r="G2473" s="111" t="s">
        <v>2135</v>
      </c>
      <c r="H2473" s="111" t="s">
        <v>13</v>
      </c>
      <c r="I2473" s="111" t="s">
        <v>13</v>
      </c>
      <c r="J2473" s="112">
        <v>40828</v>
      </c>
      <c r="K2473" s="223" t="s">
        <v>14082</v>
      </c>
      <c r="L2473" s="224"/>
      <c r="M2473" s="126"/>
    </row>
    <row r="2474" spans="1:13" x14ac:dyDescent="0.3">
      <c r="A2474" s="5">
        <v>72000</v>
      </c>
      <c r="B2474" s="5" t="s">
        <v>1668</v>
      </c>
      <c r="C2474" s="5">
        <v>72072</v>
      </c>
      <c r="D2474" s="5" t="s">
        <v>10640</v>
      </c>
      <c r="E2474" s="111" t="s">
        <v>1616</v>
      </c>
      <c r="F2474" s="111" t="s">
        <v>419</v>
      </c>
      <c r="G2474" s="111" t="s">
        <v>2135</v>
      </c>
      <c r="H2474" s="111" t="s">
        <v>13</v>
      </c>
      <c r="I2474" s="111" t="s">
        <v>13</v>
      </c>
      <c r="J2474" s="112">
        <v>41758</v>
      </c>
      <c r="K2474" s="223" t="s">
        <v>14083</v>
      </c>
      <c r="L2474" s="224"/>
      <c r="M2474" s="126"/>
    </row>
    <row r="2475" spans="1:13" x14ac:dyDescent="0.3">
      <c r="A2475" s="5">
        <v>72000</v>
      </c>
      <c r="B2475" s="5" t="s">
        <v>1668</v>
      </c>
      <c r="C2475" s="5">
        <v>72073</v>
      </c>
      <c r="D2475" s="5" t="s">
        <v>10641</v>
      </c>
      <c r="E2475" s="111" t="s">
        <v>1616</v>
      </c>
      <c r="F2475" s="111" t="s">
        <v>419</v>
      </c>
      <c r="G2475" s="111" t="s">
        <v>2135</v>
      </c>
      <c r="H2475" s="111" t="s">
        <v>13</v>
      </c>
      <c r="I2475" s="111" t="s">
        <v>13</v>
      </c>
      <c r="J2475" s="112">
        <v>45017</v>
      </c>
      <c r="K2475" s="223" t="s">
        <v>12660</v>
      </c>
      <c r="L2475" s="224"/>
      <c r="M2475" s="126"/>
    </row>
    <row r="2476" spans="1:13" x14ac:dyDescent="0.3">
      <c r="A2476" s="5">
        <v>72000</v>
      </c>
      <c r="B2476" s="5" t="s">
        <v>1668</v>
      </c>
      <c r="C2476" s="5">
        <v>72074</v>
      </c>
      <c r="D2476" s="5" t="s">
        <v>10077</v>
      </c>
      <c r="E2476" s="111" t="s">
        <v>1616</v>
      </c>
      <c r="F2476" s="111" t="s">
        <v>419</v>
      </c>
      <c r="G2476" s="111" t="s">
        <v>2135</v>
      </c>
      <c r="H2476" s="111" t="s">
        <v>13</v>
      </c>
      <c r="I2476" s="111" t="s">
        <v>13</v>
      </c>
      <c r="J2476" s="112">
        <v>45017</v>
      </c>
      <c r="K2476" s="223" t="s">
        <v>12341</v>
      </c>
      <c r="L2476" s="224"/>
      <c r="M2476" s="126"/>
    </row>
    <row r="2477" spans="1:13" hidden="1" x14ac:dyDescent="0.3">
      <c r="A2477" s="5">
        <v>72000</v>
      </c>
      <c r="B2477" s="5" t="s">
        <v>1668</v>
      </c>
      <c r="C2477" s="5">
        <v>72082</v>
      </c>
      <c r="D2477" s="5" t="s">
        <v>10642</v>
      </c>
      <c r="E2477" s="111" t="s">
        <v>1616</v>
      </c>
      <c r="F2477" s="111" t="s">
        <v>419</v>
      </c>
      <c r="G2477" s="111" t="s">
        <v>2135</v>
      </c>
      <c r="H2477" s="111" t="s">
        <v>22</v>
      </c>
      <c r="I2477" s="111" t="s">
        <v>2137</v>
      </c>
      <c r="J2477" s="112">
        <v>41310</v>
      </c>
      <c r="K2477" s="223"/>
      <c r="L2477" s="224"/>
      <c r="M2477" s="126"/>
    </row>
    <row r="2478" spans="1:13" hidden="1" x14ac:dyDescent="0.3">
      <c r="A2478" s="5">
        <v>72000</v>
      </c>
      <c r="B2478" s="5" t="s">
        <v>1668</v>
      </c>
      <c r="C2478" s="5">
        <v>72084</v>
      </c>
      <c r="D2478" s="5" t="s">
        <v>10643</v>
      </c>
      <c r="E2478" s="111" t="s">
        <v>1616</v>
      </c>
      <c r="F2478" s="111" t="s">
        <v>419</v>
      </c>
      <c r="G2478" s="111" t="s">
        <v>2135</v>
      </c>
      <c r="H2478" s="111" t="s">
        <v>22</v>
      </c>
      <c r="I2478" s="111" t="s">
        <v>2138</v>
      </c>
      <c r="J2478" s="112">
        <v>41390</v>
      </c>
      <c r="K2478" s="223"/>
      <c r="L2478" s="224"/>
      <c r="M2478" s="126"/>
    </row>
    <row r="2479" spans="1:13" hidden="1" x14ac:dyDescent="0.3">
      <c r="A2479" s="5">
        <v>72600</v>
      </c>
      <c r="B2479" s="5" t="s">
        <v>1677</v>
      </c>
      <c r="C2479" s="5">
        <v>72662</v>
      </c>
      <c r="D2479" s="5" t="s">
        <v>10644</v>
      </c>
      <c r="E2479" s="111" t="s">
        <v>1616</v>
      </c>
      <c r="F2479" s="111" t="s">
        <v>419</v>
      </c>
      <c r="G2479" s="111" t="s">
        <v>2135</v>
      </c>
      <c r="H2479" s="111" t="s">
        <v>22</v>
      </c>
      <c r="I2479" s="111" t="s">
        <v>2138</v>
      </c>
      <c r="J2479" s="112">
        <v>42517</v>
      </c>
      <c r="K2479" s="223"/>
      <c r="L2479" s="224"/>
      <c r="M2479" s="126"/>
    </row>
    <row r="2480" spans="1:13" x14ac:dyDescent="0.3">
      <c r="A2480" s="5">
        <v>72600</v>
      </c>
      <c r="B2480" s="5" t="s">
        <v>1677</v>
      </c>
      <c r="C2480" s="5">
        <v>72671</v>
      </c>
      <c r="D2480" s="5" t="s">
        <v>10645</v>
      </c>
      <c r="E2480" s="111" t="s">
        <v>1616</v>
      </c>
      <c r="F2480" s="111" t="s">
        <v>419</v>
      </c>
      <c r="G2480" s="111" t="s">
        <v>2135</v>
      </c>
      <c r="H2480" s="111" t="s">
        <v>13</v>
      </c>
      <c r="I2480" s="111" t="s">
        <v>13</v>
      </c>
      <c r="J2480" s="112">
        <v>40647</v>
      </c>
      <c r="K2480" s="223" t="s">
        <v>14084</v>
      </c>
      <c r="L2480" s="224"/>
      <c r="M2480" s="126"/>
    </row>
    <row r="2481" spans="1:13" x14ac:dyDescent="0.3">
      <c r="A2481" s="5">
        <v>72600</v>
      </c>
      <c r="B2481" s="5" t="s">
        <v>1677</v>
      </c>
      <c r="C2481" s="5">
        <v>72672</v>
      </c>
      <c r="D2481" s="5" t="s">
        <v>10646</v>
      </c>
      <c r="E2481" s="111" t="s">
        <v>1616</v>
      </c>
      <c r="F2481" s="111" t="s">
        <v>419</v>
      </c>
      <c r="G2481" s="111" t="s">
        <v>2135</v>
      </c>
      <c r="H2481" s="111" t="s">
        <v>13</v>
      </c>
      <c r="I2481" s="111" t="s">
        <v>13</v>
      </c>
      <c r="J2481" s="112">
        <v>40879</v>
      </c>
      <c r="K2481" s="223" t="s">
        <v>14085</v>
      </c>
      <c r="L2481" s="224"/>
      <c r="M2481" s="126"/>
    </row>
    <row r="2482" spans="1:13" x14ac:dyDescent="0.3">
      <c r="A2482" s="5">
        <v>72600</v>
      </c>
      <c r="B2482" s="5" t="s">
        <v>1677</v>
      </c>
      <c r="C2482" s="5">
        <v>72673</v>
      </c>
      <c r="D2482" s="5" t="s">
        <v>10647</v>
      </c>
      <c r="E2482" s="111" t="s">
        <v>1616</v>
      </c>
      <c r="F2482" s="111" t="s">
        <v>419</v>
      </c>
      <c r="G2482" s="111" t="s">
        <v>2135</v>
      </c>
      <c r="H2482" s="111" t="s">
        <v>13</v>
      </c>
      <c r="I2482" s="111" t="s">
        <v>13</v>
      </c>
      <c r="J2482" s="112">
        <v>45017</v>
      </c>
      <c r="K2482" s="223" t="s">
        <v>14086</v>
      </c>
      <c r="L2482" s="224"/>
      <c r="M2482" s="126"/>
    </row>
    <row r="2483" spans="1:13" x14ac:dyDescent="0.3">
      <c r="A2483" s="5">
        <v>72600</v>
      </c>
      <c r="B2483" s="5" t="s">
        <v>1677</v>
      </c>
      <c r="C2483" s="5">
        <v>72674</v>
      </c>
      <c r="D2483" s="5" t="s">
        <v>10648</v>
      </c>
      <c r="E2483" s="111" t="s">
        <v>1616</v>
      </c>
      <c r="F2483" s="111" t="s">
        <v>419</v>
      </c>
      <c r="G2483" s="111" t="s">
        <v>2135</v>
      </c>
      <c r="H2483" s="111" t="s">
        <v>13</v>
      </c>
      <c r="I2483" s="111" t="s">
        <v>13</v>
      </c>
      <c r="J2483" s="112">
        <v>45017</v>
      </c>
      <c r="K2483" s="223" t="s">
        <v>14087</v>
      </c>
      <c r="L2483" s="224"/>
      <c r="M2483" s="126"/>
    </row>
    <row r="2484" spans="1:13" x14ac:dyDescent="0.3">
      <c r="A2484" s="5">
        <v>72600</v>
      </c>
      <c r="B2484" s="5" t="s">
        <v>1677</v>
      </c>
      <c r="C2484" s="5">
        <v>72675</v>
      </c>
      <c r="D2484" s="5" t="s">
        <v>10649</v>
      </c>
      <c r="E2484" s="111" t="s">
        <v>1616</v>
      </c>
      <c r="F2484" s="111" t="s">
        <v>419</v>
      </c>
      <c r="G2484" s="111" t="s">
        <v>2135</v>
      </c>
      <c r="H2484" s="111" t="s">
        <v>13</v>
      </c>
      <c r="I2484" s="111" t="s">
        <v>13</v>
      </c>
      <c r="J2484" s="112">
        <v>45017</v>
      </c>
      <c r="K2484" s="223" t="s">
        <v>14088</v>
      </c>
      <c r="L2484" s="224"/>
      <c r="M2484" s="126"/>
    </row>
    <row r="2485" spans="1:13" hidden="1" x14ac:dyDescent="0.3">
      <c r="A2485" s="5">
        <v>72600</v>
      </c>
      <c r="B2485" s="5" t="s">
        <v>1677</v>
      </c>
      <c r="C2485" s="5">
        <v>72682</v>
      </c>
      <c r="D2485" s="5" t="s">
        <v>10650</v>
      </c>
      <c r="E2485" s="111" t="s">
        <v>1616</v>
      </c>
      <c r="F2485" s="111" t="s">
        <v>419</v>
      </c>
      <c r="G2485" s="111" t="s">
        <v>2135</v>
      </c>
      <c r="H2485" s="111" t="s">
        <v>22</v>
      </c>
      <c r="I2485" s="111" t="s">
        <v>2137</v>
      </c>
      <c r="J2485" s="112">
        <v>41575</v>
      </c>
      <c r="K2485" s="223"/>
      <c r="L2485" s="224"/>
      <c r="M2485" s="126"/>
    </row>
    <row r="2486" spans="1:13" hidden="1" x14ac:dyDescent="0.3">
      <c r="A2486" s="5">
        <v>72600</v>
      </c>
      <c r="B2486" s="5" t="s">
        <v>1677</v>
      </c>
      <c r="C2486" s="5">
        <v>72683</v>
      </c>
      <c r="D2486" s="5" t="s">
        <v>10651</v>
      </c>
      <c r="E2486" s="111" t="s">
        <v>1616</v>
      </c>
      <c r="F2486" s="111" t="s">
        <v>419</v>
      </c>
      <c r="G2486" s="111" t="s">
        <v>2135</v>
      </c>
      <c r="H2486" s="111" t="s">
        <v>22</v>
      </c>
      <c r="I2486" s="111" t="s">
        <v>2137</v>
      </c>
      <c r="J2486" s="112">
        <v>41821</v>
      </c>
      <c r="K2486" s="223"/>
      <c r="L2486" s="224"/>
      <c r="M2486" s="126"/>
    </row>
    <row r="2487" spans="1:13" hidden="1" x14ac:dyDescent="0.3">
      <c r="A2487" s="5">
        <v>90100</v>
      </c>
      <c r="B2487" s="5" t="s">
        <v>1989</v>
      </c>
      <c r="C2487" s="5">
        <v>90161</v>
      </c>
      <c r="D2487" s="5" t="s">
        <v>10652</v>
      </c>
      <c r="E2487" s="111" t="s">
        <v>1616</v>
      </c>
      <c r="F2487" s="111" t="s">
        <v>419</v>
      </c>
      <c r="G2487" s="111" t="s">
        <v>2135</v>
      </c>
      <c r="H2487" s="111" t="s">
        <v>22</v>
      </c>
      <c r="I2487" s="111" t="s">
        <v>2137</v>
      </c>
      <c r="J2487" s="112">
        <v>42472</v>
      </c>
      <c r="K2487" s="223"/>
      <c r="L2487" s="224"/>
      <c r="M2487" s="126"/>
    </row>
    <row r="2488" spans="1:13" x14ac:dyDescent="0.3">
      <c r="A2488" s="5">
        <v>90100</v>
      </c>
      <c r="B2488" s="5" t="s">
        <v>1989</v>
      </c>
      <c r="C2488" s="5">
        <v>90171</v>
      </c>
      <c r="D2488" s="5" t="s">
        <v>10653</v>
      </c>
      <c r="E2488" s="111" t="s">
        <v>1616</v>
      </c>
      <c r="F2488" s="111" t="s">
        <v>419</v>
      </c>
      <c r="G2488" s="111" t="s">
        <v>2135</v>
      </c>
      <c r="H2488" s="111" t="s">
        <v>13</v>
      </c>
      <c r="I2488" s="111" t="s">
        <v>13</v>
      </c>
      <c r="J2488" s="112">
        <v>43138</v>
      </c>
      <c r="K2488" s="223" t="s">
        <v>14089</v>
      </c>
      <c r="L2488" s="224"/>
      <c r="M2488" s="126"/>
    </row>
    <row r="2489" spans="1:13" x14ac:dyDescent="0.3">
      <c r="A2489" s="5">
        <v>90100</v>
      </c>
      <c r="B2489" s="5" t="s">
        <v>1989</v>
      </c>
      <c r="C2489" s="5">
        <v>90172</v>
      </c>
      <c r="D2489" s="5" t="s">
        <v>10654</v>
      </c>
      <c r="E2489" s="111" t="s">
        <v>1616</v>
      </c>
      <c r="F2489" s="111" t="s">
        <v>419</v>
      </c>
      <c r="G2489" s="111" t="s">
        <v>2135</v>
      </c>
      <c r="H2489" s="111" t="s">
        <v>13</v>
      </c>
      <c r="I2489" s="111" t="s">
        <v>13</v>
      </c>
      <c r="J2489" s="112">
        <v>43305</v>
      </c>
      <c r="K2489" s="223" t="s">
        <v>14090</v>
      </c>
      <c r="L2489" s="224"/>
      <c r="M2489" s="126"/>
    </row>
    <row r="2490" spans="1:13" x14ac:dyDescent="0.3">
      <c r="A2490" s="5">
        <v>90100</v>
      </c>
      <c r="B2490" s="5" t="s">
        <v>1989</v>
      </c>
      <c r="C2490" s="5">
        <v>90173</v>
      </c>
      <c r="D2490" s="5" t="s">
        <v>10655</v>
      </c>
      <c r="E2490" s="111" t="s">
        <v>1616</v>
      </c>
      <c r="F2490" s="111" t="s">
        <v>419</v>
      </c>
      <c r="G2490" s="111" t="s">
        <v>2135</v>
      </c>
      <c r="H2490" s="111" t="s">
        <v>13</v>
      </c>
      <c r="I2490" s="111" t="s">
        <v>13</v>
      </c>
      <c r="J2490" s="112">
        <v>43416</v>
      </c>
      <c r="K2490" s="223" t="s">
        <v>14091</v>
      </c>
      <c r="L2490" s="224"/>
      <c r="M2490" s="126"/>
    </row>
    <row r="2491" spans="1:13" x14ac:dyDescent="0.3">
      <c r="A2491" s="5">
        <v>90100</v>
      </c>
      <c r="B2491" s="5" t="s">
        <v>1989</v>
      </c>
      <c r="C2491" s="5">
        <v>90175</v>
      </c>
      <c r="D2491" s="5" t="s">
        <v>10656</v>
      </c>
      <c r="E2491" s="111" t="s">
        <v>1616</v>
      </c>
      <c r="F2491" s="111" t="s">
        <v>419</v>
      </c>
      <c r="G2491" s="111" t="s">
        <v>2135</v>
      </c>
      <c r="H2491" s="111" t="s">
        <v>13</v>
      </c>
      <c r="I2491" s="111" t="s">
        <v>13</v>
      </c>
      <c r="J2491" s="112">
        <v>40809</v>
      </c>
      <c r="K2491" s="223" t="s">
        <v>14092</v>
      </c>
      <c r="L2491" s="224"/>
      <c r="M2491" s="126"/>
    </row>
    <row r="2492" spans="1:13" x14ac:dyDescent="0.3">
      <c r="A2492" s="5">
        <v>90100</v>
      </c>
      <c r="B2492" s="5" t="s">
        <v>1989</v>
      </c>
      <c r="C2492" s="5">
        <v>90176</v>
      </c>
      <c r="D2492" s="5" t="s">
        <v>10657</v>
      </c>
      <c r="E2492" s="111" t="s">
        <v>1616</v>
      </c>
      <c r="F2492" s="111" t="s">
        <v>419</v>
      </c>
      <c r="G2492" s="111" t="s">
        <v>2135</v>
      </c>
      <c r="H2492" s="111" t="s">
        <v>13</v>
      </c>
      <c r="I2492" s="111" t="s">
        <v>13</v>
      </c>
      <c r="J2492" s="112">
        <v>40674</v>
      </c>
      <c r="K2492" s="223" t="s">
        <v>14093</v>
      </c>
      <c r="L2492" s="224"/>
      <c r="M2492" s="126"/>
    </row>
    <row r="2493" spans="1:13" x14ac:dyDescent="0.3">
      <c r="A2493" s="5">
        <v>90100</v>
      </c>
      <c r="B2493" s="5" t="s">
        <v>1989</v>
      </c>
      <c r="C2493" s="5">
        <v>90177</v>
      </c>
      <c r="D2493" s="5" t="s">
        <v>10658</v>
      </c>
      <c r="E2493" s="111" t="s">
        <v>1616</v>
      </c>
      <c r="F2493" s="111" t="s">
        <v>419</v>
      </c>
      <c r="G2493" s="111" t="s">
        <v>2135</v>
      </c>
      <c r="H2493" s="111" t="s">
        <v>13</v>
      </c>
      <c r="I2493" s="111" t="s">
        <v>13</v>
      </c>
      <c r="J2493" s="112">
        <v>45017</v>
      </c>
      <c r="K2493" s="223" t="s">
        <v>12663</v>
      </c>
      <c r="L2493" s="224"/>
      <c r="M2493" s="126"/>
    </row>
    <row r="2494" spans="1:13" x14ac:dyDescent="0.3">
      <c r="A2494" s="5">
        <v>90100</v>
      </c>
      <c r="B2494" s="5" t="s">
        <v>1989</v>
      </c>
      <c r="C2494" s="5">
        <v>90178</v>
      </c>
      <c r="D2494" s="5" t="s">
        <v>10659</v>
      </c>
      <c r="E2494" s="111" t="s">
        <v>1616</v>
      </c>
      <c r="F2494" s="111" t="s">
        <v>419</v>
      </c>
      <c r="G2494" s="111" t="s">
        <v>2135</v>
      </c>
      <c r="H2494" s="111" t="s">
        <v>13</v>
      </c>
      <c r="I2494" s="111" t="s">
        <v>13</v>
      </c>
      <c r="J2494" s="112">
        <v>45231</v>
      </c>
      <c r="K2494" s="223" t="s">
        <v>14094</v>
      </c>
      <c r="L2494" s="224"/>
      <c r="M2494" s="126"/>
    </row>
    <row r="2495" spans="1:13" x14ac:dyDescent="0.3">
      <c r="A2495" s="5">
        <v>90100</v>
      </c>
      <c r="B2495" s="5" t="s">
        <v>1989</v>
      </c>
      <c r="C2495" s="5">
        <v>90179</v>
      </c>
      <c r="D2495" s="5" t="s">
        <v>10660</v>
      </c>
      <c r="E2495" s="111" t="s">
        <v>1616</v>
      </c>
      <c r="F2495" s="111" t="s">
        <v>419</v>
      </c>
      <c r="G2495" s="111" t="s">
        <v>2135</v>
      </c>
      <c r="H2495" s="111" t="s">
        <v>13</v>
      </c>
      <c r="I2495" s="111" t="s">
        <v>13</v>
      </c>
      <c r="J2495" s="112">
        <v>45231</v>
      </c>
      <c r="K2495" s="223" t="s">
        <v>14095</v>
      </c>
      <c r="L2495" s="224"/>
      <c r="M2495" s="126"/>
    </row>
    <row r="2496" spans="1:13" x14ac:dyDescent="0.3">
      <c r="A2496" s="5">
        <v>91600</v>
      </c>
      <c r="B2496" s="5" t="s">
        <v>7090</v>
      </c>
      <c r="C2496" s="5">
        <v>91671</v>
      </c>
      <c r="D2496" s="5" t="s">
        <v>10661</v>
      </c>
      <c r="E2496" s="111" t="s">
        <v>1616</v>
      </c>
      <c r="F2496" s="111" t="s">
        <v>419</v>
      </c>
      <c r="G2496" s="111" t="s">
        <v>2135</v>
      </c>
      <c r="H2496" s="111" t="s">
        <v>13</v>
      </c>
      <c r="I2496" s="111" t="s">
        <v>13</v>
      </c>
      <c r="J2496" s="112">
        <v>43138</v>
      </c>
      <c r="K2496" s="223" t="s">
        <v>14096</v>
      </c>
      <c r="L2496" s="224"/>
      <c r="M2496" s="126"/>
    </row>
    <row r="2497" spans="1:13" x14ac:dyDescent="0.3">
      <c r="A2497" s="5">
        <v>91600</v>
      </c>
      <c r="B2497" s="5" t="s">
        <v>7090</v>
      </c>
      <c r="C2497" s="5">
        <v>91672</v>
      </c>
      <c r="D2497" s="5" t="s">
        <v>10662</v>
      </c>
      <c r="E2497" s="111" t="s">
        <v>1616</v>
      </c>
      <c r="F2497" s="111" t="s">
        <v>419</v>
      </c>
      <c r="G2497" s="111" t="s">
        <v>2135</v>
      </c>
      <c r="H2497" s="111" t="s">
        <v>13</v>
      </c>
      <c r="I2497" s="111" t="s">
        <v>13</v>
      </c>
      <c r="J2497" s="112">
        <v>45017</v>
      </c>
      <c r="K2497" s="223" t="s">
        <v>14097</v>
      </c>
      <c r="L2497" s="224"/>
      <c r="M2497" s="126"/>
    </row>
    <row r="2498" spans="1:13" x14ac:dyDescent="0.3">
      <c r="A2498" s="5">
        <v>91600</v>
      </c>
      <c r="B2498" s="5" t="s">
        <v>7090</v>
      </c>
      <c r="C2498" s="5">
        <v>91673</v>
      </c>
      <c r="D2498" s="5" t="s">
        <v>10663</v>
      </c>
      <c r="E2498" s="111" t="s">
        <v>1616</v>
      </c>
      <c r="F2498" s="111" t="s">
        <v>419</v>
      </c>
      <c r="G2498" s="111" t="s">
        <v>2135</v>
      </c>
      <c r="H2498" s="111" t="s">
        <v>13</v>
      </c>
      <c r="I2498" s="111" t="s">
        <v>13</v>
      </c>
      <c r="J2498" s="112">
        <v>45017</v>
      </c>
      <c r="K2498" s="223" t="s">
        <v>12667</v>
      </c>
      <c r="L2498" s="224"/>
      <c r="M2498" s="126"/>
    </row>
    <row r="2499" spans="1:13" x14ac:dyDescent="0.3">
      <c r="A2499" s="5">
        <v>91600</v>
      </c>
      <c r="B2499" s="5" t="s">
        <v>7090</v>
      </c>
      <c r="C2499" s="5">
        <v>91674</v>
      </c>
      <c r="D2499" s="5" t="s">
        <v>10664</v>
      </c>
      <c r="E2499" s="111" t="s">
        <v>1616</v>
      </c>
      <c r="F2499" s="111" t="s">
        <v>419</v>
      </c>
      <c r="G2499" s="111" t="s">
        <v>2135</v>
      </c>
      <c r="H2499" s="111" t="s">
        <v>13</v>
      </c>
      <c r="I2499" s="111" t="s">
        <v>13</v>
      </c>
      <c r="J2499" s="112">
        <v>45017</v>
      </c>
      <c r="K2499" s="223" t="s">
        <v>14098</v>
      </c>
      <c r="L2499" s="224"/>
      <c r="M2499" s="126"/>
    </row>
    <row r="2500" spans="1:13" x14ac:dyDescent="0.3">
      <c r="A2500" s="5">
        <v>91600</v>
      </c>
      <c r="B2500" s="5" t="s">
        <v>7090</v>
      </c>
      <c r="C2500" s="5">
        <v>91675</v>
      </c>
      <c r="D2500" s="5" t="s">
        <v>10665</v>
      </c>
      <c r="E2500" s="111" t="s">
        <v>1616</v>
      </c>
      <c r="F2500" s="111" t="s">
        <v>419</v>
      </c>
      <c r="G2500" s="111" t="s">
        <v>2135</v>
      </c>
      <c r="H2500" s="111" t="s">
        <v>13</v>
      </c>
      <c r="I2500" s="111" t="s">
        <v>13</v>
      </c>
      <c r="J2500" s="112">
        <v>45017</v>
      </c>
      <c r="K2500" s="223" t="s">
        <v>14099</v>
      </c>
      <c r="L2500" s="224"/>
      <c r="M2500" s="126"/>
    </row>
    <row r="2501" spans="1:13" x14ac:dyDescent="0.3">
      <c r="A2501" s="5">
        <v>91600</v>
      </c>
      <c r="B2501" s="5" t="s">
        <v>7090</v>
      </c>
      <c r="C2501" s="5">
        <v>91676</v>
      </c>
      <c r="D2501" s="5" t="s">
        <v>10666</v>
      </c>
      <c r="E2501" s="111" t="s">
        <v>1616</v>
      </c>
      <c r="F2501" s="111" t="s">
        <v>419</v>
      </c>
      <c r="G2501" s="111" t="s">
        <v>2135</v>
      </c>
      <c r="H2501" s="111" t="s">
        <v>13</v>
      </c>
      <c r="I2501" s="111" t="s">
        <v>13</v>
      </c>
      <c r="J2501" s="112">
        <v>45231</v>
      </c>
      <c r="K2501" s="223" t="s">
        <v>14100</v>
      </c>
      <c r="L2501" s="224"/>
      <c r="M2501" s="126"/>
    </row>
    <row r="2502" spans="1:13" hidden="1" x14ac:dyDescent="0.3">
      <c r="A2502" s="5">
        <v>91600</v>
      </c>
      <c r="B2502" s="5" t="s">
        <v>7090</v>
      </c>
      <c r="C2502" s="5">
        <v>91680</v>
      </c>
      <c r="D2502" s="5" t="s">
        <v>10667</v>
      </c>
      <c r="E2502" s="111" t="s">
        <v>1616</v>
      </c>
      <c r="F2502" s="111" t="s">
        <v>419</v>
      </c>
      <c r="G2502" s="111" t="s">
        <v>2135</v>
      </c>
      <c r="H2502" s="111" t="s">
        <v>22</v>
      </c>
      <c r="I2502" s="111" t="s">
        <v>2138</v>
      </c>
      <c r="J2502" s="112">
        <v>40702</v>
      </c>
      <c r="K2502" s="223"/>
      <c r="L2502" s="224"/>
      <c r="M2502" s="126"/>
    </row>
    <row r="2503" spans="1:13" hidden="1" x14ac:dyDescent="0.3">
      <c r="A2503" s="5">
        <v>91600</v>
      </c>
      <c r="B2503" s="5" t="s">
        <v>7090</v>
      </c>
      <c r="C2503" s="5">
        <v>91682</v>
      </c>
      <c r="D2503" s="5" t="s">
        <v>10668</v>
      </c>
      <c r="E2503" s="111" t="s">
        <v>1616</v>
      </c>
      <c r="F2503" s="111" t="s">
        <v>419</v>
      </c>
      <c r="G2503" s="111" t="s">
        <v>2135</v>
      </c>
      <c r="H2503" s="111" t="s">
        <v>22</v>
      </c>
      <c r="I2503" s="111" t="s">
        <v>2137</v>
      </c>
      <c r="J2503" s="112">
        <v>41422</v>
      </c>
      <c r="K2503" s="223"/>
      <c r="L2503" s="224"/>
      <c r="M2503" s="126"/>
    </row>
    <row r="2504" spans="1:13" hidden="1" x14ac:dyDescent="0.3">
      <c r="A2504" s="5">
        <v>91600</v>
      </c>
      <c r="B2504" s="5" t="s">
        <v>7090</v>
      </c>
      <c r="C2504" s="5">
        <v>91684</v>
      </c>
      <c r="D2504" s="5" t="s">
        <v>10669</v>
      </c>
      <c r="E2504" s="111" t="s">
        <v>1616</v>
      </c>
      <c r="F2504" s="111" t="s">
        <v>419</v>
      </c>
      <c r="G2504" s="111" t="s">
        <v>2135</v>
      </c>
      <c r="H2504" s="111" t="s">
        <v>22</v>
      </c>
      <c r="I2504" s="111" t="s">
        <v>2137</v>
      </c>
      <c r="J2504" s="112">
        <v>41655</v>
      </c>
      <c r="K2504" s="223"/>
      <c r="L2504" s="224"/>
      <c r="M2504" s="126"/>
    </row>
    <row r="2505" spans="1:13" hidden="1" x14ac:dyDescent="0.3">
      <c r="A2505" s="5">
        <v>91600</v>
      </c>
      <c r="B2505" s="5" t="s">
        <v>7090</v>
      </c>
      <c r="C2505" s="5">
        <v>91685</v>
      </c>
      <c r="D2505" s="5" t="s">
        <v>10670</v>
      </c>
      <c r="E2505" s="111" t="s">
        <v>1616</v>
      </c>
      <c r="F2505" s="111" t="s">
        <v>419</v>
      </c>
      <c r="G2505" s="111" t="s">
        <v>2135</v>
      </c>
      <c r="H2505" s="111" t="s">
        <v>22</v>
      </c>
      <c r="I2505" s="111" t="s">
        <v>2137</v>
      </c>
      <c r="J2505" s="112">
        <v>41655</v>
      </c>
      <c r="K2505" s="223"/>
      <c r="L2505" s="224"/>
      <c r="M2505" s="126"/>
    </row>
    <row r="2506" spans="1:13" x14ac:dyDescent="0.3">
      <c r="A2506" s="5">
        <v>20500</v>
      </c>
      <c r="B2506" s="5" t="s">
        <v>470</v>
      </c>
      <c r="C2506" s="5">
        <v>20571</v>
      </c>
      <c r="D2506" s="5" t="s">
        <v>10671</v>
      </c>
      <c r="E2506" s="111" t="s">
        <v>469</v>
      </c>
      <c r="F2506" s="111" t="s">
        <v>419</v>
      </c>
      <c r="G2506" s="111" t="s">
        <v>2135</v>
      </c>
      <c r="H2506" s="111" t="s">
        <v>13</v>
      </c>
      <c r="I2506" s="111" t="s">
        <v>13</v>
      </c>
      <c r="J2506" s="112">
        <v>43726</v>
      </c>
      <c r="K2506" s="223" t="s">
        <v>14101</v>
      </c>
      <c r="L2506" s="224"/>
      <c r="M2506" s="126"/>
    </row>
    <row r="2507" spans="1:13" x14ac:dyDescent="0.3">
      <c r="A2507" s="5">
        <v>20500</v>
      </c>
      <c r="B2507" s="5" t="s">
        <v>470</v>
      </c>
      <c r="C2507" s="5">
        <v>20572</v>
      </c>
      <c r="D2507" s="5" t="s">
        <v>10672</v>
      </c>
      <c r="E2507" s="111" t="s">
        <v>469</v>
      </c>
      <c r="F2507" s="111" t="s">
        <v>419</v>
      </c>
      <c r="G2507" s="111" t="s">
        <v>2135</v>
      </c>
      <c r="H2507" s="111" t="s">
        <v>13</v>
      </c>
      <c r="I2507" s="111" t="s">
        <v>13</v>
      </c>
      <c r="J2507" s="112">
        <v>42261</v>
      </c>
      <c r="K2507" s="223" t="s">
        <v>14102</v>
      </c>
      <c r="L2507" s="224"/>
      <c r="M2507" s="126"/>
    </row>
    <row r="2508" spans="1:13" x14ac:dyDescent="0.3">
      <c r="A2508" s="5">
        <v>20500</v>
      </c>
      <c r="B2508" s="5" t="s">
        <v>470</v>
      </c>
      <c r="C2508" s="5">
        <v>20574</v>
      </c>
      <c r="D2508" s="5" t="s">
        <v>10673</v>
      </c>
      <c r="E2508" s="111" t="s">
        <v>469</v>
      </c>
      <c r="F2508" s="111" t="s">
        <v>419</v>
      </c>
      <c r="G2508" s="111" t="s">
        <v>2135</v>
      </c>
      <c r="H2508" s="111" t="s">
        <v>13</v>
      </c>
      <c r="I2508" s="111" t="s">
        <v>13</v>
      </c>
      <c r="J2508" s="112">
        <v>42472</v>
      </c>
      <c r="K2508" s="223" t="s">
        <v>14103</v>
      </c>
      <c r="L2508" s="224"/>
      <c r="M2508" s="126"/>
    </row>
    <row r="2509" spans="1:13" x14ac:dyDescent="0.3">
      <c r="A2509" s="5">
        <v>20500</v>
      </c>
      <c r="B2509" s="5" t="s">
        <v>470</v>
      </c>
      <c r="C2509" s="5">
        <v>20575</v>
      </c>
      <c r="D2509" s="5" t="s">
        <v>10674</v>
      </c>
      <c r="E2509" s="111" t="s">
        <v>469</v>
      </c>
      <c r="F2509" s="111" t="s">
        <v>419</v>
      </c>
      <c r="G2509" s="111" t="s">
        <v>2135</v>
      </c>
      <c r="H2509" s="111" t="s">
        <v>13</v>
      </c>
      <c r="I2509" s="111" t="s">
        <v>13</v>
      </c>
      <c r="J2509" s="112">
        <v>42243</v>
      </c>
      <c r="K2509" s="223" t="s">
        <v>14103</v>
      </c>
      <c r="L2509" s="224"/>
      <c r="M2509" s="126"/>
    </row>
    <row r="2510" spans="1:13" x14ac:dyDescent="0.3">
      <c r="A2510" s="5">
        <v>20500</v>
      </c>
      <c r="B2510" s="5" t="s">
        <v>470</v>
      </c>
      <c r="C2510" s="96">
        <v>20576</v>
      </c>
      <c r="D2510" s="5" t="s">
        <v>10675</v>
      </c>
      <c r="E2510" s="111" t="s">
        <v>469</v>
      </c>
      <c r="F2510" s="111" t="s">
        <v>419</v>
      </c>
      <c r="G2510" s="111" t="s">
        <v>2135</v>
      </c>
      <c r="H2510" s="111" t="s">
        <v>13</v>
      </c>
      <c r="I2510" s="111" t="s">
        <v>13</v>
      </c>
      <c r="J2510" s="112">
        <v>45383</v>
      </c>
      <c r="K2510" s="223" t="s">
        <v>14104</v>
      </c>
      <c r="L2510" s="224"/>
      <c r="M2510" s="126"/>
    </row>
    <row r="2511" spans="1:13" x14ac:dyDescent="0.3">
      <c r="A2511" s="5">
        <v>20500</v>
      </c>
      <c r="B2511" s="5" t="s">
        <v>470</v>
      </c>
      <c r="C2511" s="5">
        <v>20578</v>
      </c>
      <c r="D2511" s="5" t="s">
        <v>10676</v>
      </c>
      <c r="E2511" s="111" t="s">
        <v>469</v>
      </c>
      <c r="F2511" s="111" t="s">
        <v>419</v>
      </c>
      <c r="G2511" s="111" t="s">
        <v>2135</v>
      </c>
      <c r="H2511" s="111" t="s">
        <v>13</v>
      </c>
      <c r="I2511" s="111" t="s">
        <v>13</v>
      </c>
      <c r="J2511" s="112">
        <v>45017</v>
      </c>
      <c r="K2511" s="223" t="s">
        <v>12345</v>
      </c>
      <c r="L2511" s="224"/>
      <c r="M2511" s="126"/>
    </row>
    <row r="2512" spans="1:13" x14ac:dyDescent="0.3">
      <c r="A2512" s="5">
        <v>20500</v>
      </c>
      <c r="B2512" s="5" t="s">
        <v>470</v>
      </c>
      <c r="C2512" s="5">
        <v>20579</v>
      </c>
      <c r="D2512" s="5" t="s">
        <v>10677</v>
      </c>
      <c r="E2512" s="111" t="s">
        <v>469</v>
      </c>
      <c r="F2512" s="111" t="s">
        <v>419</v>
      </c>
      <c r="G2512" s="111" t="s">
        <v>2135</v>
      </c>
      <c r="H2512" s="111" t="s">
        <v>13</v>
      </c>
      <c r="I2512" s="111" t="s">
        <v>13</v>
      </c>
      <c r="J2512" s="112">
        <v>45170</v>
      </c>
      <c r="K2512" s="223" t="s">
        <v>12345</v>
      </c>
      <c r="L2512" s="224"/>
      <c r="M2512" s="126"/>
    </row>
    <row r="2513" spans="1:13" hidden="1" x14ac:dyDescent="0.3">
      <c r="A2513" s="5">
        <v>20500</v>
      </c>
      <c r="B2513" s="5" t="s">
        <v>470</v>
      </c>
      <c r="C2513" s="5">
        <v>20580</v>
      </c>
      <c r="D2513" s="5" t="s">
        <v>10678</v>
      </c>
      <c r="E2513" s="111" t="s">
        <v>469</v>
      </c>
      <c r="F2513" s="111" t="s">
        <v>419</v>
      </c>
      <c r="G2513" s="111" t="s">
        <v>2135</v>
      </c>
      <c r="H2513" s="111" t="s">
        <v>22</v>
      </c>
      <c r="I2513" s="111" t="s">
        <v>2138</v>
      </c>
      <c r="J2513" s="112">
        <v>40690</v>
      </c>
      <c r="K2513" s="223"/>
      <c r="L2513" s="224"/>
      <c r="M2513" s="126"/>
    </row>
    <row r="2514" spans="1:13" x14ac:dyDescent="0.3">
      <c r="A2514" s="5">
        <v>21000</v>
      </c>
      <c r="B2514" s="5" t="s">
        <v>7091</v>
      </c>
      <c r="C2514" s="5">
        <v>21070</v>
      </c>
      <c r="D2514" s="5" t="s">
        <v>10679</v>
      </c>
      <c r="E2514" s="111" t="s">
        <v>469</v>
      </c>
      <c r="F2514" s="111" t="s">
        <v>419</v>
      </c>
      <c r="G2514" s="111" t="s">
        <v>2135</v>
      </c>
      <c r="H2514" s="5" t="s">
        <v>13</v>
      </c>
      <c r="I2514" s="5" t="s">
        <v>13</v>
      </c>
      <c r="J2514" s="117">
        <v>43726</v>
      </c>
      <c r="K2514" s="223" t="s">
        <v>14105</v>
      </c>
      <c r="L2514" s="225"/>
    </row>
    <row r="2515" spans="1:13" x14ac:dyDescent="0.3">
      <c r="A2515" s="5">
        <v>21000</v>
      </c>
      <c r="B2515" s="5" t="s">
        <v>7091</v>
      </c>
      <c r="C2515" s="5">
        <v>21071</v>
      </c>
      <c r="D2515" s="5" t="s">
        <v>10680</v>
      </c>
      <c r="E2515" s="111" t="s">
        <v>469</v>
      </c>
      <c r="F2515" s="111" t="s">
        <v>419</v>
      </c>
      <c r="G2515" s="111" t="s">
        <v>2135</v>
      </c>
      <c r="H2515" s="111" t="s">
        <v>13</v>
      </c>
      <c r="I2515" s="111" t="s">
        <v>13</v>
      </c>
      <c r="J2515" s="112">
        <v>42521</v>
      </c>
      <c r="K2515" s="223" t="s">
        <v>14106</v>
      </c>
      <c r="L2515" s="224"/>
      <c r="M2515" s="126"/>
    </row>
    <row r="2516" spans="1:13" x14ac:dyDescent="0.3">
      <c r="A2516" s="5">
        <v>21000</v>
      </c>
      <c r="B2516" s="5" t="s">
        <v>7091</v>
      </c>
      <c r="C2516" s="5">
        <v>21072</v>
      </c>
      <c r="D2516" s="5" t="s">
        <v>10681</v>
      </c>
      <c r="E2516" s="111" t="s">
        <v>469</v>
      </c>
      <c r="F2516" s="111" t="s">
        <v>419</v>
      </c>
      <c r="G2516" s="111" t="s">
        <v>2135</v>
      </c>
      <c r="H2516" s="111" t="s">
        <v>13</v>
      </c>
      <c r="I2516" s="111" t="s">
        <v>13</v>
      </c>
      <c r="J2516" s="112">
        <v>42338</v>
      </c>
      <c r="K2516" s="223" t="s">
        <v>14107</v>
      </c>
      <c r="L2516" s="224"/>
      <c r="M2516" s="126"/>
    </row>
    <row r="2517" spans="1:13" x14ac:dyDescent="0.3">
      <c r="A2517" s="5">
        <v>21000</v>
      </c>
      <c r="B2517" s="5" t="s">
        <v>7091</v>
      </c>
      <c r="C2517" s="5">
        <v>21073</v>
      </c>
      <c r="D2517" s="5" t="s">
        <v>10682</v>
      </c>
      <c r="E2517" s="111" t="s">
        <v>469</v>
      </c>
      <c r="F2517" s="111" t="s">
        <v>419</v>
      </c>
      <c r="G2517" s="111" t="s">
        <v>2135</v>
      </c>
      <c r="H2517" s="111" t="s">
        <v>13</v>
      </c>
      <c r="I2517" s="111" t="s">
        <v>13</v>
      </c>
      <c r="J2517" s="112">
        <v>45017</v>
      </c>
      <c r="K2517" s="223" t="s">
        <v>12346</v>
      </c>
      <c r="L2517" s="224"/>
      <c r="M2517" s="126"/>
    </row>
    <row r="2518" spans="1:13" x14ac:dyDescent="0.3">
      <c r="A2518" s="5">
        <v>21000</v>
      </c>
      <c r="B2518" s="5" t="s">
        <v>7091</v>
      </c>
      <c r="C2518" s="5">
        <v>21074</v>
      </c>
      <c r="D2518" s="5" t="s">
        <v>10683</v>
      </c>
      <c r="E2518" s="111" t="s">
        <v>469</v>
      </c>
      <c r="F2518" s="111" t="s">
        <v>419</v>
      </c>
      <c r="G2518" s="111" t="s">
        <v>2135</v>
      </c>
      <c r="H2518" s="111" t="s">
        <v>13</v>
      </c>
      <c r="I2518" s="111" t="s">
        <v>13</v>
      </c>
      <c r="J2518" s="112">
        <v>45017</v>
      </c>
      <c r="K2518" s="223" t="s">
        <v>12673</v>
      </c>
      <c r="L2518" s="224"/>
      <c r="M2518" s="126"/>
    </row>
    <row r="2519" spans="1:13" x14ac:dyDescent="0.3">
      <c r="A2519" s="5">
        <v>21000</v>
      </c>
      <c r="B2519" s="5" t="s">
        <v>7091</v>
      </c>
      <c r="C2519" s="5">
        <v>21075</v>
      </c>
      <c r="D2519" s="5" t="s">
        <v>10684</v>
      </c>
      <c r="E2519" s="111" t="s">
        <v>469</v>
      </c>
      <c r="F2519" s="111" t="s">
        <v>419</v>
      </c>
      <c r="G2519" s="111" t="s">
        <v>2135</v>
      </c>
      <c r="H2519" s="111" t="s">
        <v>13</v>
      </c>
      <c r="I2519" s="111" t="s">
        <v>13</v>
      </c>
      <c r="J2519" s="112">
        <v>45231</v>
      </c>
      <c r="K2519" s="223" t="s">
        <v>14108</v>
      </c>
      <c r="L2519" s="224"/>
      <c r="M2519" s="126"/>
    </row>
    <row r="2520" spans="1:13" hidden="1" x14ac:dyDescent="0.3">
      <c r="A2520" s="5">
        <v>21000</v>
      </c>
      <c r="B2520" s="5" t="s">
        <v>7091</v>
      </c>
      <c r="C2520" s="5">
        <v>21080</v>
      </c>
      <c r="D2520" s="5" t="s">
        <v>10685</v>
      </c>
      <c r="E2520" s="111" t="s">
        <v>469</v>
      </c>
      <c r="F2520" s="111" t="s">
        <v>419</v>
      </c>
      <c r="G2520" s="111" t="s">
        <v>2135</v>
      </c>
      <c r="H2520" s="111" t="s">
        <v>22</v>
      </c>
      <c r="I2520" s="111" t="s">
        <v>2138</v>
      </c>
      <c r="J2520" s="112">
        <v>41575</v>
      </c>
      <c r="K2520" s="223"/>
      <c r="L2520" s="224"/>
      <c r="M2520" s="126"/>
    </row>
    <row r="2521" spans="1:13" hidden="1" x14ac:dyDescent="0.3">
      <c r="A2521" s="5">
        <v>21000</v>
      </c>
      <c r="B2521" s="5" t="s">
        <v>7091</v>
      </c>
      <c r="C2521" s="5">
        <v>21081</v>
      </c>
      <c r="D2521" s="5" t="s">
        <v>10686</v>
      </c>
      <c r="E2521" s="111" t="s">
        <v>469</v>
      </c>
      <c r="F2521" s="111" t="s">
        <v>419</v>
      </c>
      <c r="G2521" s="111" t="s">
        <v>2135</v>
      </c>
      <c r="H2521" s="111" t="s">
        <v>22</v>
      </c>
      <c r="I2521" s="111" t="s">
        <v>2137</v>
      </c>
      <c r="J2521" s="112">
        <v>41575</v>
      </c>
      <c r="K2521" s="223"/>
      <c r="L2521" s="224"/>
      <c r="M2521" s="126"/>
    </row>
    <row r="2522" spans="1:13" hidden="1" x14ac:dyDescent="0.3">
      <c r="A2522" s="5">
        <v>21100</v>
      </c>
      <c r="B2522" s="5" t="s">
        <v>534</v>
      </c>
      <c r="C2522" s="5">
        <v>21160</v>
      </c>
      <c r="D2522" s="5" t="s">
        <v>10687</v>
      </c>
      <c r="E2522" s="111" t="s">
        <v>469</v>
      </c>
      <c r="F2522" s="111" t="s">
        <v>419</v>
      </c>
      <c r="G2522" s="111" t="s">
        <v>2135</v>
      </c>
      <c r="H2522" s="111" t="s">
        <v>22</v>
      </c>
      <c r="I2522" s="111" t="s">
        <v>2137</v>
      </c>
      <c r="J2522" s="112">
        <v>42194</v>
      </c>
      <c r="K2522" s="223"/>
      <c r="L2522" s="224"/>
      <c r="M2522" s="126"/>
    </row>
    <row r="2523" spans="1:13" hidden="1" x14ac:dyDescent="0.3">
      <c r="A2523" s="5">
        <v>21100</v>
      </c>
      <c r="B2523" s="5" t="s">
        <v>534</v>
      </c>
      <c r="C2523" s="5">
        <v>21163</v>
      </c>
      <c r="D2523" s="5" t="s">
        <v>10688</v>
      </c>
      <c r="E2523" s="111" t="s">
        <v>469</v>
      </c>
      <c r="F2523" s="111" t="s">
        <v>419</v>
      </c>
      <c r="G2523" s="111" t="s">
        <v>2135</v>
      </c>
      <c r="H2523" s="111" t="s">
        <v>22</v>
      </c>
      <c r="I2523" s="111" t="s">
        <v>2137</v>
      </c>
      <c r="J2523" s="112">
        <v>42569</v>
      </c>
      <c r="K2523" s="223"/>
      <c r="L2523" s="224"/>
      <c r="M2523" s="126"/>
    </row>
    <row r="2524" spans="1:13" x14ac:dyDescent="0.3">
      <c r="A2524" s="5">
        <v>21100</v>
      </c>
      <c r="B2524" s="5" t="s">
        <v>534</v>
      </c>
      <c r="C2524" s="5">
        <v>21172</v>
      </c>
      <c r="D2524" s="5" t="s">
        <v>10689</v>
      </c>
      <c r="E2524" s="111" t="s">
        <v>469</v>
      </c>
      <c r="F2524" s="111" t="s">
        <v>419</v>
      </c>
      <c r="G2524" s="111" t="s">
        <v>2135</v>
      </c>
      <c r="H2524" s="111" t="s">
        <v>13</v>
      </c>
      <c r="I2524" s="111" t="s">
        <v>13</v>
      </c>
      <c r="J2524" s="112">
        <v>42543</v>
      </c>
      <c r="K2524" s="223" t="s">
        <v>14109</v>
      </c>
      <c r="L2524" s="224"/>
      <c r="M2524" s="126"/>
    </row>
    <row r="2525" spans="1:13" x14ac:dyDescent="0.3">
      <c r="A2525" s="5">
        <v>21100</v>
      </c>
      <c r="B2525" s="5" t="s">
        <v>534</v>
      </c>
      <c r="C2525" s="5">
        <v>21173</v>
      </c>
      <c r="D2525" s="5" t="s">
        <v>10690</v>
      </c>
      <c r="E2525" s="111" t="s">
        <v>469</v>
      </c>
      <c r="F2525" s="111" t="s">
        <v>419</v>
      </c>
      <c r="G2525" s="111" t="s">
        <v>2135</v>
      </c>
      <c r="H2525" s="111" t="s">
        <v>13</v>
      </c>
      <c r="I2525" s="111" t="s">
        <v>13</v>
      </c>
      <c r="J2525" s="112">
        <v>44958</v>
      </c>
      <c r="K2525" s="223" t="s">
        <v>14110</v>
      </c>
      <c r="L2525" s="224"/>
      <c r="M2525" s="126"/>
    </row>
    <row r="2526" spans="1:13" x14ac:dyDescent="0.3">
      <c r="A2526" s="5">
        <v>21100</v>
      </c>
      <c r="B2526" s="5" t="s">
        <v>534</v>
      </c>
      <c r="C2526" s="5">
        <v>21174</v>
      </c>
      <c r="D2526" s="5" t="s">
        <v>10691</v>
      </c>
      <c r="E2526" s="111" t="s">
        <v>469</v>
      </c>
      <c r="F2526" s="111" t="s">
        <v>419</v>
      </c>
      <c r="G2526" s="111" t="s">
        <v>2135</v>
      </c>
      <c r="H2526" s="111" t="s">
        <v>13</v>
      </c>
      <c r="I2526" s="111" t="s">
        <v>13</v>
      </c>
      <c r="J2526" s="112">
        <v>45017</v>
      </c>
      <c r="K2526" s="223" t="s">
        <v>12675</v>
      </c>
      <c r="L2526" s="224"/>
      <c r="M2526" s="126"/>
    </row>
    <row r="2527" spans="1:13" x14ac:dyDescent="0.3">
      <c r="A2527" s="5">
        <v>21100</v>
      </c>
      <c r="B2527" s="5" t="s">
        <v>534</v>
      </c>
      <c r="C2527" s="5">
        <v>21175</v>
      </c>
      <c r="D2527" s="5" t="s">
        <v>10692</v>
      </c>
      <c r="E2527" s="111" t="s">
        <v>469</v>
      </c>
      <c r="F2527" s="111" t="s">
        <v>419</v>
      </c>
      <c r="G2527" s="111" t="s">
        <v>2135</v>
      </c>
      <c r="H2527" s="111" t="s">
        <v>13</v>
      </c>
      <c r="I2527" s="111" t="s">
        <v>13</v>
      </c>
      <c r="J2527" s="112">
        <v>45017</v>
      </c>
      <c r="K2527" s="223" t="s">
        <v>14111</v>
      </c>
      <c r="L2527" s="224"/>
      <c r="M2527" s="126"/>
    </row>
    <row r="2528" spans="1:13" x14ac:dyDescent="0.3">
      <c r="A2528" s="5">
        <v>21100</v>
      </c>
      <c r="B2528" s="5" t="s">
        <v>534</v>
      </c>
      <c r="C2528" s="5">
        <v>21176</v>
      </c>
      <c r="D2528" s="5" t="s">
        <v>10693</v>
      </c>
      <c r="E2528" s="111" t="s">
        <v>469</v>
      </c>
      <c r="F2528" s="111" t="s">
        <v>419</v>
      </c>
      <c r="G2528" s="111" t="s">
        <v>2135</v>
      </c>
      <c r="H2528" s="111" t="s">
        <v>13</v>
      </c>
      <c r="I2528" s="111" t="s">
        <v>13</v>
      </c>
      <c r="J2528" s="112">
        <v>45017</v>
      </c>
      <c r="K2528" s="223" t="s">
        <v>14112</v>
      </c>
      <c r="L2528" s="224"/>
      <c r="M2528" s="126"/>
    </row>
    <row r="2529" spans="1:13" x14ac:dyDescent="0.3">
      <c r="A2529" s="5">
        <v>21100</v>
      </c>
      <c r="B2529" s="5" t="s">
        <v>534</v>
      </c>
      <c r="C2529" s="5">
        <v>21177</v>
      </c>
      <c r="D2529" s="5" t="s">
        <v>10694</v>
      </c>
      <c r="E2529" s="111" t="s">
        <v>469</v>
      </c>
      <c r="F2529" s="111" t="s">
        <v>419</v>
      </c>
      <c r="G2529" s="111" t="s">
        <v>2135</v>
      </c>
      <c r="H2529" s="111" t="s">
        <v>13</v>
      </c>
      <c r="I2529" s="111" t="s">
        <v>13</v>
      </c>
      <c r="J2529" s="112">
        <v>45200</v>
      </c>
      <c r="K2529" s="223" t="s">
        <v>14113</v>
      </c>
      <c r="L2529" s="224"/>
      <c r="M2529" s="126"/>
    </row>
    <row r="2530" spans="1:13" hidden="1" x14ac:dyDescent="0.3">
      <c r="A2530" s="5">
        <v>21100</v>
      </c>
      <c r="B2530" s="5" t="s">
        <v>534</v>
      </c>
      <c r="C2530" s="5">
        <v>21180</v>
      </c>
      <c r="D2530" s="5" t="s">
        <v>10695</v>
      </c>
      <c r="E2530" s="111" t="s">
        <v>469</v>
      </c>
      <c r="F2530" s="111" t="s">
        <v>419</v>
      </c>
      <c r="G2530" s="111" t="s">
        <v>2135</v>
      </c>
      <c r="H2530" s="111" t="s">
        <v>22</v>
      </c>
      <c r="I2530" s="111" t="s">
        <v>2138</v>
      </c>
      <c r="J2530" s="112">
        <v>40682</v>
      </c>
      <c r="K2530" s="223"/>
      <c r="L2530" s="224"/>
      <c r="M2530" s="126"/>
    </row>
    <row r="2531" spans="1:13" hidden="1" x14ac:dyDescent="0.3">
      <c r="A2531" s="5">
        <v>21700</v>
      </c>
      <c r="B2531" s="5" t="s">
        <v>579</v>
      </c>
      <c r="C2531" s="5">
        <v>21760</v>
      </c>
      <c r="D2531" s="5" t="s">
        <v>10696</v>
      </c>
      <c r="E2531" s="111" t="s">
        <v>469</v>
      </c>
      <c r="F2531" s="111" t="s">
        <v>419</v>
      </c>
      <c r="G2531" s="111" t="s">
        <v>2135</v>
      </c>
      <c r="H2531" s="111" t="s">
        <v>22</v>
      </c>
      <c r="I2531" s="111" t="s">
        <v>2137</v>
      </c>
      <c r="J2531" s="112">
        <v>42247</v>
      </c>
      <c r="K2531" s="223"/>
      <c r="L2531" s="224"/>
      <c r="M2531" s="126"/>
    </row>
    <row r="2532" spans="1:13" x14ac:dyDescent="0.3">
      <c r="A2532" s="5">
        <v>21700</v>
      </c>
      <c r="B2532" s="5" t="s">
        <v>579</v>
      </c>
      <c r="C2532" s="5">
        <v>21771</v>
      </c>
      <c r="D2532" s="5" t="s">
        <v>10697</v>
      </c>
      <c r="E2532" s="111" t="s">
        <v>469</v>
      </c>
      <c r="F2532" s="111" t="s">
        <v>419</v>
      </c>
      <c r="G2532" s="111" t="s">
        <v>2135</v>
      </c>
      <c r="H2532" s="111" t="s">
        <v>13</v>
      </c>
      <c r="I2532" s="111" t="s">
        <v>13</v>
      </c>
      <c r="J2532" s="112">
        <v>42390</v>
      </c>
      <c r="K2532" s="223" t="s">
        <v>14114</v>
      </c>
      <c r="L2532" s="224"/>
      <c r="M2532" s="126"/>
    </row>
    <row r="2533" spans="1:13" x14ac:dyDescent="0.3">
      <c r="A2533" s="5">
        <v>21700</v>
      </c>
      <c r="B2533" s="5" t="s">
        <v>579</v>
      </c>
      <c r="C2533" s="5">
        <v>21772</v>
      </c>
      <c r="D2533" s="5" t="s">
        <v>10698</v>
      </c>
      <c r="E2533" s="111" t="s">
        <v>469</v>
      </c>
      <c r="F2533" s="111" t="s">
        <v>419</v>
      </c>
      <c r="G2533" s="111" t="s">
        <v>2135</v>
      </c>
      <c r="H2533" s="111" t="s">
        <v>13</v>
      </c>
      <c r="I2533" s="111" t="s">
        <v>13</v>
      </c>
      <c r="J2533" s="112">
        <v>42465</v>
      </c>
      <c r="K2533" s="223" t="s">
        <v>14115</v>
      </c>
      <c r="L2533" s="224"/>
      <c r="M2533" s="126"/>
    </row>
    <row r="2534" spans="1:13" x14ac:dyDescent="0.3">
      <c r="A2534" s="5">
        <v>21700</v>
      </c>
      <c r="B2534" s="5" t="s">
        <v>579</v>
      </c>
      <c r="C2534" s="5">
        <v>21773</v>
      </c>
      <c r="D2534" s="5" t="s">
        <v>10699</v>
      </c>
      <c r="E2534" s="111" t="s">
        <v>469</v>
      </c>
      <c r="F2534" s="111" t="s">
        <v>419</v>
      </c>
      <c r="G2534" s="111" t="s">
        <v>2135</v>
      </c>
      <c r="H2534" s="111" t="s">
        <v>13</v>
      </c>
      <c r="I2534" s="111" t="s">
        <v>13</v>
      </c>
      <c r="J2534" s="112">
        <v>45017</v>
      </c>
      <c r="K2534" s="223" t="s">
        <v>12676</v>
      </c>
      <c r="L2534" s="224"/>
      <c r="M2534" s="126"/>
    </row>
    <row r="2535" spans="1:13" x14ac:dyDescent="0.3">
      <c r="A2535" s="5">
        <v>21700</v>
      </c>
      <c r="B2535" s="5" t="s">
        <v>579</v>
      </c>
      <c r="C2535" s="5">
        <v>21774</v>
      </c>
      <c r="D2535" s="5" t="s">
        <v>10700</v>
      </c>
      <c r="E2535" s="111" t="s">
        <v>469</v>
      </c>
      <c r="F2535" s="111" t="s">
        <v>419</v>
      </c>
      <c r="G2535" s="111" t="s">
        <v>2135</v>
      </c>
      <c r="H2535" s="111" t="s">
        <v>13</v>
      </c>
      <c r="I2535" s="111" t="s">
        <v>13</v>
      </c>
      <c r="J2535" s="112">
        <v>45017</v>
      </c>
      <c r="K2535" s="223" t="s">
        <v>14116</v>
      </c>
      <c r="L2535" s="224"/>
      <c r="M2535" s="126"/>
    </row>
    <row r="2536" spans="1:13" x14ac:dyDescent="0.3">
      <c r="A2536" s="5">
        <v>21700</v>
      </c>
      <c r="B2536" s="5" t="s">
        <v>579</v>
      </c>
      <c r="C2536" s="5">
        <v>21775</v>
      </c>
      <c r="D2536" s="5" t="s">
        <v>10701</v>
      </c>
      <c r="E2536" s="111" t="s">
        <v>469</v>
      </c>
      <c r="F2536" s="111" t="s">
        <v>419</v>
      </c>
      <c r="G2536" s="111" t="s">
        <v>2135</v>
      </c>
      <c r="H2536" s="111" t="s">
        <v>13</v>
      </c>
      <c r="I2536" s="111" t="s">
        <v>13</v>
      </c>
      <c r="J2536" s="112">
        <v>45017</v>
      </c>
      <c r="K2536" s="223" t="s">
        <v>12348</v>
      </c>
      <c r="L2536" s="224"/>
      <c r="M2536" s="126"/>
    </row>
    <row r="2537" spans="1:13" x14ac:dyDescent="0.3">
      <c r="A2537" s="5">
        <v>21700</v>
      </c>
      <c r="B2537" s="5" t="s">
        <v>579</v>
      </c>
      <c r="C2537" s="5">
        <v>21776</v>
      </c>
      <c r="D2537" s="5" t="s">
        <v>10702</v>
      </c>
      <c r="E2537" s="111" t="s">
        <v>469</v>
      </c>
      <c r="F2537" s="111" t="s">
        <v>419</v>
      </c>
      <c r="G2537" s="111" t="s">
        <v>2135</v>
      </c>
      <c r="H2537" s="111" t="s">
        <v>13</v>
      </c>
      <c r="I2537" s="111" t="s">
        <v>13</v>
      </c>
      <c r="J2537" s="112">
        <v>45153</v>
      </c>
      <c r="K2537" s="223" t="s">
        <v>12348</v>
      </c>
      <c r="L2537" s="224"/>
      <c r="M2537" s="126"/>
    </row>
    <row r="2538" spans="1:13" hidden="1" x14ac:dyDescent="0.3">
      <c r="A2538" s="5">
        <v>21700</v>
      </c>
      <c r="B2538" s="5" t="s">
        <v>579</v>
      </c>
      <c r="C2538" s="5">
        <v>21780</v>
      </c>
      <c r="D2538" s="5" t="s">
        <v>10703</v>
      </c>
      <c r="E2538" s="111" t="s">
        <v>469</v>
      </c>
      <c r="F2538" s="111" t="s">
        <v>419</v>
      </c>
      <c r="G2538" s="111" t="s">
        <v>2135</v>
      </c>
      <c r="H2538" s="111" t="s">
        <v>22</v>
      </c>
      <c r="I2538" s="111" t="s">
        <v>2137</v>
      </c>
      <c r="J2538" s="112">
        <v>40666</v>
      </c>
      <c r="K2538" s="223"/>
      <c r="L2538" s="224"/>
      <c r="M2538" s="126"/>
    </row>
    <row r="2539" spans="1:13" hidden="1" x14ac:dyDescent="0.3">
      <c r="A2539" s="5">
        <v>21700</v>
      </c>
      <c r="B2539" s="5" t="s">
        <v>579</v>
      </c>
      <c r="C2539" s="5">
        <v>21785</v>
      </c>
      <c r="D2539" s="5" t="s">
        <v>10704</v>
      </c>
      <c r="E2539" s="111" t="s">
        <v>469</v>
      </c>
      <c r="F2539" s="111" t="s">
        <v>419</v>
      </c>
      <c r="G2539" s="111" t="s">
        <v>2135</v>
      </c>
      <c r="H2539" s="111" t="s">
        <v>22</v>
      </c>
      <c r="I2539" s="111" t="s">
        <v>2138</v>
      </c>
      <c r="J2539" s="112">
        <v>41667</v>
      </c>
      <c r="K2539" s="223"/>
      <c r="L2539" s="224"/>
      <c r="M2539" s="126"/>
    </row>
    <row r="2540" spans="1:13" hidden="1" x14ac:dyDescent="0.3">
      <c r="A2540" s="5">
        <v>22400</v>
      </c>
      <c r="B2540" s="5" t="s">
        <v>633</v>
      </c>
      <c r="C2540" s="5">
        <v>22460</v>
      </c>
      <c r="D2540" s="5" t="s">
        <v>10705</v>
      </c>
      <c r="E2540" s="111" t="s">
        <v>469</v>
      </c>
      <c r="F2540" s="111" t="s">
        <v>419</v>
      </c>
      <c r="G2540" s="111" t="s">
        <v>2135</v>
      </c>
      <c r="H2540" s="111" t="s">
        <v>22</v>
      </c>
      <c r="I2540" s="111" t="s">
        <v>2137</v>
      </c>
      <c r="J2540" s="112">
        <v>42457</v>
      </c>
      <c r="K2540" s="223"/>
      <c r="L2540" s="224"/>
      <c r="M2540" s="126"/>
    </row>
    <row r="2541" spans="1:13" x14ac:dyDescent="0.3">
      <c r="A2541" s="5">
        <v>22400</v>
      </c>
      <c r="B2541" s="5" t="s">
        <v>633</v>
      </c>
      <c r="C2541" s="5">
        <v>22470</v>
      </c>
      <c r="D2541" s="5" t="s">
        <v>10706</v>
      </c>
      <c r="E2541" s="111" t="s">
        <v>469</v>
      </c>
      <c r="F2541" s="111" t="s">
        <v>419</v>
      </c>
      <c r="G2541" s="111" t="s">
        <v>2135</v>
      </c>
      <c r="H2541" s="111" t="s">
        <v>13</v>
      </c>
      <c r="I2541" s="111" t="s">
        <v>13</v>
      </c>
      <c r="J2541" s="112">
        <v>45200</v>
      </c>
      <c r="K2541" s="223" t="s">
        <v>14117</v>
      </c>
      <c r="L2541" s="224"/>
      <c r="M2541" s="126"/>
    </row>
    <row r="2542" spans="1:13" x14ac:dyDescent="0.3">
      <c r="A2542" s="5">
        <v>22400</v>
      </c>
      <c r="B2542" s="5" t="s">
        <v>633</v>
      </c>
      <c r="C2542" s="5">
        <v>22473</v>
      </c>
      <c r="D2542" s="5" t="s">
        <v>10707</v>
      </c>
      <c r="E2542" s="111" t="s">
        <v>469</v>
      </c>
      <c r="F2542" s="111" t="s">
        <v>419</v>
      </c>
      <c r="G2542" s="111" t="s">
        <v>2135</v>
      </c>
      <c r="H2542" s="111" t="s">
        <v>13</v>
      </c>
      <c r="I2542" s="111" t="s">
        <v>13</v>
      </c>
      <c r="J2542" s="112">
        <v>40701</v>
      </c>
      <c r="K2542" s="223" t="s">
        <v>14118</v>
      </c>
      <c r="L2542" s="224"/>
      <c r="M2542" s="126"/>
    </row>
    <row r="2543" spans="1:13" x14ac:dyDescent="0.3">
      <c r="A2543" s="5">
        <v>22400</v>
      </c>
      <c r="B2543" s="5" t="s">
        <v>633</v>
      </c>
      <c r="C2543" s="5">
        <v>22474</v>
      </c>
      <c r="D2543" s="5" t="s">
        <v>10708</v>
      </c>
      <c r="E2543" s="111" t="s">
        <v>469</v>
      </c>
      <c r="F2543" s="111" t="s">
        <v>419</v>
      </c>
      <c r="G2543" s="111" t="s">
        <v>2135</v>
      </c>
      <c r="H2543" s="111" t="s">
        <v>13</v>
      </c>
      <c r="I2543" s="111" t="s">
        <v>13</v>
      </c>
      <c r="J2543" s="112">
        <v>44958</v>
      </c>
      <c r="K2543" s="223" t="s">
        <v>14119</v>
      </c>
      <c r="L2543" s="224"/>
      <c r="M2543" s="126"/>
    </row>
    <row r="2544" spans="1:13" x14ac:dyDescent="0.3">
      <c r="A2544" s="5">
        <v>22400</v>
      </c>
      <c r="B2544" s="5" t="s">
        <v>633</v>
      </c>
      <c r="C2544" s="5">
        <v>22475</v>
      </c>
      <c r="D2544" s="5" t="s">
        <v>10709</v>
      </c>
      <c r="E2544" s="111" t="s">
        <v>469</v>
      </c>
      <c r="F2544" s="111" t="s">
        <v>419</v>
      </c>
      <c r="G2544" s="111" t="s">
        <v>2135</v>
      </c>
      <c r="H2544" s="111" t="s">
        <v>13</v>
      </c>
      <c r="I2544" s="111" t="s">
        <v>13</v>
      </c>
      <c r="J2544" s="112">
        <v>45017</v>
      </c>
      <c r="K2544" s="223" t="s">
        <v>14120</v>
      </c>
      <c r="L2544" s="224"/>
      <c r="M2544" s="126"/>
    </row>
    <row r="2545" spans="1:13" x14ac:dyDescent="0.3">
      <c r="A2545" s="5">
        <v>22400</v>
      </c>
      <c r="B2545" s="5" t="s">
        <v>633</v>
      </c>
      <c r="C2545" s="5">
        <v>22477</v>
      </c>
      <c r="D2545" s="5" t="s">
        <v>10710</v>
      </c>
      <c r="E2545" s="111" t="s">
        <v>469</v>
      </c>
      <c r="F2545" s="111" t="s">
        <v>419</v>
      </c>
      <c r="G2545" s="111" t="s">
        <v>2135</v>
      </c>
      <c r="H2545" s="111" t="s">
        <v>13</v>
      </c>
      <c r="I2545" s="111" t="s">
        <v>13</v>
      </c>
      <c r="J2545" s="112">
        <v>45017</v>
      </c>
      <c r="K2545" s="223" t="s">
        <v>12678</v>
      </c>
      <c r="L2545" s="224"/>
      <c r="M2545" s="126"/>
    </row>
    <row r="2546" spans="1:13" x14ac:dyDescent="0.3">
      <c r="A2546" s="5">
        <v>22400</v>
      </c>
      <c r="B2546" s="5" t="s">
        <v>633</v>
      </c>
      <c r="C2546" s="5">
        <v>22478</v>
      </c>
      <c r="D2546" s="5" t="s">
        <v>10711</v>
      </c>
      <c r="E2546" s="111" t="s">
        <v>469</v>
      </c>
      <c r="F2546" s="111" t="s">
        <v>419</v>
      </c>
      <c r="G2546" s="111" t="s">
        <v>2135</v>
      </c>
      <c r="H2546" s="111" t="s">
        <v>13</v>
      </c>
      <c r="I2546" s="111" t="s">
        <v>13</v>
      </c>
      <c r="J2546" s="112">
        <v>45017</v>
      </c>
      <c r="K2546" s="223" t="s">
        <v>14121</v>
      </c>
      <c r="L2546" s="224"/>
      <c r="M2546" s="126"/>
    </row>
    <row r="2547" spans="1:13" x14ac:dyDescent="0.3">
      <c r="A2547" s="5">
        <v>22400</v>
      </c>
      <c r="B2547" s="5" t="s">
        <v>633</v>
      </c>
      <c r="C2547" s="5">
        <v>22479</v>
      </c>
      <c r="D2547" s="5" t="s">
        <v>10712</v>
      </c>
      <c r="E2547" s="111" t="s">
        <v>469</v>
      </c>
      <c r="F2547" s="111" t="s">
        <v>419</v>
      </c>
      <c r="G2547" s="111" t="s">
        <v>2135</v>
      </c>
      <c r="H2547" s="111" t="s">
        <v>13</v>
      </c>
      <c r="I2547" s="111" t="s">
        <v>13</v>
      </c>
      <c r="J2547" s="112">
        <v>45017</v>
      </c>
      <c r="K2547" s="223" t="s">
        <v>12349</v>
      </c>
      <c r="L2547" s="224"/>
      <c r="M2547" s="126"/>
    </row>
    <row r="2548" spans="1:13" hidden="1" x14ac:dyDescent="0.3">
      <c r="A2548" s="5">
        <v>22400</v>
      </c>
      <c r="B2548" s="5" t="s">
        <v>633</v>
      </c>
      <c r="C2548" s="5">
        <v>22482</v>
      </c>
      <c r="D2548" s="5" t="s">
        <v>10713</v>
      </c>
      <c r="E2548" s="111" t="s">
        <v>469</v>
      </c>
      <c r="F2548" s="111" t="s">
        <v>419</v>
      </c>
      <c r="G2548" s="111" t="s">
        <v>2135</v>
      </c>
      <c r="H2548" s="111" t="s">
        <v>22</v>
      </c>
      <c r="I2548" s="111" t="s">
        <v>2137</v>
      </c>
      <c r="J2548" s="112">
        <v>41667</v>
      </c>
      <c r="K2548" s="223"/>
      <c r="L2548" s="224"/>
      <c r="M2548" s="126"/>
    </row>
    <row r="2549" spans="1:13" hidden="1" x14ac:dyDescent="0.3">
      <c r="A2549" s="5">
        <v>22400</v>
      </c>
      <c r="B2549" s="5" t="s">
        <v>633</v>
      </c>
      <c r="C2549" s="5">
        <v>22485</v>
      </c>
      <c r="D2549" s="5" t="s">
        <v>10714</v>
      </c>
      <c r="E2549" s="111" t="s">
        <v>469</v>
      </c>
      <c r="F2549" s="111" t="s">
        <v>419</v>
      </c>
      <c r="G2549" s="111" t="s">
        <v>2135</v>
      </c>
      <c r="H2549" s="111" t="s">
        <v>22</v>
      </c>
      <c r="I2549" s="111" t="s">
        <v>2137</v>
      </c>
      <c r="J2549" s="112">
        <v>41575</v>
      </c>
      <c r="K2549" s="223"/>
      <c r="L2549" s="224"/>
      <c r="M2549" s="126"/>
    </row>
    <row r="2550" spans="1:13" hidden="1" x14ac:dyDescent="0.3">
      <c r="A2550" s="5">
        <v>22400</v>
      </c>
      <c r="B2550" s="5" t="s">
        <v>633</v>
      </c>
      <c r="C2550" s="5">
        <v>22486</v>
      </c>
      <c r="D2550" s="5" t="s">
        <v>10715</v>
      </c>
      <c r="E2550" s="111" t="s">
        <v>469</v>
      </c>
      <c r="F2550" s="111" t="s">
        <v>419</v>
      </c>
      <c r="G2550" s="111" t="s">
        <v>2135</v>
      </c>
      <c r="H2550" s="111" t="s">
        <v>22</v>
      </c>
      <c r="I2550" s="111" t="s">
        <v>2138</v>
      </c>
      <c r="J2550" s="112">
        <v>41667</v>
      </c>
      <c r="K2550" s="223"/>
      <c r="L2550" s="224"/>
      <c r="M2550" s="126"/>
    </row>
    <row r="2551" spans="1:13" hidden="1" x14ac:dyDescent="0.3">
      <c r="A2551" s="5">
        <v>22700</v>
      </c>
      <c r="B2551" s="5" t="s">
        <v>7093</v>
      </c>
      <c r="C2551" s="5">
        <v>22760</v>
      </c>
      <c r="D2551" s="5" t="s">
        <v>10716</v>
      </c>
      <c r="E2551" s="111" t="s">
        <v>469</v>
      </c>
      <c r="F2551" s="111" t="s">
        <v>419</v>
      </c>
      <c r="G2551" s="111" t="s">
        <v>2135</v>
      </c>
      <c r="H2551" s="111" t="s">
        <v>22</v>
      </c>
      <c r="I2551" s="111" t="s">
        <v>2137</v>
      </c>
      <c r="J2551" s="112">
        <v>42185</v>
      </c>
      <c r="K2551" s="223"/>
      <c r="L2551" s="224"/>
      <c r="M2551" s="126"/>
    </row>
    <row r="2552" spans="1:13" x14ac:dyDescent="0.3">
      <c r="A2552" s="5">
        <v>22700</v>
      </c>
      <c r="B2552" s="5" t="s">
        <v>7093</v>
      </c>
      <c r="C2552" s="5">
        <v>22770</v>
      </c>
      <c r="D2552" s="5" t="s">
        <v>10717</v>
      </c>
      <c r="E2552" s="111" t="s">
        <v>469</v>
      </c>
      <c r="F2552" s="111" t="s">
        <v>419</v>
      </c>
      <c r="G2552" s="111" t="s">
        <v>2135</v>
      </c>
      <c r="H2552" s="111" t="s">
        <v>13</v>
      </c>
      <c r="I2552" s="111" t="s">
        <v>13</v>
      </c>
      <c r="J2552" s="112">
        <v>42185</v>
      </c>
      <c r="K2552" s="223" t="s">
        <v>14122</v>
      </c>
      <c r="L2552" s="224"/>
      <c r="M2552" s="126"/>
    </row>
    <row r="2553" spans="1:13" x14ac:dyDescent="0.3">
      <c r="A2553" s="5">
        <v>22700</v>
      </c>
      <c r="B2553" s="5" t="s">
        <v>7093</v>
      </c>
      <c r="C2553" s="5">
        <v>22771</v>
      </c>
      <c r="D2553" s="5" t="s">
        <v>10718</v>
      </c>
      <c r="E2553" s="111" t="s">
        <v>469</v>
      </c>
      <c r="F2553" s="111" t="s">
        <v>419</v>
      </c>
      <c r="G2553" s="111" t="s">
        <v>2135</v>
      </c>
      <c r="H2553" s="111" t="s">
        <v>13</v>
      </c>
      <c r="I2553" s="111" t="s">
        <v>13</v>
      </c>
      <c r="J2553" s="112">
        <v>43759</v>
      </c>
      <c r="K2553" s="223" t="s">
        <v>14123</v>
      </c>
      <c r="L2553" s="224"/>
      <c r="M2553" s="126"/>
    </row>
    <row r="2554" spans="1:13" x14ac:dyDescent="0.3">
      <c r="A2554" s="5">
        <v>22700</v>
      </c>
      <c r="B2554" s="5" t="s">
        <v>7093</v>
      </c>
      <c r="C2554" s="5">
        <v>22772</v>
      </c>
      <c r="D2554" s="5" t="s">
        <v>9440</v>
      </c>
      <c r="E2554" s="111" t="s">
        <v>469</v>
      </c>
      <c r="F2554" s="111" t="s">
        <v>419</v>
      </c>
      <c r="G2554" s="111" t="s">
        <v>2135</v>
      </c>
      <c r="H2554" s="111" t="s">
        <v>13</v>
      </c>
      <c r="I2554" s="111" t="s">
        <v>13</v>
      </c>
      <c r="J2554" s="112">
        <v>44819</v>
      </c>
      <c r="K2554" s="223" t="s">
        <v>14124</v>
      </c>
      <c r="L2554" s="224"/>
      <c r="M2554" s="126"/>
    </row>
    <row r="2555" spans="1:13" x14ac:dyDescent="0.3">
      <c r="A2555" s="5">
        <v>22700</v>
      </c>
      <c r="B2555" s="5" t="s">
        <v>7093</v>
      </c>
      <c r="C2555" s="5">
        <v>22773</v>
      </c>
      <c r="D2555" s="5" t="s">
        <v>10719</v>
      </c>
      <c r="E2555" s="111" t="s">
        <v>469</v>
      </c>
      <c r="F2555" s="111" t="s">
        <v>419</v>
      </c>
      <c r="G2555" s="111" t="s">
        <v>2135</v>
      </c>
      <c r="H2555" s="111" t="s">
        <v>13</v>
      </c>
      <c r="I2555" s="111" t="s">
        <v>13</v>
      </c>
      <c r="J2555" s="112">
        <v>45017</v>
      </c>
      <c r="K2555" s="223" t="s">
        <v>14125</v>
      </c>
      <c r="L2555" s="224"/>
      <c r="M2555" s="126"/>
    </row>
    <row r="2556" spans="1:13" x14ac:dyDescent="0.3">
      <c r="A2556" s="5">
        <v>22700</v>
      </c>
      <c r="B2556" s="5" t="s">
        <v>7093</v>
      </c>
      <c r="C2556" s="5">
        <v>22774</v>
      </c>
      <c r="D2556" s="5" t="s">
        <v>10720</v>
      </c>
      <c r="E2556" s="111" t="s">
        <v>469</v>
      </c>
      <c r="F2556" s="111" t="s">
        <v>419</v>
      </c>
      <c r="G2556" s="111" t="s">
        <v>2135</v>
      </c>
      <c r="H2556" s="111" t="s">
        <v>13</v>
      </c>
      <c r="I2556" s="111" t="s">
        <v>13</v>
      </c>
      <c r="J2556" s="112">
        <v>45017</v>
      </c>
      <c r="K2556" s="223" t="s">
        <v>14126</v>
      </c>
      <c r="L2556" s="224"/>
      <c r="M2556" s="126"/>
    </row>
    <row r="2557" spans="1:13" x14ac:dyDescent="0.3">
      <c r="A2557" s="5">
        <v>22700</v>
      </c>
      <c r="B2557" s="5" t="s">
        <v>7093</v>
      </c>
      <c r="C2557" s="5">
        <v>22775</v>
      </c>
      <c r="D2557" s="5" t="s">
        <v>10721</v>
      </c>
      <c r="E2557" s="111" t="s">
        <v>469</v>
      </c>
      <c r="F2557" s="111" t="s">
        <v>419</v>
      </c>
      <c r="G2557" s="111" t="s">
        <v>2135</v>
      </c>
      <c r="H2557" s="111" t="s">
        <v>13</v>
      </c>
      <c r="I2557" s="111" t="s">
        <v>13</v>
      </c>
      <c r="J2557" s="112">
        <v>45231</v>
      </c>
      <c r="K2557" s="223" t="s">
        <v>14127</v>
      </c>
      <c r="L2557" s="224"/>
      <c r="M2557" s="126"/>
    </row>
    <row r="2558" spans="1:13" hidden="1" x14ac:dyDescent="0.3">
      <c r="A2558" s="5">
        <v>22700</v>
      </c>
      <c r="B2558" s="5" t="s">
        <v>7093</v>
      </c>
      <c r="C2558" s="5">
        <v>22780</v>
      </c>
      <c r="D2558" s="5" t="s">
        <v>10722</v>
      </c>
      <c r="E2558" s="111" t="s">
        <v>469</v>
      </c>
      <c r="F2558" s="111" t="s">
        <v>419</v>
      </c>
      <c r="G2558" s="111" t="s">
        <v>2135</v>
      </c>
      <c r="H2558" s="111" t="s">
        <v>22</v>
      </c>
      <c r="I2558" s="111" t="s">
        <v>2138</v>
      </c>
      <c r="J2558" s="112">
        <v>40730</v>
      </c>
      <c r="K2558" s="223"/>
      <c r="L2558" s="224"/>
      <c r="M2558" s="126"/>
    </row>
    <row r="2559" spans="1:13" hidden="1" x14ac:dyDescent="0.3">
      <c r="A2559" s="5">
        <v>23700</v>
      </c>
      <c r="B2559" s="5" t="s">
        <v>4025</v>
      </c>
      <c r="C2559" s="5">
        <v>23760</v>
      </c>
      <c r="D2559" s="5" t="s">
        <v>10723</v>
      </c>
      <c r="E2559" s="111" t="s">
        <v>469</v>
      </c>
      <c r="F2559" s="111" t="s">
        <v>419</v>
      </c>
      <c r="G2559" s="111" t="s">
        <v>2135</v>
      </c>
      <c r="H2559" s="111" t="s">
        <v>22</v>
      </c>
      <c r="I2559" s="111" t="s">
        <v>2137</v>
      </c>
      <c r="J2559" s="112">
        <v>42517</v>
      </c>
      <c r="K2559" s="223"/>
      <c r="L2559" s="224"/>
      <c r="M2559" s="126"/>
    </row>
    <row r="2560" spans="1:13" hidden="1" x14ac:dyDescent="0.3">
      <c r="A2560" s="5">
        <v>23700</v>
      </c>
      <c r="B2560" s="5" t="s">
        <v>4025</v>
      </c>
      <c r="C2560" s="5">
        <v>23761</v>
      </c>
      <c r="D2560" s="5" t="s">
        <v>10724</v>
      </c>
      <c r="E2560" s="111" t="s">
        <v>469</v>
      </c>
      <c r="F2560" s="111" t="s">
        <v>419</v>
      </c>
      <c r="G2560" s="111" t="s">
        <v>2135</v>
      </c>
      <c r="H2560" s="111" t="s">
        <v>22</v>
      </c>
      <c r="I2560" s="111" t="s">
        <v>2137</v>
      </c>
      <c r="J2560" s="112">
        <v>43152</v>
      </c>
      <c r="K2560" s="223"/>
      <c r="L2560" s="224"/>
      <c r="M2560" s="126"/>
    </row>
    <row r="2561" spans="1:13" x14ac:dyDescent="0.3">
      <c r="A2561" s="5">
        <v>23700</v>
      </c>
      <c r="B2561" s="5" t="s">
        <v>4025</v>
      </c>
      <c r="C2561" s="5">
        <v>23770</v>
      </c>
      <c r="D2561" s="5" t="s">
        <v>10725</v>
      </c>
      <c r="E2561" s="111" t="s">
        <v>469</v>
      </c>
      <c r="F2561" s="111" t="s">
        <v>419</v>
      </c>
      <c r="G2561" s="111" t="s">
        <v>2135</v>
      </c>
      <c r="H2561" s="111" t="s">
        <v>13</v>
      </c>
      <c r="I2561" s="111" t="s">
        <v>13</v>
      </c>
      <c r="J2561" s="112">
        <v>45017</v>
      </c>
      <c r="K2561" s="223" t="s">
        <v>12686</v>
      </c>
      <c r="L2561" s="224"/>
      <c r="M2561" s="126"/>
    </row>
    <row r="2562" spans="1:13" x14ac:dyDescent="0.3">
      <c r="A2562" s="5">
        <v>23700</v>
      </c>
      <c r="B2562" s="5" t="s">
        <v>4025</v>
      </c>
      <c r="C2562" s="5">
        <v>23771</v>
      </c>
      <c r="D2562" s="5" t="s">
        <v>10726</v>
      </c>
      <c r="E2562" s="111" t="s">
        <v>469</v>
      </c>
      <c r="F2562" s="111" t="s">
        <v>419</v>
      </c>
      <c r="G2562" s="111" t="s">
        <v>2135</v>
      </c>
      <c r="H2562" s="111" t="s">
        <v>13</v>
      </c>
      <c r="I2562" s="111" t="s">
        <v>13</v>
      </c>
      <c r="J2562" s="112">
        <v>45017</v>
      </c>
      <c r="K2562" s="223" t="s">
        <v>12685</v>
      </c>
      <c r="L2562" s="224"/>
      <c r="M2562" s="126"/>
    </row>
    <row r="2563" spans="1:13" x14ac:dyDescent="0.3">
      <c r="A2563" s="5">
        <v>23700</v>
      </c>
      <c r="B2563" s="5" t="s">
        <v>4025</v>
      </c>
      <c r="C2563" s="5">
        <v>23772</v>
      </c>
      <c r="D2563" s="5" t="s">
        <v>10727</v>
      </c>
      <c r="E2563" s="111" t="s">
        <v>469</v>
      </c>
      <c r="F2563" s="111" t="s">
        <v>419</v>
      </c>
      <c r="G2563" s="111" t="s">
        <v>2135</v>
      </c>
      <c r="H2563" s="111" t="s">
        <v>13</v>
      </c>
      <c r="I2563" s="111" t="s">
        <v>13</v>
      </c>
      <c r="J2563" s="112">
        <v>45017</v>
      </c>
      <c r="K2563" s="223" t="s">
        <v>12351</v>
      </c>
      <c r="L2563" s="224"/>
      <c r="M2563" s="126"/>
    </row>
    <row r="2564" spans="1:13" x14ac:dyDescent="0.3">
      <c r="A2564" s="5">
        <v>23700</v>
      </c>
      <c r="B2564" s="5" t="s">
        <v>4025</v>
      </c>
      <c r="C2564" s="5">
        <v>23773</v>
      </c>
      <c r="D2564" s="5" t="s">
        <v>10728</v>
      </c>
      <c r="E2564" s="111" t="s">
        <v>469</v>
      </c>
      <c r="F2564" s="111" t="s">
        <v>419</v>
      </c>
      <c r="G2564" s="111" t="s">
        <v>2135</v>
      </c>
      <c r="H2564" s="111" t="s">
        <v>13</v>
      </c>
      <c r="I2564" s="111" t="s">
        <v>13</v>
      </c>
      <c r="J2564" s="112">
        <v>45017</v>
      </c>
      <c r="K2564" s="223" t="s">
        <v>14128</v>
      </c>
      <c r="L2564" s="224"/>
      <c r="M2564" s="126"/>
    </row>
    <row r="2565" spans="1:13" x14ac:dyDescent="0.3">
      <c r="A2565" s="5">
        <v>23700</v>
      </c>
      <c r="B2565" s="5" t="s">
        <v>4025</v>
      </c>
      <c r="C2565" s="5">
        <v>23774</v>
      </c>
      <c r="D2565" s="5" t="s">
        <v>10729</v>
      </c>
      <c r="E2565" s="111" t="s">
        <v>469</v>
      </c>
      <c r="F2565" s="111" t="s">
        <v>419</v>
      </c>
      <c r="G2565" s="111" t="s">
        <v>2135</v>
      </c>
      <c r="H2565" s="111" t="s">
        <v>13</v>
      </c>
      <c r="I2565" s="111" t="s">
        <v>13</v>
      </c>
      <c r="J2565" s="112">
        <v>45017</v>
      </c>
      <c r="K2565" s="223" t="s">
        <v>12683</v>
      </c>
      <c r="L2565" s="224"/>
      <c r="M2565" s="126"/>
    </row>
    <row r="2566" spans="1:13" x14ac:dyDescent="0.3">
      <c r="A2566" s="5">
        <v>23700</v>
      </c>
      <c r="B2566" s="5" t="s">
        <v>4025</v>
      </c>
      <c r="C2566" s="5">
        <v>23775</v>
      </c>
      <c r="D2566" s="5" t="s">
        <v>10730</v>
      </c>
      <c r="E2566" s="111" t="s">
        <v>469</v>
      </c>
      <c r="F2566" s="111" t="s">
        <v>419</v>
      </c>
      <c r="G2566" s="111" t="s">
        <v>2135</v>
      </c>
      <c r="H2566" s="111" t="s">
        <v>13</v>
      </c>
      <c r="I2566" s="111" t="s">
        <v>13</v>
      </c>
      <c r="J2566" s="112">
        <v>45200</v>
      </c>
      <c r="K2566" s="223" t="s">
        <v>14129</v>
      </c>
      <c r="L2566" s="224"/>
      <c r="M2566" s="126"/>
    </row>
    <row r="2567" spans="1:13" hidden="1" x14ac:dyDescent="0.3">
      <c r="A2567" s="5">
        <v>23700</v>
      </c>
      <c r="B2567" s="5" t="s">
        <v>4025</v>
      </c>
      <c r="C2567" s="5">
        <v>23780</v>
      </c>
      <c r="D2567" s="5" t="s">
        <v>10731</v>
      </c>
      <c r="E2567" s="111" t="s">
        <v>469</v>
      </c>
      <c r="F2567" s="111" t="s">
        <v>419</v>
      </c>
      <c r="G2567" s="111" t="s">
        <v>2135</v>
      </c>
      <c r="H2567" s="111" t="s">
        <v>22</v>
      </c>
      <c r="I2567" s="111" t="s">
        <v>2138</v>
      </c>
      <c r="J2567" s="112">
        <v>40855</v>
      </c>
      <c r="K2567" s="223"/>
      <c r="L2567" s="224"/>
      <c r="M2567" s="126"/>
    </row>
    <row r="2568" spans="1:13" hidden="1" x14ac:dyDescent="0.3">
      <c r="A2568" s="5">
        <v>23700</v>
      </c>
      <c r="B2568" s="5" t="s">
        <v>4025</v>
      </c>
      <c r="C2568" s="5">
        <v>23781</v>
      </c>
      <c r="D2568" s="5" t="s">
        <v>10732</v>
      </c>
      <c r="E2568" s="111" t="s">
        <v>469</v>
      </c>
      <c r="F2568" s="111" t="s">
        <v>419</v>
      </c>
      <c r="G2568" s="111" t="s">
        <v>2135</v>
      </c>
      <c r="H2568" s="111" t="s">
        <v>22</v>
      </c>
      <c r="I2568" s="111" t="s">
        <v>2137</v>
      </c>
      <c r="J2568" s="112">
        <v>41422</v>
      </c>
      <c r="K2568" s="223"/>
      <c r="L2568" s="224"/>
      <c r="M2568" s="126"/>
    </row>
    <row r="2569" spans="1:13" hidden="1" x14ac:dyDescent="0.3">
      <c r="A2569" s="5">
        <v>23700</v>
      </c>
      <c r="B2569" s="5" t="s">
        <v>4025</v>
      </c>
      <c r="C2569" s="5">
        <v>23782</v>
      </c>
      <c r="D2569" s="5" t="s">
        <v>10733</v>
      </c>
      <c r="E2569" s="111" t="s">
        <v>469</v>
      </c>
      <c r="F2569" s="111" t="s">
        <v>419</v>
      </c>
      <c r="G2569" s="111" t="s">
        <v>2135</v>
      </c>
      <c r="H2569" s="111" t="s">
        <v>22</v>
      </c>
      <c r="I2569" s="111" t="s">
        <v>2137</v>
      </c>
      <c r="J2569" s="112">
        <v>41390</v>
      </c>
      <c r="K2569" s="223"/>
      <c r="L2569" s="224"/>
      <c r="M2569" s="126"/>
    </row>
    <row r="2570" spans="1:13" x14ac:dyDescent="0.3">
      <c r="A2570" s="5">
        <v>25500</v>
      </c>
      <c r="B2570" s="5" t="s">
        <v>7026</v>
      </c>
      <c r="C2570" s="5">
        <v>25570</v>
      </c>
      <c r="D2570" s="5" t="s">
        <v>10734</v>
      </c>
      <c r="E2570" s="111" t="s">
        <v>469</v>
      </c>
      <c r="F2570" s="111" t="s">
        <v>419</v>
      </c>
      <c r="G2570" s="111" t="s">
        <v>2135</v>
      </c>
      <c r="H2570" s="111" t="s">
        <v>13</v>
      </c>
      <c r="I2570" s="111" t="s">
        <v>13</v>
      </c>
      <c r="J2570" s="112">
        <v>43138</v>
      </c>
      <c r="K2570" s="223" t="s">
        <v>14130</v>
      </c>
      <c r="L2570" s="224"/>
      <c r="M2570" s="126"/>
    </row>
    <row r="2571" spans="1:13" x14ac:dyDescent="0.3">
      <c r="A2571" s="5">
        <v>25500</v>
      </c>
      <c r="B2571" s="5" t="s">
        <v>7026</v>
      </c>
      <c r="C2571" s="5">
        <v>25571</v>
      </c>
      <c r="D2571" s="5" t="s">
        <v>10735</v>
      </c>
      <c r="E2571" s="111" t="s">
        <v>469</v>
      </c>
      <c r="F2571" s="111" t="s">
        <v>419</v>
      </c>
      <c r="G2571" s="111" t="s">
        <v>2135</v>
      </c>
      <c r="H2571" s="111" t="s">
        <v>13</v>
      </c>
      <c r="I2571" s="111" t="s">
        <v>13</v>
      </c>
      <c r="J2571" s="112">
        <v>42543</v>
      </c>
      <c r="K2571" s="223" t="s">
        <v>14131</v>
      </c>
      <c r="L2571" s="224"/>
      <c r="M2571" s="126"/>
    </row>
    <row r="2572" spans="1:13" x14ac:dyDescent="0.3">
      <c r="A2572" s="5">
        <v>25500</v>
      </c>
      <c r="B2572" s="5" t="s">
        <v>7026</v>
      </c>
      <c r="C2572" s="5">
        <v>25572</v>
      </c>
      <c r="D2572" s="5" t="s">
        <v>10736</v>
      </c>
      <c r="E2572" s="111" t="s">
        <v>469</v>
      </c>
      <c r="F2572" s="111" t="s">
        <v>419</v>
      </c>
      <c r="G2572" s="111" t="s">
        <v>2135</v>
      </c>
      <c r="H2572" s="111" t="s">
        <v>13</v>
      </c>
      <c r="I2572" s="111" t="s">
        <v>13</v>
      </c>
      <c r="J2572" s="112">
        <v>42565</v>
      </c>
      <c r="K2572" s="223" t="s">
        <v>14132</v>
      </c>
      <c r="L2572" s="224"/>
      <c r="M2572" s="126"/>
    </row>
    <row r="2573" spans="1:13" x14ac:dyDescent="0.3">
      <c r="A2573" s="5">
        <v>25500</v>
      </c>
      <c r="B2573" s="5" t="s">
        <v>7026</v>
      </c>
      <c r="C2573" s="5">
        <v>25573</v>
      </c>
      <c r="D2573" s="5" t="s">
        <v>10737</v>
      </c>
      <c r="E2573" s="111" t="s">
        <v>469</v>
      </c>
      <c r="F2573" s="111" t="s">
        <v>419</v>
      </c>
      <c r="G2573" s="111" t="s">
        <v>2135</v>
      </c>
      <c r="H2573" s="111" t="s">
        <v>13</v>
      </c>
      <c r="I2573" s="111" t="s">
        <v>13</v>
      </c>
      <c r="J2573" s="112">
        <v>45017</v>
      </c>
      <c r="K2573" s="223" t="s">
        <v>14133</v>
      </c>
      <c r="L2573" s="224"/>
      <c r="M2573" s="126"/>
    </row>
    <row r="2574" spans="1:13" x14ac:dyDescent="0.3">
      <c r="A2574" s="5">
        <v>25500</v>
      </c>
      <c r="B2574" s="5" t="s">
        <v>7026</v>
      </c>
      <c r="C2574" s="5">
        <v>25574</v>
      </c>
      <c r="D2574" s="5" t="s">
        <v>10738</v>
      </c>
      <c r="E2574" s="111" t="s">
        <v>469</v>
      </c>
      <c r="F2574" s="111" t="s">
        <v>419</v>
      </c>
      <c r="G2574" s="111" t="s">
        <v>2135</v>
      </c>
      <c r="H2574" s="111" t="s">
        <v>13</v>
      </c>
      <c r="I2574" s="111" t="s">
        <v>13</v>
      </c>
      <c r="J2574" s="112">
        <v>45017</v>
      </c>
      <c r="K2574" s="223" t="s">
        <v>14134</v>
      </c>
      <c r="L2574" s="224"/>
      <c r="M2574" s="126"/>
    </row>
    <row r="2575" spans="1:13" x14ac:dyDescent="0.3">
      <c r="A2575" s="5">
        <v>25500</v>
      </c>
      <c r="B2575" s="5" t="s">
        <v>7026</v>
      </c>
      <c r="C2575" s="5">
        <v>25575</v>
      </c>
      <c r="D2575" s="5" t="s">
        <v>10739</v>
      </c>
      <c r="E2575" s="111" t="s">
        <v>469</v>
      </c>
      <c r="F2575" s="111" t="s">
        <v>419</v>
      </c>
      <c r="G2575" s="111" t="s">
        <v>2135</v>
      </c>
      <c r="H2575" s="111" t="s">
        <v>13</v>
      </c>
      <c r="I2575" s="111" t="s">
        <v>13</v>
      </c>
      <c r="J2575" s="112">
        <v>45200</v>
      </c>
      <c r="K2575" s="223" t="s">
        <v>14135</v>
      </c>
      <c r="L2575" s="224"/>
      <c r="M2575" s="126"/>
    </row>
    <row r="2576" spans="1:13" hidden="1" x14ac:dyDescent="0.3">
      <c r="A2576" s="5">
        <v>25500</v>
      </c>
      <c r="B2576" s="5" t="s">
        <v>7026</v>
      </c>
      <c r="C2576" s="5">
        <v>25580</v>
      </c>
      <c r="D2576" s="5" t="s">
        <v>10740</v>
      </c>
      <c r="E2576" s="111" t="s">
        <v>469</v>
      </c>
      <c r="F2576" s="111" t="s">
        <v>419</v>
      </c>
      <c r="G2576" s="111" t="s">
        <v>2135</v>
      </c>
      <c r="H2576" s="111" t="s">
        <v>22</v>
      </c>
      <c r="I2576" s="111" t="s">
        <v>2137</v>
      </c>
      <c r="J2576" s="112">
        <v>44819</v>
      </c>
      <c r="K2576" s="223"/>
      <c r="L2576" s="224"/>
      <c r="M2576" s="126"/>
    </row>
    <row r="2577" spans="1:13" hidden="1" x14ac:dyDescent="0.3">
      <c r="A2577" s="5">
        <v>25500</v>
      </c>
      <c r="B2577" s="5" t="s">
        <v>7026</v>
      </c>
      <c r="C2577" s="5">
        <v>25582</v>
      </c>
      <c r="D2577" s="5" t="s">
        <v>10741</v>
      </c>
      <c r="E2577" s="111" t="s">
        <v>469</v>
      </c>
      <c r="F2577" s="111" t="s">
        <v>419</v>
      </c>
      <c r="G2577" s="111" t="s">
        <v>2135</v>
      </c>
      <c r="H2577" s="111" t="s">
        <v>22</v>
      </c>
      <c r="I2577" s="111" t="s">
        <v>2137</v>
      </c>
      <c r="J2577" s="112">
        <v>44819</v>
      </c>
      <c r="K2577" s="223"/>
      <c r="L2577" s="224"/>
      <c r="M2577" s="126"/>
    </row>
    <row r="2578" spans="1:13" x14ac:dyDescent="0.3">
      <c r="A2578" s="5">
        <v>28000</v>
      </c>
      <c r="B2578" s="5" t="s">
        <v>4460</v>
      </c>
      <c r="C2578" s="5">
        <v>28070</v>
      </c>
      <c r="D2578" s="5" t="s">
        <v>10742</v>
      </c>
      <c r="E2578" s="111" t="s">
        <v>469</v>
      </c>
      <c r="F2578" s="111" t="s">
        <v>419</v>
      </c>
      <c r="G2578" s="111" t="s">
        <v>2135</v>
      </c>
      <c r="H2578" s="111" t="s">
        <v>13</v>
      </c>
      <c r="I2578" s="111" t="s">
        <v>13</v>
      </c>
      <c r="J2578" s="112">
        <v>43138</v>
      </c>
      <c r="K2578" s="223" t="s">
        <v>14136</v>
      </c>
      <c r="L2578" s="224"/>
      <c r="M2578" s="126"/>
    </row>
    <row r="2579" spans="1:13" x14ac:dyDescent="0.3">
      <c r="A2579" s="5">
        <v>28000</v>
      </c>
      <c r="B2579" s="5" t="s">
        <v>4460</v>
      </c>
      <c r="C2579" s="5">
        <v>28071</v>
      </c>
      <c r="D2579" s="5" t="s">
        <v>10743</v>
      </c>
      <c r="E2579" s="111" t="s">
        <v>469</v>
      </c>
      <c r="F2579" s="111" t="s">
        <v>419</v>
      </c>
      <c r="G2579" s="111" t="s">
        <v>2135</v>
      </c>
      <c r="H2579" s="111" t="s">
        <v>13</v>
      </c>
      <c r="I2579" s="111" t="s">
        <v>13</v>
      </c>
      <c r="J2579" s="112">
        <v>43726</v>
      </c>
      <c r="K2579" s="223" t="s">
        <v>12690</v>
      </c>
      <c r="L2579" s="224"/>
      <c r="M2579" s="126"/>
    </row>
    <row r="2580" spans="1:13" x14ac:dyDescent="0.3">
      <c r="A2580" s="5">
        <v>28000</v>
      </c>
      <c r="B2580" s="5" t="s">
        <v>4460</v>
      </c>
      <c r="C2580" s="5">
        <v>28072</v>
      </c>
      <c r="D2580" s="5" t="s">
        <v>10744</v>
      </c>
      <c r="E2580" s="111" t="s">
        <v>469</v>
      </c>
      <c r="F2580" s="111" t="s">
        <v>419</v>
      </c>
      <c r="G2580" s="111" t="s">
        <v>2135</v>
      </c>
      <c r="H2580" s="111" t="s">
        <v>13</v>
      </c>
      <c r="I2580" s="111" t="s">
        <v>13</v>
      </c>
      <c r="J2580" s="112">
        <v>42423</v>
      </c>
      <c r="K2580" s="223" t="s">
        <v>14137</v>
      </c>
      <c r="L2580" s="224"/>
      <c r="M2580" s="126"/>
    </row>
    <row r="2581" spans="1:13" x14ac:dyDescent="0.3">
      <c r="A2581" s="5">
        <v>28000</v>
      </c>
      <c r="B2581" s="5" t="s">
        <v>4460</v>
      </c>
      <c r="C2581" s="5">
        <v>28073</v>
      </c>
      <c r="D2581" s="5" t="s">
        <v>10745</v>
      </c>
      <c r="E2581" s="111" t="s">
        <v>469</v>
      </c>
      <c r="F2581" s="111" t="s">
        <v>419</v>
      </c>
      <c r="G2581" s="111" t="s">
        <v>2135</v>
      </c>
      <c r="H2581" s="111" t="s">
        <v>13</v>
      </c>
      <c r="I2581" s="111" t="s">
        <v>13</v>
      </c>
      <c r="J2581" s="112">
        <v>45017</v>
      </c>
      <c r="K2581" s="223" t="s">
        <v>14138</v>
      </c>
      <c r="L2581" s="224"/>
      <c r="M2581" s="126"/>
    </row>
    <row r="2582" spans="1:13" x14ac:dyDescent="0.3">
      <c r="A2582" s="5">
        <v>28000</v>
      </c>
      <c r="B2582" s="5" t="s">
        <v>4460</v>
      </c>
      <c r="C2582" s="5">
        <v>28074</v>
      </c>
      <c r="D2582" s="5" t="s">
        <v>10746</v>
      </c>
      <c r="E2582" s="111" t="s">
        <v>469</v>
      </c>
      <c r="F2582" s="111" t="s">
        <v>419</v>
      </c>
      <c r="G2582" s="111" t="s">
        <v>2135</v>
      </c>
      <c r="H2582" s="111" t="s">
        <v>13</v>
      </c>
      <c r="I2582" s="111" t="s">
        <v>13</v>
      </c>
      <c r="J2582" s="112">
        <v>45017</v>
      </c>
      <c r="K2582" s="223" t="s">
        <v>14139</v>
      </c>
      <c r="L2582" s="224"/>
      <c r="M2582" s="126"/>
    </row>
    <row r="2583" spans="1:13" x14ac:dyDescent="0.3">
      <c r="A2583" s="5">
        <v>28000</v>
      </c>
      <c r="B2583" s="5" t="s">
        <v>4460</v>
      </c>
      <c r="C2583" s="5">
        <v>28075</v>
      </c>
      <c r="D2583" s="5" t="s">
        <v>10747</v>
      </c>
      <c r="E2583" s="111" t="s">
        <v>469</v>
      </c>
      <c r="F2583" s="111" t="s">
        <v>419</v>
      </c>
      <c r="G2583" s="111" t="s">
        <v>2135</v>
      </c>
      <c r="H2583" s="111" t="s">
        <v>13</v>
      </c>
      <c r="I2583" s="111" t="s">
        <v>13</v>
      </c>
      <c r="J2583" s="112">
        <v>45017</v>
      </c>
      <c r="K2583" s="223" t="s">
        <v>14140</v>
      </c>
      <c r="L2583" s="224"/>
      <c r="M2583" s="126"/>
    </row>
    <row r="2584" spans="1:13" x14ac:dyDescent="0.3">
      <c r="A2584" s="5">
        <v>28000</v>
      </c>
      <c r="B2584" s="5" t="s">
        <v>4460</v>
      </c>
      <c r="C2584" s="5">
        <v>28076</v>
      </c>
      <c r="D2584" s="5" t="s">
        <v>10748</v>
      </c>
      <c r="E2584" s="111" t="s">
        <v>469</v>
      </c>
      <c r="F2584" s="111" t="s">
        <v>419</v>
      </c>
      <c r="G2584" s="111" t="s">
        <v>2135</v>
      </c>
      <c r="H2584" s="111" t="s">
        <v>13</v>
      </c>
      <c r="I2584" s="111" t="s">
        <v>13</v>
      </c>
      <c r="J2584" s="112">
        <v>45200</v>
      </c>
      <c r="K2584" s="223" t="s">
        <v>14141</v>
      </c>
      <c r="L2584" s="224"/>
      <c r="M2584" s="126"/>
    </row>
    <row r="2585" spans="1:13" hidden="1" x14ac:dyDescent="0.3">
      <c r="A2585" s="5">
        <v>28000</v>
      </c>
      <c r="B2585" s="5" t="s">
        <v>4460</v>
      </c>
      <c r="C2585" s="5">
        <v>28080</v>
      </c>
      <c r="D2585" s="5" t="s">
        <v>10749</v>
      </c>
      <c r="E2585" s="111" t="s">
        <v>469</v>
      </c>
      <c r="F2585" s="111" t="s">
        <v>419</v>
      </c>
      <c r="G2585" s="111" t="s">
        <v>2135</v>
      </c>
      <c r="H2585" s="111" t="s">
        <v>22</v>
      </c>
      <c r="I2585" s="111" t="s">
        <v>2138</v>
      </c>
      <c r="J2585" s="112">
        <v>41667</v>
      </c>
      <c r="K2585" s="223"/>
      <c r="L2585" s="224"/>
      <c r="M2585" s="126"/>
    </row>
    <row r="2586" spans="1:13" hidden="1" x14ac:dyDescent="0.3">
      <c r="A2586" s="5">
        <v>28000</v>
      </c>
      <c r="B2586" s="5" t="s">
        <v>4460</v>
      </c>
      <c r="C2586" s="5">
        <v>28081</v>
      </c>
      <c r="D2586" s="5" t="s">
        <v>10750</v>
      </c>
      <c r="E2586" s="111" t="s">
        <v>469</v>
      </c>
      <c r="F2586" s="111" t="s">
        <v>419</v>
      </c>
      <c r="G2586" s="111" t="s">
        <v>2135</v>
      </c>
      <c r="H2586" s="111" t="s">
        <v>22</v>
      </c>
      <c r="I2586" s="111" t="s">
        <v>2137</v>
      </c>
      <c r="J2586" s="112">
        <v>41575</v>
      </c>
      <c r="K2586" s="223"/>
      <c r="L2586" s="224"/>
      <c r="M2586" s="126"/>
    </row>
    <row r="2587" spans="1:13" hidden="1" x14ac:dyDescent="0.3">
      <c r="A2587" s="5">
        <v>28000</v>
      </c>
      <c r="B2587" s="5" t="s">
        <v>4460</v>
      </c>
      <c r="C2587" s="5">
        <v>28083</v>
      </c>
      <c r="D2587" s="5" t="s">
        <v>10751</v>
      </c>
      <c r="E2587" s="111" t="s">
        <v>469</v>
      </c>
      <c r="F2587" s="111" t="s">
        <v>419</v>
      </c>
      <c r="G2587" s="111" t="s">
        <v>2135</v>
      </c>
      <c r="H2587" s="111" t="s">
        <v>22</v>
      </c>
      <c r="I2587" s="111" t="s">
        <v>2137</v>
      </c>
      <c r="J2587" s="112">
        <v>40911</v>
      </c>
      <c r="K2587" s="223"/>
      <c r="L2587" s="224"/>
      <c r="M2587" s="126"/>
    </row>
    <row r="2588" spans="1:13" hidden="1" x14ac:dyDescent="0.3">
      <c r="A2588" s="5">
        <v>28600</v>
      </c>
      <c r="B2588" s="5" t="s">
        <v>4502</v>
      </c>
      <c r="C2588" s="5">
        <v>28662</v>
      </c>
      <c r="D2588" s="5" t="s">
        <v>10752</v>
      </c>
      <c r="E2588" s="111" t="s">
        <v>469</v>
      </c>
      <c r="F2588" s="111" t="s">
        <v>419</v>
      </c>
      <c r="G2588" s="111" t="s">
        <v>2135</v>
      </c>
      <c r="H2588" s="111" t="s">
        <v>22</v>
      </c>
      <c r="I2588" s="111" t="s">
        <v>2137</v>
      </c>
      <c r="J2588" s="112">
        <v>42530</v>
      </c>
      <c r="K2588" s="223"/>
      <c r="L2588" s="224"/>
      <c r="M2588" s="126"/>
    </row>
    <row r="2589" spans="1:13" hidden="1" x14ac:dyDescent="0.3">
      <c r="A2589" s="5">
        <v>28600</v>
      </c>
      <c r="B2589" s="5" t="s">
        <v>4502</v>
      </c>
      <c r="C2589" s="5">
        <v>28663</v>
      </c>
      <c r="D2589" s="5" t="s">
        <v>10753</v>
      </c>
      <c r="E2589" s="111" t="s">
        <v>469</v>
      </c>
      <c r="F2589" s="111" t="s">
        <v>419</v>
      </c>
      <c r="G2589" s="111" t="s">
        <v>2135</v>
      </c>
      <c r="H2589" s="111" t="s">
        <v>22</v>
      </c>
      <c r="I2589" s="111" t="s">
        <v>2137</v>
      </c>
      <c r="J2589" s="112">
        <v>42928</v>
      </c>
      <c r="K2589" s="223"/>
      <c r="L2589" s="224"/>
      <c r="M2589" s="126"/>
    </row>
    <row r="2590" spans="1:13" x14ac:dyDescent="0.3">
      <c r="A2590" s="5">
        <v>28600</v>
      </c>
      <c r="B2590" s="5" t="s">
        <v>4502</v>
      </c>
      <c r="C2590" s="5">
        <v>28671</v>
      </c>
      <c r="D2590" s="5" t="s">
        <v>10754</v>
      </c>
      <c r="E2590" s="111" t="s">
        <v>469</v>
      </c>
      <c r="F2590" s="111" t="s">
        <v>419</v>
      </c>
      <c r="G2590" s="111" t="s">
        <v>2135</v>
      </c>
      <c r="H2590" s="111" t="s">
        <v>13</v>
      </c>
      <c r="I2590" s="111" t="s">
        <v>13</v>
      </c>
      <c r="J2590" s="112">
        <v>42317</v>
      </c>
      <c r="K2590" s="223" t="s">
        <v>14142</v>
      </c>
      <c r="L2590" s="224"/>
      <c r="M2590" s="126"/>
    </row>
    <row r="2591" spans="1:13" x14ac:dyDescent="0.3">
      <c r="A2591" s="5">
        <v>28600</v>
      </c>
      <c r="B2591" s="5" t="s">
        <v>4502</v>
      </c>
      <c r="C2591" s="5">
        <v>28672</v>
      </c>
      <c r="D2591" s="5" t="s">
        <v>10755</v>
      </c>
      <c r="E2591" s="111" t="s">
        <v>469</v>
      </c>
      <c r="F2591" s="111" t="s">
        <v>419</v>
      </c>
      <c r="G2591" s="111" t="s">
        <v>2135</v>
      </c>
      <c r="H2591" s="111" t="s">
        <v>13</v>
      </c>
      <c r="I2591" s="111" t="s">
        <v>13</v>
      </c>
      <c r="J2591" s="112">
        <v>42543</v>
      </c>
      <c r="K2591" s="223" t="s">
        <v>14143</v>
      </c>
      <c r="L2591" s="224"/>
      <c r="M2591" s="126"/>
    </row>
    <row r="2592" spans="1:13" x14ac:dyDescent="0.3">
      <c r="A2592" s="5">
        <v>28600</v>
      </c>
      <c r="B2592" s="5" t="s">
        <v>4502</v>
      </c>
      <c r="C2592" s="5">
        <v>28673</v>
      </c>
      <c r="D2592" s="5" t="s">
        <v>8977</v>
      </c>
      <c r="E2592" s="111" t="s">
        <v>469</v>
      </c>
      <c r="F2592" s="111" t="s">
        <v>419</v>
      </c>
      <c r="G2592" s="111" t="s">
        <v>2135</v>
      </c>
      <c r="H2592" s="111" t="s">
        <v>13</v>
      </c>
      <c r="I2592" s="111" t="s">
        <v>13</v>
      </c>
      <c r="J2592" s="112">
        <v>44958</v>
      </c>
      <c r="K2592" s="223" t="s">
        <v>12694</v>
      </c>
      <c r="L2592" s="224"/>
      <c r="M2592" s="126"/>
    </row>
    <row r="2593" spans="1:13" x14ac:dyDescent="0.3">
      <c r="A2593" s="5">
        <v>28600</v>
      </c>
      <c r="B2593" s="5" t="s">
        <v>4502</v>
      </c>
      <c r="C2593" s="5">
        <v>28674</v>
      </c>
      <c r="D2593" s="5" t="s">
        <v>10756</v>
      </c>
      <c r="E2593" s="111" t="s">
        <v>469</v>
      </c>
      <c r="F2593" s="111" t="s">
        <v>419</v>
      </c>
      <c r="G2593" s="111" t="s">
        <v>2135</v>
      </c>
      <c r="H2593" s="111" t="s">
        <v>13</v>
      </c>
      <c r="I2593" s="111" t="s">
        <v>13</v>
      </c>
      <c r="J2593" s="112">
        <v>45017</v>
      </c>
      <c r="K2593" s="223" t="s">
        <v>14144</v>
      </c>
      <c r="L2593" s="224"/>
      <c r="M2593" s="126"/>
    </row>
    <row r="2594" spans="1:13" x14ac:dyDescent="0.3">
      <c r="A2594" s="5">
        <v>28600</v>
      </c>
      <c r="B2594" s="5" t="s">
        <v>4502</v>
      </c>
      <c r="C2594" s="5">
        <v>28675</v>
      </c>
      <c r="D2594" s="5" t="s">
        <v>9529</v>
      </c>
      <c r="E2594" s="111" t="s">
        <v>469</v>
      </c>
      <c r="F2594" s="111" t="s">
        <v>419</v>
      </c>
      <c r="G2594" s="111" t="s">
        <v>2135</v>
      </c>
      <c r="H2594" s="111" t="s">
        <v>13</v>
      </c>
      <c r="I2594" s="111" t="s">
        <v>13</v>
      </c>
      <c r="J2594" s="112">
        <v>45017</v>
      </c>
      <c r="K2594" s="223" t="s">
        <v>14145</v>
      </c>
      <c r="L2594" s="224"/>
      <c r="M2594" s="126"/>
    </row>
    <row r="2595" spans="1:13" x14ac:dyDescent="0.3">
      <c r="A2595" s="5">
        <v>28600</v>
      </c>
      <c r="B2595" s="5" t="s">
        <v>4502</v>
      </c>
      <c r="C2595" s="5">
        <v>28676</v>
      </c>
      <c r="D2595" s="5" t="s">
        <v>10757</v>
      </c>
      <c r="E2595" s="111" t="s">
        <v>469</v>
      </c>
      <c r="F2595" s="111" t="s">
        <v>419</v>
      </c>
      <c r="G2595" s="111" t="s">
        <v>2135</v>
      </c>
      <c r="H2595" s="111" t="s">
        <v>13</v>
      </c>
      <c r="I2595" s="111" t="s">
        <v>13</v>
      </c>
      <c r="J2595" s="112">
        <v>45017</v>
      </c>
      <c r="K2595" s="223" t="s">
        <v>14146</v>
      </c>
      <c r="L2595" s="224"/>
      <c r="M2595" s="126"/>
    </row>
    <row r="2596" spans="1:13" hidden="1" x14ac:dyDescent="0.3">
      <c r="A2596" s="5">
        <v>28600</v>
      </c>
      <c r="B2596" s="5" t="s">
        <v>4502</v>
      </c>
      <c r="C2596" s="5">
        <v>28680</v>
      </c>
      <c r="D2596" s="5" t="s">
        <v>10758</v>
      </c>
      <c r="E2596" s="111" t="s">
        <v>469</v>
      </c>
      <c r="F2596" s="111" t="s">
        <v>419</v>
      </c>
      <c r="G2596" s="111" t="s">
        <v>2135</v>
      </c>
      <c r="H2596" s="111" t="s">
        <v>22</v>
      </c>
      <c r="I2596" s="111" t="s">
        <v>2138</v>
      </c>
      <c r="J2596" s="112">
        <v>41317</v>
      </c>
      <c r="K2596" s="223"/>
      <c r="L2596" s="224"/>
      <c r="M2596" s="126"/>
    </row>
    <row r="2597" spans="1:13" hidden="1" x14ac:dyDescent="0.3">
      <c r="A2597" s="5">
        <v>28600</v>
      </c>
      <c r="B2597" s="5" t="s">
        <v>4502</v>
      </c>
      <c r="C2597" s="5">
        <v>28681</v>
      </c>
      <c r="D2597" s="5" t="s">
        <v>10759</v>
      </c>
      <c r="E2597" s="111" t="s">
        <v>469</v>
      </c>
      <c r="F2597" s="111" t="s">
        <v>419</v>
      </c>
      <c r="G2597" s="111" t="s">
        <v>2135</v>
      </c>
      <c r="H2597" s="111" t="s">
        <v>22</v>
      </c>
      <c r="I2597" s="111" t="s">
        <v>2137</v>
      </c>
      <c r="J2597" s="112">
        <v>45170</v>
      </c>
      <c r="K2597" s="223"/>
      <c r="L2597" s="224"/>
      <c r="M2597" s="126"/>
    </row>
    <row r="2598" spans="1:13" x14ac:dyDescent="0.3">
      <c r="A2598" s="5">
        <v>60100</v>
      </c>
      <c r="B2598" s="5" t="s">
        <v>1472</v>
      </c>
      <c r="C2598" s="5">
        <v>60150</v>
      </c>
      <c r="D2598" s="5" t="s">
        <v>10760</v>
      </c>
      <c r="E2598" s="111" t="s">
        <v>12048</v>
      </c>
      <c r="F2598" s="111" t="s">
        <v>419</v>
      </c>
      <c r="G2598" s="111" t="s">
        <v>2135</v>
      </c>
      <c r="H2598" s="111" t="s">
        <v>13</v>
      </c>
      <c r="I2598" s="111" t="s">
        <v>13</v>
      </c>
      <c r="J2598" s="112">
        <v>45017</v>
      </c>
      <c r="K2598" s="223" t="s">
        <v>14147</v>
      </c>
      <c r="L2598" s="224"/>
      <c r="M2598" s="126"/>
    </row>
    <row r="2599" spans="1:13" x14ac:dyDescent="0.3">
      <c r="A2599" s="5">
        <v>60100</v>
      </c>
      <c r="B2599" s="5" t="s">
        <v>1472</v>
      </c>
      <c r="C2599" s="5">
        <v>60151</v>
      </c>
      <c r="D2599" s="5" t="s">
        <v>10638</v>
      </c>
      <c r="E2599" s="111" t="s">
        <v>12048</v>
      </c>
      <c r="F2599" s="111" t="s">
        <v>419</v>
      </c>
      <c r="G2599" s="111" t="s">
        <v>2135</v>
      </c>
      <c r="H2599" s="111" t="s">
        <v>13</v>
      </c>
      <c r="I2599" s="111" t="s">
        <v>13</v>
      </c>
      <c r="J2599" s="112">
        <v>45017</v>
      </c>
      <c r="K2599" s="223" t="s">
        <v>12355</v>
      </c>
      <c r="L2599" s="224"/>
      <c r="M2599" s="126"/>
    </row>
    <row r="2600" spans="1:13" hidden="1" x14ac:dyDescent="0.3">
      <c r="A2600" s="5">
        <v>60100</v>
      </c>
      <c r="B2600" s="5" t="s">
        <v>1472</v>
      </c>
      <c r="C2600" s="5">
        <v>60160</v>
      </c>
      <c r="D2600" s="5" t="s">
        <v>10761</v>
      </c>
      <c r="E2600" s="111" t="s">
        <v>12048</v>
      </c>
      <c r="F2600" s="111" t="s">
        <v>419</v>
      </c>
      <c r="G2600" s="111" t="s">
        <v>2135</v>
      </c>
      <c r="H2600" s="111" t="s">
        <v>22</v>
      </c>
      <c r="I2600" s="111" t="s">
        <v>2137</v>
      </c>
      <c r="J2600" s="112">
        <v>42293</v>
      </c>
      <c r="K2600" s="223"/>
      <c r="L2600" s="224"/>
      <c r="M2600" s="126"/>
    </row>
    <row r="2601" spans="1:13" x14ac:dyDescent="0.3">
      <c r="A2601" s="5">
        <v>60100</v>
      </c>
      <c r="B2601" s="5" t="s">
        <v>1472</v>
      </c>
      <c r="C2601" s="5">
        <v>60172</v>
      </c>
      <c r="D2601" s="5" t="s">
        <v>10762</v>
      </c>
      <c r="E2601" s="111" t="s">
        <v>12048</v>
      </c>
      <c r="F2601" s="111" t="s">
        <v>419</v>
      </c>
      <c r="G2601" s="111" t="s">
        <v>2135</v>
      </c>
      <c r="H2601" s="111" t="s">
        <v>13</v>
      </c>
      <c r="I2601" s="111" t="s">
        <v>13</v>
      </c>
      <c r="J2601" s="112">
        <v>43138</v>
      </c>
      <c r="K2601" s="223" t="s">
        <v>14148</v>
      </c>
      <c r="L2601" s="224"/>
      <c r="M2601" s="126"/>
    </row>
    <row r="2602" spans="1:13" x14ac:dyDescent="0.3">
      <c r="A2602" s="5">
        <v>60100</v>
      </c>
      <c r="B2602" s="5" t="s">
        <v>1472</v>
      </c>
      <c r="C2602" s="5">
        <v>60174</v>
      </c>
      <c r="D2602" s="5" t="s">
        <v>10763</v>
      </c>
      <c r="E2602" s="111" t="s">
        <v>12048</v>
      </c>
      <c r="F2602" s="111" t="s">
        <v>419</v>
      </c>
      <c r="G2602" s="111" t="s">
        <v>2135</v>
      </c>
      <c r="H2602" s="111" t="s">
        <v>13</v>
      </c>
      <c r="I2602" s="111" t="s">
        <v>13</v>
      </c>
      <c r="J2602" s="112">
        <v>43731</v>
      </c>
      <c r="K2602" s="223" t="s">
        <v>14149</v>
      </c>
      <c r="L2602" s="224"/>
      <c r="M2602" s="126"/>
    </row>
    <row r="2603" spans="1:13" x14ac:dyDescent="0.3">
      <c r="A2603" s="5">
        <v>60100</v>
      </c>
      <c r="B2603" s="5" t="s">
        <v>1472</v>
      </c>
      <c r="C2603" s="5">
        <v>60175</v>
      </c>
      <c r="D2603" s="5" t="s">
        <v>10764</v>
      </c>
      <c r="E2603" s="111" t="s">
        <v>12048</v>
      </c>
      <c r="F2603" s="111" t="s">
        <v>419</v>
      </c>
      <c r="G2603" s="111" t="s">
        <v>2135</v>
      </c>
      <c r="H2603" s="111" t="s">
        <v>13</v>
      </c>
      <c r="I2603" s="111" t="s">
        <v>13</v>
      </c>
      <c r="J2603" s="112">
        <v>42509</v>
      </c>
      <c r="K2603" s="223" t="s">
        <v>14150</v>
      </c>
      <c r="L2603" s="224"/>
      <c r="M2603" s="126"/>
    </row>
    <row r="2604" spans="1:13" x14ac:dyDescent="0.3">
      <c r="A2604" s="5">
        <v>60100</v>
      </c>
      <c r="B2604" s="5" t="s">
        <v>1472</v>
      </c>
      <c r="C2604" s="5">
        <v>60176</v>
      </c>
      <c r="D2604" s="5" t="s">
        <v>10765</v>
      </c>
      <c r="E2604" s="111" t="s">
        <v>12048</v>
      </c>
      <c r="F2604" s="111" t="s">
        <v>419</v>
      </c>
      <c r="G2604" s="111" t="s">
        <v>2135</v>
      </c>
      <c r="H2604" s="111" t="s">
        <v>13</v>
      </c>
      <c r="I2604" s="111" t="s">
        <v>13</v>
      </c>
      <c r="J2604" s="112">
        <v>42510</v>
      </c>
      <c r="K2604" s="223" t="s">
        <v>14151</v>
      </c>
      <c r="L2604" s="224"/>
      <c r="M2604" s="126"/>
    </row>
    <row r="2605" spans="1:13" x14ac:dyDescent="0.3">
      <c r="A2605" s="5">
        <v>60100</v>
      </c>
      <c r="B2605" s="5" t="s">
        <v>1472</v>
      </c>
      <c r="C2605" s="5">
        <v>60177</v>
      </c>
      <c r="D2605" s="5" t="s">
        <v>10766</v>
      </c>
      <c r="E2605" s="111" t="s">
        <v>12048</v>
      </c>
      <c r="F2605" s="111" t="s">
        <v>419</v>
      </c>
      <c r="G2605" s="111" t="s">
        <v>2135</v>
      </c>
      <c r="H2605" s="111" t="s">
        <v>13</v>
      </c>
      <c r="I2605" s="111" t="s">
        <v>13</v>
      </c>
      <c r="J2605" s="112">
        <v>42543</v>
      </c>
      <c r="K2605" s="223" t="s">
        <v>12696</v>
      </c>
      <c r="L2605" s="224"/>
      <c r="M2605" s="126"/>
    </row>
    <row r="2606" spans="1:13" x14ac:dyDescent="0.3">
      <c r="A2606" s="5">
        <v>60100</v>
      </c>
      <c r="B2606" s="5" t="s">
        <v>1472</v>
      </c>
      <c r="C2606" s="5">
        <v>60178</v>
      </c>
      <c r="D2606" s="5" t="s">
        <v>10767</v>
      </c>
      <c r="E2606" s="111" t="s">
        <v>12048</v>
      </c>
      <c r="F2606" s="111" t="s">
        <v>419</v>
      </c>
      <c r="G2606" s="111" t="s">
        <v>2135</v>
      </c>
      <c r="H2606" s="111" t="s">
        <v>13</v>
      </c>
      <c r="I2606" s="111" t="s">
        <v>13</v>
      </c>
      <c r="J2606" s="112">
        <v>43606</v>
      </c>
      <c r="K2606" s="223" t="s">
        <v>12696</v>
      </c>
      <c r="L2606" s="224"/>
      <c r="M2606" s="126"/>
    </row>
    <row r="2607" spans="1:13" x14ac:dyDescent="0.3">
      <c r="A2607" s="5">
        <v>60100</v>
      </c>
      <c r="B2607" s="5" t="s">
        <v>1472</v>
      </c>
      <c r="C2607" s="5">
        <v>60179</v>
      </c>
      <c r="D2607" s="5" t="s">
        <v>10768</v>
      </c>
      <c r="E2607" s="111" t="s">
        <v>12048</v>
      </c>
      <c r="F2607" s="111" t="s">
        <v>419</v>
      </c>
      <c r="G2607" s="111" t="s">
        <v>2135</v>
      </c>
      <c r="H2607" s="111" t="s">
        <v>13</v>
      </c>
      <c r="I2607" s="111" t="s">
        <v>13</v>
      </c>
      <c r="J2607" s="112">
        <v>45017</v>
      </c>
      <c r="K2607" s="223" t="s">
        <v>14152</v>
      </c>
      <c r="L2607" s="224"/>
      <c r="M2607" s="126"/>
    </row>
    <row r="2608" spans="1:13" hidden="1" x14ac:dyDescent="0.3">
      <c r="A2608" s="5">
        <v>60100</v>
      </c>
      <c r="B2608" s="5" t="s">
        <v>1472</v>
      </c>
      <c r="C2608" s="5">
        <v>60182</v>
      </c>
      <c r="D2608" s="5" t="s">
        <v>10769</v>
      </c>
      <c r="E2608" s="111" t="s">
        <v>12048</v>
      </c>
      <c r="F2608" s="111" t="s">
        <v>419</v>
      </c>
      <c r="G2608" s="111" t="s">
        <v>2135</v>
      </c>
      <c r="H2608" s="111" t="s">
        <v>22</v>
      </c>
      <c r="I2608" s="111" t="s">
        <v>2137</v>
      </c>
      <c r="J2608" s="112">
        <v>41422</v>
      </c>
      <c r="K2608" s="223"/>
      <c r="L2608" s="224"/>
      <c r="M2608" s="126"/>
    </row>
    <row r="2609" spans="1:13" hidden="1" x14ac:dyDescent="0.3">
      <c r="A2609" s="5">
        <v>60100</v>
      </c>
      <c r="B2609" s="5" t="s">
        <v>1472</v>
      </c>
      <c r="C2609" s="5">
        <v>60184</v>
      </c>
      <c r="D2609" s="5" t="s">
        <v>10770</v>
      </c>
      <c r="E2609" s="111" t="s">
        <v>12048</v>
      </c>
      <c r="F2609" s="111" t="s">
        <v>419</v>
      </c>
      <c r="G2609" s="111" t="s">
        <v>2135</v>
      </c>
      <c r="H2609" s="111" t="s">
        <v>22</v>
      </c>
      <c r="I2609" s="111" t="s">
        <v>2138</v>
      </c>
      <c r="J2609" s="112">
        <v>41575</v>
      </c>
      <c r="K2609" s="223"/>
      <c r="L2609" s="224"/>
      <c r="M2609" s="126"/>
    </row>
    <row r="2610" spans="1:13" hidden="1" x14ac:dyDescent="0.3">
      <c r="A2610" s="5">
        <v>60200</v>
      </c>
      <c r="B2610" s="5" t="s">
        <v>7094</v>
      </c>
      <c r="C2610" s="5">
        <v>60261</v>
      </c>
      <c r="D2610" s="5" t="s">
        <v>10771</v>
      </c>
      <c r="E2610" s="111" t="s">
        <v>12048</v>
      </c>
      <c r="F2610" s="111" t="s">
        <v>419</v>
      </c>
      <c r="G2610" s="111" t="s">
        <v>2135</v>
      </c>
      <c r="H2610" s="111" t="s">
        <v>22</v>
      </c>
      <c r="I2610" s="111" t="s">
        <v>2137</v>
      </c>
      <c r="J2610" s="112">
        <v>42482</v>
      </c>
      <c r="K2610" s="223"/>
      <c r="L2610" s="224"/>
      <c r="M2610" s="126"/>
    </row>
    <row r="2611" spans="1:13" x14ac:dyDescent="0.3">
      <c r="A2611" s="5">
        <v>60200</v>
      </c>
      <c r="B2611" s="5" t="s">
        <v>7094</v>
      </c>
      <c r="C2611" s="5">
        <v>60271</v>
      </c>
      <c r="D2611" s="5" t="s">
        <v>10772</v>
      </c>
      <c r="E2611" s="111" t="s">
        <v>12048</v>
      </c>
      <c r="F2611" s="111" t="s">
        <v>419</v>
      </c>
      <c r="G2611" s="111" t="s">
        <v>2135</v>
      </c>
      <c r="H2611" s="111" t="s">
        <v>13</v>
      </c>
      <c r="I2611" s="111" t="s">
        <v>13</v>
      </c>
      <c r="J2611" s="112">
        <v>41341</v>
      </c>
      <c r="K2611" s="223" t="s">
        <v>14153</v>
      </c>
      <c r="L2611" s="224"/>
      <c r="M2611" s="126"/>
    </row>
    <row r="2612" spans="1:13" x14ac:dyDescent="0.3">
      <c r="A2612" s="5">
        <v>60200</v>
      </c>
      <c r="B2612" s="5" t="s">
        <v>7094</v>
      </c>
      <c r="C2612" s="5">
        <v>60272</v>
      </c>
      <c r="D2612" s="5" t="s">
        <v>10773</v>
      </c>
      <c r="E2612" s="111" t="s">
        <v>12048</v>
      </c>
      <c r="F2612" s="111" t="s">
        <v>419</v>
      </c>
      <c r="G2612" s="111" t="s">
        <v>2135</v>
      </c>
      <c r="H2612" s="111" t="s">
        <v>13</v>
      </c>
      <c r="I2612" s="111" t="s">
        <v>13</v>
      </c>
      <c r="J2612" s="112">
        <v>45017</v>
      </c>
      <c r="K2612" s="223" t="s">
        <v>14154</v>
      </c>
      <c r="L2612" s="224"/>
      <c r="M2612" s="126"/>
    </row>
    <row r="2613" spans="1:13" x14ac:dyDescent="0.3">
      <c r="A2613" s="5">
        <v>60200</v>
      </c>
      <c r="B2613" s="5" t="s">
        <v>7094</v>
      </c>
      <c r="C2613" s="5">
        <v>60273</v>
      </c>
      <c r="D2613" s="5" t="s">
        <v>10774</v>
      </c>
      <c r="E2613" s="111" t="s">
        <v>12048</v>
      </c>
      <c r="F2613" s="111" t="s">
        <v>419</v>
      </c>
      <c r="G2613" s="111" t="s">
        <v>2135</v>
      </c>
      <c r="H2613" s="111" t="s">
        <v>13</v>
      </c>
      <c r="I2613" s="111" t="s">
        <v>13</v>
      </c>
      <c r="J2613" s="112">
        <v>45017</v>
      </c>
      <c r="K2613" s="223" t="s">
        <v>14155</v>
      </c>
      <c r="L2613" s="224"/>
      <c r="M2613" s="126"/>
    </row>
    <row r="2614" spans="1:13" x14ac:dyDescent="0.3">
      <c r="A2614" s="5">
        <v>60200</v>
      </c>
      <c r="B2614" s="5" t="s">
        <v>7094</v>
      </c>
      <c r="C2614" s="5">
        <v>60274</v>
      </c>
      <c r="D2614" s="5" t="s">
        <v>10775</v>
      </c>
      <c r="E2614" s="111" t="s">
        <v>12048</v>
      </c>
      <c r="F2614" s="111" t="s">
        <v>419</v>
      </c>
      <c r="G2614" s="111" t="s">
        <v>2135</v>
      </c>
      <c r="H2614" s="111" t="s">
        <v>13</v>
      </c>
      <c r="I2614" s="111" t="s">
        <v>13</v>
      </c>
      <c r="J2614" s="112">
        <v>45017</v>
      </c>
      <c r="K2614" s="223" t="s">
        <v>14156</v>
      </c>
      <c r="L2614" s="224"/>
      <c r="M2614" s="126"/>
    </row>
    <row r="2615" spans="1:13" x14ac:dyDescent="0.3">
      <c r="A2615" s="5">
        <v>60200</v>
      </c>
      <c r="B2615" s="5" t="s">
        <v>7094</v>
      </c>
      <c r="C2615" s="5">
        <v>60275</v>
      </c>
      <c r="D2615" s="5" t="s">
        <v>10776</v>
      </c>
      <c r="E2615" s="111" t="s">
        <v>12048</v>
      </c>
      <c r="F2615" s="111" t="s">
        <v>419</v>
      </c>
      <c r="G2615" s="111" t="s">
        <v>2135</v>
      </c>
      <c r="H2615" s="111" t="s">
        <v>13</v>
      </c>
      <c r="I2615" s="111" t="s">
        <v>13</v>
      </c>
      <c r="J2615" s="112">
        <v>45231</v>
      </c>
      <c r="K2615" s="223" t="s">
        <v>14157</v>
      </c>
      <c r="L2615" s="224"/>
      <c r="M2615" s="126"/>
    </row>
    <row r="2616" spans="1:13" hidden="1" x14ac:dyDescent="0.3">
      <c r="A2616" s="5">
        <v>60200</v>
      </c>
      <c r="B2616" s="5" t="s">
        <v>7094</v>
      </c>
      <c r="C2616" s="5">
        <v>60282</v>
      </c>
      <c r="D2616" s="5" t="s">
        <v>10777</v>
      </c>
      <c r="E2616" s="111" t="s">
        <v>12048</v>
      </c>
      <c r="F2616" s="111" t="s">
        <v>419</v>
      </c>
      <c r="G2616" s="111" t="s">
        <v>2135</v>
      </c>
      <c r="H2616" s="111" t="s">
        <v>22</v>
      </c>
      <c r="I2616" s="111" t="s">
        <v>2138</v>
      </c>
      <c r="J2616" s="112">
        <v>44635</v>
      </c>
      <c r="K2616" s="223"/>
      <c r="L2616" s="224"/>
      <c r="M2616" s="126"/>
    </row>
    <row r="2617" spans="1:13" hidden="1" x14ac:dyDescent="0.3">
      <c r="A2617" s="5">
        <v>60200</v>
      </c>
      <c r="B2617" s="5" t="s">
        <v>7094</v>
      </c>
      <c r="C2617" s="5">
        <v>60283</v>
      </c>
      <c r="D2617" s="5" t="s">
        <v>10778</v>
      </c>
      <c r="E2617" s="111" t="s">
        <v>12048</v>
      </c>
      <c r="F2617" s="111" t="s">
        <v>419</v>
      </c>
      <c r="G2617" s="111" t="s">
        <v>2135</v>
      </c>
      <c r="H2617" s="111" t="s">
        <v>22</v>
      </c>
      <c r="I2617" s="111" t="s">
        <v>2137</v>
      </c>
      <c r="J2617" s="112">
        <v>41696</v>
      </c>
      <c r="K2617" s="223"/>
      <c r="L2617" s="224"/>
      <c r="M2617" s="126"/>
    </row>
    <row r="2618" spans="1:13" x14ac:dyDescent="0.3">
      <c r="A2618" s="5">
        <v>60500</v>
      </c>
      <c r="B2618" s="5" t="s">
        <v>1487</v>
      </c>
      <c r="C2618" s="5">
        <v>60570</v>
      </c>
      <c r="D2618" s="5" t="s">
        <v>10779</v>
      </c>
      <c r="E2618" s="111" t="s">
        <v>12048</v>
      </c>
      <c r="F2618" s="111" t="s">
        <v>419</v>
      </c>
      <c r="G2618" s="111" t="s">
        <v>2135</v>
      </c>
      <c r="H2618" s="111" t="s">
        <v>13</v>
      </c>
      <c r="I2618" s="111" t="s">
        <v>13</v>
      </c>
      <c r="J2618" s="112">
        <v>43165</v>
      </c>
      <c r="K2618" s="223" t="s">
        <v>14158</v>
      </c>
      <c r="L2618" s="224"/>
      <c r="M2618" s="126"/>
    </row>
    <row r="2619" spans="1:13" x14ac:dyDescent="0.3">
      <c r="A2619" s="5">
        <v>60500</v>
      </c>
      <c r="B2619" s="5" t="s">
        <v>1487</v>
      </c>
      <c r="C2619" s="5">
        <v>60571</v>
      </c>
      <c r="D2619" s="5" t="s">
        <v>10780</v>
      </c>
      <c r="E2619" s="111" t="s">
        <v>12048</v>
      </c>
      <c r="F2619" s="111" t="s">
        <v>419</v>
      </c>
      <c r="G2619" s="111" t="s">
        <v>2135</v>
      </c>
      <c r="H2619" s="111" t="s">
        <v>13</v>
      </c>
      <c r="I2619" s="111" t="s">
        <v>13</v>
      </c>
      <c r="J2619" s="112">
        <v>43872</v>
      </c>
      <c r="K2619" s="223" t="s">
        <v>14159</v>
      </c>
      <c r="L2619" s="224"/>
      <c r="M2619" s="126"/>
    </row>
    <row r="2620" spans="1:13" x14ac:dyDescent="0.3">
      <c r="A2620" s="5">
        <v>60500</v>
      </c>
      <c r="B2620" s="5" t="s">
        <v>1487</v>
      </c>
      <c r="C2620" s="5">
        <v>60572</v>
      </c>
      <c r="D2620" s="5" t="s">
        <v>10781</v>
      </c>
      <c r="E2620" s="111" t="s">
        <v>12048</v>
      </c>
      <c r="F2620" s="111" t="s">
        <v>419</v>
      </c>
      <c r="G2620" s="111" t="s">
        <v>2135</v>
      </c>
      <c r="H2620" s="111" t="s">
        <v>13</v>
      </c>
      <c r="I2620" s="111" t="s">
        <v>13</v>
      </c>
      <c r="J2620" s="112">
        <v>42548</v>
      </c>
      <c r="K2620" s="223" t="s">
        <v>14160</v>
      </c>
      <c r="L2620" s="224"/>
      <c r="M2620" s="126"/>
    </row>
    <row r="2621" spans="1:13" x14ac:dyDescent="0.3">
      <c r="A2621" s="5">
        <v>60500</v>
      </c>
      <c r="B2621" s="5" t="s">
        <v>1487</v>
      </c>
      <c r="C2621" s="5">
        <v>60573</v>
      </c>
      <c r="D2621" s="5" t="s">
        <v>10782</v>
      </c>
      <c r="E2621" s="111" t="s">
        <v>12048</v>
      </c>
      <c r="F2621" s="111" t="s">
        <v>419</v>
      </c>
      <c r="G2621" s="111" t="s">
        <v>2135</v>
      </c>
      <c r="H2621" s="111" t="s">
        <v>13</v>
      </c>
      <c r="I2621" s="111" t="s">
        <v>13</v>
      </c>
      <c r="J2621" s="112">
        <v>44317</v>
      </c>
      <c r="K2621" s="223" t="s">
        <v>14161</v>
      </c>
      <c r="L2621" s="224"/>
      <c r="M2621" s="126"/>
    </row>
    <row r="2622" spans="1:13" x14ac:dyDescent="0.3">
      <c r="A2622" s="5">
        <v>60500</v>
      </c>
      <c r="B2622" s="5" t="s">
        <v>1487</v>
      </c>
      <c r="C2622" s="5">
        <v>60574</v>
      </c>
      <c r="D2622" s="5" t="s">
        <v>10783</v>
      </c>
      <c r="E2622" s="111" t="s">
        <v>12048</v>
      </c>
      <c r="F2622" s="111" t="s">
        <v>419</v>
      </c>
      <c r="G2622" s="111" t="s">
        <v>2135</v>
      </c>
      <c r="H2622" s="111" t="s">
        <v>13</v>
      </c>
      <c r="I2622" s="111" t="s">
        <v>13</v>
      </c>
      <c r="J2622" s="112">
        <v>42611</v>
      </c>
      <c r="K2622" s="223" t="s">
        <v>14162</v>
      </c>
      <c r="L2622" s="224"/>
      <c r="M2622" s="126"/>
    </row>
    <row r="2623" spans="1:13" x14ac:dyDescent="0.3">
      <c r="A2623" s="5">
        <v>60500</v>
      </c>
      <c r="B2623" s="5" t="s">
        <v>1487</v>
      </c>
      <c r="C2623" s="5">
        <v>60575</v>
      </c>
      <c r="D2623" s="5" t="s">
        <v>10784</v>
      </c>
      <c r="E2623" s="111" t="s">
        <v>12048</v>
      </c>
      <c r="F2623" s="111" t="s">
        <v>419</v>
      </c>
      <c r="G2623" s="111" t="s">
        <v>2135</v>
      </c>
      <c r="H2623" s="111" t="s">
        <v>13</v>
      </c>
      <c r="I2623" s="111" t="s">
        <v>13</v>
      </c>
      <c r="J2623" s="112">
        <v>45017</v>
      </c>
      <c r="K2623" s="223" t="s">
        <v>12357</v>
      </c>
      <c r="L2623" s="224"/>
      <c r="M2623" s="126"/>
    </row>
    <row r="2624" spans="1:13" x14ac:dyDescent="0.3">
      <c r="A2624" s="5">
        <v>60500</v>
      </c>
      <c r="B2624" s="5" t="s">
        <v>1487</v>
      </c>
      <c r="C2624" s="5">
        <v>60576</v>
      </c>
      <c r="D2624" s="5" t="s">
        <v>10785</v>
      </c>
      <c r="E2624" s="111" t="s">
        <v>12048</v>
      </c>
      <c r="F2624" s="111" t="s">
        <v>419</v>
      </c>
      <c r="G2624" s="111" t="s">
        <v>2135</v>
      </c>
      <c r="H2624" s="111" t="s">
        <v>13</v>
      </c>
      <c r="I2624" s="111" t="s">
        <v>13</v>
      </c>
      <c r="J2624" s="112">
        <v>45017</v>
      </c>
      <c r="K2624" s="223" t="s">
        <v>12700</v>
      </c>
      <c r="L2624" s="224"/>
      <c r="M2624" s="126"/>
    </row>
    <row r="2625" spans="1:13" x14ac:dyDescent="0.3">
      <c r="A2625" s="5">
        <v>60500</v>
      </c>
      <c r="B2625" s="5" t="s">
        <v>1487</v>
      </c>
      <c r="C2625" s="5">
        <v>60577</v>
      </c>
      <c r="D2625" s="5" t="s">
        <v>10786</v>
      </c>
      <c r="E2625" s="111" t="s">
        <v>12048</v>
      </c>
      <c r="F2625" s="111" t="s">
        <v>419</v>
      </c>
      <c r="G2625" s="111" t="s">
        <v>2135</v>
      </c>
      <c r="H2625" s="111" t="s">
        <v>13</v>
      </c>
      <c r="I2625" s="111" t="s">
        <v>13</v>
      </c>
      <c r="J2625" s="112">
        <v>45017</v>
      </c>
      <c r="K2625" s="223" t="s">
        <v>14163</v>
      </c>
      <c r="L2625" s="224"/>
      <c r="M2625" s="126"/>
    </row>
    <row r="2626" spans="1:13" x14ac:dyDescent="0.3">
      <c r="A2626" s="5">
        <v>60500</v>
      </c>
      <c r="B2626" s="5" t="s">
        <v>1487</v>
      </c>
      <c r="C2626" s="5">
        <v>60578</v>
      </c>
      <c r="D2626" s="5" t="s">
        <v>10787</v>
      </c>
      <c r="E2626" s="111" t="s">
        <v>12048</v>
      </c>
      <c r="F2626" s="111" t="s">
        <v>419</v>
      </c>
      <c r="G2626" s="111" t="s">
        <v>2135</v>
      </c>
      <c r="H2626" s="111" t="s">
        <v>13</v>
      </c>
      <c r="I2626" s="111" t="s">
        <v>13</v>
      </c>
      <c r="J2626" s="112">
        <v>45231</v>
      </c>
      <c r="K2626" s="223" t="s">
        <v>14164</v>
      </c>
      <c r="L2626" s="224"/>
      <c r="M2626" s="126"/>
    </row>
    <row r="2627" spans="1:13" hidden="1" x14ac:dyDescent="0.3">
      <c r="A2627" s="5">
        <v>60500</v>
      </c>
      <c r="B2627" s="5" t="s">
        <v>1487</v>
      </c>
      <c r="C2627" s="5">
        <v>60580</v>
      </c>
      <c r="D2627" s="5" t="s">
        <v>10788</v>
      </c>
      <c r="E2627" s="111" t="s">
        <v>12048</v>
      </c>
      <c r="F2627" s="111" t="s">
        <v>419</v>
      </c>
      <c r="G2627" s="111" t="s">
        <v>2135</v>
      </c>
      <c r="H2627" s="111" t="s">
        <v>22</v>
      </c>
      <c r="I2627" s="111" t="s">
        <v>2138</v>
      </c>
      <c r="J2627" s="112">
        <v>41575</v>
      </c>
      <c r="K2627" s="223"/>
      <c r="L2627" s="224"/>
      <c r="M2627" s="126"/>
    </row>
    <row r="2628" spans="1:13" hidden="1" x14ac:dyDescent="0.3">
      <c r="A2628" s="5">
        <v>60500</v>
      </c>
      <c r="B2628" s="5" t="s">
        <v>1487</v>
      </c>
      <c r="C2628" s="5">
        <v>60581</v>
      </c>
      <c r="D2628" s="5" t="s">
        <v>10789</v>
      </c>
      <c r="E2628" s="111" t="s">
        <v>12048</v>
      </c>
      <c r="F2628" s="111" t="s">
        <v>419</v>
      </c>
      <c r="G2628" s="111" t="s">
        <v>2135</v>
      </c>
      <c r="H2628" s="111" t="s">
        <v>22</v>
      </c>
      <c r="I2628" s="111" t="s">
        <v>2137</v>
      </c>
      <c r="J2628" s="112">
        <v>41422</v>
      </c>
      <c r="K2628" s="223"/>
      <c r="L2628" s="224"/>
      <c r="M2628" s="126"/>
    </row>
    <row r="2629" spans="1:13" hidden="1" x14ac:dyDescent="0.3">
      <c r="A2629" s="5">
        <v>60500</v>
      </c>
      <c r="B2629" s="5" t="s">
        <v>1487</v>
      </c>
      <c r="C2629" s="5">
        <v>60582</v>
      </c>
      <c r="D2629" s="5" t="s">
        <v>10790</v>
      </c>
      <c r="E2629" s="111" t="s">
        <v>12048</v>
      </c>
      <c r="F2629" s="111" t="s">
        <v>419</v>
      </c>
      <c r="G2629" s="111" t="s">
        <v>2135</v>
      </c>
      <c r="H2629" s="111" t="s">
        <v>22</v>
      </c>
      <c r="I2629" s="111" t="s">
        <v>2137</v>
      </c>
      <c r="J2629" s="112">
        <v>40682</v>
      </c>
      <c r="K2629" s="223"/>
      <c r="L2629" s="224"/>
      <c r="M2629" s="126"/>
    </row>
    <row r="2630" spans="1:13" hidden="1" x14ac:dyDescent="0.3">
      <c r="A2630" s="5">
        <v>63000</v>
      </c>
      <c r="B2630" s="5" t="s">
        <v>7111</v>
      </c>
      <c r="C2630" s="96">
        <v>63082</v>
      </c>
      <c r="D2630" s="5" t="s">
        <v>10791</v>
      </c>
      <c r="E2630" s="111" t="s">
        <v>12049</v>
      </c>
      <c r="F2630" s="111" t="s">
        <v>419</v>
      </c>
      <c r="G2630" s="111" t="s">
        <v>2135</v>
      </c>
      <c r="H2630" s="111" t="s">
        <v>22</v>
      </c>
      <c r="I2630" s="111" t="s">
        <v>2137</v>
      </c>
      <c r="J2630" s="112">
        <v>42179</v>
      </c>
      <c r="K2630" s="223"/>
      <c r="L2630" s="224"/>
      <c r="M2630" s="126"/>
    </row>
    <row r="2631" spans="1:13" hidden="1" x14ac:dyDescent="0.3">
      <c r="A2631" s="5">
        <v>60600</v>
      </c>
      <c r="B2631" s="5" t="s">
        <v>1497</v>
      </c>
      <c r="C2631" s="5">
        <v>60661</v>
      </c>
      <c r="D2631" s="5" t="s">
        <v>10792</v>
      </c>
      <c r="E2631" s="111" t="s">
        <v>12049</v>
      </c>
      <c r="F2631" s="111" t="s">
        <v>419</v>
      </c>
      <c r="G2631" s="111" t="s">
        <v>2135</v>
      </c>
      <c r="H2631" s="111" t="s">
        <v>22</v>
      </c>
      <c r="I2631" s="111" t="s">
        <v>2138</v>
      </c>
      <c r="J2631" s="112">
        <v>42179</v>
      </c>
      <c r="K2631" s="223"/>
      <c r="L2631" s="224"/>
      <c r="M2631" s="126"/>
    </row>
    <row r="2632" spans="1:13" x14ac:dyDescent="0.3">
      <c r="A2632" s="5">
        <v>63000</v>
      </c>
      <c r="B2632" s="5" t="s">
        <v>7111</v>
      </c>
      <c r="C2632" s="96">
        <v>63051</v>
      </c>
      <c r="D2632" s="5" t="s">
        <v>10793</v>
      </c>
      <c r="E2632" s="111" t="s">
        <v>12049</v>
      </c>
      <c r="F2632" s="111" t="s">
        <v>419</v>
      </c>
      <c r="G2632" s="111" t="s">
        <v>2135</v>
      </c>
      <c r="H2632" s="111" t="s">
        <v>13</v>
      </c>
      <c r="I2632" s="111" t="s">
        <v>13</v>
      </c>
      <c r="J2632" s="112">
        <v>43731</v>
      </c>
      <c r="K2632" s="223" t="s">
        <v>14165</v>
      </c>
      <c r="L2632" s="224"/>
      <c r="M2632" s="126"/>
    </row>
    <row r="2633" spans="1:13" x14ac:dyDescent="0.3">
      <c r="A2633" s="5">
        <v>60600</v>
      </c>
      <c r="B2633" s="5" t="s">
        <v>1497</v>
      </c>
      <c r="C2633" s="5">
        <v>60672</v>
      </c>
      <c r="D2633" s="5" t="s">
        <v>10794</v>
      </c>
      <c r="E2633" s="111" t="s">
        <v>12049</v>
      </c>
      <c r="F2633" s="111" t="s">
        <v>419</v>
      </c>
      <c r="G2633" s="111" t="s">
        <v>2135</v>
      </c>
      <c r="H2633" s="111" t="s">
        <v>13</v>
      </c>
      <c r="I2633" s="111" t="s">
        <v>13</v>
      </c>
      <c r="J2633" s="112">
        <v>40681</v>
      </c>
      <c r="K2633" s="223" t="s">
        <v>14166</v>
      </c>
      <c r="L2633" s="224"/>
      <c r="M2633" s="126"/>
    </row>
    <row r="2634" spans="1:13" x14ac:dyDescent="0.3">
      <c r="A2634" s="5">
        <v>60600</v>
      </c>
      <c r="B2634" s="5" t="s">
        <v>1497</v>
      </c>
      <c r="C2634" s="5">
        <v>60673</v>
      </c>
      <c r="D2634" s="5" t="s">
        <v>10795</v>
      </c>
      <c r="E2634" s="111" t="s">
        <v>12049</v>
      </c>
      <c r="F2634" s="111" t="s">
        <v>419</v>
      </c>
      <c r="G2634" s="111" t="s">
        <v>2135</v>
      </c>
      <c r="H2634" s="111" t="s">
        <v>13</v>
      </c>
      <c r="I2634" s="111" t="s">
        <v>13</v>
      </c>
      <c r="J2634" s="112">
        <v>42534</v>
      </c>
      <c r="K2634" s="223" t="s">
        <v>14167</v>
      </c>
      <c r="L2634" s="224"/>
      <c r="M2634" s="126"/>
    </row>
    <row r="2635" spans="1:13" x14ac:dyDescent="0.3">
      <c r="A2635" s="5">
        <v>63000</v>
      </c>
      <c r="B2635" s="5" t="s">
        <v>7111</v>
      </c>
      <c r="C2635" s="96">
        <v>63053</v>
      </c>
      <c r="D2635" s="5" t="s">
        <v>10796</v>
      </c>
      <c r="E2635" s="111" t="s">
        <v>12049</v>
      </c>
      <c r="F2635" s="111" t="s">
        <v>419</v>
      </c>
      <c r="G2635" s="111" t="s">
        <v>2135</v>
      </c>
      <c r="H2635" s="111" t="s">
        <v>13</v>
      </c>
      <c r="I2635" s="111" t="s">
        <v>13</v>
      </c>
      <c r="J2635" s="112">
        <v>45017</v>
      </c>
      <c r="K2635" s="223" t="s">
        <v>12702</v>
      </c>
      <c r="L2635" s="224"/>
      <c r="M2635" s="126"/>
    </row>
    <row r="2636" spans="1:13" x14ac:dyDescent="0.3">
      <c r="A2636" s="5">
        <v>60600</v>
      </c>
      <c r="B2636" s="5" t="s">
        <v>1497</v>
      </c>
      <c r="C2636" s="5">
        <v>60675</v>
      </c>
      <c r="D2636" s="5" t="s">
        <v>10797</v>
      </c>
      <c r="E2636" s="111" t="s">
        <v>12049</v>
      </c>
      <c r="F2636" s="111" t="s">
        <v>419</v>
      </c>
      <c r="G2636" s="111" t="s">
        <v>2135</v>
      </c>
      <c r="H2636" s="111" t="s">
        <v>13</v>
      </c>
      <c r="I2636" s="111" t="s">
        <v>13</v>
      </c>
      <c r="J2636" s="112">
        <v>45017</v>
      </c>
      <c r="K2636" s="223" t="s">
        <v>14168</v>
      </c>
      <c r="L2636" s="224"/>
      <c r="M2636" s="126"/>
    </row>
    <row r="2637" spans="1:13" x14ac:dyDescent="0.3">
      <c r="A2637" s="5">
        <v>60600</v>
      </c>
      <c r="B2637" s="5" t="s">
        <v>1497</v>
      </c>
      <c r="C2637" s="5">
        <v>60676</v>
      </c>
      <c r="D2637" s="5" t="s">
        <v>10798</v>
      </c>
      <c r="E2637" s="111" t="s">
        <v>12049</v>
      </c>
      <c r="F2637" s="111" t="s">
        <v>419</v>
      </c>
      <c r="G2637" s="111" t="s">
        <v>2135</v>
      </c>
      <c r="H2637" s="111" t="s">
        <v>13</v>
      </c>
      <c r="I2637" s="111" t="s">
        <v>13</v>
      </c>
      <c r="J2637" s="112">
        <v>45017</v>
      </c>
      <c r="K2637" s="223" t="s">
        <v>14169</v>
      </c>
      <c r="L2637" s="224"/>
      <c r="M2637" s="126"/>
    </row>
    <row r="2638" spans="1:13" x14ac:dyDescent="0.3">
      <c r="A2638" s="5">
        <v>63000</v>
      </c>
      <c r="B2638" s="5" t="s">
        <v>7111</v>
      </c>
      <c r="C2638" s="96">
        <v>63052</v>
      </c>
      <c r="D2638" s="5" t="s">
        <v>10799</v>
      </c>
      <c r="E2638" s="111" t="s">
        <v>12049</v>
      </c>
      <c r="F2638" s="111" t="s">
        <v>419</v>
      </c>
      <c r="G2638" s="111" t="s">
        <v>2135</v>
      </c>
      <c r="H2638" s="111" t="s">
        <v>13</v>
      </c>
      <c r="I2638" s="111" t="s">
        <v>13</v>
      </c>
      <c r="J2638" s="112">
        <v>45017</v>
      </c>
      <c r="K2638" s="223" t="s">
        <v>12704</v>
      </c>
      <c r="L2638" s="224"/>
      <c r="M2638" s="126"/>
    </row>
    <row r="2639" spans="1:13" x14ac:dyDescent="0.3">
      <c r="A2639" s="5">
        <v>60600</v>
      </c>
      <c r="B2639" s="5" t="s">
        <v>1497</v>
      </c>
      <c r="C2639" s="5">
        <v>60678</v>
      </c>
      <c r="D2639" s="5" t="s">
        <v>10800</v>
      </c>
      <c r="E2639" s="111" t="s">
        <v>12049</v>
      </c>
      <c r="F2639" s="111" t="s">
        <v>419</v>
      </c>
      <c r="G2639" s="111" t="s">
        <v>2135</v>
      </c>
      <c r="H2639" s="111" t="s">
        <v>13</v>
      </c>
      <c r="I2639" s="111" t="s">
        <v>13</v>
      </c>
      <c r="J2639" s="112">
        <v>45017</v>
      </c>
      <c r="K2639" s="223" t="s">
        <v>14170</v>
      </c>
      <c r="L2639" s="224"/>
      <c r="M2639" s="126"/>
    </row>
    <row r="2640" spans="1:13" x14ac:dyDescent="0.3">
      <c r="A2640" s="5">
        <v>60600</v>
      </c>
      <c r="B2640" s="5" t="s">
        <v>1497</v>
      </c>
      <c r="C2640" s="5">
        <v>60679</v>
      </c>
      <c r="D2640" s="5" t="s">
        <v>10801</v>
      </c>
      <c r="E2640" s="111" t="s">
        <v>12049</v>
      </c>
      <c r="F2640" s="111" t="s">
        <v>419</v>
      </c>
      <c r="G2640" s="111" t="s">
        <v>2135</v>
      </c>
      <c r="H2640" s="111" t="s">
        <v>13</v>
      </c>
      <c r="I2640" s="111" t="s">
        <v>13</v>
      </c>
      <c r="J2640" s="112">
        <v>45231</v>
      </c>
      <c r="K2640" s="223" t="s">
        <v>14171</v>
      </c>
      <c r="L2640" s="224"/>
      <c r="M2640" s="126"/>
    </row>
    <row r="2641" spans="1:13" hidden="1" x14ac:dyDescent="0.3">
      <c r="A2641" s="5">
        <v>60600</v>
      </c>
      <c r="B2641" s="5" t="s">
        <v>1497</v>
      </c>
      <c r="C2641" s="5">
        <v>60682</v>
      </c>
      <c r="D2641" s="5" t="s">
        <v>10802</v>
      </c>
      <c r="E2641" s="111" t="s">
        <v>12049</v>
      </c>
      <c r="F2641" s="111" t="s">
        <v>419</v>
      </c>
      <c r="G2641" s="111" t="s">
        <v>2135</v>
      </c>
      <c r="H2641" s="111" t="s">
        <v>22</v>
      </c>
      <c r="I2641" s="111" t="s">
        <v>2137</v>
      </c>
      <c r="J2641" s="112">
        <v>41575</v>
      </c>
      <c r="K2641" s="223"/>
      <c r="L2641" s="224"/>
      <c r="M2641" s="126"/>
    </row>
    <row r="2642" spans="1:13" hidden="1" x14ac:dyDescent="0.3">
      <c r="A2642" s="5">
        <v>63000</v>
      </c>
      <c r="B2642" s="5" t="s">
        <v>7111</v>
      </c>
      <c r="C2642" s="96">
        <v>63081</v>
      </c>
      <c r="D2642" s="5" t="s">
        <v>10803</v>
      </c>
      <c r="E2642" s="111" t="s">
        <v>12049</v>
      </c>
      <c r="F2642" s="111" t="s">
        <v>419</v>
      </c>
      <c r="G2642" s="111" t="s">
        <v>2135</v>
      </c>
      <c r="H2642" s="111" t="s">
        <v>22</v>
      </c>
      <c r="I2642" s="111" t="s">
        <v>2137</v>
      </c>
      <c r="J2642" s="112">
        <v>41422</v>
      </c>
      <c r="K2642" s="223"/>
      <c r="L2642" s="224"/>
      <c r="M2642" s="126"/>
    </row>
    <row r="2643" spans="1:13" hidden="1" x14ac:dyDescent="0.3">
      <c r="A2643" s="5">
        <v>60600</v>
      </c>
      <c r="B2643" s="5" t="s">
        <v>1497</v>
      </c>
      <c r="C2643" s="5">
        <v>60684</v>
      </c>
      <c r="D2643" s="5" t="s">
        <v>10804</v>
      </c>
      <c r="E2643" s="111" t="s">
        <v>12049</v>
      </c>
      <c r="F2643" s="111" t="s">
        <v>419</v>
      </c>
      <c r="G2643" s="111" t="s">
        <v>2135</v>
      </c>
      <c r="H2643" s="111" t="s">
        <v>22</v>
      </c>
      <c r="I2643" s="111" t="s">
        <v>2137</v>
      </c>
      <c r="J2643" s="112">
        <v>41341</v>
      </c>
      <c r="K2643" s="223"/>
      <c r="L2643" s="224"/>
      <c r="M2643" s="126"/>
    </row>
    <row r="2644" spans="1:13" hidden="1" x14ac:dyDescent="0.3">
      <c r="A2644" s="5">
        <v>62100</v>
      </c>
      <c r="B2644" s="5" t="s">
        <v>1568</v>
      </c>
      <c r="C2644" s="5">
        <v>62160</v>
      </c>
      <c r="D2644" s="5" t="s">
        <v>10805</v>
      </c>
      <c r="E2644" s="111" t="s">
        <v>12048</v>
      </c>
      <c r="F2644" s="111" t="s">
        <v>419</v>
      </c>
      <c r="G2644" s="111" t="s">
        <v>2135</v>
      </c>
      <c r="H2644" s="111" t="s">
        <v>22</v>
      </c>
      <c r="I2644" s="111" t="s">
        <v>2137</v>
      </c>
      <c r="J2644" s="112">
        <v>44743</v>
      </c>
      <c r="K2644" s="223"/>
      <c r="L2644" s="224"/>
      <c r="M2644" s="126"/>
    </row>
    <row r="2645" spans="1:13" hidden="1" x14ac:dyDescent="0.3">
      <c r="A2645" s="5">
        <v>62100</v>
      </c>
      <c r="B2645" s="5" t="s">
        <v>1568</v>
      </c>
      <c r="C2645" s="5">
        <v>62161</v>
      </c>
      <c r="D2645" s="5" t="s">
        <v>10806</v>
      </c>
      <c r="E2645" s="111" t="s">
        <v>12048</v>
      </c>
      <c r="F2645" s="111" t="s">
        <v>419</v>
      </c>
      <c r="G2645" s="111" t="s">
        <v>2135</v>
      </c>
      <c r="H2645" s="111" t="s">
        <v>22</v>
      </c>
      <c r="I2645" s="111" t="s">
        <v>2137</v>
      </c>
      <c r="J2645" s="112">
        <v>42527</v>
      </c>
      <c r="K2645" s="223"/>
      <c r="L2645" s="224"/>
      <c r="M2645" s="126"/>
    </row>
    <row r="2646" spans="1:13" x14ac:dyDescent="0.3">
      <c r="A2646" s="5">
        <v>62100</v>
      </c>
      <c r="B2646" s="5" t="s">
        <v>1568</v>
      </c>
      <c r="C2646" s="5">
        <v>62171</v>
      </c>
      <c r="D2646" s="5" t="s">
        <v>10807</v>
      </c>
      <c r="E2646" s="111" t="s">
        <v>12048</v>
      </c>
      <c r="F2646" s="111" t="s">
        <v>419</v>
      </c>
      <c r="G2646" s="111" t="s">
        <v>2135</v>
      </c>
      <c r="H2646" s="111" t="s">
        <v>13</v>
      </c>
      <c r="I2646" s="111" t="s">
        <v>13</v>
      </c>
      <c r="J2646" s="112">
        <v>40659</v>
      </c>
      <c r="K2646" s="223" t="s">
        <v>14172</v>
      </c>
      <c r="L2646" s="224"/>
      <c r="M2646" s="126"/>
    </row>
    <row r="2647" spans="1:13" x14ac:dyDescent="0.3">
      <c r="A2647" s="5">
        <v>62100</v>
      </c>
      <c r="B2647" s="5" t="s">
        <v>1568</v>
      </c>
      <c r="C2647" s="5">
        <v>62172</v>
      </c>
      <c r="D2647" s="5" t="s">
        <v>10808</v>
      </c>
      <c r="E2647" s="111" t="s">
        <v>12048</v>
      </c>
      <c r="F2647" s="111" t="s">
        <v>419</v>
      </c>
      <c r="G2647" s="111" t="s">
        <v>2135</v>
      </c>
      <c r="H2647" s="111" t="s">
        <v>13</v>
      </c>
      <c r="I2647" s="111" t="s">
        <v>13</v>
      </c>
      <c r="J2647" s="112">
        <v>40813</v>
      </c>
      <c r="K2647" s="223" t="s">
        <v>14173</v>
      </c>
      <c r="L2647" s="224"/>
      <c r="M2647" s="126"/>
    </row>
    <row r="2648" spans="1:13" x14ac:dyDescent="0.3">
      <c r="A2648" s="5">
        <v>62100</v>
      </c>
      <c r="B2648" s="5" t="s">
        <v>1568</v>
      </c>
      <c r="C2648" s="5">
        <v>62173</v>
      </c>
      <c r="D2648" s="5" t="s">
        <v>10809</v>
      </c>
      <c r="E2648" s="111" t="s">
        <v>12048</v>
      </c>
      <c r="F2648" s="111" t="s">
        <v>419</v>
      </c>
      <c r="G2648" s="111" t="s">
        <v>2135</v>
      </c>
      <c r="H2648" s="111" t="s">
        <v>13</v>
      </c>
      <c r="I2648" s="111" t="s">
        <v>13</v>
      </c>
      <c r="J2648" s="112">
        <v>45231</v>
      </c>
      <c r="K2648" s="223" t="s">
        <v>14174</v>
      </c>
      <c r="L2648" s="224"/>
      <c r="M2648" s="126"/>
    </row>
    <row r="2649" spans="1:13" x14ac:dyDescent="0.3">
      <c r="A2649" s="5">
        <v>62100</v>
      </c>
      <c r="B2649" s="5" t="s">
        <v>1568</v>
      </c>
      <c r="C2649" s="5">
        <v>62174</v>
      </c>
      <c r="D2649" s="5" t="s">
        <v>10810</v>
      </c>
      <c r="E2649" s="111" t="s">
        <v>12048</v>
      </c>
      <c r="F2649" s="111" t="s">
        <v>419</v>
      </c>
      <c r="G2649" s="111" t="s">
        <v>2135</v>
      </c>
      <c r="H2649" s="111" t="s">
        <v>13</v>
      </c>
      <c r="I2649" s="111" t="s">
        <v>13</v>
      </c>
      <c r="J2649" s="112">
        <v>45017</v>
      </c>
      <c r="K2649" s="223" t="s">
        <v>14175</v>
      </c>
      <c r="L2649" s="224"/>
      <c r="M2649" s="126"/>
    </row>
    <row r="2650" spans="1:13" x14ac:dyDescent="0.3">
      <c r="A2650" s="5">
        <v>62100</v>
      </c>
      <c r="B2650" s="5" t="s">
        <v>1568</v>
      </c>
      <c r="C2650" s="5">
        <v>62175</v>
      </c>
      <c r="D2650" s="5" t="s">
        <v>10811</v>
      </c>
      <c r="E2650" s="111" t="s">
        <v>12048</v>
      </c>
      <c r="F2650" s="111" t="s">
        <v>419</v>
      </c>
      <c r="G2650" s="111" t="s">
        <v>2135</v>
      </c>
      <c r="H2650" s="111" t="s">
        <v>13</v>
      </c>
      <c r="I2650" s="111" t="s">
        <v>13</v>
      </c>
      <c r="J2650" s="112">
        <v>45017</v>
      </c>
      <c r="K2650" s="223" t="s">
        <v>14176</v>
      </c>
      <c r="L2650" s="224"/>
      <c r="M2650" s="126"/>
    </row>
    <row r="2651" spans="1:13" x14ac:dyDescent="0.3">
      <c r="A2651" s="5">
        <v>62100</v>
      </c>
      <c r="B2651" s="5" t="s">
        <v>1568</v>
      </c>
      <c r="C2651" s="5">
        <v>62176</v>
      </c>
      <c r="D2651" s="5" t="s">
        <v>10365</v>
      </c>
      <c r="E2651" s="111" t="s">
        <v>12048</v>
      </c>
      <c r="F2651" s="111" t="s">
        <v>419</v>
      </c>
      <c r="G2651" s="111" t="s">
        <v>2135</v>
      </c>
      <c r="H2651" s="111" t="s">
        <v>13</v>
      </c>
      <c r="I2651" s="111" t="s">
        <v>13</v>
      </c>
      <c r="J2651" s="112">
        <v>45017</v>
      </c>
      <c r="K2651" s="223" t="s">
        <v>14177</v>
      </c>
      <c r="L2651" s="224"/>
      <c r="M2651" s="126"/>
    </row>
    <row r="2652" spans="1:13" x14ac:dyDescent="0.3">
      <c r="A2652" s="5">
        <v>62100</v>
      </c>
      <c r="B2652" s="5" t="s">
        <v>1568</v>
      </c>
      <c r="C2652" s="5">
        <v>62177</v>
      </c>
      <c r="D2652" s="5" t="s">
        <v>10812</v>
      </c>
      <c r="E2652" s="111" t="s">
        <v>12048</v>
      </c>
      <c r="F2652" s="111" t="s">
        <v>419</v>
      </c>
      <c r="G2652" s="111" t="s">
        <v>2135</v>
      </c>
      <c r="H2652" s="111" t="s">
        <v>13</v>
      </c>
      <c r="I2652" s="111" t="s">
        <v>13</v>
      </c>
      <c r="J2652" s="112">
        <v>45017</v>
      </c>
      <c r="K2652" s="223" t="s">
        <v>12708</v>
      </c>
      <c r="L2652" s="224"/>
      <c r="M2652" s="126"/>
    </row>
    <row r="2653" spans="1:13" hidden="1" x14ac:dyDescent="0.3">
      <c r="A2653" s="5">
        <v>62100</v>
      </c>
      <c r="B2653" s="5" t="s">
        <v>1568</v>
      </c>
      <c r="C2653" s="5">
        <v>62182</v>
      </c>
      <c r="D2653" s="5" t="s">
        <v>10641</v>
      </c>
      <c r="E2653" s="111" t="s">
        <v>12048</v>
      </c>
      <c r="F2653" s="111" t="s">
        <v>419</v>
      </c>
      <c r="G2653" s="111" t="s">
        <v>2135</v>
      </c>
      <c r="H2653" s="111" t="s">
        <v>22</v>
      </c>
      <c r="I2653" s="111" t="s">
        <v>2138</v>
      </c>
      <c r="J2653" s="112">
        <v>41575</v>
      </c>
      <c r="K2653" s="223"/>
      <c r="L2653" s="224"/>
      <c r="M2653" s="126"/>
    </row>
    <row r="2654" spans="1:13" hidden="1" x14ac:dyDescent="0.3">
      <c r="A2654" s="5">
        <v>62100</v>
      </c>
      <c r="B2654" s="5" t="s">
        <v>1568</v>
      </c>
      <c r="C2654" s="5">
        <v>62183</v>
      </c>
      <c r="D2654" s="5" t="s">
        <v>10813</v>
      </c>
      <c r="E2654" s="111" t="s">
        <v>12048</v>
      </c>
      <c r="F2654" s="111" t="s">
        <v>419</v>
      </c>
      <c r="G2654" s="111" t="s">
        <v>2135</v>
      </c>
      <c r="H2654" s="111" t="s">
        <v>22</v>
      </c>
      <c r="I2654" s="111" t="s">
        <v>2137</v>
      </c>
      <c r="J2654" s="112">
        <v>41726</v>
      </c>
      <c r="K2654" s="223"/>
      <c r="L2654" s="224"/>
      <c r="M2654" s="126"/>
    </row>
    <row r="2655" spans="1:13" x14ac:dyDescent="0.3">
      <c r="A2655" s="5">
        <v>62700</v>
      </c>
      <c r="B2655" s="5" t="s">
        <v>1586</v>
      </c>
      <c r="C2655" s="5">
        <v>62771</v>
      </c>
      <c r="D2655" s="5" t="s">
        <v>10814</v>
      </c>
      <c r="E2655" s="111" t="s">
        <v>12048</v>
      </c>
      <c r="F2655" s="111" t="s">
        <v>419</v>
      </c>
      <c r="G2655" s="111" t="s">
        <v>2135</v>
      </c>
      <c r="H2655" s="111" t="s">
        <v>13</v>
      </c>
      <c r="I2655" s="111" t="s">
        <v>13</v>
      </c>
      <c r="J2655" s="112">
        <v>44958</v>
      </c>
      <c r="K2655" s="223" t="s">
        <v>14178</v>
      </c>
      <c r="L2655" s="224"/>
      <c r="M2655" s="126"/>
    </row>
    <row r="2656" spans="1:13" x14ac:dyDescent="0.3">
      <c r="A2656" s="5">
        <v>62700</v>
      </c>
      <c r="B2656" s="5" t="s">
        <v>1586</v>
      </c>
      <c r="C2656" s="5">
        <v>62772</v>
      </c>
      <c r="D2656" s="5" t="s">
        <v>10815</v>
      </c>
      <c r="E2656" s="111" t="s">
        <v>12048</v>
      </c>
      <c r="F2656" s="111" t="s">
        <v>419</v>
      </c>
      <c r="G2656" s="111" t="s">
        <v>2135</v>
      </c>
      <c r="H2656" s="111" t="s">
        <v>13</v>
      </c>
      <c r="I2656" s="111" t="s">
        <v>13</v>
      </c>
      <c r="J2656" s="112">
        <v>45017</v>
      </c>
      <c r="K2656" s="223" t="s">
        <v>14179</v>
      </c>
      <c r="L2656" s="224"/>
      <c r="M2656" s="126"/>
    </row>
    <row r="2657" spans="1:13" x14ac:dyDescent="0.3">
      <c r="A2657" s="5">
        <v>62700</v>
      </c>
      <c r="B2657" s="5" t="s">
        <v>1586</v>
      </c>
      <c r="C2657" s="5">
        <v>62773</v>
      </c>
      <c r="D2657" s="5" t="s">
        <v>10816</v>
      </c>
      <c r="E2657" s="111" t="s">
        <v>12048</v>
      </c>
      <c r="F2657" s="111" t="s">
        <v>419</v>
      </c>
      <c r="G2657" s="111" t="s">
        <v>2135</v>
      </c>
      <c r="H2657" s="111" t="s">
        <v>13</v>
      </c>
      <c r="I2657" s="111" t="s">
        <v>13</v>
      </c>
      <c r="J2657" s="112">
        <v>45231</v>
      </c>
      <c r="K2657" s="223" t="s">
        <v>14180</v>
      </c>
      <c r="L2657" s="224"/>
      <c r="M2657" s="126"/>
    </row>
    <row r="2658" spans="1:13" hidden="1" x14ac:dyDescent="0.3">
      <c r="A2658" s="5">
        <v>62700</v>
      </c>
      <c r="B2658" s="5" t="s">
        <v>1586</v>
      </c>
      <c r="C2658" s="5">
        <v>62780</v>
      </c>
      <c r="D2658" s="5" t="s">
        <v>10817</v>
      </c>
      <c r="E2658" s="111" t="s">
        <v>12048</v>
      </c>
      <c r="F2658" s="111" t="s">
        <v>419</v>
      </c>
      <c r="G2658" s="111" t="s">
        <v>2135</v>
      </c>
      <c r="H2658" s="111" t="s">
        <v>22</v>
      </c>
      <c r="I2658" s="111" t="s">
        <v>2138</v>
      </c>
      <c r="J2658" s="112">
        <v>43922</v>
      </c>
      <c r="K2658" s="223"/>
      <c r="L2658" s="224"/>
      <c r="M2658" s="126"/>
    </row>
    <row r="2659" spans="1:13" hidden="1" x14ac:dyDescent="0.3">
      <c r="A2659" s="5">
        <v>63400</v>
      </c>
      <c r="B2659" s="5" t="s">
        <v>1590</v>
      </c>
      <c r="C2659" s="5">
        <v>63460</v>
      </c>
      <c r="D2659" s="5" t="s">
        <v>10818</v>
      </c>
      <c r="E2659" s="111" t="s">
        <v>12048</v>
      </c>
      <c r="F2659" s="111" t="s">
        <v>419</v>
      </c>
      <c r="G2659" s="111" t="s">
        <v>2135</v>
      </c>
      <c r="H2659" s="111" t="s">
        <v>22</v>
      </c>
      <c r="I2659" s="111" t="s">
        <v>2138</v>
      </c>
      <c r="J2659" s="112">
        <v>42247</v>
      </c>
      <c r="K2659" s="223"/>
      <c r="L2659" s="224"/>
      <c r="M2659" s="126"/>
    </row>
    <row r="2660" spans="1:13" hidden="1" x14ac:dyDescent="0.3">
      <c r="A2660" s="5">
        <v>63400</v>
      </c>
      <c r="B2660" s="5" t="s">
        <v>1590</v>
      </c>
      <c r="C2660" s="5">
        <v>63461</v>
      </c>
      <c r="D2660" s="5" t="s">
        <v>10819</v>
      </c>
      <c r="E2660" s="111" t="s">
        <v>12048</v>
      </c>
      <c r="F2660" s="111" t="s">
        <v>419</v>
      </c>
      <c r="G2660" s="111" t="s">
        <v>2135</v>
      </c>
      <c r="H2660" s="111" t="s">
        <v>22</v>
      </c>
      <c r="I2660" s="111" t="s">
        <v>2137</v>
      </c>
      <c r="J2660" s="112">
        <v>42436</v>
      </c>
      <c r="K2660" s="223"/>
      <c r="L2660" s="224"/>
      <c r="M2660" s="126"/>
    </row>
    <row r="2661" spans="1:13" hidden="1" x14ac:dyDescent="0.3">
      <c r="A2661" s="5">
        <v>63400</v>
      </c>
      <c r="B2661" s="5" t="s">
        <v>1590</v>
      </c>
      <c r="C2661" s="5">
        <v>63462</v>
      </c>
      <c r="D2661" s="5" t="s">
        <v>10820</v>
      </c>
      <c r="E2661" s="111" t="s">
        <v>12048</v>
      </c>
      <c r="F2661" s="111" t="s">
        <v>419</v>
      </c>
      <c r="G2661" s="111" t="s">
        <v>2135</v>
      </c>
      <c r="H2661" s="111" t="s">
        <v>22</v>
      </c>
      <c r="I2661" s="111" t="s">
        <v>2137</v>
      </c>
      <c r="J2661" s="112">
        <v>42607</v>
      </c>
      <c r="K2661" s="223"/>
      <c r="L2661" s="224"/>
      <c r="M2661" s="126"/>
    </row>
    <row r="2662" spans="1:13" x14ac:dyDescent="0.3">
      <c r="A2662" s="5">
        <v>63400</v>
      </c>
      <c r="B2662" s="5" t="s">
        <v>1590</v>
      </c>
      <c r="C2662" s="5">
        <v>63472</v>
      </c>
      <c r="D2662" s="5" t="s">
        <v>10822</v>
      </c>
      <c r="E2662" s="111" t="s">
        <v>12048</v>
      </c>
      <c r="F2662" s="111" t="s">
        <v>419</v>
      </c>
      <c r="G2662" s="111" t="s">
        <v>2135</v>
      </c>
      <c r="H2662" s="111" t="s">
        <v>13</v>
      </c>
      <c r="I2662" s="111" t="s">
        <v>13</v>
      </c>
      <c r="J2662" s="112">
        <v>40659</v>
      </c>
      <c r="K2662" s="223" t="s">
        <v>14181</v>
      </c>
      <c r="L2662" s="224"/>
      <c r="M2662" s="126"/>
    </row>
    <row r="2663" spans="1:13" x14ac:dyDescent="0.3">
      <c r="A2663" s="5">
        <v>63400</v>
      </c>
      <c r="B2663" s="5" t="s">
        <v>1590</v>
      </c>
      <c r="C2663" s="5">
        <v>63473</v>
      </c>
      <c r="D2663" s="5" t="s">
        <v>10823</v>
      </c>
      <c r="E2663" s="111" t="s">
        <v>12048</v>
      </c>
      <c r="F2663" s="111" t="s">
        <v>419</v>
      </c>
      <c r="G2663" s="111" t="s">
        <v>2135</v>
      </c>
      <c r="H2663" s="111" t="s">
        <v>13</v>
      </c>
      <c r="I2663" s="111" t="s">
        <v>13</v>
      </c>
      <c r="J2663" s="112">
        <v>44819</v>
      </c>
      <c r="K2663" s="223" t="s">
        <v>14182</v>
      </c>
      <c r="L2663" s="224"/>
      <c r="M2663" s="126"/>
    </row>
    <row r="2664" spans="1:13" x14ac:dyDescent="0.3">
      <c r="A2664" s="5">
        <v>63400</v>
      </c>
      <c r="B2664" s="5" t="s">
        <v>1590</v>
      </c>
      <c r="C2664" s="5">
        <v>63474</v>
      </c>
      <c r="D2664" s="5" t="s">
        <v>10824</v>
      </c>
      <c r="E2664" s="111" t="s">
        <v>12048</v>
      </c>
      <c r="F2664" s="111" t="s">
        <v>419</v>
      </c>
      <c r="G2664" s="111" t="s">
        <v>2135</v>
      </c>
      <c r="H2664" s="111" t="s">
        <v>13</v>
      </c>
      <c r="I2664" s="111" t="s">
        <v>13</v>
      </c>
      <c r="J2664" s="112">
        <v>45017</v>
      </c>
      <c r="K2664" s="223" t="s">
        <v>14183</v>
      </c>
      <c r="L2664" s="224"/>
      <c r="M2664" s="126"/>
    </row>
    <row r="2665" spans="1:13" x14ac:dyDescent="0.3">
      <c r="A2665" s="5">
        <v>63400</v>
      </c>
      <c r="B2665" s="5" t="s">
        <v>1590</v>
      </c>
      <c r="C2665" s="5">
        <v>63475</v>
      </c>
      <c r="D2665" s="5" t="s">
        <v>10825</v>
      </c>
      <c r="E2665" s="111" t="s">
        <v>12048</v>
      </c>
      <c r="F2665" s="111" t="s">
        <v>419</v>
      </c>
      <c r="G2665" s="111" t="s">
        <v>2135</v>
      </c>
      <c r="H2665" s="111" t="s">
        <v>13</v>
      </c>
      <c r="I2665" s="111" t="s">
        <v>13</v>
      </c>
      <c r="J2665" s="112">
        <v>45017</v>
      </c>
      <c r="K2665" s="223" t="s">
        <v>12714</v>
      </c>
      <c r="L2665" s="224"/>
      <c r="M2665" s="126"/>
    </row>
    <row r="2666" spans="1:13" x14ac:dyDescent="0.3">
      <c r="A2666" s="5">
        <v>63400</v>
      </c>
      <c r="B2666" s="5" t="s">
        <v>1590</v>
      </c>
      <c r="C2666" s="5">
        <v>63476</v>
      </c>
      <c r="D2666" s="5" t="s">
        <v>10826</v>
      </c>
      <c r="E2666" s="111" t="s">
        <v>12048</v>
      </c>
      <c r="F2666" s="111" t="s">
        <v>419</v>
      </c>
      <c r="G2666" s="111" t="s">
        <v>2135</v>
      </c>
      <c r="H2666" s="111" t="s">
        <v>13</v>
      </c>
      <c r="I2666" s="111" t="s">
        <v>13</v>
      </c>
      <c r="J2666" s="112">
        <v>45017</v>
      </c>
      <c r="K2666" s="223" t="s">
        <v>12362</v>
      </c>
      <c r="L2666" s="224"/>
      <c r="M2666" s="126"/>
    </row>
    <row r="2667" spans="1:13" x14ac:dyDescent="0.3">
      <c r="A2667" s="5">
        <v>63400</v>
      </c>
      <c r="B2667" s="5" t="s">
        <v>1590</v>
      </c>
      <c r="C2667" s="5">
        <v>63478</v>
      </c>
      <c r="D2667" s="5" t="s">
        <v>10828</v>
      </c>
      <c r="E2667" s="111" t="s">
        <v>12048</v>
      </c>
      <c r="F2667" s="111" t="s">
        <v>419</v>
      </c>
      <c r="G2667" s="111" t="s">
        <v>2135</v>
      </c>
      <c r="H2667" s="5" t="s">
        <v>13</v>
      </c>
      <c r="I2667" s="5" t="s">
        <v>13</v>
      </c>
      <c r="J2667" s="117">
        <v>45017</v>
      </c>
      <c r="K2667" s="223" t="s">
        <v>14184</v>
      </c>
      <c r="L2667" s="225"/>
    </row>
    <row r="2668" spans="1:13" hidden="1" x14ac:dyDescent="0.3">
      <c r="A2668" s="5">
        <v>63400</v>
      </c>
      <c r="B2668" s="5" t="s">
        <v>1590</v>
      </c>
      <c r="C2668" s="5">
        <v>63483</v>
      </c>
      <c r="D2668" s="5" t="s">
        <v>10831</v>
      </c>
      <c r="E2668" s="111" t="s">
        <v>12048</v>
      </c>
      <c r="F2668" s="111" t="s">
        <v>419</v>
      </c>
      <c r="G2668" s="111" t="s">
        <v>2135</v>
      </c>
      <c r="H2668" s="111" t="s">
        <v>22</v>
      </c>
      <c r="I2668" s="111" t="s">
        <v>2137</v>
      </c>
      <c r="J2668" s="112">
        <v>41655</v>
      </c>
      <c r="K2668" s="223"/>
      <c r="L2668" s="224"/>
      <c r="M2668" s="126"/>
    </row>
    <row r="2669" spans="1:13" x14ac:dyDescent="0.3">
      <c r="A2669" s="5">
        <v>60300</v>
      </c>
      <c r="B2669" s="5" t="s">
        <v>11604</v>
      </c>
      <c r="C2669" s="96">
        <v>60351</v>
      </c>
      <c r="D2669" s="5" t="s">
        <v>10821</v>
      </c>
      <c r="E2669" s="111" t="s">
        <v>12048</v>
      </c>
      <c r="F2669" s="111" t="s">
        <v>419</v>
      </c>
      <c r="G2669" s="111" t="s">
        <v>2135</v>
      </c>
      <c r="H2669" s="111" t="s">
        <v>13</v>
      </c>
      <c r="I2669" s="111" t="s">
        <v>13</v>
      </c>
      <c r="J2669" s="112">
        <v>45231</v>
      </c>
      <c r="K2669" s="223" t="s">
        <v>12715</v>
      </c>
      <c r="L2669" s="224"/>
      <c r="M2669" s="126"/>
    </row>
    <row r="2670" spans="1:13" x14ac:dyDescent="0.3">
      <c r="A2670" s="5">
        <v>60300</v>
      </c>
      <c r="B2670" s="5" t="s">
        <v>11604</v>
      </c>
      <c r="C2670" s="96">
        <v>60352</v>
      </c>
      <c r="D2670" s="5" t="s">
        <v>10829</v>
      </c>
      <c r="E2670" s="111" t="s">
        <v>12048</v>
      </c>
      <c r="F2670" s="111" t="s">
        <v>419</v>
      </c>
      <c r="G2670" s="111" t="s">
        <v>2135</v>
      </c>
      <c r="H2670" s="111" t="s">
        <v>13</v>
      </c>
      <c r="I2670" s="111" t="s">
        <v>13</v>
      </c>
      <c r="J2670" s="112">
        <v>45231</v>
      </c>
      <c r="K2670" s="223" t="s">
        <v>12716</v>
      </c>
      <c r="L2670" s="224"/>
      <c r="M2670" s="126"/>
    </row>
    <row r="2671" spans="1:13" x14ac:dyDescent="0.3">
      <c r="A2671" s="5">
        <v>60300</v>
      </c>
      <c r="B2671" s="5" t="s">
        <v>11604</v>
      </c>
      <c r="C2671" s="96">
        <v>60353</v>
      </c>
      <c r="D2671" s="5" t="s">
        <v>10827</v>
      </c>
      <c r="E2671" s="111" t="s">
        <v>12048</v>
      </c>
      <c r="F2671" s="111" t="s">
        <v>419</v>
      </c>
      <c r="G2671" s="111" t="s">
        <v>2135</v>
      </c>
      <c r="H2671" s="111" t="s">
        <v>13</v>
      </c>
      <c r="I2671" s="111" t="s">
        <v>13</v>
      </c>
      <c r="J2671" s="112">
        <v>45017</v>
      </c>
      <c r="K2671" s="223" t="s">
        <v>12364</v>
      </c>
      <c r="L2671" s="224"/>
      <c r="M2671" s="126"/>
    </row>
    <row r="2672" spans="1:13" hidden="1" x14ac:dyDescent="0.3">
      <c r="A2672" s="5">
        <v>60300</v>
      </c>
      <c r="B2672" s="5" t="s">
        <v>11604</v>
      </c>
      <c r="C2672" s="96">
        <v>60381</v>
      </c>
      <c r="D2672" s="5" t="s">
        <v>10830</v>
      </c>
      <c r="E2672" s="111" t="s">
        <v>12048</v>
      </c>
      <c r="F2672" s="111" t="s">
        <v>419</v>
      </c>
      <c r="G2672" s="111" t="s">
        <v>2135</v>
      </c>
      <c r="H2672" s="111" t="s">
        <v>22</v>
      </c>
      <c r="I2672" s="111" t="s">
        <v>2137</v>
      </c>
      <c r="J2672" s="112">
        <v>44819</v>
      </c>
      <c r="K2672" s="223"/>
      <c r="L2672" s="224"/>
      <c r="M2672" s="126"/>
    </row>
    <row r="2673" spans="1:13" x14ac:dyDescent="0.3">
      <c r="A2673" s="5">
        <v>92900</v>
      </c>
      <c r="B2673" s="5" t="s">
        <v>2009</v>
      </c>
      <c r="C2673" s="5">
        <v>92970</v>
      </c>
      <c r="D2673" s="5" t="s">
        <v>10832</v>
      </c>
      <c r="E2673" s="111" t="s">
        <v>12049</v>
      </c>
      <c r="F2673" s="111" t="s">
        <v>419</v>
      </c>
      <c r="G2673" s="111" t="s">
        <v>2135</v>
      </c>
      <c r="H2673" s="111" t="s">
        <v>13</v>
      </c>
      <c r="I2673" s="111" t="s">
        <v>13</v>
      </c>
      <c r="J2673" s="112">
        <v>40682</v>
      </c>
      <c r="K2673" s="223" t="s">
        <v>14185</v>
      </c>
      <c r="L2673" s="224"/>
      <c r="M2673" s="126"/>
    </row>
    <row r="2674" spans="1:13" x14ac:dyDescent="0.3">
      <c r="A2674" s="5">
        <v>92900</v>
      </c>
      <c r="B2674" s="5" t="s">
        <v>2009</v>
      </c>
      <c r="C2674" s="5">
        <v>92971</v>
      </c>
      <c r="D2674" s="5" t="s">
        <v>10833</v>
      </c>
      <c r="E2674" s="111" t="s">
        <v>12049</v>
      </c>
      <c r="F2674" s="111" t="s">
        <v>419</v>
      </c>
      <c r="G2674" s="111" t="s">
        <v>2135</v>
      </c>
      <c r="H2674" s="111" t="s">
        <v>13</v>
      </c>
      <c r="I2674" s="111" t="s">
        <v>13</v>
      </c>
      <c r="J2674" s="112">
        <v>42612</v>
      </c>
      <c r="K2674" s="223" t="s">
        <v>12717</v>
      </c>
      <c r="L2674" s="224"/>
      <c r="M2674" s="126"/>
    </row>
    <row r="2675" spans="1:13" x14ac:dyDescent="0.3">
      <c r="A2675" s="5">
        <v>92900</v>
      </c>
      <c r="B2675" s="5" t="s">
        <v>2009</v>
      </c>
      <c r="C2675" s="5">
        <v>92972</v>
      </c>
      <c r="D2675" s="5" t="s">
        <v>10834</v>
      </c>
      <c r="E2675" s="111" t="s">
        <v>12049</v>
      </c>
      <c r="F2675" s="111" t="s">
        <v>419</v>
      </c>
      <c r="G2675" s="111" t="s">
        <v>2135</v>
      </c>
      <c r="H2675" s="111" t="s">
        <v>13</v>
      </c>
      <c r="I2675" s="111" t="s">
        <v>13</v>
      </c>
      <c r="J2675" s="112">
        <v>43685</v>
      </c>
      <c r="K2675" s="223" t="s">
        <v>14186</v>
      </c>
      <c r="L2675" s="224"/>
      <c r="M2675" s="126"/>
    </row>
    <row r="2676" spans="1:13" x14ac:dyDescent="0.3">
      <c r="A2676" s="5">
        <v>92900</v>
      </c>
      <c r="B2676" s="5" t="s">
        <v>2009</v>
      </c>
      <c r="C2676" s="5">
        <v>92973</v>
      </c>
      <c r="D2676" s="5" t="s">
        <v>10835</v>
      </c>
      <c r="E2676" s="111" t="s">
        <v>12049</v>
      </c>
      <c r="F2676" s="111" t="s">
        <v>419</v>
      </c>
      <c r="G2676" s="111" t="s">
        <v>2135</v>
      </c>
      <c r="H2676" s="111" t="s">
        <v>13</v>
      </c>
      <c r="I2676" s="111" t="s">
        <v>13</v>
      </c>
      <c r="J2676" s="112">
        <v>45017</v>
      </c>
      <c r="K2676" s="223" t="s">
        <v>14187</v>
      </c>
      <c r="L2676" s="224"/>
      <c r="M2676" s="126"/>
    </row>
    <row r="2677" spans="1:13" hidden="1" x14ac:dyDescent="0.3">
      <c r="A2677" s="5">
        <v>92900</v>
      </c>
      <c r="B2677" s="5" t="s">
        <v>2009</v>
      </c>
      <c r="C2677" s="5">
        <v>92982</v>
      </c>
      <c r="D2677" s="5" t="s">
        <v>10836</v>
      </c>
      <c r="E2677" s="111" t="s">
        <v>12049</v>
      </c>
      <c r="F2677" s="111" t="s">
        <v>419</v>
      </c>
      <c r="G2677" s="111" t="s">
        <v>2135</v>
      </c>
      <c r="H2677" s="111" t="s">
        <v>22</v>
      </c>
      <c r="I2677" s="111" t="s">
        <v>2138</v>
      </c>
      <c r="J2677" s="112">
        <v>41575</v>
      </c>
      <c r="K2677" s="223"/>
      <c r="L2677" s="224"/>
      <c r="M2677" s="126"/>
    </row>
    <row r="2678" spans="1:13" hidden="1" x14ac:dyDescent="0.3">
      <c r="A2678" s="5">
        <v>60700</v>
      </c>
      <c r="B2678" s="5" t="s">
        <v>1511</v>
      </c>
      <c r="C2678" s="5">
        <v>60760</v>
      </c>
      <c r="D2678" s="5" t="s">
        <v>10837</v>
      </c>
      <c r="E2678" s="111" t="s">
        <v>12049</v>
      </c>
      <c r="F2678" s="111" t="s">
        <v>419</v>
      </c>
      <c r="G2678" s="111" t="s">
        <v>2135</v>
      </c>
      <c r="H2678" s="111" t="s">
        <v>22</v>
      </c>
      <c r="I2678" s="111" t="s">
        <v>2137</v>
      </c>
      <c r="J2678" s="112">
        <v>42423</v>
      </c>
      <c r="K2678" s="223"/>
      <c r="L2678" s="224"/>
      <c r="M2678" s="126"/>
    </row>
    <row r="2679" spans="1:13" x14ac:dyDescent="0.3">
      <c r="A2679" s="5">
        <v>60700</v>
      </c>
      <c r="B2679" s="5" t="s">
        <v>1511</v>
      </c>
      <c r="C2679" s="5">
        <v>60770</v>
      </c>
      <c r="D2679" s="5" t="s">
        <v>10838</v>
      </c>
      <c r="E2679" s="111" t="s">
        <v>12049</v>
      </c>
      <c r="F2679" s="111" t="s">
        <v>419</v>
      </c>
      <c r="G2679" s="111" t="s">
        <v>2135</v>
      </c>
      <c r="H2679" s="111" t="s">
        <v>13</v>
      </c>
      <c r="I2679" s="111" t="s">
        <v>13</v>
      </c>
      <c r="J2679" s="112">
        <v>43754</v>
      </c>
      <c r="K2679" s="223" t="s">
        <v>14188</v>
      </c>
      <c r="L2679" s="224"/>
      <c r="M2679" s="126"/>
    </row>
    <row r="2680" spans="1:13" x14ac:dyDescent="0.3">
      <c r="A2680" s="5">
        <v>60700</v>
      </c>
      <c r="B2680" s="5" t="s">
        <v>1511</v>
      </c>
      <c r="C2680" s="5">
        <v>60771</v>
      </c>
      <c r="D2680" s="5" t="s">
        <v>10839</v>
      </c>
      <c r="E2680" s="111" t="s">
        <v>12049</v>
      </c>
      <c r="F2680" s="111" t="s">
        <v>419</v>
      </c>
      <c r="G2680" s="111" t="s">
        <v>2135</v>
      </c>
      <c r="H2680" s="111" t="s">
        <v>13</v>
      </c>
      <c r="I2680" s="111" t="s">
        <v>13</v>
      </c>
      <c r="J2680" s="112">
        <v>44743</v>
      </c>
      <c r="K2680" s="223" t="s">
        <v>12365</v>
      </c>
      <c r="L2680" s="224"/>
      <c r="M2680" s="126"/>
    </row>
    <row r="2681" spans="1:13" x14ac:dyDescent="0.3">
      <c r="A2681" s="5">
        <v>60700</v>
      </c>
      <c r="B2681" s="5" t="s">
        <v>1511</v>
      </c>
      <c r="C2681" s="5">
        <v>60772</v>
      </c>
      <c r="D2681" s="5" t="s">
        <v>10840</v>
      </c>
      <c r="E2681" s="111" t="s">
        <v>12049</v>
      </c>
      <c r="F2681" s="111" t="s">
        <v>419</v>
      </c>
      <c r="G2681" s="111" t="s">
        <v>2135</v>
      </c>
      <c r="H2681" s="111" t="s">
        <v>13</v>
      </c>
      <c r="I2681" s="111" t="s">
        <v>13</v>
      </c>
      <c r="J2681" s="112">
        <v>42485</v>
      </c>
      <c r="K2681" s="223" t="s">
        <v>14189</v>
      </c>
      <c r="L2681" s="224"/>
      <c r="M2681" s="126"/>
    </row>
    <row r="2682" spans="1:13" x14ac:dyDescent="0.3">
      <c r="A2682" s="5">
        <v>60700</v>
      </c>
      <c r="B2682" s="5" t="s">
        <v>1511</v>
      </c>
      <c r="C2682" s="5">
        <v>60773</v>
      </c>
      <c r="D2682" s="5" t="s">
        <v>10841</v>
      </c>
      <c r="E2682" s="111" t="s">
        <v>12049</v>
      </c>
      <c r="F2682" s="111" t="s">
        <v>419</v>
      </c>
      <c r="G2682" s="111" t="s">
        <v>2135</v>
      </c>
      <c r="H2682" s="111" t="s">
        <v>13</v>
      </c>
      <c r="I2682" s="111" t="s">
        <v>13</v>
      </c>
      <c r="J2682" s="112">
        <v>45017</v>
      </c>
      <c r="K2682" s="223" t="s">
        <v>12718</v>
      </c>
      <c r="L2682" s="224"/>
      <c r="M2682" s="126"/>
    </row>
    <row r="2683" spans="1:13" x14ac:dyDescent="0.3">
      <c r="A2683" s="5">
        <v>60700</v>
      </c>
      <c r="B2683" s="5" t="s">
        <v>1511</v>
      </c>
      <c r="C2683" s="5">
        <v>60774</v>
      </c>
      <c r="D2683" s="5" t="s">
        <v>10842</v>
      </c>
      <c r="E2683" s="111" t="s">
        <v>12049</v>
      </c>
      <c r="F2683" s="111" t="s">
        <v>419</v>
      </c>
      <c r="G2683" s="111" t="s">
        <v>2135</v>
      </c>
      <c r="H2683" s="111" t="s">
        <v>13</v>
      </c>
      <c r="I2683" s="111" t="s">
        <v>13</v>
      </c>
      <c r="J2683" s="112">
        <v>45017</v>
      </c>
      <c r="K2683" s="223" t="s">
        <v>14190</v>
      </c>
      <c r="L2683" s="224"/>
      <c r="M2683" s="126"/>
    </row>
    <row r="2684" spans="1:13" x14ac:dyDescent="0.3">
      <c r="A2684" s="5">
        <v>60700</v>
      </c>
      <c r="B2684" s="5" t="s">
        <v>1511</v>
      </c>
      <c r="C2684" s="5">
        <v>60775</v>
      </c>
      <c r="D2684" s="5" t="s">
        <v>10843</v>
      </c>
      <c r="E2684" s="111" t="s">
        <v>12049</v>
      </c>
      <c r="F2684" s="111" t="s">
        <v>419</v>
      </c>
      <c r="G2684" s="111" t="s">
        <v>2135</v>
      </c>
      <c r="H2684" s="111" t="s">
        <v>13</v>
      </c>
      <c r="I2684" s="111" t="s">
        <v>13</v>
      </c>
      <c r="J2684" s="112">
        <v>45017</v>
      </c>
      <c r="K2684" s="223" t="s">
        <v>14191</v>
      </c>
      <c r="L2684" s="224"/>
      <c r="M2684" s="126"/>
    </row>
    <row r="2685" spans="1:13" x14ac:dyDescent="0.3">
      <c r="A2685" s="5">
        <v>60700</v>
      </c>
      <c r="B2685" s="5" t="s">
        <v>1511</v>
      </c>
      <c r="C2685" s="5">
        <v>60776</v>
      </c>
      <c r="D2685" s="5" t="s">
        <v>10844</v>
      </c>
      <c r="E2685" s="111" t="s">
        <v>12049</v>
      </c>
      <c r="F2685" s="111" t="s">
        <v>419</v>
      </c>
      <c r="G2685" s="111" t="s">
        <v>2135</v>
      </c>
      <c r="H2685" s="111" t="s">
        <v>13</v>
      </c>
      <c r="I2685" s="111" t="s">
        <v>13</v>
      </c>
      <c r="J2685" s="112">
        <v>45017</v>
      </c>
      <c r="K2685" s="223" t="s">
        <v>14192</v>
      </c>
      <c r="L2685" s="224"/>
      <c r="M2685" s="126"/>
    </row>
    <row r="2686" spans="1:13" x14ac:dyDescent="0.3">
      <c r="A2686" s="5">
        <v>60700</v>
      </c>
      <c r="B2686" s="5" t="s">
        <v>1511</v>
      </c>
      <c r="C2686" s="5">
        <v>60777</v>
      </c>
      <c r="D2686" s="5" t="s">
        <v>10845</v>
      </c>
      <c r="E2686" s="111" t="s">
        <v>12049</v>
      </c>
      <c r="F2686" s="111" t="s">
        <v>419</v>
      </c>
      <c r="G2686" s="111" t="s">
        <v>2135</v>
      </c>
      <c r="H2686" s="111" t="s">
        <v>13</v>
      </c>
      <c r="I2686" s="111" t="s">
        <v>13</v>
      </c>
      <c r="J2686" s="112">
        <v>45017</v>
      </c>
      <c r="K2686" s="223" t="s">
        <v>12719</v>
      </c>
      <c r="L2686" s="224"/>
      <c r="M2686" s="126"/>
    </row>
    <row r="2687" spans="1:13" hidden="1" x14ac:dyDescent="0.3">
      <c r="A2687" s="5">
        <v>60700</v>
      </c>
      <c r="B2687" s="5" t="s">
        <v>1511</v>
      </c>
      <c r="C2687" s="5">
        <v>60781</v>
      </c>
      <c r="D2687" s="5" t="s">
        <v>10846</v>
      </c>
      <c r="E2687" s="111" t="s">
        <v>12049</v>
      </c>
      <c r="F2687" s="111" t="s">
        <v>419</v>
      </c>
      <c r="G2687" s="111" t="s">
        <v>2135</v>
      </c>
      <c r="H2687" s="111" t="s">
        <v>22</v>
      </c>
      <c r="I2687" s="111" t="s">
        <v>2138</v>
      </c>
      <c r="J2687" s="112">
        <v>40798</v>
      </c>
      <c r="K2687" s="223"/>
      <c r="L2687" s="224"/>
      <c r="M2687" s="126"/>
    </row>
    <row r="2688" spans="1:13" hidden="1" x14ac:dyDescent="0.3">
      <c r="A2688" s="5">
        <v>60700</v>
      </c>
      <c r="B2688" s="5" t="s">
        <v>1511</v>
      </c>
      <c r="C2688" s="5">
        <v>60782</v>
      </c>
      <c r="D2688" s="5" t="s">
        <v>9503</v>
      </c>
      <c r="E2688" s="111" t="s">
        <v>12049</v>
      </c>
      <c r="F2688" s="111" t="s">
        <v>419</v>
      </c>
      <c r="G2688" s="111" t="s">
        <v>2135</v>
      </c>
      <c r="H2688" s="111" t="s">
        <v>22</v>
      </c>
      <c r="I2688" s="111" t="s">
        <v>2137</v>
      </c>
      <c r="J2688" s="112">
        <v>41304</v>
      </c>
      <c r="K2688" s="223"/>
      <c r="L2688" s="224"/>
      <c r="M2688" s="126"/>
    </row>
    <row r="2689" spans="1:13" hidden="1" x14ac:dyDescent="0.3">
      <c r="A2689" s="5">
        <v>60700</v>
      </c>
      <c r="B2689" s="5" t="s">
        <v>1511</v>
      </c>
      <c r="C2689" s="5">
        <v>60783</v>
      </c>
      <c r="D2689" s="5" t="s">
        <v>10847</v>
      </c>
      <c r="E2689" s="111" t="s">
        <v>12049</v>
      </c>
      <c r="F2689" s="111" t="s">
        <v>419</v>
      </c>
      <c r="G2689" s="111" t="s">
        <v>2135</v>
      </c>
      <c r="H2689" s="111" t="s">
        <v>22</v>
      </c>
      <c r="I2689" s="111" t="s">
        <v>2137</v>
      </c>
      <c r="J2689" s="112">
        <v>41341</v>
      </c>
      <c r="K2689" s="223"/>
      <c r="L2689" s="224"/>
      <c r="M2689" s="126"/>
    </row>
    <row r="2690" spans="1:13" hidden="1" x14ac:dyDescent="0.3">
      <c r="A2690" s="5">
        <v>60700</v>
      </c>
      <c r="B2690" s="5" t="s">
        <v>1511</v>
      </c>
      <c r="C2690" s="5">
        <v>60785</v>
      </c>
      <c r="D2690" s="5" t="s">
        <v>10848</v>
      </c>
      <c r="E2690" s="111" t="s">
        <v>12049</v>
      </c>
      <c r="F2690" s="111" t="s">
        <v>419</v>
      </c>
      <c r="G2690" s="111" t="s">
        <v>2135</v>
      </c>
      <c r="H2690" s="111" t="s">
        <v>22</v>
      </c>
      <c r="I2690" s="111" t="s">
        <v>2137</v>
      </c>
      <c r="J2690" s="112">
        <v>41758</v>
      </c>
      <c r="K2690" s="223"/>
      <c r="L2690" s="224"/>
      <c r="M2690" s="126"/>
    </row>
    <row r="2691" spans="1:13" x14ac:dyDescent="0.3">
      <c r="A2691" s="5">
        <v>60800</v>
      </c>
      <c r="B2691" s="5" t="s">
        <v>1524</v>
      </c>
      <c r="C2691" s="5">
        <v>60850</v>
      </c>
      <c r="D2691" s="5" t="s">
        <v>10849</v>
      </c>
      <c r="E2691" s="111" t="s">
        <v>12050</v>
      </c>
      <c r="F2691" s="111" t="s">
        <v>419</v>
      </c>
      <c r="G2691" s="111" t="s">
        <v>2135</v>
      </c>
      <c r="H2691" s="111" t="s">
        <v>13</v>
      </c>
      <c r="I2691" s="111" t="s">
        <v>13</v>
      </c>
      <c r="J2691" s="112">
        <v>45017</v>
      </c>
      <c r="K2691" s="223" t="s">
        <v>14193</v>
      </c>
      <c r="L2691" s="224"/>
      <c r="M2691" s="126"/>
    </row>
    <row r="2692" spans="1:13" hidden="1" x14ac:dyDescent="0.3">
      <c r="A2692" s="5">
        <v>60800</v>
      </c>
      <c r="B2692" s="5" t="s">
        <v>1524</v>
      </c>
      <c r="C2692" s="5">
        <v>60861</v>
      </c>
      <c r="D2692" s="5" t="s">
        <v>10850</v>
      </c>
      <c r="E2692" s="111" t="s">
        <v>12050</v>
      </c>
      <c r="F2692" s="111" t="s">
        <v>419</v>
      </c>
      <c r="G2692" s="111" t="s">
        <v>2135</v>
      </c>
      <c r="H2692" s="111" t="s">
        <v>22</v>
      </c>
      <c r="I2692" s="111" t="s">
        <v>2138</v>
      </c>
      <c r="J2692" s="112">
        <v>42465</v>
      </c>
      <c r="K2692" s="223"/>
      <c r="L2692" s="224"/>
      <c r="M2692" s="126"/>
    </row>
    <row r="2693" spans="1:13" x14ac:dyDescent="0.3">
      <c r="A2693" s="5">
        <v>60800</v>
      </c>
      <c r="B2693" s="5" t="s">
        <v>1524</v>
      </c>
      <c r="C2693" s="5">
        <v>60871</v>
      </c>
      <c r="D2693" s="5" t="s">
        <v>11982</v>
      </c>
      <c r="E2693" s="111" t="s">
        <v>12050</v>
      </c>
      <c r="F2693" s="111" t="s">
        <v>419</v>
      </c>
      <c r="G2693" s="111" t="s">
        <v>2135</v>
      </c>
      <c r="H2693" s="111" t="s">
        <v>13</v>
      </c>
      <c r="I2693" s="111" t="s">
        <v>13</v>
      </c>
      <c r="J2693" s="112">
        <v>45611</v>
      </c>
      <c r="K2693" s="223" t="s">
        <v>14480</v>
      </c>
      <c r="L2693" s="224"/>
      <c r="M2693" s="126"/>
    </row>
    <row r="2694" spans="1:13" x14ac:dyDescent="0.3">
      <c r="A2694" s="5">
        <v>60800</v>
      </c>
      <c r="B2694" s="5" t="s">
        <v>1524</v>
      </c>
      <c r="C2694" s="5">
        <v>60872</v>
      </c>
      <c r="D2694" s="5" t="s">
        <v>10851</v>
      </c>
      <c r="E2694" s="111" t="s">
        <v>12050</v>
      </c>
      <c r="F2694" s="111" t="s">
        <v>419</v>
      </c>
      <c r="G2694" s="111" t="s">
        <v>2135</v>
      </c>
      <c r="H2694" s="111" t="s">
        <v>13</v>
      </c>
      <c r="I2694" s="111" t="s">
        <v>13</v>
      </c>
      <c r="J2694" s="112">
        <v>43483</v>
      </c>
      <c r="K2694" s="223" t="s">
        <v>14488</v>
      </c>
      <c r="L2694" s="224"/>
      <c r="M2694" s="126"/>
    </row>
    <row r="2695" spans="1:13" x14ac:dyDescent="0.3">
      <c r="A2695" s="5">
        <v>60800</v>
      </c>
      <c r="B2695" s="5" t="s">
        <v>1524</v>
      </c>
      <c r="C2695" s="5">
        <v>60873</v>
      </c>
      <c r="D2695" s="5" t="s">
        <v>10208</v>
      </c>
      <c r="E2695" s="111" t="s">
        <v>12050</v>
      </c>
      <c r="F2695" s="111" t="s">
        <v>419</v>
      </c>
      <c r="G2695" s="111" t="s">
        <v>2135</v>
      </c>
      <c r="H2695" s="111" t="s">
        <v>13</v>
      </c>
      <c r="I2695" s="111" t="s">
        <v>13</v>
      </c>
      <c r="J2695" s="112">
        <v>43754</v>
      </c>
      <c r="K2695" s="223" t="s">
        <v>14194</v>
      </c>
      <c r="L2695" s="224"/>
      <c r="M2695" s="126"/>
    </row>
    <row r="2696" spans="1:13" x14ac:dyDescent="0.3">
      <c r="A2696" s="5">
        <v>60800</v>
      </c>
      <c r="B2696" s="5" t="s">
        <v>1524</v>
      </c>
      <c r="C2696" s="5">
        <v>60874</v>
      </c>
      <c r="D2696" s="5" t="s">
        <v>10852</v>
      </c>
      <c r="E2696" s="111" t="s">
        <v>12050</v>
      </c>
      <c r="F2696" s="111" t="s">
        <v>419</v>
      </c>
      <c r="G2696" s="111" t="s">
        <v>2135</v>
      </c>
      <c r="H2696" s="111" t="s">
        <v>13</v>
      </c>
      <c r="I2696" s="111" t="s">
        <v>13</v>
      </c>
      <c r="J2696" s="112">
        <v>42472</v>
      </c>
      <c r="K2696" s="223" t="s">
        <v>14195</v>
      </c>
      <c r="L2696" s="224"/>
      <c r="M2696" s="126"/>
    </row>
    <row r="2697" spans="1:13" x14ac:dyDescent="0.3">
      <c r="A2697" s="5">
        <v>60800</v>
      </c>
      <c r="B2697" s="5" t="s">
        <v>1524</v>
      </c>
      <c r="C2697" s="5">
        <v>60875</v>
      </c>
      <c r="D2697" s="5" t="s">
        <v>10853</v>
      </c>
      <c r="E2697" s="111" t="s">
        <v>12050</v>
      </c>
      <c r="F2697" s="111" t="s">
        <v>419</v>
      </c>
      <c r="G2697" s="111" t="s">
        <v>2135</v>
      </c>
      <c r="H2697" s="111" t="s">
        <v>13</v>
      </c>
      <c r="I2697" s="111" t="s">
        <v>13</v>
      </c>
      <c r="J2697" s="112">
        <v>44635</v>
      </c>
      <c r="K2697" s="223" t="s">
        <v>14196</v>
      </c>
      <c r="L2697" s="224"/>
      <c r="M2697" s="126"/>
    </row>
    <row r="2698" spans="1:13" x14ac:dyDescent="0.3">
      <c r="A2698" s="5">
        <v>60800</v>
      </c>
      <c r="B2698" s="5" t="s">
        <v>1524</v>
      </c>
      <c r="C2698" s="5">
        <v>60877</v>
      </c>
      <c r="D2698" s="5" t="s">
        <v>10854</v>
      </c>
      <c r="E2698" s="111" t="s">
        <v>12050</v>
      </c>
      <c r="F2698" s="111" t="s">
        <v>419</v>
      </c>
      <c r="G2698" s="111" t="s">
        <v>2135</v>
      </c>
      <c r="H2698" s="111" t="s">
        <v>13</v>
      </c>
      <c r="I2698" s="111" t="s">
        <v>13</v>
      </c>
      <c r="J2698" s="112">
        <v>45017</v>
      </c>
      <c r="K2698" s="223" t="s">
        <v>14197</v>
      </c>
      <c r="L2698" s="224"/>
      <c r="M2698" s="126"/>
    </row>
    <row r="2699" spans="1:13" x14ac:dyDescent="0.3">
      <c r="A2699" s="5">
        <v>60800</v>
      </c>
      <c r="B2699" s="5" t="s">
        <v>1524</v>
      </c>
      <c r="C2699" s="5">
        <v>60878</v>
      </c>
      <c r="D2699" s="5" t="s">
        <v>11983</v>
      </c>
      <c r="E2699" s="111" t="s">
        <v>12050</v>
      </c>
      <c r="F2699" s="111" t="s">
        <v>419</v>
      </c>
      <c r="G2699" s="111" t="s">
        <v>2135</v>
      </c>
      <c r="H2699" s="111" t="s">
        <v>13</v>
      </c>
      <c r="I2699" s="111" t="s">
        <v>13</v>
      </c>
      <c r="J2699" s="112">
        <v>45611</v>
      </c>
      <c r="K2699" s="223" t="s">
        <v>14481</v>
      </c>
      <c r="L2699" s="224"/>
      <c r="M2699" s="126"/>
    </row>
    <row r="2700" spans="1:13" x14ac:dyDescent="0.3">
      <c r="A2700" s="5">
        <v>60800</v>
      </c>
      <c r="B2700" s="5" t="s">
        <v>1524</v>
      </c>
      <c r="C2700" s="5">
        <v>60879</v>
      </c>
      <c r="D2700" s="5" t="s">
        <v>10855</v>
      </c>
      <c r="E2700" s="111" t="s">
        <v>12050</v>
      </c>
      <c r="F2700" s="111" t="s">
        <v>419</v>
      </c>
      <c r="G2700" s="111" t="s">
        <v>2135</v>
      </c>
      <c r="H2700" s="111" t="s">
        <v>13</v>
      </c>
      <c r="I2700" s="111" t="s">
        <v>13</v>
      </c>
      <c r="J2700" s="112">
        <v>45231</v>
      </c>
      <c r="K2700" s="223" t="s">
        <v>14489</v>
      </c>
      <c r="L2700" s="224"/>
      <c r="M2700" s="126"/>
    </row>
    <row r="2701" spans="1:13" hidden="1" x14ac:dyDescent="0.3">
      <c r="A2701" s="5">
        <v>60800</v>
      </c>
      <c r="B2701" s="5" t="s">
        <v>1524</v>
      </c>
      <c r="C2701" s="5">
        <v>60883</v>
      </c>
      <c r="D2701" s="5" t="s">
        <v>10856</v>
      </c>
      <c r="E2701" s="111" t="s">
        <v>12050</v>
      </c>
      <c r="F2701" s="111" t="s">
        <v>419</v>
      </c>
      <c r="G2701" s="111" t="s">
        <v>2135</v>
      </c>
      <c r="H2701" s="111" t="s">
        <v>22</v>
      </c>
      <c r="I2701" s="111" t="s">
        <v>2137</v>
      </c>
      <c r="J2701" s="112">
        <v>41575</v>
      </c>
      <c r="K2701" s="223"/>
      <c r="L2701" s="224"/>
      <c r="M2701" s="126"/>
    </row>
    <row r="2702" spans="1:13" hidden="1" x14ac:dyDescent="0.3">
      <c r="A2702" s="5">
        <v>61000</v>
      </c>
      <c r="B2702" s="5" t="s">
        <v>1535</v>
      </c>
      <c r="C2702" s="5">
        <v>61060</v>
      </c>
      <c r="D2702" s="5" t="s">
        <v>10857</v>
      </c>
      <c r="E2702" s="111" t="s">
        <v>12049</v>
      </c>
      <c r="F2702" s="111" t="s">
        <v>419</v>
      </c>
      <c r="G2702" s="111" t="s">
        <v>2135</v>
      </c>
      <c r="H2702" s="111" t="s">
        <v>22</v>
      </c>
      <c r="I2702" s="111" t="s">
        <v>2137</v>
      </c>
      <c r="J2702" s="112">
        <v>42451</v>
      </c>
      <c r="K2702" s="223"/>
      <c r="L2702" s="224"/>
      <c r="M2702" s="126"/>
    </row>
    <row r="2703" spans="1:13" hidden="1" x14ac:dyDescent="0.3">
      <c r="A2703" s="5">
        <v>61000</v>
      </c>
      <c r="B2703" s="5" t="s">
        <v>1535</v>
      </c>
      <c r="C2703" s="5">
        <v>61061</v>
      </c>
      <c r="D2703" s="5" t="s">
        <v>10858</v>
      </c>
      <c r="E2703" s="111" t="s">
        <v>12049</v>
      </c>
      <c r="F2703" s="111" t="s">
        <v>419</v>
      </c>
      <c r="G2703" s="111" t="s">
        <v>2135</v>
      </c>
      <c r="H2703" s="111" t="s">
        <v>22</v>
      </c>
      <c r="I2703" s="111" t="s">
        <v>2137</v>
      </c>
      <c r="J2703" s="112">
        <v>42472</v>
      </c>
      <c r="K2703" s="223"/>
      <c r="L2703" s="224"/>
      <c r="M2703" s="126"/>
    </row>
    <row r="2704" spans="1:13" hidden="1" x14ac:dyDescent="0.3">
      <c r="A2704" s="5">
        <v>61000</v>
      </c>
      <c r="B2704" s="5" t="s">
        <v>1535</v>
      </c>
      <c r="C2704" s="5">
        <v>61062</v>
      </c>
      <c r="D2704" s="5" t="s">
        <v>10859</v>
      </c>
      <c r="E2704" s="111" t="s">
        <v>12049</v>
      </c>
      <c r="F2704" s="111" t="s">
        <v>419</v>
      </c>
      <c r="G2704" s="111" t="s">
        <v>2135</v>
      </c>
      <c r="H2704" s="111" t="s">
        <v>22</v>
      </c>
      <c r="I2704" s="111" t="s">
        <v>2137</v>
      </c>
      <c r="J2704" s="112">
        <v>42517</v>
      </c>
      <c r="K2704" s="223"/>
      <c r="L2704" s="224"/>
      <c r="M2704" s="126"/>
    </row>
    <row r="2705" spans="1:13" x14ac:dyDescent="0.3">
      <c r="A2705" s="5">
        <v>61000</v>
      </c>
      <c r="B2705" s="5" t="s">
        <v>1535</v>
      </c>
      <c r="C2705" s="5">
        <v>61070</v>
      </c>
      <c r="D2705" s="5" t="s">
        <v>11149</v>
      </c>
      <c r="E2705" s="111" t="s">
        <v>12049</v>
      </c>
      <c r="F2705" s="111" t="s">
        <v>419</v>
      </c>
      <c r="G2705" s="111" t="s">
        <v>2135</v>
      </c>
      <c r="H2705" s="111" t="s">
        <v>13</v>
      </c>
      <c r="I2705" s="111" t="s">
        <v>13</v>
      </c>
      <c r="J2705" s="112">
        <v>43138</v>
      </c>
      <c r="K2705" s="223" t="s">
        <v>14198</v>
      </c>
      <c r="L2705" s="224"/>
      <c r="M2705" s="126"/>
    </row>
    <row r="2706" spans="1:13" x14ac:dyDescent="0.3">
      <c r="A2706" s="5">
        <v>61000</v>
      </c>
      <c r="B2706" s="5" t="s">
        <v>1535</v>
      </c>
      <c r="C2706" s="5">
        <v>61072</v>
      </c>
      <c r="D2706" s="5" t="s">
        <v>10860</v>
      </c>
      <c r="E2706" s="111" t="s">
        <v>12049</v>
      </c>
      <c r="F2706" s="111" t="s">
        <v>419</v>
      </c>
      <c r="G2706" s="111" t="s">
        <v>2135</v>
      </c>
      <c r="H2706" s="111" t="s">
        <v>13</v>
      </c>
      <c r="I2706" s="111" t="s">
        <v>13</v>
      </c>
      <c r="J2706" s="112">
        <v>45017</v>
      </c>
      <c r="K2706" s="223" t="s">
        <v>12727</v>
      </c>
      <c r="L2706" s="224"/>
      <c r="M2706" s="126"/>
    </row>
    <row r="2707" spans="1:13" x14ac:dyDescent="0.3">
      <c r="A2707" s="5">
        <v>61000</v>
      </c>
      <c r="B2707" s="5" t="s">
        <v>1535</v>
      </c>
      <c r="C2707" s="5">
        <v>61073</v>
      </c>
      <c r="D2707" s="5" t="s">
        <v>10861</v>
      </c>
      <c r="E2707" s="111" t="s">
        <v>12049</v>
      </c>
      <c r="F2707" s="111" t="s">
        <v>419</v>
      </c>
      <c r="G2707" s="111" t="s">
        <v>2135</v>
      </c>
      <c r="H2707" s="111" t="s">
        <v>13</v>
      </c>
      <c r="I2707" s="111" t="s">
        <v>13</v>
      </c>
      <c r="J2707" s="112">
        <v>45017</v>
      </c>
      <c r="K2707" s="223" t="s">
        <v>12726</v>
      </c>
      <c r="L2707" s="224"/>
      <c r="M2707" s="126"/>
    </row>
    <row r="2708" spans="1:13" x14ac:dyDescent="0.3">
      <c r="A2708" s="5">
        <v>61000</v>
      </c>
      <c r="B2708" s="5" t="s">
        <v>1535</v>
      </c>
      <c r="C2708" s="5">
        <v>61074</v>
      </c>
      <c r="D2708" s="5" t="s">
        <v>10862</v>
      </c>
      <c r="E2708" s="111" t="s">
        <v>12049</v>
      </c>
      <c r="F2708" s="111" t="s">
        <v>419</v>
      </c>
      <c r="G2708" s="111" t="s">
        <v>2135</v>
      </c>
      <c r="H2708" s="111" t="s">
        <v>13</v>
      </c>
      <c r="I2708" s="111" t="s">
        <v>13</v>
      </c>
      <c r="J2708" s="112">
        <v>45017</v>
      </c>
      <c r="K2708" s="223" t="s">
        <v>14199</v>
      </c>
      <c r="L2708" s="224"/>
      <c r="M2708" s="126"/>
    </row>
    <row r="2709" spans="1:13" x14ac:dyDescent="0.3">
      <c r="A2709" s="5">
        <v>61000</v>
      </c>
      <c r="B2709" s="5" t="s">
        <v>1535</v>
      </c>
      <c r="C2709" s="5">
        <v>61075</v>
      </c>
      <c r="D2709" s="5" t="s">
        <v>10863</v>
      </c>
      <c r="E2709" s="111" t="s">
        <v>12049</v>
      </c>
      <c r="F2709" s="111" t="s">
        <v>419</v>
      </c>
      <c r="G2709" s="111" t="s">
        <v>2135</v>
      </c>
      <c r="H2709" s="111" t="s">
        <v>13</v>
      </c>
      <c r="I2709" s="111" t="s">
        <v>13</v>
      </c>
      <c r="J2709" s="112">
        <v>45017</v>
      </c>
      <c r="K2709" s="223" t="s">
        <v>12725</v>
      </c>
      <c r="L2709" s="224"/>
      <c r="M2709" s="126"/>
    </row>
    <row r="2710" spans="1:13" hidden="1" x14ac:dyDescent="0.3">
      <c r="A2710" s="5">
        <v>61000</v>
      </c>
      <c r="B2710" s="5" t="s">
        <v>1535</v>
      </c>
      <c r="C2710" s="5">
        <v>61081</v>
      </c>
      <c r="D2710" s="5" t="s">
        <v>10864</v>
      </c>
      <c r="E2710" s="111" t="s">
        <v>12049</v>
      </c>
      <c r="F2710" s="111" t="s">
        <v>419</v>
      </c>
      <c r="G2710" s="111" t="s">
        <v>2135</v>
      </c>
      <c r="H2710" s="111" t="s">
        <v>22</v>
      </c>
      <c r="I2710" s="111" t="s">
        <v>2137</v>
      </c>
      <c r="J2710" s="112">
        <v>41667</v>
      </c>
      <c r="K2710" s="223"/>
      <c r="L2710" s="224"/>
      <c r="M2710" s="126"/>
    </row>
    <row r="2711" spans="1:13" hidden="1" x14ac:dyDescent="0.3">
      <c r="A2711" s="5">
        <v>61200</v>
      </c>
      <c r="B2711" s="5" t="s">
        <v>7095</v>
      </c>
      <c r="C2711" s="5">
        <v>61261</v>
      </c>
      <c r="D2711" s="5" t="s">
        <v>10865</v>
      </c>
      <c r="E2711" s="111" t="s">
        <v>12050</v>
      </c>
      <c r="F2711" s="111" t="s">
        <v>419</v>
      </c>
      <c r="G2711" s="111" t="s">
        <v>2135</v>
      </c>
      <c r="H2711" s="111" t="s">
        <v>22</v>
      </c>
      <c r="I2711" s="111" t="s">
        <v>2137</v>
      </c>
      <c r="J2711" s="112">
        <v>42446</v>
      </c>
      <c r="K2711" s="223"/>
      <c r="L2711" s="224"/>
      <c r="M2711" s="126"/>
    </row>
    <row r="2712" spans="1:13" hidden="1" x14ac:dyDescent="0.3">
      <c r="A2712" s="5">
        <v>61200</v>
      </c>
      <c r="B2712" s="5" t="s">
        <v>7095</v>
      </c>
      <c r="C2712" s="5">
        <v>61263</v>
      </c>
      <c r="D2712" s="5" t="s">
        <v>10866</v>
      </c>
      <c r="E2712" s="111" t="s">
        <v>12050</v>
      </c>
      <c r="F2712" s="111" t="s">
        <v>419</v>
      </c>
      <c r="G2712" s="111" t="s">
        <v>2135</v>
      </c>
      <c r="H2712" s="111" t="s">
        <v>22</v>
      </c>
      <c r="I2712" s="111" t="s">
        <v>2137</v>
      </c>
      <c r="J2712" s="112">
        <v>42607</v>
      </c>
      <c r="K2712" s="223"/>
      <c r="L2712" s="224"/>
      <c r="M2712" s="126"/>
    </row>
    <row r="2713" spans="1:13" x14ac:dyDescent="0.3">
      <c r="A2713" s="5">
        <v>61200</v>
      </c>
      <c r="B2713" s="5" t="s">
        <v>7095</v>
      </c>
      <c r="C2713" s="5">
        <v>61270</v>
      </c>
      <c r="D2713" s="5" t="s">
        <v>10867</v>
      </c>
      <c r="E2713" s="111" t="s">
        <v>12050</v>
      </c>
      <c r="F2713" s="111" t="s">
        <v>419</v>
      </c>
      <c r="G2713" s="111" t="s">
        <v>2135</v>
      </c>
      <c r="H2713" s="111" t="s">
        <v>13</v>
      </c>
      <c r="I2713" s="111" t="s">
        <v>13</v>
      </c>
      <c r="J2713" s="112">
        <v>45017</v>
      </c>
      <c r="K2713" s="223" t="s">
        <v>14200</v>
      </c>
      <c r="L2713" s="224"/>
      <c r="M2713" s="126"/>
    </row>
    <row r="2714" spans="1:13" x14ac:dyDescent="0.3">
      <c r="A2714" s="5">
        <v>61200</v>
      </c>
      <c r="B2714" s="5" t="s">
        <v>7095</v>
      </c>
      <c r="C2714" s="5">
        <v>61271</v>
      </c>
      <c r="D2714" s="5" t="s">
        <v>10868</v>
      </c>
      <c r="E2714" s="111" t="s">
        <v>12050</v>
      </c>
      <c r="F2714" s="111" t="s">
        <v>419</v>
      </c>
      <c r="G2714" s="111" t="s">
        <v>2135</v>
      </c>
      <c r="H2714" s="111" t="s">
        <v>13</v>
      </c>
      <c r="I2714" s="111" t="s">
        <v>13</v>
      </c>
      <c r="J2714" s="112">
        <v>45017</v>
      </c>
      <c r="K2714" s="223" t="s">
        <v>14201</v>
      </c>
      <c r="L2714" s="224"/>
      <c r="M2714" s="126"/>
    </row>
    <row r="2715" spans="1:13" x14ac:dyDescent="0.3">
      <c r="A2715" s="5">
        <v>61200</v>
      </c>
      <c r="B2715" s="5" t="s">
        <v>7095</v>
      </c>
      <c r="C2715" s="5">
        <v>61272</v>
      </c>
      <c r="D2715" s="5" t="s">
        <v>10869</v>
      </c>
      <c r="E2715" s="111" t="s">
        <v>12050</v>
      </c>
      <c r="F2715" s="111" t="s">
        <v>419</v>
      </c>
      <c r="G2715" s="111" t="s">
        <v>2135</v>
      </c>
      <c r="H2715" s="111" t="s">
        <v>13</v>
      </c>
      <c r="I2715" s="111" t="s">
        <v>13</v>
      </c>
      <c r="J2715" s="112">
        <v>45017</v>
      </c>
      <c r="K2715" s="223" t="s">
        <v>14202</v>
      </c>
      <c r="L2715" s="224"/>
      <c r="M2715" s="126"/>
    </row>
    <row r="2716" spans="1:13" x14ac:dyDescent="0.3">
      <c r="A2716" s="5">
        <v>61200</v>
      </c>
      <c r="B2716" s="5" t="s">
        <v>7095</v>
      </c>
      <c r="C2716" s="5">
        <v>61273</v>
      </c>
      <c r="D2716" s="5" t="s">
        <v>10870</v>
      </c>
      <c r="E2716" s="111" t="s">
        <v>12050</v>
      </c>
      <c r="F2716" s="111" t="s">
        <v>419</v>
      </c>
      <c r="G2716" s="111" t="s">
        <v>2135</v>
      </c>
      <c r="H2716" s="111" t="s">
        <v>13</v>
      </c>
      <c r="I2716" s="111" t="s">
        <v>13</v>
      </c>
      <c r="J2716" s="112">
        <v>45231</v>
      </c>
      <c r="K2716" s="223" t="s">
        <v>14203</v>
      </c>
      <c r="L2716" s="224"/>
      <c r="M2716" s="126"/>
    </row>
    <row r="2717" spans="1:13" hidden="1" x14ac:dyDescent="0.3">
      <c r="A2717" s="5">
        <v>61200</v>
      </c>
      <c r="B2717" s="5" t="s">
        <v>7095</v>
      </c>
      <c r="C2717" s="5">
        <v>61280</v>
      </c>
      <c r="D2717" s="5" t="s">
        <v>10871</v>
      </c>
      <c r="E2717" s="111" t="s">
        <v>12050</v>
      </c>
      <c r="F2717" s="111" t="s">
        <v>419</v>
      </c>
      <c r="G2717" s="111" t="s">
        <v>2135</v>
      </c>
      <c r="H2717" s="111" t="s">
        <v>22</v>
      </c>
      <c r="I2717" s="111" t="s">
        <v>2138</v>
      </c>
      <c r="J2717" s="112">
        <v>41575</v>
      </c>
      <c r="K2717" s="223"/>
      <c r="L2717" s="224"/>
      <c r="M2717" s="126"/>
    </row>
    <row r="2718" spans="1:13" x14ac:dyDescent="0.3">
      <c r="A2718" s="5">
        <v>61300</v>
      </c>
      <c r="B2718" s="5" t="s">
        <v>1550</v>
      </c>
      <c r="C2718" s="5">
        <v>61371</v>
      </c>
      <c r="D2718" s="5" t="s">
        <v>10872</v>
      </c>
      <c r="E2718" s="111" t="s">
        <v>12049</v>
      </c>
      <c r="F2718" s="111" t="s">
        <v>419</v>
      </c>
      <c r="G2718" s="111" t="s">
        <v>2135</v>
      </c>
      <c r="H2718" s="111" t="s">
        <v>13</v>
      </c>
      <c r="I2718" s="111" t="s">
        <v>13</v>
      </c>
      <c r="J2718" s="112">
        <v>42422</v>
      </c>
      <c r="K2718" s="223" t="s">
        <v>14204</v>
      </c>
      <c r="L2718" s="224"/>
      <c r="M2718" s="126"/>
    </row>
    <row r="2719" spans="1:13" x14ac:dyDescent="0.3">
      <c r="A2719" s="5">
        <v>61300</v>
      </c>
      <c r="B2719" s="5" t="s">
        <v>1550</v>
      </c>
      <c r="C2719" s="5">
        <v>61372</v>
      </c>
      <c r="D2719" s="5" t="s">
        <v>10873</v>
      </c>
      <c r="E2719" s="111" t="s">
        <v>12049</v>
      </c>
      <c r="F2719" s="111" t="s">
        <v>419</v>
      </c>
      <c r="G2719" s="111" t="s">
        <v>2135</v>
      </c>
      <c r="H2719" s="111" t="s">
        <v>13</v>
      </c>
      <c r="I2719" s="111" t="s">
        <v>13</v>
      </c>
      <c r="J2719" s="112">
        <v>41667</v>
      </c>
      <c r="K2719" s="223" t="s">
        <v>14205</v>
      </c>
      <c r="L2719" s="224"/>
      <c r="M2719" s="126"/>
    </row>
    <row r="2720" spans="1:13" x14ac:dyDescent="0.3">
      <c r="A2720" s="5">
        <v>61300</v>
      </c>
      <c r="B2720" s="5" t="s">
        <v>1550</v>
      </c>
      <c r="C2720" s="5">
        <v>61373</v>
      </c>
      <c r="D2720" s="5" t="s">
        <v>10874</v>
      </c>
      <c r="E2720" s="111" t="s">
        <v>12049</v>
      </c>
      <c r="F2720" s="111" t="s">
        <v>419</v>
      </c>
      <c r="G2720" s="111" t="s">
        <v>2135</v>
      </c>
      <c r="H2720" s="111" t="s">
        <v>13</v>
      </c>
      <c r="I2720" s="111" t="s">
        <v>13</v>
      </c>
      <c r="J2720" s="112">
        <v>44743</v>
      </c>
      <c r="K2720" s="223" t="s">
        <v>14206</v>
      </c>
      <c r="L2720" s="224"/>
      <c r="M2720" s="126"/>
    </row>
    <row r="2721" spans="1:13" x14ac:dyDescent="0.3">
      <c r="A2721" s="5">
        <v>61300</v>
      </c>
      <c r="B2721" s="5" t="s">
        <v>1550</v>
      </c>
      <c r="C2721" s="5">
        <v>61374</v>
      </c>
      <c r="D2721" s="5" t="s">
        <v>10875</v>
      </c>
      <c r="E2721" s="111" t="s">
        <v>12049</v>
      </c>
      <c r="F2721" s="111" t="s">
        <v>419</v>
      </c>
      <c r="G2721" s="111" t="s">
        <v>2135</v>
      </c>
      <c r="H2721" s="111" t="s">
        <v>13</v>
      </c>
      <c r="I2721" s="111" t="s">
        <v>13</v>
      </c>
      <c r="J2721" s="112">
        <v>45017</v>
      </c>
      <c r="K2721" s="223" t="s">
        <v>14207</v>
      </c>
      <c r="L2721" s="224"/>
      <c r="M2721" s="126"/>
    </row>
    <row r="2722" spans="1:13" hidden="1" x14ac:dyDescent="0.3">
      <c r="A2722" s="5">
        <v>61300</v>
      </c>
      <c r="B2722" s="5" t="s">
        <v>1550</v>
      </c>
      <c r="C2722" s="5">
        <v>61385</v>
      </c>
      <c r="D2722" s="5" t="s">
        <v>10876</v>
      </c>
      <c r="E2722" s="111" t="s">
        <v>12049</v>
      </c>
      <c r="F2722" s="111" t="s">
        <v>419</v>
      </c>
      <c r="G2722" s="111" t="s">
        <v>2135</v>
      </c>
      <c r="H2722" s="111" t="s">
        <v>22</v>
      </c>
      <c r="I2722" s="111" t="s">
        <v>2138</v>
      </c>
      <c r="J2722" s="112">
        <v>41667</v>
      </c>
      <c r="K2722" s="223"/>
      <c r="L2722" s="224"/>
      <c r="M2722" s="126"/>
    </row>
    <row r="2723" spans="1:13" x14ac:dyDescent="0.3">
      <c r="A2723" s="5">
        <v>61700</v>
      </c>
      <c r="B2723" s="5" t="s">
        <v>1557</v>
      </c>
      <c r="C2723" s="5">
        <v>61771</v>
      </c>
      <c r="D2723" s="5" t="s">
        <v>10877</v>
      </c>
      <c r="E2723" s="111" t="s">
        <v>12050</v>
      </c>
      <c r="F2723" s="111" t="s">
        <v>419</v>
      </c>
      <c r="G2723" s="111" t="s">
        <v>2135</v>
      </c>
      <c r="H2723" s="111" t="s">
        <v>13</v>
      </c>
      <c r="I2723" s="111" t="s">
        <v>13</v>
      </c>
      <c r="J2723" s="112">
        <v>43754</v>
      </c>
      <c r="K2723" s="223" t="s">
        <v>12734</v>
      </c>
      <c r="L2723" s="224"/>
      <c r="M2723" s="126"/>
    </row>
    <row r="2724" spans="1:13" x14ac:dyDescent="0.3">
      <c r="A2724" s="5">
        <v>61700</v>
      </c>
      <c r="B2724" s="5" t="s">
        <v>1557</v>
      </c>
      <c r="C2724" s="5">
        <v>61772</v>
      </c>
      <c r="D2724" s="5" t="s">
        <v>10878</v>
      </c>
      <c r="E2724" s="111" t="s">
        <v>12050</v>
      </c>
      <c r="F2724" s="111" t="s">
        <v>419</v>
      </c>
      <c r="G2724" s="111" t="s">
        <v>2135</v>
      </c>
      <c r="H2724" s="111" t="s">
        <v>13</v>
      </c>
      <c r="I2724" s="111" t="s">
        <v>13</v>
      </c>
      <c r="J2724" s="112">
        <v>43759</v>
      </c>
      <c r="K2724" s="223" t="s">
        <v>14208</v>
      </c>
      <c r="L2724" s="224"/>
      <c r="M2724" s="126"/>
    </row>
    <row r="2725" spans="1:13" x14ac:dyDescent="0.3">
      <c r="A2725" s="5">
        <v>61700</v>
      </c>
      <c r="B2725" s="5" t="s">
        <v>1557</v>
      </c>
      <c r="C2725" s="5">
        <v>61773</v>
      </c>
      <c r="D2725" s="5" t="s">
        <v>10879</v>
      </c>
      <c r="E2725" s="111" t="s">
        <v>12050</v>
      </c>
      <c r="F2725" s="111" t="s">
        <v>419</v>
      </c>
      <c r="G2725" s="111" t="s">
        <v>2135</v>
      </c>
      <c r="H2725" s="111" t="s">
        <v>13</v>
      </c>
      <c r="I2725" s="111" t="s">
        <v>13</v>
      </c>
      <c r="J2725" s="112">
        <v>42642</v>
      </c>
      <c r="K2725" s="223" t="s">
        <v>14209</v>
      </c>
      <c r="L2725" s="224"/>
      <c r="M2725" s="126"/>
    </row>
    <row r="2726" spans="1:13" x14ac:dyDescent="0.3">
      <c r="A2726" s="5">
        <v>61700</v>
      </c>
      <c r="B2726" s="5" t="s">
        <v>1557</v>
      </c>
      <c r="C2726" s="5">
        <v>61774</v>
      </c>
      <c r="D2726" s="5" t="s">
        <v>10880</v>
      </c>
      <c r="E2726" s="111" t="s">
        <v>12050</v>
      </c>
      <c r="F2726" s="111" t="s">
        <v>419</v>
      </c>
      <c r="G2726" s="111" t="s">
        <v>2135</v>
      </c>
      <c r="H2726" s="111" t="s">
        <v>13</v>
      </c>
      <c r="I2726" s="111" t="s">
        <v>13</v>
      </c>
      <c r="J2726" s="112">
        <v>45017</v>
      </c>
      <c r="K2726" s="223" t="s">
        <v>14210</v>
      </c>
      <c r="L2726" s="224"/>
      <c r="M2726" s="126"/>
    </row>
    <row r="2727" spans="1:13" x14ac:dyDescent="0.3">
      <c r="A2727" s="5">
        <v>61700</v>
      </c>
      <c r="B2727" s="5" t="s">
        <v>1557</v>
      </c>
      <c r="C2727" s="5">
        <v>61775</v>
      </c>
      <c r="D2727" s="5" t="s">
        <v>10881</v>
      </c>
      <c r="E2727" s="111" t="s">
        <v>12050</v>
      </c>
      <c r="F2727" s="111" t="s">
        <v>419</v>
      </c>
      <c r="G2727" s="111" t="s">
        <v>2135</v>
      </c>
      <c r="H2727" s="111" t="s">
        <v>13</v>
      </c>
      <c r="I2727" s="111" t="s">
        <v>13</v>
      </c>
      <c r="J2727" s="112">
        <v>45017</v>
      </c>
      <c r="K2727" s="223" t="s">
        <v>14211</v>
      </c>
      <c r="L2727" s="224"/>
      <c r="M2727" s="126"/>
    </row>
    <row r="2728" spans="1:13" x14ac:dyDescent="0.3">
      <c r="A2728" s="5">
        <v>61700</v>
      </c>
      <c r="B2728" s="5" t="s">
        <v>1557</v>
      </c>
      <c r="C2728" s="5">
        <v>61776</v>
      </c>
      <c r="D2728" s="5" t="s">
        <v>10882</v>
      </c>
      <c r="E2728" s="111" t="s">
        <v>12050</v>
      </c>
      <c r="F2728" s="111" t="s">
        <v>419</v>
      </c>
      <c r="G2728" s="111" t="s">
        <v>2135</v>
      </c>
      <c r="H2728" s="111" t="s">
        <v>13</v>
      </c>
      <c r="I2728" s="111" t="s">
        <v>13</v>
      </c>
      <c r="J2728" s="112">
        <v>45017</v>
      </c>
      <c r="K2728" s="223" t="s">
        <v>12734</v>
      </c>
      <c r="L2728" s="224"/>
      <c r="M2728" s="126"/>
    </row>
    <row r="2729" spans="1:13" x14ac:dyDescent="0.3">
      <c r="A2729" s="5">
        <v>61700</v>
      </c>
      <c r="B2729" s="5" t="s">
        <v>1557</v>
      </c>
      <c r="C2729" s="5">
        <v>61777</v>
      </c>
      <c r="D2729" s="5" t="s">
        <v>10883</v>
      </c>
      <c r="E2729" s="111" t="s">
        <v>12050</v>
      </c>
      <c r="F2729" s="111" t="s">
        <v>419</v>
      </c>
      <c r="G2729" s="111" t="s">
        <v>2135</v>
      </c>
      <c r="H2729" s="111" t="s">
        <v>13</v>
      </c>
      <c r="I2729" s="111" t="s">
        <v>13</v>
      </c>
      <c r="J2729" s="112">
        <v>45017</v>
      </c>
      <c r="K2729" s="223" t="s">
        <v>12732</v>
      </c>
      <c r="L2729" s="224"/>
      <c r="M2729" s="126"/>
    </row>
    <row r="2730" spans="1:13" x14ac:dyDescent="0.3">
      <c r="A2730" s="5">
        <v>61700</v>
      </c>
      <c r="B2730" s="5" t="s">
        <v>1557</v>
      </c>
      <c r="C2730" s="5">
        <v>61778</v>
      </c>
      <c r="D2730" s="5" t="s">
        <v>10884</v>
      </c>
      <c r="E2730" s="111" t="s">
        <v>12050</v>
      </c>
      <c r="F2730" s="111" t="s">
        <v>419</v>
      </c>
      <c r="G2730" s="111" t="s">
        <v>2135</v>
      </c>
      <c r="H2730" s="111" t="s">
        <v>13</v>
      </c>
      <c r="I2730" s="111" t="s">
        <v>13</v>
      </c>
      <c r="J2730" s="112">
        <v>45200</v>
      </c>
      <c r="K2730" s="223" t="s">
        <v>14212</v>
      </c>
      <c r="L2730" s="224"/>
      <c r="M2730" s="126"/>
    </row>
    <row r="2731" spans="1:13" x14ac:dyDescent="0.3">
      <c r="A2731" s="5">
        <v>61700</v>
      </c>
      <c r="B2731" s="5" t="s">
        <v>1557</v>
      </c>
      <c r="C2731" s="5">
        <v>61779</v>
      </c>
      <c r="D2731" s="5" t="s">
        <v>11980</v>
      </c>
      <c r="E2731" s="111" t="s">
        <v>12050</v>
      </c>
      <c r="F2731" s="111" t="s">
        <v>419</v>
      </c>
      <c r="G2731" s="111" t="s">
        <v>2135</v>
      </c>
      <c r="H2731" s="111" t="s">
        <v>13</v>
      </c>
      <c r="I2731" s="111" t="s">
        <v>13</v>
      </c>
      <c r="J2731" s="112">
        <v>45611</v>
      </c>
      <c r="K2731" s="223" t="s">
        <v>14482</v>
      </c>
      <c r="L2731" s="224"/>
      <c r="M2731" s="126"/>
    </row>
    <row r="2732" spans="1:13" hidden="1" x14ac:dyDescent="0.3">
      <c r="A2732" s="5">
        <v>61700</v>
      </c>
      <c r="B2732" s="5" t="s">
        <v>1557</v>
      </c>
      <c r="C2732" s="5">
        <v>61782</v>
      </c>
      <c r="D2732" s="5" t="s">
        <v>10885</v>
      </c>
      <c r="E2732" s="111" t="s">
        <v>12050</v>
      </c>
      <c r="F2732" s="111" t="s">
        <v>419</v>
      </c>
      <c r="G2732" s="111" t="s">
        <v>2135</v>
      </c>
      <c r="H2732" s="111" t="s">
        <v>22</v>
      </c>
      <c r="I2732" s="111" t="s">
        <v>2137</v>
      </c>
      <c r="J2732" s="112">
        <v>41422</v>
      </c>
      <c r="K2732" s="223"/>
      <c r="L2732" s="224"/>
      <c r="M2732" s="126"/>
    </row>
    <row r="2733" spans="1:13" hidden="1" x14ac:dyDescent="0.3">
      <c r="A2733" s="5">
        <v>61700</v>
      </c>
      <c r="B2733" s="5" t="s">
        <v>1557</v>
      </c>
      <c r="C2733" s="5">
        <v>61783</v>
      </c>
      <c r="D2733" s="5" t="s">
        <v>10886</v>
      </c>
      <c r="E2733" s="111" t="s">
        <v>12050</v>
      </c>
      <c r="F2733" s="111" t="s">
        <v>419</v>
      </c>
      <c r="G2733" s="111" t="s">
        <v>2135</v>
      </c>
      <c r="H2733" s="111" t="s">
        <v>22</v>
      </c>
      <c r="I2733" s="111" t="s">
        <v>2138</v>
      </c>
      <c r="J2733" s="112">
        <v>41575</v>
      </c>
      <c r="K2733" s="223"/>
      <c r="L2733" s="224"/>
      <c r="M2733" s="126"/>
    </row>
    <row r="2734" spans="1:13" hidden="1" x14ac:dyDescent="0.3">
      <c r="A2734" s="5">
        <v>61700</v>
      </c>
      <c r="B2734" s="5" t="s">
        <v>1557</v>
      </c>
      <c r="C2734" s="5">
        <v>61784</v>
      </c>
      <c r="D2734" s="5" t="s">
        <v>10887</v>
      </c>
      <c r="E2734" s="111" t="s">
        <v>12050</v>
      </c>
      <c r="F2734" s="111" t="s">
        <v>419</v>
      </c>
      <c r="G2734" s="111" t="s">
        <v>2135</v>
      </c>
      <c r="H2734" s="111" t="s">
        <v>22</v>
      </c>
      <c r="I2734" s="111" t="s">
        <v>2137</v>
      </c>
      <c r="J2734" s="112">
        <v>41667</v>
      </c>
      <c r="K2734" s="223"/>
      <c r="L2734" s="224"/>
      <c r="M2734" s="126"/>
    </row>
    <row r="2735" spans="1:13" hidden="1" x14ac:dyDescent="0.3">
      <c r="A2735" s="5">
        <v>61700</v>
      </c>
      <c r="B2735" s="5" t="s">
        <v>1557</v>
      </c>
      <c r="C2735" s="5">
        <v>61785</v>
      </c>
      <c r="D2735" s="5" t="s">
        <v>10888</v>
      </c>
      <c r="E2735" s="111" t="s">
        <v>12050</v>
      </c>
      <c r="F2735" s="111" t="s">
        <v>419</v>
      </c>
      <c r="G2735" s="111" t="s">
        <v>2135</v>
      </c>
      <c r="H2735" s="111" t="s">
        <v>22</v>
      </c>
      <c r="I2735" s="111" t="s">
        <v>2137</v>
      </c>
      <c r="J2735" s="112">
        <v>41729</v>
      </c>
      <c r="K2735" s="223"/>
      <c r="L2735" s="224"/>
      <c r="M2735" s="126"/>
    </row>
    <row r="2736" spans="1:13" hidden="1" x14ac:dyDescent="0.3">
      <c r="A2736" s="5">
        <v>61700</v>
      </c>
      <c r="B2736" s="5" t="s">
        <v>1557</v>
      </c>
      <c r="C2736" s="5">
        <v>61787</v>
      </c>
      <c r="D2736" s="5" t="s">
        <v>10889</v>
      </c>
      <c r="E2736" s="111" t="s">
        <v>12050</v>
      </c>
      <c r="F2736" s="111" t="s">
        <v>419</v>
      </c>
      <c r="G2736" s="111" t="s">
        <v>2135</v>
      </c>
      <c r="H2736" s="111" t="s">
        <v>22</v>
      </c>
      <c r="I2736" s="111" t="s">
        <v>2137</v>
      </c>
      <c r="J2736" s="112">
        <v>41729</v>
      </c>
      <c r="K2736" s="223"/>
      <c r="L2736" s="224"/>
      <c r="M2736" s="126"/>
    </row>
    <row r="2737" spans="1:13" x14ac:dyDescent="0.3">
      <c r="A2737" s="5">
        <v>62200</v>
      </c>
      <c r="B2737" s="5" t="s">
        <v>7096</v>
      </c>
      <c r="C2737" s="5">
        <v>62271</v>
      </c>
      <c r="D2737" s="5" t="s">
        <v>10890</v>
      </c>
      <c r="E2737" s="111" t="s">
        <v>12050</v>
      </c>
      <c r="F2737" s="111" t="s">
        <v>419</v>
      </c>
      <c r="G2737" s="111" t="s">
        <v>2135</v>
      </c>
      <c r="H2737" s="111" t="s">
        <v>13</v>
      </c>
      <c r="I2737" s="111" t="s">
        <v>13</v>
      </c>
      <c r="J2737" s="112">
        <v>43754</v>
      </c>
      <c r="K2737" s="223" t="s">
        <v>14213</v>
      </c>
      <c r="L2737" s="224"/>
      <c r="M2737" s="126"/>
    </row>
    <row r="2738" spans="1:13" x14ac:dyDescent="0.3">
      <c r="A2738" s="5">
        <v>62200</v>
      </c>
      <c r="B2738" s="5" t="s">
        <v>7096</v>
      </c>
      <c r="C2738" s="5">
        <v>62272</v>
      </c>
      <c r="D2738" s="5" t="s">
        <v>10891</v>
      </c>
      <c r="E2738" s="111" t="s">
        <v>12050</v>
      </c>
      <c r="F2738" s="111" t="s">
        <v>419</v>
      </c>
      <c r="G2738" s="111" t="s">
        <v>2135</v>
      </c>
      <c r="H2738" s="111" t="s">
        <v>13</v>
      </c>
      <c r="I2738" s="111" t="s">
        <v>13</v>
      </c>
      <c r="J2738" s="112">
        <v>43172</v>
      </c>
      <c r="K2738" s="223" t="s">
        <v>14214</v>
      </c>
      <c r="L2738" s="224"/>
      <c r="M2738" s="126"/>
    </row>
    <row r="2739" spans="1:13" x14ac:dyDescent="0.3">
      <c r="A2739" s="5">
        <v>62200</v>
      </c>
      <c r="B2739" s="5" t="s">
        <v>7096</v>
      </c>
      <c r="C2739" s="5">
        <v>62273</v>
      </c>
      <c r="D2739" s="5" t="s">
        <v>10892</v>
      </c>
      <c r="E2739" s="111" t="s">
        <v>12050</v>
      </c>
      <c r="F2739" s="111" t="s">
        <v>419</v>
      </c>
      <c r="G2739" s="111" t="s">
        <v>2135</v>
      </c>
      <c r="H2739" s="111" t="s">
        <v>13</v>
      </c>
      <c r="I2739" s="111" t="s">
        <v>13</v>
      </c>
      <c r="J2739" s="112">
        <v>43868</v>
      </c>
      <c r="K2739" s="223" t="s">
        <v>14215</v>
      </c>
      <c r="L2739" s="224"/>
      <c r="M2739" s="126"/>
    </row>
    <row r="2740" spans="1:13" x14ac:dyDescent="0.3">
      <c r="A2740" s="5">
        <v>62200</v>
      </c>
      <c r="B2740" s="5" t="s">
        <v>7096</v>
      </c>
      <c r="C2740" s="5">
        <v>62274</v>
      </c>
      <c r="D2740" s="5" t="s">
        <v>10893</v>
      </c>
      <c r="E2740" s="111" t="s">
        <v>12050</v>
      </c>
      <c r="F2740" s="111" t="s">
        <v>419</v>
      </c>
      <c r="G2740" s="111" t="s">
        <v>2135</v>
      </c>
      <c r="H2740" s="111" t="s">
        <v>13</v>
      </c>
      <c r="I2740" s="111" t="s">
        <v>13</v>
      </c>
      <c r="J2740" s="112">
        <v>45017</v>
      </c>
      <c r="K2740" s="223" t="s">
        <v>14216</v>
      </c>
      <c r="L2740" s="224"/>
      <c r="M2740" s="126"/>
    </row>
    <row r="2741" spans="1:13" x14ac:dyDescent="0.3">
      <c r="A2741" s="5">
        <v>62200</v>
      </c>
      <c r="B2741" s="5" t="s">
        <v>7096</v>
      </c>
      <c r="C2741" s="5">
        <v>62275</v>
      </c>
      <c r="D2741" s="5" t="s">
        <v>10894</v>
      </c>
      <c r="E2741" s="111" t="s">
        <v>12050</v>
      </c>
      <c r="F2741" s="111" t="s">
        <v>419</v>
      </c>
      <c r="G2741" s="111" t="s">
        <v>2135</v>
      </c>
      <c r="H2741" s="111" t="s">
        <v>13</v>
      </c>
      <c r="I2741" s="111" t="s">
        <v>13</v>
      </c>
      <c r="J2741" s="112">
        <v>45017</v>
      </c>
      <c r="K2741" s="223" t="s">
        <v>14217</v>
      </c>
      <c r="L2741" s="224"/>
      <c r="M2741" s="126"/>
    </row>
    <row r="2742" spans="1:13" x14ac:dyDescent="0.3">
      <c r="A2742" s="5">
        <v>62200</v>
      </c>
      <c r="B2742" s="5" t="s">
        <v>7096</v>
      </c>
      <c r="C2742" s="5">
        <v>62276</v>
      </c>
      <c r="D2742" s="5" t="s">
        <v>10895</v>
      </c>
      <c r="E2742" s="111" t="s">
        <v>12050</v>
      </c>
      <c r="F2742" s="111" t="s">
        <v>419</v>
      </c>
      <c r="G2742" s="111" t="s">
        <v>2135</v>
      </c>
      <c r="H2742" s="111" t="s">
        <v>13</v>
      </c>
      <c r="I2742" s="111" t="s">
        <v>13</v>
      </c>
      <c r="J2742" s="112">
        <v>45017</v>
      </c>
      <c r="K2742" s="223" t="s">
        <v>14218</v>
      </c>
      <c r="L2742" s="224"/>
      <c r="M2742" s="126"/>
    </row>
    <row r="2743" spans="1:13" x14ac:dyDescent="0.3">
      <c r="A2743" s="5">
        <v>62200</v>
      </c>
      <c r="B2743" s="5" t="s">
        <v>7096</v>
      </c>
      <c r="C2743" s="5">
        <v>62277</v>
      </c>
      <c r="D2743" s="5" t="s">
        <v>11981</v>
      </c>
      <c r="E2743" s="111" t="s">
        <v>12050</v>
      </c>
      <c r="F2743" s="111" t="s">
        <v>419</v>
      </c>
      <c r="G2743" s="111" t="s">
        <v>2135</v>
      </c>
      <c r="H2743" s="111" t="s">
        <v>13</v>
      </c>
      <c r="I2743" s="111" t="s">
        <v>13</v>
      </c>
      <c r="J2743" s="112">
        <v>45611</v>
      </c>
      <c r="K2743" s="223" t="s">
        <v>14483</v>
      </c>
      <c r="L2743" s="224"/>
      <c r="M2743" s="126"/>
    </row>
    <row r="2744" spans="1:13" hidden="1" x14ac:dyDescent="0.3">
      <c r="A2744" s="5">
        <v>62200</v>
      </c>
      <c r="B2744" s="5" t="s">
        <v>7096</v>
      </c>
      <c r="C2744" s="5">
        <v>62280</v>
      </c>
      <c r="D2744" s="5" t="s">
        <v>10896</v>
      </c>
      <c r="E2744" s="111" t="s">
        <v>12050</v>
      </c>
      <c r="F2744" s="111" t="s">
        <v>419</v>
      </c>
      <c r="G2744" s="111" t="s">
        <v>2135</v>
      </c>
      <c r="H2744" s="111" t="s">
        <v>22</v>
      </c>
      <c r="I2744" s="111" t="s">
        <v>2138</v>
      </c>
      <c r="J2744" s="112">
        <v>41575</v>
      </c>
      <c r="K2744" s="223"/>
      <c r="L2744" s="224"/>
      <c r="M2744" s="126"/>
    </row>
    <row r="2745" spans="1:13" hidden="1" x14ac:dyDescent="0.3">
      <c r="A2745" s="5">
        <v>62200</v>
      </c>
      <c r="B2745" s="5" t="s">
        <v>7096</v>
      </c>
      <c r="C2745" s="5">
        <v>62281</v>
      </c>
      <c r="D2745" s="5" t="s">
        <v>10897</v>
      </c>
      <c r="E2745" s="111" t="s">
        <v>12050</v>
      </c>
      <c r="F2745" s="111" t="s">
        <v>419</v>
      </c>
      <c r="G2745" s="111" t="s">
        <v>2135</v>
      </c>
      <c r="H2745" s="111" t="s">
        <v>22</v>
      </c>
      <c r="I2745" s="111" t="s">
        <v>2137</v>
      </c>
      <c r="J2745" s="112">
        <v>41575</v>
      </c>
      <c r="K2745" s="223"/>
      <c r="L2745" s="224"/>
      <c r="M2745" s="126"/>
    </row>
    <row r="2746" spans="1:13" hidden="1" x14ac:dyDescent="0.3">
      <c r="A2746" s="5">
        <v>62200</v>
      </c>
      <c r="B2746" s="5" t="s">
        <v>7096</v>
      </c>
      <c r="C2746" s="5">
        <v>62282</v>
      </c>
      <c r="D2746" s="5" t="s">
        <v>10898</v>
      </c>
      <c r="E2746" s="111" t="s">
        <v>12050</v>
      </c>
      <c r="F2746" s="111" t="s">
        <v>419</v>
      </c>
      <c r="G2746" s="111" t="s">
        <v>2135</v>
      </c>
      <c r="H2746" s="111" t="s">
        <v>22</v>
      </c>
      <c r="I2746" s="111" t="s">
        <v>2137</v>
      </c>
      <c r="J2746" s="112">
        <v>42836</v>
      </c>
      <c r="K2746" s="223"/>
      <c r="L2746" s="224"/>
      <c r="M2746" s="126"/>
    </row>
    <row r="2747" spans="1:13" hidden="1" x14ac:dyDescent="0.3">
      <c r="A2747" s="5">
        <v>61600</v>
      </c>
      <c r="B2747" s="5" t="s">
        <v>5896</v>
      </c>
      <c r="C2747" s="5">
        <v>61680</v>
      </c>
      <c r="D2747" s="5" t="s">
        <v>10899</v>
      </c>
      <c r="E2747" s="111" t="s">
        <v>12050</v>
      </c>
      <c r="F2747" s="111" t="s">
        <v>419</v>
      </c>
      <c r="G2747" s="111" t="s">
        <v>2135</v>
      </c>
      <c r="H2747" s="111" t="s">
        <v>22</v>
      </c>
      <c r="I2747" s="111" t="s">
        <v>2138</v>
      </c>
      <c r="J2747" s="112">
        <v>41422</v>
      </c>
      <c r="K2747" s="223"/>
      <c r="L2747" s="224"/>
      <c r="M2747" s="126"/>
    </row>
    <row r="2748" spans="1:13" x14ac:dyDescent="0.3">
      <c r="A2748" s="5">
        <v>61600</v>
      </c>
      <c r="B2748" s="5" t="s">
        <v>5896</v>
      </c>
      <c r="C2748" s="5">
        <v>61672</v>
      </c>
      <c r="D2748" s="5" t="s">
        <v>10900</v>
      </c>
      <c r="E2748" s="111" t="s">
        <v>12050</v>
      </c>
      <c r="F2748" s="111" t="s">
        <v>419</v>
      </c>
      <c r="G2748" s="111" t="s">
        <v>2135</v>
      </c>
      <c r="H2748" s="111" t="s">
        <v>13</v>
      </c>
      <c r="I2748" s="111" t="s">
        <v>13</v>
      </c>
      <c r="J2748" s="112">
        <v>45017</v>
      </c>
      <c r="K2748" s="223" t="s">
        <v>14219</v>
      </c>
      <c r="L2748" s="224"/>
      <c r="M2748" s="126"/>
    </row>
    <row r="2749" spans="1:13" hidden="1" x14ac:dyDescent="0.3">
      <c r="A2749" s="5">
        <v>61600</v>
      </c>
      <c r="B2749" s="5" t="s">
        <v>5896</v>
      </c>
      <c r="C2749" s="5">
        <v>61681</v>
      </c>
      <c r="D2749" s="5" t="s">
        <v>10901</v>
      </c>
      <c r="E2749" s="111" t="s">
        <v>12050</v>
      </c>
      <c r="F2749" s="111" t="s">
        <v>419</v>
      </c>
      <c r="G2749" s="111" t="s">
        <v>2135</v>
      </c>
      <c r="H2749" s="111" t="s">
        <v>22</v>
      </c>
      <c r="I2749" s="111" t="s">
        <v>2137</v>
      </c>
      <c r="J2749" s="112">
        <v>44743</v>
      </c>
      <c r="K2749" s="223"/>
      <c r="L2749" s="224"/>
      <c r="M2749" s="126"/>
    </row>
    <row r="2750" spans="1:13" hidden="1" x14ac:dyDescent="0.3">
      <c r="A2750" s="5">
        <v>61600</v>
      </c>
      <c r="B2750" s="5" t="s">
        <v>5896</v>
      </c>
      <c r="C2750" s="5">
        <v>61682</v>
      </c>
      <c r="D2750" s="5" t="s">
        <v>10902</v>
      </c>
      <c r="E2750" s="111" t="s">
        <v>12050</v>
      </c>
      <c r="F2750" s="111" t="s">
        <v>419</v>
      </c>
      <c r="G2750" s="111" t="s">
        <v>2135</v>
      </c>
      <c r="H2750" s="111" t="s">
        <v>22</v>
      </c>
      <c r="I2750" s="111" t="s">
        <v>2137</v>
      </c>
      <c r="J2750" s="112">
        <v>45200</v>
      </c>
      <c r="K2750" s="223"/>
      <c r="L2750" s="224"/>
      <c r="M2750" s="126"/>
    </row>
    <row r="2751" spans="1:13" x14ac:dyDescent="0.3">
      <c r="A2751" s="5">
        <v>61600</v>
      </c>
      <c r="B2751" s="5" t="s">
        <v>5896</v>
      </c>
      <c r="C2751" s="5">
        <v>61670</v>
      </c>
      <c r="D2751" s="5" t="s">
        <v>10903</v>
      </c>
      <c r="E2751" s="111" t="s">
        <v>12050</v>
      </c>
      <c r="F2751" s="111" t="s">
        <v>419</v>
      </c>
      <c r="G2751" s="111" t="s">
        <v>2135</v>
      </c>
      <c r="H2751" s="111" t="s">
        <v>13</v>
      </c>
      <c r="I2751" s="111" t="s">
        <v>13</v>
      </c>
      <c r="J2751" s="112">
        <v>45153</v>
      </c>
      <c r="K2751" s="223" t="s">
        <v>12740</v>
      </c>
      <c r="L2751" s="224"/>
      <c r="M2751" s="126"/>
    </row>
    <row r="2752" spans="1:13" x14ac:dyDescent="0.3">
      <c r="A2752" s="5">
        <v>61600</v>
      </c>
      <c r="B2752" s="5" t="s">
        <v>5896</v>
      </c>
      <c r="C2752" s="5">
        <v>61671</v>
      </c>
      <c r="D2752" s="5" t="s">
        <v>10904</v>
      </c>
      <c r="E2752" s="111" t="s">
        <v>12050</v>
      </c>
      <c r="F2752" s="111" t="s">
        <v>419</v>
      </c>
      <c r="G2752" s="111" t="s">
        <v>2135</v>
      </c>
      <c r="H2752" s="111" t="s">
        <v>13</v>
      </c>
      <c r="I2752" s="111" t="s">
        <v>13</v>
      </c>
      <c r="J2752" s="112">
        <v>43850</v>
      </c>
      <c r="K2752" s="223" t="s">
        <v>14220</v>
      </c>
      <c r="L2752" s="224"/>
      <c r="M2752" s="126"/>
    </row>
    <row r="2753" spans="1:13" x14ac:dyDescent="0.3">
      <c r="A2753" s="5">
        <v>61600</v>
      </c>
      <c r="B2753" s="5" t="s">
        <v>5896</v>
      </c>
      <c r="C2753" s="5">
        <v>61673</v>
      </c>
      <c r="D2753" s="5" t="s">
        <v>10905</v>
      </c>
      <c r="E2753" s="111" t="s">
        <v>12050</v>
      </c>
      <c r="F2753" s="111" t="s">
        <v>419</v>
      </c>
      <c r="G2753" s="111" t="s">
        <v>2135</v>
      </c>
      <c r="H2753" s="111" t="s">
        <v>13</v>
      </c>
      <c r="I2753" s="111" t="s">
        <v>13</v>
      </c>
      <c r="J2753" s="112">
        <v>45017</v>
      </c>
      <c r="K2753" s="223" t="s">
        <v>14221</v>
      </c>
      <c r="L2753" s="224"/>
      <c r="M2753" s="126"/>
    </row>
    <row r="2754" spans="1:13" x14ac:dyDescent="0.3">
      <c r="A2754" s="5">
        <v>21400</v>
      </c>
      <c r="B2754" s="5" t="s">
        <v>552</v>
      </c>
      <c r="C2754" s="5">
        <v>21472</v>
      </c>
      <c r="D2754" s="5" t="s">
        <v>10906</v>
      </c>
      <c r="E2754" s="111" t="s">
        <v>551</v>
      </c>
      <c r="F2754" s="111" t="s">
        <v>419</v>
      </c>
      <c r="G2754" s="111" t="s">
        <v>2135</v>
      </c>
      <c r="H2754" s="111" t="s">
        <v>13</v>
      </c>
      <c r="I2754" s="111" t="s">
        <v>13</v>
      </c>
      <c r="J2754" s="112">
        <v>40690</v>
      </c>
      <c r="K2754" s="223" t="s">
        <v>14222</v>
      </c>
      <c r="L2754" s="224"/>
      <c r="M2754" s="126"/>
    </row>
    <row r="2755" spans="1:13" x14ac:dyDescent="0.3">
      <c r="A2755" s="5">
        <v>21400</v>
      </c>
      <c r="B2755" s="5" t="s">
        <v>552</v>
      </c>
      <c r="C2755" s="5">
        <v>21473</v>
      </c>
      <c r="D2755" s="5" t="s">
        <v>10907</v>
      </c>
      <c r="E2755" s="111" t="s">
        <v>551</v>
      </c>
      <c r="F2755" s="111" t="s">
        <v>419</v>
      </c>
      <c r="G2755" s="111" t="s">
        <v>2135</v>
      </c>
      <c r="H2755" s="111" t="s">
        <v>13</v>
      </c>
      <c r="I2755" s="111" t="s">
        <v>13</v>
      </c>
      <c r="J2755" s="112">
        <v>40666</v>
      </c>
      <c r="K2755" s="223" t="s">
        <v>14223</v>
      </c>
      <c r="L2755" s="224"/>
      <c r="M2755" s="126"/>
    </row>
    <row r="2756" spans="1:13" x14ac:dyDescent="0.3">
      <c r="A2756" s="5">
        <v>21400</v>
      </c>
      <c r="B2756" s="5" t="s">
        <v>552</v>
      </c>
      <c r="C2756" s="5">
        <v>21474</v>
      </c>
      <c r="D2756" s="5" t="s">
        <v>10908</v>
      </c>
      <c r="E2756" s="111" t="s">
        <v>551</v>
      </c>
      <c r="F2756" s="111" t="s">
        <v>419</v>
      </c>
      <c r="G2756" s="111" t="s">
        <v>2135</v>
      </c>
      <c r="H2756" s="111" t="s">
        <v>13</v>
      </c>
      <c r="I2756" s="111" t="s">
        <v>13</v>
      </c>
      <c r="J2756" s="112">
        <v>40872</v>
      </c>
      <c r="K2756" s="223" t="s">
        <v>14224</v>
      </c>
      <c r="L2756" s="224"/>
      <c r="M2756" s="126"/>
    </row>
    <row r="2757" spans="1:13" x14ac:dyDescent="0.3">
      <c r="A2757" s="5">
        <v>21400</v>
      </c>
      <c r="B2757" s="5" t="s">
        <v>552</v>
      </c>
      <c r="C2757" s="5">
        <v>21475</v>
      </c>
      <c r="D2757" s="5" t="s">
        <v>10909</v>
      </c>
      <c r="E2757" s="111" t="s">
        <v>551</v>
      </c>
      <c r="F2757" s="111" t="s">
        <v>419</v>
      </c>
      <c r="G2757" s="111" t="s">
        <v>2135</v>
      </c>
      <c r="H2757" s="111" t="s">
        <v>13</v>
      </c>
      <c r="I2757" s="111" t="s">
        <v>13</v>
      </c>
      <c r="J2757" s="112">
        <v>45017</v>
      </c>
      <c r="K2757" s="223" t="s">
        <v>12373</v>
      </c>
      <c r="L2757" s="224"/>
      <c r="M2757" s="126"/>
    </row>
    <row r="2758" spans="1:13" x14ac:dyDescent="0.3">
      <c r="A2758" s="5">
        <v>21400</v>
      </c>
      <c r="B2758" s="5" t="s">
        <v>552</v>
      </c>
      <c r="C2758" s="5">
        <v>21476</v>
      </c>
      <c r="D2758" s="5" t="s">
        <v>10910</v>
      </c>
      <c r="E2758" s="111" t="s">
        <v>551</v>
      </c>
      <c r="F2758" s="111" t="s">
        <v>419</v>
      </c>
      <c r="G2758" s="111" t="s">
        <v>2135</v>
      </c>
      <c r="H2758" s="111" t="s">
        <v>13</v>
      </c>
      <c r="I2758" s="111" t="s">
        <v>13</v>
      </c>
      <c r="J2758" s="112">
        <v>45200</v>
      </c>
      <c r="K2758" s="223" t="s">
        <v>14225</v>
      </c>
      <c r="L2758" s="224"/>
      <c r="M2758" s="126"/>
    </row>
    <row r="2759" spans="1:13" hidden="1" x14ac:dyDescent="0.3">
      <c r="A2759" s="5">
        <v>21400</v>
      </c>
      <c r="B2759" s="5" t="s">
        <v>552</v>
      </c>
      <c r="C2759" s="5">
        <v>21485</v>
      </c>
      <c r="D2759" s="5" t="s">
        <v>10911</v>
      </c>
      <c r="E2759" s="111" t="s">
        <v>551</v>
      </c>
      <c r="F2759" s="111" t="s">
        <v>419</v>
      </c>
      <c r="G2759" s="111" t="s">
        <v>2135</v>
      </c>
      <c r="H2759" s="111" t="s">
        <v>22</v>
      </c>
      <c r="I2759" s="111" t="s">
        <v>2138</v>
      </c>
      <c r="J2759" s="112">
        <v>41575</v>
      </c>
      <c r="K2759" s="223"/>
      <c r="L2759" s="224"/>
      <c r="M2759" s="126"/>
    </row>
    <row r="2760" spans="1:13" x14ac:dyDescent="0.3">
      <c r="A2760" s="5">
        <v>22100</v>
      </c>
      <c r="B2760" s="5" t="s">
        <v>611</v>
      </c>
      <c r="C2760" s="5">
        <v>22170</v>
      </c>
      <c r="D2760" s="5" t="s">
        <v>10912</v>
      </c>
      <c r="E2760" s="111" t="s">
        <v>551</v>
      </c>
      <c r="F2760" s="111" t="s">
        <v>419</v>
      </c>
      <c r="G2760" s="111" t="s">
        <v>2135</v>
      </c>
      <c r="H2760" s="111" t="s">
        <v>13</v>
      </c>
      <c r="I2760" s="111" t="s">
        <v>13</v>
      </c>
      <c r="J2760" s="112">
        <v>40917</v>
      </c>
      <c r="K2760" s="223" t="s">
        <v>14226</v>
      </c>
      <c r="L2760" s="224"/>
      <c r="M2760" s="126"/>
    </row>
    <row r="2761" spans="1:13" x14ac:dyDescent="0.3">
      <c r="A2761" s="5">
        <v>22100</v>
      </c>
      <c r="B2761" s="5" t="s">
        <v>611</v>
      </c>
      <c r="C2761" s="5">
        <v>22171</v>
      </c>
      <c r="D2761" s="5" t="s">
        <v>10913</v>
      </c>
      <c r="E2761" s="111" t="s">
        <v>551</v>
      </c>
      <c r="F2761" s="111" t="s">
        <v>419</v>
      </c>
      <c r="G2761" s="111" t="s">
        <v>2135</v>
      </c>
      <c r="H2761" s="111" t="s">
        <v>13</v>
      </c>
      <c r="I2761" s="111" t="s">
        <v>13</v>
      </c>
      <c r="J2761" s="112">
        <v>41281</v>
      </c>
      <c r="K2761" s="223" t="s">
        <v>14227</v>
      </c>
      <c r="L2761" s="224"/>
      <c r="M2761" s="126"/>
    </row>
    <row r="2762" spans="1:13" x14ac:dyDescent="0.3">
      <c r="A2762" s="5">
        <v>22100</v>
      </c>
      <c r="B2762" s="5" t="s">
        <v>611</v>
      </c>
      <c r="C2762" s="5">
        <v>22172</v>
      </c>
      <c r="D2762" s="5" t="s">
        <v>10914</v>
      </c>
      <c r="E2762" s="111" t="s">
        <v>551</v>
      </c>
      <c r="F2762" s="111" t="s">
        <v>419</v>
      </c>
      <c r="G2762" s="111" t="s">
        <v>2135</v>
      </c>
      <c r="H2762" s="111" t="s">
        <v>13</v>
      </c>
      <c r="I2762" s="111" t="s">
        <v>13</v>
      </c>
      <c r="J2762" s="112">
        <v>45017</v>
      </c>
      <c r="K2762" s="223" t="s">
        <v>14228</v>
      </c>
      <c r="L2762" s="224"/>
      <c r="M2762" s="126"/>
    </row>
    <row r="2763" spans="1:13" x14ac:dyDescent="0.3">
      <c r="A2763" s="5">
        <v>22100</v>
      </c>
      <c r="B2763" s="5" t="s">
        <v>611</v>
      </c>
      <c r="C2763" s="5">
        <v>22173</v>
      </c>
      <c r="D2763" s="5" t="s">
        <v>10915</v>
      </c>
      <c r="E2763" s="111" t="s">
        <v>551</v>
      </c>
      <c r="F2763" s="111" t="s">
        <v>419</v>
      </c>
      <c r="G2763" s="111" t="s">
        <v>2135</v>
      </c>
      <c r="H2763" s="111" t="s">
        <v>13</v>
      </c>
      <c r="I2763" s="111" t="s">
        <v>13</v>
      </c>
      <c r="J2763" s="112">
        <v>45017</v>
      </c>
      <c r="K2763" s="223" t="s">
        <v>14229</v>
      </c>
      <c r="L2763" s="224"/>
      <c r="M2763" s="126"/>
    </row>
    <row r="2764" spans="1:13" hidden="1" x14ac:dyDescent="0.3">
      <c r="A2764" s="5">
        <v>22100</v>
      </c>
      <c r="B2764" s="5" t="s">
        <v>611</v>
      </c>
      <c r="C2764" s="5">
        <v>22183</v>
      </c>
      <c r="D2764" s="5" t="s">
        <v>10916</v>
      </c>
      <c r="E2764" s="111" t="s">
        <v>551</v>
      </c>
      <c r="F2764" s="111" t="s">
        <v>419</v>
      </c>
      <c r="G2764" s="111" t="s">
        <v>2135</v>
      </c>
      <c r="H2764" s="111" t="s">
        <v>22</v>
      </c>
      <c r="I2764" s="111" t="s">
        <v>2138</v>
      </c>
      <c r="J2764" s="112">
        <v>41575</v>
      </c>
      <c r="K2764" s="223"/>
      <c r="L2764" s="224"/>
      <c r="M2764" s="126"/>
    </row>
    <row r="2765" spans="1:13" hidden="1" x14ac:dyDescent="0.3">
      <c r="A2765" s="5">
        <v>22100</v>
      </c>
      <c r="B2765" s="5" t="s">
        <v>611</v>
      </c>
      <c r="C2765" s="5">
        <v>22185</v>
      </c>
      <c r="D2765" s="5" t="s">
        <v>10917</v>
      </c>
      <c r="E2765" s="111" t="s">
        <v>551</v>
      </c>
      <c r="F2765" s="111" t="s">
        <v>419</v>
      </c>
      <c r="G2765" s="111" t="s">
        <v>2135</v>
      </c>
      <c r="H2765" s="111" t="s">
        <v>22</v>
      </c>
      <c r="I2765" s="111" t="s">
        <v>2137</v>
      </c>
      <c r="J2765" s="112">
        <v>41667</v>
      </c>
      <c r="K2765" s="223"/>
      <c r="L2765" s="224"/>
      <c r="M2765" s="126"/>
    </row>
    <row r="2766" spans="1:13" x14ac:dyDescent="0.3">
      <c r="A2766" s="5">
        <v>24400</v>
      </c>
      <c r="B2766" s="5" t="s">
        <v>736</v>
      </c>
      <c r="C2766" s="5">
        <v>24471</v>
      </c>
      <c r="D2766" s="5" t="s">
        <v>10918</v>
      </c>
      <c r="E2766" s="111" t="s">
        <v>551</v>
      </c>
      <c r="F2766" s="111" t="s">
        <v>419</v>
      </c>
      <c r="G2766" s="111" t="s">
        <v>2135</v>
      </c>
      <c r="H2766" s="111" t="s">
        <v>13</v>
      </c>
      <c r="I2766" s="111" t="s">
        <v>13</v>
      </c>
      <c r="J2766" s="112">
        <v>40863</v>
      </c>
      <c r="K2766" s="223" t="s">
        <v>14230</v>
      </c>
      <c r="L2766" s="224"/>
      <c r="M2766" s="126"/>
    </row>
    <row r="2767" spans="1:13" x14ac:dyDescent="0.3">
      <c r="A2767" s="5">
        <v>24400</v>
      </c>
      <c r="B2767" s="5" t="s">
        <v>736</v>
      </c>
      <c r="C2767" s="5">
        <v>24472</v>
      </c>
      <c r="D2767" s="5" t="s">
        <v>10919</v>
      </c>
      <c r="E2767" s="111" t="s">
        <v>551</v>
      </c>
      <c r="F2767" s="111" t="s">
        <v>419</v>
      </c>
      <c r="G2767" s="111" t="s">
        <v>2135</v>
      </c>
      <c r="H2767" s="111" t="s">
        <v>13</v>
      </c>
      <c r="I2767" s="111" t="s">
        <v>13</v>
      </c>
      <c r="J2767" s="112">
        <v>45017</v>
      </c>
      <c r="K2767" s="223" t="s">
        <v>14231</v>
      </c>
      <c r="L2767" s="224"/>
      <c r="M2767" s="126"/>
    </row>
    <row r="2768" spans="1:13" x14ac:dyDescent="0.3">
      <c r="A2768" s="5">
        <v>24400</v>
      </c>
      <c r="B2768" s="5" t="s">
        <v>736</v>
      </c>
      <c r="C2768" s="5">
        <v>24473</v>
      </c>
      <c r="D2768" s="5" t="s">
        <v>10920</v>
      </c>
      <c r="E2768" s="111" t="s">
        <v>551</v>
      </c>
      <c r="F2768" s="111" t="s">
        <v>419</v>
      </c>
      <c r="G2768" s="111" t="s">
        <v>2135</v>
      </c>
      <c r="H2768" s="111" t="s">
        <v>13</v>
      </c>
      <c r="I2768" s="111" t="s">
        <v>13</v>
      </c>
      <c r="J2768" s="112">
        <v>45017</v>
      </c>
      <c r="K2768" s="223" t="s">
        <v>14232</v>
      </c>
      <c r="L2768" s="224"/>
      <c r="M2768" s="126"/>
    </row>
    <row r="2769" spans="1:13" x14ac:dyDescent="0.3">
      <c r="A2769" s="5">
        <v>24400</v>
      </c>
      <c r="B2769" s="5" t="s">
        <v>736</v>
      </c>
      <c r="C2769" s="5">
        <v>24474</v>
      </c>
      <c r="D2769" s="5" t="s">
        <v>10921</v>
      </c>
      <c r="E2769" s="111" t="s">
        <v>551</v>
      </c>
      <c r="F2769" s="111" t="s">
        <v>419</v>
      </c>
      <c r="G2769" s="111" t="s">
        <v>2135</v>
      </c>
      <c r="H2769" s="111" t="s">
        <v>13</v>
      </c>
      <c r="I2769" s="111" t="s">
        <v>13</v>
      </c>
      <c r="J2769" s="112">
        <v>45231</v>
      </c>
      <c r="K2769" s="223" t="s">
        <v>14233</v>
      </c>
      <c r="L2769" s="224"/>
      <c r="M2769" s="126"/>
    </row>
    <row r="2770" spans="1:13" hidden="1" x14ac:dyDescent="0.3">
      <c r="A2770" s="5">
        <v>24400</v>
      </c>
      <c r="B2770" s="5" t="s">
        <v>736</v>
      </c>
      <c r="C2770" s="5">
        <v>24481</v>
      </c>
      <c r="D2770" s="5" t="s">
        <v>10922</v>
      </c>
      <c r="E2770" s="111" t="s">
        <v>551</v>
      </c>
      <c r="F2770" s="111" t="s">
        <v>419</v>
      </c>
      <c r="G2770" s="111" t="s">
        <v>2135</v>
      </c>
      <c r="H2770" s="111" t="s">
        <v>22</v>
      </c>
      <c r="I2770" s="111" t="s">
        <v>2137</v>
      </c>
      <c r="J2770" s="112">
        <v>41327</v>
      </c>
      <c r="K2770" s="223"/>
      <c r="L2770" s="224"/>
      <c r="M2770" s="126"/>
    </row>
    <row r="2771" spans="1:13" hidden="1" x14ac:dyDescent="0.3">
      <c r="A2771" s="5">
        <v>24400</v>
      </c>
      <c r="B2771" s="5" t="s">
        <v>736</v>
      </c>
      <c r="C2771" s="5">
        <v>24483</v>
      </c>
      <c r="D2771" s="5" t="s">
        <v>10331</v>
      </c>
      <c r="E2771" s="111" t="s">
        <v>551</v>
      </c>
      <c r="F2771" s="111" t="s">
        <v>419</v>
      </c>
      <c r="G2771" s="111" t="s">
        <v>2135</v>
      </c>
      <c r="H2771" s="111" t="s">
        <v>22</v>
      </c>
      <c r="I2771" s="111" t="s">
        <v>2138</v>
      </c>
      <c r="J2771" s="112">
        <v>44635</v>
      </c>
      <c r="K2771" s="223"/>
      <c r="L2771" s="224"/>
      <c r="M2771" s="126"/>
    </row>
    <row r="2772" spans="1:13" x14ac:dyDescent="0.3">
      <c r="A2772" s="5">
        <v>27200</v>
      </c>
      <c r="B2772" s="5" t="s">
        <v>7097</v>
      </c>
      <c r="C2772" s="5">
        <v>27271</v>
      </c>
      <c r="D2772" s="5" t="s">
        <v>10923</v>
      </c>
      <c r="E2772" s="111" t="s">
        <v>551</v>
      </c>
      <c r="F2772" s="111" t="s">
        <v>419</v>
      </c>
      <c r="G2772" s="111" t="s">
        <v>2135</v>
      </c>
      <c r="H2772" s="111" t="s">
        <v>13</v>
      </c>
      <c r="I2772" s="111" t="s">
        <v>13</v>
      </c>
      <c r="J2772" s="112">
        <v>41390</v>
      </c>
      <c r="K2772" s="223" t="s">
        <v>14234</v>
      </c>
      <c r="L2772" s="224"/>
      <c r="M2772" s="126"/>
    </row>
    <row r="2773" spans="1:13" x14ac:dyDescent="0.3">
      <c r="A2773" s="5">
        <v>27200</v>
      </c>
      <c r="B2773" s="5" t="s">
        <v>7097</v>
      </c>
      <c r="C2773" s="5">
        <v>27272</v>
      </c>
      <c r="D2773" s="5" t="s">
        <v>10924</v>
      </c>
      <c r="E2773" s="111" t="s">
        <v>551</v>
      </c>
      <c r="F2773" s="111" t="s">
        <v>419</v>
      </c>
      <c r="G2773" s="111" t="s">
        <v>2135</v>
      </c>
      <c r="H2773" s="111" t="s">
        <v>13</v>
      </c>
      <c r="I2773" s="111" t="s">
        <v>13</v>
      </c>
      <c r="J2773" s="112">
        <v>45017</v>
      </c>
      <c r="K2773" s="223" t="s">
        <v>14235</v>
      </c>
      <c r="L2773" s="224"/>
      <c r="M2773" s="126"/>
    </row>
    <row r="2774" spans="1:13" x14ac:dyDescent="0.3">
      <c r="A2774" s="5">
        <v>27200</v>
      </c>
      <c r="B2774" s="5" t="s">
        <v>7097</v>
      </c>
      <c r="C2774" s="5">
        <v>27273</v>
      </c>
      <c r="D2774" s="5" t="s">
        <v>10925</v>
      </c>
      <c r="E2774" s="111" t="s">
        <v>551</v>
      </c>
      <c r="F2774" s="111" t="s">
        <v>419</v>
      </c>
      <c r="G2774" s="111" t="s">
        <v>2135</v>
      </c>
      <c r="H2774" s="111" t="s">
        <v>13</v>
      </c>
      <c r="I2774" s="111" t="s">
        <v>13</v>
      </c>
      <c r="J2774" s="112">
        <v>45017</v>
      </c>
      <c r="K2774" s="223" t="s">
        <v>14236</v>
      </c>
      <c r="L2774" s="224"/>
      <c r="M2774" s="126"/>
    </row>
    <row r="2775" spans="1:13" x14ac:dyDescent="0.3">
      <c r="A2775" s="5">
        <v>27200</v>
      </c>
      <c r="B2775" s="5" t="s">
        <v>7097</v>
      </c>
      <c r="C2775" s="5">
        <v>27274</v>
      </c>
      <c r="D2775" s="5" t="s">
        <v>10926</v>
      </c>
      <c r="E2775" s="111" t="s">
        <v>551</v>
      </c>
      <c r="F2775" s="111" t="s">
        <v>419</v>
      </c>
      <c r="G2775" s="111" t="s">
        <v>2135</v>
      </c>
      <c r="H2775" s="111" t="s">
        <v>13</v>
      </c>
      <c r="I2775" s="111" t="s">
        <v>13</v>
      </c>
      <c r="J2775" s="112">
        <v>45017</v>
      </c>
      <c r="K2775" s="223" t="s">
        <v>14237</v>
      </c>
      <c r="L2775" s="224"/>
      <c r="M2775" s="126"/>
    </row>
    <row r="2776" spans="1:13" hidden="1" x14ac:dyDescent="0.3">
      <c r="A2776" s="5">
        <v>27200</v>
      </c>
      <c r="B2776" s="5" t="s">
        <v>7097</v>
      </c>
      <c r="C2776" s="5">
        <v>27282</v>
      </c>
      <c r="D2776" s="5" t="s">
        <v>10927</v>
      </c>
      <c r="E2776" s="111" t="s">
        <v>551</v>
      </c>
      <c r="F2776" s="111" t="s">
        <v>419</v>
      </c>
      <c r="G2776" s="111" t="s">
        <v>2135</v>
      </c>
      <c r="H2776" s="111" t="s">
        <v>22</v>
      </c>
      <c r="I2776" s="111" t="s">
        <v>2137</v>
      </c>
      <c r="J2776" s="112">
        <v>44348</v>
      </c>
      <c r="K2776" s="223"/>
      <c r="L2776" s="224"/>
      <c r="M2776" s="126"/>
    </row>
    <row r="2777" spans="1:13" hidden="1" x14ac:dyDescent="0.3">
      <c r="A2777" s="5">
        <v>27200</v>
      </c>
      <c r="B2777" s="5" t="s">
        <v>7097</v>
      </c>
      <c r="C2777" s="5">
        <v>27283</v>
      </c>
      <c r="D2777" s="5" t="s">
        <v>10928</v>
      </c>
      <c r="E2777" s="111" t="s">
        <v>551</v>
      </c>
      <c r="F2777" s="111" t="s">
        <v>419</v>
      </c>
      <c r="G2777" s="111" t="s">
        <v>2135</v>
      </c>
      <c r="H2777" s="111" t="s">
        <v>22</v>
      </c>
      <c r="I2777" s="111" t="s">
        <v>2137</v>
      </c>
      <c r="J2777" s="112">
        <v>44348</v>
      </c>
      <c r="K2777" s="223"/>
      <c r="L2777" s="224"/>
      <c r="M2777" s="126"/>
    </row>
    <row r="2778" spans="1:13" hidden="1" x14ac:dyDescent="0.3">
      <c r="A2778" s="5">
        <v>27200</v>
      </c>
      <c r="B2778" s="5" t="s">
        <v>7097</v>
      </c>
      <c r="C2778" s="5">
        <v>27284</v>
      </c>
      <c r="D2778" s="5" t="s">
        <v>10929</v>
      </c>
      <c r="E2778" s="111" t="s">
        <v>551</v>
      </c>
      <c r="F2778" s="111" t="s">
        <v>419</v>
      </c>
      <c r="G2778" s="111" t="s">
        <v>2135</v>
      </c>
      <c r="H2778" s="111" t="s">
        <v>22</v>
      </c>
      <c r="I2778" s="111" t="s">
        <v>2138</v>
      </c>
      <c r="J2778" s="112">
        <v>44348</v>
      </c>
      <c r="K2778" s="223"/>
      <c r="L2778" s="224"/>
      <c r="M2778" s="126"/>
    </row>
    <row r="2779" spans="1:13" x14ac:dyDescent="0.3">
      <c r="A2779" s="5">
        <v>27400</v>
      </c>
      <c r="B2779" s="5" t="s">
        <v>870</v>
      </c>
      <c r="C2779" s="5">
        <v>27470</v>
      </c>
      <c r="D2779" s="5" t="s">
        <v>10930</v>
      </c>
      <c r="E2779" s="111" t="s">
        <v>551</v>
      </c>
      <c r="F2779" s="111" t="s">
        <v>419</v>
      </c>
      <c r="G2779" s="111" t="s">
        <v>2135</v>
      </c>
      <c r="H2779" s="111" t="s">
        <v>13</v>
      </c>
      <c r="I2779" s="111" t="s">
        <v>13</v>
      </c>
      <c r="J2779" s="112">
        <v>41340</v>
      </c>
      <c r="K2779" s="223" t="s">
        <v>14238</v>
      </c>
      <c r="L2779" s="224"/>
      <c r="M2779" s="126"/>
    </row>
    <row r="2780" spans="1:13" x14ac:dyDescent="0.3">
      <c r="A2780" s="5">
        <v>27400</v>
      </c>
      <c r="B2780" s="5" t="s">
        <v>870</v>
      </c>
      <c r="C2780" s="5">
        <v>27471</v>
      </c>
      <c r="D2780" s="5" t="s">
        <v>10931</v>
      </c>
      <c r="E2780" s="111" t="s">
        <v>551</v>
      </c>
      <c r="F2780" s="111" t="s">
        <v>419</v>
      </c>
      <c r="G2780" s="111" t="s">
        <v>2135</v>
      </c>
      <c r="H2780" s="111" t="s">
        <v>13</v>
      </c>
      <c r="I2780" s="111" t="s">
        <v>13</v>
      </c>
      <c r="J2780" s="112">
        <v>45017</v>
      </c>
      <c r="K2780" s="223" t="s">
        <v>14239</v>
      </c>
      <c r="L2780" s="224"/>
      <c r="M2780" s="126"/>
    </row>
    <row r="2781" spans="1:13" x14ac:dyDescent="0.3">
      <c r="A2781" s="5">
        <v>27400</v>
      </c>
      <c r="B2781" s="5" t="s">
        <v>870</v>
      </c>
      <c r="C2781" s="5">
        <v>27472</v>
      </c>
      <c r="D2781" s="5" t="s">
        <v>10932</v>
      </c>
      <c r="E2781" s="111" t="s">
        <v>551</v>
      </c>
      <c r="F2781" s="111" t="s">
        <v>419</v>
      </c>
      <c r="G2781" s="111" t="s">
        <v>2135</v>
      </c>
      <c r="H2781" s="111" t="s">
        <v>13</v>
      </c>
      <c r="I2781" s="111" t="s">
        <v>13</v>
      </c>
      <c r="J2781" s="112">
        <v>45017</v>
      </c>
      <c r="K2781" s="223" t="s">
        <v>14240</v>
      </c>
      <c r="L2781" s="224"/>
      <c r="M2781" s="126"/>
    </row>
    <row r="2782" spans="1:13" x14ac:dyDescent="0.3">
      <c r="A2782" s="5">
        <v>27400</v>
      </c>
      <c r="B2782" s="5" t="s">
        <v>870</v>
      </c>
      <c r="C2782" s="5">
        <v>27473</v>
      </c>
      <c r="D2782" s="5" t="s">
        <v>10933</v>
      </c>
      <c r="E2782" s="111" t="s">
        <v>551</v>
      </c>
      <c r="F2782" s="111" t="s">
        <v>419</v>
      </c>
      <c r="G2782" s="111" t="s">
        <v>2135</v>
      </c>
      <c r="H2782" s="111" t="s">
        <v>13</v>
      </c>
      <c r="I2782" s="111" t="s">
        <v>13</v>
      </c>
      <c r="J2782" s="112">
        <v>45231</v>
      </c>
      <c r="K2782" s="223" t="s">
        <v>14241</v>
      </c>
      <c r="L2782" s="224"/>
      <c r="M2782" s="126"/>
    </row>
    <row r="2783" spans="1:13" hidden="1" x14ac:dyDescent="0.3">
      <c r="A2783" s="5">
        <v>27400</v>
      </c>
      <c r="B2783" s="5" t="s">
        <v>870</v>
      </c>
      <c r="C2783" s="5">
        <v>27484</v>
      </c>
      <c r="D2783" s="5" t="s">
        <v>10934</v>
      </c>
      <c r="E2783" s="111" t="s">
        <v>551</v>
      </c>
      <c r="F2783" s="111" t="s">
        <v>419</v>
      </c>
      <c r="G2783" s="111" t="s">
        <v>2135</v>
      </c>
      <c r="H2783" s="111" t="s">
        <v>22</v>
      </c>
      <c r="I2783" s="111" t="s">
        <v>2137</v>
      </c>
      <c r="J2783" s="112">
        <v>41575</v>
      </c>
      <c r="K2783" s="223"/>
      <c r="L2783" s="224"/>
      <c r="M2783" s="126"/>
    </row>
    <row r="2784" spans="1:13" hidden="1" x14ac:dyDescent="0.3">
      <c r="A2784" s="5">
        <v>27400</v>
      </c>
      <c r="B2784" s="5" t="s">
        <v>870</v>
      </c>
      <c r="C2784" s="5">
        <v>27485</v>
      </c>
      <c r="D2784" s="5" t="s">
        <v>10935</v>
      </c>
      <c r="E2784" s="111" t="s">
        <v>551</v>
      </c>
      <c r="F2784" s="111" t="s">
        <v>419</v>
      </c>
      <c r="G2784" s="111" t="s">
        <v>2135</v>
      </c>
      <c r="H2784" s="111" t="s">
        <v>22</v>
      </c>
      <c r="I2784" s="111" t="s">
        <v>2138</v>
      </c>
      <c r="J2784" s="112">
        <v>44635</v>
      </c>
      <c r="K2784" s="223"/>
      <c r="L2784" s="224"/>
      <c r="M2784" s="126"/>
    </row>
    <row r="2785" spans="1:13" x14ac:dyDescent="0.3">
      <c r="A2785" s="5">
        <v>20200</v>
      </c>
      <c r="B2785" s="5" t="s">
        <v>436</v>
      </c>
      <c r="C2785" s="5">
        <v>20250</v>
      </c>
      <c r="D2785" s="5" t="s">
        <v>10936</v>
      </c>
      <c r="E2785" s="111" t="s">
        <v>435</v>
      </c>
      <c r="F2785" s="111" t="s">
        <v>419</v>
      </c>
      <c r="G2785" s="111" t="s">
        <v>2135</v>
      </c>
      <c r="H2785" s="111" t="s">
        <v>13</v>
      </c>
      <c r="I2785" s="111" t="s">
        <v>13</v>
      </c>
      <c r="J2785" s="112">
        <v>45017</v>
      </c>
      <c r="K2785" s="223" t="s">
        <v>12756</v>
      </c>
      <c r="L2785" s="224"/>
      <c r="M2785" s="126"/>
    </row>
    <row r="2786" spans="1:13" x14ac:dyDescent="0.3">
      <c r="A2786" s="5">
        <v>20200</v>
      </c>
      <c r="B2786" s="5" t="s">
        <v>436</v>
      </c>
      <c r="C2786" s="5">
        <v>20252</v>
      </c>
      <c r="D2786" s="5" t="s">
        <v>10937</v>
      </c>
      <c r="E2786" s="111" t="s">
        <v>435</v>
      </c>
      <c r="F2786" s="111" t="s">
        <v>419</v>
      </c>
      <c r="G2786" s="111" t="s">
        <v>2135</v>
      </c>
      <c r="H2786" s="111" t="s">
        <v>13</v>
      </c>
      <c r="I2786" s="111" t="s">
        <v>13</v>
      </c>
      <c r="J2786" s="112">
        <v>45017</v>
      </c>
      <c r="K2786" s="223" t="s">
        <v>12378</v>
      </c>
      <c r="L2786" s="224"/>
      <c r="M2786" s="126"/>
    </row>
    <row r="2787" spans="1:13" hidden="1" x14ac:dyDescent="0.3">
      <c r="A2787" s="5">
        <v>20200</v>
      </c>
      <c r="B2787" s="5" t="s">
        <v>436</v>
      </c>
      <c r="C2787" s="5">
        <v>20266</v>
      </c>
      <c r="D2787" s="5" t="s">
        <v>10938</v>
      </c>
      <c r="E2787" s="111" t="s">
        <v>435</v>
      </c>
      <c r="F2787" s="111" t="s">
        <v>419</v>
      </c>
      <c r="G2787" s="111" t="s">
        <v>2135</v>
      </c>
      <c r="H2787" s="111" t="s">
        <v>22</v>
      </c>
      <c r="I2787" s="111" t="s">
        <v>2137</v>
      </c>
      <c r="J2787" s="112">
        <v>44743</v>
      </c>
      <c r="K2787" s="223"/>
      <c r="L2787" s="224"/>
      <c r="M2787" s="126"/>
    </row>
    <row r="2788" spans="1:13" x14ac:dyDescent="0.3">
      <c r="A2788" s="5">
        <v>20200</v>
      </c>
      <c r="B2788" s="5" t="s">
        <v>436</v>
      </c>
      <c r="C2788" s="5">
        <v>20272</v>
      </c>
      <c r="D2788" s="5" t="s">
        <v>10365</v>
      </c>
      <c r="E2788" s="111" t="s">
        <v>435</v>
      </c>
      <c r="F2788" s="111" t="s">
        <v>419</v>
      </c>
      <c r="G2788" s="111" t="s">
        <v>2135</v>
      </c>
      <c r="H2788" s="111" t="s">
        <v>13</v>
      </c>
      <c r="I2788" s="111" t="s">
        <v>13</v>
      </c>
      <c r="J2788" s="112">
        <v>43165</v>
      </c>
      <c r="K2788" s="223" t="s">
        <v>14242</v>
      </c>
      <c r="L2788" s="224"/>
      <c r="M2788" s="126"/>
    </row>
    <row r="2789" spans="1:13" x14ac:dyDescent="0.3">
      <c r="A2789" s="5">
        <v>20200</v>
      </c>
      <c r="B2789" s="5" t="s">
        <v>436</v>
      </c>
      <c r="C2789" s="5">
        <v>20273</v>
      </c>
      <c r="D2789" s="5" t="s">
        <v>10939</v>
      </c>
      <c r="E2789" s="111" t="s">
        <v>435</v>
      </c>
      <c r="F2789" s="111" t="s">
        <v>419</v>
      </c>
      <c r="G2789" s="111" t="s">
        <v>2135</v>
      </c>
      <c r="H2789" s="111" t="s">
        <v>13</v>
      </c>
      <c r="I2789" s="111" t="s">
        <v>13</v>
      </c>
      <c r="J2789" s="112">
        <v>42327</v>
      </c>
      <c r="K2789" s="223" t="s">
        <v>14243</v>
      </c>
      <c r="L2789" s="224"/>
      <c r="M2789" s="126"/>
    </row>
    <row r="2790" spans="1:13" x14ac:dyDescent="0.3">
      <c r="A2790" s="5">
        <v>20200</v>
      </c>
      <c r="B2790" s="5" t="s">
        <v>436</v>
      </c>
      <c r="C2790" s="5">
        <v>20275</v>
      </c>
      <c r="D2790" s="5" t="s">
        <v>10940</v>
      </c>
      <c r="E2790" s="111" t="s">
        <v>435</v>
      </c>
      <c r="F2790" s="111" t="s">
        <v>419</v>
      </c>
      <c r="G2790" s="111" t="s">
        <v>2135</v>
      </c>
      <c r="H2790" s="111" t="s">
        <v>13</v>
      </c>
      <c r="I2790" s="111" t="s">
        <v>13</v>
      </c>
      <c r="J2790" s="112">
        <v>42453</v>
      </c>
      <c r="K2790" s="223" t="s">
        <v>14244</v>
      </c>
      <c r="L2790" s="224"/>
      <c r="M2790" s="126"/>
    </row>
    <row r="2791" spans="1:13" x14ac:dyDescent="0.3">
      <c r="A2791" s="5">
        <v>20200</v>
      </c>
      <c r="B2791" s="5" t="s">
        <v>436</v>
      </c>
      <c r="C2791" s="5">
        <v>20276</v>
      </c>
      <c r="D2791" s="5" t="s">
        <v>10941</v>
      </c>
      <c r="E2791" s="111" t="s">
        <v>435</v>
      </c>
      <c r="F2791" s="111" t="s">
        <v>419</v>
      </c>
      <c r="G2791" s="111" t="s">
        <v>2135</v>
      </c>
      <c r="H2791" s="111" t="s">
        <v>13</v>
      </c>
      <c r="I2791" s="111" t="s">
        <v>13</v>
      </c>
      <c r="J2791" s="112">
        <v>42194</v>
      </c>
      <c r="K2791" s="223" t="s">
        <v>14245</v>
      </c>
      <c r="L2791" s="224"/>
      <c r="M2791" s="126"/>
    </row>
    <row r="2792" spans="1:13" x14ac:dyDescent="0.3">
      <c r="A2792" s="5">
        <v>20200</v>
      </c>
      <c r="B2792" s="5" t="s">
        <v>436</v>
      </c>
      <c r="C2792" s="5">
        <v>20277</v>
      </c>
      <c r="D2792" s="5" t="s">
        <v>10942</v>
      </c>
      <c r="E2792" s="111" t="s">
        <v>435</v>
      </c>
      <c r="F2792" s="111" t="s">
        <v>419</v>
      </c>
      <c r="G2792" s="111" t="s">
        <v>2135</v>
      </c>
      <c r="H2792" s="111" t="s">
        <v>13</v>
      </c>
      <c r="I2792" s="111" t="s">
        <v>13</v>
      </c>
      <c r="J2792" s="112">
        <v>40674</v>
      </c>
      <c r="K2792" s="223" t="s">
        <v>14246</v>
      </c>
      <c r="L2792" s="224"/>
      <c r="M2792" s="126"/>
    </row>
    <row r="2793" spans="1:13" x14ac:dyDescent="0.3">
      <c r="A2793" s="5">
        <v>20200</v>
      </c>
      <c r="B2793" s="5" t="s">
        <v>436</v>
      </c>
      <c r="C2793" s="5">
        <v>20278</v>
      </c>
      <c r="D2793" s="5" t="s">
        <v>10943</v>
      </c>
      <c r="E2793" s="111" t="s">
        <v>435</v>
      </c>
      <c r="F2793" s="111" t="s">
        <v>419</v>
      </c>
      <c r="G2793" s="111" t="s">
        <v>2135</v>
      </c>
      <c r="H2793" s="111" t="s">
        <v>13</v>
      </c>
      <c r="I2793" s="111" t="s">
        <v>13</v>
      </c>
      <c r="J2793" s="112">
        <v>42262</v>
      </c>
      <c r="K2793" s="223" t="s">
        <v>14247</v>
      </c>
      <c r="L2793" s="224"/>
      <c r="M2793" s="126"/>
    </row>
    <row r="2794" spans="1:13" hidden="1" x14ac:dyDescent="0.3">
      <c r="A2794" s="5">
        <v>20200</v>
      </c>
      <c r="B2794" s="5" t="s">
        <v>436</v>
      </c>
      <c r="C2794" s="5">
        <v>20282</v>
      </c>
      <c r="D2794" s="5" t="s">
        <v>10944</v>
      </c>
      <c r="E2794" s="111" t="s">
        <v>435</v>
      </c>
      <c r="F2794" s="111" t="s">
        <v>419</v>
      </c>
      <c r="G2794" s="111" t="s">
        <v>2135</v>
      </c>
      <c r="H2794" s="111" t="s">
        <v>22</v>
      </c>
      <c r="I2794" s="111" t="s">
        <v>2138</v>
      </c>
      <c r="J2794" s="112">
        <v>41575</v>
      </c>
      <c r="K2794" s="223"/>
      <c r="L2794" s="224"/>
      <c r="M2794" s="126"/>
    </row>
    <row r="2795" spans="1:13" hidden="1" x14ac:dyDescent="0.3">
      <c r="A2795" s="5">
        <v>20300</v>
      </c>
      <c r="B2795" s="5" t="s">
        <v>447</v>
      </c>
      <c r="C2795" s="5">
        <v>20363</v>
      </c>
      <c r="D2795" s="5" t="s">
        <v>10945</v>
      </c>
      <c r="E2795" s="111" t="s">
        <v>435</v>
      </c>
      <c r="F2795" s="111" t="s">
        <v>419</v>
      </c>
      <c r="G2795" s="111" t="s">
        <v>2135</v>
      </c>
      <c r="H2795" s="111" t="s">
        <v>22</v>
      </c>
      <c r="I2795" s="111" t="s">
        <v>2137</v>
      </c>
      <c r="J2795" s="112">
        <v>42531</v>
      </c>
      <c r="K2795" s="223"/>
      <c r="L2795" s="224"/>
      <c r="M2795" s="126"/>
    </row>
    <row r="2796" spans="1:13" x14ac:dyDescent="0.3">
      <c r="A2796" s="5">
        <v>20300</v>
      </c>
      <c r="B2796" s="5" t="s">
        <v>447</v>
      </c>
      <c r="C2796" s="5">
        <v>20373</v>
      </c>
      <c r="D2796" s="5" t="s">
        <v>10946</v>
      </c>
      <c r="E2796" s="111" t="s">
        <v>435</v>
      </c>
      <c r="F2796" s="111" t="s">
        <v>419</v>
      </c>
      <c r="G2796" s="111" t="s">
        <v>2135</v>
      </c>
      <c r="H2796" s="111" t="s">
        <v>13</v>
      </c>
      <c r="I2796" s="111" t="s">
        <v>13</v>
      </c>
      <c r="J2796" s="112">
        <v>42543</v>
      </c>
      <c r="K2796" s="223" t="s">
        <v>14248</v>
      </c>
      <c r="L2796" s="224"/>
      <c r="M2796" s="126"/>
    </row>
    <row r="2797" spans="1:13" x14ac:dyDescent="0.3">
      <c r="A2797" s="5">
        <v>20300</v>
      </c>
      <c r="B2797" s="5" t="s">
        <v>447</v>
      </c>
      <c r="C2797" s="5">
        <v>20374</v>
      </c>
      <c r="D2797" s="5" t="s">
        <v>10947</v>
      </c>
      <c r="E2797" s="111" t="s">
        <v>435</v>
      </c>
      <c r="F2797" s="111" t="s">
        <v>419</v>
      </c>
      <c r="G2797" s="111" t="s">
        <v>2135</v>
      </c>
      <c r="H2797" s="111" t="s">
        <v>13</v>
      </c>
      <c r="I2797" s="111" t="s">
        <v>13</v>
      </c>
      <c r="J2797" s="112">
        <v>44835</v>
      </c>
      <c r="K2797" s="223" t="s">
        <v>14249</v>
      </c>
      <c r="L2797" s="224"/>
      <c r="M2797" s="126"/>
    </row>
    <row r="2798" spans="1:13" x14ac:dyDescent="0.3">
      <c r="A2798" s="5">
        <v>20300</v>
      </c>
      <c r="B2798" s="5" t="s">
        <v>447</v>
      </c>
      <c r="C2798" s="5">
        <v>20375</v>
      </c>
      <c r="D2798" s="5" t="s">
        <v>10948</v>
      </c>
      <c r="E2798" s="111" t="s">
        <v>435</v>
      </c>
      <c r="F2798" s="111" t="s">
        <v>419</v>
      </c>
      <c r="G2798" s="111" t="s">
        <v>2135</v>
      </c>
      <c r="H2798" s="111" t="s">
        <v>13</v>
      </c>
      <c r="I2798" s="111" t="s">
        <v>13</v>
      </c>
      <c r="J2798" s="112">
        <v>45017</v>
      </c>
      <c r="K2798" s="223" t="s">
        <v>12757</v>
      </c>
      <c r="L2798" s="224"/>
      <c r="M2798" s="126"/>
    </row>
    <row r="2799" spans="1:13" x14ac:dyDescent="0.3">
      <c r="A2799" s="5">
        <v>20300</v>
      </c>
      <c r="B2799" s="5" t="s">
        <v>447</v>
      </c>
      <c r="C2799" s="5">
        <v>20376</v>
      </c>
      <c r="D2799" s="5" t="s">
        <v>9641</v>
      </c>
      <c r="E2799" s="111" t="s">
        <v>435</v>
      </c>
      <c r="F2799" s="111" t="s">
        <v>419</v>
      </c>
      <c r="G2799" s="111" t="s">
        <v>2135</v>
      </c>
      <c r="H2799" s="111" t="s">
        <v>13</v>
      </c>
      <c r="I2799" s="111" t="s">
        <v>13</v>
      </c>
      <c r="J2799" s="112">
        <v>45017</v>
      </c>
      <c r="K2799" s="223" t="s">
        <v>14250</v>
      </c>
      <c r="L2799" s="224"/>
      <c r="M2799" s="126"/>
    </row>
    <row r="2800" spans="1:13" x14ac:dyDescent="0.3">
      <c r="A2800" s="5">
        <v>20300</v>
      </c>
      <c r="B2800" s="5" t="s">
        <v>447</v>
      </c>
      <c r="C2800" s="5">
        <v>20377</v>
      </c>
      <c r="D2800" s="5" t="s">
        <v>10949</v>
      </c>
      <c r="E2800" s="111" t="s">
        <v>435</v>
      </c>
      <c r="F2800" s="111" t="s">
        <v>419</v>
      </c>
      <c r="G2800" s="111" t="s">
        <v>2135</v>
      </c>
      <c r="H2800" s="111" t="s">
        <v>13</v>
      </c>
      <c r="I2800" s="111" t="s">
        <v>13</v>
      </c>
      <c r="J2800" s="112">
        <v>45017</v>
      </c>
      <c r="K2800" s="223" t="s">
        <v>14251</v>
      </c>
      <c r="L2800" s="224"/>
      <c r="M2800" s="126"/>
    </row>
    <row r="2801" spans="1:13" x14ac:dyDescent="0.3">
      <c r="A2801" s="5">
        <v>20300</v>
      </c>
      <c r="B2801" s="5" t="s">
        <v>447</v>
      </c>
      <c r="C2801" s="5">
        <v>20378</v>
      </c>
      <c r="D2801" s="5" t="s">
        <v>10950</v>
      </c>
      <c r="E2801" s="111" t="s">
        <v>435</v>
      </c>
      <c r="F2801" s="111" t="s">
        <v>419</v>
      </c>
      <c r="G2801" s="111" t="s">
        <v>2135</v>
      </c>
      <c r="H2801" s="111" t="s">
        <v>13</v>
      </c>
      <c r="I2801" s="111" t="s">
        <v>13</v>
      </c>
      <c r="J2801" s="112">
        <v>45017</v>
      </c>
      <c r="K2801" s="223" t="s">
        <v>12759</v>
      </c>
      <c r="L2801" s="224"/>
      <c r="M2801" s="126"/>
    </row>
    <row r="2802" spans="1:13" hidden="1" x14ac:dyDescent="0.3">
      <c r="A2802" s="5">
        <v>20300</v>
      </c>
      <c r="B2802" s="5" t="s">
        <v>447</v>
      </c>
      <c r="C2802" s="5">
        <v>20380</v>
      </c>
      <c r="D2802" s="5" t="s">
        <v>10951</v>
      </c>
      <c r="E2802" s="111" t="s">
        <v>435</v>
      </c>
      <c r="F2802" s="111" t="s">
        <v>419</v>
      </c>
      <c r="G2802" s="111" t="s">
        <v>2135</v>
      </c>
      <c r="H2802" s="111" t="s">
        <v>22</v>
      </c>
      <c r="I2802" s="111" t="s">
        <v>2138</v>
      </c>
      <c r="J2802" s="112">
        <v>40658</v>
      </c>
      <c r="K2802" s="223"/>
      <c r="L2802" s="224"/>
      <c r="M2802" s="126"/>
    </row>
    <row r="2803" spans="1:13" hidden="1" x14ac:dyDescent="0.3">
      <c r="A2803" s="5">
        <v>20300</v>
      </c>
      <c r="B2803" s="5" t="s">
        <v>447</v>
      </c>
      <c r="C2803" s="5">
        <v>20382</v>
      </c>
      <c r="D2803" s="5" t="s">
        <v>10952</v>
      </c>
      <c r="E2803" s="111" t="s">
        <v>435</v>
      </c>
      <c r="F2803" s="111" t="s">
        <v>419</v>
      </c>
      <c r="G2803" s="111" t="s">
        <v>2135</v>
      </c>
      <c r="H2803" s="111" t="s">
        <v>22</v>
      </c>
      <c r="I2803" s="111" t="s">
        <v>2137</v>
      </c>
      <c r="J2803" s="112">
        <v>44743</v>
      </c>
      <c r="K2803" s="223"/>
      <c r="L2803" s="224"/>
      <c r="M2803" s="126"/>
    </row>
    <row r="2804" spans="1:13" hidden="1" x14ac:dyDescent="0.3">
      <c r="A2804" s="5">
        <v>20300</v>
      </c>
      <c r="B2804" s="5" t="s">
        <v>447</v>
      </c>
      <c r="C2804" s="5">
        <v>20385</v>
      </c>
      <c r="D2804" s="5" t="s">
        <v>10953</v>
      </c>
      <c r="E2804" s="111" t="s">
        <v>435</v>
      </c>
      <c r="F2804" s="111" t="s">
        <v>419</v>
      </c>
      <c r="G2804" s="111" t="s">
        <v>2135</v>
      </c>
      <c r="H2804" s="111" t="s">
        <v>22</v>
      </c>
      <c r="I2804" s="111" t="s">
        <v>2137</v>
      </c>
      <c r="J2804" s="112">
        <v>41341</v>
      </c>
      <c r="K2804" s="223"/>
      <c r="L2804" s="224"/>
      <c r="M2804" s="126"/>
    </row>
    <row r="2805" spans="1:13" hidden="1" x14ac:dyDescent="0.3">
      <c r="A2805" s="5">
        <v>21600</v>
      </c>
      <c r="B2805" s="5" t="s">
        <v>569</v>
      </c>
      <c r="C2805" s="5">
        <v>21660</v>
      </c>
      <c r="D2805" s="5" t="s">
        <v>10954</v>
      </c>
      <c r="E2805" s="111" t="s">
        <v>435</v>
      </c>
      <c r="F2805" s="111" t="s">
        <v>419</v>
      </c>
      <c r="G2805" s="111" t="s">
        <v>2135</v>
      </c>
      <c r="H2805" s="111" t="s">
        <v>22</v>
      </c>
      <c r="I2805" s="111" t="s">
        <v>2137</v>
      </c>
      <c r="J2805" s="112">
        <v>44743</v>
      </c>
      <c r="K2805" s="223"/>
      <c r="L2805" s="224"/>
      <c r="M2805" s="126"/>
    </row>
    <row r="2806" spans="1:13" x14ac:dyDescent="0.3">
      <c r="A2806" s="5">
        <v>21600</v>
      </c>
      <c r="B2806" s="5" t="s">
        <v>569</v>
      </c>
      <c r="C2806" s="5">
        <v>21670</v>
      </c>
      <c r="D2806" s="5" t="s">
        <v>10955</v>
      </c>
      <c r="E2806" s="111" t="s">
        <v>435</v>
      </c>
      <c r="F2806" s="111" t="s">
        <v>419</v>
      </c>
      <c r="G2806" s="111" t="s">
        <v>2135</v>
      </c>
      <c r="H2806" s="111" t="s">
        <v>13</v>
      </c>
      <c r="I2806" s="111" t="s">
        <v>13</v>
      </c>
      <c r="J2806" s="112">
        <v>41575</v>
      </c>
      <c r="K2806" s="223" t="s">
        <v>14252</v>
      </c>
      <c r="L2806" s="224"/>
      <c r="M2806" s="126"/>
    </row>
    <row r="2807" spans="1:13" x14ac:dyDescent="0.3">
      <c r="A2807" s="5">
        <v>21600</v>
      </c>
      <c r="B2807" s="5" t="s">
        <v>569</v>
      </c>
      <c r="C2807" s="5">
        <v>21671</v>
      </c>
      <c r="D2807" s="5" t="s">
        <v>10956</v>
      </c>
      <c r="E2807" s="111" t="s">
        <v>435</v>
      </c>
      <c r="F2807" s="111" t="s">
        <v>419</v>
      </c>
      <c r="G2807" s="111" t="s">
        <v>2135</v>
      </c>
      <c r="H2807" s="111" t="s">
        <v>13</v>
      </c>
      <c r="I2807" s="111" t="s">
        <v>13</v>
      </c>
      <c r="J2807" s="112">
        <v>45017</v>
      </c>
      <c r="K2807" s="223" t="s">
        <v>12763</v>
      </c>
      <c r="L2807" s="224"/>
      <c r="M2807" s="126"/>
    </row>
    <row r="2808" spans="1:13" x14ac:dyDescent="0.3">
      <c r="A2808" s="5">
        <v>21600</v>
      </c>
      <c r="B2808" s="5" t="s">
        <v>569</v>
      </c>
      <c r="C2808" s="5">
        <v>21672</v>
      </c>
      <c r="D2808" s="5" t="s">
        <v>10957</v>
      </c>
      <c r="E2808" s="111" t="s">
        <v>435</v>
      </c>
      <c r="F2808" s="111" t="s">
        <v>419</v>
      </c>
      <c r="G2808" s="111" t="s">
        <v>2135</v>
      </c>
      <c r="H2808" s="111" t="s">
        <v>13</v>
      </c>
      <c r="I2808" s="111" t="s">
        <v>13</v>
      </c>
      <c r="J2808" s="112">
        <v>45017</v>
      </c>
      <c r="K2808" s="223" t="s">
        <v>12380</v>
      </c>
      <c r="L2808" s="224"/>
      <c r="M2808" s="126"/>
    </row>
    <row r="2809" spans="1:13" x14ac:dyDescent="0.3">
      <c r="A2809" s="5">
        <v>21600</v>
      </c>
      <c r="B2809" s="5" t="s">
        <v>569</v>
      </c>
      <c r="C2809" s="5">
        <v>21673</v>
      </c>
      <c r="D2809" s="5" t="s">
        <v>10958</v>
      </c>
      <c r="E2809" s="111" t="s">
        <v>435</v>
      </c>
      <c r="F2809" s="111" t="s">
        <v>419</v>
      </c>
      <c r="G2809" s="111" t="s">
        <v>2135</v>
      </c>
      <c r="H2809" s="111" t="s">
        <v>13</v>
      </c>
      <c r="I2809" s="111" t="s">
        <v>13</v>
      </c>
      <c r="J2809" s="112">
        <v>45017</v>
      </c>
      <c r="K2809" s="223" t="s">
        <v>14253</v>
      </c>
      <c r="L2809" s="224"/>
      <c r="M2809" s="126"/>
    </row>
    <row r="2810" spans="1:13" x14ac:dyDescent="0.3">
      <c r="A2810" s="5">
        <v>21600</v>
      </c>
      <c r="B2810" s="5" t="s">
        <v>569</v>
      </c>
      <c r="C2810" s="5">
        <v>21674</v>
      </c>
      <c r="D2810" s="5" t="s">
        <v>10959</v>
      </c>
      <c r="E2810" s="111" t="s">
        <v>435</v>
      </c>
      <c r="F2810" s="111" t="s">
        <v>419</v>
      </c>
      <c r="G2810" s="111" t="s">
        <v>2135</v>
      </c>
      <c r="H2810" s="111" t="s">
        <v>13</v>
      </c>
      <c r="I2810" s="111" t="s">
        <v>13</v>
      </c>
      <c r="J2810" s="112">
        <v>45017</v>
      </c>
      <c r="K2810" s="223" t="s">
        <v>12762</v>
      </c>
      <c r="L2810" s="224"/>
      <c r="M2810" s="126"/>
    </row>
    <row r="2811" spans="1:13" x14ac:dyDescent="0.3">
      <c r="A2811" s="5">
        <v>21600</v>
      </c>
      <c r="B2811" s="5" t="s">
        <v>569</v>
      </c>
      <c r="C2811" s="5">
        <v>21675</v>
      </c>
      <c r="D2811" s="5" t="s">
        <v>10960</v>
      </c>
      <c r="E2811" s="111" t="s">
        <v>435</v>
      </c>
      <c r="F2811" s="111" t="s">
        <v>419</v>
      </c>
      <c r="G2811" s="111" t="s">
        <v>2135</v>
      </c>
      <c r="H2811" s="111" t="s">
        <v>13</v>
      </c>
      <c r="I2811" s="111" t="s">
        <v>13</v>
      </c>
      <c r="J2811" s="112">
        <v>45231</v>
      </c>
      <c r="K2811" s="223" t="s">
        <v>14254</v>
      </c>
      <c r="L2811" s="224"/>
      <c r="M2811" s="126"/>
    </row>
    <row r="2812" spans="1:13" hidden="1" x14ac:dyDescent="0.3">
      <c r="A2812" s="5">
        <v>21600</v>
      </c>
      <c r="B2812" s="5" t="s">
        <v>569</v>
      </c>
      <c r="C2812" s="5">
        <v>21680</v>
      </c>
      <c r="D2812" s="5" t="s">
        <v>10961</v>
      </c>
      <c r="E2812" s="111" t="s">
        <v>435</v>
      </c>
      <c r="F2812" s="111" t="s">
        <v>419</v>
      </c>
      <c r="G2812" s="111" t="s">
        <v>2135</v>
      </c>
      <c r="H2812" s="111" t="s">
        <v>22</v>
      </c>
      <c r="I2812" s="111" t="s">
        <v>2138</v>
      </c>
      <c r="J2812" s="112">
        <v>41422</v>
      </c>
      <c r="K2812" s="223"/>
      <c r="L2812" s="224"/>
      <c r="M2812" s="126"/>
    </row>
    <row r="2813" spans="1:13" hidden="1" x14ac:dyDescent="0.3">
      <c r="A2813" s="5">
        <v>21600</v>
      </c>
      <c r="B2813" s="5" t="s">
        <v>569</v>
      </c>
      <c r="C2813" s="5">
        <v>21682</v>
      </c>
      <c r="D2813" s="5" t="s">
        <v>10962</v>
      </c>
      <c r="E2813" s="111" t="s">
        <v>435</v>
      </c>
      <c r="F2813" s="111" t="s">
        <v>419</v>
      </c>
      <c r="G2813" s="111" t="s">
        <v>2135</v>
      </c>
      <c r="H2813" s="111" t="s">
        <v>22</v>
      </c>
      <c r="I2813" s="111" t="s">
        <v>2137</v>
      </c>
      <c r="J2813" s="112">
        <v>41575</v>
      </c>
      <c r="K2813" s="223"/>
      <c r="L2813" s="224"/>
      <c r="M2813" s="126"/>
    </row>
    <row r="2814" spans="1:13" hidden="1" x14ac:dyDescent="0.3">
      <c r="A2814" s="5">
        <v>21600</v>
      </c>
      <c r="B2814" s="5" t="s">
        <v>569</v>
      </c>
      <c r="C2814" s="5">
        <v>21683</v>
      </c>
      <c r="D2814" s="5" t="s">
        <v>10963</v>
      </c>
      <c r="E2814" s="111" t="s">
        <v>435</v>
      </c>
      <c r="F2814" s="111" t="s">
        <v>419</v>
      </c>
      <c r="G2814" s="111" t="s">
        <v>2135</v>
      </c>
      <c r="H2814" s="111" t="s">
        <v>22</v>
      </c>
      <c r="I2814" s="111" t="s">
        <v>2137</v>
      </c>
      <c r="J2814" s="112">
        <v>41575</v>
      </c>
      <c r="K2814" s="223"/>
      <c r="L2814" s="224"/>
      <c r="M2814" s="126"/>
    </row>
    <row r="2815" spans="1:13" hidden="1" x14ac:dyDescent="0.3">
      <c r="A2815" s="5">
        <v>21600</v>
      </c>
      <c r="B2815" s="5" t="s">
        <v>569</v>
      </c>
      <c r="C2815" s="5">
        <v>21685</v>
      </c>
      <c r="D2815" s="5" t="s">
        <v>10964</v>
      </c>
      <c r="E2815" s="111" t="s">
        <v>435</v>
      </c>
      <c r="F2815" s="111" t="s">
        <v>419</v>
      </c>
      <c r="G2815" s="111" t="s">
        <v>2135</v>
      </c>
      <c r="H2815" s="111" t="s">
        <v>22</v>
      </c>
      <c r="I2815" s="111" t="s">
        <v>2137</v>
      </c>
      <c r="J2815" s="112">
        <v>45139</v>
      </c>
      <c r="K2815" s="223"/>
      <c r="L2815" s="224"/>
      <c r="M2815" s="126"/>
    </row>
    <row r="2816" spans="1:13" hidden="1" x14ac:dyDescent="0.3">
      <c r="A2816" s="5">
        <v>22900</v>
      </c>
      <c r="B2816" s="5" t="s">
        <v>657</v>
      </c>
      <c r="C2816" s="5">
        <v>22960</v>
      </c>
      <c r="D2816" s="5" t="s">
        <v>10230</v>
      </c>
      <c r="E2816" s="111" t="s">
        <v>435</v>
      </c>
      <c r="F2816" s="111" t="s">
        <v>419</v>
      </c>
      <c r="G2816" s="111" t="s">
        <v>2135</v>
      </c>
      <c r="H2816" s="111" t="s">
        <v>22</v>
      </c>
      <c r="I2816" s="111" t="s">
        <v>2137</v>
      </c>
      <c r="J2816" s="112">
        <v>42185</v>
      </c>
      <c r="K2816" s="223"/>
      <c r="L2816" s="224"/>
      <c r="M2816" s="126"/>
    </row>
    <row r="2817" spans="1:13" x14ac:dyDescent="0.3">
      <c r="A2817" s="5">
        <v>22900</v>
      </c>
      <c r="B2817" s="5" t="s">
        <v>657</v>
      </c>
      <c r="C2817" s="5">
        <v>22971</v>
      </c>
      <c r="D2817" s="5" t="s">
        <v>10965</v>
      </c>
      <c r="E2817" s="111" t="s">
        <v>435</v>
      </c>
      <c r="F2817" s="111" t="s">
        <v>419</v>
      </c>
      <c r="G2817" s="111" t="s">
        <v>2135</v>
      </c>
      <c r="H2817" s="111" t="s">
        <v>13</v>
      </c>
      <c r="I2817" s="111" t="s">
        <v>13</v>
      </c>
      <c r="J2817" s="112">
        <v>40674</v>
      </c>
      <c r="K2817" s="223" t="s">
        <v>14255</v>
      </c>
      <c r="L2817" s="224"/>
      <c r="M2817" s="126"/>
    </row>
    <row r="2818" spans="1:13" x14ac:dyDescent="0.3">
      <c r="A2818" s="5">
        <v>22900</v>
      </c>
      <c r="B2818" s="5" t="s">
        <v>657</v>
      </c>
      <c r="C2818" s="5">
        <v>22972</v>
      </c>
      <c r="D2818" s="5" t="s">
        <v>10966</v>
      </c>
      <c r="E2818" s="111" t="s">
        <v>435</v>
      </c>
      <c r="F2818" s="111" t="s">
        <v>419</v>
      </c>
      <c r="G2818" s="111" t="s">
        <v>2135</v>
      </c>
      <c r="H2818" s="111" t="s">
        <v>13</v>
      </c>
      <c r="I2818" s="111" t="s">
        <v>13</v>
      </c>
      <c r="J2818" s="112">
        <v>42189</v>
      </c>
      <c r="K2818" s="223" t="s">
        <v>14256</v>
      </c>
      <c r="L2818" s="224"/>
      <c r="M2818" s="126"/>
    </row>
    <row r="2819" spans="1:13" x14ac:dyDescent="0.3">
      <c r="A2819" s="5">
        <v>22900</v>
      </c>
      <c r="B2819" s="5" t="s">
        <v>657</v>
      </c>
      <c r="C2819" s="5">
        <v>22973</v>
      </c>
      <c r="D2819" s="5" t="s">
        <v>10967</v>
      </c>
      <c r="E2819" s="111" t="s">
        <v>435</v>
      </c>
      <c r="F2819" s="111" t="s">
        <v>419</v>
      </c>
      <c r="G2819" s="111" t="s">
        <v>2135</v>
      </c>
      <c r="H2819" s="111" t="s">
        <v>13</v>
      </c>
      <c r="I2819" s="111" t="s">
        <v>13</v>
      </c>
      <c r="J2819" s="112">
        <v>42543</v>
      </c>
      <c r="K2819" s="223" t="s">
        <v>14257</v>
      </c>
      <c r="L2819" s="224"/>
      <c r="M2819" s="126"/>
    </row>
    <row r="2820" spans="1:13" x14ac:dyDescent="0.3">
      <c r="A2820" s="5">
        <v>22900</v>
      </c>
      <c r="B2820" s="5" t="s">
        <v>657</v>
      </c>
      <c r="C2820" s="5">
        <v>22974</v>
      </c>
      <c r="D2820" s="5" t="s">
        <v>10968</v>
      </c>
      <c r="E2820" s="111" t="s">
        <v>435</v>
      </c>
      <c r="F2820" s="111" t="s">
        <v>419</v>
      </c>
      <c r="G2820" s="111" t="s">
        <v>2135</v>
      </c>
      <c r="H2820" s="111" t="s">
        <v>13</v>
      </c>
      <c r="I2820" s="111" t="s">
        <v>13</v>
      </c>
      <c r="J2820" s="112">
        <v>40765</v>
      </c>
      <c r="K2820" s="223" t="s">
        <v>14258</v>
      </c>
      <c r="L2820" s="224"/>
      <c r="M2820" s="126"/>
    </row>
    <row r="2821" spans="1:13" x14ac:dyDescent="0.3">
      <c r="A2821" s="5">
        <v>22900</v>
      </c>
      <c r="B2821" s="5" t="s">
        <v>657</v>
      </c>
      <c r="C2821" s="5">
        <v>22975</v>
      </c>
      <c r="D2821" s="5" t="s">
        <v>10969</v>
      </c>
      <c r="E2821" s="111" t="s">
        <v>435</v>
      </c>
      <c r="F2821" s="111" t="s">
        <v>419</v>
      </c>
      <c r="G2821" s="111" t="s">
        <v>2135</v>
      </c>
      <c r="H2821" s="111" t="s">
        <v>13</v>
      </c>
      <c r="I2821" s="111" t="s">
        <v>13</v>
      </c>
      <c r="J2821" s="112">
        <v>45017</v>
      </c>
      <c r="K2821" s="223" t="s">
        <v>12767</v>
      </c>
      <c r="L2821" s="224"/>
      <c r="M2821" s="126"/>
    </row>
    <row r="2822" spans="1:13" x14ac:dyDescent="0.3">
      <c r="A2822" s="5">
        <v>22900</v>
      </c>
      <c r="B2822" s="5" t="s">
        <v>657</v>
      </c>
      <c r="C2822" s="5">
        <v>22976</v>
      </c>
      <c r="D2822" s="5" t="s">
        <v>10970</v>
      </c>
      <c r="E2822" s="111" t="s">
        <v>435</v>
      </c>
      <c r="F2822" s="111" t="s">
        <v>419</v>
      </c>
      <c r="G2822" s="111" t="s">
        <v>2135</v>
      </c>
      <c r="H2822" s="111" t="s">
        <v>13</v>
      </c>
      <c r="I2822" s="111" t="s">
        <v>13</v>
      </c>
      <c r="J2822" s="112">
        <v>45017</v>
      </c>
      <c r="K2822" s="223" t="s">
        <v>14259</v>
      </c>
      <c r="L2822" s="224"/>
      <c r="M2822" s="126"/>
    </row>
    <row r="2823" spans="1:13" x14ac:dyDescent="0.3">
      <c r="A2823" s="5">
        <v>22900</v>
      </c>
      <c r="B2823" s="5" t="s">
        <v>657</v>
      </c>
      <c r="C2823" s="5">
        <v>22977</v>
      </c>
      <c r="D2823" s="5" t="s">
        <v>10971</v>
      </c>
      <c r="E2823" s="111" t="s">
        <v>435</v>
      </c>
      <c r="F2823" s="111" t="s">
        <v>419</v>
      </c>
      <c r="G2823" s="111" t="s">
        <v>2135</v>
      </c>
      <c r="H2823" s="111" t="s">
        <v>13</v>
      </c>
      <c r="I2823" s="111" t="s">
        <v>13</v>
      </c>
      <c r="J2823" s="112">
        <v>45017</v>
      </c>
      <c r="K2823" s="223" t="s">
        <v>14260</v>
      </c>
      <c r="L2823" s="224"/>
      <c r="M2823" s="126"/>
    </row>
    <row r="2824" spans="1:13" x14ac:dyDescent="0.3">
      <c r="A2824" s="5">
        <v>22900</v>
      </c>
      <c r="B2824" s="5" t="s">
        <v>657</v>
      </c>
      <c r="C2824" s="5">
        <v>22978</v>
      </c>
      <c r="D2824" s="5" t="s">
        <v>10972</v>
      </c>
      <c r="E2824" s="111" t="s">
        <v>435</v>
      </c>
      <c r="F2824" s="111" t="s">
        <v>419</v>
      </c>
      <c r="G2824" s="111" t="s">
        <v>2135</v>
      </c>
      <c r="H2824" s="111" t="s">
        <v>13</v>
      </c>
      <c r="I2824" s="111" t="s">
        <v>13</v>
      </c>
      <c r="J2824" s="112">
        <v>45017</v>
      </c>
      <c r="K2824" s="223" t="s">
        <v>14261</v>
      </c>
      <c r="L2824" s="224"/>
      <c r="M2824" s="126"/>
    </row>
    <row r="2825" spans="1:13" hidden="1" x14ac:dyDescent="0.3">
      <c r="A2825" s="5">
        <v>22900</v>
      </c>
      <c r="B2825" s="5" t="s">
        <v>657</v>
      </c>
      <c r="C2825" s="5">
        <v>22982</v>
      </c>
      <c r="D2825" s="5" t="s">
        <v>10973</v>
      </c>
      <c r="E2825" s="111" t="s">
        <v>435</v>
      </c>
      <c r="F2825" s="111" t="s">
        <v>419</v>
      </c>
      <c r="G2825" s="111" t="s">
        <v>2135</v>
      </c>
      <c r="H2825" s="111" t="s">
        <v>22</v>
      </c>
      <c r="I2825" s="111" t="s">
        <v>2137</v>
      </c>
      <c r="J2825" s="112">
        <v>41276</v>
      </c>
      <c r="K2825" s="223"/>
      <c r="L2825" s="224"/>
      <c r="M2825" s="126"/>
    </row>
    <row r="2826" spans="1:13" hidden="1" x14ac:dyDescent="0.3">
      <c r="A2826" s="5">
        <v>22900</v>
      </c>
      <c r="B2826" s="5" t="s">
        <v>657</v>
      </c>
      <c r="C2826" s="5">
        <v>22983</v>
      </c>
      <c r="D2826" s="5" t="s">
        <v>10974</v>
      </c>
      <c r="E2826" s="111" t="s">
        <v>435</v>
      </c>
      <c r="F2826" s="111" t="s">
        <v>419</v>
      </c>
      <c r="G2826" s="111" t="s">
        <v>2135</v>
      </c>
      <c r="H2826" s="111" t="s">
        <v>22</v>
      </c>
      <c r="I2826" s="111" t="s">
        <v>2138</v>
      </c>
      <c r="J2826" s="112">
        <v>41276</v>
      </c>
      <c r="K2826" s="223"/>
      <c r="L2826" s="224"/>
      <c r="M2826" s="126"/>
    </row>
    <row r="2827" spans="1:13" hidden="1" x14ac:dyDescent="0.3">
      <c r="A2827" s="5">
        <v>22900</v>
      </c>
      <c r="B2827" s="5" t="s">
        <v>657</v>
      </c>
      <c r="C2827" s="5">
        <v>22985</v>
      </c>
      <c r="D2827" s="5" t="s">
        <v>10975</v>
      </c>
      <c r="E2827" s="111" t="s">
        <v>435</v>
      </c>
      <c r="F2827" s="111" t="s">
        <v>419</v>
      </c>
      <c r="G2827" s="111" t="s">
        <v>2135</v>
      </c>
      <c r="H2827" s="111" t="s">
        <v>22</v>
      </c>
      <c r="I2827" s="111" t="s">
        <v>2137</v>
      </c>
      <c r="J2827" s="112">
        <v>41575</v>
      </c>
      <c r="K2827" s="223"/>
      <c r="L2827" s="224"/>
      <c r="M2827" s="126"/>
    </row>
    <row r="2828" spans="1:13" hidden="1" x14ac:dyDescent="0.3">
      <c r="A2828" s="5">
        <v>23100</v>
      </c>
      <c r="B2828" s="5" t="s">
        <v>678</v>
      </c>
      <c r="C2828" s="5">
        <v>23162</v>
      </c>
      <c r="D2828" s="5" t="s">
        <v>10976</v>
      </c>
      <c r="E2828" s="111" t="s">
        <v>435</v>
      </c>
      <c r="F2828" s="111" t="s">
        <v>419</v>
      </c>
      <c r="G2828" s="111" t="s">
        <v>2135</v>
      </c>
      <c r="H2828" s="111" t="s">
        <v>22</v>
      </c>
      <c r="I2828" s="111" t="s">
        <v>2137</v>
      </c>
      <c r="J2828" s="112">
        <v>42367</v>
      </c>
      <c r="K2828" s="223"/>
      <c r="L2828" s="224"/>
      <c r="M2828" s="126"/>
    </row>
    <row r="2829" spans="1:13" x14ac:dyDescent="0.3">
      <c r="A2829" s="5">
        <v>23100</v>
      </c>
      <c r="B2829" s="5" t="s">
        <v>678</v>
      </c>
      <c r="C2829" s="5">
        <v>23172</v>
      </c>
      <c r="D2829" s="5" t="s">
        <v>10977</v>
      </c>
      <c r="E2829" s="111" t="s">
        <v>435</v>
      </c>
      <c r="F2829" s="111" t="s">
        <v>419</v>
      </c>
      <c r="G2829" s="111" t="s">
        <v>2135</v>
      </c>
      <c r="H2829" s="111" t="s">
        <v>13</v>
      </c>
      <c r="I2829" s="111" t="s">
        <v>13</v>
      </c>
      <c r="J2829" s="112">
        <v>42173</v>
      </c>
      <c r="K2829" s="223" t="s">
        <v>14262</v>
      </c>
      <c r="L2829" s="224"/>
      <c r="M2829" s="126"/>
    </row>
    <row r="2830" spans="1:13" x14ac:dyDescent="0.3">
      <c r="A2830" s="5">
        <v>23100</v>
      </c>
      <c r="B2830" s="5" t="s">
        <v>678</v>
      </c>
      <c r="C2830" s="5">
        <v>23173</v>
      </c>
      <c r="D2830" s="5" t="s">
        <v>10978</v>
      </c>
      <c r="E2830" s="111" t="s">
        <v>435</v>
      </c>
      <c r="F2830" s="111" t="s">
        <v>419</v>
      </c>
      <c r="G2830" s="111" t="s">
        <v>2135</v>
      </c>
      <c r="H2830" s="111" t="s">
        <v>13</v>
      </c>
      <c r="I2830" s="111" t="s">
        <v>13</v>
      </c>
      <c r="J2830" s="112">
        <v>42317</v>
      </c>
      <c r="K2830" s="223" t="s">
        <v>14263</v>
      </c>
      <c r="L2830" s="224"/>
      <c r="M2830" s="126"/>
    </row>
    <row r="2831" spans="1:13" x14ac:dyDescent="0.3">
      <c r="A2831" s="5">
        <v>23100</v>
      </c>
      <c r="B2831" s="5" t="s">
        <v>678</v>
      </c>
      <c r="C2831" s="5">
        <v>23174</v>
      </c>
      <c r="D2831" s="5" t="s">
        <v>10979</v>
      </c>
      <c r="E2831" s="111" t="s">
        <v>435</v>
      </c>
      <c r="F2831" s="111" t="s">
        <v>419</v>
      </c>
      <c r="G2831" s="111" t="s">
        <v>2135</v>
      </c>
      <c r="H2831" s="111" t="s">
        <v>13</v>
      </c>
      <c r="I2831" s="111" t="s">
        <v>13</v>
      </c>
      <c r="J2831" s="112">
        <v>45017</v>
      </c>
      <c r="K2831" s="223" t="s">
        <v>14264</v>
      </c>
      <c r="L2831" s="224"/>
      <c r="M2831" s="126"/>
    </row>
    <row r="2832" spans="1:13" x14ac:dyDescent="0.3">
      <c r="A2832" s="5">
        <v>23100</v>
      </c>
      <c r="B2832" s="5" t="s">
        <v>678</v>
      </c>
      <c r="C2832" s="5">
        <v>23175</v>
      </c>
      <c r="D2832" s="5" t="s">
        <v>10980</v>
      </c>
      <c r="E2832" s="111" t="s">
        <v>435</v>
      </c>
      <c r="F2832" s="111" t="s">
        <v>419</v>
      </c>
      <c r="G2832" s="111" t="s">
        <v>2135</v>
      </c>
      <c r="H2832" s="111" t="s">
        <v>13</v>
      </c>
      <c r="I2832" s="111" t="s">
        <v>13</v>
      </c>
      <c r="J2832" s="112">
        <v>45017</v>
      </c>
      <c r="K2832" s="223" t="s">
        <v>12769</v>
      </c>
      <c r="L2832" s="224"/>
      <c r="M2832" s="126"/>
    </row>
    <row r="2833" spans="1:13" x14ac:dyDescent="0.3">
      <c r="A2833" s="5">
        <v>23100</v>
      </c>
      <c r="B2833" s="5" t="s">
        <v>678</v>
      </c>
      <c r="C2833" s="5">
        <v>23176</v>
      </c>
      <c r="D2833" s="5" t="s">
        <v>10981</v>
      </c>
      <c r="E2833" s="111" t="s">
        <v>435</v>
      </c>
      <c r="F2833" s="111" t="s">
        <v>419</v>
      </c>
      <c r="G2833" s="111" t="s">
        <v>2135</v>
      </c>
      <c r="H2833" s="111" t="s">
        <v>13</v>
      </c>
      <c r="I2833" s="111" t="s">
        <v>13</v>
      </c>
      <c r="J2833" s="112">
        <v>45017</v>
      </c>
      <c r="K2833" s="223" t="s">
        <v>12382</v>
      </c>
      <c r="L2833" s="224"/>
      <c r="M2833" s="126"/>
    </row>
    <row r="2834" spans="1:13" x14ac:dyDescent="0.3">
      <c r="A2834" s="5">
        <v>23100</v>
      </c>
      <c r="B2834" s="5" t="s">
        <v>678</v>
      </c>
      <c r="C2834" s="5">
        <v>23177</v>
      </c>
      <c r="D2834" s="5" t="s">
        <v>10982</v>
      </c>
      <c r="E2834" s="111" t="s">
        <v>435</v>
      </c>
      <c r="F2834" s="111" t="s">
        <v>419</v>
      </c>
      <c r="G2834" s="111" t="s">
        <v>2135</v>
      </c>
      <c r="H2834" s="111" t="s">
        <v>13</v>
      </c>
      <c r="I2834" s="111" t="s">
        <v>13</v>
      </c>
      <c r="J2834" s="112">
        <v>45017</v>
      </c>
      <c r="K2834" s="223" t="s">
        <v>12770</v>
      </c>
      <c r="L2834" s="224"/>
      <c r="M2834" s="126"/>
    </row>
    <row r="2835" spans="1:13" hidden="1" x14ac:dyDescent="0.3">
      <c r="A2835" s="5">
        <v>23100</v>
      </c>
      <c r="B2835" s="5" t="s">
        <v>678</v>
      </c>
      <c r="C2835" s="5">
        <v>23181</v>
      </c>
      <c r="D2835" s="5" t="s">
        <v>10983</v>
      </c>
      <c r="E2835" s="111" t="s">
        <v>435</v>
      </c>
      <c r="F2835" s="111" t="s">
        <v>419</v>
      </c>
      <c r="G2835" s="111" t="s">
        <v>2135</v>
      </c>
      <c r="H2835" s="111" t="s">
        <v>22</v>
      </c>
      <c r="I2835" s="111" t="s">
        <v>2137</v>
      </c>
      <c r="J2835" s="112">
        <v>41324</v>
      </c>
      <c r="K2835" s="223"/>
      <c r="L2835" s="224"/>
      <c r="M2835" s="126"/>
    </row>
    <row r="2836" spans="1:13" hidden="1" x14ac:dyDescent="0.3">
      <c r="A2836" s="5">
        <v>23100</v>
      </c>
      <c r="B2836" s="5" t="s">
        <v>678</v>
      </c>
      <c r="C2836" s="5">
        <v>23182</v>
      </c>
      <c r="D2836" s="5" t="s">
        <v>10984</v>
      </c>
      <c r="E2836" s="111" t="s">
        <v>435</v>
      </c>
      <c r="F2836" s="111" t="s">
        <v>419</v>
      </c>
      <c r="G2836" s="111" t="s">
        <v>2135</v>
      </c>
      <c r="H2836" s="111" t="s">
        <v>22</v>
      </c>
      <c r="I2836" s="111" t="s">
        <v>2138</v>
      </c>
      <c r="J2836" s="112">
        <v>41422</v>
      </c>
      <c r="K2836" s="223"/>
      <c r="L2836" s="224"/>
      <c r="M2836" s="126"/>
    </row>
    <row r="2837" spans="1:13" hidden="1" x14ac:dyDescent="0.3">
      <c r="A2837" s="5">
        <v>23100</v>
      </c>
      <c r="B2837" s="5" t="s">
        <v>678</v>
      </c>
      <c r="C2837" s="5">
        <v>23183</v>
      </c>
      <c r="D2837" s="5" t="s">
        <v>10985</v>
      </c>
      <c r="E2837" s="111" t="s">
        <v>435</v>
      </c>
      <c r="F2837" s="111" t="s">
        <v>419</v>
      </c>
      <c r="G2837" s="111" t="s">
        <v>2135</v>
      </c>
      <c r="H2837" s="111" t="s">
        <v>22</v>
      </c>
      <c r="I2837" s="111" t="s">
        <v>2137</v>
      </c>
      <c r="J2837" s="112">
        <v>41575</v>
      </c>
      <c r="K2837" s="223"/>
      <c r="L2837" s="224"/>
      <c r="M2837" s="126"/>
    </row>
    <row r="2838" spans="1:13" x14ac:dyDescent="0.3">
      <c r="A2838" s="5">
        <v>23400</v>
      </c>
      <c r="B2838" s="5" t="s">
        <v>688</v>
      </c>
      <c r="C2838" s="5">
        <v>23471</v>
      </c>
      <c r="D2838" s="5" t="s">
        <v>10986</v>
      </c>
      <c r="E2838" s="111" t="s">
        <v>435</v>
      </c>
      <c r="F2838" s="111" t="s">
        <v>419</v>
      </c>
      <c r="G2838" s="111" t="s">
        <v>2135</v>
      </c>
      <c r="H2838" s="111" t="s">
        <v>13</v>
      </c>
      <c r="I2838" s="111" t="s">
        <v>13</v>
      </c>
      <c r="J2838" s="112">
        <v>42543</v>
      </c>
      <c r="K2838" s="223" t="s">
        <v>14265</v>
      </c>
      <c r="L2838" s="224"/>
      <c r="M2838" s="126"/>
    </row>
    <row r="2839" spans="1:13" x14ac:dyDescent="0.3">
      <c r="A2839" s="5">
        <v>23400</v>
      </c>
      <c r="B2839" s="5" t="s">
        <v>688</v>
      </c>
      <c r="C2839" s="5">
        <v>23472</v>
      </c>
      <c r="D2839" s="5" t="s">
        <v>10987</v>
      </c>
      <c r="E2839" s="111" t="s">
        <v>435</v>
      </c>
      <c r="F2839" s="111" t="s">
        <v>419</v>
      </c>
      <c r="G2839" s="111" t="s">
        <v>2135</v>
      </c>
      <c r="H2839" s="111" t="s">
        <v>13</v>
      </c>
      <c r="I2839" s="111" t="s">
        <v>13</v>
      </c>
      <c r="J2839" s="112">
        <v>45017</v>
      </c>
      <c r="K2839" s="223" t="s">
        <v>14266</v>
      </c>
      <c r="L2839" s="224"/>
      <c r="M2839" s="126"/>
    </row>
    <row r="2840" spans="1:13" x14ac:dyDescent="0.3">
      <c r="A2840" s="5">
        <v>23400</v>
      </c>
      <c r="B2840" s="5" t="s">
        <v>688</v>
      </c>
      <c r="C2840" s="5">
        <v>23473</v>
      </c>
      <c r="D2840" s="5" t="s">
        <v>10988</v>
      </c>
      <c r="E2840" s="111" t="s">
        <v>435</v>
      </c>
      <c r="F2840" s="111" t="s">
        <v>419</v>
      </c>
      <c r="G2840" s="111" t="s">
        <v>2135</v>
      </c>
      <c r="H2840" s="111" t="s">
        <v>13</v>
      </c>
      <c r="I2840" s="111" t="s">
        <v>13</v>
      </c>
      <c r="J2840" s="112">
        <v>45017</v>
      </c>
      <c r="K2840" s="223" t="s">
        <v>12773</v>
      </c>
      <c r="L2840" s="224"/>
      <c r="M2840" s="126"/>
    </row>
    <row r="2841" spans="1:13" x14ac:dyDescent="0.3">
      <c r="A2841" s="5">
        <v>23400</v>
      </c>
      <c r="B2841" s="5" t="s">
        <v>688</v>
      </c>
      <c r="C2841" s="5">
        <v>23474</v>
      </c>
      <c r="D2841" s="5" t="s">
        <v>10989</v>
      </c>
      <c r="E2841" s="111" t="s">
        <v>435</v>
      </c>
      <c r="F2841" s="111" t="s">
        <v>419</v>
      </c>
      <c r="G2841" s="111" t="s">
        <v>2135</v>
      </c>
      <c r="H2841" s="111" t="s">
        <v>13</v>
      </c>
      <c r="I2841" s="111" t="s">
        <v>13</v>
      </c>
      <c r="J2841" s="112">
        <v>45017</v>
      </c>
      <c r="K2841" s="223" t="s">
        <v>14267</v>
      </c>
      <c r="L2841" s="224"/>
      <c r="M2841" s="126"/>
    </row>
    <row r="2842" spans="1:13" x14ac:dyDescent="0.3">
      <c r="A2842" s="5">
        <v>23400</v>
      </c>
      <c r="B2842" s="5" t="s">
        <v>688</v>
      </c>
      <c r="C2842" s="5">
        <v>23475</v>
      </c>
      <c r="D2842" s="5" t="s">
        <v>10990</v>
      </c>
      <c r="E2842" s="111" t="s">
        <v>435</v>
      </c>
      <c r="F2842" s="111" t="s">
        <v>419</v>
      </c>
      <c r="G2842" s="111" t="s">
        <v>2135</v>
      </c>
      <c r="H2842" s="111" t="s">
        <v>13</v>
      </c>
      <c r="I2842" s="111" t="s">
        <v>13</v>
      </c>
      <c r="J2842" s="112">
        <v>45017</v>
      </c>
      <c r="K2842" s="223" t="s">
        <v>12772</v>
      </c>
      <c r="L2842" s="224"/>
      <c r="M2842" s="126"/>
    </row>
    <row r="2843" spans="1:13" hidden="1" x14ac:dyDescent="0.3">
      <c r="A2843" s="5">
        <v>23400</v>
      </c>
      <c r="B2843" s="5" t="s">
        <v>688</v>
      </c>
      <c r="C2843" s="5">
        <v>23480</v>
      </c>
      <c r="D2843" s="5" t="s">
        <v>10991</v>
      </c>
      <c r="E2843" s="111" t="s">
        <v>435</v>
      </c>
      <c r="F2843" s="111" t="s">
        <v>419</v>
      </c>
      <c r="G2843" s="111" t="s">
        <v>2135</v>
      </c>
      <c r="H2843" s="111" t="s">
        <v>22</v>
      </c>
      <c r="I2843" s="111" t="s">
        <v>2137</v>
      </c>
      <c r="J2843" s="112">
        <v>44743</v>
      </c>
      <c r="K2843" s="223"/>
      <c r="L2843" s="224"/>
      <c r="M2843" s="126"/>
    </row>
    <row r="2844" spans="1:13" hidden="1" x14ac:dyDescent="0.3">
      <c r="A2844" s="5">
        <v>23400</v>
      </c>
      <c r="B2844" s="5" t="s">
        <v>688</v>
      </c>
      <c r="C2844" s="5">
        <v>23481</v>
      </c>
      <c r="D2844" s="5" t="s">
        <v>10992</v>
      </c>
      <c r="E2844" s="111" t="s">
        <v>435</v>
      </c>
      <c r="F2844" s="111" t="s">
        <v>419</v>
      </c>
      <c r="G2844" s="111" t="s">
        <v>2135</v>
      </c>
      <c r="H2844" s="111" t="s">
        <v>22</v>
      </c>
      <c r="I2844" s="111" t="s">
        <v>2137</v>
      </c>
      <c r="J2844" s="112">
        <v>41276</v>
      </c>
      <c r="K2844" s="223"/>
      <c r="L2844" s="224"/>
      <c r="M2844" s="126"/>
    </row>
    <row r="2845" spans="1:13" hidden="1" x14ac:dyDescent="0.3">
      <c r="A2845" s="5">
        <v>23400</v>
      </c>
      <c r="B2845" s="5" t="s">
        <v>688</v>
      </c>
      <c r="C2845" s="5">
        <v>23482</v>
      </c>
      <c r="D2845" s="5" t="s">
        <v>10993</v>
      </c>
      <c r="E2845" s="111" t="s">
        <v>435</v>
      </c>
      <c r="F2845" s="111" t="s">
        <v>419</v>
      </c>
      <c r="G2845" s="111" t="s">
        <v>2135</v>
      </c>
      <c r="H2845" s="111" t="s">
        <v>22</v>
      </c>
      <c r="I2845" s="111" t="s">
        <v>2138</v>
      </c>
      <c r="J2845" s="112">
        <v>41281</v>
      </c>
      <c r="K2845" s="223"/>
      <c r="L2845" s="224"/>
      <c r="M2845" s="126"/>
    </row>
    <row r="2846" spans="1:13" hidden="1" x14ac:dyDescent="0.3">
      <c r="A2846" s="5">
        <v>23400</v>
      </c>
      <c r="B2846" s="5" t="s">
        <v>688</v>
      </c>
      <c r="C2846" s="5">
        <v>23483</v>
      </c>
      <c r="D2846" s="5" t="s">
        <v>10994</v>
      </c>
      <c r="E2846" s="111" t="s">
        <v>435</v>
      </c>
      <c r="F2846" s="111" t="s">
        <v>419</v>
      </c>
      <c r="G2846" s="111" t="s">
        <v>2135</v>
      </c>
      <c r="H2846" s="111" t="s">
        <v>22</v>
      </c>
      <c r="I2846" s="111" t="s">
        <v>2137</v>
      </c>
      <c r="J2846" s="112">
        <v>41667</v>
      </c>
      <c r="K2846" s="223"/>
      <c r="L2846" s="224"/>
      <c r="M2846" s="126"/>
    </row>
    <row r="2847" spans="1:13" x14ac:dyDescent="0.3">
      <c r="A2847" s="5">
        <v>23500</v>
      </c>
      <c r="B2847" s="5" t="s">
        <v>697</v>
      </c>
      <c r="C2847" s="5">
        <v>23571</v>
      </c>
      <c r="D2847" s="5" t="s">
        <v>10995</v>
      </c>
      <c r="E2847" s="111" t="s">
        <v>435</v>
      </c>
      <c r="F2847" s="111" t="s">
        <v>419</v>
      </c>
      <c r="G2847" s="111" t="s">
        <v>2135</v>
      </c>
      <c r="H2847" s="111" t="s">
        <v>13</v>
      </c>
      <c r="I2847" s="111" t="s">
        <v>13</v>
      </c>
      <c r="J2847" s="112">
        <v>41655</v>
      </c>
      <c r="K2847" s="223" t="s">
        <v>14268</v>
      </c>
      <c r="L2847" s="224"/>
      <c r="M2847" s="126"/>
    </row>
    <row r="2848" spans="1:13" x14ac:dyDescent="0.3">
      <c r="A2848" s="5">
        <v>23500</v>
      </c>
      <c r="B2848" s="5" t="s">
        <v>697</v>
      </c>
      <c r="C2848" s="5">
        <v>23573</v>
      </c>
      <c r="D2848" s="5" t="s">
        <v>10996</v>
      </c>
      <c r="E2848" s="111" t="s">
        <v>435</v>
      </c>
      <c r="F2848" s="111" t="s">
        <v>419</v>
      </c>
      <c r="G2848" s="111" t="s">
        <v>2135</v>
      </c>
      <c r="H2848" s="111" t="s">
        <v>13</v>
      </c>
      <c r="I2848" s="111" t="s">
        <v>13</v>
      </c>
      <c r="J2848" s="112">
        <v>40666</v>
      </c>
      <c r="K2848" s="223" t="s">
        <v>14269</v>
      </c>
      <c r="L2848" s="224"/>
      <c r="M2848" s="126"/>
    </row>
    <row r="2849" spans="1:13" x14ac:dyDescent="0.3">
      <c r="A2849" s="5">
        <v>23500</v>
      </c>
      <c r="B2849" s="5" t="s">
        <v>697</v>
      </c>
      <c r="C2849" s="5">
        <v>23574</v>
      </c>
      <c r="D2849" s="5" t="s">
        <v>10997</v>
      </c>
      <c r="E2849" s="111" t="s">
        <v>435</v>
      </c>
      <c r="F2849" s="111" t="s">
        <v>419</v>
      </c>
      <c r="G2849" s="111" t="s">
        <v>2135</v>
      </c>
      <c r="H2849" s="111" t="s">
        <v>13</v>
      </c>
      <c r="I2849" s="111" t="s">
        <v>13</v>
      </c>
      <c r="J2849" s="112">
        <v>45017</v>
      </c>
      <c r="K2849" s="223" t="s">
        <v>14270</v>
      </c>
      <c r="L2849" s="224"/>
      <c r="M2849" s="126"/>
    </row>
    <row r="2850" spans="1:13" x14ac:dyDescent="0.3">
      <c r="A2850" s="5">
        <v>23500</v>
      </c>
      <c r="B2850" s="5" t="s">
        <v>697</v>
      </c>
      <c r="C2850" s="5">
        <v>23575</v>
      </c>
      <c r="D2850" s="5" t="s">
        <v>10998</v>
      </c>
      <c r="E2850" s="111" t="s">
        <v>435</v>
      </c>
      <c r="F2850" s="111" t="s">
        <v>419</v>
      </c>
      <c r="G2850" s="111" t="s">
        <v>2135</v>
      </c>
      <c r="H2850" s="111" t="s">
        <v>13</v>
      </c>
      <c r="I2850" s="111" t="s">
        <v>13</v>
      </c>
      <c r="J2850" s="112">
        <v>45017</v>
      </c>
      <c r="K2850" s="223" t="s">
        <v>12776</v>
      </c>
      <c r="L2850" s="224"/>
      <c r="M2850" s="126"/>
    </row>
    <row r="2851" spans="1:13" x14ac:dyDescent="0.3">
      <c r="A2851" s="5">
        <v>23500</v>
      </c>
      <c r="B2851" s="5" t="s">
        <v>697</v>
      </c>
      <c r="C2851" s="5">
        <v>23576</v>
      </c>
      <c r="D2851" s="5" t="s">
        <v>10999</v>
      </c>
      <c r="E2851" s="111" t="s">
        <v>435</v>
      </c>
      <c r="F2851" s="111" t="s">
        <v>419</v>
      </c>
      <c r="G2851" s="111" t="s">
        <v>2135</v>
      </c>
      <c r="H2851" s="111" t="s">
        <v>13</v>
      </c>
      <c r="I2851" s="111" t="s">
        <v>13</v>
      </c>
      <c r="J2851" s="112">
        <v>45017</v>
      </c>
      <c r="K2851" s="223" t="s">
        <v>12775</v>
      </c>
      <c r="L2851" s="224"/>
      <c r="M2851" s="126"/>
    </row>
    <row r="2852" spans="1:13" x14ac:dyDescent="0.3">
      <c r="A2852" s="5">
        <v>23500</v>
      </c>
      <c r="B2852" s="5" t="s">
        <v>697</v>
      </c>
      <c r="C2852" s="5">
        <v>23577</v>
      </c>
      <c r="D2852" s="5" t="s">
        <v>11000</v>
      </c>
      <c r="E2852" s="111" t="s">
        <v>435</v>
      </c>
      <c r="F2852" s="111" t="s">
        <v>419</v>
      </c>
      <c r="G2852" s="111" t="s">
        <v>2135</v>
      </c>
      <c r="H2852" s="111" t="s">
        <v>13</v>
      </c>
      <c r="I2852" s="111" t="s">
        <v>13</v>
      </c>
      <c r="J2852" s="112">
        <v>45017</v>
      </c>
      <c r="K2852" s="223" t="s">
        <v>14271</v>
      </c>
      <c r="L2852" s="224"/>
      <c r="M2852" s="126"/>
    </row>
    <row r="2853" spans="1:13" hidden="1" x14ac:dyDescent="0.3">
      <c r="A2853" s="5">
        <v>23500</v>
      </c>
      <c r="B2853" s="5" t="s">
        <v>697</v>
      </c>
      <c r="C2853" s="5">
        <v>23581</v>
      </c>
      <c r="D2853" s="5" t="s">
        <v>11001</v>
      </c>
      <c r="E2853" s="111" t="s">
        <v>435</v>
      </c>
      <c r="F2853" s="111" t="s">
        <v>419</v>
      </c>
      <c r="G2853" s="111" t="s">
        <v>2135</v>
      </c>
      <c r="H2853" s="111" t="s">
        <v>22</v>
      </c>
      <c r="I2853" s="111" t="s">
        <v>2137</v>
      </c>
      <c r="J2853" s="112">
        <v>40847</v>
      </c>
      <c r="K2853" s="223"/>
      <c r="L2853" s="224"/>
      <c r="M2853" s="126"/>
    </row>
    <row r="2854" spans="1:13" hidden="1" x14ac:dyDescent="0.3">
      <c r="A2854" s="5">
        <v>23500</v>
      </c>
      <c r="B2854" s="5" t="s">
        <v>697</v>
      </c>
      <c r="C2854" s="5">
        <v>23582</v>
      </c>
      <c r="D2854" s="5" t="s">
        <v>11002</v>
      </c>
      <c r="E2854" s="111" t="s">
        <v>435</v>
      </c>
      <c r="F2854" s="111" t="s">
        <v>419</v>
      </c>
      <c r="G2854" s="111" t="s">
        <v>2135</v>
      </c>
      <c r="H2854" s="111" t="s">
        <v>22</v>
      </c>
      <c r="I2854" s="111" t="s">
        <v>2137</v>
      </c>
      <c r="J2854" s="112">
        <v>41390</v>
      </c>
      <c r="K2854" s="223"/>
      <c r="L2854" s="224"/>
      <c r="M2854" s="126"/>
    </row>
    <row r="2855" spans="1:13" hidden="1" x14ac:dyDescent="0.3">
      <c r="A2855" s="5">
        <v>23500</v>
      </c>
      <c r="B2855" s="5" t="s">
        <v>697</v>
      </c>
      <c r="C2855" s="5">
        <v>23583</v>
      </c>
      <c r="D2855" s="5" t="s">
        <v>11003</v>
      </c>
      <c r="E2855" s="111" t="s">
        <v>435</v>
      </c>
      <c r="F2855" s="111" t="s">
        <v>419</v>
      </c>
      <c r="G2855" s="111" t="s">
        <v>2135</v>
      </c>
      <c r="H2855" s="111" t="s">
        <v>22</v>
      </c>
      <c r="I2855" s="111" t="s">
        <v>2137</v>
      </c>
      <c r="J2855" s="112">
        <v>41422</v>
      </c>
      <c r="K2855" s="223"/>
      <c r="L2855" s="224"/>
      <c r="M2855" s="126"/>
    </row>
    <row r="2856" spans="1:13" hidden="1" x14ac:dyDescent="0.3">
      <c r="A2856" s="5">
        <v>23500</v>
      </c>
      <c r="B2856" s="5" t="s">
        <v>697</v>
      </c>
      <c r="C2856" s="5">
        <v>23584</v>
      </c>
      <c r="D2856" s="5" t="s">
        <v>11004</v>
      </c>
      <c r="E2856" s="111" t="s">
        <v>435</v>
      </c>
      <c r="F2856" s="111" t="s">
        <v>419</v>
      </c>
      <c r="G2856" s="111" t="s">
        <v>2135</v>
      </c>
      <c r="H2856" s="111" t="s">
        <v>22</v>
      </c>
      <c r="I2856" s="111" t="s">
        <v>2138</v>
      </c>
      <c r="J2856" s="112">
        <v>41655</v>
      </c>
      <c r="K2856" s="223"/>
      <c r="L2856" s="224"/>
      <c r="M2856" s="126"/>
    </row>
    <row r="2857" spans="1:13" x14ac:dyDescent="0.3">
      <c r="A2857" s="5">
        <v>24000</v>
      </c>
      <c r="B2857" s="5" t="s">
        <v>4054</v>
      </c>
      <c r="C2857" s="5">
        <v>24070</v>
      </c>
      <c r="D2857" s="5" t="s">
        <v>11005</v>
      </c>
      <c r="E2857" s="111" t="s">
        <v>435</v>
      </c>
      <c r="F2857" s="111" t="s">
        <v>419</v>
      </c>
      <c r="G2857" s="111" t="s">
        <v>2135</v>
      </c>
      <c r="H2857" s="111" t="s">
        <v>13</v>
      </c>
      <c r="I2857" s="111" t="s">
        <v>13</v>
      </c>
      <c r="J2857" s="112">
        <v>41655</v>
      </c>
      <c r="K2857" s="223" t="s">
        <v>14272</v>
      </c>
      <c r="L2857" s="224"/>
      <c r="M2857" s="126"/>
    </row>
    <row r="2858" spans="1:13" x14ac:dyDescent="0.3">
      <c r="A2858" s="5">
        <v>24000</v>
      </c>
      <c r="B2858" s="5" t="s">
        <v>4054</v>
      </c>
      <c r="C2858" s="5">
        <v>24072</v>
      </c>
      <c r="D2858" s="5" t="s">
        <v>11006</v>
      </c>
      <c r="E2858" s="111" t="s">
        <v>435</v>
      </c>
      <c r="F2858" s="111" t="s">
        <v>419</v>
      </c>
      <c r="G2858" s="111" t="s">
        <v>2135</v>
      </c>
      <c r="H2858" s="111" t="s">
        <v>13</v>
      </c>
      <c r="I2858" s="111" t="s">
        <v>13</v>
      </c>
      <c r="J2858" s="112">
        <v>42282</v>
      </c>
      <c r="K2858" s="223" t="s">
        <v>14273</v>
      </c>
      <c r="L2858" s="224"/>
      <c r="M2858" s="126"/>
    </row>
    <row r="2859" spans="1:13" x14ac:dyDescent="0.3">
      <c r="A2859" s="5">
        <v>24000</v>
      </c>
      <c r="B2859" s="5" t="s">
        <v>4054</v>
      </c>
      <c r="C2859" s="5">
        <v>24073</v>
      </c>
      <c r="D2859" s="5" t="s">
        <v>11007</v>
      </c>
      <c r="E2859" s="111" t="s">
        <v>435</v>
      </c>
      <c r="F2859" s="111" t="s">
        <v>419</v>
      </c>
      <c r="G2859" s="111" t="s">
        <v>2135</v>
      </c>
      <c r="H2859" s="111" t="s">
        <v>13</v>
      </c>
      <c r="I2859" s="111" t="s">
        <v>13</v>
      </c>
      <c r="J2859" s="112">
        <v>45017</v>
      </c>
      <c r="K2859" s="223" t="s">
        <v>14274</v>
      </c>
      <c r="L2859" s="224"/>
      <c r="M2859" s="126"/>
    </row>
    <row r="2860" spans="1:13" x14ac:dyDescent="0.3">
      <c r="A2860" s="5">
        <v>24000</v>
      </c>
      <c r="B2860" s="5" t="s">
        <v>4054</v>
      </c>
      <c r="C2860" s="5">
        <v>24074</v>
      </c>
      <c r="D2860" s="5" t="s">
        <v>11008</v>
      </c>
      <c r="E2860" s="111" t="s">
        <v>435</v>
      </c>
      <c r="F2860" s="111" t="s">
        <v>419</v>
      </c>
      <c r="G2860" s="111" t="s">
        <v>2135</v>
      </c>
      <c r="H2860" s="111" t="s">
        <v>13</v>
      </c>
      <c r="I2860" s="111" t="s">
        <v>13</v>
      </c>
      <c r="J2860" s="112">
        <v>45017</v>
      </c>
      <c r="K2860" s="223" t="s">
        <v>14275</v>
      </c>
      <c r="L2860" s="224"/>
      <c r="M2860" s="126"/>
    </row>
    <row r="2861" spans="1:13" hidden="1" x14ac:dyDescent="0.3">
      <c r="A2861" s="5">
        <v>24000</v>
      </c>
      <c r="B2861" s="5" t="s">
        <v>4054</v>
      </c>
      <c r="C2861" s="5">
        <v>24080</v>
      </c>
      <c r="D2861" s="5" t="s">
        <v>11009</v>
      </c>
      <c r="E2861" s="111" t="s">
        <v>435</v>
      </c>
      <c r="F2861" s="111" t="s">
        <v>419</v>
      </c>
      <c r="G2861" s="111" t="s">
        <v>2135</v>
      </c>
      <c r="H2861" s="111" t="s">
        <v>22</v>
      </c>
      <c r="I2861" s="111" t="s">
        <v>2138</v>
      </c>
      <c r="J2861" s="112">
        <v>41390</v>
      </c>
      <c r="K2861" s="223"/>
      <c r="L2861" s="224"/>
      <c r="M2861" s="126"/>
    </row>
    <row r="2862" spans="1:13" hidden="1" x14ac:dyDescent="0.3">
      <c r="A2862" s="5">
        <v>24000</v>
      </c>
      <c r="B2862" s="5" t="s">
        <v>4054</v>
      </c>
      <c r="C2862" s="5">
        <v>24082</v>
      </c>
      <c r="D2862" s="5" t="s">
        <v>11010</v>
      </c>
      <c r="E2862" s="111" t="s">
        <v>435</v>
      </c>
      <c r="F2862" s="111" t="s">
        <v>419</v>
      </c>
      <c r="G2862" s="111" t="s">
        <v>2135</v>
      </c>
      <c r="H2862" s="111" t="s">
        <v>22</v>
      </c>
      <c r="I2862" s="111" t="s">
        <v>2137</v>
      </c>
      <c r="J2862" s="112">
        <v>41341</v>
      </c>
      <c r="K2862" s="223"/>
      <c r="L2862" s="224"/>
      <c r="M2862" s="126"/>
    </row>
    <row r="2863" spans="1:13" x14ac:dyDescent="0.3">
      <c r="A2863" s="5">
        <v>25400</v>
      </c>
      <c r="B2863" s="5" t="s">
        <v>7098</v>
      </c>
      <c r="C2863" s="5">
        <v>25472</v>
      </c>
      <c r="D2863" s="5" t="s">
        <v>11011</v>
      </c>
      <c r="E2863" s="111" t="s">
        <v>435</v>
      </c>
      <c r="F2863" s="111" t="s">
        <v>419</v>
      </c>
      <c r="G2863" s="111" t="s">
        <v>2135</v>
      </c>
      <c r="H2863" s="111" t="s">
        <v>13</v>
      </c>
      <c r="I2863" s="111" t="s">
        <v>13</v>
      </c>
      <c r="J2863" s="112">
        <v>42189</v>
      </c>
      <c r="K2863" s="223" t="s">
        <v>14276</v>
      </c>
      <c r="L2863" s="224"/>
      <c r="M2863" s="126"/>
    </row>
    <row r="2864" spans="1:13" x14ac:dyDescent="0.3">
      <c r="A2864" s="5">
        <v>25400</v>
      </c>
      <c r="B2864" s="5" t="s">
        <v>7098</v>
      </c>
      <c r="C2864" s="5">
        <v>25473</v>
      </c>
      <c r="D2864" s="5" t="s">
        <v>11012</v>
      </c>
      <c r="E2864" s="111" t="s">
        <v>435</v>
      </c>
      <c r="F2864" s="111" t="s">
        <v>419</v>
      </c>
      <c r="G2864" s="111" t="s">
        <v>2135</v>
      </c>
      <c r="H2864" s="111" t="s">
        <v>13</v>
      </c>
      <c r="I2864" s="111" t="s">
        <v>13</v>
      </c>
      <c r="J2864" s="112">
        <v>42543</v>
      </c>
      <c r="K2864" s="223" t="s">
        <v>14277</v>
      </c>
      <c r="L2864" s="224"/>
      <c r="M2864" s="126"/>
    </row>
    <row r="2865" spans="1:13" x14ac:dyDescent="0.3">
      <c r="A2865" s="5">
        <v>25400</v>
      </c>
      <c r="B2865" s="5" t="s">
        <v>7098</v>
      </c>
      <c r="C2865" s="5">
        <v>25474</v>
      </c>
      <c r="D2865" s="5" t="s">
        <v>11013</v>
      </c>
      <c r="E2865" s="111" t="s">
        <v>435</v>
      </c>
      <c r="F2865" s="111" t="s">
        <v>419</v>
      </c>
      <c r="G2865" s="111" t="s">
        <v>2135</v>
      </c>
      <c r="H2865" s="111" t="s">
        <v>13</v>
      </c>
      <c r="I2865" s="111" t="s">
        <v>13</v>
      </c>
      <c r="J2865" s="112">
        <v>45000</v>
      </c>
      <c r="K2865" s="223" t="s">
        <v>14278</v>
      </c>
      <c r="L2865" s="224"/>
      <c r="M2865" s="126"/>
    </row>
    <row r="2866" spans="1:13" x14ac:dyDescent="0.3">
      <c r="A2866" s="5">
        <v>25400</v>
      </c>
      <c r="B2866" s="5" t="s">
        <v>7098</v>
      </c>
      <c r="C2866" s="5">
        <v>25475</v>
      </c>
      <c r="D2866" s="5" t="s">
        <v>11014</v>
      </c>
      <c r="E2866" s="111" t="s">
        <v>435</v>
      </c>
      <c r="F2866" s="111" t="s">
        <v>419</v>
      </c>
      <c r="G2866" s="111" t="s">
        <v>2135</v>
      </c>
      <c r="H2866" s="111" t="s">
        <v>13</v>
      </c>
      <c r="I2866" s="111" t="s">
        <v>13</v>
      </c>
      <c r="J2866" s="112">
        <v>45017</v>
      </c>
      <c r="K2866" s="223" t="s">
        <v>12386</v>
      </c>
      <c r="L2866" s="224"/>
      <c r="M2866" s="126"/>
    </row>
    <row r="2867" spans="1:13" hidden="1" x14ac:dyDescent="0.3">
      <c r="A2867" s="5">
        <v>25400</v>
      </c>
      <c r="B2867" s="5" t="s">
        <v>7098</v>
      </c>
      <c r="C2867" s="5">
        <v>25480</v>
      </c>
      <c r="D2867" s="5" t="s">
        <v>11015</v>
      </c>
      <c r="E2867" s="111" t="s">
        <v>435</v>
      </c>
      <c r="F2867" s="111" t="s">
        <v>419</v>
      </c>
      <c r="G2867" s="111" t="s">
        <v>2135</v>
      </c>
      <c r="H2867" s="111" t="s">
        <v>22</v>
      </c>
      <c r="I2867" s="111" t="s">
        <v>2138</v>
      </c>
      <c r="J2867" s="112">
        <v>41944</v>
      </c>
      <c r="K2867" s="223"/>
      <c r="L2867" s="224"/>
      <c r="M2867" s="126"/>
    </row>
    <row r="2868" spans="1:13" hidden="1" x14ac:dyDescent="0.3">
      <c r="A2868" s="5">
        <v>27800</v>
      </c>
      <c r="B2868" s="5" t="s">
        <v>7072</v>
      </c>
      <c r="C2868" s="5">
        <v>27880</v>
      </c>
      <c r="D2868" s="5" t="s">
        <v>11016</v>
      </c>
      <c r="E2868" s="111" t="s">
        <v>435</v>
      </c>
      <c r="F2868" s="111" t="s">
        <v>419</v>
      </c>
      <c r="G2868" s="111" t="s">
        <v>2135</v>
      </c>
      <c r="H2868" s="111" t="s">
        <v>22</v>
      </c>
      <c r="I2868" s="111" t="s">
        <v>2138</v>
      </c>
      <c r="J2868" s="112">
        <v>41324</v>
      </c>
      <c r="K2868" s="223"/>
      <c r="L2868" s="224"/>
      <c r="M2868" s="126"/>
    </row>
    <row r="2869" spans="1:13" x14ac:dyDescent="0.3">
      <c r="A2869" s="5">
        <v>27800</v>
      </c>
      <c r="B2869" s="5" t="s">
        <v>7072</v>
      </c>
      <c r="C2869" s="5">
        <v>27870</v>
      </c>
      <c r="D2869" s="5" t="s">
        <v>9350</v>
      </c>
      <c r="E2869" s="111" t="s">
        <v>435</v>
      </c>
      <c r="F2869" s="111" t="s">
        <v>419</v>
      </c>
      <c r="G2869" s="111" t="s">
        <v>2135</v>
      </c>
      <c r="H2869" s="111" t="s">
        <v>13</v>
      </c>
      <c r="I2869" s="111" t="s">
        <v>13</v>
      </c>
      <c r="J2869" s="112">
        <v>45017</v>
      </c>
      <c r="K2869" s="223" t="s">
        <v>14279</v>
      </c>
      <c r="L2869" s="224"/>
      <c r="M2869" s="126"/>
    </row>
    <row r="2870" spans="1:13" x14ac:dyDescent="0.3">
      <c r="A2870" s="5">
        <v>27800</v>
      </c>
      <c r="B2870" s="5" t="s">
        <v>7072</v>
      </c>
      <c r="C2870" s="5">
        <v>27871</v>
      </c>
      <c r="D2870" s="5" t="s">
        <v>11017</v>
      </c>
      <c r="E2870" s="111" t="s">
        <v>435</v>
      </c>
      <c r="F2870" s="111" t="s">
        <v>419</v>
      </c>
      <c r="G2870" s="111" t="s">
        <v>2135</v>
      </c>
      <c r="H2870" s="111" t="s">
        <v>13</v>
      </c>
      <c r="I2870" s="111" t="s">
        <v>13</v>
      </c>
      <c r="J2870" s="112">
        <v>42494</v>
      </c>
      <c r="K2870" s="223" t="s">
        <v>14280</v>
      </c>
      <c r="L2870" s="224"/>
      <c r="M2870" s="126"/>
    </row>
    <row r="2871" spans="1:13" x14ac:dyDescent="0.3">
      <c r="A2871" s="5">
        <v>27800</v>
      </c>
      <c r="B2871" s="5" t="s">
        <v>7072</v>
      </c>
      <c r="C2871" s="5">
        <v>27872</v>
      </c>
      <c r="D2871" s="5" t="s">
        <v>11018</v>
      </c>
      <c r="E2871" s="111" t="s">
        <v>435</v>
      </c>
      <c r="F2871" s="111" t="s">
        <v>419</v>
      </c>
      <c r="G2871" s="111" t="s">
        <v>2135</v>
      </c>
      <c r="H2871" s="111" t="s">
        <v>13</v>
      </c>
      <c r="I2871" s="111" t="s">
        <v>13</v>
      </c>
      <c r="J2871" s="112">
        <v>42327</v>
      </c>
      <c r="K2871" s="223" t="s">
        <v>14281</v>
      </c>
      <c r="L2871" s="224"/>
      <c r="M2871" s="126"/>
    </row>
    <row r="2872" spans="1:13" x14ac:dyDescent="0.3">
      <c r="A2872" s="5">
        <v>27800</v>
      </c>
      <c r="B2872" s="5" t="s">
        <v>7072</v>
      </c>
      <c r="C2872" s="5">
        <v>27873</v>
      </c>
      <c r="D2872" s="5" t="s">
        <v>11875</v>
      </c>
      <c r="E2872" s="111" t="s">
        <v>435</v>
      </c>
      <c r="F2872" s="111" t="s">
        <v>419</v>
      </c>
      <c r="G2872" s="111" t="s">
        <v>2135</v>
      </c>
      <c r="H2872" s="111" t="s">
        <v>13</v>
      </c>
      <c r="I2872" s="111" t="s">
        <v>13</v>
      </c>
      <c r="J2872" s="112">
        <v>45580</v>
      </c>
      <c r="K2872" s="223" t="s">
        <v>14461</v>
      </c>
      <c r="L2872" s="224"/>
      <c r="M2872" s="126"/>
    </row>
    <row r="2873" spans="1:13" x14ac:dyDescent="0.3">
      <c r="A2873" s="5">
        <v>20100</v>
      </c>
      <c r="B2873" s="5" t="s">
        <v>422</v>
      </c>
      <c r="C2873" s="5">
        <v>20150</v>
      </c>
      <c r="D2873" s="5" t="s">
        <v>11019</v>
      </c>
      <c r="E2873" s="111" t="s">
        <v>421</v>
      </c>
      <c r="F2873" s="111" t="s">
        <v>419</v>
      </c>
      <c r="G2873" s="111" t="s">
        <v>2135</v>
      </c>
      <c r="H2873" s="111" t="s">
        <v>13</v>
      </c>
      <c r="I2873" s="111" t="s">
        <v>13</v>
      </c>
      <c r="J2873" s="112">
        <v>44743</v>
      </c>
      <c r="K2873" s="223" t="s">
        <v>12779</v>
      </c>
      <c r="L2873" s="224"/>
      <c r="M2873" s="126"/>
    </row>
    <row r="2874" spans="1:13" x14ac:dyDescent="0.3">
      <c r="A2874" s="5">
        <v>20100</v>
      </c>
      <c r="B2874" s="5" t="s">
        <v>422</v>
      </c>
      <c r="C2874" s="5">
        <v>20151</v>
      </c>
      <c r="D2874" s="5" t="s">
        <v>11020</v>
      </c>
      <c r="E2874" s="111" t="s">
        <v>421</v>
      </c>
      <c r="F2874" s="111" t="s">
        <v>419</v>
      </c>
      <c r="G2874" s="111" t="s">
        <v>2135</v>
      </c>
      <c r="H2874" s="111" t="s">
        <v>13</v>
      </c>
      <c r="I2874" s="111" t="s">
        <v>13</v>
      </c>
      <c r="J2874" s="112">
        <v>44743</v>
      </c>
      <c r="K2874" s="223" t="s">
        <v>14282</v>
      </c>
      <c r="L2874" s="224"/>
      <c r="M2874" s="126"/>
    </row>
    <row r="2875" spans="1:13" x14ac:dyDescent="0.3">
      <c r="A2875" s="5">
        <v>20100</v>
      </c>
      <c r="B2875" s="5" t="s">
        <v>422</v>
      </c>
      <c r="C2875" s="5">
        <v>20152</v>
      </c>
      <c r="D2875" s="5" t="s">
        <v>11021</v>
      </c>
      <c r="E2875" s="111" t="s">
        <v>421</v>
      </c>
      <c r="F2875" s="111" t="s">
        <v>419</v>
      </c>
      <c r="G2875" s="111" t="s">
        <v>2135</v>
      </c>
      <c r="H2875" s="111" t="s">
        <v>13</v>
      </c>
      <c r="I2875" s="111" t="s">
        <v>13</v>
      </c>
      <c r="J2875" s="112">
        <v>42543</v>
      </c>
      <c r="K2875" s="223" t="s">
        <v>14283</v>
      </c>
      <c r="L2875" s="224"/>
      <c r="M2875" s="126"/>
    </row>
    <row r="2876" spans="1:13" x14ac:dyDescent="0.3">
      <c r="A2876" s="5">
        <v>20100</v>
      </c>
      <c r="B2876" s="5" t="s">
        <v>422</v>
      </c>
      <c r="C2876" s="5">
        <v>20153</v>
      </c>
      <c r="D2876" s="5" t="s">
        <v>11022</v>
      </c>
      <c r="E2876" s="111" t="s">
        <v>421</v>
      </c>
      <c r="F2876" s="111" t="s">
        <v>419</v>
      </c>
      <c r="G2876" s="111" t="s">
        <v>2135</v>
      </c>
      <c r="H2876" s="111" t="s">
        <v>13</v>
      </c>
      <c r="I2876" s="111" t="s">
        <v>13</v>
      </c>
      <c r="J2876" s="112">
        <v>45017</v>
      </c>
      <c r="K2876" s="223" t="s">
        <v>14284</v>
      </c>
      <c r="L2876" s="224"/>
      <c r="M2876" s="126"/>
    </row>
    <row r="2877" spans="1:13" x14ac:dyDescent="0.3">
      <c r="A2877" s="5">
        <v>20100</v>
      </c>
      <c r="B2877" s="5" t="s">
        <v>422</v>
      </c>
      <c r="C2877" s="5">
        <v>20172</v>
      </c>
      <c r="D2877" s="5" t="s">
        <v>11023</v>
      </c>
      <c r="E2877" s="111" t="s">
        <v>421</v>
      </c>
      <c r="F2877" s="111" t="s">
        <v>419</v>
      </c>
      <c r="G2877" s="111" t="s">
        <v>2135</v>
      </c>
      <c r="H2877" s="111" t="s">
        <v>13</v>
      </c>
      <c r="I2877" s="111" t="s">
        <v>13</v>
      </c>
      <c r="J2877" s="112">
        <v>43138</v>
      </c>
      <c r="K2877" s="223" t="s">
        <v>14285</v>
      </c>
      <c r="L2877" s="224"/>
      <c r="M2877" s="126"/>
    </row>
    <row r="2878" spans="1:13" x14ac:dyDescent="0.3">
      <c r="A2878" s="5">
        <v>20100</v>
      </c>
      <c r="B2878" s="5" t="s">
        <v>422</v>
      </c>
      <c r="C2878" s="5">
        <v>20173</v>
      </c>
      <c r="D2878" s="5" t="s">
        <v>11024</v>
      </c>
      <c r="E2878" s="111" t="s">
        <v>421</v>
      </c>
      <c r="F2878" s="111" t="s">
        <v>419</v>
      </c>
      <c r="G2878" s="111" t="s">
        <v>2135</v>
      </c>
      <c r="H2878" s="111" t="s">
        <v>13</v>
      </c>
      <c r="I2878" s="111" t="s">
        <v>13</v>
      </c>
      <c r="J2878" s="112">
        <v>43138</v>
      </c>
      <c r="K2878" s="223" t="s">
        <v>14286</v>
      </c>
      <c r="L2878" s="224"/>
      <c r="M2878" s="126"/>
    </row>
    <row r="2879" spans="1:13" x14ac:dyDescent="0.3">
      <c r="A2879" s="5">
        <v>20100</v>
      </c>
      <c r="B2879" s="5" t="s">
        <v>422</v>
      </c>
      <c r="C2879" s="5">
        <v>20174</v>
      </c>
      <c r="D2879" s="5" t="s">
        <v>11025</v>
      </c>
      <c r="E2879" s="111" t="s">
        <v>421</v>
      </c>
      <c r="F2879" s="111" t="s">
        <v>419</v>
      </c>
      <c r="G2879" s="111" t="s">
        <v>2135</v>
      </c>
      <c r="H2879" s="111" t="s">
        <v>13</v>
      </c>
      <c r="I2879" s="111" t="s">
        <v>13</v>
      </c>
      <c r="J2879" s="112">
        <v>43469</v>
      </c>
      <c r="K2879" s="223" t="s">
        <v>14287</v>
      </c>
      <c r="L2879" s="224"/>
      <c r="M2879" s="126"/>
    </row>
    <row r="2880" spans="1:13" x14ac:dyDescent="0.3">
      <c r="A2880" s="5">
        <v>20100</v>
      </c>
      <c r="B2880" s="5" t="s">
        <v>422</v>
      </c>
      <c r="C2880" s="5">
        <v>20175</v>
      </c>
      <c r="D2880" s="5" t="s">
        <v>11026</v>
      </c>
      <c r="E2880" s="111" t="s">
        <v>421</v>
      </c>
      <c r="F2880" s="111" t="s">
        <v>419</v>
      </c>
      <c r="G2880" s="111" t="s">
        <v>2135</v>
      </c>
      <c r="H2880" s="111" t="s">
        <v>13</v>
      </c>
      <c r="I2880" s="111" t="s">
        <v>13</v>
      </c>
      <c r="J2880" s="112">
        <v>42521</v>
      </c>
      <c r="K2880" s="223" t="s">
        <v>14288</v>
      </c>
      <c r="L2880" s="224"/>
      <c r="M2880" s="126"/>
    </row>
    <row r="2881" spans="1:13" x14ac:dyDescent="0.3">
      <c r="A2881" s="5">
        <v>20100</v>
      </c>
      <c r="B2881" s="5" t="s">
        <v>422</v>
      </c>
      <c r="C2881" s="5">
        <v>20176</v>
      </c>
      <c r="D2881" s="5" t="s">
        <v>11027</v>
      </c>
      <c r="E2881" s="111" t="s">
        <v>421</v>
      </c>
      <c r="F2881" s="111" t="s">
        <v>419</v>
      </c>
      <c r="G2881" s="111" t="s">
        <v>2135</v>
      </c>
      <c r="H2881" s="111" t="s">
        <v>13</v>
      </c>
      <c r="I2881" s="111" t="s">
        <v>13</v>
      </c>
      <c r="J2881" s="112">
        <v>42247</v>
      </c>
      <c r="K2881" s="223" t="s">
        <v>14289</v>
      </c>
      <c r="L2881" s="224"/>
      <c r="M2881" s="126"/>
    </row>
    <row r="2882" spans="1:13" x14ac:dyDescent="0.3">
      <c r="A2882" s="5">
        <v>20100</v>
      </c>
      <c r="B2882" s="5" t="s">
        <v>422</v>
      </c>
      <c r="C2882" s="5">
        <v>20177</v>
      </c>
      <c r="D2882" s="5" t="s">
        <v>11028</v>
      </c>
      <c r="E2882" s="111" t="s">
        <v>421</v>
      </c>
      <c r="F2882" s="111" t="s">
        <v>419</v>
      </c>
      <c r="G2882" s="111" t="s">
        <v>2135</v>
      </c>
      <c r="H2882" s="111" t="s">
        <v>13</v>
      </c>
      <c r="I2882" s="111" t="s">
        <v>13</v>
      </c>
      <c r="J2882" s="112">
        <v>42189</v>
      </c>
      <c r="K2882" s="223" t="s">
        <v>14290</v>
      </c>
      <c r="L2882" s="224"/>
      <c r="M2882" s="126"/>
    </row>
    <row r="2883" spans="1:13" x14ac:dyDescent="0.3">
      <c r="A2883" s="5">
        <v>20100</v>
      </c>
      <c r="B2883" s="5" t="s">
        <v>422</v>
      </c>
      <c r="C2883" s="5">
        <v>20178</v>
      </c>
      <c r="D2883" s="5" t="s">
        <v>11029</v>
      </c>
      <c r="E2883" s="111" t="s">
        <v>421</v>
      </c>
      <c r="F2883" s="111" t="s">
        <v>419</v>
      </c>
      <c r="G2883" s="111" t="s">
        <v>2135</v>
      </c>
      <c r="H2883" s="111" t="s">
        <v>13</v>
      </c>
      <c r="I2883" s="111" t="s">
        <v>13</v>
      </c>
      <c r="J2883" s="112">
        <v>42543</v>
      </c>
      <c r="K2883" s="223" t="s">
        <v>14291</v>
      </c>
      <c r="L2883" s="224"/>
      <c r="M2883" s="126"/>
    </row>
    <row r="2884" spans="1:13" x14ac:dyDescent="0.3">
      <c r="A2884" s="5">
        <v>20100</v>
      </c>
      <c r="B2884" s="5" t="s">
        <v>422</v>
      </c>
      <c r="C2884" s="5">
        <v>20179</v>
      </c>
      <c r="D2884" s="5" t="s">
        <v>11030</v>
      </c>
      <c r="E2884" s="111" t="s">
        <v>421</v>
      </c>
      <c r="F2884" s="111" t="s">
        <v>419</v>
      </c>
      <c r="G2884" s="111" t="s">
        <v>2135</v>
      </c>
      <c r="H2884" s="111" t="s">
        <v>13</v>
      </c>
      <c r="I2884" s="111" t="s">
        <v>13</v>
      </c>
      <c r="J2884" s="112">
        <v>40666</v>
      </c>
      <c r="K2884" s="223" t="s">
        <v>14292</v>
      </c>
      <c r="L2884" s="224"/>
      <c r="M2884" s="126"/>
    </row>
    <row r="2885" spans="1:13" hidden="1" x14ac:dyDescent="0.3">
      <c r="A2885" s="5">
        <v>20100</v>
      </c>
      <c r="B2885" s="5" t="s">
        <v>422</v>
      </c>
      <c r="C2885" s="5">
        <v>20182</v>
      </c>
      <c r="D2885" s="5" t="s">
        <v>11031</v>
      </c>
      <c r="E2885" s="111" t="s">
        <v>421</v>
      </c>
      <c r="F2885" s="111" t="s">
        <v>419</v>
      </c>
      <c r="G2885" s="111" t="s">
        <v>2135</v>
      </c>
      <c r="H2885" s="111" t="s">
        <v>22</v>
      </c>
      <c r="I2885" s="111" t="s">
        <v>2138</v>
      </c>
      <c r="J2885" s="112">
        <v>41575</v>
      </c>
      <c r="K2885" s="223"/>
      <c r="L2885" s="224"/>
      <c r="M2885" s="126"/>
    </row>
    <row r="2886" spans="1:13" hidden="1" x14ac:dyDescent="0.3">
      <c r="A2886" s="5">
        <v>20100</v>
      </c>
      <c r="B2886" s="5" t="s">
        <v>422</v>
      </c>
      <c r="C2886" s="5">
        <v>20183</v>
      </c>
      <c r="D2886" s="5" t="s">
        <v>11032</v>
      </c>
      <c r="E2886" s="111" t="s">
        <v>421</v>
      </c>
      <c r="F2886" s="111" t="s">
        <v>419</v>
      </c>
      <c r="G2886" s="111" t="s">
        <v>2135</v>
      </c>
      <c r="H2886" s="111" t="s">
        <v>22</v>
      </c>
      <c r="I2886" s="111" t="s">
        <v>2137</v>
      </c>
      <c r="J2886" s="112">
        <v>45139</v>
      </c>
      <c r="K2886" s="223"/>
      <c r="L2886" s="224"/>
      <c r="M2886" s="126"/>
    </row>
    <row r="2887" spans="1:13" hidden="1" x14ac:dyDescent="0.3">
      <c r="A2887" s="5">
        <v>20600</v>
      </c>
      <c r="B2887" s="5" t="s">
        <v>479</v>
      </c>
      <c r="C2887" s="5">
        <v>20661</v>
      </c>
      <c r="D2887" s="5" t="s">
        <v>11033</v>
      </c>
      <c r="E2887" s="111" t="s">
        <v>421</v>
      </c>
      <c r="F2887" s="111" t="s">
        <v>419</v>
      </c>
      <c r="G2887" s="111" t="s">
        <v>2135</v>
      </c>
      <c r="H2887" s="111" t="s">
        <v>22</v>
      </c>
      <c r="I2887" s="111" t="s">
        <v>2138</v>
      </c>
      <c r="J2887" s="112">
        <v>42244</v>
      </c>
      <c r="K2887" s="223"/>
      <c r="L2887" s="224"/>
      <c r="M2887" s="126"/>
    </row>
    <row r="2888" spans="1:13" hidden="1" x14ac:dyDescent="0.3">
      <c r="A2888" s="5">
        <v>20600</v>
      </c>
      <c r="B2888" s="5" t="s">
        <v>479</v>
      </c>
      <c r="C2888" s="5">
        <v>20662</v>
      </c>
      <c r="D2888" s="5" t="s">
        <v>11034</v>
      </c>
      <c r="E2888" s="111" t="s">
        <v>421</v>
      </c>
      <c r="F2888" s="111" t="s">
        <v>419</v>
      </c>
      <c r="G2888" s="111" t="s">
        <v>2135</v>
      </c>
      <c r="H2888" s="111" t="s">
        <v>22</v>
      </c>
      <c r="I2888" s="111" t="s">
        <v>2137</v>
      </c>
      <c r="J2888" s="112">
        <v>42396</v>
      </c>
      <c r="K2888" s="223"/>
      <c r="L2888" s="224"/>
      <c r="M2888" s="126"/>
    </row>
    <row r="2889" spans="1:13" x14ac:dyDescent="0.3">
      <c r="A2889" s="5">
        <v>20600</v>
      </c>
      <c r="B2889" s="5" t="s">
        <v>479</v>
      </c>
      <c r="C2889" s="5">
        <v>20672</v>
      </c>
      <c r="D2889" s="5" t="s">
        <v>9303</v>
      </c>
      <c r="E2889" s="111" t="s">
        <v>421</v>
      </c>
      <c r="F2889" s="111" t="s">
        <v>419</v>
      </c>
      <c r="G2889" s="111" t="s">
        <v>2135</v>
      </c>
      <c r="H2889" s="111" t="s">
        <v>13</v>
      </c>
      <c r="I2889" s="111" t="s">
        <v>13</v>
      </c>
      <c r="J2889" s="112">
        <v>42543</v>
      </c>
      <c r="K2889" s="223" t="s">
        <v>14293</v>
      </c>
      <c r="L2889" s="224"/>
      <c r="M2889" s="126"/>
    </row>
    <row r="2890" spans="1:13" x14ac:dyDescent="0.3">
      <c r="A2890" s="5">
        <v>20600</v>
      </c>
      <c r="B2890" s="5" t="s">
        <v>479</v>
      </c>
      <c r="C2890" s="5">
        <v>20673</v>
      </c>
      <c r="D2890" s="5" t="s">
        <v>11035</v>
      </c>
      <c r="E2890" s="111" t="s">
        <v>421</v>
      </c>
      <c r="F2890" s="111" t="s">
        <v>419</v>
      </c>
      <c r="G2890" s="111" t="s">
        <v>2135</v>
      </c>
      <c r="H2890" s="111" t="s">
        <v>13</v>
      </c>
      <c r="I2890" s="111" t="s">
        <v>13</v>
      </c>
      <c r="J2890" s="112">
        <v>40659</v>
      </c>
      <c r="K2890" s="223" t="s">
        <v>14294</v>
      </c>
      <c r="L2890" s="224"/>
      <c r="M2890" s="126"/>
    </row>
    <row r="2891" spans="1:13" x14ac:dyDescent="0.3">
      <c r="A2891" s="5">
        <v>20600</v>
      </c>
      <c r="B2891" s="5" t="s">
        <v>479</v>
      </c>
      <c r="C2891" s="5">
        <v>20674</v>
      </c>
      <c r="D2891" s="5" t="s">
        <v>11036</v>
      </c>
      <c r="E2891" s="111" t="s">
        <v>421</v>
      </c>
      <c r="F2891" s="111" t="s">
        <v>419</v>
      </c>
      <c r="G2891" s="111" t="s">
        <v>2135</v>
      </c>
      <c r="H2891" s="111" t="s">
        <v>13</v>
      </c>
      <c r="I2891" s="111" t="s">
        <v>13</v>
      </c>
      <c r="J2891" s="112">
        <v>45017</v>
      </c>
      <c r="K2891" s="223" t="s">
        <v>12389</v>
      </c>
      <c r="L2891" s="224"/>
      <c r="M2891" s="126"/>
    </row>
    <row r="2892" spans="1:13" x14ac:dyDescent="0.3">
      <c r="A2892" s="5">
        <v>20600</v>
      </c>
      <c r="B2892" s="5" t="s">
        <v>479</v>
      </c>
      <c r="C2892" s="5">
        <v>20675</v>
      </c>
      <c r="D2892" s="5" t="s">
        <v>11037</v>
      </c>
      <c r="E2892" s="111" t="s">
        <v>421</v>
      </c>
      <c r="F2892" s="111" t="s">
        <v>419</v>
      </c>
      <c r="G2892" s="111" t="s">
        <v>2135</v>
      </c>
      <c r="H2892" s="111" t="s">
        <v>13</v>
      </c>
      <c r="I2892" s="111" t="s">
        <v>13</v>
      </c>
      <c r="J2892" s="112">
        <v>45017</v>
      </c>
      <c r="K2892" s="223" t="s">
        <v>12781</v>
      </c>
      <c r="L2892" s="224"/>
      <c r="M2892" s="126"/>
    </row>
    <row r="2893" spans="1:13" x14ac:dyDescent="0.3">
      <c r="A2893" s="5">
        <v>20600</v>
      </c>
      <c r="B2893" s="5" t="s">
        <v>479</v>
      </c>
      <c r="C2893" s="5">
        <v>20676</v>
      </c>
      <c r="D2893" s="5" t="s">
        <v>11038</v>
      </c>
      <c r="E2893" s="111" t="s">
        <v>421</v>
      </c>
      <c r="F2893" s="111" t="s">
        <v>419</v>
      </c>
      <c r="G2893" s="111" t="s">
        <v>2135</v>
      </c>
      <c r="H2893" s="111" t="s">
        <v>13</v>
      </c>
      <c r="I2893" s="111" t="s">
        <v>13</v>
      </c>
      <c r="J2893" s="112">
        <v>45017</v>
      </c>
      <c r="K2893" s="223" t="s">
        <v>14295</v>
      </c>
      <c r="L2893" s="224"/>
      <c r="M2893" s="126"/>
    </row>
    <row r="2894" spans="1:13" x14ac:dyDescent="0.3">
      <c r="A2894" s="5">
        <v>20600</v>
      </c>
      <c r="B2894" s="5" t="s">
        <v>479</v>
      </c>
      <c r="C2894" s="5">
        <v>20677</v>
      </c>
      <c r="D2894" s="5" t="s">
        <v>11039</v>
      </c>
      <c r="E2894" s="111" t="s">
        <v>421</v>
      </c>
      <c r="F2894" s="111" t="s">
        <v>419</v>
      </c>
      <c r="G2894" s="111" t="s">
        <v>2135</v>
      </c>
      <c r="H2894" s="111" t="s">
        <v>13</v>
      </c>
      <c r="I2894" s="111" t="s">
        <v>13</v>
      </c>
      <c r="J2894" s="112">
        <v>45200</v>
      </c>
      <c r="K2894" s="223" t="s">
        <v>14296</v>
      </c>
      <c r="L2894" s="224"/>
      <c r="M2894" s="126"/>
    </row>
    <row r="2895" spans="1:13" x14ac:dyDescent="0.3">
      <c r="A2895" s="5">
        <v>20600</v>
      </c>
      <c r="B2895" s="5" t="s">
        <v>479</v>
      </c>
      <c r="C2895" s="5">
        <v>20678</v>
      </c>
      <c r="D2895" s="5" t="s">
        <v>11040</v>
      </c>
      <c r="E2895" s="111" t="s">
        <v>421</v>
      </c>
      <c r="F2895" s="111" t="s">
        <v>419</v>
      </c>
      <c r="G2895" s="111" t="s">
        <v>2135</v>
      </c>
      <c r="H2895" s="111" t="s">
        <v>13</v>
      </c>
      <c r="I2895" s="111" t="s">
        <v>13</v>
      </c>
      <c r="J2895" s="112">
        <v>45200</v>
      </c>
      <c r="K2895" s="223" t="s">
        <v>14297</v>
      </c>
      <c r="L2895" s="224"/>
      <c r="M2895" s="126"/>
    </row>
    <row r="2896" spans="1:13" hidden="1" x14ac:dyDescent="0.3">
      <c r="A2896" s="5">
        <v>20600</v>
      </c>
      <c r="B2896" s="5" t="s">
        <v>479</v>
      </c>
      <c r="C2896" s="5">
        <v>20683</v>
      </c>
      <c r="D2896" s="5" t="s">
        <v>11041</v>
      </c>
      <c r="E2896" s="111" t="s">
        <v>421</v>
      </c>
      <c r="F2896" s="111" t="s">
        <v>419</v>
      </c>
      <c r="G2896" s="111" t="s">
        <v>2135</v>
      </c>
      <c r="H2896" s="111" t="s">
        <v>22</v>
      </c>
      <c r="I2896" s="111" t="s">
        <v>2137</v>
      </c>
      <c r="J2896" s="112">
        <v>41575</v>
      </c>
      <c r="K2896" s="223"/>
      <c r="L2896" s="224"/>
      <c r="M2896" s="126"/>
    </row>
    <row r="2897" spans="1:13" hidden="1" x14ac:dyDescent="0.3">
      <c r="A2897" s="5">
        <v>22200</v>
      </c>
      <c r="B2897" s="5" t="s">
        <v>618</v>
      </c>
      <c r="C2897" s="5">
        <v>22260</v>
      </c>
      <c r="D2897" s="5" t="s">
        <v>9552</v>
      </c>
      <c r="E2897" s="111" t="s">
        <v>421</v>
      </c>
      <c r="F2897" s="111" t="s">
        <v>419</v>
      </c>
      <c r="G2897" s="111" t="s">
        <v>2135</v>
      </c>
      <c r="H2897" s="111" t="s">
        <v>22</v>
      </c>
      <c r="I2897" s="111" t="s">
        <v>2137</v>
      </c>
      <c r="J2897" s="112">
        <v>42189</v>
      </c>
      <c r="K2897" s="223"/>
      <c r="L2897" s="224"/>
      <c r="M2897" s="126"/>
    </row>
    <row r="2898" spans="1:13" x14ac:dyDescent="0.3">
      <c r="A2898" s="5">
        <v>22200</v>
      </c>
      <c r="B2898" s="5" t="s">
        <v>618</v>
      </c>
      <c r="C2898" s="5">
        <v>22272</v>
      </c>
      <c r="D2898" s="5" t="s">
        <v>11042</v>
      </c>
      <c r="E2898" s="111" t="s">
        <v>421</v>
      </c>
      <c r="F2898" s="111" t="s">
        <v>419</v>
      </c>
      <c r="G2898" s="111" t="s">
        <v>2135</v>
      </c>
      <c r="H2898" s="111" t="s">
        <v>13</v>
      </c>
      <c r="I2898" s="111" t="s">
        <v>13</v>
      </c>
      <c r="J2898" s="112">
        <v>43759</v>
      </c>
      <c r="K2898" s="223" t="s">
        <v>14298</v>
      </c>
      <c r="L2898" s="224"/>
      <c r="M2898" s="126"/>
    </row>
    <row r="2899" spans="1:13" x14ac:dyDescent="0.3">
      <c r="A2899" s="5">
        <v>22200</v>
      </c>
      <c r="B2899" s="5" t="s">
        <v>618</v>
      </c>
      <c r="C2899" s="5">
        <v>22273</v>
      </c>
      <c r="D2899" s="5" t="s">
        <v>11043</v>
      </c>
      <c r="E2899" s="111" t="s">
        <v>421</v>
      </c>
      <c r="F2899" s="111" t="s">
        <v>419</v>
      </c>
      <c r="G2899" s="111" t="s">
        <v>2135</v>
      </c>
      <c r="H2899" s="111" t="s">
        <v>13</v>
      </c>
      <c r="I2899" s="111" t="s">
        <v>13</v>
      </c>
      <c r="J2899" s="112">
        <v>42352</v>
      </c>
      <c r="K2899" s="223" t="s">
        <v>14299</v>
      </c>
      <c r="L2899" s="224"/>
      <c r="M2899" s="126"/>
    </row>
    <row r="2900" spans="1:13" x14ac:dyDescent="0.3">
      <c r="A2900" s="5">
        <v>22200</v>
      </c>
      <c r="B2900" s="5" t="s">
        <v>618</v>
      </c>
      <c r="C2900" s="5">
        <v>22274</v>
      </c>
      <c r="D2900" s="5" t="s">
        <v>11044</v>
      </c>
      <c r="E2900" s="111" t="s">
        <v>421</v>
      </c>
      <c r="F2900" s="111" t="s">
        <v>419</v>
      </c>
      <c r="G2900" s="111" t="s">
        <v>2135</v>
      </c>
      <c r="H2900" s="111" t="s">
        <v>13</v>
      </c>
      <c r="I2900" s="111" t="s">
        <v>13</v>
      </c>
      <c r="J2900" s="112">
        <v>42543</v>
      </c>
      <c r="K2900" s="223" t="s">
        <v>14300</v>
      </c>
      <c r="L2900" s="224"/>
      <c r="M2900" s="126"/>
    </row>
    <row r="2901" spans="1:13" x14ac:dyDescent="0.3">
      <c r="A2901" s="5">
        <v>22200</v>
      </c>
      <c r="B2901" s="5" t="s">
        <v>618</v>
      </c>
      <c r="C2901" s="5">
        <v>22275</v>
      </c>
      <c r="D2901" s="5" t="s">
        <v>11045</v>
      </c>
      <c r="E2901" s="111" t="s">
        <v>421</v>
      </c>
      <c r="F2901" s="111" t="s">
        <v>419</v>
      </c>
      <c r="G2901" s="111" t="s">
        <v>2135</v>
      </c>
      <c r="H2901" s="111" t="s">
        <v>13</v>
      </c>
      <c r="I2901" s="111" t="s">
        <v>13</v>
      </c>
      <c r="J2901" s="112">
        <v>44470</v>
      </c>
      <c r="K2901" s="223" t="s">
        <v>14301</v>
      </c>
      <c r="L2901" s="224"/>
      <c r="M2901" s="126"/>
    </row>
    <row r="2902" spans="1:13" x14ac:dyDescent="0.3">
      <c r="A2902" s="5">
        <v>22200</v>
      </c>
      <c r="B2902" s="5" t="s">
        <v>618</v>
      </c>
      <c r="C2902" s="5">
        <v>22276</v>
      </c>
      <c r="D2902" s="5" t="s">
        <v>11046</v>
      </c>
      <c r="E2902" s="111" t="s">
        <v>421</v>
      </c>
      <c r="F2902" s="111" t="s">
        <v>419</v>
      </c>
      <c r="G2902" s="111" t="s">
        <v>2135</v>
      </c>
      <c r="H2902" s="111" t="s">
        <v>13</v>
      </c>
      <c r="I2902" s="111" t="s">
        <v>13</v>
      </c>
      <c r="J2902" s="112">
        <v>42502</v>
      </c>
      <c r="K2902" s="223" t="s">
        <v>14302</v>
      </c>
      <c r="L2902" s="224"/>
      <c r="M2902" s="126"/>
    </row>
    <row r="2903" spans="1:13" x14ac:dyDescent="0.3">
      <c r="A2903" s="5">
        <v>22200</v>
      </c>
      <c r="B2903" s="5" t="s">
        <v>618</v>
      </c>
      <c r="C2903" s="5">
        <v>22277</v>
      </c>
      <c r="D2903" s="5" t="s">
        <v>11047</v>
      </c>
      <c r="E2903" s="111" t="s">
        <v>421</v>
      </c>
      <c r="F2903" s="111" t="s">
        <v>419</v>
      </c>
      <c r="G2903" s="111" t="s">
        <v>2135</v>
      </c>
      <c r="H2903" s="111" t="s">
        <v>13</v>
      </c>
      <c r="I2903" s="111" t="s">
        <v>13</v>
      </c>
      <c r="J2903" s="112">
        <v>45017</v>
      </c>
      <c r="K2903" s="223" t="s">
        <v>14302</v>
      </c>
      <c r="L2903" s="224"/>
      <c r="M2903" s="126"/>
    </row>
    <row r="2904" spans="1:13" x14ac:dyDescent="0.3">
      <c r="A2904" s="5">
        <v>22200</v>
      </c>
      <c r="B2904" s="5" t="s">
        <v>618</v>
      </c>
      <c r="C2904" s="5">
        <v>22278</v>
      </c>
      <c r="D2904" s="5" t="s">
        <v>11048</v>
      </c>
      <c r="E2904" s="111" t="s">
        <v>421</v>
      </c>
      <c r="F2904" s="111" t="s">
        <v>419</v>
      </c>
      <c r="G2904" s="111" t="s">
        <v>2135</v>
      </c>
      <c r="H2904" s="111" t="s">
        <v>13</v>
      </c>
      <c r="I2904" s="111" t="s">
        <v>13</v>
      </c>
      <c r="J2904" s="112">
        <v>45017</v>
      </c>
      <c r="K2904" s="223" t="s">
        <v>14303</v>
      </c>
      <c r="L2904" s="224"/>
      <c r="M2904" s="126"/>
    </row>
    <row r="2905" spans="1:13" x14ac:dyDescent="0.3">
      <c r="A2905" s="5">
        <v>22200</v>
      </c>
      <c r="B2905" s="5" t="s">
        <v>618</v>
      </c>
      <c r="C2905" s="5">
        <v>22279</v>
      </c>
      <c r="D2905" s="5" t="s">
        <v>11049</v>
      </c>
      <c r="E2905" s="111" t="s">
        <v>421</v>
      </c>
      <c r="F2905" s="111" t="s">
        <v>419</v>
      </c>
      <c r="G2905" s="111" t="s">
        <v>2135</v>
      </c>
      <c r="H2905" s="111" t="s">
        <v>13</v>
      </c>
      <c r="I2905" s="111" t="s">
        <v>13</v>
      </c>
      <c r="J2905" s="112">
        <v>45017</v>
      </c>
      <c r="K2905" s="223" t="s">
        <v>14304</v>
      </c>
      <c r="L2905" s="224"/>
      <c r="M2905" s="126"/>
    </row>
    <row r="2906" spans="1:13" hidden="1" x14ac:dyDescent="0.3">
      <c r="A2906" s="5">
        <v>22200</v>
      </c>
      <c r="B2906" s="5" t="s">
        <v>618</v>
      </c>
      <c r="C2906" s="5">
        <v>22280</v>
      </c>
      <c r="D2906" s="5" t="s">
        <v>11050</v>
      </c>
      <c r="E2906" s="111" t="s">
        <v>421</v>
      </c>
      <c r="F2906" s="111" t="s">
        <v>419</v>
      </c>
      <c r="G2906" s="111" t="s">
        <v>2135</v>
      </c>
      <c r="H2906" s="111" t="s">
        <v>22</v>
      </c>
      <c r="I2906" s="111" t="s">
        <v>2138</v>
      </c>
      <c r="J2906" s="112">
        <v>40666</v>
      </c>
      <c r="K2906" s="223"/>
      <c r="L2906" s="224"/>
      <c r="M2906" s="126"/>
    </row>
    <row r="2907" spans="1:13" hidden="1" x14ac:dyDescent="0.3">
      <c r="A2907" s="5">
        <v>22200</v>
      </c>
      <c r="B2907" s="5" t="s">
        <v>618</v>
      </c>
      <c r="C2907" s="5">
        <v>22281</v>
      </c>
      <c r="D2907" s="5" t="s">
        <v>11051</v>
      </c>
      <c r="E2907" s="111" t="s">
        <v>421</v>
      </c>
      <c r="F2907" s="111" t="s">
        <v>419</v>
      </c>
      <c r="G2907" s="111" t="s">
        <v>2135</v>
      </c>
      <c r="H2907" s="111" t="s">
        <v>22</v>
      </c>
      <c r="I2907" s="111" t="s">
        <v>2137</v>
      </c>
      <c r="J2907" s="112">
        <v>41390</v>
      </c>
      <c r="K2907" s="223"/>
      <c r="L2907" s="224"/>
      <c r="M2907" s="126"/>
    </row>
    <row r="2908" spans="1:13" hidden="1" x14ac:dyDescent="0.3">
      <c r="A2908" s="5">
        <v>24600</v>
      </c>
      <c r="B2908" s="5" t="s">
        <v>4110</v>
      </c>
      <c r="C2908" s="5">
        <v>24660</v>
      </c>
      <c r="D2908" s="5" t="s">
        <v>11052</v>
      </c>
      <c r="E2908" s="111" t="s">
        <v>421</v>
      </c>
      <c r="F2908" s="111" t="s">
        <v>419</v>
      </c>
      <c r="G2908" s="111" t="s">
        <v>2135</v>
      </c>
      <c r="H2908" s="111" t="s">
        <v>22</v>
      </c>
      <c r="I2908" s="111" t="s">
        <v>2138</v>
      </c>
      <c r="J2908" s="112">
        <v>42284</v>
      </c>
      <c r="K2908" s="223"/>
      <c r="L2908" s="224"/>
      <c r="M2908" s="126"/>
    </row>
    <row r="2909" spans="1:13" x14ac:dyDescent="0.3">
      <c r="A2909" s="5">
        <v>24600</v>
      </c>
      <c r="B2909" s="5" t="s">
        <v>4110</v>
      </c>
      <c r="C2909" s="5">
        <v>24671</v>
      </c>
      <c r="D2909" s="5" t="s">
        <v>11053</v>
      </c>
      <c r="E2909" s="111" t="s">
        <v>421</v>
      </c>
      <c r="F2909" s="111" t="s">
        <v>419</v>
      </c>
      <c r="G2909" s="111" t="s">
        <v>2135</v>
      </c>
      <c r="H2909" s="111" t="s">
        <v>13</v>
      </c>
      <c r="I2909" s="111" t="s">
        <v>13</v>
      </c>
      <c r="J2909" s="112">
        <v>44819</v>
      </c>
      <c r="K2909" s="223" t="s">
        <v>14305</v>
      </c>
      <c r="L2909" s="224"/>
      <c r="M2909" s="126"/>
    </row>
    <row r="2910" spans="1:13" x14ac:dyDescent="0.3">
      <c r="A2910" s="5">
        <v>24600</v>
      </c>
      <c r="B2910" s="5" t="s">
        <v>4110</v>
      </c>
      <c r="C2910" s="5">
        <v>24672</v>
      </c>
      <c r="D2910" s="5" t="s">
        <v>11054</v>
      </c>
      <c r="E2910" s="111" t="s">
        <v>421</v>
      </c>
      <c r="F2910" s="111" t="s">
        <v>419</v>
      </c>
      <c r="G2910" s="111" t="s">
        <v>2135</v>
      </c>
      <c r="H2910" s="111" t="s">
        <v>13</v>
      </c>
      <c r="I2910" s="111" t="s">
        <v>13</v>
      </c>
      <c r="J2910" s="112">
        <v>44819</v>
      </c>
      <c r="K2910" s="223" t="s">
        <v>14306</v>
      </c>
      <c r="L2910" s="224"/>
      <c r="M2910" s="126"/>
    </row>
    <row r="2911" spans="1:13" x14ac:dyDescent="0.3">
      <c r="A2911" s="5">
        <v>24600</v>
      </c>
      <c r="B2911" s="5" t="s">
        <v>4110</v>
      </c>
      <c r="C2911" s="5">
        <v>24673</v>
      </c>
      <c r="D2911" s="5" t="s">
        <v>11055</v>
      </c>
      <c r="E2911" s="111" t="s">
        <v>421</v>
      </c>
      <c r="F2911" s="111" t="s">
        <v>419</v>
      </c>
      <c r="G2911" s="111" t="s">
        <v>2135</v>
      </c>
      <c r="H2911" s="111" t="s">
        <v>13</v>
      </c>
      <c r="I2911" s="111" t="s">
        <v>13</v>
      </c>
      <c r="J2911" s="112">
        <v>45017</v>
      </c>
      <c r="K2911" s="223" t="s">
        <v>14307</v>
      </c>
      <c r="L2911" s="224"/>
      <c r="M2911" s="126"/>
    </row>
    <row r="2912" spans="1:13" x14ac:dyDescent="0.3">
      <c r="A2912" s="5">
        <v>24600</v>
      </c>
      <c r="B2912" s="5" t="s">
        <v>4110</v>
      </c>
      <c r="C2912" s="5">
        <v>24674</v>
      </c>
      <c r="D2912" s="5" t="s">
        <v>11056</v>
      </c>
      <c r="E2912" s="111" t="s">
        <v>421</v>
      </c>
      <c r="F2912" s="111" t="s">
        <v>419</v>
      </c>
      <c r="G2912" s="111" t="s">
        <v>2135</v>
      </c>
      <c r="H2912" s="111" t="s">
        <v>13</v>
      </c>
      <c r="I2912" s="111" t="s">
        <v>13</v>
      </c>
      <c r="J2912" s="112">
        <v>45017</v>
      </c>
      <c r="K2912" s="223" t="s">
        <v>12784</v>
      </c>
      <c r="L2912" s="224"/>
      <c r="M2912" s="126"/>
    </row>
    <row r="2913" spans="1:13" x14ac:dyDescent="0.3">
      <c r="A2913" s="5">
        <v>24600</v>
      </c>
      <c r="B2913" s="5" t="s">
        <v>4110</v>
      </c>
      <c r="C2913" s="5">
        <v>24675</v>
      </c>
      <c r="D2913" s="5" t="s">
        <v>11057</v>
      </c>
      <c r="E2913" s="111" t="s">
        <v>421</v>
      </c>
      <c r="F2913" s="111" t="s">
        <v>419</v>
      </c>
      <c r="G2913" s="111" t="s">
        <v>2135</v>
      </c>
      <c r="H2913" s="111" t="s">
        <v>13</v>
      </c>
      <c r="I2913" s="111" t="s">
        <v>13</v>
      </c>
      <c r="J2913" s="112">
        <v>45200</v>
      </c>
      <c r="K2913" s="223" t="s">
        <v>14308</v>
      </c>
      <c r="L2913" s="224"/>
      <c r="M2913" s="126"/>
    </row>
    <row r="2914" spans="1:13" hidden="1" x14ac:dyDescent="0.3">
      <c r="A2914" s="5">
        <v>24600</v>
      </c>
      <c r="B2914" s="5" t="s">
        <v>4110</v>
      </c>
      <c r="C2914" s="5">
        <v>24680</v>
      </c>
      <c r="D2914" s="5" t="s">
        <v>11058</v>
      </c>
      <c r="E2914" s="111" t="s">
        <v>421</v>
      </c>
      <c r="F2914" s="111" t="s">
        <v>419</v>
      </c>
      <c r="G2914" s="111" t="s">
        <v>2135</v>
      </c>
      <c r="H2914" s="111" t="s">
        <v>22</v>
      </c>
      <c r="I2914" s="111" t="s">
        <v>2137</v>
      </c>
      <c r="J2914" s="112">
        <v>41390</v>
      </c>
      <c r="K2914" s="223"/>
      <c r="L2914" s="224"/>
      <c r="M2914" s="126"/>
    </row>
    <row r="2915" spans="1:13" x14ac:dyDescent="0.3">
      <c r="A2915" s="5">
        <v>26500</v>
      </c>
      <c r="B2915" s="5" t="s">
        <v>7099</v>
      </c>
      <c r="C2915" s="5">
        <v>26570</v>
      </c>
      <c r="D2915" s="5" t="s">
        <v>11059</v>
      </c>
      <c r="E2915" s="111" t="s">
        <v>421</v>
      </c>
      <c r="F2915" s="111" t="s">
        <v>419</v>
      </c>
      <c r="G2915" s="111" t="s">
        <v>2135</v>
      </c>
      <c r="H2915" s="111" t="s">
        <v>13</v>
      </c>
      <c r="I2915" s="111" t="s">
        <v>13</v>
      </c>
      <c r="J2915" s="112">
        <v>43447</v>
      </c>
      <c r="K2915" s="223" t="s">
        <v>14309</v>
      </c>
      <c r="L2915" s="224"/>
      <c r="M2915" s="126"/>
    </row>
    <row r="2916" spans="1:13" x14ac:dyDescent="0.3">
      <c r="A2916" s="5">
        <v>26500</v>
      </c>
      <c r="B2916" s="5" t="s">
        <v>7099</v>
      </c>
      <c r="C2916" s="5">
        <v>26571</v>
      </c>
      <c r="D2916" s="5" t="s">
        <v>11060</v>
      </c>
      <c r="E2916" s="111" t="s">
        <v>421</v>
      </c>
      <c r="F2916" s="111" t="s">
        <v>419</v>
      </c>
      <c r="G2916" s="111" t="s">
        <v>2135</v>
      </c>
      <c r="H2916" s="111" t="s">
        <v>13</v>
      </c>
      <c r="I2916" s="111" t="s">
        <v>13</v>
      </c>
      <c r="J2916" s="112">
        <v>42405</v>
      </c>
      <c r="K2916" s="223" t="s">
        <v>14310</v>
      </c>
      <c r="L2916" s="224"/>
      <c r="M2916" s="126"/>
    </row>
    <row r="2917" spans="1:13" x14ac:dyDescent="0.3">
      <c r="A2917" s="5">
        <v>26500</v>
      </c>
      <c r="B2917" s="5" t="s">
        <v>7099</v>
      </c>
      <c r="C2917" s="5">
        <v>26572</v>
      </c>
      <c r="D2917" s="5" t="s">
        <v>11061</v>
      </c>
      <c r="E2917" s="111" t="s">
        <v>421</v>
      </c>
      <c r="F2917" s="111" t="s">
        <v>419</v>
      </c>
      <c r="G2917" s="111" t="s">
        <v>2135</v>
      </c>
      <c r="H2917" s="111" t="s">
        <v>13</v>
      </c>
      <c r="I2917" s="111" t="s">
        <v>13</v>
      </c>
      <c r="J2917" s="112">
        <v>42493</v>
      </c>
      <c r="K2917" s="223" t="s">
        <v>14311</v>
      </c>
      <c r="L2917" s="224"/>
      <c r="M2917" s="126"/>
    </row>
    <row r="2918" spans="1:13" x14ac:dyDescent="0.3">
      <c r="A2918" s="5">
        <v>26500</v>
      </c>
      <c r="B2918" s="5" t="s">
        <v>7099</v>
      </c>
      <c r="C2918" s="5">
        <v>26573</v>
      </c>
      <c r="D2918" s="5" t="s">
        <v>11062</v>
      </c>
      <c r="E2918" s="111" t="s">
        <v>421</v>
      </c>
      <c r="F2918" s="111" t="s">
        <v>419</v>
      </c>
      <c r="G2918" s="111" t="s">
        <v>2135</v>
      </c>
      <c r="H2918" s="111" t="s">
        <v>13</v>
      </c>
      <c r="I2918" s="111" t="s">
        <v>13</v>
      </c>
      <c r="J2918" s="112">
        <v>42692</v>
      </c>
      <c r="K2918" s="223" t="s">
        <v>14312</v>
      </c>
      <c r="L2918" s="224"/>
      <c r="M2918" s="126"/>
    </row>
    <row r="2919" spans="1:13" x14ac:dyDescent="0.3">
      <c r="A2919" s="5">
        <v>26500</v>
      </c>
      <c r="B2919" s="5" t="s">
        <v>7099</v>
      </c>
      <c r="C2919" s="5">
        <v>26574</v>
      </c>
      <c r="D2919" s="5" t="s">
        <v>11063</v>
      </c>
      <c r="E2919" s="111" t="s">
        <v>421</v>
      </c>
      <c r="F2919" s="111" t="s">
        <v>419</v>
      </c>
      <c r="G2919" s="111" t="s">
        <v>2135</v>
      </c>
      <c r="H2919" s="111" t="s">
        <v>13</v>
      </c>
      <c r="I2919" s="111" t="s">
        <v>13</v>
      </c>
      <c r="J2919" s="112">
        <v>42244</v>
      </c>
      <c r="K2919" s="223" t="s">
        <v>14313</v>
      </c>
      <c r="L2919" s="224"/>
      <c r="M2919" s="126"/>
    </row>
    <row r="2920" spans="1:13" x14ac:dyDescent="0.3">
      <c r="A2920" s="5">
        <v>26500</v>
      </c>
      <c r="B2920" s="5" t="s">
        <v>7099</v>
      </c>
      <c r="C2920" s="5">
        <v>26575</v>
      </c>
      <c r="D2920" s="5" t="s">
        <v>11064</v>
      </c>
      <c r="E2920" s="111" t="s">
        <v>421</v>
      </c>
      <c r="F2920" s="111" t="s">
        <v>419</v>
      </c>
      <c r="G2920" s="111" t="s">
        <v>2135</v>
      </c>
      <c r="H2920" s="111" t="s">
        <v>13</v>
      </c>
      <c r="I2920" s="111" t="s">
        <v>13</v>
      </c>
      <c r="J2920" s="112">
        <v>45017</v>
      </c>
      <c r="K2920" s="223" t="s">
        <v>14314</v>
      </c>
      <c r="L2920" s="224"/>
      <c r="M2920" s="126"/>
    </row>
    <row r="2921" spans="1:13" x14ac:dyDescent="0.3">
      <c r="A2921" s="5">
        <v>26500</v>
      </c>
      <c r="B2921" s="5" t="s">
        <v>7099</v>
      </c>
      <c r="C2921" s="5">
        <v>26576</v>
      </c>
      <c r="D2921" s="5" t="s">
        <v>11065</v>
      </c>
      <c r="E2921" s="111" t="s">
        <v>421</v>
      </c>
      <c r="F2921" s="111" t="s">
        <v>419</v>
      </c>
      <c r="G2921" s="111" t="s">
        <v>2135</v>
      </c>
      <c r="H2921" s="111" t="s">
        <v>13</v>
      </c>
      <c r="I2921" s="111" t="s">
        <v>13</v>
      </c>
      <c r="J2921" s="112">
        <v>45231</v>
      </c>
      <c r="K2921" s="223" t="s">
        <v>14315</v>
      </c>
      <c r="L2921" s="224"/>
      <c r="M2921" s="126"/>
    </row>
    <row r="2922" spans="1:13" hidden="1" x14ac:dyDescent="0.3">
      <c r="A2922" s="5">
        <v>26500</v>
      </c>
      <c r="B2922" s="5" t="s">
        <v>7099</v>
      </c>
      <c r="C2922" s="5">
        <v>26580</v>
      </c>
      <c r="D2922" s="5" t="s">
        <v>11066</v>
      </c>
      <c r="E2922" s="111" t="s">
        <v>421</v>
      </c>
      <c r="F2922" s="111" t="s">
        <v>419</v>
      </c>
      <c r="G2922" s="111" t="s">
        <v>2135</v>
      </c>
      <c r="H2922" s="111" t="s">
        <v>22</v>
      </c>
      <c r="I2922" s="111" t="s">
        <v>2138</v>
      </c>
      <c r="J2922" s="112">
        <v>41575</v>
      </c>
      <c r="K2922" s="223"/>
      <c r="L2922" s="224"/>
      <c r="M2922" s="126"/>
    </row>
    <row r="2923" spans="1:13" x14ac:dyDescent="0.3">
      <c r="A2923" s="5">
        <v>97700</v>
      </c>
      <c r="B2923" s="5" t="s">
        <v>2037</v>
      </c>
      <c r="C2923" s="5">
        <v>97750</v>
      </c>
      <c r="D2923" s="5" t="s">
        <v>11067</v>
      </c>
      <c r="E2923" s="111" t="s">
        <v>421</v>
      </c>
      <c r="F2923" s="111" t="s">
        <v>419</v>
      </c>
      <c r="G2923" s="111" t="s">
        <v>2135</v>
      </c>
      <c r="H2923" s="111" t="s">
        <v>13</v>
      </c>
      <c r="I2923" s="111" t="s">
        <v>13</v>
      </c>
      <c r="J2923" s="112">
        <v>45017</v>
      </c>
      <c r="K2923" s="223" t="s">
        <v>14316</v>
      </c>
      <c r="L2923" s="224"/>
      <c r="M2923" s="126"/>
    </row>
    <row r="2924" spans="1:13" x14ac:dyDescent="0.3">
      <c r="A2924" s="5">
        <v>97700</v>
      </c>
      <c r="B2924" s="5" t="s">
        <v>2037</v>
      </c>
      <c r="C2924" s="5">
        <v>97751</v>
      </c>
      <c r="D2924" s="5" t="s">
        <v>11068</v>
      </c>
      <c r="E2924" s="111" t="s">
        <v>421</v>
      </c>
      <c r="F2924" s="111" t="s">
        <v>419</v>
      </c>
      <c r="G2924" s="111" t="s">
        <v>2135</v>
      </c>
      <c r="H2924" s="111" t="s">
        <v>13</v>
      </c>
      <c r="I2924" s="111" t="s">
        <v>13</v>
      </c>
      <c r="J2924" s="112">
        <v>45017</v>
      </c>
      <c r="K2924" s="223" t="s">
        <v>14317</v>
      </c>
      <c r="L2924" s="224"/>
      <c r="M2924" s="126"/>
    </row>
    <row r="2925" spans="1:13" x14ac:dyDescent="0.3">
      <c r="A2925" s="5">
        <v>97700</v>
      </c>
      <c r="B2925" s="5" t="s">
        <v>2037</v>
      </c>
      <c r="C2925" s="5">
        <v>97752</v>
      </c>
      <c r="D2925" s="5" t="s">
        <v>11069</v>
      </c>
      <c r="E2925" s="111" t="s">
        <v>421</v>
      </c>
      <c r="F2925" s="111" t="s">
        <v>419</v>
      </c>
      <c r="G2925" s="111" t="s">
        <v>2135</v>
      </c>
      <c r="H2925" s="111" t="s">
        <v>13</v>
      </c>
      <c r="I2925" s="111" t="s">
        <v>13</v>
      </c>
      <c r="J2925" s="112">
        <v>45231</v>
      </c>
      <c r="K2925" s="223" t="s">
        <v>14318</v>
      </c>
      <c r="L2925" s="224"/>
      <c r="M2925" s="126"/>
    </row>
    <row r="2926" spans="1:13" hidden="1" x14ac:dyDescent="0.3">
      <c r="A2926" s="5">
        <v>97700</v>
      </c>
      <c r="B2926" s="5" t="s">
        <v>2037</v>
      </c>
      <c r="C2926" s="5">
        <v>97761</v>
      </c>
      <c r="D2926" s="5" t="s">
        <v>11070</v>
      </c>
      <c r="E2926" s="111" t="s">
        <v>421</v>
      </c>
      <c r="F2926" s="111" t="s">
        <v>419</v>
      </c>
      <c r="G2926" s="111" t="s">
        <v>2135</v>
      </c>
      <c r="H2926" s="111" t="s">
        <v>22</v>
      </c>
      <c r="I2926" s="111" t="s">
        <v>2137</v>
      </c>
      <c r="J2926" s="112">
        <v>42405</v>
      </c>
      <c r="K2926" s="223"/>
      <c r="L2926" s="224"/>
      <c r="M2926" s="126"/>
    </row>
    <row r="2927" spans="1:13" x14ac:dyDescent="0.3">
      <c r="A2927" s="5">
        <v>97700</v>
      </c>
      <c r="B2927" s="5" t="s">
        <v>2037</v>
      </c>
      <c r="C2927" s="5">
        <v>97772</v>
      </c>
      <c r="D2927" s="5" t="s">
        <v>11071</v>
      </c>
      <c r="E2927" s="111" t="s">
        <v>421</v>
      </c>
      <c r="F2927" s="111" t="s">
        <v>419</v>
      </c>
      <c r="G2927" s="111" t="s">
        <v>2135</v>
      </c>
      <c r="H2927" s="111" t="s">
        <v>13</v>
      </c>
      <c r="I2927" s="111" t="s">
        <v>13</v>
      </c>
      <c r="J2927" s="112">
        <v>43138</v>
      </c>
      <c r="K2927" s="223" t="s">
        <v>14319</v>
      </c>
      <c r="L2927" s="224"/>
      <c r="M2927" s="126"/>
    </row>
    <row r="2928" spans="1:13" x14ac:dyDescent="0.3">
      <c r="A2928" s="5">
        <v>97700</v>
      </c>
      <c r="B2928" s="5" t="s">
        <v>2037</v>
      </c>
      <c r="C2928" s="5">
        <v>97773</v>
      </c>
      <c r="D2928" s="5" t="s">
        <v>11072</v>
      </c>
      <c r="E2928" s="111" t="s">
        <v>421</v>
      </c>
      <c r="F2928" s="111" t="s">
        <v>419</v>
      </c>
      <c r="G2928" s="111" t="s">
        <v>2135</v>
      </c>
      <c r="H2928" s="111" t="s">
        <v>13</v>
      </c>
      <c r="I2928" s="111" t="s">
        <v>13</v>
      </c>
      <c r="J2928" s="112">
        <v>43496</v>
      </c>
      <c r="K2928" s="223" t="s">
        <v>14320</v>
      </c>
      <c r="L2928" s="224"/>
      <c r="M2928" s="126"/>
    </row>
    <row r="2929" spans="1:13" x14ac:dyDescent="0.3">
      <c r="A2929" s="5">
        <v>97700</v>
      </c>
      <c r="B2929" s="5" t="s">
        <v>2037</v>
      </c>
      <c r="C2929" s="5">
        <v>97774</v>
      </c>
      <c r="D2929" s="5" t="s">
        <v>11073</v>
      </c>
      <c r="E2929" s="111" t="s">
        <v>421</v>
      </c>
      <c r="F2929" s="111" t="s">
        <v>419</v>
      </c>
      <c r="G2929" s="111" t="s">
        <v>2135</v>
      </c>
      <c r="H2929" s="111" t="s">
        <v>13</v>
      </c>
      <c r="I2929" s="111" t="s">
        <v>13</v>
      </c>
      <c r="J2929" s="112">
        <v>40689</v>
      </c>
      <c r="K2929" s="223" t="s">
        <v>14321</v>
      </c>
      <c r="L2929" s="224"/>
      <c r="M2929" s="126"/>
    </row>
    <row r="2930" spans="1:13" x14ac:dyDescent="0.3">
      <c r="A2930" s="5">
        <v>97700</v>
      </c>
      <c r="B2930" s="5" t="s">
        <v>2037</v>
      </c>
      <c r="C2930" s="5">
        <v>97775</v>
      </c>
      <c r="D2930" s="5" t="s">
        <v>11074</v>
      </c>
      <c r="E2930" s="111" t="s">
        <v>421</v>
      </c>
      <c r="F2930" s="111" t="s">
        <v>419</v>
      </c>
      <c r="G2930" s="111" t="s">
        <v>2135</v>
      </c>
      <c r="H2930" s="111" t="s">
        <v>13</v>
      </c>
      <c r="I2930" s="111" t="s">
        <v>13</v>
      </c>
      <c r="J2930" s="112">
        <v>43328</v>
      </c>
      <c r="K2930" s="223" t="s">
        <v>14322</v>
      </c>
      <c r="L2930" s="224"/>
      <c r="M2930" s="126"/>
    </row>
    <row r="2931" spans="1:13" x14ac:dyDescent="0.3">
      <c r="A2931" s="5">
        <v>97700</v>
      </c>
      <c r="B2931" s="5" t="s">
        <v>2037</v>
      </c>
      <c r="C2931" s="5">
        <v>97776</v>
      </c>
      <c r="D2931" s="5" t="s">
        <v>11075</v>
      </c>
      <c r="E2931" s="111" t="s">
        <v>421</v>
      </c>
      <c r="F2931" s="111" t="s">
        <v>419</v>
      </c>
      <c r="G2931" s="111" t="s">
        <v>2135</v>
      </c>
      <c r="H2931" s="111" t="s">
        <v>13</v>
      </c>
      <c r="I2931" s="111" t="s">
        <v>13</v>
      </c>
      <c r="J2931" s="112">
        <v>42405</v>
      </c>
      <c r="K2931" s="223" t="s">
        <v>14323</v>
      </c>
      <c r="L2931" s="224"/>
      <c r="M2931" s="126"/>
    </row>
    <row r="2932" spans="1:13" x14ac:dyDescent="0.3">
      <c r="A2932" s="5">
        <v>97700</v>
      </c>
      <c r="B2932" s="5" t="s">
        <v>2037</v>
      </c>
      <c r="C2932" s="5">
        <v>97777</v>
      </c>
      <c r="D2932" s="5" t="s">
        <v>11076</v>
      </c>
      <c r="E2932" s="111" t="s">
        <v>421</v>
      </c>
      <c r="F2932" s="111" t="s">
        <v>419</v>
      </c>
      <c r="G2932" s="111" t="s">
        <v>2135</v>
      </c>
      <c r="H2932" s="111" t="s">
        <v>13</v>
      </c>
      <c r="I2932" s="111" t="s">
        <v>13</v>
      </c>
      <c r="J2932" s="112">
        <v>42643</v>
      </c>
      <c r="K2932" s="223" t="s">
        <v>14324</v>
      </c>
      <c r="L2932" s="224"/>
      <c r="M2932" s="126"/>
    </row>
    <row r="2933" spans="1:13" x14ac:dyDescent="0.3">
      <c r="A2933" s="5">
        <v>97700</v>
      </c>
      <c r="B2933" s="5" t="s">
        <v>2037</v>
      </c>
      <c r="C2933" s="5">
        <v>97779</v>
      </c>
      <c r="D2933" s="5" t="s">
        <v>11077</v>
      </c>
      <c r="E2933" s="111" t="s">
        <v>421</v>
      </c>
      <c r="F2933" s="111" t="s">
        <v>419</v>
      </c>
      <c r="G2933" s="111" t="s">
        <v>2135</v>
      </c>
      <c r="H2933" s="111" t="s">
        <v>13</v>
      </c>
      <c r="I2933" s="111" t="s">
        <v>13</v>
      </c>
      <c r="J2933" s="112">
        <v>45017</v>
      </c>
      <c r="K2933" s="223" t="s">
        <v>14325</v>
      </c>
      <c r="L2933" s="224"/>
      <c r="M2933" s="126"/>
    </row>
    <row r="2934" spans="1:13" hidden="1" x14ac:dyDescent="0.3">
      <c r="A2934" s="5">
        <v>97700</v>
      </c>
      <c r="B2934" s="5" t="s">
        <v>2037</v>
      </c>
      <c r="C2934" s="5">
        <v>97781</v>
      </c>
      <c r="D2934" s="5" t="s">
        <v>9650</v>
      </c>
      <c r="E2934" s="111" t="s">
        <v>421</v>
      </c>
      <c r="F2934" s="111" t="s">
        <v>419</v>
      </c>
      <c r="G2934" s="111" t="s">
        <v>2135</v>
      </c>
      <c r="H2934" s="111" t="s">
        <v>22</v>
      </c>
      <c r="I2934" s="111" t="s">
        <v>2137</v>
      </c>
      <c r="J2934" s="112">
        <v>41344</v>
      </c>
      <c r="K2934" s="223"/>
      <c r="L2934" s="224"/>
      <c r="M2934" s="126"/>
    </row>
    <row r="2935" spans="1:13" hidden="1" x14ac:dyDescent="0.3">
      <c r="A2935" s="5">
        <v>97700</v>
      </c>
      <c r="B2935" s="5" t="s">
        <v>2037</v>
      </c>
      <c r="C2935" s="5">
        <v>97782</v>
      </c>
      <c r="D2935" s="5" t="s">
        <v>11078</v>
      </c>
      <c r="E2935" s="111" t="s">
        <v>421</v>
      </c>
      <c r="F2935" s="111" t="s">
        <v>419</v>
      </c>
      <c r="G2935" s="111" t="s">
        <v>2135</v>
      </c>
      <c r="H2935" s="111" t="s">
        <v>22</v>
      </c>
      <c r="I2935" s="111" t="s">
        <v>2138</v>
      </c>
      <c r="J2935" s="112">
        <v>41575</v>
      </c>
      <c r="K2935" s="223"/>
      <c r="L2935" s="224"/>
      <c r="M2935" s="126"/>
    </row>
    <row r="2936" spans="1:13" x14ac:dyDescent="0.3">
      <c r="A2936" s="5">
        <v>20700</v>
      </c>
      <c r="B2936" s="5" t="s">
        <v>7100</v>
      </c>
      <c r="C2936" s="5">
        <v>20771</v>
      </c>
      <c r="D2936" s="5" t="s">
        <v>11079</v>
      </c>
      <c r="E2936" s="111" t="s">
        <v>487</v>
      </c>
      <c r="F2936" s="111" t="s">
        <v>419</v>
      </c>
      <c r="G2936" s="111" t="s">
        <v>2135</v>
      </c>
      <c r="H2936" s="111" t="s">
        <v>13</v>
      </c>
      <c r="I2936" s="111" t="s">
        <v>13</v>
      </c>
      <c r="J2936" s="112">
        <v>45231</v>
      </c>
      <c r="K2936" s="223" t="s">
        <v>14326</v>
      </c>
      <c r="L2936" s="224"/>
      <c r="M2936" s="126"/>
    </row>
    <row r="2937" spans="1:13" x14ac:dyDescent="0.3">
      <c r="A2937" s="5">
        <v>20700</v>
      </c>
      <c r="B2937" s="5" t="s">
        <v>7100</v>
      </c>
      <c r="C2937" s="5">
        <v>20772</v>
      </c>
      <c r="D2937" s="5" t="s">
        <v>11080</v>
      </c>
      <c r="E2937" s="111" t="s">
        <v>487</v>
      </c>
      <c r="F2937" s="111" t="s">
        <v>419</v>
      </c>
      <c r="G2937" s="111" t="s">
        <v>2135</v>
      </c>
      <c r="H2937" s="111" t="s">
        <v>13</v>
      </c>
      <c r="I2937" s="111" t="s">
        <v>13</v>
      </c>
      <c r="J2937" s="112">
        <v>42543</v>
      </c>
      <c r="K2937" s="223" t="s">
        <v>14327</v>
      </c>
      <c r="L2937" s="224"/>
      <c r="M2937" s="126"/>
    </row>
    <row r="2938" spans="1:13" x14ac:dyDescent="0.3">
      <c r="A2938" s="5">
        <v>20700</v>
      </c>
      <c r="B2938" s="5" t="s">
        <v>7100</v>
      </c>
      <c r="C2938" s="5">
        <v>20773</v>
      </c>
      <c r="D2938" s="5" t="s">
        <v>11081</v>
      </c>
      <c r="E2938" s="111" t="s">
        <v>487</v>
      </c>
      <c r="F2938" s="111" t="s">
        <v>419</v>
      </c>
      <c r="G2938" s="111" t="s">
        <v>2135</v>
      </c>
      <c r="H2938" s="111" t="s">
        <v>13</v>
      </c>
      <c r="I2938" s="111" t="s">
        <v>13</v>
      </c>
      <c r="J2938" s="112">
        <v>45017</v>
      </c>
      <c r="K2938" s="223" t="s">
        <v>14328</v>
      </c>
      <c r="L2938" s="224"/>
      <c r="M2938" s="126"/>
    </row>
    <row r="2939" spans="1:13" x14ac:dyDescent="0.3">
      <c r="A2939" s="5">
        <v>20700</v>
      </c>
      <c r="B2939" s="5" t="s">
        <v>7100</v>
      </c>
      <c r="C2939" s="5">
        <v>20774</v>
      </c>
      <c r="D2939" s="5" t="s">
        <v>11082</v>
      </c>
      <c r="E2939" s="111" t="s">
        <v>487</v>
      </c>
      <c r="F2939" s="111" t="s">
        <v>419</v>
      </c>
      <c r="G2939" s="111" t="s">
        <v>2135</v>
      </c>
      <c r="H2939" s="111" t="s">
        <v>13</v>
      </c>
      <c r="I2939" s="111" t="s">
        <v>13</v>
      </c>
      <c r="J2939" s="112">
        <v>45017</v>
      </c>
      <c r="K2939" s="223" t="s">
        <v>14329</v>
      </c>
      <c r="L2939" s="224"/>
      <c r="M2939" s="126"/>
    </row>
    <row r="2940" spans="1:13" x14ac:dyDescent="0.3">
      <c r="A2940" s="5">
        <v>20700</v>
      </c>
      <c r="B2940" s="5" t="s">
        <v>7100</v>
      </c>
      <c r="C2940" s="5">
        <v>20775</v>
      </c>
      <c r="D2940" s="5" t="s">
        <v>11083</v>
      </c>
      <c r="E2940" s="111" t="s">
        <v>487</v>
      </c>
      <c r="F2940" s="111" t="s">
        <v>419</v>
      </c>
      <c r="G2940" s="111" t="s">
        <v>2135</v>
      </c>
      <c r="H2940" s="111" t="s">
        <v>13</v>
      </c>
      <c r="I2940" s="111" t="s">
        <v>13</v>
      </c>
      <c r="J2940" s="112">
        <v>45017</v>
      </c>
      <c r="K2940" s="223" t="s">
        <v>14330</v>
      </c>
      <c r="L2940" s="224"/>
      <c r="M2940" s="126"/>
    </row>
    <row r="2941" spans="1:13" x14ac:dyDescent="0.3">
      <c r="A2941" s="5">
        <v>20700</v>
      </c>
      <c r="B2941" s="5" t="s">
        <v>7100</v>
      </c>
      <c r="C2941" s="5">
        <v>20776</v>
      </c>
      <c r="D2941" s="5" t="s">
        <v>11084</v>
      </c>
      <c r="E2941" s="111" t="s">
        <v>421</v>
      </c>
      <c r="F2941" s="111" t="s">
        <v>419</v>
      </c>
      <c r="G2941" s="111" t="s">
        <v>2135</v>
      </c>
      <c r="H2941" s="111" t="s">
        <v>13</v>
      </c>
      <c r="I2941" s="111" t="s">
        <v>13</v>
      </c>
      <c r="J2941" s="112">
        <v>45017</v>
      </c>
      <c r="K2941" s="223" t="s">
        <v>14331</v>
      </c>
      <c r="L2941" s="224"/>
      <c r="M2941" s="126"/>
    </row>
    <row r="2942" spans="1:13" x14ac:dyDescent="0.3">
      <c r="A2942" s="5">
        <v>20700</v>
      </c>
      <c r="B2942" s="5" t="s">
        <v>7100</v>
      </c>
      <c r="C2942" s="5">
        <v>20777</v>
      </c>
      <c r="D2942" s="5" t="s">
        <v>11984</v>
      </c>
      <c r="E2942" s="111" t="s">
        <v>421</v>
      </c>
      <c r="F2942" s="111" t="s">
        <v>419</v>
      </c>
      <c r="G2942" s="111" t="s">
        <v>2135</v>
      </c>
      <c r="H2942" s="111" t="s">
        <v>13</v>
      </c>
      <c r="I2942" s="111" t="s">
        <v>13</v>
      </c>
      <c r="J2942" s="112">
        <v>45611</v>
      </c>
      <c r="K2942" s="223" t="s">
        <v>14452</v>
      </c>
      <c r="L2942" s="224"/>
      <c r="M2942" s="126"/>
    </row>
    <row r="2943" spans="1:13" hidden="1" x14ac:dyDescent="0.3">
      <c r="A2943" s="5">
        <v>20700</v>
      </c>
      <c r="B2943" s="5" t="s">
        <v>7100</v>
      </c>
      <c r="C2943" s="5">
        <v>20781</v>
      </c>
      <c r="D2943" s="5" t="s">
        <v>11085</v>
      </c>
      <c r="E2943" s="111" t="s">
        <v>487</v>
      </c>
      <c r="F2943" s="111" t="s">
        <v>419</v>
      </c>
      <c r="G2943" s="111" t="s">
        <v>2135</v>
      </c>
      <c r="H2943" s="111" t="s">
        <v>22</v>
      </c>
      <c r="I2943" s="111" t="s">
        <v>2137</v>
      </c>
      <c r="J2943" s="112">
        <v>41303</v>
      </c>
      <c r="K2943" s="223"/>
      <c r="L2943" s="224"/>
      <c r="M2943" s="126"/>
    </row>
    <row r="2944" spans="1:13" hidden="1" x14ac:dyDescent="0.3">
      <c r="A2944" s="5">
        <v>20700</v>
      </c>
      <c r="B2944" s="5" t="s">
        <v>7100</v>
      </c>
      <c r="C2944" s="5">
        <v>20782</v>
      </c>
      <c r="D2944" s="5" t="s">
        <v>11086</v>
      </c>
      <c r="E2944" s="111" t="s">
        <v>487</v>
      </c>
      <c r="F2944" s="111" t="s">
        <v>419</v>
      </c>
      <c r="G2944" s="111" t="s">
        <v>2135</v>
      </c>
      <c r="H2944" s="111" t="s">
        <v>22</v>
      </c>
      <c r="I2944" s="111" t="s">
        <v>2137</v>
      </c>
      <c r="J2944" s="112">
        <v>41317</v>
      </c>
      <c r="K2944" s="223"/>
      <c r="L2944" s="224"/>
      <c r="M2944" s="126"/>
    </row>
    <row r="2945" spans="1:13" hidden="1" x14ac:dyDescent="0.3">
      <c r="A2945" s="5">
        <v>20700</v>
      </c>
      <c r="B2945" s="5" t="s">
        <v>7100</v>
      </c>
      <c r="C2945" s="5">
        <v>20784</v>
      </c>
      <c r="D2945" s="5" t="s">
        <v>11087</v>
      </c>
      <c r="E2945" s="111" t="s">
        <v>487</v>
      </c>
      <c r="F2945" s="111" t="s">
        <v>419</v>
      </c>
      <c r="G2945" s="111" t="s">
        <v>2135</v>
      </c>
      <c r="H2945" s="111" t="s">
        <v>22</v>
      </c>
      <c r="I2945" s="111" t="s">
        <v>2138</v>
      </c>
      <c r="J2945" s="112">
        <v>44635</v>
      </c>
      <c r="K2945" s="223"/>
      <c r="L2945" s="224"/>
      <c r="M2945" s="126"/>
    </row>
    <row r="2946" spans="1:13" hidden="1" x14ac:dyDescent="0.3">
      <c r="A2946" s="5">
        <v>20700</v>
      </c>
      <c r="B2946" s="5" t="s">
        <v>7100</v>
      </c>
      <c r="C2946" s="5">
        <v>20785</v>
      </c>
      <c r="D2946" s="5" t="s">
        <v>11088</v>
      </c>
      <c r="E2946" s="111" t="s">
        <v>487</v>
      </c>
      <c r="F2946" s="111" t="s">
        <v>419</v>
      </c>
      <c r="G2946" s="111" t="s">
        <v>2135</v>
      </c>
      <c r="H2946" s="111" t="s">
        <v>22</v>
      </c>
      <c r="I2946" s="111" t="s">
        <v>2137</v>
      </c>
      <c r="J2946" s="112">
        <v>44819</v>
      </c>
      <c r="K2946" s="223"/>
      <c r="L2946" s="224"/>
      <c r="M2946" s="126"/>
    </row>
    <row r="2947" spans="1:13" x14ac:dyDescent="0.3">
      <c r="A2947" s="5">
        <v>20900</v>
      </c>
      <c r="B2947" s="5" t="s">
        <v>510</v>
      </c>
      <c r="C2947" s="5">
        <v>20950</v>
      </c>
      <c r="D2947" s="5" t="s">
        <v>11089</v>
      </c>
      <c r="E2947" s="111" t="s">
        <v>487</v>
      </c>
      <c r="F2947" s="111" t="s">
        <v>419</v>
      </c>
      <c r="G2947" s="111" t="s">
        <v>2135</v>
      </c>
      <c r="H2947" s="111" t="s">
        <v>13</v>
      </c>
      <c r="I2947" s="111" t="s">
        <v>13</v>
      </c>
      <c r="J2947" s="112">
        <v>45017</v>
      </c>
      <c r="K2947" s="223" t="s">
        <v>14332</v>
      </c>
      <c r="L2947" s="224"/>
      <c r="M2947" s="126"/>
    </row>
    <row r="2948" spans="1:13" x14ac:dyDescent="0.3">
      <c r="A2948" s="5">
        <v>20900</v>
      </c>
      <c r="B2948" s="5" t="s">
        <v>510</v>
      </c>
      <c r="C2948" s="5">
        <v>20951</v>
      </c>
      <c r="D2948" s="5" t="s">
        <v>11090</v>
      </c>
      <c r="E2948" s="111" t="s">
        <v>487</v>
      </c>
      <c r="F2948" s="111" t="s">
        <v>419</v>
      </c>
      <c r="G2948" s="111" t="s">
        <v>2135</v>
      </c>
      <c r="H2948" s="111" t="s">
        <v>13</v>
      </c>
      <c r="I2948" s="111" t="s">
        <v>13</v>
      </c>
      <c r="J2948" s="112">
        <v>45017</v>
      </c>
      <c r="K2948" s="223" t="s">
        <v>14333</v>
      </c>
      <c r="L2948" s="224"/>
      <c r="M2948" s="126"/>
    </row>
    <row r="2949" spans="1:13" x14ac:dyDescent="0.3">
      <c r="A2949" s="5">
        <v>20900</v>
      </c>
      <c r="B2949" s="5" t="s">
        <v>510</v>
      </c>
      <c r="C2949" s="5">
        <v>20952</v>
      </c>
      <c r="D2949" s="5" t="s">
        <v>11091</v>
      </c>
      <c r="E2949" s="111" t="s">
        <v>487</v>
      </c>
      <c r="F2949" s="111" t="s">
        <v>419</v>
      </c>
      <c r="G2949" s="111" t="s">
        <v>2135</v>
      </c>
      <c r="H2949" s="111" t="s">
        <v>13</v>
      </c>
      <c r="I2949" s="111" t="s">
        <v>13</v>
      </c>
      <c r="J2949" s="112">
        <v>45017</v>
      </c>
      <c r="K2949" s="223" t="s">
        <v>14334</v>
      </c>
      <c r="L2949" s="224"/>
      <c r="M2949" s="126"/>
    </row>
    <row r="2950" spans="1:13" x14ac:dyDescent="0.3">
      <c r="A2950" s="5">
        <v>20900</v>
      </c>
      <c r="B2950" s="5" t="s">
        <v>510</v>
      </c>
      <c r="C2950" s="5">
        <v>20953</v>
      </c>
      <c r="D2950" s="5" t="s">
        <v>11092</v>
      </c>
      <c r="E2950" s="111" t="s">
        <v>487</v>
      </c>
      <c r="F2950" s="111" t="s">
        <v>419</v>
      </c>
      <c r="G2950" s="111" t="s">
        <v>2135</v>
      </c>
      <c r="H2950" s="111" t="s">
        <v>13</v>
      </c>
      <c r="I2950" s="111" t="s">
        <v>13</v>
      </c>
      <c r="J2950" s="112">
        <v>45017</v>
      </c>
      <c r="K2950" s="223" t="s">
        <v>14335</v>
      </c>
      <c r="L2950" s="224"/>
      <c r="M2950" s="126"/>
    </row>
    <row r="2951" spans="1:13" hidden="1" x14ac:dyDescent="0.3">
      <c r="A2951" s="5">
        <v>20900</v>
      </c>
      <c r="B2951" s="5" t="s">
        <v>510</v>
      </c>
      <c r="C2951" s="5">
        <v>20962</v>
      </c>
      <c r="D2951" s="5" t="s">
        <v>11093</v>
      </c>
      <c r="E2951" s="111" t="s">
        <v>487</v>
      </c>
      <c r="F2951" s="111" t="s">
        <v>419</v>
      </c>
      <c r="G2951" s="111" t="s">
        <v>2135</v>
      </c>
      <c r="H2951" s="111" t="s">
        <v>22</v>
      </c>
      <c r="I2951" s="111" t="s">
        <v>2137</v>
      </c>
      <c r="J2951" s="112">
        <v>42485</v>
      </c>
      <c r="K2951" s="223"/>
      <c r="L2951" s="224"/>
      <c r="M2951" s="126"/>
    </row>
    <row r="2952" spans="1:13" hidden="1" x14ac:dyDescent="0.3">
      <c r="A2952" s="5">
        <v>20900</v>
      </c>
      <c r="B2952" s="5" t="s">
        <v>510</v>
      </c>
      <c r="C2952" s="5">
        <v>20963</v>
      </c>
      <c r="D2952" s="5" t="s">
        <v>11094</v>
      </c>
      <c r="E2952" s="111" t="s">
        <v>487</v>
      </c>
      <c r="F2952" s="111" t="s">
        <v>419</v>
      </c>
      <c r="G2952" s="111" t="s">
        <v>2135</v>
      </c>
      <c r="H2952" s="111" t="s">
        <v>22</v>
      </c>
      <c r="I2952" s="111" t="s">
        <v>2137</v>
      </c>
      <c r="J2952" s="112">
        <v>42585</v>
      </c>
      <c r="K2952" s="223"/>
      <c r="L2952" s="224"/>
      <c r="M2952" s="126"/>
    </row>
    <row r="2953" spans="1:13" hidden="1" x14ac:dyDescent="0.3">
      <c r="A2953" s="5">
        <v>20900</v>
      </c>
      <c r="B2953" s="5" t="s">
        <v>510</v>
      </c>
      <c r="C2953" s="5">
        <v>20964</v>
      </c>
      <c r="D2953" s="5" t="s">
        <v>11095</v>
      </c>
      <c r="E2953" s="111" t="s">
        <v>487</v>
      </c>
      <c r="F2953" s="111" t="s">
        <v>419</v>
      </c>
      <c r="G2953" s="111" t="s">
        <v>2135</v>
      </c>
      <c r="H2953" s="111" t="s">
        <v>22</v>
      </c>
      <c r="I2953" s="111" t="s">
        <v>2138</v>
      </c>
      <c r="J2953" s="112">
        <v>42485</v>
      </c>
      <c r="K2953" s="223"/>
      <c r="L2953" s="224"/>
      <c r="M2953" s="126"/>
    </row>
    <row r="2954" spans="1:13" x14ac:dyDescent="0.3">
      <c r="A2954" s="5">
        <v>20900</v>
      </c>
      <c r="B2954" s="5" t="s">
        <v>510</v>
      </c>
      <c r="C2954" s="5">
        <v>20972</v>
      </c>
      <c r="D2954" s="5" t="s">
        <v>11096</v>
      </c>
      <c r="E2954" s="111" t="s">
        <v>487</v>
      </c>
      <c r="F2954" s="111" t="s">
        <v>419</v>
      </c>
      <c r="G2954" s="111" t="s">
        <v>2135</v>
      </c>
      <c r="H2954" s="111" t="s">
        <v>13</v>
      </c>
      <c r="I2954" s="111" t="s">
        <v>13</v>
      </c>
      <c r="J2954" s="112">
        <v>43427</v>
      </c>
      <c r="K2954" s="223" t="s">
        <v>14336</v>
      </c>
      <c r="L2954" s="224"/>
      <c r="M2954" s="126"/>
    </row>
    <row r="2955" spans="1:13" x14ac:dyDescent="0.3">
      <c r="A2955" s="5">
        <v>20900</v>
      </c>
      <c r="B2955" s="5" t="s">
        <v>510</v>
      </c>
      <c r="C2955" s="5">
        <v>20973</v>
      </c>
      <c r="D2955" s="5" t="s">
        <v>10511</v>
      </c>
      <c r="E2955" s="111" t="s">
        <v>487</v>
      </c>
      <c r="F2955" s="111" t="s">
        <v>419</v>
      </c>
      <c r="G2955" s="111" t="s">
        <v>2135</v>
      </c>
      <c r="H2955" s="111" t="s">
        <v>13</v>
      </c>
      <c r="I2955" s="111" t="s">
        <v>13</v>
      </c>
      <c r="J2955" s="112">
        <v>43754</v>
      </c>
      <c r="K2955" s="223" t="s">
        <v>14337</v>
      </c>
      <c r="L2955" s="224"/>
      <c r="M2955" s="126"/>
    </row>
    <row r="2956" spans="1:13" x14ac:dyDescent="0.3">
      <c r="A2956" s="5">
        <v>20900</v>
      </c>
      <c r="B2956" s="5" t="s">
        <v>510</v>
      </c>
      <c r="C2956" s="5">
        <v>20974</v>
      </c>
      <c r="D2956" s="5" t="s">
        <v>11097</v>
      </c>
      <c r="E2956" s="111" t="s">
        <v>487</v>
      </c>
      <c r="F2956" s="111" t="s">
        <v>419</v>
      </c>
      <c r="G2956" s="111" t="s">
        <v>2135</v>
      </c>
      <c r="H2956" s="111" t="s">
        <v>13</v>
      </c>
      <c r="I2956" s="111" t="s">
        <v>13</v>
      </c>
      <c r="J2956" s="112">
        <v>42543</v>
      </c>
      <c r="K2956" s="223" t="s">
        <v>14338</v>
      </c>
      <c r="L2956" s="224"/>
      <c r="M2956" s="126"/>
    </row>
    <row r="2957" spans="1:13" x14ac:dyDescent="0.3">
      <c r="A2957" s="5">
        <v>20900</v>
      </c>
      <c r="B2957" s="5" t="s">
        <v>510</v>
      </c>
      <c r="C2957" s="5">
        <v>20976</v>
      </c>
      <c r="D2957" s="5" t="s">
        <v>11098</v>
      </c>
      <c r="E2957" s="111" t="s">
        <v>487</v>
      </c>
      <c r="F2957" s="111" t="s">
        <v>419</v>
      </c>
      <c r="G2957" s="111" t="s">
        <v>2135</v>
      </c>
      <c r="H2957" s="111" t="s">
        <v>13</v>
      </c>
      <c r="I2957" s="111" t="s">
        <v>13</v>
      </c>
      <c r="J2957" s="112">
        <v>40659</v>
      </c>
      <c r="K2957" s="223" t="s">
        <v>14339</v>
      </c>
      <c r="L2957" s="224"/>
      <c r="M2957" s="126"/>
    </row>
    <row r="2958" spans="1:13" x14ac:dyDescent="0.3">
      <c r="A2958" s="5">
        <v>20900</v>
      </c>
      <c r="B2958" s="5" t="s">
        <v>510</v>
      </c>
      <c r="C2958" s="5">
        <v>20978</v>
      </c>
      <c r="D2958" s="5" t="s">
        <v>11099</v>
      </c>
      <c r="E2958" s="111" t="s">
        <v>487</v>
      </c>
      <c r="F2958" s="111" t="s">
        <v>419</v>
      </c>
      <c r="G2958" s="111" t="s">
        <v>2135</v>
      </c>
      <c r="H2958" s="111" t="s">
        <v>13</v>
      </c>
      <c r="I2958" s="111" t="s">
        <v>13</v>
      </c>
      <c r="J2958" s="112">
        <v>45017</v>
      </c>
      <c r="K2958" s="223" t="s">
        <v>14340</v>
      </c>
      <c r="L2958" s="224"/>
      <c r="M2958" s="126"/>
    </row>
    <row r="2959" spans="1:13" x14ac:dyDescent="0.3">
      <c r="A2959" s="5">
        <v>20900</v>
      </c>
      <c r="B2959" s="5" t="s">
        <v>510</v>
      </c>
      <c r="C2959" s="5">
        <v>20979</v>
      </c>
      <c r="D2959" s="5" t="s">
        <v>11100</v>
      </c>
      <c r="E2959" s="111" t="s">
        <v>487</v>
      </c>
      <c r="F2959" s="111" t="s">
        <v>419</v>
      </c>
      <c r="G2959" s="111" t="s">
        <v>2135</v>
      </c>
      <c r="H2959" s="111" t="s">
        <v>13</v>
      </c>
      <c r="I2959" s="111" t="s">
        <v>13</v>
      </c>
      <c r="J2959" s="112">
        <v>45017</v>
      </c>
      <c r="K2959" s="223" t="s">
        <v>14341</v>
      </c>
      <c r="L2959" s="224"/>
      <c r="M2959" s="126"/>
    </row>
    <row r="2960" spans="1:13" hidden="1" x14ac:dyDescent="0.3">
      <c r="A2960" s="5">
        <v>20900</v>
      </c>
      <c r="B2960" s="5" t="s">
        <v>510</v>
      </c>
      <c r="C2960" s="5">
        <v>20981</v>
      </c>
      <c r="D2960" s="5" t="s">
        <v>11101</v>
      </c>
      <c r="E2960" s="111" t="s">
        <v>487</v>
      </c>
      <c r="F2960" s="111" t="s">
        <v>419</v>
      </c>
      <c r="G2960" s="111" t="s">
        <v>2135</v>
      </c>
      <c r="H2960" s="111" t="s">
        <v>22</v>
      </c>
      <c r="I2960" s="111" t="s">
        <v>2137</v>
      </c>
      <c r="J2960" s="112">
        <v>41299</v>
      </c>
      <c r="K2960" s="223"/>
      <c r="L2960" s="224"/>
      <c r="M2960" s="126"/>
    </row>
    <row r="2961" spans="1:13" hidden="1" x14ac:dyDescent="0.3">
      <c r="A2961" s="5">
        <v>20900</v>
      </c>
      <c r="B2961" s="5" t="s">
        <v>510</v>
      </c>
      <c r="C2961" s="5">
        <v>20982</v>
      </c>
      <c r="D2961" s="5" t="s">
        <v>11102</v>
      </c>
      <c r="E2961" s="111" t="s">
        <v>487</v>
      </c>
      <c r="F2961" s="111" t="s">
        <v>419</v>
      </c>
      <c r="G2961" s="111" t="s">
        <v>2135</v>
      </c>
      <c r="H2961" s="111" t="s">
        <v>22</v>
      </c>
      <c r="I2961" s="111" t="s">
        <v>2137</v>
      </c>
      <c r="J2961" s="112">
        <v>41304</v>
      </c>
      <c r="K2961" s="223"/>
      <c r="L2961" s="224"/>
      <c r="M2961" s="126"/>
    </row>
    <row r="2962" spans="1:13" hidden="1" x14ac:dyDescent="0.3">
      <c r="A2962" s="5">
        <v>20900</v>
      </c>
      <c r="B2962" s="5" t="s">
        <v>510</v>
      </c>
      <c r="C2962" s="5">
        <v>20984</v>
      </c>
      <c r="D2962" s="5" t="s">
        <v>11103</v>
      </c>
      <c r="E2962" s="111" t="s">
        <v>487</v>
      </c>
      <c r="F2962" s="111" t="s">
        <v>419</v>
      </c>
      <c r="G2962" s="111" t="s">
        <v>2135</v>
      </c>
      <c r="H2962" s="111" t="s">
        <v>22</v>
      </c>
      <c r="I2962" s="111" t="s">
        <v>2137</v>
      </c>
      <c r="J2962" s="112">
        <v>41758</v>
      </c>
      <c r="K2962" s="223"/>
      <c r="L2962" s="224"/>
      <c r="M2962" s="126"/>
    </row>
    <row r="2963" spans="1:13" x14ac:dyDescent="0.3">
      <c r="A2963" s="5">
        <v>21500</v>
      </c>
      <c r="B2963" s="5" t="s">
        <v>557</v>
      </c>
      <c r="C2963" s="5">
        <v>21550</v>
      </c>
      <c r="D2963" s="5" t="s">
        <v>11104</v>
      </c>
      <c r="E2963" s="111" t="s">
        <v>487</v>
      </c>
      <c r="F2963" s="111" t="s">
        <v>419</v>
      </c>
      <c r="G2963" s="111" t="s">
        <v>2135</v>
      </c>
      <c r="H2963" s="111" t="s">
        <v>13</v>
      </c>
      <c r="I2963" s="111" t="s">
        <v>13</v>
      </c>
      <c r="J2963" s="112">
        <v>45017</v>
      </c>
      <c r="K2963" s="223" t="s">
        <v>14342</v>
      </c>
      <c r="L2963" s="224"/>
      <c r="M2963" s="126"/>
    </row>
    <row r="2964" spans="1:13" hidden="1" x14ac:dyDescent="0.3">
      <c r="A2964" s="5">
        <v>21500</v>
      </c>
      <c r="B2964" s="5" t="s">
        <v>557</v>
      </c>
      <c r="C2964" s="5">
        <v>21560</v>
      </c>
      <c r="D2964" s="5" t="s">
        <v>11105</v>
      </c>
      <c r="E2964" s="111" t="s">
        <v>487</v>
      </c>
      <c r="F2964" s="111" t="s">
        <v>419</v>
      </c>
      <c r="G2964" s="111" t="s">
        <v>2135</v>
      </c>
      <c r="H2964" s="5" t="s">
        <v>22</v>
      </c>
      <c r="I2964" s="5" t="s">
        <v>2138</v>
      </c>
      <c r="J2964" s="117">
        <v>44348</v>
      </c>
      <c r="K2964" s="223"/>
      <c r="L2964" s="225"/>
    </row>
    <row r="2965" spans="1:13" x14ac:dyDescent="0.3">
      <c r="A2965" s="5">
        <v>21500</v>
      </c>
      <c r="B2965" s="5" t="s">
        <v>557</v>
      </c>
      <c r="C2965" s="5">
        <v>21573</v>
      </c>
      <c r="D2965" s="5" t="s">
        <v>11106</v>
      </c>
      <c r="E2965" s="111" t="s">
        <v>487</v>
      </c>
      <c r="F2965" s="111" t="s">
        <v>419</v>
      </c>
      <c r="G2965" s="111" t="s">
        <v>2135</v>
      </c>
      <c r="H2965" s="5" t="s">
        <v>13</v>
      </c>
      <c r="I2965" s="5" t="s">
        <v>13</v>
      </c>
      <c r="J2965" s="117">
        <v>43474</v>
      </c>
      <c r="K2965" s="223" t="s">
        <v>14343</v>
      </c>
      <c r="L2965" s="225"/>
    </row>
    <row r="2966" spans="1:13" x14ac:dyDescent="0.3">
      <c r="A2966" s="5">
        <v>21500</v>
      </c>
      <c r="B2966" s="5" t="s">
        <v>557</v>
      </c>
      <c r="C2966" s="5">
        <v>21576</v>
      </c>
      <c r="D2966" s="5" t="s">
        <v>11107</v>
      </c>
      <c r="E2966" s="111" t="s">
        <v>487</v>
      </c>
      <c r="F2966" s="111" t="s">
        <v>419</v>
      </c>
      <c r="G2966" s="111" t="s">
        <v>2135</v>
      </c>
      <c r="H2966" s="5" t="s">
        <v>13</v>
      </c>
      <c r="I2966" s="5" t="s">
        <v>13</v>
      </c>
      <c r="J2966" s="117">
        <v>40666</v>
      </c>
      <c r="K2966" s="223" t="s">
        <v>14344</v>
      </c>
      <c r="L2966" s="225"/>
    </row>
    <row r="2967" spans="1:13" x14ac:dyDescent="0.3">
      <c r="A2967" s="5">
        <v>21500</v>
      </c>
      <c r="B2967" s="5" t="s">
        <v>557</v>
      </c>
      <c r="C2967" s="5">
        <v>21577</v>
      </c>
      <c r="D2967" s="5" t="s">
        <v>11108</v>
      </c>
      <c r="E2967" s="111" t="s">
        <v>487</v>
      </c>
      <c r="F2967" s="111" t="s">
        <v>419</v>
      </c>
      <c r="G2967" s="111" t="s">
        <v>2135</v>
      </c>
      <c r="H2967" s="5" t="s">
        <v>13</v>
      </c>
      <c r="I2967" s="5" t="s">
        <v>13</v>
      </c>
      <c r="J2967" s="117">
        <v>45017</v>
      </c>
      <c r="K2967" s="223" t="s">
        <v>14345</v>
      </c>
      <c r="L2967" s="225"/>
    </row>
    <row r="2968" spans="1:13" x14ac:dyDescent="0.3">
      <c r="A2968" s="5">
        <v>21500</v>
      </c>
      <c r="B2968" s="5" t="s">
        <v>557</v>
      </c>
      <c r="C2968" s="5">
        <v>21578</v>
      </c>
      <c r="D2968" s="5" t="s">
        <v>10364</v>
      </c>
      <c r="E2968" s="111" t="s">
        <v>487</v>
      </c>
      <c r="F2968" s="111" t="s">
        <v>419</v>
      </c>
      <c r="G2968" s="111" t="s">
        <v>2135</v>
      </c>
      <c r="H2968" s="5" t="s">
        <v>13</v>
      </c>
      <c r="I2968" s="5" t="s">
        <v>13</v>
      </c>
      <c r="J2968" s="117">
        <v>45017</v>
      </c>
      <c r="K2968" s="223" t="s">
        <v>14346</v>
      </c>
      <c r="L2968" s="225"/>
    </row>
    <row r="2969" spans="1:13" x14ac:dyDescent="0.3">
      <c r="A2969" s="5">
        <v>21500</v>
      </c>
      <c r="B2969" s="5" t="s">
        <v>557</v>
      </c>
      <c r="C2969" s="5">
        <v>21579</v>
      </c>
      <c r="D2969" s="5" t="s">
        <v>11109</v>
      </c>
      <c r="E2969" s="111" t="s">
        <v>487</v>
      </c>
      <c r="F2969" s="111" t="s">
        <v>419</v>
      </c>
      <c r="G2969" s="111" t="s">
        <v>2135</v>
      </c>
      <c r="H2969" s="5" t="s">
        <v>13</v>
      </c>
      <c r="I2969" s="5" t="s">
        <v>13</v>
      </c>
      <c r="J2969" s="117">
        <v>45017</v>
      </c>
      <c r="K2969" s="223" t="s">
        <v>14347</v>
      </c>
      <c r="L2969" s="225"/>
    </row>
    <row r="2970" spans="1:13" hidden="1" x14ac:dyDescent="0.3">
      <c r="A2970" s="5">
        <v>21500</v>
      </c>
      <c r="B2970" s="5" t="s">
        <v>557</v>
      </c>
      <c r="C2970" s="5">
        <v>21581</v>
      </c>
      <c r="D2970" s="5" t="s">
        <v>11110</v>
      </c>
      <c r="E2970" s="111" t="s">
        <v>487</v>
      </c>
      <c r="F2970" s="111" t="s">
        <v>419</v>
      </c>
      <c r="G2970" s="111" t="s">
        <v>2135</v>
      </c>
      <c r="H2970" s="5" t="s">
        <v>22</v>
      </c>
      <c r="I2970" s="5" t="s">
        <v>2137</v>
      </c>
      <c r="J2970" s="117">
        <v>41289</v>
      </c>
      <c r="K2970" s="223"/>
      <c r="L2970" s="225"/>
    </row>
    <row r="2971" spans="1:13" hidden="1" x14ac:dyDescent="0.3">
      <c r="A2971" s="5">
        <v>21500</v>
      </c>
      <c r="B2971" s="5" t="s">
        <v>557</v>
      </c>
      <c r="C2971" s="5">
        <v>21582</v>
      </c>
      <c r="D2971" s="5" t="s">
        <v>11111</v>
      </c>
      <c r="E2971" s="111" t="s">
        <v>487</v>
      </c>
      <c r="F2971" s="111" t="s">
        <v>419</v>
      </c>
      <c r="G2971" s="111" t="s">
        <v>2135</v>
      </c>
      <c r="H2971" s="5" t="s">
        <v>22</v>
      </c>
      <c r="I2971" s="5" t="s">
        <v>2137</v>
      </c>
      <c r="J2971" s="117">
        <v>41303</v>
      </c>
      <c r="K2971" s="223"/>
      <c r="L2971" s="225"/>
    </row>
    <row r="2972" spans="1:13" hidden="1" x14ac:dyDescent="0.3">
      <c r="A2972" s="5">
        <v>21500</v>
      </c>
      <c r="B2972" s="5" t="s">
        <v>557</v>
      </c>
      <c r="C2972" s="5">
        <v>21583</v>
      </c>
      <c r="D2972" s="5" t="s">
        <v>11112</v>
      </c>
      <c r="E2972" s="111" t="s">
        <v>487</v>
      </c>
      <c r="F2972" s="111" t="s">
        <v>419</v>
      </c>
      <c r="G2972" s="111" t="s">
        <v>2135</v>
      </c>
      <c r="H2972" s="5" t="s">
        <v>22</v>
      </c>
      <c r="I2972" s="5" t="s">
        <v>2137</v>
      </c>
      <c r="J2972" s="117">
        <v>41324</v>
      </c>
      <c r="K2972" s="223"/>
      <c r="L2972" s="225"/>
    </row>
    <row r="2973" spans="1:13" x14ac:dyDescent="0.3">
      <c r="A2973" s="5">
        <v>27600</v>
      </c>
      <c r="B2973" s="5" t="s">
        <v>886</v>
      </c>
      <c r="C2973" s="5">
        <v>27650</v>
      </c>
      <c r="D2973" s="5" t="s">
        <v>11113</v>
      </c>
      <c r="E2973" s="111" t="s">
        <v>487</v>
      </c>
      <c r="F2973" s="111" t="s">
        <v>419</v>
      </c>
      <c r="G2973" s="111" t="s">
        <v>2135</v>
      </c>
      <c r="H2973" s="5" t="s">
        <v>13</v>
      </c>
      <c r="I2973" s="5" t="s">
        <v>13</v>
      </c>
      <c r="J2973" s="117">
        <v>45170</v>
      </c>
      <c r="K2973" s="223" t="s">
        <v>14348</v>
      </c>
      <c r="L2973" s="225"/>
    </row>
    <row r="2974" spans="1:13" x14ac:dyDescent="0.3">
      <c r="A2974" s="5">
        <v>27600</v>
      </c>
      <c r="B2974" s="5" t="s">
        <v>886</v>
      </c>
      <c r="C2974" s="5">
        <v>27651</v>
      </c>
      <c r="D2974" s="5" t="s">
        <v>11114</v>
      </c>
      <c r="E2974" s="111" t="s">
        <v>487</v>
      </c>
      <c r="F2974" s="111" t="s">
        <v>419</v>
      </c>
      <c r="G2974" s="111" t="s">
        <v>2135</v>
      </c>
      <c r="H2974" s="5" t="s">
        <v>13</v>
      </c>
      <c r="I2974" s="5" t="s">
        <v>13</v>
      </c>
      <c r="J2974" s="117">
        <v>45170</v>
      </c>
      <c r="K2974" s="223" t="s">
        <v>14349</v>
      </c>
      <c r="L2974" s="225"/>
    </row>
    <row r="2975" spans="1:13" x14ac:dyDescent="0.3">
      <c r="A2975" s="5">
        <v>27600</v>
      </c>
      <c r="B2975" s="5" t="s">
        <v>886</v>
      </c>
      <c r="C2975" s="5">
        <v>27673</v>
      </c>
      <c r="D2975" s="5" t="s">
        <v>11115</v>
      </c>
      <c r="E2975" s="111" t="s">
        <v>487</v>
      </c>
      <c r="F2975" s="111" t="s">
        <v>419</v>
      </c>
      <c r="G2975" s="111" t="s">
        <v>2135</v>
      </c>
      <c r="H2975" s="5" t="s">
        <v>13</v>
      </c>
      <c r="I2975" s="5" t="s">
        <v>13</v>
      </c>
      <c r="J2975" s="117">
        <v>44440</v>
      </c>
      <c r="K2975" s="223" t="s">
        <v>14350</v>
      </c>
      <c r="L2975" s="225"/>
    </row>
    <row r="2976" spans="1:13" x14ac:dyDescent="0.3">
      <c r="A2976" s="5">
        <v>27600</v>
      </c>
      <c r="B2976" s="5" t="s">
        <v>886</v>
      </c>
      <c r="C2976" s="5">
        <v>27674</v>
      </c>
      <c r="D2976" s="5" t="s">
        <v>11116</v>
      </c>
      <c r="E2976" s="111" t="s">
        <v>487</v>
      </c>
      <c r="F2976" s="111" t="s">
        <v>419</v>
      </c>
      <c r="G2976" s="111" t="s">
        <v>2135</v>
      </c>
      <c r="H2976" s="5" t="s">
        <v>13</v>
      </c>
      <c r="I2976" s="5" t="s">
        <v>13</v>
      </c>
      <c r="J2976" s="117">
        <v>42530</v>
      </c>
      <c r="K2976" s="223" t="s">
        <v>14351</v>
      </c>
      <c r="L2976" s="225"/>
    </row>
    <row r="2977" spans="1:12" x14ac:dyDescent="0.3">
      <c r="A2977" s="5">
        <v>27600</v>
      </c>
      <c r="B2977" s="5" t="s">
        <v>886</v>
      </c>
      <c r="C2977" s="5">
        <v>27675</v>
      </c>
      <c r="D2977" s="5" t="s">
        <v>11117</v>
      </c>
      <c r="E2977" s="111" t="s">
        <v>487</v>
      </c>
      <c r="F2977" s="111" t="s">
        <v>419</v>
      </c>
      <c r="G2977" s="111" t="s">
        <v>2135</v>
      </c>
      <c r="H2977" s="5" t="s">
        <v>13</v>
      </c>
      <c r="I2977" s="5" t="s">
        <v>13</v>
      </c>
      <c r="J2977" s="117">
        <v>42453</v>
      </c>
      <c r="K2977" s="223" t="s">
        <v>14352</v>
      </c>
      <c r="L2977" s="225"/>
    </row>
    <row r="2978" spans="1:12" x14ac:dyDescent="0.3">
      <c r="A2978" s="5">
        <v>27600</v>
      </c>
      <c r="B2978" s="5" t="s">
        <v>886</v>
      </c>
      <c r="C2978" s="5">
        <v>27676</v>
      </c>
      <c r="D2978" s="5" t="s">
        <v>11118</v>
      </c>
      <c r="E2978" s="111" t="s">
        <v>487</v>
      </c>
      <c r="F2978" s="111" t="s">
        <v>419</v>
      </c>
      <c r="G2978" s="111" t="s">
        <v>2135</v>
      </c>
      <c r="H2978" s="5" t="s">
        <v>13</v>
      </c>
      <c r="I2978" s="5" t="s">
        <v>13</v>
      </c>
      <c r="J2978" s="117">
        <v>45017</v>
      </c>
      <c r="K2978" s="223" t="s">
        <v>14353</v>
      </c>
      <c r="L2978" s="225"/>
    </row>
    <row r="2979" spans="1:12" x14ac:dyDescent="0.3">
      <c r="A2979" s="5">
        <v>27600</v>
      </c>
      <c r="B2979" s="5" t="s">
        <v>886</v>
      </c>
      <c r="C2979" s="5">
        <v>27677</v>
      </c>
      <c r="D2979" s="5" t="s">
        <v>11119</v>
      </c>
      <c r="E2979" s="111" t="s">
        <v>487</v>
      </c>
      <c r="F2979" s="111" t="s">
        <v>419</v>
      </c>
      <c r="G2979" s="111" t="s">
        <v>2135</v>
      </c>
      <c r="H2979" s="5" t="s">
        <v>13</v>
      </c>
      <c r="I2979" s="5" t="s">
        <v>13</v>
      </c>
      <c r="J2979" s="117">
        <v>45017</v>
      </c>
      <c r="K2979" s="223" t="s">
        <v>14354</v>
      </c>
      <c r="L2979" s="225"/>
    </row>
    <row r="2980" spans="1:12" x14ac:dyDescent="0.3">
      <c r="A2980" s="5">
        <v>27600</v>
      </c>
      <c r="B2980" s="5" t="s">
        <v>886</v>
      </c>
      <c r="C2980" s="5">
        <v>27678</v>
      </c>
      <c r="D2980" s="5" t="s">
        <v>11120</v>
      </c>
      <c r="E2980" s="111" t="s">
        <v>487</v>
      </c>
      <c r="F2980" s="111" t="s">
        <v>419</v>
      </c>
      <c r="G2980" s="111" t="s">
        <v>2135</v>
      </c>
      <c r="H2980" s="5" t="s">
        <v>13</v>
      </c>
      <c r="I2980" s="5" t="s">
        <v>13</v>
      </c>
      <c r="J2980" s="117">
        <v>45017</v>
      </c>
      <c r="K2980" s="223" t="s">
        <v>14355</v>
      </c>
      <c r="L2980" s="225"/>
    </row>
    <row r="2981" spans="1:12" x14ac:dyDescent="0.3">
      <c r="A2981" s="5">
        <v>27600</v>
      </c>
      <c r="B2981" s="5" t="s">
        <v>886</v>
      </c>
      <c r="C2981" s="5">
        <v>27679</v>
      </c>
      <c r="D2981" s="5" t="s">
        <v>11121</v>
      </c>
      <c r="E2981" s="111" t="s">
        <v>487</v>
      </c>
      <c r="F2981" s="111" t="s">
        <v>419</v>
      </c>
      <c r="G2981" s="111" t="s">
        <v>2135</v>
      </c>
      <c r="H2981" s="5" t="s">
        <v>13</v>
      </c>
      <c r="I2981" s="5" t="s">
        <v>13</v>
      </c>
      <c r="J2981" s="117">
        <v>45170</v>
      </c>
      <c r="K2981" s="223" t="s">
        <v>14356</v>
      </c>
      <c r="L2981" s="225"/>
    </row>
    <row r="2982" spans="1:12" hidden="1" x14ac:dyDescent="0.3">
      <c r="A2982" s="5">
        <v>27600</v>
      </c>
      <c r="B2982" s="5" t="s">
        <v>886</v>
      </c>
      <c r="C2982" s="5">
        <v>27680</v>
      </c>
      <c r="D2982" s="5" t="s">
        <v>11122</v>
      </c>
      <c r="E2982" s="111" t="s">
        <v>487</v>
      </c>
      <c r="F2982" s="111" t="s">
        <v>419</v>
      </c>
      <c r="G2982" s="111" t="s">
        <v>2135</v>
      </c>
      <c r="H2982" s="5" t="s">
        <v>22</v>
      </c>
      <c r="I2982" s="5" t="s">
        <v>2138</v>
      </c>
      <c r="J2982" s="117">
        <v>41458</v>
      </c>
      <c r="K2982" s="223"/>
      <c r="L2982" s="225"/>
    </row>
    <row r="2983" spans="1:12" hidden="1" x14ac:dyDescent="0.3">
      <c r="A2983" s="5">
        <v>27600</v>
      </c>
      <c r="B2983" s="5" t="s">
        <v>886</v>
      </c>
      <c r="C2983" s="5">
        <v>27682</v>
      </c>
      <c r="D2983" s="5" t="s">
        <v>11123</v>
      </c>
      <c r="E2983" s="111" t="s">
        <v>487</v>
      </c>
      <c r="F2983" s="111" t="s">
        <v>419</v>
      </c>
      <c r="G2983" s="111" t="s">
        <v>2135</v>
      </c>
      <c r="H2983" s="5" t="s">
        <v>22</v>
      </c>
      <c r="I2983" s="5" t="s">
        <v>2137</v>
      </c>
      <c r="J2983" s="117">
        <v>45139</v>
      </c>
      <c r="K2983" s="223"/>
      <c r="L2983" s="225"/>
    </row>
    <row r="2984" spans="1:12" hidden="1" x14ac:dyDescent="0.3">
      <c r="A2984" s="5">
        <v>27600</v>
      </c>
      <c r="B2984" s="5" t="s">
        <v>886</v>
      </c>
      <c r="C2984" s="5">
        <v>27683</v>
      </c>
      <c r="D2984" s="5" t="s">
        <v>11124</v>
      </c>
      <c r="E2984" s="111" t="s">
        <v>487</v>
      </c>
      <c r="F2984" s="111" t="s">
        <v>419</v>
      </c>
      <c r="G2984" s="111" t="s">
        <v>2135</v>
      </c>
      <c r="H2984" s="111" t="s">
        <v>22</v>
      </c>
      <c r="I2984" s="111" t="s">
        <v>2137</v>
      </c>
      <c r="J2984" s="117">
        <v>45139</v>
      </c>
      <c r="K2984" s="223"/>
      <c r="L2984" s="225"/>
    </row>
    <row r="2985" spans="1:12" x14ac:dyDescent="0.3">
      <c r="A2985" s="5">
        <v>28100</v>
      </c>
      <c r="B2985" s="5" t="s">
        <v>902</v>
      </c>
      <c r="C2985" s="5">
        <v>28172</v>
      </c>
      <c r="D2985" s="5" t="s">
        <v>10822</v>
      </c>
      <c r="E2985" s="111" t="s">
        <v>487</v>
      </c>
      <c r="F2985" s="111" t="s">
        <v>419</v>
      </c>
      <c r="G2985" s="111" t="s">
        <v>2135</v>
      </c>
      <c r="H2985" s="5" t="s">
        <v>13</v>
      </c>
      <c r="I2985" s="5" t="s">
        <v>13</v>
      </c>
      <c r="J2985" s="117">
        <v>44378</v>
      </c>
      <c r="K2985" s="223" t="s">
        <v>14357</v>
      </c>
      <c r="L2985" s="225"/>
    </row>
    <row r="2986" spans="1:12" x14ac:dyDescent="0.3">
      <c r="A2986" s="5">
        <v>28100</v>
      </c>
      <c r="B2986" s="5" t="s">
        <v>902</v>
      </c>
      <c r="C2986" s="5">
        <v>28173</v>
      </c>
      <c r="D2986" s="5" t="s">
        <v>11125</v>
      </c>
      <c r="E2986" s="111" t="s">
        <v>487</v>
      </c>
      <c r="F2986" s="111" t="s">
        <v>419</v>
      </c>
      <c r="G2986" s="111" t="s">
        <v>2135</v>
      </c>
      <c r="H2986" s="5" t="s">
        <v>13</v>
      </c>
      <c r="I2986" s="5" t="s">
        <v>13</v>
      </c>
      <c r="J2986" s="117">
        <v>45017</v>
      </c>
      <c r="K2986" s="223" t="s">
        <v>14358</v>
      </c>
      <c r="L2986" s="225"/>
    </row>
    <row r="2987" spans="1:12" x14ac:dyDescent="0.3">
      <c r="A2987" s="5">
        <v>28100</v>
      </c>
      <c r="B2987" s="5" t="s">
        <v>902</v>
      </c>
      <c r="C2987" s="5">
        <v>28174</v>
      </c>
      <c r="D2987" s="5" t="s">
        <v>11126</v>
      </c>
      <c r="E2987" s="111" t="s">
        <v>487</v>
      </c>
      <c r="F2987" s="111" t="s">
        <v>419</v>
      </c>
      <c r="G2987" s="111" t="s">
        <v>2135</v>
      </c>
      <c r="H2987" s="5" t="s">
        <v>13</v>
      </c>
      <c r="I2987" s="5" t="s">
        <v>13</v>
      </c>
      <c r="J2987" s="117">
        <v>45017</v>
      </c>
      <c r="K2987" s="223" t="s">
        <v>14359</v>
      </c>
      <c r="L2987" s="225"/>
    </row>
    <row r="2988" spans="1:12" x14ac:dyDescent="0.3">
      <c r="A2988" s="5">
        <v>28100</v>
      </c>
      <c r="B2988" s="5" t="s">
        <v>902</v>
      </c>
      <c r="C2988" s="5">
        <v>28175</v>
      </c>
      <c r="D2988" s="5" t="s">
        <v>11127</v>
      </c>
      <c r="E2988" s="111" t="s">
        <v>487</v>
      </c>
      <c r="F2988" s="111" t="s">
        <v>419</v>
      </c>
      <c r="G2988" s="111" t="s">
        <v>2135</v>
      </c>
      <c r="H2988" s="5" t="s">
        <v>13</v>
      </c>
      <c r="I2988" s="5" t="s">
        <v>13</v>
      </c>
      <c r="J2988" s="117">
        <v>45231</v>
      </c>
      <c r="K2988" s="223" t="s">
        <v>14360</v>
      </c>
      <c r="L2988" s="225"/>
    </row>
    <row r="2989" spans="1:12" x14ac:dyDescent="0.3">
      <c r="A2989" s="5">
        <v>28100</v>
      </c>
      <c r="B2989" s="5" t="s">
        <v>902</v>
      </c>
      <c r="C2989" s="5">
        <v>28176</v>
      </c>
      <c r="D2989" s="5" t="s">
        <v>11128</v>
      </c>
      <c r="E2989" s="111" t="s">
        <v>487</v>
      </c>
      <c r="F2989" s="111" t="s">
        <v>419</v>
      </c>
      <c r="G2989" s="111" t="s">
        <v>2135</v>
      </c>
      <c r="H2989" s="5" t="s">
        <v>13</v>
      </c>
      <c r="I2989" s="5" t="s">
        <v>13</v>
      </c>
      <c r="J2989" s="117">
        <v>45231</v>
      </c>
      <c r="K2989" s="223" t="s">
        <v>14361</v>
      </c>
      <c r="L2989" s="225"/>
    </row>
    <row r="2990" spans="1:12" x14ac:dyDescent="0.3">
      <c r="A2990" s="5">
        <v>28100</v>
      </c>
      <c r="B2990" s="5" t="s">
        <v>902</v>
      </c>
      <c r="C2990" s="5">
        <v>28177</v>
      </c>
      <c r="D2990" s="5" t="s">
        <v>11129</v>
      </c>
      <c r="E2990" s="111" t="s">
        <v>487</v>
      </c>
      <c r="F2990" s="111" t="s">
        <v>419</v>
      </c>
      <c r="G2990" s="111" t="s">
        <v>2135</v>
      </c>
      <c r="H2990" s="5" t="s">
        <v>13</v>
      </c>
      <c r="I2990" s="5" t="s">
        <v>13</v>
      </c>
      <c r="J2990" s="117">
        <v>45231</v>
      </c>
      <c r="K2990" s="223" t="s">
        <v>14362</v>
      </c>
      <c r="L2990" s="225"/>
    </row>
    <row r="2991" spans="1:12" x14ac:dyDescent="0.3">
      <c r="A2991" s="5">
        <v>28100</v>
      </c>
      <c r="B2991" s="5" t="s">
        <v>902</v>
      </c>
      <c r="C2991" s="96">
        <v>28178</v>
      </c>
      <c r="D2991" s="5" t="s">
        <v>11801</v>
      </c>
      <c r="E2991" s="111" t="s">
        <v>487</v>
      </c>
      <c r="F2991" s="111" t="s">
        <v>419</v>
      </c>
      <c r="G2991" s="111" t="s">
        <v>2135</v>
      </c>
      <c r="H2991" s="5" t="s">
        <v>13</v>
      </c>
      <c r="I2991" s="5" t="s">
        <v>13</v>
      </c>
      <c r="J2991" s="117">
        <v>45550</v>
      </c>
      <c r="K2991" s="223" t="s">
        <v>14453</v>
      </c>
      <c r="L2991" s="225"/>
    </row>
    <row r="2992" spans="1:12" hidden="1" x14ac:dyDescent="0.3">
      <c r="A2992" s="5">
        <v>28100</v>
      </c>
      <c r="B2992" s="5" t="s">
        <v>902</v>
      </c>
      <c r="C2992" s="5">
        <v>28182</v>
      </c>
      <c r="D2992" s="5" t="s">
        <v>11130</v>
      </c>
      <c r="E2992" s="111" t="s">
        <v>487</v>
      </c>
      <c r="F2992" s="111" t="s">
        <v>419</v>
      </c>
      <c r="G2992" s="111" t="s">
        <v>2135</v>
      </c>
      <c r="H2992" s="5" t="s">
        <v>22</v>
      </c>
      <c r="I2992" s="5" t="s">
        <v>2137</v>
      </c>
      <c r="J2992" s="117">
        <v>41310</v>
      </c>
      <c r="K2992" s="223"/>
      <c r="L2992" s="225"/>
    </row>
    <row r="2993" spans="1:12" hidden="1" x14ac:dyDescent="0.3">
      <c r="A2993" s="5">
        <v>28100</v>
      </c>
      <c r="B2993" s="5" t="s">
        <v>902</v>
      </c>
      <c r="C2993" s="5">
        <v>28183</v>
      </c>
      <c r="D2993" s="5" t="s">
        <v>11131</v>
      </c>
      <c r="E2993" s="111" t="s">
        <v>487</v>
      </c>
      <c r="F2993" s="111" t="s">
        <v>419</v>
      </c>
      <c r="G2993" s="111" t="s">
        <v>2135</v>
      </c>
      <c r="H2993" s="5" t="s">
        <v>22</v>
      </c>
      <c r="I2993" s="5" t="s">
        <v>2137</v>
      </c>
      <c r="J2993" s="117">
        <v>44743</v>
      </c>
      <c r="K2993" s="223"/>
      <c r="L2993" s="225"/>
    </row>
    <row r="2994" spans="1:12" x14ac:dyDescent="0.3">
      <c r="A2994" s="113">
        <v>19100</v>
      </c>
      <c r="B2994" s="113" t="s">
        <v>2048</v>
      </c>
      <c r="C2994" s="113">
        <v>19100</v>
      </c>
      <c r="D2994" s="113" t="s">
        <v>2048</v>
      </c>
      <c r="E2994" s="119" t="s">
        <v>8</v>
      </c>
      <c r="F2994" s="119" t="s">
        <v>7</v>
      </c>
      <c r="G2994" s="113" t="s">
        <v>2049</v>
      </c>
      <c r="H2994" s="113" t="s">
        <v>2049</v>
      </c>
      <c r="I2994" s="113" t="s">
        <v>2049</v>
      </c>
      <c r="J2994" s="132">
        <f>VLOOKUP(C2994,[1]Sheet1!$B$3:$G$32,6,0)</f>
        <v>42440</v>
      </c>
      <c r="K2994" s="223" t="s">
        <v>12221</v>
      </c>
      <c r="L2994" s="224"/>
    </row>
    <row r="2995" spans="1:12" x14ac:dyDescent="0.3">
      <c r="A2995" s="113">
        <v>19200</v>
      </c>
      <c r="B2995" s="113" t="s">
        <v>2050</v>
      </c>
      <c r="C2995" s="113">
        <v>19200</v>
      </c>
      <c r="D2995" s="113" t="s">
        <v>2050</v>
      </c>
      <c r="E2995" s="119" t="s">
        <v>33</v>
      </c>
      <c r="F2995" s="119" t="s">
        <v>7</v>
      </c>
      <c r="G2995" s="113" t="s">
        <v>2049</v>
      </c>
      <c r="H2995" s="113" t="s">
        <v>2049</v>
      </c>
      <c r="I2995" s="113" t="s">
        <v>2049</v>
      </c>
      <c r="J2995" s="114">
        <v>42318</v>
      </c>
      <c r="K2995" s="223" t="s">
        <v>14363</v>
      </c>
      <c r="L2995" s="225"/>
    </row>
    <row r="2996" spans="1:12" x14ac:dyDescent="0.3">
      <c r="A2996" s="113">
        <v>19300</v>
      </c>
      <c r="B2996" s="113" t="s">
        <v>2051</v>
      </c>
      <c r="C2996" s="113">
        <v>19300</v>
      </c>
      <c r="D2996" s="113" t="s">
        <v>2051</v>
      </c>
      <c r="E2996" s="119" t="s">
        <v>74</v>
      </c>
      <c r="F2996" s="119" t="s">
        <v>7</v>
      </c>
      <c r="G2996" s="113" t="s">
        <v>2049</v>
      </c>
      <c r="H2996" s="113" t="s">
        <v>2049</v>
      </c>
      <c r="I2996" s="113" t="s">
        <v>2049</v>
      </c>
      <c r="J2996" s="114">
        <v>42345</v>
      </c>
      <c r="K2996" s="223" t="s">
        <v>12231</v>
      </c>
      <c r="L2996" s="225"/>
    </row>
    <row r="2997" spans="1:12" x14ac:dyDescent="0.3">
      <c r="A2997" s="113">
        <v>19400</v>
      </c>
      <c r="B2997" s="113" t="s">
        <v>2052</v>
      </c>
      <c r="C2997" s="113">
        <v>19400</v>
      </c>
      <c r="D2997" s="113" t="s">
        <v>2052</v>
      </c>
      <c r="E2997" s="119" t="s">
        <v>48</v>
      </c>
      <c r="F2997" s="119" t="s">
        <v>7</v>
      </c>
      <c r="G2997" s="113" t="s">
        <v>2049</v>
      </c>
      <c r="H2997" s="113" t="s">
        <v>2049</v>
      </c>
      <c r="I2997" s="113" t="s">
        <v>2049</v>
      </c>
      <c r="J2997" s="114">
        <v>42491</v>
      </c>
      <c r="K2997" s="223" t="s">
        <v>14364</v>
      </c>
      <c r="L2997" s="225"/>
    </row>
    <row r="2998" spans="1:12" x14ac:dyDescent="0.3">
      <c r="A2998" s="113">
        <v>19500</v>
      </c>
      <c r="B2998" s="113" t="s">
        <v>2054</v>
      </c>
      <c r="C2998" s="113">
        <v>19500</v>
      </c>
      <c r="D2998" s="113" t="s">
        <v>2054</v>
      </c>
      <c r="E2998" s="119" t="s">
        <v>61</v>
      </c>
      <c r="F2998" s="119" t="s">
        <v>7</v>
      </c>
      <c r="G2998" s="113" t="s">
        <v>2049</v>
      </c>
      <c r="H2998" s="113" t="s">
        <v>2049</v>
      </c>
      <c r="I2998" s="113" t="s">
        <v>2049</v>
      </c>
      <c r="J2998" s="114">
        <v>42491</v>
      </c>
      <c r="K2998" s="223" t="s">
        <v>12187</v>
      </c>
      <c r="L2998" s="225"/>
    </row>
    <row r="2999" spans="1:12" x14ac:dyDescent="0.3">
      <c r="A2999" s="113">
        <v>19700</v>
      </c>
      <c r="B2999" s="113" t="s">
        <v>2055</v>
      </c>
      <c r="C2999" s="113">
        <v>19700</v>
      </c>
      <c r="D2999" s="113" t="s">
        <v>2055</v>
      </c>
      <c r="E2999" s="119" t="s">
        <v>24</v>
      </c>
      <c r="F2999" s="119" t="s">
        <v>7</v>
      </c>
      <c r="G2999" s="113" t="s">
        <v>2049</v>
      </c>
      <c r="H2999" s="113" t="s">
        <v>2049</v>
      </c>
      <c r="I2999" s="113" t="s">
        <v>2049</v>
      </c>
      <c r="J2999" s="114">
        <v>43160</v>
      </c>
      <c r="K2999" s="223" t="s">
        <v>14365</v>
      </c>
      <c r="L2999" s="225"/>
    </row>
    <row r="3000" spans="1:12" x14ac:dyDescent="0.3">
      <c r="A3000" s="113">
        <v>19800</v>
      </c>
      <c r="B3000" s="113" t="s">
        <v>2056</v>
      </c>
      <c r="C3000" s="113">
        <v>19800</v>
      </c>
      <c r="D3000" s="113" t="s">
        <v>2056</v>
      </c>
      <c r="E3000" s="119" t="s">
        <v>106</v>
      </c>
      <c r="F3000" s="119" t="s">
        <v>7</v>
      </c>
      <c r="G3000" s="113" t="s">
        <v>2049</v>
      </c>
      <c r="H3000" s="113" t="s">
        <v>2049</v>
      </c>
      <c r="I3000" s="113" t="s">
        <v>2049</v>
      </c>
      <c r="J3000" s="114">
        <v>43191</v>
      </c>
      <c r="K3000" s="223" t="s">
        <v>14366</v>
      </c>
      <c r="L3000" s="225"/>
    </row>
    <row r="3001" spans="1:12" x14ac:dyDescent="0.3">
      <c r="A3001" s="113">
        <v>29100</v>
      </c>
      <c r="B3001" s="113" t="s">
        <v>2058</v>
      </c>
      <c r="C3001" s="113">
        <v>29100</v>
      </c>
      <c r="D3001" s="113" t="s">
        <v>2058</v>
      </c>
      <c r="E3001" s="119" t="s">
        <v>421</v>
      </c>
      <c r="F3001" s="119" t="s">
        <v>419</v>
      </c>
      <c r="G3001" s="113" t="s">
        <v>2049</v>
      </c>
      <c r="H3001" s="113" t="s">
        <v>2049</v>
      </c>
      <c r="I3001" s="113" t="s">
        <v>2049</v>
      </c>
      <c r="J3001" s="114">
        <v>42318</v>
      </c>
      <c r="K3001" s="223" t="s">
        <v>14367</v>
      </c>
      <c r="L3001" s="225"/>
    </row>
    <row r="3002" spans="1:12" x14ac:dyDescent="0.3">
      <c r="A3002" s="113">
        <v>29200</v>
      </c>
      <c r="B3002" s="113" t="s">
        <v>2059</v>
      </c>
      <c r="C3002" s="113">
        <v>29200</v>
      </c>
      <c r="D3002" s="113" t="s">
        <v>2059</v>
      </c>
      <c r="E3002" s="119" t="s">
        <v>435</v>
      </c>
      <c r="F3002" s="119" t="s">
        <v>419</v>
      </c>
      <c r="G3002" s="113" t="s">
        <v>2049</v>
      </c>
      <c r="H3002" s="113" t="s">
        <v>2049</v>
      </c>
      <c r="I3002" s="113" t="s">
        <v>2049</v>
      </c>
      <c r="J3002" s="114">
        <v>43191</v>
      </c>
      <c r="K3002" s="223" t="s">
        <v>14368</v>
      </c>
      <c r="L3002" s="225"/>
    </row>
    <row r="3003" spans="1:12" x14ac:dyDescent="0.3">
      <c r="A3003" s="113">
        <v>29300</v>
      </c>
      <c r="B3003" s="113" t="s">
        <v>2061</v>
      </c>
      <c r="C3003" s="113">
        <v>29300</v>
      </c>
      <c r="D3003" s="113" t="s">
        <v>2061</v>
      </c>
      <c r="E3003" s="119" t="s">
        <v>456</v>
      </c>
      <c r="F3003" s="119" t="s">
        <v>419</v>
      </c>
      <c r="G3003" s="113" t="s">
        <v>2049</v>
      </c>
      <c r="H3003" s="113" t="s">
        <v>2049</v>
      </c>
      <c r="I3003" s="113" t="s">
        <v>2049</v>
      </c>
      <c r="J3003" s="114">
        <v>39543.151504629626</v>
      </c>
      <c r="K3003" s="223" t="s">
        <v>14369</v>
      </c>
      <c r="L3003" s="225"/>
    </row>
    <row r="3004" spans="1:12" x14ac:dyDescent="0.3">
      <c r="A3004" s="113">
        <v>29400</v>
      </c>
      <c r="B3004" s="113" t="s">
        <v>11654</v>
      </c>
      <c r="C3004" s="113">
        <v>29400</v>
      </c>
      <c r="D3004" s="113" t="s">
        <v>11654</v>
      </c>
      <c r="E3004" s="119" t="s">
        <v>487</v>
      </c>
      <c r="F3004" s="119" t="s">
        <v>419</v>
      </c>
      <c r="G3004" s="113" t="s">
        <v>2049</v>
      </c>
      <c r="H3004" s="113" t="s">
        <v>2049</v>
      </c>
      <c r="I3004" s="113" t="s">
        <v>2049</v>
      </c>
      <c r="J3004" s="114">
        <v>43891</v>
      </c>
      <c r="K3004" s="223" t="s">
        <v>14370</v>
      </c>
      <c r="L3004" s="225"/>
    </row>
    <row r="3005" spans="1:12" x14ac:dyDescent="0.3">
      <c r="A3005" s="113">
        <v>29500</v>
      </c>
      <c r="B3005" s="113" t="s">
        <v>2064</v>
      </c>
      <c r="C3005" s="113">
        <v>29500</v>
      </c>
      <c r="D3005" s="113" t="s">
        <v>2064</v>
      </c>
      <c r="E3005" s="119" t="s">
        <v>587</v>
      </c>
      <c r="F3005" s="119" t="s">
        <v>419</v>
      </c>
      <c r="G3005" s="113" t="s">
        <v>2049</v>
      </c>
      <c r="H3005" s="113" t="s">
        <v>2049</v>
      </c>
      <c r="I3005" s="113" t="s">
        <v>2049</v>
      </c>
      <c r="J3005" s="114">
        <v>44197</v>
      </c>
      <c r="K3005" s="223" t="s">
        <v>14371</v>
      </c>
      <c r="L3005" s="225"/>
    </row>
    <row r="3006" spans="1:12" x14ac:dyDescent="0.3">
      <c r="A3006" s="113">
        <v>29600</v>
      </c>
      <c r="B3006" s="113" t="s">
        <v>2066</v>
      </c>
      <c r="C3006" s="113">
        <v>29600</v>
      </c>
      <c r="D3006" s="113" t="s">
        <v>2066</v>
      </c>
      <c r="E3006" s="119" t="s">
        <v>551</v>
      </c>
      <c r="F3006" s="119" t="s">
        <v>419</v>
      </c>
      <c r="G3006" s="113" t="s">
        <v>2049</v>
      </c>
      <c r="H3006" s="113" t="s">
        <v>2049</v>
      </c>
      <c r="I3006" s="113" t="s">
        <v>2049</v>
      </c>
      <c r="J3006" s="114">
        <v>44228</v>
      </c>
      <c r="K3006" s="223" t="s">
        <v>12373</v>
      </c>
      <c r="L3006" s="225"/>
    </row>
    <row r="3007" spans="1:12" x14ac:dyDescent="0.3">
      <c r="A3007" s="113">
        <v>29700</v>
      </c>
      <c r="B3007" s="113" t="s">
        <v>2068</v>
      </c>
      <c r="C3007" s="113">
        <v>29700</v>
      </c>
      <c r="D3007" s="113" t="s">
        <v>2068</v>
      </c>
      <c r="E3007" s="119" t="s">
        <v>541</v>
      </c>
      <c r="F3007" s="119" t="s">
        <v>419</v>
      </c>
      <c r="G3007" s="113" t="s">
        <v>2049</v>
      </c>
      <c r="H3007" s="113" t="s">
        <v>2049</v>
      </c>
      <c r="I3007" s="113" t="s">
        <v>2049</v>
      </c>
      <c r="J3007" s="114">
        <v>43647</v>
      </c>
      <c r="K3007" s="223" t="s">
        <v>14372</v>
      </c>
      <c r="L3007" s="225"/>
    </row>
    <row r="3008" spans="1:12" x14ac:dyDescent="0.3">
      <c r="A3008" s="113">
        <v>29800</v>
      </c>
      <c r="B3008" s="113" t="s">
        <v>2069</v>
      </c>
      <c r="C3008" s="113">
        <v>29800</v>
      </c>
      <c r="D3008" s="113" t="s">
        <v>2069</v>
      </c>
      <c r="E3008" s="119" t="s">
        <v>469</v>
      </c>
      <c r="F3008" s="119" t="s">
        <v>419</v>
      </c>
      <c r="G3008" s="113" t="s">
        <v>2049</v>
      </c>
      <c r="H3008" s="113" t="s">
        <v>2049</v>
      </c>
      <c r="I3008" s="113" t="s">
        <v>2049</v>
      </c>
      <c r="J3008" s="114">
        <v>44044</v>
      </c>
      <c r="K3008" s="223" t="s">
        <v>14373</v>
      </c>
      <c r="L3008" s="225"/>
    </row>
    <row r="3009" spans="1:12" x14ac:dyDescent="0.3">
      <c r="A3009" s="113">
        <v>29900</v>
      </c>
      <c r="B3009" s="113" t="s">
        <v>7025</v>
      </c>
      <c r="C3009" s="113">
        <v>29900</v>
      </c>
      <c r="D3009" s="113" t="s">
        <v>7025</v>
      </c>
      <c r="E3009" s="119" t="s">
        <v>587</v>
      </c>
      <c r="F3009" s="119" t="s">
        <v>419</v>
      </c>
      <c r="G3009" s="113" t="s">
        <v>2049</v>
      </c>
      <c r="H3009" s="113" t="s">
        <v>2049</v>
      </c>
      <c r="I3009" s="113" t="s">
        <v>2049</v>
      </c>
      <c r="J3009" s="114">
        <v>45108</v>
      </c>
      <c r="K3009" s="223" t="s">
        <v>14374</v>
      </c>
      <c r="L3009" s="225"/>
    </row>
    <row r="3010" spans="1:12" x14ac:dyDescent="0.3">
      <c r="A3010" s="113">
        <v>39000</v>
      </c>
      <c r="B3010" s="113" t="s">
        <v>7109</v>
      </c>
      <c r="C3010" s="113">
        <v>39000</v>
      </c>
      <c r="D3010" s="113" t="s">
        <v>7109</v>
      </c>
      <c r="E3010" s="119" t="s">
        <v>435</v>
      </c>
      <c r="F3010" s="119" t="s">
        <v>419</v>
      </c>
      <c r="G3010" s="113" t="s">
        <v>2049</v>
      </c>
      <c r="H3010" s="113" t="s">
        <v>2049</v>
      </c>
      <c r="I3010" s="113" t="s">
        <v>2049</v>
      </c>
      <c r="J3010" s="114">
        <v>45323</v>
      </c>
      <c r="K3010" s="223" t="s">
        <v>14375</v>
      </c>
      <c r="L3010" s="225"/>
    </row>
    <row r="3011" spans="1:12" x14ac:dyDescent="0.3">
      <c r="A3011" s="113">
        <v>39100</v>
      </c>
      <c r="B3011" s="113" t="s">
        <v>2071</v>
      </c>
      <c r="C3011" s="113">
        <v>39100</v>
      </c>
      <c r="D3011" s="113" t="s">
        <v>2071</v>
      </c>
      <c r="E3011" s="119" t="s">
        <v>924</v>
      </c>
      <c r="F3011" s="119" t="s">
        <v>7</v>
      </c>
      <c r="G3011" s="113" t="s">
        <v>2049</v>
      </c>
      <c r="H3011" s="113" t="s">
        <v>2049</v>
      </c>
      <c r="I3011" s="113" t="s">
        <v>2049</v>
      </c>
      <c r="J3011" s="114">
        <v>42318</v>
      </c>
      <c r="K3011" s="223" t="s">
        <v>14376</v>
      </c>
      <c r="L3011" s="225"/>
    </row>
    <row r="3012" spans="1:12" x14ac:dyDescent="0.3">
      <c r="A3012" s="113">
        <v>39200</v>
      </c>
      <c r="B3012" s="113" t="s">
        <v>2155</v>
      </c>
      <c r="C3012" s="113">
        <v>39200</v>
      </c>
      <c r="D3012" s="113" t="s">
        <v>2155</v>
      </c>
      <c r="E3012" s="119" t="s">
        <v>943</v>
      </c>
      <c r="F3012" s="119" t="s">
        <v>7</v>
      </c>
      <c r="G3012" s="113" t="s">
        <v>2049</v>
      </c>
      <c r="H3012" s="113" t="s">
        <v>2049</v>
      </c>
      <c r="I3012" s="113" t="s">
        <v>2049</v>
      </c>
      <c r="J3012" s="132">
        <f>VLOOKUP(C3012,[1]Sheet1!$B$3:$G$32,6,0)</f>
        <v>43525</v>
      </c>
      <c r="K3012" s="223" t="s">
        <v>14377</v>
      </c>
      <c r="L3012" s="224"/>
    </row>
    <row r="3013" spans="1:12" x14ac:dyDescent="0.3">
      <c r="A3013" s="113">
        <v>49100</v>
      </c>
      <c r="B3013" s="113" t="s">
        <v>2072</v>
      </c>
      <c r="C3013" s="113">
        <v>49100</v>
      </c>
      <c r="D3013" s="113" t="s">
        <v>2072</v>
      </c>
      <c r="E3013" s="119" t="s">
        <v>1073</v>
      </c>
      <c r="F3013" s="119" t="s">
        <v>7</v>
      </c>
      <c r="G3013" s="113" t="s">
        <v>2049</v>
      </c>
      <c r="H3013" s="113" t="s">
        <v>2049</v>
      </c>
      <c r="I3013" s="113" t="s">
        <v>2049</v>
      </c>
      <c r="J3013" s="132">
        <f>VLOOKUP(C3013,[1]Sheet1!$B$3:$G$32,6,0)</f>
        <v>42440</v>
      </c>
      <c r="K3013" s="223" t="s">
        <v>12239</v>
      </c>
      <c r="L3013" s="224"/>
    </row>
    <row r="3014" spans="1:12" x14ac:dyDescent="0.3">
      <c r="A3014" s="113">
        <v>49200</v>
      </c>
      <c r="B3014" s="113" t="s">
        <v>2073</v>
      </c>
      <c r="C3014" s="113">
        <v>49200</v>
      </c>
      <c r="D3014" s="113" t="s">
        <v>2073</v>
      </c>
      <c r="E3014" s="119" t="s">
        <v>1083</v>
      </c>
      <c r="F3014" s="119" t="s">
        <v>7</v>
      </c>
      <c r="G3014" s="113" t="s">
        <v>2049</v>
      </c>
      <c r="H3014" s="113" t="s">
        <v>2049</v>
      </c>
      <c r="I3014" s="113" t="s">
        <v>2049</v>
      </c>
      <c r="J3014" s="132">
        <f>VLOOKUP(C3014,[1]Sheet1!$B$3:$G$32,6,0)</f>
        <v>43090</v>
      </c>
      <c r="K3014" s="223" t="s">
        <v>14378</v>
      </c>
      <c r="L3014" s="224"/>
    </row>
    <row r="3015" spans="1:12" x14ac:dyDescent="0.3">
      <c r="A3015" s="113">
        <v>49400</v>
      </c>
      <c r="B3015" s="113" t="s">
        <v>2074</v>
      </c>
      <c r="C3015" s="113">
        <v>49400</v>
      </c>
      <c r="D3015" s="113" t="s">
        <v>2074</v>
      </c>
      <c r="E3015" s="119" t="s">
        <v>1094</v>
      </c>
      <c r="F3015" s="119" t="s">
        <v>7</v>
      </c>
      <c r="G3015" s="119" t="s">
        <v>2049</v>
      </c>
      <c r="H3015" s="113" t="s">
        <v>2049</v>
      </c>
      <c r="I3015" s="113" t="s">
        <v>2049</v>
      </c>
      <c r="J3015" s="132">
        <f>VLOOKUP(C3015,[1]Sheet1!$B$3:$G$32,6,0)</f>
        <v>43502</v>
      </c>
      <c r="K3015" s="223" t="s">
        <v>14379</v>
      </c>
      <c r="L3015" s="224"/>
    </row>
    <row r="3016" spans="1:12" x14ac:dyDescent="0.3">
      <c r="A3016" s="113">
        <v>59100</v>
      </c>
      <c r="B3016" s="113" t="s">
        <v>2076</v>
      </c>
      <c r="C3016" s="113">
        <v>59100</v>
      </c>
      <c r="D3016" s="113" t="s">
        <v>2076</v>
      </c>
      <c r="E3016" s="119" t="s">
        <v>1272</v>
      </c>
      <c r="F3016" s="119" t="s">
        <v>419</v>
      </c>
      <c r="G3016" s="119" t="s">
        <v>2049</v>
      </c>
      <c r="H3016" s="113" t="s">
        <v>2049</v>
      </c>
      <c r="I3016" s="113" t="s">
        <v>2049</v>
      </c>
      <c r="J3016" s="114">
        <v>43101</v>
      </c>
      <c r="K3016" s="223" t="s">
        <v>14380</v>
      </c>
      <c r="L3016" s="225"/>
    </row>
    <row r="3017" spans="1:12" x14ac:dyDescent="0.3">
      <c r="A3017" s="113">
        <v>59200</v>
      </c>
      <c r="B3017" s="113" t="s">
        <v>2078</v>
      </c>
      <c r="C3017" s="113">
        <v>59200</v>
      </c>
      <c r="D3017" s="113" t="s">
        <v>2078</v>
      </c>
      <c r="E3017" s="119" t="s">
        <v>1355</v>
      </c>
      <c r="F3017" s="119" t="s">
        <v>419</v>
      </c>
      <c r="G3017" s="119" t="s">
        <v>2049</v>
      </c>
      <c r="H3017" s="113" t="s">
        <v>2049</v>
      </c>
      <c r="I3017" s="113" t="s">
        <v>2049</v>
      </c>
      <c r="J3017" s="132">
        <f>VLOOKUP(C3017,[1]Sheet1!$B$3:$G$32,6,0)</f>
        <v>43480</v>
      </c>
      <c r="K3017" s="223" t="s">
        <v>12295</v>
      </c>
      <c r="L3017" s="224"/>
    </row>
    <row r="3018" spans="1:12" x14ac:dyDescent="0.3">
      <c r="A3018" s="113">
        <v>59300</v>
      </c>
      <c r="B3018" s="113" t="s">
        <v>2079</v>
      </c>
      <c r="C3018" s="113">
        <v>59300</v>
      </c>
      <c r="D3018" s="113" t="s">
        <v>2079</v>
      </c>
      <c r="E3018" s="119" t="s">
        <v>12047</v>
      </c>
      <c r="F3018" s="119" t="s">
        <v>419</v>
      </c>
      <c r="G3018" s="119" t="s">
        <v>2049</v>
      </c>
      <c r="H3018" s="113" t="s">
        <v>2049</v>
      </c>
      <c r="I3018" s="113" t="s">
        <v>2049</v>
      </c>
      <c r="J3018" s="114">
        <v>43556</v>
      </c>
      <c r="K3018" s="223" t="s">
        <v>12309</v>
      </c>
      <c r="L3018" s="225"/>
    </row>
    <row r="3019" spans="1:12" x14ac:dyDescent="0.3">
      <c r="A3019" s="113">
        <v>69100</v>
      </c>
      <c r="B3019" s="113" t="s">
        <v>2081</v>
      </c>
      <c r="C3019" s="113">
        <v>69100</v>
      </c>
      <c r="D3019" s="113" t="s">
        <v>2081</v>
      </c>
      <c r="E3019" s="119" t="s">
        <v>12048</v>
      </c>
      <c r="F3019" s="119" t="s">
        <v>419</v>
      </c>
      <c r="G3019" s="119" t="s">
        <v>2049</v>
      </c>
      <c r="H3019" s="113" t="s">
        <v>2049</v>
      </c>
      <c r="I3019" s="113" t="s">
        <v>2049</v>
      </c>
      <c r="J3019" s="114">
        <v>42345</v>
      </c>
      <c r="K3019" s="223" t="s">
        <v>14381</v>
      </c>
      <c r="L3019" s="225"/>
    </row>
    <row r="3020" spans="1:12" x14ac:dyDescent="0.3">
      <c r="A3020" s="113">
        <v>69200</v>
      </c>
      <c r="B3020" s="113" t="s">
        <v>2083</v>
      </c>
      <c r="C3020" s="113">
        <v>69200</v>
      </c>
      <c r="D3020" s="113" t="s">
        <v>2083</v>
      </c>
      <c r="E3020" s="119" t="s">
        <v>12050</v>
      </c>
      <c r="F3020" s="119" t="s">
        <v>419</v>
      </c>
      <c r="G3020" s="119" t="s">
        <v>2049</v>
      </c>
      <c r="H3020" s="113" t="s">
        <v>2049</v>
      </c>
      <c r="I3020" s="113" t="s">
        <v>2049</v>
      </c>
      <c r="J3020" s="114">
        <v>44228</v>
      </c>
      <c r="K3020" s="223" t="s">
        <v>14382</v>
      </c>
      <c r="L3020" s="225"/>
    </row>
    <row r="3021" spans="1:12" x14ac:dyDescent="0.3">
      <c r="A3021" s="113">
        <v>69300</v>
      </c>
      <c r="B3021" s="113" t="s">
        <v>7069</v>
      </c>
      <c r="C3021" s="113">
        <v>69300</v>
      </c>
      <c r="D3021" s="113" t="s">
        <v>7069</v>
      </c>
      <c r="E3021" s="119" t="s">
        <v>12049</v>
      </c>
      <c r="F3021" s="119" t="s">
        <v>419</v>
      </c>
      <c r="G3021" s="119" t="s">
        <v>2049</v>
      </c>
      <c r="H3021" s="113" t="s">
        <v>2049</v>
      </c>
      <c r="I3021" s="113" t="s">
        <v>2049</v>
      </c>
      <c r="J3021" s="114">
        <v>45200</v>
      </c>
      <c r="K3021" s="223" t="s">
        <v>14383</v>
      </c>
      <c r="L3021" s="225"/>
    </row>
    <row r="3022" spans="1:12" x14ac:dyDescent="0.3">
      <c r="A3022" s="113">
        <v>69400</v>
      </c>
      <c r="B3022" s="113" t="s">
        <v>11658</v>
      </c>
      <c r="C3022" s="113">
        <v>69400</v>
      </c>
      <c r="D3022" s="113" t="s">
        <v>11658</v>
      </c>
      <c r="E3022" s="119" t="s">
        <v>12049</v>
      </c>
      <c r="F3022" s="119" t="s">
        <v>419</v>
      </c>
      <c r="G3022" s="119" t="s">
        <v>2049</v>
      </c>
      <c r="H3022" s="113" t="s">
        <v>2049</v>
      </c>
      <c r="I3022" s="113" t="s">
        <v>2049</v>
      </c>
      <c r="J3022" s="114">
        <v>45536</v>
      </c>
      <c r="K3022" s="223" t="s">
        <v>14384</v>
      </c>
      <c r="L3022" s="225"/>
    </row>
    <row r="3023" spans="1:12" x14ac:dyDescent="0.3">
      <c r="A3023" s="113">
        <v>79100</v>
      </c>
      <c r="B3023" s="113" t="s">
        <v>2085</v>
      </c>
      <c r="C3023" s="113">
        <v>79100</v>
      </c>
      <c r="D3023" s="113" t="s">
        <v>2085</v>
      </c>
      <c r="E3023" s="119" t="s">
        <v>1601</v>
      </c>
      <c r="F3023" s="119" t="s">
        <v>7</v>
      </c>
      <c r="G3023" s="119" t="s">
        <v>2049</v>
      </c>
      <c r="H3023" s="113" t="s">
        <v>2049</v>
      </c>
      <c r="I3023" s="113" t="s">
        <v>2049</v>
      </c>
      <c r="J3023" s="132">
        <f>VLOOKUP(C3023,[1]Sheet1!$B$3:$G$32,6,0)</f>
        <v>42440</v>
      </c>
      <c r="K3023" s="223" t="s">
        <v>14385</v>
      </c>
      <c r="L3023" s="224"/>
    </row>
    <row r="3024" spans="1:12" x14ac:dyDescent="0.3">
      <c r="A3024" s="113">
        <v>79200</v>
      </c>
      <c r="B3024" s="113" t="s">
        <v>2086</v>
      </c>
      <c r="C3024" s="113">
        <v>79200</v>
      </c>
      <c r="D3024" s="113" t="s">
        <v>2086</v>
      </c>
      <c r="E3024" s="119" t="s">
        <v>1616</v>
      </c>
      <c r="F3024" s="119" t="s">
        <v>419</v>
      </c>
      <c r="G3024" s="119" t="s">
        <v>2049</v>
      </c>
      <c r="H3024" s="113" t="s">
        <v>2049</v>
      </c>
      <c r="I3024" s="113" t="s">
        <v>2049</v>
      </c>
      <c r="J3024" s="132">
        <f>VLOOKUP(C3024,[1]Sheet1!$B$3:$G$32,6,0)</f>
        <v>43090</v>
      </c>
      <c r="K3024" s="223" t="s">
        <v>14386</v>
      </c>
      <c r="L3024" s="224"/>
    </row>
    <row r="3025" spans="1:13" x14ac:dyDescent="0.3">
      <c r="A3025" s="113">
        <v>89100</v>
      </c>
      <c r="B3025" s="113" t="s">
        <v>2088</v>
      </c>
      <c r="C3025" s="113">
        <v>89100</v>
      </c>
      <c r="D3025" s="113" t="s">
        <v>2088</v>
      </c>
      <c r="E3025" s="119" t="s">
        <v>1693</v>
      </c>
      <c r="F3025" s="119" t="s">
        <v>7</v>
      </c>
      <c r="G3025" s="119" t="s">
        <v>2049</v>
      </c>
      <c r="H3025" s="113" t="s">
        <v>2049</v>
      </c>
      <c r="I3025" s="113" t="s">
        <v>2049</v>
      </c>
      <c r="J3025" s="114">
        <v>39543.151504629626</v>
      </c>
      <c r="K3025" s="223" t="s">
        <v>14387</v>
      </c>
      <c r="L3025" s="225"/>
    </row>
    <row r="3026" spans="1:13" x14ac:dyDescent="0.3">
      <c r="A3026" s="113">
        <v>89200</v>
      </c>
      <c r="B3026" s="113" t="s">
        <v>2090</v>
      </c>
      <c r="C3026" s="113">
        <v>89200</v>
      </c>
      <c r="D3026" s="113" t="s">
        <v>2090</v>
      </c>
      <c r="E3026" s="119" t="s">
        <v>1710</v>
      </c>
      <c r="F3026" s="119" t="s">
        <v>7</v>
      </c>
      <c r="G3026" s="119" t="s">
        <v>2049</v>
      </c>
      <c r="H3026" s="113" t="s">
        <v>2049</v>
      </c>
      <c r="I3026" s="113" t="s">
        <v>2049</v>
      </c>
      <c r="J3026" s="114">
        <v>39543.151504629626</v>
      </c>
      <c r="K3026" s="223" t="s">
        <v>14388</v>
      </c>
      <c r="L3026" s="225"/>
    </row>
    <row r="3027" spans="1:13" x14ac:dyDescent="0.3">
      <c r="A3027" s="113">
        <v>89400</v>
      </c>
      <c r="B3027" s="113" t="s">
        <v>2092</v>
      </c>
      <c r="C3027" s="113">
        <v>89400</v>
      </c>
      <c r="D3027" s="113" t="s">
        <v>2092</v>
      </c>
      <c r="E3027" s="119" t="s">
        <v>1719</v>
      </c>
      <c r="F3027" s="119" t="s">
        <v>7</v>
      </c>
      <c r="G3027" s="119" t="s">
        <v>2049</v>
      </c>
      <c r="H3027" s="113" t="s">
        <v>2049</v>
      </c>
      <c r="I3027" s="113" t="s">
        <v>2049</v>
      </c>
      <c r="J3027" s="132">
        <f>VLOOKUP(C3027,[1]Sheet1!$B$3:$G$32,6,0)</f>
        <v>43405</v>
      </c>
      <c r="K3027" s="223" t="s">
        <v>14389</v>
      </c>
      <c r="L3027" s="224"/>
    </row>
    <row r="3028" spans="1:13" x14ac:dyDescent="0.3">
      <c r="A3028" s="113">
        <v>89800</v>
      </c>
      <c r="B3028" s="113" t="s">
        <v>11659</v>
      </c>
      <c r="C3028" s="113">
        <v>89800</v>
      </c>
      <c r="D3028" s="113" t="s">
        <v>11659</v>
      </c>
      <c r="E3028" s="119" t="s">
        <v>1710</v>
      </c>
      <c r="F3028" s="119" t="s">
        <v>7</v>
      </c>
      <c r="G3028" s="119" t="s">
        <v>2049</v>
      </c>
      <c r="H3028" s="113" t="s">
        <v>2049</v>
      </c>
      <c r="I3028" s="113" t="s">
        <v>2049</v>
      </c>
      <c r="J3028" s="114">
        <v>45536</v>
      </c>
      <c r="K3028" s="223" t="s">
        <v>14390</v>
      </c>
      <c r="L3028" s="225"/>
    </row>
    <row r="3029" spans="1:13" x14ac:dyDescent="0.3">
      <c r="A3029" s="113">
        <v>89900</v>
      </c>
      <c r="B3029" s="113" t="s">
        <v>2094</v>
      </c>
      <c r="C3029" s="113">
        <v>89900</v>
      </c>
      <c r="D3029" s="113" t="s">
        <v>2094</v>
      </c>
      <c r="E3029" s="119" t="s">
        <v>1704</v>
      </c>
      <c r="F3029" s="119" t="s">
        <v>7</v>
      </c>
      <c r="G3029" s="119" t="s">
        <v>2049</v>
      </c>
      <c r="H3029" s="113" t="s">
        <v>2049</v>
      </c>
      <c r="I3029" s="113" t="s">
        <v>2049</v>
      </c>
      <c r="J3029" s="114">
        <v>43862</v>
      </c>
      <c r="K3029" s="223" t="s">
        <v>14391</v>
      </c>
      <c r="L3029" s="225"/>
    </row>
    <row r="3030" spans="1:13" x14ac:dyDescent="0.3">
      <c r="A3030" s="3">
        <v>96000</v>
      </c>
      <c r="B3030" s="3" t="s">
        <v>2096</v>
      </c>
      <c r="C3030" s="3">
        <v>96000</v>
      </c>
      <c r="D3030" s="3" t="s">
        <v>2096</v>
      </c>
      <c r="E3030" s="120" t="s">
        <v>12048</v>
      </c>
      <c r="F3030" s="120" t="s">
        <v>419</v>
      </c>
      <c r="G3030" s="120" t="s">
        <v>2097</v>
      </c>
      <c r="H3030" s="120" t="s">
        <v>2097</v>
      </c>
      <c r="I3030" s="120" t="s">
        <v>2097</v>
      </c>
      <c r="J3030" s="11">
        <v>44805</v>
      </c>
      <c r="K3030" s="223" t="s">
        <v>14392</v>
      </c>
      <c r="L3030" s="226"/>
      <c r="M3030" s="128"/>
    </row>
    <row r="3031" spans="1:13" x14ac:dyDescent="0.3">
      <c r="A3031" s="3">
        <v>96100</v>
      </c>
      <c r="B3031" s="3" t="s">
        <v>2098</v>
      </c>
      <c r="C3031" s="3">
        <v>96100</v>
      </c>
      <c r="D3031" s="3" t="s">
        <v>2098</v>
      </c>
      <c r="E3031" s="120" t="s">
        <v>33</v>
      </c>
      <c r="F3031" s="120" t="s">
        <v>7</v>
      </c>
      <c r="G3031" s="120" t="s">
        <v>2097</v>
      </c>
      <c r="H3031" s="120" t="s">
        <v>2097</v>
      </c>
      <c r="I3031" s="120" t="s">
        <v>2097</v>
      </c>
      <c r="J3031" s="11">
        <v>44256</v>
      </c>
      <c r="K3031" s="223" t="s">
        <v>14393</v>
      </c>
      <c r="L3031" s="226"/>
      <c r="M3031" s="128"/>
    </row>
    <row r="3032" spans="1:13" x14ac:dyDescent="0.3">
      <c r="A3032" s="3">
        <v>96200</v>
      </c>
      <c r="B3032" s="3" t="s">
        <v>2099</v>
      </c>
      <c r="C3032" s="3">
        <v>96200</v>
      </c>
      <c r="D3032" s="3" t="s">
        <v>2099</v>
      </c>
      <c r="E3032" s="120" t="s">
        <v>24</v>
      </c>
      <c r="F3032" s="120" t="s">
        <v>7</v>
      </c>
      <c r="G3032" s="120" t="s">
        <v>2097</v>
      </c>
      <c r="H3032" s="120" t="s">
        <v>2097</v>
      </c>
      <c r="I3032" s="120" t="s">
        <v>2097</v>
      </c>
      <c r="J3032" s="11">
        <v>44378</v>
      </c>
      <c r="K3032" s="223" t="s">
        <v>14394</v>
      </c>
      <c r="L3032" s="226"/>
      <c r="M3032" s="128"/>
    </row>
    <row r="3033" spans="1:13" x14ac:dyDescent="0.3">
      <c r="A3033" s="3">
        <v>96300</v>
      </c>
      <c r="B3033" s="3" t="s">
        <v>2100</v>
      </c>
      <c r="C3033" s="3">
        <v>96300</v>
      </c>
      <c r="D3033" s="3" t="s">
        <v>2100</v>
      </c>
      <c r="E3033" s="120" t="s">
        <v>8</v>
      </c>
      <c r="F3033" s="120" t="s">
        <v>7</v>
      </c>
      <c r="G3033" s="120" t="s">
        <v>2097</v>
      </c>
      <c r="H3033" s="120" t="s">
        <v>2097</v>
      </c>
      <c r="I3033" s="120" t="s">
        <v>2097</v>
      </c>
      <c r="J3033" s="11">
        <v>44378</v>
      </c>
      <c r="K3033" s="223" t="s">
        <v>14395</v>
      </c>
      <c r="L3033" s="226"/>
      <c r="M3033" s="128"/>
    </row>
    <row r="3034" spans="1:13" x14ac:dyDescent="0.3">
      <c r="A3034" s="3">
        <v>96400</v>
      </c>
      <c r="B3034" s="3" t="s">
        <v>2101</v>
      </c>
      <c r="C3034" s="3">
        <v>96400</v>
      </c>
      <c r="D3034" s="3" t="s">
        <v>2101</v>
      </c>
      <c r="E3034" s="120" t="s">
        <v>48</v>
      </c>
      <c r="F3034" s="120" t="s">
        <v>7</v>
      </c>
      <c r="G3034" s="120" t="s">
        <v>2097</v>
      </c>
      <c r="H3034" s="120" t="s">
        <v>2097</v>
      </c>
      <c r="I3034" s="120" t="s">
        <v>2097</v>
      </c>
      <c r="J3034" s="11">
        <v>44440</v>
      </c>
      <c r="K3034" s="223" t="s">
        <v>14396</v>
      </c>
      <c r="L3034" s="226"/>
      <c r="M3034" s="128"/>
    </row>
    <row r="3035" spans="1:13" x14ac:dyDescent="0.3">
      <c r="A3035" s="3">
        <v>96500</v>
      </c>
      <c r="B3035" s="3" t="s">
        <v>2102</v>
      </c>
      <c r="C3035" s="3">
        <v>96500</v>
      </c>
      <c r="D3035" s="3" t="s">
        <v>2102</v>
      </c>
      <c r="E3035" s="120" t="s">
        <v>74</v>
      </c>
      <c r="F3035" s="120" t="s">
        <v>7</v>
      </c>
      <c r="G3035" s="120" t="s">
        <v>2097</v>
      </c>
      <c r="H3035" s="120" t="s">
        <v>2097</v>
      </c>
      <c r="I3035" s="120" t="s">
        <v>2097</v>
      </c>
      <c r="J3035" s="11">
        <v>44501</v>
      </c>
      <c r="K3035" s="223" t="s">
        <v>14397</v>
      </c>
      <c r="L3035" s="226"/>
      <c r="M3035" s="128"/>
    </row>
    <row r="3036" spans="1:13" x14ac:dyDescent="0.3">
      <c r="A3036" s="3">
        <v>96600</v>
      </c>
      <c r="B3036" s="3" t="s">
        <v>2103</v>
      </c>
      <c r="C3036" s="3">
        <v>96600</v>
      </c>
      <c r="D3036" s="3" t="s">
        <v>2103</v>
      </c>
      <c r="E3036" s="120" t="s">
        <v>1693</v>
      </c>
      <c r="F3036" s="120" t="s">
        <v>7</v>
      </c>
      <c r="G3036" s="120" t="s">
        <v>2097</v>
      </c>
      <c r="H3036" s="120" t="s">
        <v>2097</v>
      </c>
      <c r="I3036" s="120" t="s">
        <v>2097</v>
      </c>
      <c r="J3036" s="11">
        <v>44593</v>
      </c>
      <c r="K3036" s="223" t="s">
        <v>14398</v>
      </c>
      <c r="L3036" s="226"/>
      <c r="M3036" s="128"/>
    </row>
    <row r="3037" spans="1:13" x14ac:dyDescent="0.3">
      <c r="A3037" s="3">
        <v>96700</v>
      </c>
      <c r="B3037" s="3" t="s">
        <v>2104</v>
      </c>
      <c r="C3037" s="3">
        <v>96700</v>
      </c>
      <c r="D3037" s="3" t="s">
        <v>2104</v>
      </c>
      <c r="E3037" s="120" t="s">
        <v>61</v>
      </c>
      <c r="F3037" s="120" t="s">
        <v>7</v>
      </c>
      <c r="G3037" s="120" t="s">
        <v>2097</v>
      </c>
      <c r="H3037" s="120" t="s">
        <v>2097</v>
      </c>
      <c r="I3037" s="120" t="s">
        <v>2097</v>
      </c>
      <c r="J3037" s="11">
        <v>44713</v>
      </c>
      <c r="K3037" s="223" t="s">
        <v>14399</v>
      </c>
      <c r="L3037" s="226"/>
      <c r="M3037" s="128"/>
    </row>
    <row r="3038" spans="1:13" x14ac:dyDescent="0.3">
      <c r="A3038" s="3">
        <v>96800</v>
      </c>
      <c r="B3038" s="3" t="s">
        <v>2105</v>
      </c>
      <c r="C3038" s="3">
        <v>96800</v>
      </c>
      <c r="D3038" s="3" t="s">
        <v>2105</v>
      </c>
      <c r="E3038" s="120" t="s">
        <v>106</v>
      </c>
      <c r="F3038" s="120" t="s">
        <v>7</v>
      </c>
      <c r="G3038" s="120" t="s">
        <v>2097</v>
      </c>
      <c r="H3038" s="120" t="s">
        <v>2097</v>
      </c>
      <c r="I3038" s="120" t="s">
        <v>2097</v>
      </c>
      <c r="J3038" s="11">
        <v>44713</v>
      </c>
      <c r="K3038" s="223" t="s">
        <v>14400</v>
      </c>
      <c r="L3038" s="226"/>
      <c r="M3038" s="128"/>
    </row>
    <row r="3039" spans="1:13" x14ac:dyDescent="0.3">
      <c r="A3039" s="3">
        <v>96900</v>
      </c>
      <c r="B3039" s="3" t="s">
        <v>2106</v>
      </c>
      <c r="C3039" s="3">
        <v>96900</v>
      </c>
      <c r="D3039" s="3" t="s">
        <v>2106</v>
      </c>
      <c r="E3039" s="120" t="s">
        <v>924</v>
      </c>
      <c r="F3039" s="120" t="s">
        <v>7</v>
      </c>
      <c r="G3039" s="120" t="s">
        <v>2097</v>
      </c>
      <c r="H3039" s="120" t="s">
        <v>2097</v>
      </c>
      <c r="I3039" s="120" t="s">
        <v>2097</v>
      </c>
      <c r="J3039" s="11">
        <v>44774</v>
      </c>
      <c r="K3039" s="223" t="s">
        <v>14401</v>
      </c>
      <c r="L3039" s="226"/>
      <c r="M3039" s="128"/>
    </row>
    <row r="3040" spans="1:13" x14ac:dyDescent="0.3">
      <c r="A3040" s="3">
        <v>93000</v>
      </c>
      <c r="B3040" s="3" t="s">
        <v>2133</v>
      </c>
      <c r="C3040" s="3">
        <v>93000</v>
      </c>
      <c r="D3040" s="3" t="s">
        <v>2133</v>
      </c>
      <c r="E3040" s="120" t="s">
        <v>1601</v>
      </c>
      <c r="F3040" s="120" t="s">
        <v>7</v>
      </c>
      <c r="G3040" s="120" t="s">
        <v>2097</v>
      </c>
      <c r="H3040" s="120" t="s">
        <v>2097</v>
      </c>
      <c r="I3040" s="120" t="s">
        <v>2097</v>
      </c>
      <c r="J3040" s="11">
        <v>44835</v>
      </c>
      <c r="K3040" s="223" t="s">
        <v>14402</v>
      </c>
      <c r="L3040" s="226"/>
      <c r="M3040" s="128"/>
    </row>
    <row r="3041" spans="1:13" x14ac:dyDescent="0.3">
      <c r="A3041" s="3">
        <v>93100</v>
      </c>
      <c r="B3041" s="3" t="s">
        <v>2144</v>
      </c>
      <c r="C3041" s="3">
        <v>93100</v>
      </c>
      <c r="D3041" s="3" t="s">
        <v>2144</v>
      </c>
      <c r="E3041" s="120" t="s">
        <v>1073</v>
      </c>
      <c r="F3041" s="120" t="s">
        <v>7</v>
      </c>
      <c r="G3041" s="120" t="s">
        <v>2097</v>
      </c>
      <c r="H3041" s="120" t="s">
        <v>2097</v>
      </c>
      <c r="I3041" s="120" t="s">
        <v>2097</v>
      </c>
      <c r="J3041" s="11">
        <v>44866</v>
      </c>
      <c r="K3041" s="223" t="s">
        <v>14403</v>
      </c>
      <c r="L3041" s="226"/>
      <c r="M3041" s="128"/>
    </row>
    <row r="3042" spans="1:13" x14ac:dyDescent="0.3">
      <c r="A3042" s="3">
        <v>93200</v>
      </c>
      <c r="B3042" s="3" t="s">
        <v>7014</v>
      </c>
      <c r="C3042" s="3">
        <v>93200</v>
      </c>
      <c r="D3042" s="3" t="s">
        <v>7014</v>
      </c>
      <c r="E3042" s="120" t="s">
        <v>469</v>
      </c>
      <c r="F3042" s="120" t="s">
        <v>419</v>
      </c>
      <c r="G3042" s="120" t="s">
        <v>2097</v>
      </c>
      <c r="H3042" s="120" t="s">
        <v>2097</v>
      </c>
      <c r="I3042" s="120" t="s">
        <v>2097</v>
      </c>
      <c r="J3042" s="11">
        <v>44986</v>
      </c>
      <c r="K3042" s="223" t="s">
        <v>14404</v>
      </c>
      <c r="L3042" s="226"/>
      <c r="M3042" s="128"/>
    </row>
    <row r="3043" spans="1:13" x14ac:dyDescent="0.3">
      <c r="A3043" s="3">
        <v>93300</v>
      </c>
      <c r="B3043" s="3" t="s">
        <v>7018</v>
      </c>
      <c r="C3043" s="3">
        <v>93300</v>
      </c>
      <c r="D3043" s="3" t="s">
        <v>7018</v>
      </c>
      <c r="E3043" s="120" t="s">
        <v>1094</v>
      </c>
      <c r="F3043" s="120" t="s">
        <v>7</v>
      </c>
      <c r="G3043" s="120" t="s">
        <v>2097</v>
      </c>
      <c r="H3043" s="120" t="s">
        <v>2097</v>
      </c>
      <c r="I3043" s="120" t="s">
        <v>2097</v>
      </c>
      <c r="J3043" s="11">
        <v>45017</v>
      </c>
      <c r="K3043" s="223" t="s">
        <v>14405</v>
      </c>
      <c r="L3043" s="226"/>
      <c r="M3043" s="128"/>
    </row>
    <row r="3044" spans="1:13" x14ac:dyDescent="0.3">
      <c r="A3044" s="3">
        <v>93400</v>
      </c>
      <c r="B3044" s="3" t="s">
        <v>7020</v>
      </c>
      <c r="C3044" s="3">
        <v>93400</v>
      </c>
      <c r="D3044" s="3" t="s">
        <v>7020</v>
      </c>
      <c r="E3044" s="120" t="s">
        <v>421</v>
      </c>
      <c r="F3044" s="120" t="s">
        <v>419</v>
      </c>
      <c r="G3044" s="120" t="s">
        <v>2097</v>
      </c>
      <c r="H3044" s="120" t="s">
        <v>2097</v>
      </c>
      <c r="I3044" s="120" t="s">
        <v>2097</v>
      </c>
      <c r="J3044" s="11">
        <v>45047</v>
      </c>
      <c r="K3044" s="223" t="s">
        <v>14406</v>
      </c>
      <c r="L3044" s="226"/>
      <c r="M3044" s="128"/>
    </row>
    <row r="3045" spans="1:13" x14ac:dyDescent="0.3">
      <c r="A3045" s="3">
        <v>93500</v>
      </c>
      <c r="B3045" s="3" t="s">
        <v>7028</v>
      </c>
      <c r="C3045" s="3">
        <v>93500</v>
      </c>
      <c r="D3045" s="3" t="s">
        <v>7028</v>
      </c>
      <c r="E3045" s="120" t="s">
        <v>1710</v>
      </c>
      <c r="F3045" s="120" t="s">
        <v>7</v>
      </c>
      <c r="G3045" s="120" t="s">
        <v>2097</v>
      </c>
      <c r="H3045" s="120" t="s">
        <v>2097</v>
      </c>
      <c r="I3045" s="120" t="s">
        <v>2097</v>
      </c>
      <c r="J3045" s="11">
        <v>45139</v>
      </c>
      <c r="K3045" s="223" t="s">
        <v>14407</v>
      </c>
      <c r="L3045" s="226"/>
      <c r="M3045" s="128"/>
    </row>
    <row r="3046" spans="1:13" x14ac:dyDescent="0.3">
      <c r="A3046" s="3">
        <v>93600</v>
      </c>
      <c r="B3046" s="3" t="s">
        <v>7067</v>
      </c>
      <c r="C3046" s="3">
        <v>93600</v>
      </c>
      <c r="D3046" s="3" t="s">
        <v>7067</v>
      </c>
      <c r="E3046" s="120" t="s">
        <v>1704</v>
      </c>
      <c r="F3046" s="120" t="s">
        <v>7</v>
      </c>
      <c r="G3046" s="120" t="s">
        <v>2097</v>
      </c>
      <c r="H3046" s="120" t="s">
        <v>2097</v>
      </c>
      <c r="I3046" s="120" t="s">
        <v>2097</v>
      </c>
      <c r="J3046" s="11">
        <v>45170</v>
      </c>
      <c r="K3046" s="223" t="s">
        <v>14408</v>
      </c>
      <c r="L3046" s="226"/>
      <c r="M3046" s="128"/>
    </row>
    <row r="3047" spans="1:13" x14ac:dyDescent="0.3">
      <c r="A3047" s="3">
        <v>93700</v>
      </c>
      <c r="B3047" s="3" t="s">
        <v>7068</v>
      </c>
      <c r="C3047" s="3">
        <v>93700</v>
      </c>
      <c r="D3047" s="3" t="s">
        <v>7068</v>
      </c>
      <c r="E3047" s="120" t="s">
        <v>1083</v>
      </c>
      <c r="F3047" s="120" t="s">
        <v>7</v>
      </c>
      <c r="G3047" s="120" t="s">
        <v>2097</v>
      </c>
      <c r="H3047" s="120" t="s">
        <v>2097</v>
      </c>
      <c r="I3047" s="120" t="s">
        <v>2097</v>
      </c>
      <c r="J3047" s="11">
        <v>45200</v>
      </c>
      <c r="K3047" s="223" t="s">
        <v>14409</v>
      </c>
      <c r="L3047" s="226"/>
      <c r="M3047" s="128"/>
    </row>
    <row r="3048" spans="1:13" x14ac:dyDescent="0.3">
      <c r="A3048" s="3">
        <v>93800</v>
      </c>
      <c r="B3048" s="3" t="s">
        <v>7107</v>
      </c>
      <c r="C3048" s="3">
        <v>93800</v>
      </c>
      <c r="D3048" s="3" t="s">
        <v>7108</v>
      </c>
      <c r="E3048" s="120" t="s">
        <v>456</v>
      </c>
      <c r="F3048" s="120" t="s">
        <v>419</v>
      </c>
      <c r="G3048" s="120" t="s">
        <v>2097</v>
      </c>
      <c r="H3048" s="120" t="s">
        <v>2097</v>
      </c>
      <c r="I3048" s="120" t="s">
        <v>2097</v>
      </c>
      <c r="J3048" s="11">
        <v>45292</v>
      </c>
      <c r="K3048" s="223" t="s">
        <v>14410</v>
      </c>
      <c r="L3048" s="226"/>
      <c r="M3048" s="128"/>
    </row>
    <row r="3049" spans="1:13" x14ac:dyDescent="0.3">
      <c r="A3049" s="3">
        <v>93900</v>
      </c>
      <c r="B3049" s="3" t="s">
        <v>7101</v>
      </c>
      <c r="C3049" s="3">
        <v>93900</v>
      </c>
      <c r="D3049" s="3" t="s">
        <v>7101</v>
      </c>
      <c r="E3049" s="120" t="s">
        <v>1616</v>
      </c>
      <c r="F3049" s="120" t="s">
        <v>419</v>
      </c>
      <c r="G3049" s="120" t="s">
        <v>2097</v>
      </c>
      <c r="H3049" s="120" t="s">
        <v>2097</v>
      </c>
      <c r="I3049" s="120" t="s">
        <v>2097</v>
      </c>
      <c r="J3049" s="11">
        <v>45231</v>
      </c>
      <c r="K3049" s="223" t="s">
        <v>14411</v>
      </c>
      <c r="L3049" s="226"/>
      <c r="M3049" s="128"/>
    </row>
    <row r="3050" spans="1:13" x14ac:dyDescent="0.3">
      <c r="A3050" s="3">
        <v>94000</v>
      </c>
      <c r="B3050" s="3" t="s">
        <v>8023</v>
      </c>
      <c r="C3050" s="3">
        <v>94000</v>
      </c>
      <c r="D3050" s="3" t="s">
        <v>8023</v>
      </c>
      <c r="E3050" s="120" t="s">
        <v>435</v>
      </c>
      <c r="F3050" s="120" t="s">
        <v>419</v>
      </c>
      <c r="G3050" s="120" t="s">
        <v>2097</v>
      </c>
      <c r="H3050" s="120" t="s">
        <v>2097</v>
      </c>
      <c r="I3050" s="120" t="s">
        <v>2097</v>
      </c>
      <c r="J3050" s="11">
        <v>45383</v>
      </c>
      <c r="K3050" s="223" t="s">
        <v>14412</v>
      </c>
      <c r="L3050" s="226"/>
      <c r="M3050" s="128"/>
    </row>
    <row r="3051" spans="1:13" x14ac:dyDescent="0.3">
      <c r="A3051" s="3">
        <v>94100</v>
      </c>
      <c r="B3051" s="3" t="s">
        <v>8927</v>
      </c>
      <c r="C3051" s="3">
        <v>94100</v>
      </c>
      <c r="D3051" s="3" t="s">
        <v>8927</v>
      </c>
      <c r="E3051" s="120" t="s">
        <v>1719</v>
      </c>
      <c r="F3051" s="120" t="s">
        <v>7</v>
      </c>
      <c r="G3051" s="120" t="s">
        <v>2097</v>
      </c>
      <c r="H3051" s="120" t="s">
        <v>2097</v>
      </c>
      <c r="I3051" s="120" t="s">
        <v>2097</v>
      </c>
      <c r="J3051" s="11">
        <v>45413</v>
      </c>
      <c r="K3051" s="223" t="s">
        <v>14413</v>
      </c>
      <c r="L3051" s="226"/>
      <c r="M3051" s="128"/>
    </row>
    <row r="3052" spans="1:13" x14ac:dyDescent="0.3">
      <c r="A3052" s="3">
        <v>94200</v>
      </c>
      <c r="B3052" s="3" t="s">
        <v>11605</v>
      </c>
      <c r="C3052" s="3">
        <v>94200</v>
      </c>
      <c r="D3052" s="3" t="s">
        <v>11605</v>
      </c>
      <c r="E3052" s="120" t="s">
        <v>1355</v>
      </c>
      <c r="F3052" s="120" t="s">
        <v>419</v>
      </c>
      <c r="G3052" s="120" t="s">
        <v>2097</v>
      </c>
      <c r="H3052" s="120" t="s">
        <v>2097</v>
      </c>
      <c r="I3052" s="120" t="s">
        <v>2097</v>
      </c>
      <c r="J3052" s="11">
        <v>45505</v>
      </c>
      <c r="K3052" s="223" t="s">
        <v>14414</v>
      </c>
      <c r="L3052" s="226"/>
      <c r="M3052" s="128"/>
    </row>
    <row r="3053" spans="1:13" x14ac:dyDescent="0.3">
      <c r="A3053" s="3">
        <v>94300</v>
      </c>
      <c r="B3053" s="3" t="s">
        <v>11805</v>
      </c>
      <c r="C3053" s="3">
        <v>94300</v>
      </c>
      <c r="D3053" s="3" t="s">
        <v>11805</v>
      </c>
      <c r="E3053" s="120" t="s">
        <v>106</v>
      </c>
      <c r="F3053" s="120" t="s">
        <v>7</v>
      </c>
      <c r="G3053" s="120" t="s">
        <v>2097</v>
      </c>
      <c r="H3053" s="120" t="s">
        <v>2097</v>
      </c>
      <c r="I3053" s="120" t="s">
        <v>2097</v>
      </c>
      <c r="J3053" s="11">
        <v>45566</v>
      </c>
      <c r="K3053" s="223" t="s">
        <v>14454</v>
      </c>
      <c r="L3053" s="226"/>
      <c r="M3053" s="128"/>
    </row>
    <row r="3054" spans="1:13" x14ac:dyDescent="0.3">
      <c r="A3054" s="3">
        <v>94400</v>
      </c>
      <c r="B3054" s="3" t="s">
        <v>11881</v>
      </c>
      <c r="C3054" s="3">
        <v>94400</v>
      </c>
      <c r="D3054" s="3" t="s">
        <v>11881</v>
      </c>
      <c r="E3054" s="120" t="s">
        <v>943</v>
      </c>
      <c r="F3054" s="120" t="s">
        <v>7</v>
      </c>
      <c r="G3054" s="120" t="s">
        <v>2097</v>
      </c>
      <c r="H3054" s="120" t="s">
        <v>2097</v>
      </c>
      <c r="I3054" s="120" t="s">
        <v>2097</v>
      </c>
      <c r="J3054" s="11">
        <v>45597</v>
      </c>
      <c r="K3054" s="223" t="s">
        <v>14455</v>
      </c>
      <c r="L3054" s="226"/>
      <c r="M3054" s="128"/>
    </row>
    <row r="3055" spans="1:13" x14ac:dyDescent="0.3">
      <c r="A3055" s="3">
        <v>94800</v>
      </c>
      <c r="B3055" s="3" t="s">
        <v>12041</v>
      </c>
      <c r="C3055" s="136">
        <v>94800</v>
      </c>
      <c r="D3055" s="3" t="s">
        <v>12041</v>
      </c>
      <c r="E3055" s="120" t="s">
        <v>1094</v>
      </c>
      <c r="F3055" s="120" t="s">
        <v>7</v>
      </c>
      <c r="G3055" s="120" t="s">
        <v>2097</v>
      </c>
      <c r="H3055" s="120" t="s">
        <v>2097</v>
      </c>
      <c r="I3055" s="120" t="s">
        <v>2097</v>
      </c>
      <c r="J3055" s="11">
        <v>45658</v>
      </c>
      <c r="K3055" s="240" t="s">
        <v>14490</v>
      </c>
      <c r="L3055" s="226"/>
      <c r="M3055" s="128"/>
    </row>
    <row r="3056" spans="1:13" x14ac:dyDescent="0.3">
      <c r="A3056" s="3">
        <v>94900</v>
      </c>
      <c r="B3056" s="3" t="s">
        <v>12042</v>
      </c>
      <c r="C3056" s="136">
        <v>94900</v>
      </c>
      <c r="D3056" s="3" t="s">
        <v>12042</v>
      </c>
      <c r="E3056" s="120" t="s">
        <v>1073</v>
      </c>
      <c r="F3056" s="120" t="s">
        <v>7</v>
      </c>
      <c r="G3056" s="120" t="s">
        <v>2097</v>
      </c>
      <c r="H3056" s="120" t="s">
        <v>2097</v>
      </c>
      <c r="I3056" s="120" t="s">
        <v>2097</v>
      </c>
      <c r="J3056" s="11">
        <v>45658</v>
      </c>
      <c r="K3056" s="241" t="s">
        <v>14491</v>
      </c>
      <c r="L3056" s="226"/>
      <c r="M3056" s="128"/>
    </row>
    <row r="3057" spans="1:13" x14ac:dyDescent="0.3">
      <c r="A3057" s="115">
        <v>71000</v>
      </c>
      <c r="B3057" s="115" t="s">
        <v>2150</v>
      </c>
      <c r="C3057" s="115">
        <v>71000</v>
      </c>
      <c r="D3057" s="115" t="s">
        <v>2150</v>
      </c>
      <c r="E3057" s="121" t="s">
        <v>1601</v>
      </c>
      <c r="F3057" s="121" t="s">
        <v>7</v>
      </c>
      <c r="G3057" s="121" t="s">
        <v>2152</v>
      </c>
      <c r="H3057" s="121" t="s">
        <v>2152</v>
      </c>
      <c r="I3057" s="121" t="s">
        <v>2152</v>
      </c>
      <c r="J3057" s="116">
        <v>44819</v>
      </c>
      <c r="K3057" s="223" t="s">
        <v>14415</v>
      </c>
      <c r="L3057" s="224"/>
      <c r="M3057" s="126"/>
    </row>
    <row r="3058" spans="1:13" x14ac:dyDescent="0.3">
      <c r="A3058" s="115">
        <v>30700</v>
      </c>
      <c r="B3058" s="115" t="s">
        <v>2151</v>
      </c>
      <c r="C3058" s="115">
        <v>30700</v>
      </c>
      <c r="D3058" s="115" t="s">
        <v>2151</v>
      </c>
      <c r="E3058" s="121" t="s">
        <v>924</v>
      </c>
      <c r="F3058" s="121" t="s">
        <v>7</v>
      </c>
      <c r="G3058" s="121" t="s">
        <v>2152</v>
      </c>
      <c r="H3058" s="121" t="s">
        <v>2152</v>
      </c>
      <c r="I3058" s="121" t="s">
        <v>2152</v>
      </c>
      <c r="J3058" s="116">
        <v>44880</v>
      </c>
      <c r="K3058" s="223" t="s">
        <v>14416</v>
      </c>
      <c r="L3058" s="224"/>
      <c r="M3058" s="126"/>
    </row>
    <row r="3059" spans="1:13" x14ac:dyDescent="0.3">
      <c r="A3059" s="115">
        <v>25800</v>
      </c>
      <c r="B3059" s="115" t="s">
        <v>7017</v>
      </c>
      <c r="C3059" s="115">
        <v>25800</v>
      </c>
      <c r="D3059" s="115" t="s">
        <v>7017</v>
      </c>
      <c r="E3059" s="121" t="s">
        <v>421</v>
      </c>
      <c r="F3059" s="121" t="s">
        <v>419</v>
      </c>
      <c r="G3059" s="121" t="s">
        <v>2152</v>
      </c>
      <c r="H3059" s="121" t="s">
        <v>2152</v>
      </c>
      <c r="I3059" s="121" t="s">
        <v>2152</v>
      </c>
      <c r="J3059" s="116">
        <v>45000</v>
      </c>
      <c r="K3059" s="223" t="s">
        <v>14417</v>
      </c>
      <c r="L3059" s="224"/>
      <c r="M3059" s="126"/>
    </row>
    <row r="3060" spans="1:13" x14ac:dyDescent="0.3">
      <c r="A3060" s="115">
        <v>12300</v>
      </c>
      <c r="B3060" s="115" t="s">
        <v>7029</v>
      </c>
      <c r="C3060" s="115">
        <v>12300</v>
      </c>
      <c r="D3060" s="115" t="s">
        <v>7029</v>
      </c>
      <c r="E3060" s="121" t="s">
        <v>74</v>
      </c>
      <c r="F3060" s="121" t="s">
        <v>7</v>
      </c>
      <c r="G3060" s="121" t="s">
        <v>2152</v>
      </c>
      <c r="H3060" s="121" t="s">
        <v>2152</v>
      </c>
      <c r="I3060" s="121" t="s">
        <v>2152</v>
      </c>
      <c r="J3060" s="116">
        <v>45122</v>
      </c>
      <c r="K3060" s="223" t="s">
        <v>14418</v>
      </c>
      <c r="L3060" s="224"/>
      <c r="M3060" s="126"/>
    </row>
    <row r="3061" spans="1:13" x14ac:dyDescent="0.3">
      <c r="A3061" s="115">
        <v>11400</v>
      </c>
      <c r="B3061" s="115" t="s">
        <v>2107</v>
      </c>
      <c r="C3061" s="115">
        <v>11400</v>
      </c>
      <c r="D3061" s="115" t="s">
        <v>2107</v>
      </c>
      <c r="E3061" s="121" t="s">
        <v>48</v>
      </c>
      <c r="F3061" s="121" t="s">
        <v>7</v>
      </c>
      <c r="G3061" s="121" t="s">
        <v>2108</v>
      </c>
      <c r="H3061" s="121" t="s">
        <v>2108</v>
      </c>
      <c r="I3061" s="121" t="s">
        <v>2108</v>
      </c>
      <c r="J3061" s="116">
        <f>VLOOKUP(C3061,[1]Sheet1!$B$3:$G$32,6,0)</f>
        <v>40983</v>
      </c>
      <c r="K3061" s="223" t="s">
        <v>14419</v>
      </c>
      <c r="L3061" s="224"/>
      <c r="M3061" s="126"/>
    </row>
    <row r="3062" spans="1:13" x14ac:dyDescent="0.3">
      <c r="A3062" s="115">
        <v>11500</v>
      </c>
      <c r="B3062" s="115" t="s">
        <v>2109</v>
      </c>
      <c r="C3062" s="115">
        <v>11500</v>
      </c>
      <c r="D3062" s="115" t="s">
        <v>2109</v>
      </c>
      <c r="E3062" s="121" t="s">
        <v>61</v>
      </c>
      <c r="F3062" s="121" t="s">
        <v>7</v>
      </c>
      <c r="G3062" s="121" t="s">
        <v>2108</v>
      </c>
      <c r="H3062" s="121" t="s">
        <v>2108</v>
      </c>
      <c r="I3062" s="121" t="s">
        <v>2108</v>
      </c>
      <c r="J3062" s="116">
        <f>VLOOKUP(C3062,[1]Sheet1!$B$3:$G$32,6,0)</f>
        <v>40983</v>
      </c>
      <c r="K3062" s="223" t="s">
        <v>14420</v>
      </c>
      <c r="L3062" s="224"/>
      <c r="M3062" s="126"/>
    </row>
    <row r="3063" spans="1:13" x14ac:dyDescent="0.3">
      <c r="A3063" s="115">
        <v>12000</v>
      </c>
      <c r="B3063" s="115" t="s">
        <v>2110</v>
      </c>
      <c r="C3063" s="115">
        <v>12000</v>
      </c>
      <c r="D3063" s="115" t="s">
        <v>2110</v>
      </c>
      <c r="E3063" s="121" t="s">
        <v>48</v>
      </c>
      <c r="F3063" s="121" t="s">
        <v>7</v>
      </c>
      <c r="G3063" s="121" t="s">
        <v>2108</v>
      </c>
      <c r="H3063" s="121" t="s">
        <v>2108</v>
      </c>
      <c r="I3063" s="121" t="s">
        <v>2108</v>
      </c>
      <c r="J3063" s="116">
        <v>41103</v>
      </c>
      <c r="K3063" s="223" t="s">
        <v>14421</v>
      </c>
      <c r="L3063" s="224"/>
      <c r="M3063" s="126"/>
    </row>
    <row r="3064" spans="1:13" x14ac:dyDescent="0.3">
      <c r="A3064" s="115">
        <v>12200</v>
      </c>
      <c r="B3064" s="115" t="s">
        <v>7104</v>
      </c>
      <c r="C3064" s="115">
        <v>12200</v>
      </c>
      <c r="D3064" s="115" t="s">
        <v>7104</v>
      </c>
      <c r="E3064" s="121" t="s">
        <v>24</v>
      </c>
      <c r="F3064" s="121" t="s">
        <v>7</v>
      </c>
      <c r="G3064" s="121" t="s">
        <v>2152</v>
      </c>
      <c r="H3064" s="121" t="s">
        <v>2152</v>
      </c>
      <c r="I3064" s="121" t="s">
        <v>2152</v>
      </c>
      <c r="J3064" s="116">
        <v>41120</v>
      </c>
      <c r="K3064" s="223" t="s">
        <v>14422</v>
      </c>
      <c r="L3064" s="224"/>
      <c r="M3064" s="126"/>
    </row>
    <row r="3065" spans="1:13" x14ac:dyDescent="0.3">
      <c r="A3065" s="115">
        <v>12400</v>
      </c>
      <c r="B3065" s="115" t="s">
        <v>2112</v>
      </c>
      <c r="C3065" s="115">
        <v>12400</v>
      </c>
      <c r="D3065" s="115" t="s">
        <v>2112</v>
      </c>
      <c r="E3065" s="121" t="s">
        <v>33</v>
      </c>
      <c r="F3065" s="121" t="s">
        <v>7</v>
      </c>
      <c r="G3065" s="121" t="s">
        <v>2108</v>
      </c>
      <c r="H3065" s="121" t="s">
        <v>2108</v>
      </c>
      <c r="I3065" s="121" t="s">
        <v>2108</v>
      </c>
      <c r="J3065" s="116">
        <v>41239</v>
      </c>
      <c r="K3065" s="223" t="s">
        <v>14423</v>
      </c>
      <c r="L3065" s="224"/>
      <c r="M3065" s="126"/>
    </row>
    <row r="3066" spans="1:13" x14ac:dyDescent="0.3">
      <c r="A3066" s="115">
        <v>12700</v>
      </c>
      <c r="B3066" s="115" t="s">
        <v>2113</v>
      </c>
      <c r="C3066" s="115">
        <v>12700</v>
      </c>
      <c r="D3066" s="115" t="s">
        <v>2113</v>
      </c>
      <c r="E3066" s="121" t="s">
        <v>8</v>
      </c>
      <c r="F3066" s="121" t="s">
        <v>7</v>
      </c>
      <c r="G3066" s="121" t="s">
        <v>2108</v>
      </c>
      <c r="H3066" s="121" t="s">
        <v>2108</v>
      </c>
      <c r="I3066" s="121" t="s">
        <v>2108</v>
      </c>
      <c r="J3066" s="116">
        <v>41317</v>
      </c>
      <c r="K3066" s="223" t="s">
        <v>14424</v>
      </c>
      <c r="L3066" s="224"/>
      <c r="M3066" s="126"/>
    </row>
    <row r="3067" spans="1:13" x14ac:dyDescent="0.3">
      <c r="A3067" s="115">
        <v>13100</v>
      </c>
      <c r="B3067" s="115" t="s">
        <v>2114</v>
      </c>
      <c r="C3067" s="115">
        <v>13100</v>
      </c>
      <c r="D3067" s="115" t="s">
        <v>2114</v>
      </c>
      <c r="E3067" s="121" t="s">
        <v>106</v>
      </c>
      <c r="F3067" s="121" t="s">
        <v>7</v>
      </c>
      <c r="G3067" s="121" t="s">
        <v>2108</v>
      </c>
      <c r="H3067" s="121" t="s">
        <v>2108</v>
      </c>
      <c r="I3067" s="121" t="s">
        <v>2108</v>
      </c>
      <c r="J3067" s="116">
        <v>41550</v>
      </c>
      <c r="K3067" s="223" t="s">
        <v>14425</v>
      </c>
      <c r="L3067" s="224"/>
      <c r="M3067" s="126"/>
    </row>
    <row r="3068" spans="1:13" x14ac:dyDescent="0.3">
      <c r="A3068" s="115">
        <v>13900</v>
      </c>
      <c r="B3068" s="115" t="s">
        <v>2115</v>
      </c>
      <c r="C3068" s="115">
        <v>13900</v>
      </c>
      <c r="D3068" s="115" t="s">
        <v>2115</v>
      </c>
      <c r="E3068" s="121" t="s">
        <v>61</v>
      </c>
      <c r="F3068" s="121" t="s">
        <v>7</v>
      </c>
      <c r="G3068" s="121" t="s">
        <v>2108</v>
      </c>
      <c r="H3068" s="121" t="s">
        <v>2108</v>
      </c>
      <c r="I3068" s="121" t="s">
        <v>2108</v>
      </c>
      <c r="J3068" s="116">
        <v>41958</v>
      </c>
      <c r="K3068" s="223" t="s">
        <v>14426</v>
      </c>
      <c r="L3068" s="224"/>
      <c r="M3068" s="126"/>
    </row>
    <row r="3069" spans="1:13" x14ac:dyDescent="0.3">
      <c r="A3069" s="115">
        <v>16600</v>
      </c>
      <c r="B3069" s="115" t="s">
        <v>2116</v>
      </c>
      <c r="C3069" s="115">
        <v>16600</v>
      </c>
      <c r="D3069" s="115" t="s">
        <v>2116</v>
      </c>
      <c r="E3069" s="121" t="s">
        <v>8</v>
      </c>
      <c r="F3069" s="121" t="s">
        <v>7</v>
      </c>
      <c r="G3069" s="121" t="s">
        <v>2108</v>
      </c>
      <c r="H3069" s="121" t="s">
        <v>2108</v>
      </c>
      <c r="I3069" s="121" t="s">
        <v>2108</v>
      </c>
      <c r="J3069" s="116">
        <f>VLOOKUP(C3069,[1]Sheet1!$B$3:$G$32,6,0)</f>
        <v>43339</v>
      </c>
      <c r="K3069" s="223" t="s">
        <v>14427</v>
      </c>
      <c r="L3069" s="224"/>
      <c r="M3069" s="126"/>
    </row>
    <row r="3070" spans="1:13" x14ac:dyDescent="0.3">
      <c r="A3070" s="115">
        <v>21300</v>
      </c>
      <c r="B3070" s="115" t="s">
        <v>2117</v>
      </c>
      <c r="C3070" s="115">
        <v>21300</v>
      </c>
      <c r="D3070" s="115" t="s">
        <v>2117</v>
      </c>
      <c r="E3070" s="121" t="s">
        <v>541</v>
      </c>
      <c r="F3070" s="121" t="s">
        <v>419</v>
      </c>
      <c r="G3070" s="121" t="s">
        <v>2108</v>
      </c>
      <c r="H3070" s="121" t="s">
        <v>2108</v>
      </c>
      <c r="I3070" s="121" t="s">
        <v>2108</v>
      </c>
      <c r="J3070" s="116">
        <v>39543.151504629626</v>
      </c>
      <c r="K3070" s="223" t="s">
        <v>14428</v>
      </c>
      <c r="L3070" s="224"/>
      <c r="M3070" s="126"/>
    </row>
    <row r="3071" spans="1:13" x14ac:dyDescent="0.3">
      <c r="A3071" s="115">
        <v>24500</v>
      </c>
      <c r="B3071" s="115" t="s">
        <v>11959</v>
      </c>
      <c r="C3071" s="115">
        <v>24500</v>
      </c>
      <c r="D3071" s="115" t="s">
        <v>11959</v>
      </c>
      <c r="E3071" s="121" t="s">
        <v>469</v>
      </c>
      <c r="F3071" s="121" t="s">
        <v>419</v>
      </c>
      <c r="G3071" s="121" t="s">
        <v>2152</v>
      </c>
      <c r="H3071" s="121" t="s">
        <v>2152</v>
      </c>
      <c r="I3071" s="121" t="s">
        <v>2152</v>
      </c>
      <c r="J3071" s="116">
        <v>45611</v>
      </c>
      <c r="K3071" s="223" t="s">
        <v>12345</v>
      </c>
      <c r="L3071" s="224"/>
      <c r="M3071" s="126"/>
    </row>
    <row r="3072" spans="1:13" x14ac:dyDescent="0.3">
      <c r="A3072" s="115">
        <v>24900</v>
      </c>
      <c r="B3072" s="115" t="s">
        <v>2119</v>
      </c>
      <c r="C3072" s="115">
        <v>24900</v>
      </c>
      <c r="D3072" s="115" t="s">
        <v>2119</v>
      </c>
      <c r="E3072" s="121" t="s">
        <v>456</v>
      </c>
      <c r="F3072" s="121" t="s">
        <v>419</v>
      </c>
      <c r="G3072" s="121" t="s">
        <v>2108</v>
      </c>
      <c r="H3072" s="121" t="s">
        <v>2108</v>
      </c>
      <c r="I3072" s="121" t="s">
        <v>2108</v>
      </c>
      <c r="J3072" s="116">
        <v>39543.151504629626</v>
      </c>
      <c r="K3072" s="223" t="s">
        <v>14429</v>
      </c>
      <c r="L3072" s="224"/>
      <c r="M3072" s="126"/>
    </row>
    <row r="3073" spans="1:13" x14ac:dyDescent="0.3">
      <c r="A3073" s="115">
        <v>25100</v>
      </c>
      <c r="B3073" s="115" t="s">
        <v>11197</v>
      </c>
      <c r="C3073" s="115">
        <v>25100</v>
      </c>
      <c r="D3073" s="115" t="s">
        <v>11197</v>
      </c>
      <c r="E3073" s="121" t="s">
        <v>435</v>
      </c>
      <c r="F3073" s="121" t="s">
        <v>419</v>
      </c>
      <c r="G3073" s="121" t="s">
        <v>2152</v>
      </c>
      <c r="H3073" s="121" t="s">
        <v>2152</v>
      </c>
      <c r="I3073" s="121" t="s">
        <v>2152</v>
      </c>
      <c r="J3073" s="116">
        <v>45458</v>
      </c>
      <c r="K3073" s="223" t="s">
        <v>14430</v>
      </c>
      <c r="L3073" s="224"/>
      <c r="M3073" s="126"/>
    </row>
    <row r="3074" spans="1:13" x14ac:dyDescent="0.3">
      <c r="A3074" s="115">
        <v>26700</v>
      </c>
      <c r="B3074" s="115" t="s">
        <v>11960</v>
      </c>
      <c r="C3074" s="115">
        <v>26700</v>
      </c>
      <c r="D3074" s="115" t="s">
        <v>11960</v>
      </c>
      <c r="E3074" s="121" t="s">
        <v>456</v>
      </c>
      <c r="F3074" s="121" t="s">
        <v>419</v>
      </c>
      <c r="G3074" s="121" t="s">
        <v>2152</v>
      </c>
      <c r="H3074" s="121" t="s">
        <v>2152</v>
      </c>
      <c r="I3074" s="121" t="s">
        <v>2152</v>
      </c>
      <c r="J3074" s="116">
        <v>45427.151504629626</v>
      </c>
      <c r="K3074" s="223" t="s">
        <v>14431</v>
      </c>
      <c r="L3074" s="224"/>
      <c r="M3074" s="126"/>
    </row>
    <row r="3075" spans="1:13" x14ac:dyDescent="0.3">
      <c r="A3075" s="115">
        <v>28500</v>
      </c>
      <c r="B3075" s="115" t="s">
        <v>2123</v>
      </c>
      <c r="C3075" s="115">
        <v>28500</v>
      </c>
      <c r="D3075" s="115" t="s">
        <v>2123</v>
      </c>
      <c r="E3075" s="121" t="s">
        <v>551</v>
      </c>
      <c r="F3075" s="121" t="s">
        <v>419</v>
      </c>
      <c r="G3075" s="121" t="s">
        <v>2108</v>
      </c>
      <c r="H3075" s="121" t="s">
        <v>2108</v>
      </c>
      <c r="I3075" s="121" t="s">
        <v>2108</v>
      </c>
      <c r="J3075" s="116">
        <v>41452</v>
      </c>
      <c r="K3075" s="223" t="s">
        <v>14432</v>
      </c>
      <c r="L3075" s="224"/>
      <c r="M3075" s="126"/>
    </row>
    <row r="3076" spans="1:13" x14ac:dyDescent="0.3">
      <c r="A3076" s="115">
        <v>30900</v>
      </c>
      <c r="B3076" s="115" t="s">
        <v>11820</v>
      </c>
      <c r="C3076" s="115">
        <v>30900</v>
      </c>
      <c r="D3076" s="115" t="s">
        <v>11820</v>
      </c>
      <c r="E3076" s="121" t="s">
        <v>943</v>
      </c>
      <c r="F3076" s="121" t="s">
        <v>7</v>
      </c>
      <c r="G3076" s="121" t="s">
        <v>2152</v>
      </c>
      <c r="H3076" s="121" t="s">
        <v>2152</v>
      </c>
      <c r="I3076" s="121" t="s">
        <v>2152</v>
      </c>
      <c r="J3076" s="116">
        <v>45519</v>
      </c>
      <c r="K3076" s="223" t="s">
        <v>14433</v>
      </c>
      <c r="L3076" s="224"/>
      <c r="M3076" s="126"/>
    </row>
    <row r="3077" spans="1:13" x14ac:dyDescent="0.3">
      <c r="A3077" s="115">
        <v>41300</v>
      </c>
      <c r="B3077" s="115" t="s">
        <v>2125</v>
      </c>
      <c r="C3077" s="115">
        <v>41300</v>
      </c>
      <c r="D3077" s="115" t="s">
        <v>2125</v>
      </c>
      <c r="E3077" s="121" t="s">
        <v>1083</v>
      </c>
      <c r="F3077" s="121" t="s">
        <v>7</v>
      </c>
      <c r="G3077" s="121" t="s">
        <v>2108</v>
      </c>
      <c r="H3077" s="121" t="s">
        <v>2108</v>
      </c>
      <c r="I3077" s="121" t="s">
        <v>2108</v>
      </c>
      <c r="J3077" s="116">
        <v>41550</v>
      </c>
      <c r="K3077" s="223" t="s">
        <v>14434</v>
      </c>
      <c r="L3077" s="224"/>
      <c r="M3077" s="126"/>
    </row>
    <row r="3078" spans="1:13" x14ac:dyDescent="0.3">
      <c r="A3078" s="115">
        <v>50900</v>
      </c>
      <c r="B3078" s="115" t="s">
        <v>2126</v>
      </c>
      <c r="C3078" s="115">
        <v>50900</v>
      </c>
      <c r="D3078" s="115" t="s">
        <v>2126</v>
      </c>
      <c r="E3078" s="121" t="s">
        <v>1272</v>
      </c>
      <c r="F3078" s="121" t="s">
        <v>419</v>
      </c>
      <c r="G3078" s="121" t="s">
        <v>2108</v>
      </c>
      <c r="H3078" s="121" t="s">
        <v>2108</v>
      </c>
      <c r="I3078" s="121" t="s">
        <v>2108</v>
      </c>
      <c r="J3078" s="116">
        <f>VLOOKUP(C3078,[1]Sheet1!$B$3:$G$32,6,0)</f>
        <v>41561</v>
      </c>
      <c r="K3078" s="223" t="s">
        <v>14435</v>
      </c>
      <c r="L3078" s="224"/>
      <c r="M3078" s="126"/>
    </row>
    <row r="3079" spans="1:13" x14ac:dyDescent="0.3">
      <c r="A3079" s="115">
        <v>56400</v>
      </c>
      <c r="B3079" s="115" t="s">
        <v>2127</v>
      </c>
      <c r="C3079" s="115">
        <v>56400</v>
      </c>
      <c r="D3079" s="115" t="s">
        <v>2127</v>
      </c>
      <c r="E3079" s="121" t="s">
        <v>1355</v>
      </c>
      <c r="F3079" s="121" t="s">
        <v>419</v>
      </c>
      <c r="G3079" s="121" t="s">
        <v>2108</v>
      </c>
      <c r="H3079" s="121" t="s">
        <v>2108</v>
      </c>
      <c r="I3079" s="121" t="s">
        <v>2108</v>
      </c>
      <c r="J3079" s="116">
        <f>VLOOKUP(C3079,[1]Sheet1!$B$3:$G$32,6,0)</f>
        <v>43790</v>
      </c>
      <c r="K3079" s="223" t="s">
        <v>14436</v>
      </c>
      <c r="L3079" s="224"/>
      <c r="M3079" s="126"/>
    </row>
    <row r="3080" spans="1:13" x14ac:dyDescent="0.3">
      <c r="A3080" s="115">
        <v>60400</v>
      </c>
      <c r="B3080" s="115" t="s">
        <v>2128</v>
      </c>
      <c r="C3080" s="115">
        <v>60400</v>
      </c>
      <c r="D3080" s="115" t="s">
        <v>2128</v>
      </c>
      <c r="E3080" s="121" t="s">
        <v>12048</v>
      </c>
      <c r="F3080" s="121" t="s">
        <v>419</v>
      </c>
      <c r="G3080" s="121" t="s">
        <v>2108</v>
      </c>
      <c r="H3080" s="121" t="s">
        <v>2108</v>
      </c>
      <c r="I3080" s="121" t="s">
        <v>2108</v>
      </c>
      <c r="J3080" s="116">
        <f>VLOOKUP(C3080,[1]Sheet1!$B$3:$G$32,6,0)</f>
        <v>40983</v>
      </c>
      <c r="K3080" s="223" t="s">
        <v>14437</v>
      </c>
      <c r="L3080" s="224"/>
      <c r="M3080" s="126"/>
    </row>
    <row r="3081" spans="1:13" x14ac:dyDescent="0.3">
      <c r="A3081" s="115">
        <v>71100</v>
      </c>
      <c r="B3081" s="115" t="s">
        <v>2129</v>
      </c>
      <c r="C3081" s="115">
        <v>71100</v>
      </c>
      <c r="D3081" s="115" t="s">
        <v>2129</v>
      </c>
      <c r="E3081" s="121" t="s">
        <v>1616</v>
      </c>
      <c r="F3081" s="121" t="s">
        <v>419</v>
      </c>
      <c r="G3081" s="121" t="s">
        <v>2108</v>
      </c>
      <c r="H3081" s="121" t="s">
        <v>2108</v>
      </c>
      <c r="I3081" s="121" t="s">
        <v>2108</v>
      </c>
      <c r="J3081" s="116">
        <v>41452</v>
      </c>
      <c r="K3081" s="223" t="s">
        <v>14438</v>
      </c>
      <c r="L3081" s="224"/>
      <c r="M3081" s="126"/>
    </row>
    <row r="3082" spans="1:13" x14ac:dyDescent="0.3">
      <c r="A3082" s="115">
        <v>83200</v>
      </c>
      <c r="B3082" s="115" t="s">
        <v>2130</v>
      </c>
      <c r="C3082" s="115">
        <v>83200</v>
      </c>
      <c r="D3082" s="115" t="s">
        <v>2130</v>
      </c>
      <c r="E3082" s="121" t="s">
        <v>1710</v>
      </c>
      <c r="F3082" s="121" t="s">
        <v>7</v>
      </c>
      <c r="G3082" s="121" t="s">
        <v>2108</v>
      </c>
      <c r="H3082" s="121" t="s">
        <v>2108</v>
      </c>
      <c r="I3082" s="121" t="s">
        <v>2108</v>
      </c>
      <c r="J3082" s="116">
        <v>41760</v>
      </c>
      <c r="K3082" s="223" t="s">
        <v>14439</v>
      </c>
      <c r="L3082" s="224"/>
      <c r="M3082" s="126"/>
    </row>
    <row r="3083" spans="1:13" x14ac:dyDescent="0.3">
      <c r="A3083" s="115">
        <v>83300</v>
      </c>
      <c r="B3083" s="115" t="s">
        <v>7105</v>
      </c>
      <c r="C3083" s="115">
        <v>83300</v>
      </c>
      <c r="D3083" s="121" t="s">
        <v>7105</v>
      </c>
      <c r="E3083" s="121" t="s">
        <v>1693</v>
      </c>
      <c r="F3083" s="121" t="s">
        <v>7</v>
      </c>
      <c r="G3083" s="121" t="s">
        <v>2152</v>
      </c>
      <c r="H3083" s="121" t="s">
        <v>2152</v>
      </c>
      <c r="I3083" s="121" t="s">
        <v>7103</v>
      </c>
      <c r="J3083" s="116">
        <v>41970</v>
      </c>
      <c r="K3083" s="223" t="s">
        <v>14440</v>
      </c>
      <c r="L3083" s="224"/>
      <c r="M3083" s="126"/>
    </row>
  </sheetData>
  <autoFilter ref="A1:K3083" xr:uid="{E50DF4F7-7EDD-423D-9CAF-DED37FD3E7F1}">
    <filterColumn colId="7">
      <filters>
        <filter val="CABANG"/>
        <filter val="CENTRAL CREDIT"/>
        <filter val="CENTRAL REMEDIAL"/>
        <filter val="CENTRAL SUPPORT AND WAREHOUSE"/>
        <filter val="CENTRAL WAREHOUSE"/>
        <filter val="HYBRID"/>
        <filter val="POS"/>
      </filters>
    </filterColumn>
  </autoFilter>
  <conditionalFormatting sqref="A2994:A3083 C2994:J3083 L2994:M3083">
    <cfRule type="expression" dxfId="113" priority="204">
      <formula>#REF!="POS"</formula>
    </cfRule>
    <cfRule type="expression" dxfId="112" priority="203">
      <formula>#REF!="KIOS REFI"</formula>
    </cfRule>
  </conditionalFormatting>
  <conditionalFormatting sqref="A3004 D3004">
    <cfRule type="expression" dxfId="111" priority="110">
      <formula>#REF!="POS"</formula>
    </cfRule>
    <cfRule type="expression" dxfId="110" priority="109">
      <formula>#REF!="KIOS REFI"</formula>
    </cfRule>
    <cfRule type="expression" dxfId="109" priority="108">
      <formula>#REF!="CABANG"</formula>
    </cfRule>
    <cfRule type="expression" dxfId="108" priority="107">
      <formula>#REF!="POS"</formula>
    </cfRule>
    <cfRule type="expression" dxfId="107" priority="106">
      <formula>#REF!="KIOS REFI"</formula>
    </cfRule>
    <cfRule type="expression" dxfId="106" priority="105">
      <formula>#REF!="CABANG"</formula>
    </cfRule>
  </conditionalFormatting>
  <conditionalFormatting sqref="A3064 D3064:F3064 A3083 D3083:F3083">
    <cfRule type="expression" dxfId="105" priority="146">
      <formula>#REF!="POS"</formula>
    </cfRule>
    <cfRule type="expression" dxfId="104" priority="145">
      <formula>#REF!="KIOS REFI"</formula>
    </cfRule>
    <cfRule type="expression" dxfId="103" priority="144">
      <formula>#REF!="CABANG"</formula>
    </cfRule>
    <cfRule type="expression" dxfId="102" priority="143">
      <formula>#REF!="POS"</formula>
    </cfRule>
    <cfRule type="expression" dxfId="101" priority="142">
      <formula>#REF!="KIOS REFI"</formula>
    </cfRule>
    <cfRule type="expression" dxfId="100" priority="141">
      <formula>#REF!="CABANG"</formula>
    </cfRule>
  </conditionalFormatting>
  <conditionalFormatting sqref="A2:M2 A3:J508 K3:K777 L3:M2867 A509:D532 E509:J542 B533:D559 A533:A777 G543:J559 E543:F570 D560:J560 G561:J570 B561:D777 E568:E577 E571:J777 A778:J940 K779:K813 K815:K839 K841:K938 A941:D997 K941:K1046 A998:J1048 B1049:D1230 K1049:K1927 B1231:J1491 A1492:J1953 K1929:K1952 K1954:K2092 B1954:C2196 K2095:K2348 B2197:B2199 B2200:C2323 B2324:D2348 A2349:J2722 K2350:K2389 K2391:K2394 K2396:K2871 A2723:D2743 B2744:C2852 B2853:B2871 A2872:B2872 A2873:M2941 A2942:J2942 A2943:M2990 A2991:J2991 A2992:M3052 A3053:J3056 A3057:M3083 E940:J997 E1048:J1122 G1123:J1230 D1954:J2323 G2324:J2348 F2723:J2743 G2744:J2867 L2942:M2942 L2991:M2991 L3053:M3056 E1954:F2348 E2723:E2753 A1049:A1491 E1123:F1491 A1954:A2348 D2744:D2753 F2744:F2753 A2744:A2871 D2754:F2872 C2853:C2867">
    <cfRule type="expression" dxfId="99" priority="319">
      <formula>#REF!="INVISIBLE"</formula>
    </cfRule>
  </conditionalFormatting>
  <conditionalFormatting sqref="A2:M2 A3:J508 L3:M582 A509:D532 E509:J542 B533:D559 A533:A582 G543:H559 E543:F570 I543:J570 D560:H560 G561:H561 B561:D570 E562:H570 E568:E577 C571:J582 B571:B3083 E587:E595 A594:A595 C594:H595 K3:K777 K779:K813 K815:K839 K841:K938 K941:K1046 K1049:K1927 K1929:K1952 K1954:K2092 K2095:K2348 K2396:K2871 K2873:K2941 K2943:K2990 K2992:K3052 K3057:K3083 K2350:K2389 K2391:K2394">
    <cfRule type="expression" dxfId="98" priority="317">
      <formula>#REF!="KIOS REFI"</formula>
    </cfRule>
  </conditionalFormatting>
  <conditionalFormatting sqref="A2:M2 A3:J508 L3:M582 K3:K777 A509:D532 E509:J542 B533:D559 A533:A582 G543:H559 E543:F570 I543:J570 D560:H560 G561:H561 B561:D570 E562:H570 E568:E577 C571:J582 B571:B3083 E587:E595 A594:A595 C594:H595 K779:K813 K815:K839 K841:K938 K941:K1046 K1049:K1927 K1929:K1952 K1954:K2092 K2095:K2348 K2350:K2389 K2391:K2394 K2396:K2871 K2873:K2941 K2943:K2990 K2992:K3052 K3057:K3083">
    <cfRule type="expression" dxfId="97" priority="318">
      <formula>#REF!="POS"</formula>
    </cfRule>
  </conditionalFormatting>
  <conditionalFormatting sqref="B2994:B3083 A3073:A3074 D3073:F3074">
    <cfRule type="expression" dxfId="96" priority="115">
      <formula>#REF!="POS"</formula>
    </cfRule>
    <cfRule type="expression" dxfId="95" priority="114">
      <formula>#REF!="KIOS REFI"</formula>
    </cfRule>
    <cfRule type="expression" dxfId="94" priority="113">
      <formula>#REF!="CABANG"</formula>
    </cfRule>
  </conditionalFormatting>
  <conditionalFormatting sqref="B560:C560">
    <cfRule type="expression" dxfId="93" priority="130">
      <formula>#REF!="INVISIBLE"</formula>
    </cfRule>
    <cfRule type="expression" dxfId="92" priority="129">
      <formula>#REF!="POS"</formula>
    </cfRule>
    <cfRule type="expression" dxfId="91" priority="128">
      <formula>#REF!="KIOS REFI"</formula>
    </cfRule>
    <cfRule type="expression" dxfId="90" priority="127">
      <formula>#REF!="CABANG"</formula>
    </cfRule>
  </conditionalFormatting>
  <conditionalFormatting sqref="C1">
    <cfRule type="duplicateValues" dxfId="89" priority="235"/>
  </conditionalFormatting>
  <conditionalFormatting sqref="C2197:C2198">
    <cfRule type="duplicateValues" dxfId="88" priority="126"/>
  </conditionalFormatting>
  <conditionalFormatting sqref="C2199">
    <cfRule type="duplicateValues" dxfId="87" priority="125"/>
  </conditionalFormatting>
  <conditionalFormatting sqref="C2868:C2872 G2868:J2872 L2868:M2872">
    <cfRule type="expression" dxfId="86" priority="173">
      <formula>#REF!="INVISIBLE"</formula>
    </cfRule>
  </conditionalFormatting>
  <conditionalFormatting sqref="C594:H595 A2:H508 E509:H542 G543:H559 D560:H560 G561:H561 E562:H582 I3:J582 L3:M582 B571:B3083 A509:D532 B533:D559 A533:A582 E543:F570 B561:D570 C571:D582 E587:E595 A594:A595">
    <cfRule type="expression" dxfId="85" priority="316">
      <formula>#REF!="CABANG"</formula>
    </cfRule>
  </conditionalFormatting>
  <conditionalFormatting sqref="C2994:J3083 A2994:A3083 L2994:M3083">
    <cfRule type="expression" dxfId="84" priority="202">
      <formula>#REF!="CABANG"</formula>
    </cfRule>
  </conditionalFormatting>
  <conditionalFormatting sqref="D493:D1905 D1907:D2993">
    <cfRule type="duplicateValues" dxfId="83" priority="750"/>
  </conditionalFormatting>
  <conditionalFormatting sqref="D3022">
    <cfRule type="expression" dxfId="82" priority="100">
      <formula>#REF!="CABANG"</formula>
    </cfRule>
    <cfRule type="expression" dxfId="81" priority="101">
      <formula>#REF!="KIOS REFI"</formula>
    </cfRule>
    <cfRule type="expression" dxfId="80" priority="102">
      <formula>#REF!="POS"</formula>
    </cfRule>
    <cfRule type="expression" dxfId="79" priority="97">
      <formula>#REF!="CABANG"</formula>
    </cfRule>
    <cfRule type="expression" dxfId="78" priority="98">
      <formula>#REF!="KIOS REFI"</formula>
    </cfRule>
    <cfRule type="expression" dxfId="77" priority="99">
      <formula>#REF!="POS"</formula>
    </cfRule>
  </conditionalFormatting>
  <conditionalFormatting sqref="D3053:D3056">
    <cfRule type="expression" dxfId="76" priority="89">
      <formula>#REF!="POS"</formula>
    </cfRule>
    <cfRule type="expression" dxfId="75" priority="90">
      <formula>#REF!="CABANG"</formula>
    </cfRule>
    <cfRule type="expression" dxfId="74" priority="91">
      <formula>#REF!="KIOS REFI"</formula>
    </cfRule>
    <cfRule type="expression" dxfId="73" priority="92">
      <formula>#REF!="POS"</formula>
    </cfRule>
    <cfRule type="expression" dxfId="72" priority="88">
      <formula>#REF!="KIOS REFI"</formula>
    </cfRule>
    <cfRule type="expression" dxfId="71" priority="87">
      <formula>#REF!="CABANG"</formula>
    </cfRule>
  </conditionalFormatting>
  <conditionalFormatting sqref="D3071">
    <cfRule type="expression" dxfId="70" priority="78">
      <formula>#REF!="KIOS REFI"</formula>
    </cfRule>
    <cfRule type="expression" dxfId="69" priority="79">
      <formula>#REF!="POS"</formula>
    </cfRule>
    <cfRule type="expression" dxfId="68" priority="77">
      <formula>#REF!="CABANG"</formula>
    </cfRule>
    <cfRule type="expression" dxfId="67" priority="80">
      <formula>#REF!="CABANG"</formula>
    </cfRule>
    <cfRule type="expression" dxfId="66" priority="81">
      <formula>#REF!="KIOS REFI"</formula>
    </cfRule>
    <cfRule type="expression" dxfId="65" priority="82">
      <formula>#REF!="POS"</formula>
    </cfRule>
  </conditionalFormatting>
  <conditionalFormatting sqref="E583:E586 E2598:E2753">
    <cfRule type="expression" dxfId="64" priority="29">
      <formula>#REF!="CABANG"</formula>
    </cfRule>
    <cfRule type="expression" dxfId="63" priority="30">
      <formula>#REF!="KIOS REFI"</formula>
    </cfRule>
    <cfRule type="expression" dxfId="62" priority="31">
      <formula>#REF!="POS"</formula>
    </cfRule>
  </conditionalFormatting>
  <conditionalFormatting sqref="E2141:E2196">
    <cfRule type="expression" dxfId="61" priority="61">
      <formula>#REF!="POS"</formula>
    </cfRule>
    <cfRule type="expression" dxfId="60" priority="62">
      <formula>#REF!="CABANG"</formula>
    </cfRule>
    <cfRule type="expression" dxfId="59" priority="63">
      <formula>#REF!="KIOS REFI"</formula>
    </cfRule>
    <cfRule type="expression" dxfId="58" priority="64">
      <formula>#REF!="POS"</formula>
    </cfRule>
    <cfRule type="expression" dxfId="57" priority="59">
      <formula>#REF!="CABANG"</formula>
    </cfRule>
    <cfRule type="expression" dxfId="56" priority="60">
      <formula>#REF!="KIOS REFI"</formula>
    </cfRule>
  </conditionalFormatting>
  <conditionalFormatting sqref="E2200:E2242">
    <cfRule type="expression" dxfId="55" priority="55">
      <formula>#REF!="POS"</formula>
    </cfRule>
    <cfRule type="expression" dxfId="54" priority="53">
      <formula>#REF!="CABANG"</formula>
    </cfRule>
    <cfRule type="expression" dxfId="53" priority="54">
      <formula>#REF!="KIOS REFI"</formula>
    </cfRule>
  </conditionalFormatting>
  <conditionalFormatting sqref="G630:J2993 L630:M2993 G248:G582 G622:G629">
    <cfRule type="containsText" dxfId="52" priority="256" operator="containsText" text="INVISIBLE">
      <formula>NOT(ISERROR(SEARCH("INVISIBLE",G248)))</formula>
    </cfRule>
  </conditionalFormatting>
  <conditionalFormatting sqref="H650:H654">
    <cfRule type="containsText" dxfId="51" priority="209" operator="containsText" text="INVISIBLE">
      <formula>NOT(ISERROR(SEARCH("INVISIBLE",H650)))</formula>
    </cfRule>
  </conditionalFormatting>
  <conditionalFormatting sqref="H3073:I3073">
    <cfRule type="containsText" dxfId="50" priority="111" operator="containsText" text="INVISIBLE">
      <formula>NOT(ISERROR(SEARCH("INVISIBLE",H3073)))</formula>
    </cfRule>
  </conditionalFormatting>
  <conditionalFormatting sqref="H3076:I3076">
    <cfRule type="containsText" dxfId="49" priority="103" operator="containsText" text="INVISIBLE">
      <formula>NOT(ISERROR(SEARCH("INVISIBLE",H3076)))</formula>
    </cfRule>
  </conditionalFormatting>
  <conditionalFormatting sqref="H2997:J2997 L2997:M2997 H3002:J3002 L3002:M3002 H3004:J3004 L3004:M3004 H3012:J3012 L3012:M3012 H3025:J3025 L3025:M3025 H3033:J3033 L3033:M3033 H3038:J3038 L3038:M3038 H3059:J3062 L3059:M3062 H3066:J3066 L3066:M3066 H3068:J3068 L3068:M3068 H3071:J3071 L3071:M3071 H3074:J3074 L3074:M3074 H3077:J3077 L3077:M3077 H3079:J3079 L3079:M3079 H3082:J3082 L3082:M3082 J594:J595 L594:M595 H47:J47 L47:M47 H49:J49 L49:M49 H51:J51 L51:M51 H56:J56 L56:M56 H58:J58 L58:M58 H62:J63 L62:M63 H67:J67 L67:M67 H70:J71 L70:M71 H73:J74 L73:M74 H76:J82 L76:M82 H84:J84 L84:M84 H86:J86 L86:M86 H89:J89 L89:M89 H93:J93 L93:M93 H97:J97 L97:M97 H100:J100 L100:M100 H103:J103 L103:M103 H106:J106 L106:M106 H112:J112 L112:M112 H120:J120 L120:M120 H123:J123 L123:M123 H127:J127 L127:M127 H130:J130 L130:M130 H139:J139 L139:M139 H142:J142 L142:M142 H147:J147 L147:M147 H150:J150 L150:M150 H154:J154 L154:M154 H159:J159 L159:M159 H170:J170 L170:M170 H174:J174 L174:M174 H180:J180 L180:M180 H184:J185 L184:M185 H189:J189 L189:M189 H199:J199 L199:M199 H202:J202 L202:M202 H206:J206 L206:M206 H214:J214 L214:M214 H218:J218 L218:M218 H222:J222 L222:M222 H225:J225 L225:M225 H230:J230 L230:M230 H234:J234 L234:M234 H238:J238 L238:M238 H245:J245 L245:M245 J588 L588:M588">
    <cfRule type="containsText" dxfId="48" priority="206" operator="containsText" text="INVISIBLE">
      <formula>NOT(ISERROR(SEARCH("INVISIBLE",H47)))</formula>
    </cfRule>
  </conditionalFormatting>
  <conditionalFormatting sqref="I649">
    <cfRule type="containsText" dxfId="47" priority="222" operator="containsText" text="INVISIBLE">
      <formula>NOT(ISERROR(SEARCH("INVISIBLE",I649)))</formula>
    </cfRule>
  </conditionalFormatting>
  <conditionalFormatting sqref="I655:I656">
    <cfRule type="containsText" dxfId="46" priority="221" operator="containsText" text="INVISIBLE">
      <formula>NOT(ISERROR(SEARCH("INVISIBLE",I655)))</formula>
    </cfRule>
  </conditionalFormatting>
  <conditionalFormatting sqref="I2994 I594:J595 L594:M595">
    <cfRule type="expression" dxfId="45" priority="169">
      <formula>#REF!="CABANG"</formula>
    </cfRule>
  </conditionalFormatting>
  <conditionalFormatting sqref="I2994:I3030 I2:M2 K3:K777 K779:K813 K815:K839 K841:K938 K941:K1046 K1049:K1927 K1929:K1952 K1954:K2092 K2095:K2348 K2396:K2871 K2873:K2941 K2943:K2990 K2992:K3052 K3057:K3083">
    <cfRule type="expression" dxfId="44" priority="163">
      <formula>#REF!="CABANG"</formula>
    </cfRule>
  </conditionalFormatting>
  <conditionalFormatting sqref="I2994:I3030">
    <cfRule type="expression" dxfId="43" priority="164">
      <formula>#REF!="KIOS REFI"</formula>
    </cfRule>
    <cfRule type="expression" dxfId="42" priority="165">
      <formula>#REF!="POS"</formula>
    </cfRule>
  </conditionalFormatting>
  <conditionalFormatting sqref="I3030:I3056">
    <cfRule type="expression" dxfId="41" priority="160">
      <formula>#REF!="CABANG"</formula>
    </cfRule>
    <cfRule type="expression" dxfId="40" priority="161">
      <formula>#REF!="KIOS REFI"</formula>
    </cfRule>
    <cfRule type="expression" dxfId="39" priority="162">
      <formula>#REF!="POS"</formula>
    </cfRule>
  </conditionalFormatting>
  <conditionalFormatting sqref="I3061:I3083">
    <cfRule type="expression" dxfId="38" priority="157">
      <formula>#REF!="CABANG"</formula>
    </cfRule>
    <cfRule type="expression" dxfId="37" priority="158">
      <formula>#REF!="KIOS REFI"</formula>
    </cfRule>
    <cfRule type="expression" dxfId="36" priority="159">
      <formula>#REF!="POS"</formula>
    </cfRule>
    <cfRule type="containsText" dxfId="35" priority="195" operator="containsText" text="INVISIBLE">
      <formula>NOT(ISERROR(SEARCH("INVISIBLE",I3061)))</formula>
    </cfRule>
  </conditionalFormatting>
  <conditionalFormatting sqref="I594:J595 L594:M595 I2994">
    <cfRule type="expression" dxfId="34" priority="171">
      <formula>#REF!="POS"</formula>
    </cfRule>
    <cfRule type="expression" dxfId="33" priority="170">
      <formula>#REF!="KIOS REFI"</formula>
    </cfRule>
  </conditionalFormatting>
  <conditionalFormatting sqref="J598 L598 J606 L606 J612:J613 L612:L613 J641 L641 J644:J645 L644:L645 J2994 L2994 J3012:J3015 L3012:L3015 J3017 L3017 J3023:J3024 L3023:L3024 J3027 L3027 J3061:J3062 L3061:L3062 J3069 L3069 J3078:J3080 L3078:L3080">
    <cfRule type="expression" dxfId="32" priority="93">
      <formula>#REF!="CABANG"</formula>
    </cfRule>
    <cfRule type="expression" dxfId="31" priority="94">
      <formula>#REF!="KIOS REFI"</formula>
    </cfRule>
    <cfRule type="expression" dxfId="30" priority="95">
      <formula>#REF!="POS"</formula>
    </cfRule>
  </conditionalFormatting>
  <conditionalFormatting sqref="J598 L598 J606 L606 J612:J613 L612:L613 J641 L641 J644:J645 L644:L645 J2994 L2994 J3017 L3017 J3023:J3024 L3023:L3024 J3027 L3027 J3069 L3069 J320 L320 J357 L357 J402 L402 J460 L460 J471 L471 J566 L566 J568 L568">
    <cfRule type="containsText" dxfId="29" priority="96" operator="containsText" text="INVISIBLE">
      <formula>NOT(ISERROR(SEARCH("INVISIBLE",J320)))</formula>
    </cfRule>
  </conditionalFormatting>
  <conditionalFormatting sqref="J658 L658:M658">
    <cfRule type="containsText" dxfId="28" priority="147" operator="containsText" text="INVISIBLE">
      <formula>NOT(ISERROR(SEARCH("INVISIBLE",J658)))</formula>
    </cfRule>
    <cfRule type="expression" dxfId="27" priority="148">
      <formula>#REF!="CABANG"</formula>
    </cfRule>
    <cfRule type="expression" dxfId="26" priority="149">
      <formula>#REF!="KIOS REFI"</formula>
    </cfRule>
    <cfRule type="expression" dxfId="25" priority="150">
      <formula>#REF!="POS"</formula>
    </cfRule>
  </conditionalFormatting>
  <conditionalFormatting sqref="J3012:J3015 L3012:L3015 J3078:J3080 L3078:L3080 G584:G588 G594:G595">
    <cfRule type="containsText" dxfId="24" priority="257" operator="containsText" text="INVISIBLE">
      <formula>NOT(ISERROR(SEARCH("INVISIBLE",G584)))</formula>
    </cfRule>
  </conditionalFormatting>
  <conditionalFormatting sqref="K2350:K2394">
    <cfRule type="expression" dxfId="23" priority="25">
      <formula>#REF!="CABANG"</formula>
    </cfRule>
  </conditionalFormatting>
  <conditionalFormatting sqref="K2390">
    <cfRule type="expression" dxfId="22" priority="26">
      <formula>#REF!="KIOS REFI"</formula>
    </cfRule>
    <cfRule type="expression" dxfId="21" priority="28">
      <formula>#REF!="INVISIBLE"</formula>
    </cfRule>
    <cfRule type="expression" dxfId="20" priority="27">
      <formula>#REF!="POS"</formula>
    </cfRule>
  </conditionalFormatting>
  <conditionalFormatting sqref="K2395">
    <cfRule type="expression" dxfId="19" priority="23">
      <formula>#REF!="POS"</formula>
    </cfRule>
    <cfRule type="expression" dxfId="18" priority="22">
      <formula>#REF!="KIOS REFI"</formula>
    </cfRule>
    <cfRule type="expression" dxfId="17" priority="21">
      <formula>#REF!="CABANG"</formula>
    </cfRule>
    <cfRule type="expression" dxfId="16" priority="24">
      <formula>#REF!="INVISIBLE"</formula>
    </cfRule>
  </conditionalFormatting>
  <conditionalFormatting sqref="K2872">
    <cfRule type="expression" dxfId="15" priority="20">
      <formula>#REF!="INVISIBLE"</formula>
    </cfRule>
    <cfRule type="expression" dxfId="14" priority="18">
      <formula>#REF!="KIOS REFI"</formula>
    </cfRule>
    <cfRule type="expression" dxfId="13" priority="17">
      <formula>#REF!="CABANG"</formula>
    </cfRule>
    <cfRule type="expression" dxfId="12" priority="19">
      <formula>#REF!="POS"</formula>
    </cfRule>
  </conditionalFormatting>
  <conditionalFormatting sqref="K2942">
    <cfRule type="expression" dxfId="11" priority="14">
      <formula>#REF!="KIOS REFI"</formula>
    </cfRule>
    <cfRule type="expression" dxfId="10" priority="13">
      <formula>#REF!="CABANG"</formula>
    </cfRule>
    <cfRule type="expression" dxfId="9" priority="16">
      <formula>#REF!="INVISIBLE"</formula>
    </cfRule>
    <cfRule type="expression" dxfId="8" priority="15">
      <formula>#REF!="POS"</formula>
    </cfRule>
  </conditionalFormatting>
  <conditionalFormatting sqref="K2991">
    <cfRule type="expression" dxfId="7" priority="12">
      <formula>#REF!="INVISIBLE"</formula>
    </cfRule>
    <cfRule type="expression" dxfId="6" priority="11">
      <formula>#REF!="POS"</formula>
    </cfRule>
    <cfRule type="expression" dxfId="5" priority="10">
      <formula>#REF!="KIOS REFI"</formula>
    </cfRule>
    <cfRule type="expression" dxfId="4" priority="9">
      <formula>#REF!="CABANG"</formula>
    </cfRule>
  </conditionalFormatting>
  <conditionalFormatting sqref="K3053:K3054">
    <cfRule type="expression" dxfId="3" priority="1">
      <formula>#REF!="CABANG"</formula>
    </cfRule>
    <cfRule type="expression" dxfId="2" priority="4">
      <formula>#REF!="INVISIBLE"</formula>
    </cfRule>
    <cfRule type="expression" dxfId="1" priority="3">
      <formula>#REF!="POS"</formula>
    </cfRule>
    <cfRule type="expression" dxfId="0" priority="2">
      <formula>#REF!="KIOS REFI"</formula>
    </cfRule>
  </conditionalFormatting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AB30-983B-4B09-97D5-D74565CBBB05}">
  <dimension ref="A1:Z2341"/>
  <sheetViews>
    <sheetView workbookViewId="0">
      <pane xSplit="7" ySplit="1" topLeftCell="T843" activePane="bottomRight" state="frozen"/>
      <selection pane="topRight" activeCell="H1" sqref="H1"/>
      <selection pane="bottomLeft" activeCell="A2" sqref="A2"/>
      <selection pane="bottomRight" activeCell="M857" sqref="M857:Z857"/>
    </sheetView>
  </sheetViews>
  <sheetFormatPr defaultColWidth="8.77734375" defaultRowHeight="14.4" x14ac:dyDescent="0.3"/>
  <cols>
    <col min="1" max="1" width="4.44140625" bestFit="1" customWidth="1"/>
    <col min="3" max="3" width="23.44140625" customWidth="1"/>
    <col min="4" max="4" width="14.21875" customWidth="1"/>
    <col min="5" max="5" width="15.21875" customWidth="1"/>
    <col min="6" max="7" width="14.77734375" bestFit="1" customWidth="1"/>
    <col min="8" max="8" width="18.21875" customWidth="1"/>
    <col min="9" max="9" width="11.77734375" customWidth="1"/>
    <col min="10" max="10" width="9.21875" bestFit="1" customWidth="1"/>
    <col min="11" max="11" width="10.77734375" customWidth="1"/>
    <col min="12" max="12" width="7.77734375" bestFit="1" customWidth="1"/>
    <col min="13" max="13" width="11.21875" bestFit="1" customWidth="1"/>
    <col min="15" max="15" width="21.44140625" customWidth="1"/>
    <col min="16" max="16" width="12.21875" customWidth="1"/>
    <col min="18" max="18" width="14" bestFit="1" customWidth="1"/>
    <col min="20" max="20" width="14" bestFit="1" customWidth="1"/>
  </cols>
  <sheetData>
    <row r="1" spans="1:26" ht="72" x14ac:dyDescent="0.3">
      <c r="A1" s="14" t="s">
        <v>2369</v>
      </c>
      <c r="B1" s="14" t="s">
        <v>2370</v>
      </c>
      <c r="C1" s="14" t="s">
        <v>2371</v>
      </c>
      <c r="D1" s="14" t="s">
        <v>2372</v>
      </c>
      <c r="E1" s="14" t="s">
        <v>2373</v>
      </c>
      <c r="F1" s="14" t="s">
        <v>2374</v>
      </c>
      <c r="G1" s="14" t="s">
        <v>0</v>
      </c>
      <c r="H1" s="14" t="s">
        <v>2375</v>
      </c>
      <c r="I1" s="14" t="s">
        <v>2376</v>
      </c>
      <c r="J1" s="14" t="s">
        <v>2377</v>
      </c>
      <c r="K1" s="14" t="s">
        <v>2378</v>
      </c>
      <c r="L1" s="14" t="s">
        <v>2379</v>
      </c>
      <c r="M1" s="14" t="s">
        <v>2380</v>
      </c>
      <c r="N1" s="14" t="s">
        <v>2381</v>
      </c>
      <c r="O1" s="14" t="s">
        <v>2382</v>
      </c>
      <c r="P1" s="15" t="s">
        <v>2383</v>
      </c>
      <c r="Q1" s="16" t="s">
        <v>2384</v>
      </c>
      <c r="R1" s="17" t="s">
        <v>2385</v>
      </c>
      <c r="S1" s="18" t="s">
        <v>2386</v>
      </c>
      <c r="T1" s="19" t="s">
        <v>2387</v>
      </c>
      <c r="U1" s="20" t="s">
        <v>2388</v>
      </c>
      <c r="V1" s="15" t="s">
        <v>2389</v>
      </c>
      <c r="W1" s="14" t="s">
        <v>2390</v>
      </c>
      <c r="X1" s="14" t="s">
        <v>2391</v>
      </c>
      <c r="Y1" s="14" t="s">
        <v>2392</v>
      </c>
      <c r="Z1" s="21" t="s">
        <v>2393</v>
      </c>
    </row>
    <row r="2" spans="1:26" x14ac:dyDescent="0.3">
      <c r="A2" s="22">
        <v>1</v>
      </c>
      <c r="B2" s="23">
        <v>10100</v>
      </c>
      <c r="C2" s="23" t="s">
        <v>2394</v>
      </c>
      <c r="D2" s="23">
        <v>10100</v>
      </c>
      <c r="E2" s="23" t="s">
        <v>2395</v>
      </c>
      <c r="F2" s="23" t="s">
        <v>8</v>
      </c>
      <c r="G2" s="23" t="s">
        <v>7</v>
      </c>
      <c r="H2" s="24" t="s">
        <v>2396</v>
      </c>
      <c r="I2" s="25" t="s">
        <v>2397</v>
      </c>
      <c r="J2" s="24" t="s">
        <v>2398</v>
      </c>
      <c r="K2" s="24" t="s">
        <v>2398</v>
      </c>
      <c r="L2" s="24" t="s">
        <v>2399</v>
      </c>
      <c r="M2" s="24" t="s">
        <v>2400</v>
      </c>
      <c r="N2" s="24" t="s">
        <v>2401</v>
      </c>
      <c r="O2" s="24" t="s">
        <v>2402</v>
      </c>
      <c r="P2" s="26">
        <v>44958</v>
      </c>
      <c r="Q2" s="26">
        <v>45322</v>
      </c>
      <c r="R2" s="38">
        <v>546033745</v>
      </c>
      <c r="S2" s="61">
        <v>1</v>
      </c>
      <c r="T2" s="38">
        <v>546033745</v>
      </c>
      <c r="U2" s="39">
        <v>786</v>
      </c>
      <c r="V2" s="39">
        <v>944</v>
      </c>
      <c r="W2" s="24" t="s">
        <v>2403</v>
      </c>
      <c r="X2" s="24" t="s">
        <v>2404</v>
      </c>
      <c r="Y2" s="23" t="s">
        <v>2405</v>
      </c>
      <c r="Z2" s="23">
        <v>10570</v>
      </c>
    </row>
    <row r="3" spans="1:26" x14ac:dyDescent="0.3">
      <c r="A3" s="22">
        <v>2</v>
      </c>
      <c r="B3" s="23">
        <v>10100</v>
      </c>
      <c r="C3" s="23" t="s">
        <v>2394</v>
      </c>
      <c r="D3" s="23">
        <v>10175</v>
      </c>
      <c r="E3" s="23" t="s">
        <v>16</v>
      </c>
      <c r="F3" s="23" t="s">
        <v>8</v>
      </c>
      <c r="G3" s="23" t="s">
        <v>7</v>
      </c>
      <c r="H3" s="24" t="s">
        <v>2406</v>
      </c>
      <c r="I3" s="25" t="s">
        <v>2398</v>
      </c>
      <c r="J3" s="25" t="s">
        <v>13</v>
      </c>
      <c r="K3" s="25" t="s">
        <v>2407</v>
      </c>
      <c r="L3" s="24" t="s">
        <v>2399</v>
      </c>
      <c r="M3" s="24" t="s">
        <v>2408</v>
      </c>
      <c r="N3" s="24" t="s">
        <v>2401</v>
      </c>
      <c r="O3" s="24" t="s">
        <v>2409</v>
      </c>
      <c r="P3" s="26">
        <v>44355</v>
      </c>
      <c r="Q3" s="26">
        <v>45085</v>
      </c>
      <c r="R3" s="38">
        <v>44450000</v>
      </c>
      <c r="S3" s="61">
        <v>2</v>
      </c>
      <c r="T3" s="38">
        <v>88900000</v>
      </c>
      <c r="U3" s="39">
        <v>45</v>
      </c>
      <c r="V3" s="39">
        <v>55</v>
      </c>
      <c r="W3" s="24" t="s">
        <v>2410</v>
      </c>
      <c r="X3" s="23" t="s">
        <v>2411</v>
      </c>
      <c r="Y3" s="23" t="s">
        <v>2412</v>
      </c>
      <c r="Z3" s="23">
        <v>13120</v>
      </c>
    </row>
    <row r="4" spans="1:26" x14ac:dyDescent="0.3">
      <c r="A4" s="22">
        <v>3</v>
      </c>
      <c r="B4" s="23">
        <v>10100</v>
      </c>
      <c r="C4" s="23" t="s">
        <v>2394</v>
      </c>
      <c r="D4" s="23">
        <v>10186</v>
      </c>
      <c r="E4" s="23" t="s">
        <v>23</v>
      </c>
      <c r="F4" s="23" t="s">
        <v>8</v>
      </c>
      <c r="G4" s="23" t="s">
        <v>7</v>
      </c>
      <c r="H4" s="24" t="s">
        <v>2406</v>
      </c>
      <c r="I4" s="25" t="s">
        <v>2398</v>
      </c>
      <c r="J4" s="25" t="s">
        <v>2138</v>
      </c>
      <c r="K4" s="25" t="s">
        <v>2407</v>
      </c>
      <c r="L4" s="24" t="s">
        <v>2399</v>
      </c>
      <c r="M4" s="24" t="s">
        <v>2413</v>
      </c>
      <c r="N4" s="24" t="s">
        <v>2401</v>
      </c>
      <c r="O4" s="24" t="s">
        <v>2398</v>
      </c>
      <c r="P4" s="26" t="s">
        <v>2398</v>
      </c>
      <c r="Q4" s="26" t="s">
        <v>2398</v>
      </c>
      <c r="R4" s="38" t="s">
        <v>2398</v>
      </c>
      <c r="S4" s="61" t="s">
        <v>2398</v>
      </c>
      <c r="T4" s="23" t="s">
        <v>2398</v>
      </c>
      <c r="U4" s="39" t="s">
        <v>2398</v>
      </c>
      <c r="V4" s="39" t="s">
        <v>2398</v>
      </c>
      <c r="W4" s="24" t="s">
        <v>2414</v>
      </c>
      <c r="X4" s="23" t="s">
        <v>2415</v>
      </c>
      <c r="Y4" s="23" t="s">
        <v>2416</v>
      </c>
      <c r="Z4" s="23">
        <v>10570</v>
      </c>
    </row>
    <row r="5" spans="1:26" x14ac:dyDescent="0.3">
      <c r="A5" s="22">
        <v>4</v>
      </c>
      <c r="B5" s="23">
        <v>10100</v>
      </c>
      <c r="C5" s="23" t="s">
        <v>2394</v>
      </c>
      <c r="D5" s="23">
        <v>10179</v>
      </c>
      <c r="E5" s="23" t="s">
        <v>20</v>
      </c>
      <c r="F5" s="23" t="s">
        <v>8</v>
      </c>
      <c r="G5" s="23" t="s">
        <v>7</v>
      </c>
      <c r="H5" s="24" t="s">
        <v>2406</v>
      </c>
      <c r="I5" s="25" t="s">
        <v>2398</v>
      </c>
      <c r="J5" s="25" t="s">
        <v>13</v>
      </c>
      <c r="K5" s="25" t="s">
        <v>2417</v>
      </c>
      <c r="L5" s="24" t="s">
        <v>2399</v>
      </c>
      <c r="M5" s="24" t="s">
        <v>2408</v>
      </c>
      <c r="N5" s="24" t="s">
        <v>2401</v>
      </c>
      <c r="O5" s="24" t="s">
        <v>2409</v>
      </c>
      <c r="P5" s="26">
        <v>44256</v>
      </c>
      <c r="Q5" s="26">
        <v>44986</v>
      </c>
      <c r="R5" s="38">
        <v>41150000</v>
      </c>
      <c r="S5" s="61">
        <v>2</v>
      </c>
      <c r="T5" s="38">
        <v>82300000</v>
      </c>
      <c r="U5" s="39">
        <v>26</v>
      </c>
      <c r="V5" s="39">
        <v>40</v>
      </c>
      <c r="W5" s="24" t="s">
        <v>2418</v>
      </c>
      <c r="X5" s="23" t="s">
        <v>2419</v>
      </c>
      <c r="Y5" s="23" t="s">
        <v>2420</v>
      </c>
      <c r="Z5" s="23">
        <v>10560</v>
      </c>
    </row>
    <row r="6" spans="1:26" x14ac:dyDescent="0.3">
      <c r="A6" s="22">
        <v>5</v>
      </c>
      <c r="B6" s="23">
        <v>10100</v>
      </c>
      <c r="C6" s="23" t="s">
        <v>2394</v>
      </c>
      <c r="D6" s="23">
        <v>10151</v>
      </c>
      <c r="E6" s="23" t="s">
        <v>2223</v>
      </c>
      <c r="F6" s="23" t="s">
        <v>8</v>
      </c>
      <c r="G6" s="23" t="s">
        <v>7</v>
      </c>
      <c r="H6" s="24" t="s">
        <v>2406</v>
      </c>
      <c r="I6" s="25" t="s">
        <v>2398</v>
      </c>
      <c r="J6" s="25" t="s">
        <v>13</v>
      </c>
      <c r="K6" s="25" t="s">
        <v>2407</v>
      </c>
      <c r="L6" s="24" t="s">
        <v>2399</v>
      </c>
      <c r="M6" s="24" t="s">
        <v>2408</v>
      </c>
      <c r="N6" s="24" t="s">
        <v>2401</v>
      </c>
      <c r="O6" s="24" t="s">
        <v>2409</v>
      </c>
      <c r="P6" s="26">
        <v>44682</v>
      </c>
      <c r="Q6" s="26">
        <v>45413</v>
      </c>
      <c r="R6" s="38">
        <v>48500000</v>
      </c>
      <c r="S6" s="61">
        <v>2</v>
      </c>
      <c r="T6" s="38">
        <v>97000000</v>
      </c>
      <c r="U6" s="27">
        <v>32</v>
      </c>
      <c r="V6" s="27">
        <v>40</v>
      </c>
      <c r="W6" s="24" t="s">
        <v>2421</v>
      </c>
      <c r="X6" s="23" t="s">
        <v>2422</v>
      </c>
      <c r="Y6" s="23" t="s">
        <v>2412</v>
      </c>
      <c r="Z6" s="23">
        <v>13340</v>
      </c>
    </row>
    <row r="7" spans="1:26" x14ac:dyDescent="0.3">
      <c r="A7" s="22">
        <v>6</v>
      </c>
      <c r="B7" s="23">
        <v>10100</v>
      </c>
      <c r="C7" s="23" t="s">
        <v>2394</v>
      </c>
      <c r="D7" s="23">
        <v>10150</v>
      </c>
      <c r="E7" s="23" t="s">
        <v>2222</v>
      </c>
      <c r="F7" s="23" t="s">
        <v>8</v>
      </c>
      <c r="G7" s="23" t="s">
        <v>7</v>
      </c>
      <c r="H7" s="24" t="s">
        <v>2406</v>
      </c>
      <c r="I7" s="25" t="s">
        <v>2398</v>
      </c>
      <c r="J7" s="25" t="s">
        <v>13</v>
      </c>
      <c r="K7" s="25" t="s">
        <v>2397</v>
      </c>
      <c r="L7" s="24" t="s">
        <v>2399</v>
      </c>
      <c r="M7" s="28" t="s">
        <v>2408</v>
      </c>
      <c r="N7" s="24" t="s">
        <v>2401</v>
      </c>
      <c r="O7" s="24" t="s">
        <v>2409</v>
      </c>
      <c r="P7" s="26">
        <v>44958</v>
      </c>
      <c r="Q7" s="26">
        <v>45689</v>
      </c>
      <c r="R7" s="38">
        <v>38000000</v>
      </c>
      <c r="S7" s="61">
        <v>2</v>
      </c>
      <c r="T7" s="38">
        <v>76000000</v>
      </c>
      <c r="U7" s="39">
        <v>33</v>
      </c>
      <c r="V7" s="39">
        <v>36</v>
      </c>
      <c r="W7" s="23" t="s">
        <v>2423</v>
      </c>
      <c r="X7" s="23" t="s">
        <v>2424</v>
      </c>
      <c r="Y7" s="23" t="s">
        <v>2412</v>
      </c>
      <c r="Z7" s="23">
        <v>13240</v>
      </c>
    </row>
    <row r="8" spans="1:26" x14ac:dyDescent="0.3">
      <c r="A8" s="22">
        <v>7</v>
      </c>
      <c r="B8" s="23">
        <v>10100</v>
      </c>
      <c r="C8" s="23" t="s">
        <v>2394</v>
      </c>
      <c r="D8" s="23">
        <v>10174</v>
      </c>
      <c r="E8" s="23" t="s">
        <v>15</v>
      </c>
      <c r="F8" s="23" t="s">
        <v>8</v>
      </c>
      <c r="G8" s="23" t="s">
        <v>7</v>
      </c>
      <c r="H8" s="24" t="s">
        <v>2406</v>
      </c>
      <c r="I8" s="25" t="s">
        <v>2398</v>
      </c>
      <c r="J8" s="25" t="s">
        <v>13</v>
      </c>
      <c r="K8" s="25" t="s">
        <v>2407</v>
      </c>
      <c r="L8" s="24" t="s">
        <v>2399</v>
      </c>
      <c r="M8" s="28" t="s">
        <v>2408</v>
      </c>
      <c r="N8" s="24" t="s">
        <v>2401</v>
      </c>
      <c r="O8" s="24" t="s">
        <v>2425</v>
      </c>
      <c r="P8" s="26">
        <v>44834</v>
      </c>
      <c r="Q8" s="26">
        <v>45565</v>
      </c>
      <c r="R8" s="38">
        <v>38890000</v>
      </c>
      <c r="S8" s="61">
        <v>2</v>
      </c>
      <c r="T8" s="38">
        <v>77780000</v>
      </c>
      <c r="U8" s="39">
        <v>78</v>
      </c>
      <c r="V8" s="39">
        <v>33</v>
      </c>
      <c r="W8" s="24" t="s">
        <v>2426</v>
      </c>
      <c r="X8" s="24" t="s">
        <v>2427</v>
      </c>
      <c r="Y8" s="23" t="s">
        <v>2412</v>
      </c>
      <c r="Z8" s="23">
        <v>13420</v>
      </c>
    </row>
    <row r="9" spans="1:26" x14ac:dyDescent="0.3">
      <c r="A9" s="22">
        <v>8</v>
      </c>
      <c r="B9" s="23">
        <v>10100</v>
      </c>
      <c r="C9" s="23" t="s">
        <v>2394</v>
      </c>
      <c r="D9" s="23">
        <v>10178</v>
      </c>
      <c r="E9" s="23" t="s">
        <v>19</v>
      </c>
      <c r="F9" s="23" t="s">
        <v>8</v>
      </c>
      <c r="G9" s="23" t="s">
        <v>7</v>
      </c>
      <c r="H9" s="24" t="s">
        <v>2406</v>
      </c>
      <c r="I9" s="25" t="s">
        <v>2398</v>
      </c>
      <c r="J9" s="25" t="s">
        <v>13</v>
      </c>
      <c r="K9" s="25" t="s">
        <v>2397</v>
      </c>
      <c r="L9" s="24" t="s">
        <v>2399</v>
      </c>
      <c r="M9" s="24" t="s">
        <v>2408</v>
      </c>
      <c r="N9" s="24" t="s">
        <v>2401</v>
      </c>
      <c r="O9" s="24" t="s">
        <v>2409</v>
      </c>
      <c r="P9" s="26">
        <v>44835</v>
      </c>
      <c r="Q9" s="26">
        <v>45566</v>
      </c>
      <c r="R9" s="38">
        <v>50000000</v>
      </c>
      <c r="S9" s="61">
        <v>2</v>
      </c>
      <c r="T9" s="38">
        <v>100000000</v>
      </c>
      <c r="U9" s="39">
        <v>64</v>
      </c>
      <c r="V9" s="39">
        <v>80</v>
      </c>
      <c r="W9" s="24" t="s">
        <v>2428</v>
      </c>
      <c r="X9" s="23" t="s">
        <v>2429</v>
      </c>
      <c r="Y9" s="23" t="s">
        <v>2412</v>
      </c>
      <c r="Z9" s="23">
        <v>13430</v>
      </c>
    </row>
    <row r="10" spans="1:26" x14ac:dyDescent="0.3">
      <c r="A10" s="22">
        <v>9</v>
      </c>
      <c r="B10" s="23">
        <v>10100</v>
      </c>
      <c r="C10" s="23" t="s">
        <v>2394</v>
      </c>
      <c r="D10" s="23">
        <v>10184</v>
      </c>
      <c r="E10" s="23" t="s">
        <v>21</v>
      </c>
      <c r="F10" s="23" t="s">
        <v>8</v>
      </c>
      <c r="G10" s="23" t="s">
        <v>7</v>
      </c>
      <c r="H10" s="24" t="s">
        <v>2406</v>
      </c>
      <c r="I10" s="25" t="s">
        <v>2398</v>
      </c>
      <c r="J10" s="25" t="s">
        <v>2137</v>
      </c>
      <c r="K10" s="25" t="s">
        <v>2407</v>
      </c>
      <c r="L10" s="24" t="s">
        <v>2399</v>
      </c>
      <c r="M10" s="24" t="s">
        <v>2413</v>
      </c>
      <c r="N10" s="24" t="s">
        <v>2401</v>
      </c>
      <c r="O10" s="24" t="s">
        <v>2398</v>
      </c>
      <c r="P10" s="26" t="s">
        <v>2398</v>
      </c>
      <c r="Q10" s="26" t="s">
        <v>2398</v>
      </c>
      <c r="R10" s="38" t="s">
        <v>2398</v>
      </c>
      <c r="S10" s="61" t="s">
        <v>2398</v>
      </c>
      <c r="T10" s="23" t="s">
        <v>2398</v>
      </c>
      <c r="U10" s="39" t="s">
        <v>2398</v>
      </c>
      <c r="V10" s="39" t="s">
        <v>2398</v>
      </c>
      <c r="W10" s="24" t="s">
        <v>2430</v>
      </c>
      <c r="X10" s="23" t="s">
        <v>2431</v>
      </c>
      <c r="Y10" s="23" t="s">
        <v>2412</v>
      </c>
      <c r="Z10" s="23">
        <v>13440</v>
      </c>
    </row>
    <row r="11" spans="1:26" x14ac:dyDescent="0.3">
      <c r="A11" s="22">
        <v>10</v>
      </c>
      <c r="B11" s="23">
        <v>10100</v>
      </c>
      <c r="C11" s="23" t="s">
        <v>2394</v>
      </c>
      <c r="D11" s="23">
        <v>10176</v>
      </c>
      <c r="E11" s="23" t="s">
        <v>17</v>
      </c>
      <c r="F11" s="23" t="s">
        <v>8</v>
      </c>
      <c r="G11" s="23" t="s">
        <v>7</v>
      </c>
      <c r="H11" s="24" t="s">
        <v>2406</v>
      </c>
      <c r="I11" s="25" t="s">
        <v>2398</v>
      </c>
      <c r="J11" s="25" t="s">
        <v>13</v>
      </c>
      <c r="K11" s="25" t="s">
        <v>2397</v>
      </c>
      <c r="L11" s="24" t="s">
        <v>2399</v>
      </c>
      <c r="M11" s="24" t="s">
        <v>2408</v>
      </c>
      <c r="N11" s="24" t="s">
        <v>2401</v>
      </c>
      <c r="O11" s="24" t="s">
        <v>2409</v>
      </c>
      <c r="P11" s="26">
        <v>44682</v>
      </c>
      <c r="Q11" s="26">
        <v>45413</v>
      </c>
      <c r="R11" s="38">
        <v>43350000</v>
      </c>
      <c r="S11" s="61">
        <v>2</v>
      </c>
      <c r="T11" s="38">
        <v>86700000</v>
      </c>
      <c r="U11" s="39">
        <v>60</v>
      </c>
      <c r="V11" s="39">
        <v>72</v>
      </c>
      <c r="W11" s="24" t="s">
        <v>2432</v>
      </c>
      <c r="X11" s="23" t="s">
        <v>2433</v>
      </c>
      <c r="Y11" s="23" t="s">
        <v>2412</v>
      </c>
      <c r="Z11" s="23">
        <v>13460</v>
      </c>
    </row>
    <row r="12" spans="1:26" x14ac:dyDescent="0.3">
      <c r="A12" s="22">
        <v>11</v>
      </c>
      <c r="B12" s="23">
        <v>10100</v>
      </c>
      <c r="C12" s="23" t="s">
        <v>2394</v>
      </c>
      <c r="D12" s="23">
        <v>10177</v>
      </c>
      <c r="E12" s="23" t="s">
        <v>18</v>
      </c>
      <c r="F12" s="23" t="s">
        <v>8</v>
      </c>
      <c r="G12" s="23" t="s">
        <v>7</v>
      </c>
      <c r="H12" s="24" t="s">
        <v>2406</v>
      </c>
      <c r="I12" s="25" t="s">
        <v>2398</v>
      </c>
      <c r="J12" s="25" t="s">
        <v>13</v>
      </c>
      <c r="K12" s="25" t="s">
        <v>2397</v>
      </c>
      <c r="L12" s="24" t="s">
        <v>2399</v>
      </c>
      <c r="M12" s="24" t="s">
        <v>2408</v>
      </c>
      <c r="N12" s="24" t="s">
        <v>2401</v>
      </c>
      <c r="O12" s="24" t="s">
        <v>2425</v>
      </c>
      <c r="P12" s="26">
        <v>44682</v>
      </c>
      <c r="Q12" s="26">
        <v>45413</v>
      </c>
      <c r="R12" s="38">
        <v>38890000</v>
      </c>
      <c r="S12" s="61">
        <v>2</v>
      </c>
      <c r="T12" s="38">
        <v>77780000</v>
      </c>
      <c r="U12" s="39">
        <v>72</v>
      </c>
      <c r="V12" s="39">
        <v>36</v>
      </c>
      <c r="W12" s="24" t="s">
        <v>2434</v>
      </c>
      <c r="X12" s="23" t="s">
        <v>2435</v>
      </c>
      <c r="Y12" s="23" t="s">
        <v>2412</v>
      </c>
      <c r="Z12" s="23">
        <v>13220</v>
      </c>
    </row>
    <row r="13" spans="1:26" x14ac:dyDescent="0.3">
      <c r="A13" s="22">
        <v>12</v>
      </c>
      <c r="B13" s="23">
        <v>10100</v>
      </c>
      <c r="C13" s="23" t="s">
        <v>2394</v>
      </c>
      <c r="D13" s="23">
        <v>10173</v>
      </c>
      <c r="E13" s="23" t="s">
        <v>14</v>
      </c>
      <c r="F13" s="23" t="s">
        <v>8</v>
      </c>
      <c r="G13" s="23" t="s">
        <v>7</v>
      </c>
      <c r="H13" s="24" t="s">
        <v>2406</v>
      </c>
      <c r="I13" s="25" t="s">
        <v>2398</v>
      </c>
      <c r="J13" s="25" t="s">
        <v>13</v>
      </c>
      <c r="K13" s="25" t="s">
        <v>2407</v>
      </c>
      <c r="L13" s="24" t="s">
        <v>2399</v>
      </c>
      <c r="M13" s="24" t="s">
        <v>2408</v>
      </c>
      <c r="N13" s="24" t="s">
        <v>2401</v>
      </c>
      <c r="O13" s="24" t="s">
        <v>2409</v>
      </c>
      <c r="P13" s="26">
        <v>44926</v>
      </c>
      <c r="Q13" s="26">
        <v>45657</v>
      </c>
      <c r="R13" s="38">
        <v>42250000</v>
      </c>
      <c r="S13" s="61">
        <v>2</v>
      </c>
      <c r="T13" s="38">
        <v>84500000</v>
      </c>
      <c r="U13" s="39">
        <v>45</v>
      </c>
      <c r="V13" s="39">
        <v>60</v>
      </c>
      <c r="W13" s="24" t="s">
        <v>2436</v>
      </c>
      <c r="X13" s="23" t="s">
        <v>2437</v>
      </c>
      <c r="Y13" s="23" t="s">
        <v>2412</v>
      </c>
      <c r="Z13" s="23">
        <v>13470</v>
      </c>
    </row>
    <row r="14" spans="1:26" x14ac:dyDescent="0.3">
      <c r="A14" s="22">
        <v>13</v>
      </c>
      <c r="B14" s="23">
        <v>10100</v>
      </c>
      <c r="C14" s="23" t="s">
        <v>2394</v>
      </c>
      <c r="D14" s="23">
        <v>10172</v>
      </c>
      <c r="E14" s="23" t="s">
        <v>12</v>
      </c>
      <c r="F14" s="23" t="s">
        <v>8</v>
      </c>
      <c r="G14" s="23" t="s">
        <v>7</v>
      </c>
      <c r="H14" s="24" t="s">
        <v>2406</v>
      </c>
      <c r="I14" s="25" t="s">
        <v>2398</v>
      </c>
      <c r="J14" s="25" t="s">
        <v>13</v>
      </c>
      <c r="K14" s="25" t="s">
        <v>2407</v>
      </c>
      <c r="L14" s="24" t="s">
        <v>2399</v>
      </c>
      <c r="M14" s="24" t="s">
        <v>2408</v>
      </c>
      <c r="N14" s="24" t="s">
        <v>2401</v>
      </c>
      <c r="O14" s="24" t="s">
        <v>2409</v>
      </c>
      <c r="P14" s="26">
        <v>44621</v>
      </c>
      <c r="Q14" s="26">
        <v>44986</v>
      </c>
      <c r="R14" s="38">
        <v>30000000</v>
      </c>
      <c r="S14" s="61">
        <v>1</v>
      </c>
      <c r="T14" s="38">
        <v>30000000</v>
      </c>
      <c r="U14" s="39">
        <v>16</v>
      </c>
      <c r="V14" s="39">
        <v>21</v>
      </c>
      <c r="W14" s="24" t="s">
        <v>2438</v>
      </c>
      <c r="X14" s="23" t="s">
        <v>2439</v>
      </c>
      <c r="Y14" s="23" t="s">
        <v>2412</v>
      </c>
      <c r="Z14" s="23">
        <v>13420</v>
      </c>
    </row>
    <row r="15" spans="1:26" x14ac:dyDescent="0.3">
      <c r="A15" s="22">
        <v>14</v>
      </c>
      <c r="B15" s="23">
        <v>10100</v>
      </c>
      <c r="C15" s="23" t="s">
        <v>2394</v>
      </c>
      <c r="D15" s="23">
        <v>10102</v>
      </c>
      <c r="E15" s="23" t="s">
        <v>2440</v>
      </c>
      <c r="F15" s="23" t="s">
        <v>8</v>
      </c>
      <c r="G15" s="23" t="s">
        <v>7</v>
      </c>
      <c r="H15" s="24" t="s">
        <v>2441</v>
      </c>
      <c r="I15" s="25" t="s">
        <v>2442</v>
      </c>
      <c r="J15" s="24" t="s">
        <v>2398</v>
      </c>
      <c r="K15" s="24" t="s">
        <v>2398</v>
      </c>
      <c r="L15" s="24" t="s">
        <v>2399</v>
      </c>
      <c r="M15" s="24" t="s">
        <v>2408</v>
      </c>
      <c r="N15" s="24" t="s">
        <v>2401</v>
      </c>
      <c r="O15" s="24" t="s">
        <v>2443</v>
      </c>
      <c r="P15" s="26">
        <v>44629</v>
      </c>
      <c r="Q15" s="26">
        <v>45725</v>
      </c>
      <c r="R15" s="38">
        <v>188890000</v>
      </c>
      <c r="S15" s="61">
        <v>3</v>
      </c>
      <c r="T15" s="38">
        <v>566670000</v>
      </c>
      <c r="U15" s="39">
        <v>300</v>
      </c>
      <c r="V15" s="39">
        <v>175</v>
      </c>
      <c r="W15" s="24" t="s">
        <v>2430</v>
      </c>
      <c r="X15" s="24" t="s">
        <v>2437</v>
      </c>
      <c r="Y15" s="23" t="s">
        <v>2416</v>
      </c>
      <c r="Z15" s="23">
        <v>10184</v>
      </c>
    </row>
    <row r="16" spans="1:26" x14ac:dyDescent="0.3">
      <c r="A16" s="22">
        <v>15</v>
      </c>
      <c r="B16" s="23">
        <v>10200</v>
      </c>
      <c r="C16" s="23" t="s">
        <v>25</v>
      </c>
      <c r="D16" s="23">
        <v>10200</v>
      </c>
      <c r="E16" s="23" t="s">
        <v>25</v>
      </c>
      <c r="F16" s="23" t="s">
        <v>24</v>
      </c>
      <c r="G16" s="23" t="s">
        <v>7</v>
      </c>
      <c r="H16" s="24" t="s">
        <v>2396</v>
      </c>
      <c r="I16" s="25" t="s">
        <v>2397</v>
      </c>
      <c r="J16" s="24" t="s">
        <v>2398</v>
      </c>
      <c r="K16" s="24" t="s">
        <v>2398</v>
      </c>
      <c r="L16" s="24" t="s">
        <v>2399</v>
      </c>
      <c r="M16" s="24" t="s">
        <v>2444</v>
      </c>
      <c r="N16" s="24" t="s">
        <v>2401</v>
      </c>
      <c r="O16" s="24" t="s">
        <v>2445</v>
      </c>
      <c r="P16" s="39" t="s">
        <v>2398</v>
      </c>
      <c r="Q16" s="39" t="s">
        <v>2398</v>
      </c>
      <c r="R16" s="39" t="s">
        <v>2398</v>
      </c>
      <c r="S16" s="39" t="s">
        <v>2398</v>
      </c>
      <c r="T16" s="39" t="s">
        <v>2398</v>
      </c>
      <c r="U16" s="39">
        <v>525</v>
      </c>
      <c r="V16" s="39">
        <v>181</v>
      </c>
      <c r="W16" s="24" t="s">
        <v>2446</v>
      </c>
      <c r="X16" s="24" t="s">
        <v>25</v>
      </c>
      <c r="Y16" s="23" t="s">
        <v>2447</v>
      </c>
      <c r="Z16" s="23">
        <v>42422</v>
      </c>
    </row>
    <row r="17" spans="1:26" x14ac:dyDescent="0.3">
      <c r="A17" s="22">
        <v>16</v>
      </c>
      <c r="B17" s="23">
        <v>10200</v>
      </c>
      <c r="C17" s="23" t="s">
        <v>25</v>
      </c>
      <c r="D17" s="23">
        <v>10275</v>
      </c>
      <c r="E17" s="23" t="s">
        <v>31</v>
      </c>
      <c r="F17" s="23" t="s">
        <v>24</v>
      </c>
      <c r="G17" s="23" t="s">
        <v>7</v>
      </c>
      <c r="H17" s="24" t="s">
        <v>2406</v>
      </c>
      <c r="I17" s="25" t="s">
        <v>2398</v>
      </c>
      <c r="J17" s="25" t="s">
        <v>13</v>
      </c>
      <c r="K17" s="25" t="s">
        <v>2407</v>
      </c>
      <c r="L17" s="24" t="s">
        <v>2399</v>
      </c>
      <c r="M17" s="24" t="s">
        <v>2408</v>
      </c>
      <c r="N17" s="24" t="s">
        <v>2401</v>
      </c>
      <c r="O17" s="24" t="s">
        <v>2409</v>
      </c>
      <c r="P17" s="26">
        <v>44317</v>
      </c>
      <c r="Q17" s="26">
        <v>45047</v>
      </c>
      <c r="R17" s="38">
        <v>21250000</v>
      </c>
      <c r="S17" s="61">
        <v>2</v>
      </c>
      <c r="T17" s="38">
        <v>42500000</v>
      </c>
      <c r="U17" s="39">
        <v>28</v>
      </c>
      <c r="V17" s="39">
        <v>42</v>
      </c>
      <c r="W17" s="24" t="s">
        <v>2448</v>
      </c>
      <c r="X17" s="23" t="s">
        <v>2449</v>
      </c>
      <c r="Y17" s="23" t="s">
        <v>25</v>
      </c>
      <c r="Z17" s="23">
        <v>42423</v>
      </c>
    </row>
    <row r="18" spans="1:26" x14ac:dyDescent="0.3">
      <c r="A18" s="22">
        <v>17</v>
      </c>
      <c r="B18" s="23">
        <v>10200</v>
      </c>
      <c r="C18" s="23" t="s">
        <v>25</v>
      </c>
      <c r="D18" s="23">
        <v>10274</v>
      </c>
      <c r="E18" s="23" t="s">
        <v>30</v>
      </c>
      <c r="F18" s="23" t="s">
        <v>24</v>
      </c>
      <c r="G18" s="23" t="s">
        <v>7</v>
      </c>
      <c r="H18" s="24" t="s">
        <v>2406</v>
      </c>
      <c r="I18" s="25" t="s">
        <v>2398</v>
      </c>
      <c r="J18" s="25" t="s">
        <v>13</v>
      </c>
      <c r="K18" s="25" t="s">
        <v>2407</v>
      </c>
      <c r="L18" s="24" t="s">
        <v>2399</v>
      </c>
      <c r="M18" s="24" t="s">
        <v>2408</v>
      </c>
      <c r="N18" s="24" t="s">
        <v>2401</v>
      </c>
      <c r="O18" s="24" t="s">
        <v>2409</v>
      </c>
      <c r="P18" s="26">
        <v>44805</v>
      </c>
      <c r="Q18" s="26">
        <v>45170</v>
      </c>
      <c r="R18" s="38">
        <v>16666667</v>
      </c>
      <c r="S18" s="61">
        <v>1</v>
      </c>
      <c r="T18" s="38">
        <v>16666667</v>
      </c>
      <c r="U18" s="39">
        <v>32</v>
      </c>
      <c r="V18" s="39">
        <v>44</v>
      </c>
      <c r="W18" s="24" t="s">
        <v>2450</v>
      </c>
      <c r="X18" s="23" t="s">
        <v>2451</v>
      </c>
      <c r="Y18" s="23" t="s">
        <v>25</v>
      </c>
      <c r="Z18" s="23">
        <v>42445</v>
      </c>
    </row>
    <row r="19" spans="1:26" x14ac:dyDescent="0.3">
      <c r="A19" s="22">
        <v>18</v>
      </c>
      <c r="B19" s="23">
        <v>10200</v>
      </c>
      <c r="C19" s="23" t="s">
        <v>25</v>
      </c>
      <c r="D19" s="23">
        <v>10273</v>
      </c>
      <c r="E19" s="23" t="s">
        <v>29</v>
      </c>
      <c r="F19" s="23" t="s">
        <v>24</v>
      </c>
      <c r="G19" s="23" t="s">
        <v>7</v>
      </c>
      <c r="H19" s="24" t="s">
        <v>2406</v>
      </c>
      <c r="I19" s="25" t="s">
        <v>2398</v>
      </c>
      <c r="J19" s="25" t="s">
        <v>13</v>
      </c>
      <c r="K19" s="25" t="s">
        <v>2442</v>
      </c>
      <c r="L19" s="24" t="s">
        <v>2399</v>
      </c>
      <c r="M19" s="24" t="s">
        <v>2408</v>
      </c>
      <c r="N19" s="24" t="s">
        <v>2401</v>
      </c>
      <c r="O19" s="24" t="s">
        <v>2409</v>
      </c>
      <c r="P19" s="29">
        <v>44348</v>
      </c>
      <c r="Q19" s="29">
        <v>45078</v>
      </c>
      <c r="R19" s="38">
        <v>27800000</v>
      </c>
      <c r="S19" s="61">
        <v>2</v>
      </c>
      <c r="T19" s="38">
        <v>55600000</v>
      </c>
      <c r="U19" s="39">
        <v>24</v>
      </c>
      <c r="V19" s="39">
        <v>36</v>
      </c>
      <c r="W19" s="24" t="s">
        <v>2452</v>
      </c>
      <c r="X19" s="23" t="s">
        <v>2453</v>
      </c>
      <c r="Y19" s="23" t="s">
        <v>25</v>
      </c>
      <c r="Z19" s="23">
        <v>42436</v>
      </c>
    </row>
    <row r="20" spans="1:26" x14ac:dyDescent="0.3">
      <c r="A20" s="22">
        <v>19</v>
      </c>
      <c r="B20" s="23">
        <v>10200</v>
      </c>
      <c r="C20" s="23" t="s">
        <v>25</v>
      </c>
      <c r="D20" s="23">
        <v>10277</v>
      </c>
      <c r="E20" s="23" t="s">
        <v>2163</v>
      </c>
      <c r="F20" s="23" t="s">
        <v>24</v>
      </c>
      <c r="G20" s="23" t="s">
        <v>7</v>
      </c>
      <c r="H20" s="24" t="s">
        <v>2406</v>
      </c>
      <c r="I20" s="25" t="s">
        <v>2398</v>
      </c>
      <c r="J20" s="25" t="s">
        <v>13</v>
      </c>
      <c r="K20" s="25" t="s">
        <v>2407</v>
      </c>
      <c r="L20" s="24" t="s">
        <v>2399</v>
      </c>
      <c r="M20" s="24" t="s">
        <v>2408</v>
      </c>
      <c r="N20" s="24" t="s">
        <v>2401</v>
      </c>
      <c r="O20" s="24" t="s">
        <v>2409</v>
      </c>
      <c r="P20" s="26">
        <v>44866</v>
      </c>
      <c r="Q20" s="26">
        <v>45597</v>
      </c>
      <c r="R20" s="38">
        <v>15000000</v>
      </c>
      <c r="S20" s="61">
        <v>2</v>
      </c>
      <c r="T20" s="38">
        <v>30000000</v>
      </c>
      <c r="U20" s="39">
        <v>30</v>
      </c>
      <c r="V20" s="39">
        <v>42</v>
      </c>
      <c r="W20" s="24" t="s">
        <v>2454</v>
      </c>
      <c r="X20" s="23" t="s">
        <v>2455</v>
      </c>
      <c r="Y20" s="23" t="s">
        <v>178</v>
      </c>
      <c r="Z20" s="23">
        <v>42161</v>
      </c>
    </row>
    <row r="21" spans="1:26" x14ac:dyDescent="0.3">
      <c r="A21" s="22">
        <v>20</v>
      </c>
      <c r="B21" s="23">
        <v>10200</v>
      </c>
      <c r="C21" s="23" t="s">
        <v>25</v>
      </c>
      <c r="D21" s="23">
        <v>10281</v>
      </c>
      <c r="E21" s="23" t="s">
        <v>32</v>
      </c>
      <c r="F21" s="23" t="s">
        <v>24</v>
      </c>
      <c r="G21" s="23" t="s">
        <v>7</v>
      </c>
      <c r="H21" s="24" t="s">
        <v>2406</v>
      </c>
      <c r="I21" s="25" t="s">
        <v>2398</v>
      </c>
      <c r="J21" s="25" t="s">
        <v>2137</v>
      </c>
      <c r="K21" s="25" t="s">
        <v>2397</v>
      </c>
      <c r="L21" s="24" t="s">
        <v>2399</v>
      </c>
      <c r="M21" s="24" t="s">
        <v>2413</v>
      </c>
      <c r="N21" s="24" t="s">
        <v>2401</v>
      </c>
      <c r="O21" s="24" t="s">
        <v>2398</v>
      </c>
      <c r="P21" s="26" t="s">
        <v>2398</v>
      </c>
      <c r="Q21" s="26" t="s">
        <v>2398</v>
      </c>
      <c r="R21" s="38" t="s">
        <v>2398</v>
      </c>
      <c r="S21" s="61" t="s">
        <v>2398</v>
      </c>
      <c r="T21" s="23" t="s">
        <v>2398</v>
      </c>
      <c r="U21" s="39" t="s">
        <v>2398</v>
      </c>
      <c r="V21" s="39" t="s">
        <v>2398</v>
      </c>
      <c r="W21" s="24" t="s">
        <v>2456</v>
      </c>
      <c r="X21" s="23" t="s">
        <v>2457</v>
      </c>
      <c r="Y21" s="23" t="s">
        <v>178</v>
      </c>
      <c r="Z21" s="23">
        <v>42166</v>
      </c>
    </row>
    <row r="22" spans="1:26" x14ac:dyDescent="0.3">
      <c r="A22" s="22">
        <v>21</v>
      </c>
      <c r="B22" s="23">
        <v>10200</v>
      </c>
      <c r="C22" s="23" t="s">
        <v>25</v>
      </c>
      <c r="D22" s="23">
        <v>10276</v>
      </c>
      <c r="E22" s="23" t="s">
        <v>2162</v>
      </c>
      <c r="F22" s="23" t="s">
        <v>24</v>
      </c>
      <c r="G22" s="23" t="s">
        <v>7</v>
      </c>
      <c r="H22" s="24" t="s">
        <v>2406</v>
      </c>
      <c r="I22" s="25" t="s">
        <v>2398</v>
      </c>
      <c r="J22" s="25" t="s">
        <v>13</v>
      </c>
      <c r="K22" s="25" t="s">
        <v>2407</v>
      </c>
      <c r="L22" s="24" t="s">
        <v>2399</v>
      </c>
      <c r="M22" s="24" t="s">
        <v>2408</v>
      </c>
      <c r="N22" s="24" t="s">
        <v>2401</v>
      </c>
      <c r="O22" s="24" t="s">
        <v>2409</v>
      </c>
      <c r="P22" s="26">
        <v>44927</v>
      </c>
      <c r="Q22" s="26">
        <v>45658</v>
      </c>
      <c r="R22" s="30">
        <v>33340000</v>
      </c>
      <c r="S22" s="61">
        <v>1</v>
      </c>
      <c r="T22" s="74">
        <v>33340000</v>
      </c>
      <c r="U22" s="39">
        <v>15</v>
      </c>
      <c r="V22" s="39">
        <v>24</v>
      </c>
      <c r="W22" s="24" t="s">
        <v>2458</v>
      </c>
      <c r="X22" s="23" t="s">
        <v>1892</v>
      </c>
      <c r="Y22" s="23" t="s">
        <v>25</v>
      </c>
      <c r="Z22" s="23">
        <v>42410</v>
      </c>
    </row>
    <row r="23" spans="1:26" x14ac:dyDescent="0.3">
      <c r="A23" s="22">
        <v>22</v>
      </c>
      <c r="B23" s="23">
        <v>10200</v>
      </c>
      <c r="C23" s="23" t="s">
        <v>25</v>
      </c>
      <c r="D23" s="23">
        <v>10271</v>
      </c>
      <c r="E23" s="23" t="s">
        <v>27</v>
      </c>
      <c r="F23" s="23" t="s">
        <v>24</v>
      </c>
      <c r="G23" s="23" t="s">
        <v>7</v>
      </c>
      <c r="H23" s="24" t="s">
        <v>2406</v>
      </c>
      <c r="I23" s="25" t="s">
        <v>2398</v>
      </c>
      <c r="J23" s="25" t="s">
        <v>13</v>
      </c>
      <c r="K23" s="25" t="s">
        <v>2397</v>
      </c>
      <c r="L23" s="24" t="s">
        <v>2399</v>
      </c>
      <c r="M23" s="24" t="s">
        <v>2408</v>
      </c>
      <c r="N23" s="24" t="s">
        <v>2401</v>
      </c>
      <c r="O23" s="24" t="s">
        <v>2409</v>
      </c>
      <c r="P23" s="26">
        <v>44501</v>
      </c>
      <c r="Q23" s="26">
        <v>45231</v>
      </c>
      <c r="R23" s="38">
        <v>27780000</v>
      </c>
      <c r="S23" s="61">
        <v>2</v>
      </c>
      <c r="T23" s="38">
        <v>55560000</v>
      </c>
      <c r="U23" s="39">
        <v>65</v>
      </c>
      <c r="V23" s="39">
        <v>80</v>
      </c>
      <c r="W23" s="24" t="s">
        <v>2459</v>
      </c>
      <c r="X23" s="23" t="s">
        <v>2449</v>
      </c>
      <c r="Y23" s="23" t="s">
        <v>25</v>
      </c>
      <c r="Z23" s="23">
        <v>42423</v>
      </c>
    </row>
    <row r="24" spans="1:26" x14ac:dyDescent="0.3">
      <c r="A24" s="22">
        <v>23</v>
      </c>
      <c r="B24" s="23">
        <v>10200</v>
      </c>
      <c r="C24" s="23" t="s">
        <v>25</v>
      </c>
      <c r="D24" s="23">
        <v>10272</v>
      </c>
      <c r="E24" s="23" t="s">
        <v>28</v>
      </c>
      <c r="F24" s="23" t="s">
        <v>24</v>
      </c>
      <c r="G24" s="23" t="s">
        <v>7</v>
      </c>
      <c r="H24" s="24" t="s">
        <v>2406</v>
      </c>
      <c r="I24" s="25" t="s">
        <v>2398</v>
      </c>
      <c r="J24" s="25" t="s">
        <v>13</v>
      </c>
      <c r="K24" s="25" t="s">
        <v>2407</v>
      </c>
      <c r="L24" s="24" t="s">
        <v>2399</v>
      </c>
      <c r="M24" s="24" t="s">
        <v>2408</v>
      </c>
      <c r="N24" s="24" t="s">
        <v>2401</v>
      </c>
      <c r="O24" s="24" t="s">
        <v>2409</v>
      </c>
      <c r="P24" s="26">
        <v>44880</v>
      </c>
      <c r="Q24" s="26">
        <v>45611</v>
      </c>
      <c r="R24" s="38">
        <v>20560000</v>
      </c>
      <c r="S24" s="61">
        <v>2</v>
      </c>
      <c r="T24" s="38">
        <v>41120000</v>
      </c>
      <c r="U24" s="39">
        <v>20</v>
      </c>
      <c r="V24" s="39">
        <v>32</v>
      </c>
      <c r="W24" s="23" t="s">
        <v>2460</v>
      </c>
      <c r="X24" s="23" t="s">
        <v>2461</v>
      </c>
      <c r="Y24" s="23" t="s">
        <v>25</v>
      </c>
      <c r="Z24" s="23">
        <v>42441</v>
      </c>
    </row>
    <row r="25" spans="1:26" x14ac:dyDescent="0.3">
      <c r="A25" s="22">
        <v>24</v>
      </c>
      <c r="B25" s="23">
        <v>10200</v>
      </c>
      <c r="C25" s="23" t="s">
        <v>25</v>
      </c>
      <c r="D25" s="23">
        <v>10206</v>
      </c>
      <c r="E25" s="23" t="s">
        <v>2457</v>
      </c>
      <c r="F25" s="23" t="s">
        <v>24</v>
      </c>
      <c r="G25" s="23" t="s">
        <v>7</v>
      </c>
      <c r="H25" s="24" t="s">
        <v>2441</v>
      </c>
      <c r="I25" s="25" t="s">
        <v>2397</v>
      </c>
      <c r="J25" s="24" t="s">
        <v>2398</v>
      </c>
      <c r="K25" s="24" t="s">
        <v>2398</v>
      </c>
      <c r="L25" s="24" t="s">
        <v>2399</v>
      </c>
      <c r="M25" s="24" t="s">
        <v>2408</v>
      </c>
      <c r="N25" s="24" t="s">
        <v>2401</v>
      </c>
      <c r="O25" s="24" t="s">
        <v>2425</v>
      </c>
      <c r="P25" s="26">
        <v>44743</v>
      </c>
      <c r="Q25" s="26">
        <v>45839</v>
      </c>
      <c r="R25" s="38">
        <v>77780000</v>
      </c>
      <c r="S25" s="61">
        <v>3</v>
      </c>
      <c r="T25" s="38">
        <v>233340000</v>
      </c>
      <c r="U25" s="39">
        <v>275</v>
      </c>
      <c r="V25" s="39">
        <v>131</v>
      </c>
      <c r="W25" s="24" t="s">
        <v>2456</v>
      </c>
      <c r="X25" s="24" t="s">
        <v>2462</v>
      </c>
      <c r="Y25" s="23" t="s">
        <v>178</v>
      </c>
      <c r="Z25" s="23">
        <v>42166</v>
      </c>
    </row>
    <row r="26" spans="1:26" x14ac:dyDescent="0.3">
      <c r="A26" s="22">
        <v>25</v>
      </c>
      <c r="B26" s="31">
        <v>10200</v>
      </c>
      <c r="C26" s="31" t="s">
        <v>25</v>
      </c>
      <c r="D26" s="23">
        <v>10278</v>
      </c>
      <c r="E26" s="23" t="s">
        <v>2164</v>
      </c>
      <c r="F26" s="23" t="s">
        <v>24</v>
      </c>
      <c r="G26" s="31" t="s">
        <v>7</v>
      </c>
      <c r="H26" s="24" t="s">
        <v>2406</v>
      </c>
      <c r="I26" s="25" t="s">
        <v>2398</v>
      </c>
      <c r="J26" s="25" t="s">
        <v>13</v>
      </c>
      <c r="K26" s="25" t="s">
        <v>2398</v>
      </c>
      <c r="L26" s="24" t="s">
        <v>2463</v>
      </c>
      <c r="M26" s="24" t="s">
        <v>2464</v>
      </c>
      <c r="N26" s="25" t="s">
        <v>2398</v>
      </c>
      <c r="O26" s="25" t="s">
        <v>2398</v>
      </c>
      <c r="P26" s="26" t="s">
        <v>2398</v>
      </c>
      <c r="Q26" s="26" t="s">
        <v>2398</v>
      </c>
      <c r="R26" s="26" t="s">
        <v>2398</v>
      </c>
      <c r="S26" s="26" t="s">
        <v>2398</v>
      </c>
      <c r="T26" s="26" t="s">
        <v>2398</v>
      </c>
      <c r="U26" s="26" t="s">
        <v>2398</v>
      </c>
      <c r="V26" s="26" t="s">
        <v>2398</v>
      </c>
      <c r="W26" s="24" t="s">
        <v>2465</v>
      </c>
      <c r="X26" s="24" t="s">
        <v>2398</v>
      </c>
      <c r="Y26" s="24" t="s">
        <v>2398</v>
      </c>
      <c r="Z26" s="24" t="s">
        <v>2398</v>
      </c>
    </row>
    <row r="27" spans="1:26" x14ac:dyDescent="0.3">
      <c r="A27" s="22">
        <v>26</v>
      </c>
      <c r="B27" s="23">
        <v>10300</v>
      </c>
      <c r="C27" s="23" t="s">
        <v>34</v>
      </c>
      <c r="D27" s="23">
        <v>10300</v>
      </c>
      <c r="E27" s="23" t="s">
        <v>34</v>
      </c>
      <c r="F27" s="23" t="s">
        <v>33</v>
      </c>
      <c r="G27" s="23" t="s">
        <v>7</v>
      </c>
      <c r="H27" s="24" t="s">
        <v>2396</v>
      </c>
      <c r="I27" s="25" t="s">
        <v>2397</v>
      </c>
      <c r="J27" s="24" t="s">
        <v>2398</v>
      </c>
      <c r="K27" s="24" t="s">
        <v>2398</v>
      </c>
      <c r="L27" s="24" t="s">
        <v>2399</v>
      </c>
      <c r="M27" s="24" t="s">
        <v>2408</v>
      </c>
      <c r="N27" s="24" t="s">
        <v>2401</v>
      </c>
      <c r="O27" s="24" t="s">
        <v>2443</v>
      </c>
      <c r="P27" s="26">
        <v>44501</v>
      </c>
      <c r="Q27" s="26">
        <v>45597</v>
      </c>
      <c r="R27" s="38">
        <v>250000000</v>
      </c>
      <c r="S27" s="61">
        <v>3</v>
      </c>
      <c r="T27" s="38">
        <v>750000000</v>
      </c>
      <c r="U27" s="39">
        <v>390</v>
      </c>
      <c r="V27" s="39">
        <v>390</v>
      </c>
      <c r="W27" s="24" t="s">
        <v>2466</v>
      </c>
      <c r="X27" s="24" t="s">
        <v>2467</v>
      </c>
      <c r="Y27" s="23" t="s">
        <v>34</v>
      </c>
      <c r="Z27" s="23">
        <v>15117</v>
      </c>
    </row>
    <row r="28" spans="1:26" x14ac:dyDescent="0.3">
      <c r="A28" s="22">
        <v>27</v>
      </c>
      <c r="B28" s="23">
        <v>10300</v>
      </c>
      <c r="C28" s="23" t="s">
        <v>34</v>
      </c>
      <c r="D28" s="23">
        <v>10351</v>
      </c>
      <c r="E28" s="23" t="s">
        <v>2254</v>
      </c>
      <c r="F28" s="23" t="s">
        <v>33</v>
      </c>
      <c r="G28" s="23" t="s">
        <v>7</v>
      </c>
      <c r="H28" s="24" t="s">
        <v>2406</v>
      </c>
      <c r="I28" s="25" t="s">
        <v>2398</v>
      </c>
      <c r="J28" s="25" t="s">
        <v>13</v>
      </c>
      <c r="K28" s="25" t="s">
        <v>2407</v>
      </c>
      <c r="L28" s="24" t="s">
        <v>2399</v>
      </c>
      <c r="M28" s="24" t="s">
        <v>2408</v>
      </c>
      <c r="N28" s="24" t="s">
        <v>2401</v>
      </c>
      <c r="O28" s="24" t="s">
        <v>2409</v>
      </c>
      <c r="P28" s="26">
        <v>44865</v>
      </c>
      <c r="Q28" s="26">
        <v>45596</v>
      </c>
      <c r="R28" s="38">
        <v>16670000</v>
      </c>
      <c r="S28" s="61">
        <v>2</v>
      </c>
      <c r="T28" s="38">
        <v>33340000</v>
      </c>
      <c r="U28" s="39">
        <v>21</v>
      </c>
      <c r="V28" s="39">
        <v>32</v>
      </c>
      <c r="W28" s="24" t="s">
        <v>2468</v>
      </c>
      <c r="X28" s="23" t="s">
        <v>2469</v>
      </c>
      <c r="Y28" s="23" t="s">
        <v>2470</v>
      </c>
      <c r="Z28" s="23">
        <v>15122</v>
      </c>
    </row>
    <row r="29" spans="1:26" x14ac:dyDescent="0.3">
      <c r="A29" s="22">
        <v>28</v>
      </c>
      <c r="B29" s="23">
        <v>10300</v>
      </c>
      <c r="C29" s="23" t="s">
        <v>34</v>
      </c>
      <c r="D29" s="23">
        <v>10352</v>
      </c>
      <c r="E29" s="23" t="s">
        <v>2255</v>
      </c>
      <c r="F29" s="23" t="s">
        <v>33</v>
      </c>
      <c r="G29" s="23" t="s">
        <v>7</v>
      </c>
      <c r="H29" s="24" t="s">
        <v>2406</v>
      </c>
      <c r="I29" s="25" t="s">
        <v>2398</v>
      </c>
      <c r="J29" s="25" t="s">
        <v>13</v>
      </c>
      <c r="K29" s="25" t="s">
        <v>2397</v>
      </c>
      <c r="L29" s="24" t="s">
        <v>2399</v>
      </c>
      <c r="M29" s="24" t="s">
        <v>2408</v>
      </c>
      <c r="N29" s="24" t="s">
        <v>2401</v>
      </c>
      <c r="O29" s="24" t="s">
        <v>2409</v>
      </c>
      <c r="P29" s="26">
        <v>44378</v>
      </c>
      <c r="Q29" s="26">
        <v>45107</v>
      </c>
      <c r="R29" s="38">
        <v>29400000</v>
      </c>
      <c r="S29" s="61">
        <v>2</v>
      </c>
      <c r="T29" s="38">
        <v>58800000</v>
      </c>
      <c r="U29" s="27">
        <v>40</v>
      </c>
      <c r="V29" s="27">
        <v>48</v>
      </c>
      <c r="W29" s="24" t="s">
        <v>2471</v>
      </c>
      <c r="X29" s="23" t="s">
        <v>2472</v>
      </c>
      <c r="Y29" s="23" t="s">
        <v>2473</v>
      </c>
      <c r="Z29" s="23">
        <v>15810</v>
      </c>
    </row>
    <row r="30" spans="1:26" x14ac:dyDescent="0.3">
      <c r="A30" s="22">
        <v>29</v>
      </c>
      <c r="B30" s="23">
        <v>10300</v>
      </c>
      <c r="C30" s="23" t="s">
        <v>34</v>
      </c>
      <c r="D30" s="23">
        <v>10375</v>
      </c>
      <c r="E30" s="23" t="s">
        <v>40</v>
      </c>
      <c r="F30" s="23" t="s">
        <v>33</v>
      </c>
      <c r="G30" s="23" t="s">
        <v>7</v>
      </c>
      <c r="H30" s="24" t="s">
        <v>2406</v>
      </c>
      <c r="I30" s="25" t="s">
        <v>2398</v>
      </c>
      <c r="J30" s="25" t="s">
        <v>13</v>
      </c>
      <c r="K30" s="25" t="s">
        <v>2442</v>
      </c>
      <c r="L30" s="24" t="s">
        <v>2399</v>
      </c>
      <c r="M30" s="24" t="s">
        <v>2408</v>
      </c>
      <c r="N30" s="24" t="s">
        <v>2401</v>
      </c>
      <c r="O30" s="24" t="s">
        <v>2409</v>
      </c>
      <c r="P30" s="55">
        <v>44440</v>
      </c>
      <c r="Q30" s="55">
        <v>45170</v>
      </c>
      <c r="R30" s="38">
        <v>24444444</v>
      </c>
      <c r="S30" s="61">
        <v>2</v>
      </c>
      <c r="T30" s="38">
        <v>48888888</v>
      </c>
      <c r="U30" s="39">
        <v>28</v>
      </c>
      <c r="V30" s="39">
        <v>52</v>
      </c>
      <c r="W30" s="24" t="s">
        <v>2474</v>
      </c>
      <c r="X30" s="23" t="s">
        <v>2475</v>
      </c>
      <c r="Y30" s="23" t="s">
        <v>2470</v>
      </c>
      <c r="Z30" s="23">
        <v>15142</v>
      </c>
    </row>
    <row r="31" spans="1:26" x14ac:dyDescent="0.3">
      <c r="A31" s="22">
        <v>30</v>
      </c>
      <c r="B31" s="23">
        <v>10300</v>
      </c>
      <c r="C31" s="23" t="s">
        <v>34</v>
      </c>
      <c r="D31" s="23">
        <v>10376</v>
      </c>
      <c r="E31" s="23" t="s">
        <v>41</v>
      </c>
      <c r="F31" s="23" t="s">
        <v>33</v>
      </c>
      <c r="G31" s="23" t="s">
        <v>7</v>
      </c>
      <c r="H31" s="24" t="s">
        <v>2406</v>
      </c>
      <c r="I31" s="25" t="s">
        <v>2398</v>
      </c>
      <c r="J31" s="25" t="s">
        <v>13</v>
      </c>
      <c r="K31" s="25" t="s">
        <v>2442</v>
      </c>
      <c r="L31" s="24" t="s">
        <v>2399</v>
      </c>
      <c r="M31" s="24" t="s">
        <v>2408</v>
      </c>
      <c r="N31" s="24" t="s">
        <v>2401</v>
      </c>
      <c r="O31" s="24" t="s">
        <v>2409</v>
      </c>
      <c r="P31" s="26">
        <v>44286</v>
      </c>
      <c r="Q31" s="26">
        <v>45016</v>
      </c>
      <c r="R31" s="38">
        <v>21400000</v>
      </c>
      <c r="S31" s="61">
        <v>2</v>
      </c>
      <c r="T31" s="38">
        <v>42800000</v>
      </c>
      <c r="U31" s="39">
        <v>18</v>
      </c>
      <c r="V31" s="39">
        <v>30</v>
      </c>
      <c r="W31" s="24" t="s">
        <v>2476</v>
      </c>
      <c r="X31" s="23" t="s">
        <v>2477</v>
      </c>
      <c r="Y31" s="23" t="s">
        <v>2470</v>
      </c>
      <c r="Z31" s="23">
        <v>15124</v>
      </c>
    </row>
    <row r="32" spans="1:26" x14ac:dyDescent="0.3">
      <c r="A32" s="22">
        <v>31</v>
      </c>
      <c r="B32" s="23">
        <v>10300</v>
      </c>
      <c r="C32" s="23" t="s">
        <v>34</v>
      </c>
      <c r="D32" s="23">
        <v>10378</v>
      </c>
      <c r="E32" s="23" t="s">
        <v>43</v>
      </c>
      <c r="F32" s="23" t="s">
        <v>33</v>
      </c>
      <c r="G32" s="23" t="s">
        <v>7</v>
      </c>
      <c r="H32" s="24" t="s">
        <v>2406</v>
      </c>
      <c r="I32" s="25" t="s">
        <v>2398</v>
      </c>
      <c r="J32" s="25" t="s">
        <v>13</v>
      </c>
      <c r="K32" s="25" t="s">
        <v>2417</v>
      </c>
      <c r="L32" s="24" t="s">
        <v>2399</v>
      </c>
      <c r="M32" s="24" t="s">
        <v>2408</v>
      </c>
      <c r="N32" s="24" t="s">
        <v>2401</v>
      </c>
      <c r="O32" s="24" t="s">
        <v>2409</v>
      </c>
      <c r="P32" s="26">
        <v>44927</v>
      </c>
      <c r="Q32" s="26">
        <v>45657</v>
      </c>
      <c r="R32" s="38">
        <v>38900000</v>
      </c>
      <c r="S32" s="61">
        <v>2</v>
      </c>
      <c r="T32" s="38">
        <v>77800000</v>
      </c>
      <c r="U32" s="39">
        <v>50</v>
      </c>
      <c r="V32" s="39">
        <v>70</v>
      </c>
      <c r="W32" s="24" t="s">
        <v>2478</v>
      </c>
      <c r="X32" s="23" t="s">
        <v>2479</v>
      </c>
      <c r="Y32" s="23" t="s">
        <v>2470</v>
      </c>
      <c r="Z32" s="23">
        <v>15810</v>
      </c>
    </row>
    <row r="33" spans="1:26" x14ac:dyDescent="0.3">
      <c r="A33" s="22">
        <v>32</v>
      </c>
      <c r="B33" s="23">
        <v>10300</v>
      </c>
      <c r="C33" s="23" t="s">
        <v>34</v>
      </c>
      <c r="D33" s="23">
        <v>10350</v>
      </c>
      <c r="E33" s="23" t="s">
        <v>2253</v>
      </c>
      <c r="F33" s="23" t="s">
        <v>33</v>
      </c>
      <c r="G33" s="23" t="s">
        <v>7</v>
      </c>
      <c r="H33" s="24" t="s">
        <v>2406</v>
      </c>
      <c r="I33" s="25" t="s">
        <v>2398</v>
      </c>
      <c r="J33" s="25" t="s">
        <v>13</v>
      </c>
      <c r="K33" s="25" t="s">
        <v>2397</v>
      </c>
      <c r="L33" s="24" t="s">
        <v>2399</v>
      </c>
      <c r="M33" s="24" t="s">
        <v>2408</v>
      </c>
      <c r="N33" s="24" t="s">
        <v>2401</v>
      </c>
      <c r="O33" s="24" t="s">
        <v>2409</v>
      </c>
      <c r="P33" s="26">
        <v>44286</v>
      </c>
      <c r="Q33" s="26">
        <v>45016</v>
      </c>
      <c r="R33" s="38">
        <v>21700000</v>
      </c>
      <c r="S33" s="61">
        <v>2</v>
      </c>
      <c r="T33" s="38">
        <v>43400000</v>
      </c>
      <c r="U33" s="39">
        <v>24</v>
      </c>
      <c r="V33" s="39">
        <v>32</v>
      </c>
      <c r="W33" s="24" t="s">
        <v>2480</v>
      </c>
      <c r="X33" s="23" t="s">
        <v>2481</v>
      </c>
      <c r="Y33" s="23" t="s">
        <v>2482</v>
      </c>
      <c r="Z33" s="23">
        <v>15220</v>
      </c>
    </row>
    <row r="34" spans="1:26" x14ac:dyDescent="0.3">
      <c r="A34" s="22">
        <v>33</v>
      </c>
      <c r="B34" s="23">
        <v>10300</v>
      </c>
      <c r="C34" s="23" t="s">
        <v>34</v>
      </c>
      <c r="D34" s="23">
        <v>10374</v>
      </c>
      <c r="E34" s="23" t="s">
        <v>39</v>
      </c>
      <c r="F34" s="23" t="s">
        <v>33</v>
      </c>
      <c r="G34" s="23" t="s">
        <v>7</v>
      </c>
      <c r="H34" s="24" t="s">
        <v>2406</v>
      </c>
      <c r="I34" s="25" t="s">
        <v>2398</v>
      </c>
      <c r="J34" s="25" t="s">
        <v>13</v>
      </c>
      <c r="K34" s="25" t="s">
        <v>2442</v>
      </c>
      <c r="L34" s="24" t="s">
        <v>2399</v>
      </c>
      <c r="M34" s="24" t="s">
        <v>2408</v>
      </c>
      <c r="N34" s="24" t="s">
        <v>2401</v>
      </c>
      <c r="O34" s="24" t="s">
        <v>2409</v>
      </c>
      <c r="P34" s="26">
        <v>44592</v>
      </c>
      <c r="Q34" s="26">
        <v>45322</v>
      </c>
      <c r="R34" s="38">
        <v>34722222</v>
      </c>
      <c r="S34" s="61">
        <v>2</v>
      </c>
      <c r="T34" s="38">
        <v>69444444</v>
      </c>
      <c r="U34" s="39">
        <v>50</v>
      </c>
      <c r="V34" s="39">
        <v>90</v>
      </c>
      <c r="W34" s="24" t="s">
        <v>2483</v>
      </c>
      <c r="X34" s="23" t="s">
        <v>2484</v>
      </c>
      <c r="Y34" s="23" t="s">
        <v>2470</v>
      </c>
      <c r="Z34" s="23">
        <v>15146</v>
      </c>
    </row>
    <row r="35" spans="1:26" x14ac:dyDescent="0.3">
      <c r="A35" s="22">
        <v>34</v>
      </c>
      <c r="B35" s="23">
        <v>10300</v>
      </c>
      <c r="C35" s="23" t="s">
        <v>34</v>
      </c>
      <c r="D35" s="23">
        <v>10353</v>
      </c>
      <c r="E35" s="23" t="s">
        <v>2256</v>
      </c>
      <c r="F35" s="23" t="s">
        <v>33</v>
      </c>
      <c r="G35" s="23" t="s">
        <v>7</v>
      </c>
      <c r="H35" s="24" t="s">
        <v>2406</v>
      </c>
      <c r="I35" s="25" t="s">
        <v>2398</v>
      </c>
      <c r="J35" s="25" t="s">
        <v>13</v>
      </c>
      <c r="K35" s="25" t="s">
        <v>2397</v>
      </c>
      <c r="L35" s="24" t="s">
        <v>2399</v>
      </c>
      <c r="M35" s="24" t="s">
        <v>2408</v>
      </c>
      <c r="N35" s="24" t="s">
        <v>2401</v>
      </c>
      <c r="O35" s="24" t="s">
        <v>2409</v>
      </c>
      <c r="P35" s="26">
        <v>44515</v>
      </c>
      <c r="Q35" s="26">
        <v>45245</v>
      </c>
      <c r="R35" s="38">
        <v>19000000</v>
      </c>
      <c r="S35" s="61">
        <v>2</v>
      </c>
      <c r="T35" s="38">
        <v>38000000</v>
      </c>
      <c r="U35" s="39">
        <v>25</v>
      </c>
      <c r="V35" s="39">
        <v>37</v>
      </c>
      <c r="W35" s="24" t="s">
        <v>2485</v>
      </c>
      <c r="X35" s="23" t="s">
        <v>2486</v>
      </c>
      <c r="Y35" s="23" t="s">
        <v>2470</v>
      </c>
      <c r="Z35" s="23">
        <v>15148</v>
      </c>
    </row>
    <row r="36" spans="1:26" x14ac:dyDescent="0.3">
      <c r="A36" s="22">
        <v>35</v>
      </c>
      <c r="B36" s="23">
        <v>10300</v>
      </c>
      <c r="C36" s="23" t="s">
        <v>34</v>
      </c>
      <c r="D36" s="23">
        <v>10373</v>
      </c>
      <c r="E36" s="23" t="s">
        <v>38</v>
      </c>
      <c r="F36" s="23" t="s">
        <v>33</v>
      </c>
      <c r="G36" s="23" t="s">
        <v>7</v>
      </c>
      <c r="H36" s="24" t="s">
        <v>2406</v>
      </c>
      <c r="I36" s="25" t="s">
        <v>2398</v>
      </c>
      <c r="J36" s="25" t="s">
        <v>13</v>
      </c>
      <c r="K36" s="25" t="s">
        <v>2397</v>
      </c>
      <c r="L36" s="24" t="s">
        <v>2399</v>
      </c>
      <c r="M36" s="24" t="s">
        <v>2408</v>
      </c>
      <c r="N36" s="24" t="s">
        <v>2401</v>
      </c>
      <c r="O36" s="24" t="s">
        <v>2409</v>
      </c>
      <c r="P36" s="26">
        <v>44561</v>
      </c>
      <c r="Q36" s="26">
        <v>45291</v>
      </c>
      <c r="R36" s="38">
        <v>31944444</v>
      </c>
      <c r="S36" s="61">
        <v>2</v>
      </c>
      <c r="T36" s="38">
        <v>63888888</v>
      </c>
      <c r="U36" s="39">
        <v>50</v>
      </c>
      <c r="V36" s="39">
        <v>70</v>
      </c>
      <c r="W36" s="23" t="s">
        <v>2487</v>
      </c>
      <c r="X36" s="23" t="s">
        <v>2488</v>
      </c>
      <c r="Y36" s="23" t="s">
        <v>2470</v>
      </c>
      <c r="Z36" s="23">
        <v>15129</v>
      </c>
    </row>
    <row r="37" spans="1:26" x14ac:dyDescent="0.3">
      <c r="A37" s="22">
        <v>36</v>
      </c>
      <c r="B37" s="23">
        <v>10300</v>
      </c>
      <c r="C37" s="23" t="s">
        <v>34</v>
      </c>
      <c r="D37" s="23">
        <v>10372</v>
      </c>
      <c r="E37" s="23" t="s">
        <v>37</v>
      </c>
      <c r="F37" s="23" t="s">
        <v>33</v>
      </c>
      <c r="G37" s="23" t="s">
        <v>7</v>
      </c>
      <c r="H37" s="24" t="s">
        <v>2406</v>
      </c>
      <c r="I37" s="25" t="s">
        <v>2398</v>
      </c>
      <c r="J37" s="25" t="s">
        <v>13</v>
      </c>
      <c r="K37" s="25" t="s">
        <v>2407</v>
      </c>
      <c r="L37" s="24" t="s">
        <v>2399</v>
      </c>
      <c r="M37" s="24" t="s">
        <v>2408</v>
      </c>
      <c r="N37" s="24" t="s">
        <v>2401</v>
      </c>
      <c r="O37" s="24" t="s">
        <v>2409</v>
      </c>
      <c r="P37" s="26">
        <v>44593</v>
      </c>
      <c r="Q37" s="26">
        <v>44958</v>
      </c>
      <c r="R37" s="38">
        <v>21000000</v>
      </c>
      <c r="S37" s="61">
        <v>1</v>
      </c>
      <c r="T37" s="38">
        <v>21000000</v>
      </c>
      <c r="U37" s="39">
        <v>28</v>
      </c>
      <c r="V37" s="39">
        <v>42</v>
      </c>
      <c r="W37" s="24" t="s">
        <v>2489</v>
      </c>
      <c r="X37" s="23" t="s">
        <v>2490</v>
      </c>
      <c r="Y37" s="23" t="s">
        <v>2470</v>
      </c>
      <c r="Z37" s="23">
        <v>15131</v>
      </c>
    </row>
    <row r="38" spans="1:26" x14ac:dyDescent="0.3">
      <c r="A38" s="22">
        <v>37</v>
      </c>
      <c r="B38" s="23">
        <v>10300</v>
      </c>
      <c r="C38" s="23" t="s">
        <v>34</v>
      </c>
      <c r="D38" s="23">
        <v>10307</v>
      </c>
      <c r="E38" s="23" t="s">
        <v>2491</v>
      </c>
      <c r="F38" s="23" t="s">
        <v>33</v>
      </c>
      <c r="G38" s="23" t="s">
        <v>7</v>
      </c>
      <c r="H38" s="24" t="s">
        <v>2441</v>
      </c>
      <c r="I38" s="25" t="s">
        <v>2397</v>
      </c>
      <c r="J38" s="24" t="s">
        <v>2398</v>
      </c>
      <c r="K38" s="24" t="s">
        <v>2398</v>
      </c>
      <c r="L38" s="24" t="s">
        <v>2399</v>
      </c>
      <c r="M38" s="24" t="s">
        <v>2408</v>
      </c>
      <c r="N38" s="24" t="s">
        <v>2401</v>
      </c>
      <c r="O38" s="24" t="s">
        <v>2443</v>
      </c>
      <c r="P38" s="26">
        <v>44805</v>
      </c>
      <c r="Q38" s="26">
        <v>45901</v>
      </c>
      <c r="R38" s="38">
        <v>111111111.1111111</v>
      </c>
      <c r="S38" s="61">
        <v>3</v>
      </c>
      <c r="T38" s="38">
        <v>333333333.33333331</v>
      </c>
      <c r="U38" s="39">
        <v>225</v>
      </c>
      <c r="V38" s="39">
        <v>118</v>
      </c>
      <c r="W38" s="24" t="s">
        <v>2492</v>
      </c>
      <c r="X38" s="24" t="s">
        <v>2493</v>
      </c>
      <c r="Y38" s="23" t="s">
        <v>34</v>
      </c>
      <c r="Z38" s="23">
        <v>15810</v>
      </c>
    </row>
    <row r="39" spans="1:26" x14ac:dyDescent="0.3">
      <c r="A39" s="22">
        <v>38</v>
      </c>
      <c r="B39" s="23">
        <v>10300</v>
      </c>
      <c r="C39" s="23" t="s">
        <v>34</v>
      </c>
      <c r="D39" s="23">
        <v>10308</v>
      </c>
      <c r="E39" s="23" t="s">
        <v>2494</v>
      </c>
      <c r="F39" s="23" t="s">
        <v>33</v>
      </c>
      <c r="G39" s="23" t="s">
        <v>7</v>
      </c>
      <c r="H39" s="24" t="s">
        <v>2441</v>
      </c>
      <c r="I39" s="25" t="s">
        <v>2397</v>
      </c>
      <c r="J39" s="24" t="s">
        <v>2398</v>
      </c>
      <c r="K39" s="24" t="s">
        <v>2398</v>
      </c>
      <c r="L39" s="24" t="s">
        <v>2399</v>
      </c>
      <c r="M39" s="24" t="s">
        <v>2408</v>
      </c>
      <c r="N39" s="24" t="s">
        <v>2401</v>
      </c>
      <c r="O39" s="24" t="s">
        <v>2443</v>
      </c>
      <c r="P39" s="26">
        <v>44287</v>
      </c>
      <c r="Q39" s="26">
        <v>45382</v>
      </c>
      <c r="R39" s="38">
        <v>83400000</v>
      </c>
      <c r="S39" s="61">
        <v>3</v>
      </c>
      <c r="T39" s="38">
        <v>250200000</v>
      </c>
      <c r="U39" s="39">
        <v>216</v>
      </c>
      <c r="V39" s="39">
        <v>104</v>
      </c>
      <c r="W39" s="24" t="s">
        <v>2495</v>
      </c>
      <c r="X39" s="24" t="s">
        <v>2496</v>
      </c>
      <c r="Y39" s="23" t="s">
        <v>34</v>
      </c>
      <c r="Z39" s="23">
        <v>15146</v>
      </c>
    </row>
    <row r="40" spans="1:26" x14ac:dyDescent="0.3">
      <c r="A40" s="22">
        <v>39</v>
      </c>
      <c r="B40" s="32">
        <v>10300</v>
      </c>
      <c r="C40" s="32" t="s">
        <v>34</v>
      </c>
      <c r="D40" s="23">
        <v>10377</v>
      </c>
      <c r="E40" s="23" t="s">
        <v>42</v>
      </c>
      <c r="F40" s="23" t="s">
        <v>33</v>
      </c>
      <c r="G40" s="32" t="s">
        <v>7</v>
      </c>
      <c r="H40" s="24" t="s">
        <v>2406</v>
      </c>
      <c r="I40" s="25" t="s">
        <v>2398</v>
      </c>
      <c r="J40" s="25" t="s">
        <v>13</v>
      </c>
      <c r="K40" s="25" t="s">
        <v>2407</v>
      </c>
      <c r="L40" s="24" t="s">
        <v>2399</v>
      </c>
      <c r="M40" s="24" t="s">
        <v>2408</v>
      </c>
      <c r="N40" s="24" t="s">
        <v>2401</v>
      </c>
      <c r="O40" s="23" t="s">
        <v>2409</v>
      </c>
      <c r="P40" s="55">
        <v>44348</v>
      </c>
      <c r="Q40" s="55">
        <v>45078</v>
      </c>
      <c r="R40" s="74">
        <v>27800000</v>
      </c>
      <c r="S40" s="61">
        <v>2</v>
      </c>
      <c r="T40" s="74">
        <v>55600000</v>
      </c>
      <c r="U40" s="61">
        <v>60</v>
      </c>
      <c r="V40" s="61">
        <v>72</v>
      </c>
      <c r="W40" s="23" t="s">
        <v>2497</v>
      </c>
      <c r="X40" s="23" t="s">
        <v>2498</v>
      </c>
      <c r="Y40" s="23" t="s">
        <v>34</v>
      </c>
      <c r="Z40" s="23" t="s">
        <v>2398</v>
      </c>
    </row>
    <row r="41" spans="1:26" x14ac:dyDescent="0.3">
      <c r="A41" s="22">
        <v>40</v>
      </c>
      <c r="B41" s="32">
        <v>10300</v>
      </c>
      <c r="C41" s="32" t="s">
        <v>34</v>
      </c>
      <c r="D41" s="23">
        <v>10386</v>
      </c>
      <c r="E41" s="23" t="s">
        <v>45</v>
      </c>
      <c r="F41" s="23" t="s">
        <v>33</v>
      </c>
      <c r="G41" s="32" t="s">
        <v>7</v>
      </c>
      <c r="H41" s="24" t="s">
        <v>2406</v>
      </c>
      <c r="I41" s="25" t="s">
        <v>2398</v>
      </c>
      <c r="J41" s="25" t="s">
        <v>2138</v>
      </c>
      <c r="K41" s="25" t="s">
        <v>2407</v>
      </c>
      <c r="L41" s="24" t="s">
        <v>2399</v>
      </c>
      <c r="M41" s="24" t="s">
        <v>2413</v>
      </c>
      <c r="N41" s="24" t="s">
        <v>2401</v>
      </c>
      <c r="O41" s="24" t="s">
        <v>2398</v>
      </c>
      <c r="P41" s="26" t="s">
        <v>2398</v>
      </c>
      <c r="Q41" s="26" t="s">
        <v>2398</v>
      </c>
      <c r="R41" s="38" t="s">
        <v>2398</v>
      </c>
      <c r="S41" s="61" t="s">
        <v>2398</v>
      </c>
      <c r="T41" s="23" t="s">
        <v>2398</v>
      </c>
      <c r="U41" s="39" t="s">
        <v>2398</v>
      </c>
      <c r="V41" s="39" t="s">
        <v>2398</v>
      </c>
      <c r="W41" s="24" t="s">
        <v>2499</v>
      </c>
      <c r="X41" s="24" t="s">
        <v>2467</v>
      </c>
      <c r="Y41" s="23" t="s">
        <v>34</v>
      </c>
      <c r="Z41" s="23">
        <v>15117</v>
      </c>
    </row>
    <row r="42" spans="1:26" x14ac:dyDescent="0.3">
      <c r="A42" s="22">
        <v>41</v>
      </c>
      <c r="B42" s="32">
        <v>10300</v>
      </c>
      <c r="C42" s="32" t="s">
        <v>34</v>
      </c>
      <c r="D42" s="23">
        <v>10387</v>
      </c>
      <c r="E42" s="23" t="s">
        <v>46</v>
      </c>
      <c r="F42" s="23" t="s">
        <v>33</v>
      </c>
      <c r="G42" s="32" t="s">
        <v>7</v>
      </c>
      <c r="H42" s="24" t="s">
        <v>2406</v>
      </c>
      <c r="I42" s="25" t="s">
        <v>2398</v>
      </c>
      <c r="J42" s="25" t="s">
        <v>2137</v>
      </c>
      <c r="K42" s="25" t="s">
        <v>2407</v>
      </c>
      <c r="L42" s="24" t="s">
        <v>2399</v>
      </c>
      <c r="M42" s="24" t="s">
        <v>2413</v>
      </c>
      <c r="N42" s="24" t="s">
        <v>2401</v>
      </c>
      <c r="O42" s="24" t="s">
        <v>2398</v>
      </c>
      <c r="P42" s="26" t="s">
        <v>2398</v>
      </c>
      <c r="Q42" s="26" t="s">
        <v>2398</v>
      </c>
      <c r="R42" s="38" t="s">
        <v>2398</v>
      </c>
      <c r="S42" s="61" t="s">
        <v>2398</v>
      </c>
      <c r="T42" s="23" t="s">
        <v>2398</v>
      </c>
      <c r="U42" s="39" t="s">
        <v>2398</v>
      </c>
      <c r="V42" s="39" t="s">
        <v>2398</v>
      </c>
      <c r="W42" s="24" t="s">
        <v>2500</v>
      </c>
      <c r="X42" s="24" t="s">
        <v>2493</v>
      </c>
      <c r="Y42" s="23" t="s">
        <v>34</v>
      </c>
      <c r="Z42" s="23">
        <v>15810</v>
      </c>
    </row>
    <row r="43" spans="1:26" x14ac:dyDescent="0.3">
      <c r="A43" s="22">
        <v>42</v>
      </c>
      <c r="B43" s="32">
        <v>10300</v>
      </c>
      <c r="C43" s="32" t="s">
        <v>34</v>
      </c>
      <c r="D43" s="23">
        <v>10388</v>
      </c>
      <c r="E43" s="23" t="s">
        <v>47</v>
      </c>
      <c r="F43" s="23" t="s">
        <v>33</v>
      </c>
      <c r="G43" s="32" t="s">
        <v>7</v>
      </c>
      <c r="H43" s="24" t="s">
        <v>2406</v>
      </c>
      <c r="I43" s="25" t="s">
        <v>2398</v>
      </c>
      <c r="J43" s="25" t="s">
        <v>2137</v>
      </c>
      <c r="K43" s="25" t="s">
        <v>2407</v>
      </c>
      <c r="L43" s="24" t="s">
        <v>2399</v>
      </c>
      <c r="M43" s="24" t="s">
        <v>2413</v>
      </c>
      <c r="N43" s="24" t="s">
        <v>2401</v>
      </c>
      <c r="O43" s="24" t="s">
        <v>2398</v>
      </c>
      <c r="P43" s="26" t="s">
        <v>2398</v>
      </c>
      <c r="Q43" s="26" t="s">
        <v>2398</v>
      </c>
      <c r="R43" s="38" t="s">
        <v>2398</v>
      </c>
      <c r="S43" s="61" t="s">
        <v>2398</v>
      </c>
      <c r="T43" s="23" t="s">
        <v>2398</v>
      </c>
      <c r="U43" s="39" t="s">
        <v>2398</v>
      </c>
      <c r="V43" s="39" t="s">
        <v>2398</v>
      </c>
      <c r="W43" s="24" t="s">
        <v>2501</v>
      </c>
      <c r="X43" s="24" t="s">
        <v>2496</v>
      </c>
      <c r="Y43" s="23" t="s">
        <v>34</v>
      </c>
      <c r="Z43" s="23">
        <v>15146</v>
      </c>
    </row>
    <row r="44" spans="1:26" x14ac:dyDescent="0.3">
      <c r="A44" s="22">
        <v>43</v>
      </c>
      <c r="B44" s="32">
        <v>10300</v>
      </c>
      <c r="C44" s="32" t="s">
        <v>34</v>
      </c>
      <c r="D44" s="23">
        <v>10379</v>
      </c>
      <c r="E44" s="23" t="s">
        <v>44</v>
      </c>
      <c r="F44" s="23" t="s">
        <v>33</v>
      </c>
      <c r="G44" s="32" t="s">
        <v>7</v>
      </c>
      <c r="H44" s="24" t="s">
        <v>2406</v>
      </c>
      <c r="I44" s="25" t="s">
        <v>2398</v>
      </c>
      <c r="J44" s="25" t="s">
        <v>13</v>
      </c>
      <c r="K44" s="25" t="s">
        <v>2407</v>
      </c>
      <c r="L44" s="24" t="s">
        <v>2399</v>
      </c>
      <c r="M44" s="24" t="s">
        <v>2408</v>
      </c>
      <c r="N44" s="23" t="s">
        <v>2401</v>
      </c>
      <c r="O44" s="23" t="s">
        <v>2409</v>
      </c>
      <c r="P44" s="55">
        <v>44713</v>
      </c>
      <c r="Q44" s="55">
        <v>45444</v>
      </c>
      <c r="R44" s="74">
        <v>28900000</v>
      </c>
      <c r="S44" s="61">
        <v>2</v>
      </c>
      <c r="T44" s="74">
        <v>57800000</v>
      </c>
      <c r="U44" s="61">
        <v>60</v>
      </c>
      <c r="V44" s="61">
        <v>72</v>
      </c>
      <c r="W44" s="23" t="s">
        <v>2502</v>
      </c>
      <c r="X44" s="23" t="s">
        <v>2503</v>
      </c>
      <c r="Y44" s="23" t="s">
        <v>2504</v>
      </c>
      <c r="Z44" s="23">
        <v>15114</v>
      </c>
    </row>
    <row r="45" spans="1:26" x14ac:dyDescent="0.3">
      <c r="A45" s="22">
        <v>44</v>
      </c>
      <c r="B45" s="23">
        <v>10400</v>
      </c>
      <c r="C45" s="23" t="s">
        <v>49</v>
      </c>
      <c r="D45" s="23">
        <v>10400</v>
      </c>
      <c r="E45" s="23" t="s">
        <v>49</v>
      </c>
      <c r="F45" s="23" t="s">
        <v>48</v>
      </c>
      <c r="G45" s="23" t="s">
        <v>7</v>
      </c>
      <c r="H45" s="24" t="s">
        <v>2396</v>
      </c>
      <c r="I45" s="25" t="s">
        <v>2407</v>
      </c>
      <c r="J45" s="24" t="s">
        <v>2398</v>
      </c>
      <c r="K45" s="24" t="s">
        <v>2398</v>
      </c>
      <c r="L45" s="24" t="s">
        <v>2399</v>
      </c>
      <c r="M45" s="24" t="s">
        <v>2444</v>
      </c>
      <c r="N45" s="24" t="s">
        <v>2401</v>
      </c>
      <c r="O45" s="24" t="s">
        <v>2505</v>
      </c>
      <c r="P45" s="39" t="s">
        <v>2398</v>
      </c>
      <c r="Q45" s="39" t="s">
        <v>2398</v>
      </c>
      <c r="R45" s="39" t="s">
        <v>2398</v>
      </c>
      <c r="S45" s="39" t="s">
        <v>2398</v>
      </c>
      <c r="T45" s="39" t="s">
        <v>2398</v>
      </c>
      <c r="U45" s="39">
        <v>606</v>
      </c>
      <c r="V45" s="39">
        <v>273</v>
      </c>
      <c r="W45" s="24" t="s">
        <v>2506</v>
      </c>
      <c r="X45" s="24" t="s">
        <v>2507</v>
      </c>
      <c r="Y45" s="23" t="s">
        <v>2508</v>
      </c>
      <c r="Z45" s="23">
        <v>16153</v>
      </c>
    </row>
    <row r="46" spans="1:26" x14ac:dyDescent="0.3">
      <c r="A46" s="22">
        <v>45</v>
      </c>
      <c r="B46" s="23">
        <v>10400</v>
      </c>
      <c r="C46" s="23" t="s">
        <v>49</v>
      </c>
      <c r="D46" s="23">
        <v>10478</v>
      </c>
      <c r="E46" s="23" t="s">
        <v>58</v>
      </c>
      <c r="F46" s="23" t="s">
        <v>48</v>
      </c>
      <c r="G46" s="23" t="s">
        <v>7</v>
      </c>
      <c r="H46" s="24" t="s">
        <v>2406</v>
      </c>
      <c r="I46" s="25" t="s">
        <v>2398</v>
      </c>
      <c r="J46" s="25" t="s">
        <v>13</v>
      </c>
      <c r="K46" s="25" t="s">
        <v>2407</v>
      </c>
      <c r="L46" s="24" t="s">
        <v>2399</v>
      </c>
      <c r="M46" s="24" t="s">
        <v>2413</v>
      </c>
      <c r="N46" s="24" t="s">
        <v>2401</v>
      </c>
      <c r="O46" s="24" t="s">
        <v>2398</v>
      </c>
      <c r="P46" s="26" t="s">
        <v>2398</v>
      </c>
      <c r="Q46" s="26" t="s">
        <v>2398</v>
      </c>
      <c r="R46" s="38" t="s">
        <v>2398</v>
      </c>
      <c r="S46" s="61" t="s">
        <v>2398</v>
      </c>
      <c r="T46" s="23" t="s">
        <v>2398</v>
      </c>
      <c r="U46" s="39" t="s">
        <v>2398</v>
      </c>
      <c r="V46" s="39" t="s">
        <v>2398</v>
      </c>
      <c r="W46" s="24" t="s">
        <v>2509</v>
      </c>
      <c r="X46" s="23" t="s">
        <v>2510</v>
      </c>
      <c r="Y46" s="23" t="s">
        <v>2511</v>
      </c>
      <c r="Z46" s="23">
        <v>16913</v>
      </c>
    </row>
    <row r="47" spans="1:26" x14ac:dyDescent="0.3">
      <c r="A47" s="22">
        <v>46</v>
      </c>
      <c r="B47" s="23">
        <v>10400</v>
      </c>
      <c r="C47" s="23" t="s">
        <v>49</v>
      </c>
      <c r="D47" s="23">
        <v>10475</v>
      </c>
      <c r="E47" s="23" t="s">
        <v>55</v>
      </c>
      <c r="F47" s="23" t="s">
        <v>48</v>
      </c>
      <c r="G47" s="23" t="s">
        <v>7</v>
      </c>
      <c r="H47" s="24" t="s">
        <v>2406</v>
      </c>
      <c r="I47" s="25" t="s">
        <v>2398</v>
      </c>
      <c r="J47" s="25" t="s">
        <v>13</v>
      </c>
      <c r="K47" s="25" t="s">
        <v>2397</v>
      </c>
      <c r="L47" s="24" t="s">
        <v>2399</v>
      </c>
      <c r="M47" s="24" t="s">
        <v>2408</v>
      </c>
      <c r="N47" s="24" t="s">
        <v>2401</v>
      </c>
      <c r="O47" s="24" t="s">
        <v>2409</v>
      </c>
      <c r="P47" s="26">
        <v>44408</v>
      </c>
      <c r="Q47" s="26">
        <v>45138</v>
      </c>
      <c r="R47" s="38">
        <v>40000000</v>
      </c>
      <c r="S47" s="61">
        <v>2</v>
      </c>
      <c r="T47" s="38">
        <v>80000000</v>
      </c>
      <c r="U47" s="39">
        <v>80</v>
      </c>
      <c r="V47" s="39">
        <v>40</v>
      </c>
      <c r="W47" s="24" t="s">
        <v>2512</v>
      </c>
      <c r="X47" s="23" t="s">
        <v>2513</v>
      </c>
      <c r="Y47" s="23" t="s">
        <v>2508</v>
      </c>
      <c r="Z47" s="23">
        <v>16136</v>
      </c>
    </row>
    <row r="48" spans="1:26" x14ac:dyDescent="0.3">
      <c r="A48" s="22">
        <v>47</v>
      </c>
      <c r="B48" s="23">
        <v>10400</v>
      </c>
      <c r="C48" s="23" t="s">
        <v>49</v>
      </c>
      <c r="D48" s="23">
        <v>10477</v>
      </c>
      <c r="E48" s="23" t="s">
        <v>57</v>
      </c>
      <c r="F48" s="23" t="s">
        <v>48</v>
      </c>
      <c r="G48" s="23" t="s">
        <v>7</v>
      </c>
      <c r="H48" s="24" t="s">
        <v>2406</v>
      </c>
      <c r="I48" s="25" t="s">
        <v>2398</v>
      </c>
      <c r="J48" s="25" t="s">
        <v>13</v>
      </c>
      <c r="K48" s="25" t="s">
        <v>2397</v>
      </c>
      <c r="L48" s="24" t="s">
        <v>2399</v>
      </c>
      <c r="M48" s="24" t="s">
        <v>2408</v>
      </c>
      <c r="N48" s="24" t="s">
        <v>2401</v>
      </c>
      <c r="O48" s="24" t="s">
        <v>2409</v>
      </c>
      <c r="P48" s="26">
        <v>44739</v>
      </c>
      <c r="Q48" s="26">
        <v>45470</v>
      </c>
      <c r="R48" s="38">
        <v>33350000</v>
      </c>
      <c r="S48" s="61">
        <v>2</v>
      </c>
      <c r="T48" s="38">
        <v>66700000</v>
      </c>
      <c r="U48" s="39">
        <v>60</v>
      </c>
      <c r="V48" s="39">
        <v>100</v>
      </c>
      <c r="W48" s="24" t="s">
        <v>2514</v>
      </c>
      <c r="X48" s="23" t="s">
        <v>2515</v>
      </c>
      <c r="Y48" s="23" t="s">
        <v>2511</v>
      </c>
      <c r="Z48" s="23">
        <v>16310</v>
      </c>
    </row>
    <row r="49" spans="1:26" x14ac:dyDescent="0.3">
      <c r="A49" s="22">
        <v>48</v>
      </c>
      <c r="B49" s="23">
        <v>10400</v>
      </c>
      <c r="C49" s="23" t="s">
        <v>49</v>
      </c>
      <c r="D49" s="23">
        <v>10474</v>
      </c>
      <c r="E49" s="23" t="s">
        <v>54</v>
      </c>
      <c r="F49" s="23" t="s">
        <v>48</v>
      </c>
      <c r="G49" s="23" t="s">
        <v>7</v>
      </c>
      <c r="H49" s="24" t="s">
        <v>2406</v>
      </c>
      <c r="I49" s="25" t="s">
        <v>2398</v>
      </c>
      <c r="J49" s="25" t="s">
        <v>13</v>
      </c>
      <c r="K49" s="25" t="s">
        <v>2397</v>
      </c>
      <c r="L49" s="24" t="s">
        <v>2399</v>
      </c>
      <c r="M49" s="24" t="s">
        <v>2408</v>
      </c>
      <c r="N49" s="24" t="s">
        <v>2401</v>
      </c>
      <c r="O49" s="24" t="s">
        <v>2409</v>
      </c>
      <c r="P49" s="26">
        <v>44317</v>
      </c>
      <c r="Q49" s="26">
        <v>45047</v>
      </c>
      <c r="R49" s="38">
        <v>30500000</v>
      </c>
      <c r="S49" s="61">
        <v>2</v>
      </c>
      <c r="T49" s="38">
        <v>61000000</v>
      </c>
      <c r="U49" s="39">
        <v>60</v>
      </c>
      <c r="V49" s="39">
        <v>100</v>
      </c>
      <c r="W49" s="24" t="s">
        <v>2516</v>
      </c>
      <c r="X49" s="23" t="s">
        <v>2517</v>
      </c>
      <c r="Y49" s="23" t="s">
        <v>2508</v>
      </c>
      <c r="Z49" s="23">
        <v>16155</v>
      </c>
    </row>
    <row r="50" spans="1:26" x14ac:dyDescent="0.3">
      <c r="A50" s="22">
        <v>49</v>
      </c>
      <c r="B50" s="23">
        <v>10400</v>
      </c>
      <c r="C50" s="23" t="s">
        <v>49</v>
      </c>
      <c r="D50" s="23">
        <v>10482</v>
      </c>
      <c r="E50" s="23" t="s">
        <v>60</v>
      </c>
      <c r="F50" s="23" t="s">
        <v>48</v>
      </c>
      <c r="G50" s="23" t="s">
        <v>7</v>
      </c>
      <c r="H50" s="24" t="s">
        <v>2406</v>
      </c>
      <c r="I50" s="25" t="s">
        <v>2398</v>
      </c>
      <c r="J50" s="25" t="s">
        <v>2138</v>
      </c>
      <c r="K50" s="25" t="s">
        <v>2397</v>
      </c>
      <c r="L50" s="24" t="s">
        <v>2399</v>
      </c>
      <c r="M50" s="24" t="s">
        <v>2413</v>
      </c>
      <c r="N50" s="24" t="s">
        <v>2401</v>
      </c>
      <c r="O50" s="24" t="s">
        <v>2398</v>
      </c>
      <c r="P50" s="26" t="s">
        <v>2398</v>
      </c>
      <c r="Q50" s="26" t="s">
        <v>2398</v>
      </c>
      <c r="R50" s="38" t="s">
        <v>2398</v>
      </c>
      <c r="S50" s="61" t="s">
        <v>2398</v>
      </c>
      <c r="T50" s="23" t="s">
        <v>2398</v>
      </c>
      <c r="U50" s="39" t="s">
        <v>2398</v>
      </c>
      <c r="V50" s="39" t="s">
        <v>2398</v>
      </c>
      <c r="W50" s="24" t="s">
        <v>2518</v>
      </c>
      <c r="X50" s="23" t="s">
        <v>2519</v>
      </c>
      <c r="Y50" s="23" t="s">
        <v>2511</v>
      </c>
      <c r="Z50" s="23">
        <v>16153</v>
      </c>
    </row>
    <row r="51" spans="1:26" x14ac:dyDescent="0.3">
      <c r="A51" s="22">
        <v>50</v>
      </c>
      <c r="B51" s="23">
        <v>10400</v>
      </c>
      <c r="C51" s="23" t="s">
        <v>49</v>
      </c>
      <c r="D51" s="23">
        <v>10472</v>
      </c>
      <c r="E51" s="23" t="s">
        <v>53</v>
      </c>
      <c r="F51" s="23" t="s">
        <v>48</v>
      </c>
      <c r="G51" s="23" t="s">
        <v>7</v>
      </c>
      <c r="H51" s="24" t="s">
        <v>2406</v>
      </c>
      <c r="I51" s="25" t="s">
        <v>2398</v>
      </c>
      <c r="J51" s="25" t="s">
        <v>13</v>
      </c>
      <c r="K51" s="25" t="s">
        <v>2407</v>
      </c>
      <c r="L51" s="24" t="s">
        <v>2399</v>
      </c>
      <c r="M51" s="24" t="s">
        <v>2408</v>
      </c>
      <c r="N51" s="24" t="s">
        <v>2401</v>
      </c>
      <c r="O51" s="24" t="s">
        <v>2409</v>
      </c>
      <c r="P51" s="26">
        <v>44910</v>
      </c>
      <c r="Q51" s="26">
        <v>45641</v>
      </c>
      <c r="R51" s="38">
        <v>33500000</v>
      </c>
      <c r="S51" s="61">
        <v>2</v>
      </c>
      <c r="T51" s="38">
        <v>67000000</v>
      </c>
      <c r="U51" s="39">
        <v>50</v>
      </c>
      <c r="V51" s="39">
        <v>31</v>
      </c>
      <c r="W51" s="24" t="s">
        <v>2520</v>
      </c>
      <c r="X51" s="23" t="s">
        <v>2521</v>
      </c>
      <c r="Y51" s="23" t="s">
        <v>2508</v>
      </c>
      <c r="Z51" s="23">
        <v>16164</v>
      </c>
    </row>
    <row r="52" spans="1:26" x14ac:dyDescent="0.3">
      <c r="A52" s="22">
        <v>51</v>
      </c>
      <c r="B52" s="23">
        <v>10400</v>
      </c>
      <c r="C52" s="23" t="s">
        <v>49</v>
      </c>
      <c r="D52" s="23">
        <v>10476</v>
      </c>
      <c r="E52" s="23" t="s">
        <v>56</v>
      </c>
      <c r="F52" s="23" t="s">
        <v>48</v>
      </c>
      <c r="G52" s="23" t="s">
        <v>7</v>
      </c>
      <c r="H52" s="24" t="s">
        <v>2406</v>
      </c>
      <c r="I52" s="25" t="s">
        <v>2398</v>
      </c>
      <c r="J52" s="25" t="s">
        <v>13</v>
      </c>
      <c r="K52" s="25" t="s">
        <v>2407</v>
      </c>
      <c r="L52" s="24" t="s">
        <v>2399</v>
      </c>
      <c r="M52" s="24" t="s">
        <v>2413</v>
      </c>
      <c r="N52" s="24" t="s">
        <v>2401</v>
      </c>
      <c r="O52" s="24" t="s">
        <v>2398</v>
      </c>
      <c r="P52" s="26" t="s">
        <v>2398</v>
      </c>
      <c r="Q52" s="26" t="s">
        <v>2398</v>
      </c>
      <c r="R52" s="38" t="s">
        <v>2398</v>
      </c>
      <c r="S52" s="61" t="s">
        <v>2398</v>
      </c>
      <c r="T52" s="23" t="s">
        <v>2398</v>
      </c>
      <c r="U52" s="39" t="s">
        <v>2398</v>
      </c>
      <c r="V52" s="39" t="s">
        <v>2398</v>
      </c>
      <c r="W52" s="24" t="s">
        <v>2522</v>
      </c>
      <c r="X52" s="24" t="s">
        <v>2523</v>
      </c>
      <c r="Y52" s="23" t="s">
        <v>2508</v>
      </c>
      <c r="Z52" s="23">
        <v>16153</v>
      </c>
    </row>
    <row r="53" spans="1:26" ht="16.2" x14ac:dyDescent="0.3">
      <c r="A53" s="22">
        <v>52</v>
      </c>
      <c r="B53" s="33">
        <v>10400</v>
      </c>
      <c r="C53" s="33" t="s">
        <v>49</v>
      </c>
      <c r="D53" s="23">
        <v>10479</v>
      </c>
      <c r="E53" s="23" t="s">
        <v>59</v>
      </c>
      <c r="F53" s="23" t="s">
        <v>48</v>
      </c>
      <c r="G53" s="33" t="s">
        <v>7</v>
      </c>
      <c r="H53" s="24" t="s">
        <v>2406</v>
      </c>
      <c r="I53" s="25" t="s">
        <v>2398</v>
      </c>
      <c r="J53" s="25" t="s">
        <v>13</v>
      </c>
      <c r="K53" s="25" t="s">
        <v>2407</v>
      </c>
      <c r="L53" s="24" t="s">
        <v>2399</v>
      </c>
      <c r="M53" s="24" t="s">
        <v>2408</v>
      </c>
      <c r="N53" s="24" t="s">
        <v>2401</v>
      </c>
      <c r="O53" s="24" t="s">
        <v>2425</v>
      </c>
      <c r="P53" s="26">
        <v>44501</v>
      </c>
      <c r="Q53" s="26">
        <v>45231</v>
      </c>
      <c r="R53" s="38">
        <v>47250000</v>
      </c>
      <c r="S53" s="61">
        <v>2</v>
      </c>
      <c r="T53" s="38">
        <v>94500000</v>
      </c>
      <c r="U53" s="39">
        <v>60</v>
      </c>
      <c r="V53" s="39">
        <v>50</v>
      </c>
      <c r="W53" s="13" t="s">
        <v>2524</v>
      </c>
      <c r="X53" s="24" t="s">
        <v>2525</v>
      </c>
      <c r="Y53" s="23" t="s">
        <v>2508</v>
      </c>
      <c r="Z53" s="23">
        <v>16153</v>
      </c>
    </row>
    <row r="54" spans="1:26" x14ac:dyDescent="0.3">
      <c r="A54" s="22">
        <v>53</v>
      </c>
      <c r="B54" s="31">
        <v>10400</v>
      </c>
      <c r="C54" s="31" t="s">
        <v>49</v>
      </c>
      <c r="D54" s="23">
        <v>10451</v>
      </c>
      <c r="E54" s="23" t="s">
        <v>51</v>
      </c>
      <c r="F54" s="23" t="s">
        <v>48</v>
      </c>
      <c r="G54" s="31" t="s">
        <v>7</v>
      </c>
      <c r="H54" s="24" t="s">
        <v>2406</v>
      </c>
      <c r="I54" s="25" t="s">
        <v>2398</v>
      </c>
      <c r="J54" s="25" t="s">
        <v>13</v>
      </c>
      <c r="K54" s="25" t="s">
        <v>2407</v>
      </c>
      <c r="L54" s="24" t="s">
        <v>2399</v>
      </c>
      <c r="M54" s="24" t="s">
        <v>2408</v>
      </c>
      <c r="N54" s="24" t="s">
        <v>2401</v>
      </c>
      <c r="O54" s="23" t="s">
        <v>2409</v>
      </c>
      <c r="P54" s="75">
        <v>44880</v>
      </c>
      <c r="Q54" s="75">
        <v>45611</v>
      </c>
      <c r="R54" s="38">
        <v>16675000</v>
      </c>
      <c r="S54" s="23">
        <v>2</v>
      </c>
      <c r="T54" s="38">
        <v>33350000</v>
      </c>
      <c r="U54" s="23">
        <v>30</v>
      </c>
      <c r="V54" s="23">
        <v>46</v>
      </c>
      <c r="W54" s="23" t="s">
        <v>2526</v>
      </c>
      <c r="X54" s="13" t="s">
        <v>2527</v>
      </c>
      <c r="Y54" s="13" t="s">
        <v>49</v>
      </c>
      <c r="Z54" s="13">
        <v>16169</v>
      </c>
    </row>
    <row r="55" spans="1:26" x14ac:dyDescent="0.3">
      <c r="A55" s="22">
        <v>54</v>
      </c>
      <c r="B55" s="31">
        <v>10400</v>
      </c>
      <c r="C55" s="31" t="s">
        <v>49</v>
      </c>
      <c r="D55" s="23">
        <v>10452</v>
      </c>
      <c r="E55" s="23" t="s">
        <v>52</v>
      </c>
      <c r="F55" s="23" t="s">
        <v>48</v>
      </c>
      <c r="G55" s="31" t="s">
        <v>7</v>
      </c>
      <c r="H55" s="24" t="s">
        <v>2406</v>
      </c>
      <c r="I55" s="25" t="s">
        <v>2398</v>
      </c>
      <c r="J55" s="25" t="s">
        <v>13</v>
      </c>
      <c r="K55" s="25" t="s">
        <v>2407</v>
      </c>
      <c r="L55" s="24" t="s">
        <v>2399</v>
      </c>
      <c r="M55" s="24" t="s">
        <v>2408</v>
      </c>
      <c r="N55" s="24" t="s">
        <v>2401</v>
      </c>
      <c r="O55" s="23" t="s">
        <v>2409</v>
      </c>
      <c r="P55" s="75">
        <v>44819</v>
      </c>
      <c r="Q55" s="75">
        <v>45550</v>
      </c>
      <c r="R55" s="38">
        <v>30000000</v>
      </c>
      <c r="S55" s="23">
        <v>2</v>
      </c>
      <c r="T55" s="38">
        <v>60000000</v>
      </c>
      <c r="U55" s="23">
        <v>36</v>
      </c>
      <c r="V55" s="23">
        <v>24</v>
      </c>
      <c r="W55" s="23" t="s">
        <v>2528</v>
      </c>
      <c r="X55" s="13" t="s">
        <v>2529</v>
      </c>
      <c r="Y55" s="13" t="s">
        <v>49</v>
      </c>
      <c r="Z55" s="34">
        <v>16117</v>
      </c>
    </row>
    <row r="56" spans="1:26" x14ac:dyDescent="0.3">
      <c r="A56" s="22">
        <v>55</v>
      </c>
      <c r="B56" s="31">
        <v>10400</v>
      </c>
      <c r="C56" s="31" t="s">
        <v>49</v>
      </c>
      <c r="D56" s="23">
        <v>10450</v>
      </c>
      <c r="E56" s="23" t="s">
        <v>50</v>
      </c>
      <c r="F56" s="23" t="s">
        <v>48</v>
      </c>
      <c r="G56" s="31" t="s">
        <v>7</v>
      </c>
      <c r="H56" s="24" t="s">
        <v>2406</v>
      </c>
      <c r="I56" s="25" t="s">
        <v>2398</v>
      </c>
      <c r="J56" s="25" t="s">
        <v>13</v>
      </c>
      <c r="K56" s="25" t="s">
        <v>2407</v>
      </c>
      <c r="L56" s="24" t="s">
        <v>2399</v>
      </c>
      <c r="M56" s="24" t="s">
        <v>2413</v>
      </c>
      <c r="N56" s="24" t="s">
        <v>2401</v>
      </c>
      <c r="O56" s="24" t="s">
        <v>2398</v>
      </c>
      <c r="P56" s="23" t="s">
        <v>2398</v>
      </c>
      <c r="Q56" s="23" t="s">
        <v>2398</v>
      </c>
      <c r="R56" s="23" t="s">
        <v>2398</v>
      </c>
      <c r="S56" s="23" t="s">
        <v>2398</v>
      </c>
      <c r="T56" s="23" t="s">
        <v>2398</v>
      </c>
      <c r="U56" s="23" t="s">
        <v>2398</v>
      </c>
      <c r="V56" s="23" t="s">
        <v>2398</v>
      </c>
      <c r="W56" s="24" t="s">
        <v>2530</v>
      </c>
      <c r="X56" s="24" t="s">
        <v>2507</v>
      </c>
      <c r="Y56" s="23" t="s">
        <v>2508</v>
      </c>
      <c r="Z56" s="23">
        <v>16153</v>
      </c>
    </row>
    <row r="57" spans="1:26" x14ac:dyDescent="0.3">
      <c r="A57" s="22">
        <v>56</v>
      </c>
      <c r="B57" s="23">
        <v>10500</v>
      </c>
      <c r="C57" s="23" t="s">
        <v>62</v>
      </c>
      <c r="D57" s="23">
        <v>10500</v>
      </c>
      <c r="E57" s="23" t="s">
        <v>62</v>
      </c>
      <c r="F57" s="23" t="s">
        <v>61</v>
      </c>
      <c r="G57" s="23" t="s">
        <v>7</v>
      </c>
      <c r="H57" s="24" t="s">
        <v>2396</v>
      </c>
      <c r="I57" s="25" t="s">
        <v>2442</v>
      </c>
      <c r="J57" s="24" t="s">
        <v>2398</v>
      </c>
      <c r="K57" s="24" t="s">
        <v>2398</v>
      </c>
      <c r="L57" s="24" t="s">
        <v>2399</v>
      </c>
      <c r="M57" s="24" t="s">
        <v>2400</v>
      </c>
      <c r="N57" s="24" t="s">
        <v>2401</v>
      </c>
      <c r="O57" s="24" t="s">
        <v>2531</v>
      </c>
      <c r="P57" s="26">
        <v>44805</v>
      </c>
      <c r="Q57" s="26">
        <v>45169</v>
      </c>
      <c r="R57" s="38">
        <v>559020000</v>
      </c>
      <c r="S57" s="61">
        <v>1</v>
      </c>
      <c r="T57" s="38">
        <v>559020000</v>
      </c>
      <c r="U57" s="39">
        <v>816</v>
      </c>
      <c r="V57" s="39">
        <v>1017</v>
      </c>
      <c r="W57" s="24" t="s">
        <v>2532</v>
      </c>
      <c r="X57" s="24" t="s">
        <v>2533</v>
      </c>
      <c r="Y57" s="23" t="s">
        <v>62</v>
      </c>
      <c r="Z57" s="23">
        <v>16431</v>
      </c>
    </row>
    <row r="58" spans="1:26" x14ac:dyDescent="0.3">
      <c r="A58" s="22">
        <v>57</v>
      </c>
      <c r="B58" s="23">
        <v>10500</v>
      </c>
      <c r="C58" s="23" t="s">
        <v>62</v>
      </c>
      <c r="D58" s="23">
        <v>10574</v>
      </c>
      <c r="E58" s="23" t="s">
        <v>67</v>
      </c>
      <c r="F58" s="23" t="s">
        <v>61</v>
      </c>
      <c r="G58" s="23" t="s">
        <v>7</v>
      </c>
      <c r="H58" s="24" t="s">
        <v>2406</v>
      </c>
      <c r="I58" s="25" t="s">
        <v>2398</v>
      </c>
      <c r="J58" s="25" t="s">
        <v>13</v>
      </c>
      <c r="K58" s="25" t="s">
        <v>2407</v>
      </c>
      <c r="L58" s="24" t="s">
        <v>2399</v>
      </c>
      <c r="M58" s="24" t="s">
        <v>2408</v>
      </c>
      <c r="N58" s="24" t="s">
        <v>2401</v>
      </c>
      <c r="O58" s="24" t="s">
        <v>2409</v>
      </c>
      <c r="P58" s="26">
        <v>44713</v>
      </c>
      <c r="Q58" s="26">
        <v>45078</v>
      </c>
      <c r="R58" s="38">
        <v>39000000</v>
      </c>
      <c r="S58" s="61">
        <v>1</v>
      </c>
      <c r="T58" s="38">
        <v>39000000</v>
      </c>
      <c r="U58" s="39">
        <v>25</v>
      </c>
      <c r="V58" s="39">
        <v>42</v>
      </c>
      <c r="W58" s="24" t="s">
        <v>2534</v>
      </c>
      <c r="X58" s="23" t="s">
        <v>2535</v>
      </c>
      <c r="Y58" s="23" t="s">
        <v>62</v>
      </c>
      <c r="Z58" s="38">
        <v>16451</v>
      </c>
    </row>
    <row r="59" spans="1:26" x14ac:dyDescent="0.3">
      <c r="A59" s="22">
        <v>58</v>
      </c>
      <c r="B59" s="23">
        <v>10500</v>
      </c>
      <c r="C59" s="23" t="s">
        <v>62</v>
      </c>
      <c r="D59" s="23">
        <v>10575</v>
      </c>
      <c r="E59" s="23" t="s">
        <v>68</v>
      </c>
      <c r="F59" s="23" t="s">
        <v>61</v>
      </c>
      <c r="G59" s="23" t="s">
        <v>7</v>
      </c>
      <c r="H59" s="24" t="s">
        <v>2406</v>
      </c>
      <c r="I59" s="25" t="s">
        <v>2398</v>
      </c>
      <c r="J59" s="25" t="s">
        <v>13</v>
      </c>
      <c r="K59" s="25" t="s">
        <v>2407</v>
      </c>
      <c r="L59" s="24" t="s">
        <v>2399</v>
      </c>
      <c r="M59" s="24" t="s">
        <v>2408</v>
      </c>
      <c r="N59" s="24" t="s">
        <v>2401</v>
      </c>
      <c r="O59" s="24" t="s">
        <v>2409</v>
      </c>
      <c r="P59" s="26">
        <v>44774</v>
      </c>
      <c r="Q59" s="26">
        <v>45505</v>
      </c>
      <c r="R59" s="38">
        <v>33333333</v>
      </c>
      <c r="S59" s="61">
        <v>2</v>
      </c>
      <c r="T59" s="38">
        <v>66666666</v>
      </c>
      <c r="U59" s="39">
        <v>28</v>
      </c>
      <c r="V59" s="39">
        <v>35</v>
      </c>
      <c r="W59" s="24" t="s">
        <v>2536</v>
      </c>
      <c r="X59" s="23" t="s">
        <v>2537</v>
      </c>
      <c r="Y59" s="23" t="s">
        <v>62</v>
      </c>
      <c r="Z59" s="23">
        <v>16425</v>
      </c>
    </row>
    <row r="60" spans="1:26" x14ac:dyDescent="0.3">
      <c r="A60" s="22">
        <v>59</v>
      </c>
      <c r="B60" s="23">
        <v>10500</v>
      </c>
      <c r="C60" s="23" t="s">
        <v>62</v>
      </c>
      <c r="D60" s="23">
        <v>10578</v>
      </c>
      <c r="E60" s="23" t="s">
        <v>71</v>
      </c>
      <c r="F60" s="23" t="s">
        <v>61</v>
      </c>
      <c r="G60" s="23" t="s">
        <v>7</v>
      </c>
      <c r="H60" s="24" t="s">
        <v>2406</v>
      </c>
      <c r="I60" s="25" t="s">
        <v>2398</v>
      </c>
      <c r="J60" s="25" t="s">
        <v>13</v>
      </c>
      <c r="K60" s="25" t="s">
        <v>2407</v>
      </c>
      <c r="L60" s="24" t="s">
        <v>2399</v>
      </c>
      <c r="M60" s="24" t="s">
        <v>2408</v>
      </c>
      <c r="N60" s="24" t="s">
        <v>2401</v>
      </c>
      <c r="O60" s="24" t="s">
        <v>2409</v>
      </c>
      <c r="P60" s="26">
        <v>44712</v>
      </c>
      <c r="Q60" s="26">
        <v>45077</v>
      </c>
      <c r="R60" s="38">
        <v>30000000</v>
      </c>
      <c r="S60" s="61">
        <v>1</v>
      </c>
      <c r="T60" s="38">
        <v>30000000</v>
      </c>
      <c r="U60" s="27">
        <v>53</v>
      </c>
      <c r="V60" s="35">
        <v>70</v>
      </c>
      <c r="W60" s="24" t="s">
        <v>2538</v>
      </c>
      <c r="X60" s="23" t="s">
        <v>2539</v>
      </c>
      <c r="Y60" s="23" t="s">
        <v>221</v>
      </c>
      <c r="Z60" s="38" t="s">
        <v>2398</v>
      </c>
    </row>
    <row r="61" spans="1:26" x14ac:dyDescent="0.3">
      <c r="A61" s="22">
        <v>60</v>
      </c>
      <c r="B61" s="23">
        <v>10500</v>
      </c>
      <c r="C61" s="23" t="s">
        <v>62</v>
      </c>
      <c r="D61" s="23">
        <v>10579</v>
      </c>
      <c r="E61" s="23" t="s">
        <v>72</v>
      </c>
      <c r="F61" s="23" t="s">
        <v>61</v>
      </c>
      <c r="G61" s="23" t="s">
        <v>7</v>
      </c>
      <c r="H61" s="24" t="s">
        <v>2406</v>
      </c>
      <c r="I61" s="25" t="s">
        <v>2398</v>
      </c>
      <c r="J61" s="25" t="s">
        <v>13</v>
      </c>
      <c r="K61" s="25" t="s">
        <v>2407</v>
      </c>
      <c r="L61" s="24" t="s">
        <v>2399</v>
      </c>
      <c r="M61" s="24" t="s">
        <v>2408</v>
      </c>
      <c r="N61" s="24" t="s">
        <v>2401</v>
      </c>
      <c r="O61" s="24" t="s">
        <v>2409</v>
      </c>
      <c r="P61" s="26">
        <v>44743</v>
      </c>
      <c r="Q61" s="26">
        <v>45474</v>
      </c>
      <c r="R61" s="38">
        <v>40000000</v>
      </c>
      <c r="S61" s="61">
        <v>2</v>
      </c>
      <c r="T61" s="38">
        <v>80000000</v>
      </c>
      <c r="U61" s="27">
        <v>64</v>
      </c>
      <c r="V61" s="27">
        <v>36</v>
      </c>
      <c r="W61" s="24" t="s">
        <v>2540</v>
      </c>
      <c r="X61" s="23" t="s">
        <v>2541</v>
      </c>
      <c r="Y61" s="23" t="s">
        <v>62</v>
      </c>
      <c r="Z61" s="23">
        <v>16433</v>
      </c>
    </row>
    <row r="62" spans="1:26" x14ac:dyDescent="0.3">
      <c r="A62" s="22">
        <v>61</v>
      </c>
      <c r="B62" s="23">
        <v>10500</v>
      </c>
      <c r="C62" s="23" t="s">
        <v>62</v>
      </c>
      <c r="D62" s="23">
        <v>10576</v>
      </c>
      <c r="E62" s="23" t="s">
        <v>69</v>
      </c>
      <c r="F62" s="23" t="s">
        <v>61</v>
      </c>
      <c r="G62" s="23" t="s">
        <v>7</v>
      </c>
      <c r="H62" s="24" t="s">
        <v>2406</v>
      </c>
      <c r="I62" s="25" t="s">
        <v>2398</v>
      </c>
      <c r="J62" s="25" t="s">
        <v>13</v>
      </c>
      <c r="K62" s="25" t="s">
        <v>2407</v>
      </c>
      <c r="L62" s="24" t="s">
        <v>2399</v>
      </c>
      <c r="M62" s="24" t="s">
        <v>2408</v>
      </c>
      <c r="N62" s="24" t="s">
        <v>2401</v>
      </c>
      <c r="O62" s="24" t="s">
        <v>2409</v>
      </c>
      <c r="P62" s="26">
        <v>44896</v>
      </c>
      <c r="Q62" s="26">
        <v>45261</v>
      </c>
      <c r="R62" s="38">
        <v>39000000</v>
      </c>
      <c r="S62" s="61">
        <v>1</v>
      </c>
      <c r="T62" s="38">
        <v>39000000</v>
      </c>
      <c r="U62" s="39">
        <v>24</v>
      </c>
      <c r="V62" s="39">
        <v>33</v>
      </c>
      <c r="W62" s="24" t="s">
        <v>2542</v>
      </c>
      <c r="X62" s="23" t="s">
        <v>2543</v>
      </c>
      <c r="Y62" s="23" t="s">
        <v>62</v>
      </c>
      <c r="Z62" s="23">
        <v>16431</v>
      </c>
    </row>
    <row r="63" spans="1:26" x14ac:dyDescent="0.3">
      <c r="A63" s="22">
        <v>62</v>
      </c>
      <c r="B63" s="23">
        <v>10500</v>
      </c>
      <c r="C63" s="23" t="s">
        <v>62</v>
      </c>
      <c r="D63" s="23">
        <v>10550</v>
      </c>
      <c r="E63" s="23" t="s">
        <v>207</v>
      </c>
      <c r="F63" s="23" t="s">
        <v>61</v>
      </c>
      <c r="G63" s="23" t="s">
        <v>7</v>
      </c>
      <c r="H63" s="24" t="s">
        <v>2406</v>
      </c>
      <c r="I63" s="25" t="s">
        <v>2398</v>
      </c>
      <c r="J63" s="25" t="s">
        <v>13</v>
      </c>
      <c r="K63" s="25" t="s">
        <v>2407</v>
      </c>
      <c r="L63" s="24" t="s">
        <v>2399</v>
      </c>
      <c r="M63" s="24" t="s">
        <v>2408</v>
      </c>
      <c r="N63" s="24" t="s">
        <v>2401</v>
      </c>
      <c r="O63" s="24" t="s">
        <v>2409</v>
      </c>
      <c r="P63" s="26">
        <v>44602</v>
      </c>
      <c r="Q63" s="26">
        <v>44967</v>
      </c>
      <c r="R63" s="38">
        <v>21000000</v>
      </c>
      <c r="S63" s="61">
        <v>1</v>
      </c>
      <c r="T63" s="38">
        <v>21000000</v>
      </c>
      <c r="U63" s="39">
        <v>18</v>
      </c>
      <c r="V63" s="39">
        <v>24</v>
      </c>
      <c r="W63" s="24" t="s">
        <v>2544</v>
      </c>
      <c r="X63" s="23" t="s">
        <v>2545</v>
      </c>
      <c r="Y63" s="23" t="s">
        <v>62</v>
      </c>
      <c r="Z63" s="23">
        <v>16425</v>
      </c>
    </row>
    <row r="64" spans="1:26" x14ac:dyDescent="0.3">
      <c r="A64" s="22">
        <v>63</v>
      </c>
      <c r="B64" s="23">
        <v>10500</v>
      </c>
      <c r="C64" s="23" t="s">
        <v>62</v>
      </c>
      <c r="D64" s="23">
        <v>10551</v>
      </c>
      <c r="E64" s="23" t="s">
        <v>2183</v>
      </c>
      <c r="F64" s="23" t="s">
        <v>61</v>
      </c>
      <c r="G64" s="23" t="s">
        <v>7</v>
      </c>
      <c r="H64" s="24" t="s">
        <v>2406</v>
      </c>
      <c r="I64" s="25" t="s">
        <v>2398</v>
      </c>
      <c r="J64" s="25" t="s">
        <v>13</v>
      </c>
      <c r="K64" s="25" t="s">
        <v>2407</v>
      </c>
      <c r="L64" s="24" t="s">
        <v>2399</v>
      </c>
      <c r="M64" s="24" t="s">
        <v>2408</v>
      </c>
      <c r="N64" s="24" t="s">
        <v>2401</v>
      </c>
      <c r="O64" s="24" t="s">
        <v>2409</v>
      </c>
      <c r="P64" s="26">
        <v>44773</v>
      </c>
      <c r="Q64" s="26">
        <v>45504</v>
      </c>
      <c r="R64" s="38">
        <v>22500000</v>
      </c>
      <c r="S64" s="61">
        <v>2</v>
      </c>
      <c r="T64" s="38">
        <v>45000000</v>
      </c>
      <c r="U64" s="39">
        <v>86</v>
      </c>
      <c r="V64" s="39">
        <v>106</v>
      </c>
      <c r="W64" s="24" t="s">
        <v>2546</v>
      </c>
      <c r="X64" s="23" t="s">
        <v>221</v>
      </c>
      <c r="Y64" s="23" t="s">
        <v>49</v>
      </c>
      <c r="Z64" s="23">
        <v>16914</v>
      </c>
    </row>
    <row r="65" spans="1:26" x14ac:dyDescent="0.3">
      <c r="A65" s="22">
        <v>64</v>
      </c>
      <c r="B65" s="23">
        <v>10500</v>
      </c>
      <c r="C65" s="23" t="s">
        <v>62</v>
      </c>
      <c r="D65" s="23">
        <v>10577</v>
      </c>
      <c r="E65" s="23" t="s">
        <v>70</v>
      </c>
      <c r="F65" s="23" t="s">
        <v>61</v>
      </c>
      <c r="G65" s="23" t="s">
        <v>7</v>
      </c>
      <c r="H65" s="24" t="s">
        <v>2406</v>
      </c>
      <c r="I65" s="25" t="s">
        <v>2398</v>
      </c>
      <c r="J65" s="25" t="s">
        <v>13</v>
      </c>
      <c r="K65" s="25" t="s">
        <v>2407</v>
      </c>
      <c r="L65" s="24" t="s">
        <v>2399</v>
      </c>
      <c r="M65" s="24" t="s">
        <v>2408</v>
      </c>
      <c r="N65" s="24" t="s">
        <v>2401</v>
      </c>
      <c r="O65" s="24" t="s">
        <v>2425</v>
      </c>
      <c r="P65" s="26">
        <v>44732</v>
      </c>
      <c r="Q65" s="26">
        <v>45463</v>
      </c>
      <c r="R65" s="38">
        <v>33350000</v>
      </c>
      <c r="S65" s="61">
        <v>2</v>
      </c>
      <c r="T65" s="38">
        <v>66700000</v>
      </c>
      <c r="U65" s="39">
        <v>48</v>
      </c>
      <c r="V65" s="39">
        <v>28</v>
      </c>
      <c r="W65" s="24" t="s">
        <v>2547</v>
      </c>
      <c r="X65" s="23" t="s">
        <v>2535</v>
      </c>
      <c r="Y65" s="23" t="s">
        <v>62</v>
      </c>
      <c r="Z65" s="38" t="s">
        <v>2398</v>
      </c>
    </row>
    <row r="66" spans="1:26" x14ac:dyDescent="0.3">
      <c r="A66" s="22">
        <v>65</v>
      </c>
      <c r="B66" s="23">
        <v>10500</v>
      </c>
      <c r="C66" s="23" t="s">
        <v>62</v>
      </c>
      <c r="D66" s="23">
        <v>10564</v>
      </c>
      <c r="E66" s="23" t="s">
        <v>64</v>
      </c>
      <c r="F66" s="23" t="s">
        <v>61</v>
      </c>
      <c r="G66" s="23" t="s">
        <v>7</v>
      </c>
      <c r="H66" s="24" t="s">
        <v>2406</v>
      </c>
      <c r="I66" s="25" t="s">
        <v>2398</v>
      </c>
      <c r="J66" s="25" t="s">
        <v>2137</v>
      </c>
      <c r="K66" s="25" t="s">
        <v>2407</v>
      </c>
      <c r="L66" s="24" t="s">
        <v>2399</v>
      </c>
      <c r="M66" s="24" t="s">
        <v>2413</v>
      </c>
      <c r="N66" s="24" t="s">
        <v>2401</v>
      </c>
      <c r="O66" s="24" t="s">
        <v>2398</v>
      </c>
      <c r="P66" s="26" t="s">
        <v>2398</v>
      </c>
      <c r="Q66" s="26" t="s">
        <v>2398</v>
      </c>
      <c r="R66" s="38" t="s">
        <v>2398</v>
      </c>
      <c r="S66" s="61" t="s">
        <v>2398</v>
      </c>
      <c r="T66" s="23" t="s">
        <v>2398</v>
      </c>
      <c r="U66" s="39" t="s">
        <v>2398</v>
      </c>
      <c r="V66" s="39" t="s">
        <v>2398</v>
      </c>
      <c r="W66" s="24" t="s">
        <v>2548</v>
      </c>
      <c r="X66" s="23" t="s">
        <v>2549</v>
      </c>
      <c r="Y66" s="23" t="s">
        <v>62</v>
      </c>
      <c r="Z66" s="23">
        <v>16457</v>
      </c>
    </row>
    <row r="67" spans="1:26" x14ac:dyDescent="0.3">
      <c r="A67" s="22">
        <v>66</v>
      </c>
      <c r="B67" s="23">
        <v>10500</v>
      </c>
      <c r="C67" s="23" t="s">
        <v>62</v>
      </c>
      <c r="D67" s="23">
        <v>10581</v>
      </c>
      <c r="E67" s="23" t="s">
        <v>73</v>
      </c>
      <c r="F67" s="23" t="s">
        <v>61</v>
      </c>
      <c r="G67" s="23" t="s">
        <v>7</v>
      </c>
      <c r="H67" s="24" t="s">
        <v>2406</v>
      </c>
      <c r="I67" s="25" t="s">
        <v>2398</v>
      </c>
      <c r="J67" s="25" t="s">
        <v>2138</v>
      </c>
      <c r="K67" s="25" t="s">
        <v>2407</v>
      </c>
      <c r="L67" s="24" t="s">
        <v>2399</v>
      </c>
      <c r="M67" s="24" t="s">
        <v>2413</v>
      </c>
      <c r="N67" s="24" t="s">
        <v>2401</v>
      </c>
      <c r="O67" s="24" t="s">
        <v>2398</v>
      </c>
      <c r="P67" s="26" t="s">
        <v>2398</v>
      </c>
      <c r="Q67" s="26" t="s">
        <v>2398</v>
      </c>
      <c r="R67" s="38" t="s">
        <v>2398</v>
      </c>
      <c r="S67" s="61" t="s">
        <v>2398</v>
      </c>
      <c r="T67" s="23" t="s">
        <v>2398</v>
      </c>
      <c r="U67" s="39" t="s">
        <v>2398</v>
      </c>
      <c r="V67" s="39" t="s">
        <v>2398</v>
      </c>
      <c r="W67" s="24" t="s">
        <v>2550</v>
      </c>
      <c r="X67" s="23" t="s">
        <v>2533</v>
      </c>
      <c r="Y67" s="23" t="s">
        <v>62</v>
      </c>
      <c r="Z67" s="23">
        <v>16431</v>
      </c>
    </row>
    <row r="68" spans="1:26" x14ac:dyDescent="0.3">
      <c r="A68" s="22">
        <v>67</v>
      </c>
      <c r="B68" s="23">
        <v>10500</v>
      </c>
      <c r="C68" s="23" t="s">
        <v>62</v>
      </c>
      <c r="D68" s="23">
        <v>10573</v>
      </c>
      <c r="E68" s="23" t="s">
        <v>66</v>
      </c>
      <c r="F68" s="23" t="s">
        <v>61</v>
      </c>
      <c r="G68" s="23" t="s">
        <v>7</v>
      </c>
      <c r="H68" s="24" t="s">
        <v>2406</v>
      </c>
      <c r="I68" s="25" t="s">
        <v>2398</v>
      </c>
      <c r="J68" s="25" t="s">
        <v>13</v>
      </c>
      <c r="K68" s="25" t="s">
        <v>2407</v>
      </c>
      <c r="L68" s="24" t="s">
        <v>2399</v>
      </c>
      <c r="M68" s="24" t="s">
        <v>2408</v>
      </c>
      <c r="N68" s="24" t="s">
        <v>2401</v>
      </c>
      <c r="O68" s="24" t="s">
        <v>2409</v>
      </c>
      <c r="P68" s="26">
        <v>44927</v>
      </c>
      <c r="Q68" s="26">
        <v>45657</v>
      </c>
      <c r="R68" s="38">
        <v>29000000</v>
      </c>
      <c r="S68" s="61">
        <v>1</v>
      </c>
      <c r="T68" s="38">
        <v>29000000</v>
      </c>
      <c r="U68" s="39">
        <v>20</v>
      </c>
      <c r="V68" s="39">
        <v>24</v>
      </c>
      <c r="W68" s="24" t="s">
        <v>2551</v>
      </c>
      <c r="X68" s="23" t="s">
        <v>2535</v>
      </c>
      <c r="Y68" s="23" t="s">
        <v>62</v>
      </c>
      <c r="Z68" s="23">
        <v>16451</v>
      </c>
    </row>
    <row r="69" spans="1:26" x14ac:dyDescent="0.3">
      <c r="A69" s="22">
        <v>68</v>
      </c>
      <c r="B69" s="23">
        <v>10500</v>
      </c>
      <c r="C69" s="23" t="s">
        <v>62</v>
      </c>
      <c r="D69" s="23">
        <v>10572</v>
      </c>
      <c r="E69" s="23" t="s">
        <v>65</v>
      </c>
      <c r="F69" s="23" t="s">
        <v>61</v>
      </c>
      <c r="G69" s="23" t="s">
        <v>7</v>
      </c>
      <c r="H69" s="24" t="s">
        <v>2406</v>
      </c>
      <c r="I69" s="25" t="s">
        <v>2398</v>
      </c>
      <c r="J69" s="25" t="s">
        <v>13</v>
      </c>
      <c r="K69" s="25" t="s">
        <v>2407</v>
      </c>
      <c r="L69" s="24" t="s">
        <v>2399</v>
      </c>
      <c r="M69" s="24" t="s">
        <v>2408</v>
      </c>
      <c r="N69" s="24" t="s">
        <v>2401</v>
      </c>
      <c r="O69" s="24" t="s">
        <v>2409</v>
      </c>
      <c r="P69" s="26">
        <v>44613</v>
      </c>
      <c r="Q69" s="26">
        <v>44978</v>
      </c>
      <c r="R69" s="38">
        <v>43850000</v>
      </c>
      <c r="S69" s="61">
        <v>1</v>
      </c>
      <c r="T69" s="38">
        <v>43850000</v>
      </c>
      <c r="U69" s="39">
        <v>49</v>
      </c>
      <c r="V69" s="39">
        <v>60</v>
      </c>
      <c r="W69" s="24" t="s">
        <v>2552</v>
      </c>
      <c r="X69" s="23" t="s">
        <v>2553</v>
      </c>
      <c r="Y69" s="23" t="s">
        <v>62</v>
      </c>
      <c r="Z69" s="23">
        <v>16417</v>
      </c>
    </row>
    <row r="70" spans="1:26" x14ac:dyDescent="0.3">
      <c r="A70" s="22">
        <v>69</v>
      </c>
      <c r="B70" s="23">
        <v>10500</v>
      </c>
      <c r="C70" s="23" t="s">
        <v>62</v>
      </c>
      <c r="D70" s="23">
        <v>10503</v>
      </c>
      <c r="E70" s="23" t="s">
        <v>2554</v>
      </c>
      <c r="F70" s="23" t="s">
        <v>61</v>
      </c>
      <c r="G70" s="23" t="s">
        <v>7</v>
      </c>
      <c r="H70" s="24" t="s">
        <v>2441</v>
      </c>
      <c r="I70" s="25" t="s">
        <v>2442</v>
      </c>
      <c r="J70" s="24" t="s">
        <v>2398</v>
      </c>
      <c r="K70" s="24" t="s">
        <v>2398</v>
      </c>
      <c r="L70" s="24" t="s">
        <v>2399</v>
      </c>
      <c r="M70" s="24" t="s">
        <v>2408</v>
      </c>
      <c r="N70" s="24" t="s">
        <v>2401</v>
      </c>
      <c r="O70" s="24" t="s">
        <v>2443</v>
      </c>
      <c r="P70" s="26">
        <v>44621</v>
      </c>
      <c r="Q70" s="26">
        <v>45716</v>
      </c>
      <c r="R70" s="38">
        <v>90000000</v>
      </c>
      <c r="S70" s="61">
        <v>3</v>
      </c>
      <c r="T70" s="38">
        <v>270000000</v>
      </c>
      <c r="U70" s="39">
        <v>212</v>
      </c>
      <c r="V70" s="39">
        <v>131</v>
      </c>
      <c r="W70" s="24" t="s">
        <v>2548</v>
      </c>
      <c r="X70" s="24" t="s">
        <v>2555</v>
      </c>
      <c r="Y70" s="23" t="s">
        <v>62</v>
      </c>
      <c r="Z70" s="23">
        <v>16457</v>
      </c>
    </row>
    <row r="71" spans="1:26" x14ac:dyDescent="0.3">
      <c r="A71" s="22">
        <v>70</v>
      </c>
      <c r="B71" s="23">
        <v>10600</v>
      </c>
      <c r="C71" s="23" t="s">
        <v>2366</v>
      </c>
      <c r="D71" s="23">
        <v>10600</v>
      </c>
      <c r="E71" s="23" t="s">
        <v>2366</v>
      </c>
      <c r="F71" s="23" t="s">
        <v>74</v>
      </c>
      <c r="G71" s="23" t="s">
        <v>7</v>
      </c>
      <c r="H71" s="24" t="s">
        <v>2396</v>
      </c>
      <c r="I71" s="25" t="s">
        <v>2397</v>
      </c>
      <c r="J71" s="24" t="s">
        <v>2398</v>
      </c>
      <c r="K71" s="24" t="s">
        <v>2398</v>
      </c>
      <c r="L71" s="24" t="s">
        <v>2399</v>
      </c>
      <c r="M71" s="24" t="s">
        <v>2444</v>
      </c>
      <c r="N71" s="24" t="s">
        <v>2401</v>
      </c>
      <c r="O71" s="24" t="s">
        <v>2556</v>
      </c>
      <c r="P71" s="39" t="s">
        <v>2398</v>
      </c>
      <c r="Q71" s="39" t="s">
        <v>2398</v>
      </c>
      <c r="R71" s="39" t="s">
        <v>2398</v>
      </c>
      <c r="S71" s="39" t="s">
        <v>2398</v>
      </c>
      <c r="T71" s="39" t="s">
        <v>2398</v>
      </c>
      <c r="U71" s="39">
        <v>254</v>
      </c>
      <c r="V71" s="39">
        <v>94</v>
      </c>
      <c r="W71" s="24" t="s">
        <v>2557</v>
      </c>
      <c r="X71" s="24" t="s">
        <v>2558</v>
      </c>
      <c r="Y71" s="23" t="s">
        <v>2559</v>
      </c>
      <c r="Z71" s="23">
        <v>11620</v>
      </c>
    </row>
    <row r="72" spans="1:26" x14ac:dyDescent="0.3">
      <c r="A72" s="22">
        <v>71</v>
      </c>
      <c r="B72" s="23">
        <v>10600</v>
      </c>
      <c r="C72" s="23" t="s">
        <v>2366</v>
      </c>
      <c r="D72" s="23">
        <v>10651</v>
      </c>
      <c r="E72" s="23" t="s">
        <v>2236</v>
      </c>
      <c r="F72" s="23" t="s">
        <v>74</v>
      </c>
      <c r="G72" s="23" t="s">
        <v>7</v>
      </c>
      <c r="H72" s="24" t="s">
        <v>2406</v>
      </c>
      <c r="I72" s="25" t="s">
        <v>2398</v>
      </c>
      <c r="J72" s="25" t="s">
        <v>13</v>
      </c>
      <c r="K72" s="25" t="s">
        <v>2397</v>
      </c>
      <c r="L72" s="24" t="s">
        <v>2399</v>
      </c>
      <c r="M72" s="24" t="s">
        <v>2408</v>
      </c>
      <c r="N72" s="24" t="s">
        <v>2401</v>
      </c>
      <c r="O72" s="24" t="s">
        <v>2409</v>
      </c>
      <c r="P72" s="26">
        <v>44895</v>
      </c>
      <c r="Q72" s="26">
        <v>45626</v>
      </c>
      <c r="R72" s="38">
        <v>33350000</v>
      </c>
      <c r="S72" s="61">
        <v>2</v>
      </c>
      <c r="T72" s="38">
        <v>66700000</v>
      </c>
      <c r="U72" s="39">
        <v>24</v>
      </c>
      <c r="V72" s="39">
        <v>28</v>
      </c>
      <c r="W72" s="24" t="s">
        <v>2560</v>
      </c>
      <c r="X72" s="23" t="s">
        <v>2561</v>
      </c>
      <c r="Y72" s="23" t="s">
        <v>2559</v>
      </c>
      <c r="Z72" s="38" t="s">
        <v>2398</v>
      </c>
    </row>
    <row r="73" spans="1:26" x14ac:dyDescent="0.3">
      <c r="A73" s="22">
        <v>72</v>
      </c>
      <c r="B73" s="23">
        <v>10600</v>
      </c>
      <c r="C73" s="23" t="s">
        <v>2366</v>
      </c>
      <c r="D73" s="23">
        <v>10650</v>
      </c>
      <c r="E73" s="23" t="s">
        <v>2235</v>
      </c>
      <c r="F73" s="23" t="s">
        <v>74</v>
      </c>
      <c r="G73" s="23" t="s">
        <v>7</v>
      </c>
      <c r="H73" s="24" t="s">
        <v>2406</v>
      </c>
      <c r="I73" s="25" t="s">
        <v>2398</v>
      </c>
      <c r="J73" s="25" t="s">
        <v>13</v>
      </c>
      <c r="K73" s="25" t="s">
        <v>2397</v>
      </c>
      <c r="L73" s="24" t="s">
        <v>2399</v>
      </c>
      <c r="M73" s="24" t="s">
        <v>2408</v>
      </c>
      <c r="N73" s="24" t="s">
        <v>2401</v>
      </c>
      <c r="O73" s="24" t="s">
        <v>2409</v>
      </c>
      <c r="P73" s="26">
        <v>44670</v>
      </c>
      <c r="Q73" s="26">
        <v>45401</v>
      </c>
      <c r="R73" s="38">
        <v>25000000</v>
      </c>
      <c r="S73" s="61">
        <v>2</v>
      </c>
      <c r="T73" s="38">
        <v>50000000</v>
      </c>
      <c r="U73" s="39">
        <v>18</v>
      </c>
      <c r="V73" s="39">
        <v>24</v>
      </c>
      <c r="W73" s="24" t="s">
        <v>2562</v>
      </c>
      <c r="X73" s="23" t="s">
        <v>2563</v>
      </c>
      <c r="Y73" s="23" t="s">
        <v>2559</v>
      </c>
      <c r="Z73" s="38" t="s">
        <v>2398</v>
      </c>
    </row>
    <row r="74" spans="1:26" ht="16.2" x14ac:dyDescent="0.3">
      <c r="A74" s="22">
        <v>73</v>
      </c>
      <c r="B74" s="23">
        <v>10600</v>
      </c>
      <c r="C74" s="23" t="s">
        <v>2366</v>
      </c>
      <c r="D74" s="23">
        <v>10676</v>
      </c>
      <c r="E74" s="23" t="s">
        <v>78</v>
      </c>
      <c r="F74" s="23" t="s">
        <v>74</v>
      </c>
      <c r="G74" s="23" t="s">
        <v>7</v>
      </c>
      <c r="H74" s="24" t="s">
        <v>2406</v>
      </c>
      <c r="I74" s="25" t="s">
        <v>2398</v>
      </c>
      <c r="J74" s="25" t="s">
        <v>13</v>
      </c>
      <c r="K74" s="25" t="s">
        <v>2407</v>
      </c>
      <c r="L74" s="24" t="s">
        <v>2399</v>
      </c>
      <c r="M74" s="24" t="s">
        <v>2408</v>
      </c>
      <c r="N74" s="24" t="s">
        <v>2401</v>
      </c>
      <c r="O74" s="24" t="s">
        <v>2409</v>
      </c>
      <c r="P74" s="26">
        <v>44593</v>
      </c>
      <c r="Q74" s="26">
        <v>45322</v>
      </c>
      <c r="R74" s="38">
        <v>30560000</v>
      </c>
      <c r="S74" s="61">
        <v>2</v>
      </c>
      <c r="T74" s="38">
        <v>61120000</v>
      </c>
      <c r="U74" s="39">
        <v>18</v>
      </c>
      <c r="V74" s="39">
        <v>26</v>
      </c>
      <c r="W74" s="76" t="s">
        <v>2564</v>
      </c>
      <c r="X74" s="24" t="s">
        <v>2558</v>
      </c>
      <c r="Y74" s="23" t="s">
        <v>2559</v>
      </c>
      <c r="Z74" s="23">
        <v>11620</v>
      </c>
    </row>
    <row r="75" spans="1:26" x14ac:dyDescent="0.3">
      <c r="A75" s="22">
        <v>74</v>
      </c>
      <c r="B75" s="23">
        <v>10600</v>
      </c>
      <c r="C75" s="23" t="s">
        <v>2366</v>
      </c>
      <c r="D75" s="23">
        <v>10677</v>
      </c>
      <c r="E75" s="23" t="s">
        <v>79</v>
      </c>
      <c r="F75" s="23" t="s">
        <v>74</v>
      </c>
      <c r="G75" s="23" t="s">
        <v>7</v>
      </c>
      <c r="H75" s="24" t="s">
        <v>2406</v>
      </c>
      <c r="I75" s="25" t="s">
        <v>2398</v>
      </c>
      <c r="J75" s="25" t="s">
        <v>13</v>
      </c>
      <c r="K75" s="25" t="s">
        <v>2407</v>
      </c>
      <c r="L75" s="24" t="s">
        <v>2399</v>
      </c>
      <c r="M75" s="24" t="s">
        <v>2408</v>
      </c>
      <c r="N75" s="24" t="s">
        <v>2401</v>
      </c>
      <c r="O75" s="24" t="s">
        <v>2409</v>
      </c>
      <c r="P75" s="26">
        <v>44774</v>
      </c>
      <c r="Q75" s="26">
        <v>45139</v>
      </c>
      <c r="R75" s="38">
        <v>33350000</v>
      </c>
      <c r="S75" s="61">
        <v>1</v>
      </c>
      <c r="T75" s="38">
        <v>33350000</v>
      </c>
      <c r="U75" s="39">
        <v>18</v>
      </c>
      <c r="V75" s="39">
        <v>18</v>
      </c>
      <c r="W75" s="24" t="s">
        <v>2565</v>
      </c>
      <c r="X75" s="23" t="s">
        <v>2558</v>
      </c>
      <c r="Y75" s="23" t="s">
        <v>2559</v>
      </c>
      <c r="Z75" s="38" t="s">
        <v>2398</v>
      </c>
    </row>
    <row r="76" spans="1:26" x14ac:dyDescent="0.3">
      <c r="A76" s="22">
        <v>75</v>
      </c>
      <c r="B76" s="23">
        <v>10600</v>
      </c>
      <c r="C76" s="23" t="s">
        <v>2366</v>
      </c>
      <c r="D76" s="23">
        <v>10652</v>
      </c>
      <c r="E76" s="23" t="s">
        <v>2237</v>
      </c>
      <c r="F76" s="23" t="s">
        <v>74</v>
      </c>
      <c r="G76" s="23" t="s">
        <v>7</v>
      </c>
      <c r="H76" s="24" t="s">
        <v>2406</v>
      </c>
      <c r="I76" s="25" t="s">
        <v>2398</v>
      </c>
      <c r="J76" s="25" t="s">
        <v>13</v>
      </c>
      <c r="K76" s="25" t="s">
        <v>2407</v>
      </c>
      <c r="L76" s="24" t="s">
        <v>2399</v>
      </c>
      <c r="M76" s="24" t="s">
        <v>2408</v>
      </c>
      <c r="N76" s="24" t="s">
        <v>2401</v>
      </c>
      <c r="O76" s="24" t="s">
        <v>2566</v>
      </c>
      <c r="P76" s="26">
        <v>44866</v>
      </c>
      <c r="Q76" s="26">
        <v>45626</v>
      </c>
      <c r="R76" s="38">
        <v>36500000</v>
      </c>
      <c r="S76" s="61">
        <v>2</v>
      </c>
      <c r="T76" s="38">
        <v>73000000</v>
      </c>
      <c r="U76" s="39">
        <v>30</v>
      </c>
      <c r="V76" s="39">
        <v>60</v>
      </c>
      <c r="W76" s="24" t="s">
        <v>2567</v>
      </c>
      <c r="X76" s="24" t="s">
        <v>2568</v>
      </c>
      <c r="Y76" s="23" t="s">
        <v>2559</v>
      </c>
      <c r="Z76" s="23">
        <v>11620</v>
      </c>
    </row>
    <row r="77" spans="1:26" x14ac:dyDescent="0.3">
      <c r="A77" s="22">
        <v>76</v>
      </c>
      <c r="B77" s="23">
        <v>10600</v>
      </c>
      <c r="C77" s="23" t="s">
        <v>2366</v>
      </c>
      <c r="D77" s="23">
        <v>10674</v>
      </c>
      <c r="E77" s="23" t="s">
        <v>76</v>
      </c>
      <c r="F77" s="23" t="s">
        <v>74</v>
      </c>
      <c r="G77" s="23" t="s">
        <v>7</v>
      </c>
      <c r="H77" s="24" t="s">
        <v>2406</v>
      </c>
      <c r="I77" s="25" t="s">
        <v>2398</v>
      </c>
      <c r="J77" s="25" t="s">
        <v>13</v>
      </c>
      <c r="K77" s="25" t="s">
        <v>2407</v>
      </c>
      <c r="L77" s="24" t="s">
        <v>2399</v>
      </c>
      <c r="M77" s="24" t="s">
        <v>2408</v>
      </c>
      <c r="N77" s="24" t="s">
        <v>2401</v>
      </c>
      <c r="O77" s="24" t="s">
        <v>2409</v>
      </c>
      <c r="P77" s="26">
        <v>44866</v>
      </c>
      <c r="Q77" s="26">
        <v>45597</v>
      </c>
      <c r="R77" s="38">
        <v>40000000</v>
      </c>
      <c r="S77" s="61">
        <v>1</v>
      </c>
      <c r="T77" s="38">
        <v>40000000</v>
      </c>
      <c r="U77" s="39">
        <v>18</v>
      </c>
      <c r="V77" s="39">
        <v>40</v>
      </c>
      <c r="W77" s="24" t="s">
        <v>2569</v>
      </c>
      <c r="X77" s="23" t="s">
        <v>2570</v>
      </c>
      <c r="Y77" s="23" t="s">
        <v>2559</v>
      </c>
      <c r="Z77" s="38" t="s">
        <v>2398</v>
      </c>
    </row>
    <row r="78" spans="1:26" x14ac:dyDescent="0.3">
      <c r="A78" s="22">
        <v>77</v>
      </c>
      <c r="B78" s="23">
        <v>10600</v>
      </c>
      <c r="C78" s="23" t="s">
        <v>2366</v>
      </c>
      <c r="D78" s="23">
        <v>10675</v>
      </c>
      <c r="E78" s="23" t="s">
        <v>77</v>
      </c>
      <c r="F78" s="23" t="s">
        <v>74</v>
      </c>
      <c r="G78" s="23" t="s">
        <v>7</v>
      </c>
      <c r="H78" s="24" t="s">
        <v>2406</v>
      </c>
      <c r="I78" s="25" t="s">
        <v>2398</v>
      </c>
      <c r="J78" s="25" t="s">
        <v>13</v>
      </c>
      <c r="K78" s="25" t="s">
        <v>2397</v>
      </c>
      <c r="L78" s="24" t="s">
        <v>2399</v>
      </c>
      <c r="M78" s="24" t="s">
        <v>2408</v>
      </c>
      <c r="N78" s="24" t="s">
        <v>2401</v>
      </c>
      <c r="O78" s="24" t="s">
        <v>2409</v>
      </c>
      <c r="P78" s="26">
        <v>44927</v>
      </c>
      <c r="Q78" s="26">
        <v>45657</v>
      </c>
      <c r="R78" s="38">
        <v>40000000</v>
      </c>
      <c r="S78" s="61">
        <v>2</v>
      </c>
      <c r="T78" s="38">
        <v>80000000</v>
      </c>
      <c r="U78" s="39">
        <v>20</v>
      </c>
      <c r="V78" s="39">
        <v>28</v>
      </c>
      <c r="W78" s="23" t="s">
        <v>2571</v>
      </c>
      <c r="X78" s="23" t="s">
        <v>2572</v>
      </c>
      <c r="Y78" s="23" t="s">
        <v>2559</v>
      </c>
      <c r="Z78" s="38" t="s">
        <v>2398</v>
      </c>
    </row>
    <row r="79" spans="1:26" x14ac:dyDescent="0.3">
      <c r="A79" s="22">
        <v>78</v>
      </c>
      <c r="B79" s="23">
        <v>10600</v>
      </c>
      <c r="C79" s="23" t="s">
        <v>2366</v>
      </c>
      <c r="D79" s="23">
        <v>10673</v>
      </c>
      <c r="E79" s="23" t="s">
        <v>75</v>
      </c>
      <c r="F79" s="23" t="s">
        <v>74</v>
      </c>
      <c r="G79" s="23" t="s">
        <v>7</v>
      </c>
      <c r="H79" s="24" t="s">
        <v>2406</v>
      </c>
      <c r="I79" s="25" t="s">
        <v>2398</v>
      </c>
      <c r="J79" s="25" t="s">
        <v>13</v>
      </c>
      <c r="K79" s="25" t="s">
        <v>2397</v>
      </c>
      <c r="L79" s="24" t="s">
        <v>2399</v>
      </c>
      <c r="M79" s="24" t="s">
        <v>2408</v>
      </c>
      <c r="N79" s="24" t="s">
        <v>2401</v>
      </c>
      <c r="O79" s="24" t="s">
        <v>2409</v>
      </c>
      <c r="P79" s="26">
        <v>44593</v>
      </c>
      <c r="Q79" s="26">
        <v>45322</v>
      </c>
      <c r="R79" s="38">
        <v>25000000</v>
      </c>
      <c r="S79" s="61">
        <v>2</v>
      </c>
      <c r="T79" s="38">
        <v>50000000</v>
      </c>
      <c r="U79" s="39">
        <v>17</v>
      </c>
      <c r="V79" s="39">
        <v>26</v>
      </c>
      <c r="W79" s="24" t="s">
        <v>2573</v>
      </c>
      <c r="X79" s="23" t="s">
        <v>2574</v>
      </c>
      <c r="Y79" s="23" t="s">
        <v>2559</v>
      </c>
      <c r="Z79" s="38" t="s">
        <v>2398</v>
      </c>
    </row>
    <row r="80" spans="1:26" x14ac:dyDescent="0.3">
      <c r="A80" s="22">
        <v>79</v>
      </c>
      <c r="B80" s="23">
        <v>10600</v>
      </c>
      <c r="C80" s="23" t="s">
        <v>2366</v>
      </c>
      <c r="D80" s="23">
        <v>10653</v>
      </c>
      <c r="E80" s="23" t="s">
        <v>2238</v>
      </c>
      <c r="F80" s="23" t="s">
        <v>74</v>
      </c>
      <c r="G80" s="23" t="s">
        <v>7</v>
      </c>
      <c r="H80" s="24" t="s">
        <v>2406</v>
      </c>
      <c r="I80" s="25" t="s">
        <v>2398</v>
      </c>
      <c r="J80" s="25" t="s">
        <v>13</v>
      </c>
      <c r="K80" s="25" t="s">
        <v>2407</v>
      </c>
      <c r="L80" s="24" t="s">
        <v>2399</v>
      </c>
      <c r="M80" s="24" t="s">
        <v>2408</v>
      </c>
      <c r="N80" s="24" t="s">
        <v>2401</v>
      </c>
      <c r="O80" s="24" t="s">
        <v>2409</v>
      </c>
      <c r="P80" s="26">
        <v>44696</v>
      </c>
      <c r="Q80" s="26">
        <v>45061</v>
      </c>
      <c r="R80" s="38">
        <v>25000000</v>
      </c>
      <c r="S80" s="61">
        <v>1</v>
      </c>
      <c r="T80" s="38">
        <v>25000000</v>
      </c>
      <c r="U80" s="39">
        <v>21</v>
      </c>
      <c r="V80" s="39">
        <v>30</v>
      </c>
      <c r="W80" s="24" t="s">
        <v>2575</v>
      </c>
      <c r="X80" s="23" t="s">
        <v>2576</v>
      </c>
      <c r="Y80" s="23" t="s">
        <v>2559</v>
      </c>
      <c r="Z80" s="38" t="s">
        <v>2398</v>
      </c>
    </row>
    <row r="81" spans="1:26" x14ac:dyDescent="0.3">
      <c r="A81" s="22">
        <v>80</v>
      </c>
      <c r="B81" s="23">
        <v>10600</v>
      </c>
      <c r="C81" s="23" t="s">
        <v>2366</v>
      </c>
      <c r="D81" s="23">
        <v>10679</v>
      </c>
      <c r="E81" s="23" t="s">
        <v>81</v>
      </c>
      <c r="F81" s="23" t="s">
        <v>74</v>
      </c>
      <c r="G81" s="23" t="s">
        <v>7</v>
      </c>
      <c r="H81" s="24" t="s">
        <v>2406</v>
      </c>
      <c r="I81" s="25" t="s">
        <v>2398</v>
      </c>
      <c r="J81" s="25" t="s">
        <v>13</v>
      </c>
      <c r="K81" s="25" t="s">
        <v>2407</v>
      </c>
      <c r="L81" s="24" t="s">
        <v>2399</v>
      </c>
      <c r="M81" s="24" t="s">
        <v>2408</v>
      </c>
      <c r="N81" s="24" t="s">
        <v>2401</v>
      </c>
      <c r="O81" s="24" t="s">
        <v>2409</v>
      </c>
      <c r="P81" s="26">
        <v>44927</v>
      </c>
      <c r="Q81" s="26">
        <v>45657</v>
      </c>
      <c r="R81" s="38">
        <v>38900000</v>
      </c>
      <c r="S81" s="61">
        <v>1</v>
      </c>
      <c r="T81" s="38">
        <v>38900000</v>
      </c>
      <c r="U81" s="39">
        <v>19</v>
      </c>
      <c r="V81" s="39">
        <v>26</v>
      </c>
      <c r="W81" s="24" t="s">
        <v>2577</v>
      </c>
      <c r="X81" s="23" t="s">
        <v>2578</v>
      </c>
      <c r="Y81" s="23" t="s">
        <v>2559</v>
      </c>
      <c r="Z81" s="23">
        <v>11510</v>
      </c>
    </row>
    <row r="82" spans="1:26" x14ac:dyDescent="0.3">
      <c r="A82" s="22">
        <v>81</v>
      </c>
      <c r="B82" s="23">
        <v>10600</v>
      </c>
      <c r="C82" s="23" t="s">
        <v>2366</v>
      </c>
      <c r="D82" s="23">
        <v>10678</v>
      </c>
      <c r="E82" s="23" t="s">
        <v>80</v>
      </c>
      <c r="F82" s="23" t="s">
        <v>74</v>
      </c>
      <c r="G82" s="23" t="s">
        <v>7</v>
      </c>
      <c r="H82" s="24" t="s">
        <v>2406</v>
      </c>
      <c r="I82" s="25" t="s">
        <v>2398</v>
      </c>
      <c r="J82" s="25" t="s">
        <v>13</v>
      </c>
      <c r="K82" s="25" t="s">
        <v>2407</v>
      </c>
      <c r="L82" s="24" t="s">
        <v>2399</v>
      </c>
      <c r="M82" s="24" t="s">
        <v>2408</v>
      </c>
      <c r="N82" s="24" t="s">
        <v>2401</v>
      </c>
      <c r="O82" s="24" t="s">
        <v>2409</v>
      </c>
      <c r="P82" s="26">
        <v>44634</v>
      </c>
      <c r="Q82" s="26">
        <v>45365</v>
      </c>
      <c r="R82" s="38">
        <v>32220000</v>
      </c>
      <c r="S82" s="61">
        <v>2</v>
      </c>
      <c r="T82" s="38">
        <v>64440000</v>
      </c>
      <c r="U82" s="39">
        <v>18</v>
      </c>
      <c r="V82" s="39">
        <v>24</v>
      </c>
      <c r="W82" s="24" t="s">
        <v>2579</v>
      </c>
      <c r="X82" s="23" t="s">
        <v>2580</v>
      </c>
      <c r="Y82" s="23" t="s">
        <v>2559</v>
      </c>
      <c r="Z82" s="23" t="s">
        <v>2398</v>
      </c>
    </row>
    <row r="83" spans="1:26" x14ac:dyDescent="0.3">
      <c r="A83" s="22">
        <v>82</v>
      </c>
      <c r="B83" s="23">
        <v>10600</v>
      </c>
      <c r="C83" s="23" t="s">
        <v>2366</v>
      </c>
      <c r="D83" s="23">
        <v>10685</v>
      </c>
      <c r="E83" s="23" t="s">
        <v>82</v>
      </c>
      <c r="F83" s="23" t="s">
        <v>74</v>
      </c>
      <c r="G83" s="23" t="s">
        <v>7</v>
      </c>
      <c r="H83" s="24" t="s">
        <v>2406</v>
      </c>
      <c r="I83" s="25" t="s">
        <v>2398</v>
      </c>
      <c r="J83" s="25" t="s">
        <v>2138</v>
      </c>
      <c r="K83" s="25" t="s">
        <v>2407</v>
      </c>
      <c r="L83" s="24" t="s">
        <v>2399</v>
      </c>
      <c r="M83" s="24" t="s">
        <v>2413</v>
      </c>
      <c r="N83" s="24" t="s">
        <v>2401</v>
      </c>
      <c r="O83" s="24" t="s">
        <v>2398</v>
      </c>
      <c r="P83" s="26" t="s">
        <v>2398</v>
      </c>
      <c r="Q83" s="26" t="s">
        <v>2398</v>
      </c>
      <c r="R83" s="38" t="s">
        <v>2398</v>
      </c>
      <c r="S83" s="61" t="s">
        <v>2398</v>
      </c>
      <c r="T83" s="23" t="s">
        <v>2398</v>
      </c>
      <c r="U83" s="39" t="s">
        <v>2398</v>
      </c>
      <c r="V83" s="39" t="s">
        <v>2398</v>
      </c>
      <c r="W83" s="24" t="s">
        <v>2581</v>
      </c>
      <c r="X83" s="24" t="s">
        <v>2558</v>
      </c>
      <c r="Y83" s="23" t="s">
        <v>2559</v>
      </c>
      <c r="Z83" s="23">
        <v>11620</v>
      </c>
    </row>
    <row r="84" spans="1:26" x14ac:dyDescent="0.3">
      <c r="A84" s="22">
        <v>83</v>
      </c>
      <c r="B84" s="31">
        <v>10600</v>
      </c>
      <c r="C84" s="31" t="s">
        <v>2366</v>
      </c>
      <c r="D84" s="23">
        <v>10654</v>
      </c>
      <c r="E84" s="23" t="s">
        <v>2239</v>
      </c>
      <c r="F84" s="23" t="s">
        <v>74</v>
      </c>
      <c r="G84" s="31" t="s">
        <v>7</v>
      </c>
      <c r="H84" s="24" t="s">
        <v>2406</v>
      </c>
      <c r="I84" s="25" t="s">
        <v>2398</v>
      </c>
      <c r="J84" s="25" t="s">
        <v>13</v>
      </c>
      <c r="K84" s="25" t="s">
        <v>2398</v>
      </c>
      <c r="L84" s="24" t="s">
        <v>2463</v>
      </c>
      <c r="M84" s="24" t="s">
        <v>2464</v>
      </c>
      <c r="N84" s="25" t="s">
        <v>2398</v>
      </c>
      <c r="O84" s="25" t="s">
        <v>2398</v>
      </c>
      <c r="P84" s="26" t="s">
        <v>2398</v>
      </c>
      <c r="Q84" s="26" t="s">
        <v>2398</v>
      </c>
      <c r="R84" s="26" t="s">
        <v>2398</v>
      </c>
      <c r="S84" s="26" t="s">
        <v>2398</v>
      </c>
      <c r="T84" s="26" t="s">
        <v>2398</v>
      </c>
      <c r="U84" s="26" t="s">
        <v>2398</v>
      </c>
      <c r="V84" s="26" t="s">
        <v>2398</v>
      </c>
      <c r="W84" s="24" t="s">
        <v>2465</v>
      </c>
      <c r="X84" s="24" t="s">
        <v>2398</v>
      </c>
      <c r="Y84" s="24" t="s">
        <v>2398</v>
      </c>
      <c r="Z84" s="24" t="s">
        <v>2398</v>
      </c>
    </row>
    <row r="85" spans="1:26" x14ac:dyDescent="0.3">
      <c r="A85" s="22">
        <v>84</v>
      </c>
      <c r="B85" s="23">
        <v>10700</v>
      </c>
      <c r="C85" s="23" t="s">
        <v>83</v>
      </c>
      <c r="D85" s="23">
        <v>10700</v>
      </c>
      <c r="E85" s="23" t="s">
        <v>83</v>
      </c>
      <c r="F85" s="23" t="s">
        <v>48</v>
      </c>
      <c r="G85" s="23" t="s">
        <v>7</v>
      </c>
      <c r="H85" s="24" t="s">
        <v>2396</v>
      </c>
      <c r="I85" s="25" t="s">
        <v>2397</v>
      </c>
      <c r="J85" s="24" t="s">
        <v>2398</v>
      </c>
      <c r="K85" s="24" t="s">
        <v>2398</v>
      </c>
      <c r="L85" s="24" t="s">
        <v>2399</v>
      </c>
      <c r="M85" s="24" t="s">
        <v>2400</v>
      </c>
      <c r="N85" s="24" t="s">
        <v>2401</v>
      </c>
      <c r="O85" s="24" t="s">
        <v>2582</v>
      </c>
      <c r="P85" s="26">
        <v>44927</v>
      </c>
      <c r="Q85" s="26">
        <v>45291</v>
      </c>
      <c r="R85" s="38">
        <v>484583398.81875008</v>
      </c>
      <c r="S85" s="61">
        <v>1</v>
      </c>
      <c r="T85" s="38">
        <v>484583398.81875008</v>
      </c>
      <c r="U85" s="39">
        <v>398</v>
      </c>
      <c r="V85" s="39">
        <v>113</v>
      </c>
      <c r="W85" s="24" t="s">
        <v>2583</v>
      </c>
      <c r="X85" s="24" t="s">
        <v>2584</v>
      </c>
      <c r="Y85" s="23" t="s">
        <v>2585</v>
      </c>
      <c r="Z85" s="23">
        <v>43123</v>
      </c>
    </row>
    <row r="86" spans="1:26" x14ac:dyDescent="0.3">
      <c r="A86" s="22">
        <v>85</v>
      </c>
      <c r="B86" s="23">
        <v>10700</v>
      </c>
      <c r="C86" s="23" t="s">
        <v>83</v>
      </c>
      <c r="D86" s="23">
        <v>10776</v>
      </c>
      <c r="E86" s="23" t="s">
        <v>88</v>
      </c>
      <c r="F86" s="23" t="s">
        <v>48</v>
      </c>
      <c r="G86" s="23" t="s">
        <v>7</v>
      </c>
      <c r="H86" s="24" t="s">
        <v>2406</v>
      </c>
      <c r="I86" s="25" t="s">
        <v>2398</v>
      </c>
      <c r="J86" s="25" t="s">
        <v>13</v>
      </c>
      <c r="K86" s="25" t="s">
        <v>2397</v>
      </c>
      <c r="L86" s="24" t="s">
        <v>2399</v>
      </c>
      <c r="M86" s="24" t="s">
        <v>2408</v>
      </c>
      <c r="N86" s="24" t="s">
        <v>2401</v>
      </c>
      <c r="O86" s="24" t="s">
        <v>2409</v>
      </c>
      <c r="P86" s="26">
        <v>44440</v>
      </c>
      <c r="Q86" s="26">
        <v>45170</v>
      </c>
      <c r="R86" s="38">
        <v>43333333</v>
      </c>
      <c r="S86" s="61">
        <v>2</v>
      </c>
      <c r="T86" s="38">
        <v>86666666</v>
      </c>
      <c r="U86" s="39">
        <v>22</v>
      </c>
      <c r="V86" s="39">
        <v>39</v>
      </c>
      <c r="W86" s="24" t="s">
        <v>2586</v>
      </c>
      <c r="X86" s="23" t="s">
        <v>2587</v>
      </c>
      <c r="Y86" s="23" t="s">
        <v>2588</v>
      </c>
      <c r="Z86" s="23">
        <v>43351</v>
      </c>
    </row>
    <row r="87" spans="1:26" x14ac:dyDescent="0.3">
      <c r="A87" s="22">
        <v>86</v>
      </c>
      <c r="B87" s="23">
        <v>10700</v>
      </c>
      <c r="C87" s="23" t="s">
        <v>83</v>
      </c>
      <c r="D87" s="23">
        <v>10777</v>
      </c>
      <c r="E87" s="23" t="s">
        <v>89</v>
      </c>
      <c r="F87" s="23" t="s">
        <v>48</v>
      </c>
      <c r="G87" s="23" t="s">
        <v>7</v>
      </c>
      <c r="H87" s="24" t="s">
        <v>2406</v>
      </c>
      <c r="I87" s="25" t="s">
        <v>2398</v>
      </c>
      <c r="J87" s="25" t="s">
        <v>13</v>
      </c>
      <c r="K87" s="25" t="s">
        <v>2407</v>
      </c>
      <c r="L87" s="24" t="s">
        <v>2399</v>
      </c>
      <c r="M87" s="24" t="s">
        <v>2408</v>
      </c>
      <c r="N87" s="24" t="s">
        <v>2401</v>
      </c>
      <c r="O87" s="24" t="s">
        <v>2425</v>
      </c>
      <c r="P87" s="26">
        <v>44264</v>
      </c>
      <c r="Q87" s="26">
        <v>44994</v>
      </c>
      <c r="R87" s="38">
        <v>44444444</v>
      </c>
      <c r="S87" s="61">
        <v>2</v>
      </c>
      <c r="T87" s="38">
        <v>88888888</v>
      </c>
      <c r="U87" s="39">
        <v>211</v>
      </c>
      <c r="V87" s="39">
        <v>90</v>
      </c>
      <c r="W87" s="24" t="s">
        <v>2589</v>
      </c>
      <c r="X87" s="23" t="s">
        <v>2590</v>
      </c>
      <c r="Y87" s="23" t="s">
        <v>2585</v>
      </c>
      <c r="Z87" s="23">
        <v>43165</v>
      </c>
    </row>
    <row r="88" spans="1:26" x14ac:dyDescent="0.3">
      <c r="A88" s="22">
        <v>87</v>
      </c>
      <c r="B88" s="23">
        <v>10700</v>
      </c>
      <c r="C88" s="23" t="s">
        <v>83</v>
      </c>
      <c r="D88" s="23">
        <v>10774</v>
      </c>
      <c r="E88" s="23" t="s">
        <v>87</v>
      </c>
      <c r="F88" s="23" t="s">
        <v>48</v>
      </c>
      <c r="G88" s="23" t="s">
        <v>7</v>
      </c>
      <c r="H88" s="24" t="s">
        <v>2406</v>
      </c>
      <c r="I88" s="25" t="s">
        <v>2398</v>
      </c>
      <c r="J88" s="25" t="s">
        <v>13</v>
      </c>
      <c r="K88" s="25" t="s">
        <v>2442</v>
      </c>
      <c r="L88" s="24" t="s">
        <v>2399</v>
      </c>
      <c r="M88" s="24" t="s">
        <v>2408</v>
      </c>
      <c r="N88" s="24" t="s">
        <v>2401</v>
      </c>
      <c r="O88" s="24" t="s">
        <v>2409</v>
      </c>
      <c r="P88" s="26">
        <v>44895</v>
      </c>
      <c r="Q88" s="26">
        <v>45626</v>
      </c>
      <c r="R88" s="38">
        <v>35555556</v>
      </c>
      <c r="S88" s="61">
        <v>2</v>
      </c>
      <c r="T88" s="38">
        <v>71111112</v>
      </c>
      <c r="U88" s="39">
        <v>57</v>
      </c>
      <c r="V88" s="39">
        <v>68</v>
      </c>
      <c r="W88" s="24" t="s">
        <v>2591</v>
      </c>
      <c r="X88" s="23" t="s">
        <v>2592</v>
      </c>
      <c r="Y88" s="23" t="s">
        <v>2588</v>
      </c>
      <c r="Z88" s="23">
        <v>43156</v>
      </c>
    </row>
    <row r="89" spans="1:26" x14ac:dyDescent="0.3">
      <c r="A89" s="22">
        <v>88</v>
      </c>
      <c r="B89" s="23">
        <v>10700</v>
      </c>
      <c r="C89" s="23" t="s">
        <v>83</v>
      </c>
      <c r="D89" s="23">
        <v>10778</v>
      </c>
      <c r="E89" s="23" t="s">
        <v>90</v>
      </c>
      <c r="F89" s="23" t="s">
        <v>48</v>
      </c>
      <c r="G89" s="23" t="s">
        <v>7</v>
      </c>
      <c r="H89" s="24" t="s">
        <v>2406</v>
      </c>
      <c r="I89" s="25" t="s">
        <v>2398</v>
      </c>
      <c r="J89" s="25" t="s">
        <v>13</v>
      </c>
      <c r="K89" s="25" t="s">
        <v>2397</v>
      </c>
      <c r="L89" s="24" t="s">
        <v>2399</v>
      </c>
      <c r="M89" s="24" t="s">
        <v>2408</v>
      </c>
      <c r="N89" s="24" t="s">
        <v>2401</v>
      </c>
      <c r="O89" s="24" t="s">
        <v>2409</v>
      </c>
      <c r="P89" s="26">
        <v>44348</v>
      </c>
      <c r="Q89" s="26">
        <v>45078</v>
      </c>
      <c r="R89" s="38">
        <v>30000000</v>
      </c>
      <c r="S89" s="61">
        <v>2</v>
      </c>
      <c r="T89" s="38">
        <v>60000000</v>
      </c>
      <c r="U89" s="39">
        <v>69</v>
      </c>
      <c r="V89" s="39">
        <v>92</v>
      </c>
      <c r="W89" s="24" t="s">
        <v>2593</v>
      </c>
      <c r="X89" s="23" t="s">
        <v>2594</v>
      </c>
      <c r="Y89" s="23" t="s">
        <v>2588</v>
      </c>
      <c r="Z89" s="23">
        <v>43187</v>
      </c>
    </row>
    <row r="90" spans="1:26" x14ac:dyDescent="0.3">
      <c r="A90" s="22">
        <v>89</v>
      </c>
      <c r="B90" s="23">
        <v>10700</v>
      </c>
      <c r="C90" s="23" t="s">
        <v>83</v>
      </c>
      <c r="D90" s="23">
        <v>10785</v>
      </c>
      <c r="E90" s="23" t="s">
        <v>92</v>
      </c>
      <c r="F90" s="23" t="s">
        <v>48</v>
      </c>
      <c r="G90" s="23" t="s">
        <v>7</v>
      </c>
      <c r="H90" s="24" t="s">
        <v>2406</v>
      </c>
      <c r="I90" s="25" t="s">
        <v>2398</v>
      </c>
      <c r="J90" s="25" t="s">
        <v>2138</v>
      </c>
      <c r="K90" s="25" t="s">
        <v>2397</v>
      </c>
      <c r="L90" s="24" t="s">
        <v>2399</v>
      </c>
      <c r="M90" s="24" t="s">
        <v>2413</v>
      </c>
      <c r="N90" s="24" t="s">
        <v>2401</v>
      </c>
      <c r="O90" s="24" t="s">
        <v>2398</v>
      </c>
      <c r="P90" s="26" t="s">
        <v>2398</v>
      </c>
      <c r="Q90" s="26" t="s">
        <v>2398</v>
      </c>
      <c r="R90" s="38" t="s">
        <v>2398</v>
      </c>
      <c r="S90" s="61" t="s">
        <v>2398</v>
      </c>
      <c r="T90" s="23" t="s">
        <v>2398</v>
      </c>
      <c r="U90" s="39" t="s">
        <v>2398</v>
      </c>
      <c r="V90" s="39" t="s">
        <v>2398</v>
      </c>
      <c r="W90" s="24" t="s">
        <v>2595</v>
      </c>
      <c r="X90" s="24" t="s">
        <v>2584</v>
      </c>
      <c r="Y90" s="23" t="s">
        <v>2585</v>
      </c>
      <c r="Z90" s="23">
        <v>43123</v>
      </c>
    </row>
    <row r="91" spans="1:26" x14ac:dyDescent="0.3">
      <c r="A91" s="22">
        <v>90</v>
      </c>
      <c r="B91" s="23">
        <v>10700</v>
      </c>
      <c r="C91" s="23" t="s">
        <v>83</v>
      </c>
      <c r="D91" s="23">
        <v>10772</v>
      </c>
      <c r="E91" s="23" t="s">
        <v>85</v>
      </c>
      <c r="F91" s="23" t="s">
        <v>48</v>
      </c>
      <c r="G91" s="23" t="s">
        <v>7</v>
      </c>
      <c r="H91" s="24" t="s">
        <v>2406</v>
      </c>
      <c r="I91" s="25" t="s">
        <v>2398</v>
      </c>
      <c r="J91" s="25" t="s">
        <v>13</v>
      </c>
      <c r="K91" s="25" t="s">
        <v>2397</v>
      </c>
      <c r="L91" s="24" t="s">
        <v>2399</v>
      </c>
      <c r="M91" s="24" t="s">
        <v>2408</v>
      </c>
      <c r="N91" s="24" t="s">
        <v>2401</v>
      </c>
      <c r="O91" s="24" t="s">
        <v>2425</v>
      </c>
      <c r="P91" s="26">
        <v>44866</v>
      </c>
      <c r="Q91" s="26">
        <v>45597</v>
      </c>
      <c r="R91" s="38">
        <v>41111111</v>
      </c>
      <c r="S91" s="61">
        <v>2</v>
      </c>
      <c r="T91" s="38">
        <v>82222222</v>
      </c>
      <c r="U91" s="39">
        <v>112</v>
      </c>
      <c r="V91" s="39">
        <v>68</v>
      </c>
      <c r="W91" s="23" t="s">
        <v>2596</v>
      </c>
      <c r="X91" s="23" t="s">
        <v>2597</v>
      </c>
      <c r="Y91" s="23" t="s">
        <v>2585</v>
      </c>
      <c r="Z91" s="23">
        <v>43165</v>
      </c>
    </row>
    <row r="92" spans="1:26" x14ac:dyDescent="0.3">
      <c r="A92" s="22">
        <v>91</v>
      </c>
      <c r="B92" s="23">
        <v>10700</v>
      </c>
      <c r="C92" s="23" t="s">
        <v>83</v>
      </c>
      <c r="D92" s="23">
        <v>10773</v>
      </c>
      <c r="E92" s="23" t="s">
        <v>86</v>
      </c>
      <c r="F92" s="23" t="s">
        <v>48</v>
      </c>
      <c r="G92" s="23" t="s">
        <v>7</v>
      </c>
      <c r="H92" s="24" t="s">
        <v>2406</v>
      </c>
      <c r="I92" s="25" t="s">
        <v>2398</v>
      </c>
      <c r="J92" s="25" t="s">
        <v>13</v>
      </c>
      <c r="K92" s="25" t="s">
        <v>2397</v>
      </c>
      <c r="L92" s="24" t="s">
        <v>2399</v>
      </c>
      <c r="M92" s="24" t="s">
        <v>2408</v>
      </c>
      <c r="N92" s="24" t="s">
        <v>2401</v>
      </c>
      <c r="O92" s="24" t="s">
        <v>2409</v>
      </c>
      <c r="P92" s="26">
        <v>44687</v>
      </c>
      <c r="Q92" s="26">
        <v>45418</v>
      </c>
      <c r="R92" s="38">
        <v>40000000</v>
      </c>
      <c r="S92" s="61">
        <v>2</v>
      </c>
      <c r="T92" s="38">
        <v>80000000</v>
      </c>
      <c r="U92" s="39">
        <v>143</v>
      </c>
      <c r="V92" s="39">
        <v>110</v>
      </c>
      <c r="W92" s="24" t="s">
        <v>2598</v>
      </c>
      <c r="X92" s="23" t="s">
        <v>2599</v>
      </c>
      <c r="Y92" s="23" t="s">
        <v>2588</v>
      </c>
      <c r="Z92" s="23">
        <v>43152</v>
      </c>
    </row>
    <row r="93" spans="1:26" x14ac:dyDescent="0.3">
      <c r="A93" s="22">
        <v>92</v>
      </c>
      <c r="B93" s="23">
        <v>10700</v>
      </c>
      <c r="C93" s="23" t="s">
        <v>83</v>
      </c>
      <c r="D93" s="23">
        <v>15100</v>
      </c>
      <c r="E93" s="23" t="s">
        <v>2600</v>
      </c>
      <c r="F93" s="23" t="s">
        <v>48</v>
      </c>
      <c r="G93" s="23" t="s">
        <v>7</v>
      </c>
      <c r="H93" s="24" t="s">
        <v>2441</v>
      </c>
      <c r="I93" s="25" t="s">
        <v>2397</v>
      </c>
      <c r="J93" s="24" t="s">
        <v>2398</v>
      </c>
      <c r="K93" s="24" t="s">
        <v>2398</v>
      </c>
      <c r="L93" s="24" t="s">
        <v>2399</v>
      </c>
      <c r="M93" s="24" t="s">
        <v>2408</v>
      </c>
      <c r="N93" s="24" t="s">
        <v>2401</v>
      </c>
      <c r="O93" s="24" t="s">
        <v>2425</v>
      </c>
      <c r="P93" s="26">
        <v>44242</v>
      </c>
      <c r="Q93" s="26">
        <v>45337</v>
      </c>
      <c r="R93" s="38">
        <v>60000000</v>
      </c>
      <c r="S93" s="61">
        <v>3</v>
      </c>
      <c r="T93" s="38">
        <v>180000000</v>
      </c>
      <c r="U93" s="39">
        <v>248</v>
      </c>
      <c r="V93" s="39">
        <v>213</v>
      </c>
      <c r="W93" s="24" t="s">
        <v>2601</v>
      </c>
      <c r="X93" s="24" t="s">
        <v>2602</v>
      </c>
      <c r="Y93" s="23" t="s">
        <v>83</v>
      </c>
      <c r="Z93" s="23">
        <v>43181</v>
      </c>
    </row>
    <row r="94" spans="1:26" x14ac:dyDescent="0.3">
      <c r="A94" s="22">
        <v>93</v>
      </c>
      <c r="B94" s="31">
        <v>10700</v>
      </c>
      <c r="C94" s="31" t="s">
        <v>83</v>
      </c>
      <c r="D94" s="23">
        <v>10779</v>
      </c>
      <c r="E94" s="23" t="s">
        <v>91</v>
      </c>
      <c r="F94" s="23" t="s">
        <v>48</v>
      </c>
      <c r="G94" s="31" t="s">
        <v>7</v>
      </c>
      <c r="H94" s="24" t="s">
        <v>2406</v>
      </c>
      <c r="I94" s="25" t="s">
        <v>2398</v>
      </c>
      <c r="J94" s="25" t="s">
        <v>13</v>
      </c>
      <c r="K94" s="25" t="s">
        <v>2407</v>
      </c>
      <c r="L94" s="24" t="s">
        <v>2399</v>
      </c>
      <c r="M94" s="24" t="s">
        <v>2408</v>
      </c>
      <c r="N94" s="24" t="s">
        <v>2401</v>
      </c>
      <c r="O94" s="24" t="s">
        <v>2425</v>
      </c>
      <c r="P94" s="26">
        <v>44805</v>
      </c>
      <c r="Q94" s="26">
        <v>45536</v>
      </c>
      <c r="R94" s="38">
        <v>36666667</v>
      </c>
      <c r="S94" s="61">
        <v>2</v>
      </c>
      <c r="T94" s="38">
        <v>73333334</v>
      </c>
      <c r="U94" s="23">
        <v>84</v>
      </c>
      <c r="V94" s="23">
        <v>93</v>
      </c>
      <c r="W94" s="23" t="s">
        <v>2603</v>
      </c>
      <c r="X94" s="13" t="s">
        <v>2604</v>
      </c>
      <c r="Y94" s="23" t="s">
        <v>83</v>
      </c>
      <c r="Z94" s="13">
        <v>43133</v>
      </c>
    </row>
    <row r="95" spans="1:26" x14ac:dyDescent="0.3">
      <c r="A95" s="22">
        <v>94</v>
      </c>
      <c r="B95" s="23">
        <v>10800</v>
      </c>
      <c r="C95" s="23" t="s">
        <v>93</v>
      </c>
      <c r="D95" s="23">
        <v>10800</v>
      </c>
      <c r="E95" s="23" t="s">
        <v>93</v>
      </c>
      <c r="F95" s="23" t="s">
        <v>61</v>
      </c>
      <c r="G95" s="23" t="s">
        <v>7</v>
      </c>
      <c r="H95" s="24" t="s">
        <v>2396</v>
      </c>
      <c r="I95" s="25" t="s">
        <v>2442</v>
      </c>
      <c r="J95" s="24" t="s">
        <v>2398</v>
      </c>
      <c r="K95" s="24" t="s">
        <v>2398</v>
      </c>
      <c r="L95" s="24" t="s">
        <v>2399</v>
      </c>
      <c r="M95" s="24" t="s">
        <v>2444</v>
      </c>
      <c r="N95" s="24" t="s">
        <v>2401</v>
      </c>
      <c r="O95" s="24" t="s">
        <v>2605</v>
      </c>
      <c r="P95" s="39" t="s">
        <v>2398</v>
      </c>
      <c r="Q95" s="39" t="s">
        <v>2398</v>
      </c>
      <c r="R95" s="39" t="s">
        <v>2398</v>
      </c>
      <c r="S95" s="39" t="s">
        <v>2398</v>
      </c>
      <c r="T95" s="39" t="s">
        <v>2398</v>
      </c>
      <c r="U95" s="39">
        <v>511</v>
      </c>
      <c r="V95" s="39">
        <v>140</v>
      </c>
      <c r="W95" s="24" t="s">
        <v>2606</v>
      </c>
      <c r="X95" s="24" t="s">
        <v>2607</v>
      </c>
      <c r="Y95" s="23" t="s">
        <v>2608</v>
      </c>
      <c r="Z95" s="23">
        <v>17111</v>
      </c>
    </row>
    <row r="96" spans="1:26" x14ac:dyDescent="0.3">
      <c r="A96" s="22">
        <v>95</v>
      </c>
      <c r="B96" s="23">
        <v>10800</v>
      </c>
      <c r="C96" s="23" t="s">
        <v>93</v>
      </c>
      <c r="D96" s="23">
        <v>10876</v>
      </c>
      <c r="E96" s="23" t="s">
        <v>99</v>
      </c>
      <c r="F96" s="23" t="s">
        <v>61</v>
      </c>
      <c r="G96" s="23" t="s">
        <v>7</v>
      </c>
      <c r="H96" s="24" t="s">
        <v>2406</v>
      </c>
      <c r="I96" s="25" t="s">
        <v>2398</v>
      </c>
      <c r="J96" s="25" t="s">
        <v>13</v>
      </c>
      <c r="K96" s="25" t="s">
        <v>2407</v>
      </c>
      <c r="L96" s="24" t="s">
        <v>2399</v>
      </c>
      <c r="M96" s="24" t="s">
        <v>2413</v>
      </c>
      <c r="N96" s="24" t="s">
        <v>2401</v>
      </c>
      <c r="O96" s="24" t="s">
        <v>2398</v>
      </c>
      <c r="P96" s="26" t="s">
        <v>2398</v>
      </c>
      <c r="Q96" s="26" t="s">
        <v>2398</v>
      </c>
      <c r="R96" s="38" t="s">
        <v>2398</v>
      </c>
      <c r="S96" s="61" t="s">
        <v>2398</v>
      </c>
      <c r="T96" s="23" t="s">
        <v>2398</v>
      </c>
      <c r="U96" s="39" t="s">
        <v>2398</v>
      </c>
      <c r="V96" s="39" t="s">
        <v>2398</v>
      </c>
      <c r="W96" s="24" t="s">
        <v>2609</v>
      </c>
      <c r="X96" s="23" t="s">
        <v>2610</v>
      </c>
      <c r="Y96" s="23" t="s">
        <v>2611</v>
      </c>
      <c r="Z96" s="23">
        <v>17510</v>
      </c>
    </row>
    <row r="97" spans="1:26" x14ac:dyDescent="0.3">
      <c r="A97" s="22">
        <v>96</v>
      </c>
      <c r="B97" s="23">
        <v>10800</v>
      </c>
      <c r="C97" s="23" t="s">
        <v>93</v>
      </c>
      <c r="D97" s="23">
        <v>10850</v>
      </c>
      <c r="E97" s="23" t="s">
        <v>2184</v>
      </c>
      <c r="F97" s="23" t="s">
        <v>61</v>
      </c>
      <c r="G97" s="23" t="s">
        <v>7</v>
      </c>
      <c r="H97" s="24" t="s">
        <v>2406</v>
      </c>
      <c r="I97" s="25" t="s">
        <v>2398</v>
      </c>
      <c r="J97" s="25" t="s">
        <v>13</v>
      </c>
      <c r="K97" s="25" t="s">
        <v>2407</v>
      </c>
      <c r="L97" s="24" t="s">
        <v>2399</v>
      </c>
      <c r="M97" s="24" t="s">
        <v>2413</v>
      </c>
      <c r="N97" s="24" t="s">
        <v>2401</v>
      </c>
      <c r="O97" s="24" t="s">
        <v>2398</v>
      </c>
      <c r="P97" s="26" t="s">
        <v>2398</v>
      </c>
      <c r="Q97" s="26" t="s">
        <v>2398</v>
      </c>
      <c r="R97" s="38" t="s">
        <v>2398</v>
      </c>
      <c r="S97" s="61" t="s">
        <v>2398</v>
      </c>
      <c r="T97" s="23" t="s">
        <v>2398</v>
      </c>
      <c r="U97" s="39" t="s">
        <v>2398</v>
      </c>
      <c r="V97" s="39" t="s">
        <v>2398</v>
      </c>
      <c r="W97" s="24" t="s">
        <v>2612</v>
      </c>
      <c r="X97" s="24" t="s">
        <v>2613</v>
      </c>
      <c r="Y97" s="23" t="s">
        <v>2614</v>
      </c>
      <c r="Z97" s="23">
        <v>17116</v>
      </c>
    </row>
    <row r="98" spans="1:26" x14ac:dyDescent="0.3">
      <c r="A98" s="22">
        <v>97</v>
      </c>
      <c r="B98" s="23">
        <v>10800</v>
      </c>
      <c r="C98" s="23" t="s">
        <v>93</v>
      </c>
      <c r="D98" s="23">
        <v>10879</v>
      </c>
      <c r="E98" s="23" t="s">
        <v>102</v>
      </c>
      <c r="F98" s="23" t="s">
        <v>61</v>
      </c>
      <c r="G98" s="23" t="s">
        <v>7</v>
      </c>
      <c r="H98" s="24" t="s">
        <v>2406</v>
      </c>
      <c r="I98" s="25" t="s">
        <v>2398</v>
      </c>
      <c r="J98" s="25" t="s">
        <v>13</v>
      </c>
      <c r="K98" s="25" t="s">
        <v>2407</v>
      </c>
      <c r="L98" s="24" t="s">
        <v>2399</v>
      </c>
      <c r="M98" s="24" t="s">
        <v>2413</v>
      </c>
      <c r="N98" s="24" t="s">
        <v>2401</v>
      </c>
      <c r="O98" s="24" t="s">
        <v>2398</v>
      </c>
      <c r="P98" s="26" t="s">
        <v>2398</v>
      </c>
      <c r="Q98" s="26" t="s">
        <v>2398</v>
      </c>
      <c r="R98" s="38" t="s">
        <v>2398</v>
      </c>
      <c r="S98" s="61" t="s">
        <v>2398</v>
      </c>
      <c r="T98" s="23" t="s">
        <v>2398</v>
      </c>
      <c r="U98" s="39" t="s">
        <v>2398</v>
      </c>
      <c r="V98" s="39" t="s">
        <v>2398</v>
      </c>
      <c r="W98" s="24" t="s">
        <v>2615</v>
      </c>
      <c r="X98" s="24" t="s">
        <v>2607</v>
      </c>
      <c r="Y98" s="23" t="s">
        <v>2614</v>
      </c>
      <c r="Z98" s="23">
        <v>17111</v>
      </c>
    </row>
    <row r="99" spans="1:26" x14ac:dyDescent="0.3">
      <c r="A99" s="22">
        <v>98</v>
      </c>
      <c r="B99" s="23">
        <v>10800</v>
      </c>
      <c r="C99" s="23" t="s">
        <v>93</v>
      </c>
      <c r="D99" s="23">
        <v>10878</v>
      </c>
      <c r="E99" s="23" t="s">
        <v>101</v>
      </c>
      <c r="F99" s="23" t="s">
        <v>61</v>
      </c>
      <c r="G99" s="23" t="s">
        <v>7</v>
      </c>
      <c r="H99" s="24" t="s">
        <v>2406</v>
      </c>
      <c r="I99" s="25" t="s">
        <v>2398</v>
      </c>
      <c r="J99" s="25" t="s">
        <v>13</v>
      </c>
      <c r="K99" s="25" t="s">
        <v>2407</v>
      </c>
      <c r="L99" s="24" t="s">
        <v>2399</v>
      </c>
      <c r="M99" s="24" t="s">
        <v>2413</v>
      </c>
      <c r="N99" s="24" t="s">
        <v>2401</v>
      </c>
      <c r="O99" s="24" t="s">
        <v>2398</v>
      </c>
      <c r="P99" s="26" t="s">
        <v>2398</v>
      </c>
      <c r="Q99" s="26" t="s">
        <v>2398</v>
      </c>
      <c r="R99" s="38" t="s">
        <v>2398</v>
      </c>
      <c r="S99" s="61" t="s">
        <v>2398</v>
      </c>
      <c r="T99" s="23" t="s">
        <v>2398</v>
      </c>
      <c r="U99" s="39" t="s">
        <v>2398</v>
      </c>
      <c r="V99" s="39" t="s">
        <v>2398</v>
      </c>
      <c r="W99" s="24" t="s">
        <v>2615</v>
      </c>
      <c r="X99" s="24" t="s">
        <v>2607</v>
      </c>
      <c r="Y99" s="23" t="s">
        <v>2614</v>
      </c>
      <c r="Z99" s="23">
        <v>17111</v>
      </c>
    </row>
    <row r="100" spans="1:26" x14ac:dyDescent="0.3">
      <c r="A100" s="22">
        <v>99</v>
      </c>
      <c r="B100" s="23">
        <v>10800</v>
      </c>
      <c r="C100" s="23" t="s">
        <v>93</v>
      </c>
      <c r="D100" s="23">
        <v>10875</v>
      </c>
      <c r="E100" s="23" t="s">
        <v>98</v>
      </c>
      <c r="F100" s="23" t="s">
        <v>61</v>
      </c>
      <c r="G100" s="23" t="s">
        <v>7</v>
      </c>
      <c r="H100" s="24" t="s">
        <v>2406</v>
      </c>
      <c r="I100" s="25" t="s">
        <v>2398</v>
      </c>
      <c r="J100" s="25" t="s">
        <v>13</v>
      </c>
      <c r="K100" s="25" t="s">
        <v>2407</v>
      </c>
      <c r="L100" s="24" t="s">
        <v>2399</v>
      </c>
      <c r="M100" s="24" t="s">
        <v>2408</v>
      </c>
      <c r="N100" s="24" t="s">
        <v>2401</v>
      </c>
      <c r="O100" s="24" t="s">
        <v>2409</v>
      </c>
      <c r="P100" s="26">
        <v>44732</v>
      </c>
      <c r="Q100" s="26">
        <v>45097</v>
      </c>
      <c r="R100" s="38">
        <v>40000000</v>
      </c>
      <c r="S100" s="61">
        <v>2</v>
      </c>
      <c r="T100" s="38">
        <v>80000000</v>
      </c>
      <c r="U100" s="39">
        <v>40</v>
      </c>
      <c r="V100" s="39">
        <v>64</v>
      </c>
      <c r="W100" s="24" t="s">
        <v>2616</v>
      </c>
      <c r="X100" s="24" t="s">
        <v>2613</v>
      </c>
      <c r="Y100" s="23" t="s">
        <v>2614</v>
      </c>
      <c r="Z100" s="23">
        <v>17116</v>
      </c>
    </row>
    <row r="101" spans="1:26" x14ac:dyDescent="0.3">
      <c r="A101" s="22">
        <v>100</v>
      </c>
      <c r="B101" s="23">
        <v>10800</v>
      </c>
      <c r="C101" s="23" t="s">
        <v>93</v>
      </c>
      <c r="D101" s="23">
        <v>10877</v>
      </c>
      <c r="E101" s="23" t="s">
        <v>100</v>
      </c>
      <c r="F101" s="23" t="s">
        <v>61</v>
      </c>
      <c r="G101" s="23" t="s">
        <v>7</v>
      </c>
      <c r="H101" s="24" t="s">
        <v>2406</v>
      </c>
      <c r="I101" s="25" t="s">
        <v>2398</v>
      </c>
      <c r="J101" s="25" t="s">
        <v>13</v>
      </c>
      <c r="K101" s="25" t="s">
        <v>2407</v>
      </c>
      <c r="L101" s="24" t="s">
        <v>2399</v>
      </c>
      <c r="M101" s="24" t="s">
        <v>2413</v>
      </c>
      <c r="N101" s="24" t="s">
        <v>2401</v>
      </c>
      <c r="O101" s="24" t="s">
        <v>2398</v>
      </c>
      <c r="P101" s="26" t="s">
        <v>2398</v>
      </c>
      <c r="Q101" s="26" t="s">
        <v>2398</v>
      </c>
      <c r="R101" s="38" t="s">
        <v>2398</v>
      </c>
      <c r="S101" s="61" t="s">
        <v>2398</v>
      </c>
      <c r="T101" s="23" t="s">
        <v>2398</v>
      </c>
      <c r="U101" s="39" t="s">
        <v>2398</v>
      </c>
      <c r="V101" s="39" t="s">
        <v>2398</v>
      </c>
      <c r="W101" s="24" t="s">
        <v>2617</v>
      </c>
      <c r="X101" s="24" t="s">
        <v>2607</v>
      </c>
      <c r="Y101" s="23" t="s">
        <v>2608</v>
      </c>
      <c r="Z101" s="23">
        <v>17111</v>
      </c>
    </row>
    <row r="102" spans="1:26" x14ac:dyDescent="0.3">
      <c r="A102" s="22">
        <v>101</v>
      </c>
      <c r="B102" s="23">
        <v>10800</v>
      </c>
      <c r="C102" s="23" t="s">
        <v>93</v>
      </c>
      <c r="D102" s="23">
        <v>10885</v>
      </c>
      <c r="E102" s="23" t="s">
        <v>105</v>
      </c>
      <c r="F102" s="23" t="s">
        <v>61</v>
      </c>
      <c r="G102" s="23" t="s">
        <v>7</v>
      </c>
      <c r="H102" s="24" t="s">
        <v>2406</v>
      </c>
      <c r="I102" s="25" t="s">
        <v>2398</v>
      </c>
      <c r="J102" s="25" t="s">
        <v>2137</v>
      </c>
      <c r="K102" s="25" t="s">
        <v>2407</v>
      </c>
      <c r="L102" s="24" t="s">
        <v>2399</v>
      </c>
      <c r="M102" s="24" t="s">
        <v>2413</v>
      </c>
      <c r="N102" s="24" t="s">
        <v>2401</v>
      </c>
      <c r="O102" s="24" t="s">
        <v>2398</v>
      </c>
      <c r="P102" s="26" t="s">
        <v>2398</v>
      </c>
      <c r="Q102" s="26" t="s">
        <v>2398</v>
      </c>
      <c r="R102" s="38" t="s">
        <v>2398</v>
      </c>
      <c r="S102" s="61" t="s">
        <v>2398</v>
      </c>
      <c r="T102" s="23" t="s">
        <v>2398</v>
      </c>
      <c r="U102" s="39" t="s">
        <v>2398</v>
      </c>
      <c r="V102" s="39" t="s">
        <v>2398</v>
      </c>
      <c r="W102" s="24" t="s">
        <v>2618</v>
      </c>
      <c r="X102" s="23" t="s">
        <v>2613</v>
      </c>
      <c r="Y102" s="23" t="s">
        <v>2608</v>
      </c>
      <c r="Z102" s="23">
        <v>17116</v>
      </c>
    </row>
    <row r="103" spans="1:26" x14ac:dyDescent="0.3">
      <c r="A103" s="22">
        <v>102</v>
      </c>
      <c r="B103" s="23">
        <v>10800</v>
      </c>
      <c r="C103" s="23" t="s">
        <v>93</v>
      </c>
      <c r="D103" s="23">
        <v>10882</v>
      </c>
      <c r="E103" s="23" t="s">
        <v>103</v>
      </c>
      <c r="F103" s="23" t="s">
        <v>61</v>
      </c>
      <c r="G103" s="23" t="s">
        <v>7</v>
      </c>
      <c r="H103" s="24" t="s">
        <v>2406</v>
      </c>
      <c r="I103" s="25" t="s">
        <v>2398</v>
      </c>
      <c r="J103" s="25" t="s">
        <v>2138</v>
      </c>
      <c r="K103" s="25" t="s">
        <v>2407</v>
      </c>
      <c r="L103" s="24" t="s">
        <v>2399</v>
      </c>
      <c r="M103" s="24" t="s">
        <v>2413</v>
      </c>
      <c r="N103" s="24" t="s">
        <v>2401</v>
      </c>
      <c r="O103" s="24" t="s">
        <v>2398</v>
      </c>
      <c r="P103" s="26" t="s">
        <v>2398</v>
      </c>
      <c r="Q103" s="26" t="s">
        <v>2398</v>
      </c>
      <c r="R103" s="38" t="s">
        <v>2398</v>
      </c>
      <c r="S103" s="61" t="s">
        <v>2398</v>
      </c>
      <c r="T103" s="23" t="s">
        <v>2398</v>
      </c>
      <c r="U103" s="39" t="s">
        <v>2398</v>
      </c>
      <c r="V103" s="39" t="s">
        <v>2398</v>
      </c>
      <c r="W103" s="24" t="s">
        <v>2619</v>
      </c>
      <c r="X103" s="23" t="s">
        <v>2607</v>
      </c>
      <c r="Y103" s="23" t="s">
        <v>2608</v>
      </c>
      <c r="Z103" s="23">
        <v>17111</v>
      </c>
    </row>
    <row r="104" spans="1:26" x14ac:dyDescent="0.3">
      <c r="A104" s="22">
        <v>103</v>
      </c>
      <c r="B104" s="23">
        <v>10800</v>
      </c>
      <c r="C104" s="23" t="s">
        <v>93</v>
      </c>
      <c r="D104" s="23">
        <v>10883</v>
      </c>
      <c r="E104" s="23" t="s">
        <v>104</v>
      </c>
      <c r="F104" s="23" t="s">
        <v>61</v>
      </c>
      <c r="G104" s="23" t="s">
        <v>7</v>
      </c>
      <c r="H104" s="24" t="s">
        <v>2406</v>
      </c>
      <c r="I104" s="25" t="s">
        <v>2398</v>
      </c>
      <c r="J104" s="25" t="s">
        <v>2137</v>
      </c>
      <c r="K104" s="25" t="s">
        <v>2407</v>
      </c>
      <c r="L104" s="24" t="s">
        <v>2399</v>
      </c>
      <c r="M104" s="24" t="s">
        <v>2413</v>
      </c>
      <c r="N104" s="24" t="s">
        <v>2401</v>
      </c>
      <c r="O104" s="24" t="s">
        <v>2398</v>
      </c>
      <c r="P104" s="26" t="s">
        <v>2398</v>
      </c>
      <c r="Q104" s="26" t="s">
        <v>2398</v>
      </c>
      <c r="R104" s="38" t="s">
        <v>2398</v>
      </c>
      <c r="S104" s="61" t="s">
        <v>2398</v>
      </c>
      <c r="T104" s="23" t="s">
        <v>2398</v>
      </c>
      <c r="U104" s="39" t="s">
        <v>2398</v>
      </c>
      <c r="V104" s="39" t="s">
        <v>2398</v>
      </c>
      <c r="W104" s="24" t="s">
        <v>2620</v>
      </c>
      <c r="X104" s="23" t="s">
        <v>2621</v>
      </c>
      <c r="Y104" s="23" t="s">
        <v>93</v>
      </c>
      <c r="Z104" s="23">
        <v>17510</v>
      </c>
    </row>
    <row r="105" spans="1:26" x14ac:dyDescent="0.3">
      <c r="A105" s="22">
        <v>104</v>
      </c>
      <c r="B105" s="23">
        <v>10800</v>
      </c>
      <c r="C105" s="23" t="s">
        <v>93</v>
      </c>
      <c r="D105" s="23">
        <v>10874</v>
      </c>
      <c r="E105" s="23" t="s">
        <v>97</v>
      </c>
      <c r="F105" s="23" t="s">
        <v>61</v>
      </c>
      <c r="G105" s="23" t="s">
        <v>7</v>
      </c>
      <c r="H105" s="24" t="s">
        <v>2406</v>
      </c>
      <c r="I105" s="25" t="s">
        <v>2398</v>
      </c>
      <c r="J105" s="25" t="s">
        <v>13</v>
      </c>
      <c r="K105" s="25" t="s">
        <v>2407</v>
      </c>
      <c r="L105" s="24" t="s">
        <v>2399</v>
      </c>
      <c r="M105" s="24" t="s">
        <v>2413</v>
      </c>
      <c r="N105" s="24" t="s">
        <v>2401</v>
      </c>
      <c r="O105" s="24" t="s">
        <v>2398</v>
      </c>
      <c r="P105" s="26" t="s">
        <v>2398</v>
      </c>
      <c r="Q105" s="26" t="s">
        <v>2398</v>
      </c>
      <c r="R105" s="38" t="s">
        <v>2398</v>
      </c>
      <c r="S105" s="61" t="s">
        <v>2398</v>
      </c>
      <c r="T105" s="23" t="s">
        <v>2398</v>
      </c>
      <c r="U105" s="39" t="s">
        <v>2398</v>
      </c>
      <c r="V105" s="39" t="s">
        <v>2398</v>
      </c>
      <c r="W105" s="24" t="s">
        <v>2622</v>
      </c>
      <c r="X105" s="23" t="s">
        <v>2610</v>
      </c>
      <c r="Y105" s="23" t="s">
        <v>2611</v>
      </c>
      <c r="Z105" s="23">
        <v>17510</v>
      </c>
    </row>
    <row r="106" spans="1:26" x14ac:dyDescent="0.3">
      <c r="A106" s="22">
        <v>105</v>
      </c>
      <c r="B106" s="23">
        <v>10800</v>
      </c>
      <c r="C106" s="23" t="s">
        <v>93</v>
      </c>
      <c r="D106" s="23">
        <v>10873</v>
      </c>
      <c r="E106" s="23" t="s">
        <v>96</v>
      </c>
      <c r="F106" s="23" t="s">
        <v>61</v>
      </c>
      <c r="G106" s="23" t="s">
        <v>7</v>
      </c>
      <c r="H106" s="24" t="s">
        <v>2406</v>
      </c>
      <c r="I106" s="25" t="s">
        <v>2398</v>
      </c>
      <c r="J106" s="25" t="s">
        <v>13</v>
      </c>
      <c r="K106" s="25" t="s">
        <v>2407</v>
      </c>
      <c r="L106" s="24" t="s">
        <v>2399</v>
      </c>
      <c r="M106" s="24" t="s">
        <v>2408</v>
      </c>
      <c r="N106" s="24" t="s">
        <v>2401</v>
      </c>
      <c r="O106" s="24" t="s">
        <v>2409</v>
      </c>
      <c r="P106" s="36">
        <v>44743</v>
      </c>
      <c r="Q106" s="36">
        <v>45474</v>
      </c>
      <c r="R106" s="38">
        <v>33340000</v>
      </c>
      <c r="S106" s="61">
        <v>2</v>
      </c>
      <c r="T106" s="38">
        <v>66680000</v>
      </c>
      <c r="U106" s="39">
        <v>32</v>
      </c>
      <c r="V106" s="39">
        <v>40</v>
      </c>
      <c r="W106" s="24" t="s">
        <v>2623</v>
      </c>
      <c r="X106" s="23" t="s">
        <v>2624</v>
      </c>
      <c r="Y106" s="23" t="s">
        <v>2614</v>
      </c>
      <c r="Z106" s="23">
        <v>17111</v>
      </c>
    </row>
    <row r="107" spans="1:26" x14ac:dyDescent="0.3">
      <c r="A107" s="22">
        <v>106</v>
      </c>
      <c r="B107" s="23">
        <v>10800</v>
      </c>
      <c r="C107" s="23" t="s">
        <v>93</v>
      </c>
      <c r="D107" s="23">
        <v>10803</v>
      </c>
      <c r="E107" s="23" t="s">
        <v>2625</v>
      </c>
      <c r="F107" s="23" t="s">
        <v>61</v>
      </c>
      <c r="G107" s="23" t="s">
        <v>7</v>
      </c>
      <c r="H107" s="24" t="s">
        <v>2441</v>
      </c>
      <c r="I107" s="25" t="s">
        <v>2442</v>
      </c>
      <c r="J107" s="24" t="s">
        <v>2398</v>
      </c>
      <c r="K107" s="24" t="s">
        <v>2398</v>
      </c>
      <c r="L107" s="24" t="s">
        <v>2399</v>
      </c>
      <c r="M107" s="24" t="s">
        <v>2408</v>
      </c>
      <c r="N107" s="24" t="s">
        <v>2401</v>
      </c>
      <c r="O107" s="24" t="s">
        <v>2443</v>
      </c>
      <c r="P107" s="26">
        <v>44470</v>
      </c>
      <c r="Q107" s="26">
        <v>45565</v>
      </c>
      <c r="R107" s="38">
        <v>124000000</v>
      </c>
      <c r="S107" s="61">
        <v>3</v>
      </c>
      <c r="T107" s="38">
        <v>372000000</v>
      </c>
      <c r="U107" s="39">
        <v>192</v>
      </c>
      <c r="V107" s="39">
        <v>80</v>
      </c>
      <c r="W107" s="24" t="s">
        <v>2620</v>
      </c>
      <c r="X107" s="23" t="s">
        <v>2610</v>
      </c>
      <c r="Y107" s="23" t="s">
        <v>2611</v>
      </c>
      <c r="Z107" s="23">
        <v>17510</v>
      </c>
    </row>
    <row r="108" spans="1:26" x14ac:dyDescent="0.3">
      <c r="A108" s="22">
        <v>107</v>
      </c>
      <c r="B108" s="23">
        <v>10800</v>
      </c>
      <c r="C108" s="23" t="s">
        <v>93</v>
      </c>
      <c r="D108" s="23">
        <v>10805</v>
      </c>
      <c r="E108" s="23" t="s">
        <v>2626</v>
      </c>
      <c r="F108" s="23" t="s">
        <v>61</v>
      </c>
      <c r="G108" s="23" t="s">
        <v>7</v>
      </c>
      <c r="H108" s="24" t="s">
        <v>2441</v>
      </c>
      <c r="I108" s="25" t="s">
        <v>2442</v>
      </c>
      <c r="J108" s="24" t="s">
        <v>2398</v>
      </c>
      <c r="K108" s="24" t="s">
        <v>2398</v>
      </c>
      <c r="L108" s="24" t="s">
        <v>2399</v>
      </c>
      <c r="M108" s="24" t="s">
        <v>2408</v>
      </c>
      <c r="N108" s="24" t="s">
        <v>2401</v>
      </c>
      <c r="O108" s="24" t="s">
        <v>2443</v>
      </c>
      <c r="P108" s="26">
        <v>44652</v>
      </c>
      <c r="Q108" s="26">
        <v>45746</v>
      </c>
      <c r="R108" s="38">
        <v>127777778</v>
      </c>
      <c r="S108" s="61">
        <v>3</v>
      </c>
      <c r="T108" s="38">
        <v>383333334</v>
      </c>
      <c r="U108" s="39">
        <v>203</v>
      </c>
      <c r="V108" s="39">
        <v>143</v>
      </c>
      <c r="W108" s="24" t="s">
        <v>2627</v>
      </c>
      <c r="X108" s="24" t="s">
        <v>2613</v>
      </c>
      <c r="Y108" s="23" t="s">
        <v>2608</v>
      </c>
      <c r="Z108" s="23">
        <v>17116</v>
      </c>
    </row>
    <row r="109" spans="1:26" x14ac:dyDescent="0.3">
      <c r="A109" s="22">
        <v>108</v>
      </c>
      <c r="B109" s="23">
        <v>10900</v>
      </c>
      <c r="C109" s="23" t="s">
        <v>107</v>
      </c>
      <c r="D109" s="23">
        <v>10900</v>
      </c>
      <c r="E109" s="23" t="s">
        <v>107</v>
      </c>
      <c r="F109" s="23" t="s">
        <v>106</v>
      </c>
      <c r="G109" s="23" t="s">
        <v>7</v>
      </c>
      <c r="H109" s="24" t="s">
        <v>2396</v>
      </c>
      <c r="I109" s="25" t="s">
        <v>2397</v>
      </c>
      <c r="J109" s="24" t="s">
        <v>2398</v>
      </c>
      <c r="K109" s="24" t="s">
        <v>2398</v>
      </c>
      <c r="L109" s="24" t="s">
        <v>2399</v>
      </c>
      <c r="M109" s="24" t="s">
        <v>2444</v>
      </c>
      <c r="N109" s="24" t="s">
        <v>2401</v>
      </c>
      <c r="O109" s="24" t="s">
        <v>2628</v>
      </c>
      <c r="P109" s="39" t="s">
        <v>2398</v>
      </c>
      <c r="Q109" s="39" t="s">
        <v>2398</v>
      </c>
      <c r="R109" s="39" t="s">
        <v>2398</v>
      </c>
      <c r="S109" s="39" t="s">
        <v>2398</v>
      </c>
      <c r="T109" s="39" t="s">
        <v>2398</v>
      </c>
      <c r="U109" s="39">
        <v>557</v>
      </c>
      <c r="V109" s="39">
        <v>440</v>
      </c>
      <c r="W109" s="24" t="s">
        <v>2629</v>
      </c>
      <c r="X109" s="24" t="s">
        <v>2630</v>
      </c>
      <c r="Y109" s="23" t="s">
        <v>107</v>
      </c>
      <c r="Z109" s="23">
        <v>41315</v>
      </c>
    </row>
    <row r="110" spans="1:26" x14ac:dyDescent="0.3">
      <c r="A110" s="22">
        <v>109</v>
      </c>
      <c r="B110" s="23">
        <v>10900</v>
      </c>
      <c r="C110" s="23" t="s">
        <v>107</v>
      </c>
      <c r="D110" s="23">
        <v>10973</v>
      </c>
      <c r="E110" s="23" t="s">
        <v>110</v>
      </c>
      <c r="F110" s="23" t="s">
        <v>106</v>
      </c>
      <c r="G110" s="23" t="s">
        <v>7</v>
      </c>
      <c r="H110" s="24" t="s">
        <v>2406</v>
      </c>
      <c r="I110" s="25" t="s">
        <v>2398</v>
      </c>
      <c r="J110" s="25" t="s">
        <v>13</v>
      </c>
      <c r="K110" s="25" t="s">
        <v>2397</v>
      </c>
      <c r="L110" s="24" t="s">
        <v>2399</v>
      </c>
      <c r="M110" s="24" t="s">
        <v>2408</v>
      </c>
      <c r="N110" s="24" t="s">
        <v>2401</v>
      </c>
      <c r="O110" s="24" t="s">
        <v>2409</v>
      </c>
      <c r="P110" s="26">
        <v>44659</v>
      </c>
      <c r="Q110" s="26">
        <v>45390</v>
      </c>
      <c r="R110" s="38">
        <v>22300000</v>
      </c>
      <c r="S110" s="61">
        <v>2</v>
      </c>
      <c r="T110" s="38">
        <v>44600000</v>
      </c>
      <c r="U110" s="39">
        <v>28</v>
      </c>
      <c r="V110" s="39">
        <v>48</v>
      </c>
      <c r="W110" s="24" t="s">
        <v>2631</v>
      </c>
      <c r="X110" s="23" t="s">
        <v>2632</v>
      </c>
      <c r="Y110" s="23" t="s">
        <v>107</v>
      </c>
      <c r="Z110" s="23">
        <v>41371</v>
      </c>
    </row>
    <row r="111" spans="1:26" x14ac:dyDescent="0.3">
      <c r="A111" s="22">
        <v>110</v>
      </c>
      <c r="B111" s="23">
        <v>10900</v>
      </c>
      <c r="C111" s="23" t="s">
        <v>107</v>
      </c>
      <c r="D111" s="23">
        <v>10974</v>
      </c>
      <c r="E111" s="23" t="s">
        <v>111</v>
      </c>
      <c r="F111" s="23" t="s">
        <v>106</v>
      </c>
      <c r="G111" s="23" t="s">
        <v>7</v>
      </c>
      <c r="H111" s="24" t="s">
        <v>2406</v>
      </c>
      <c r="I111" s="25" t="s">
        <v>2398</v>
      </c>
      <c r="J111" s="25" t="s">
        <v>13</v>
      </c>
      <c r="K111" s="25" t="s">
        <v>2407</v>
      </c>
      <c r="L111" s="24" t="s">
        <v>2399</v>
      </c>
      <c r="M111" s="24" t="s">
        <v>2408</v>
      </c>
      <c r="N111" s="24" t="s">
        <v>2401</v>
      </c>
      <c r="O111" s="24" t="s">
        <v>2409</v>
      </c>
      <c r="P111" s="26">
        <v>44743</v>
      </c>
      <c r="Q111" s="26">
        <v>45474</v>
      </c>
      <c r="R111" s="38">
        <v>33000000</v>
      </c>
      <c r="S111" s="61">
        <v>2</v>
      </c>
      <c r="T111" s="38">
        <v>66000000</v>
      </c>
      <c r="U111" s="39">
        <v>25</v>
      </c>
      <c r="V111" s="39">
        <v>39</v>
      </c>
      <c r="W111" s="24" t="s">
        <v>2633</v>
      </c>
      <c r="X111" s="23" t="s">
        <v>2634</v>
      </c>
      <c r="Y111" s="23" t="s">
        <v>107</v>
      </c>
      <c r="Z111" s="23">
        <v>41313</v>
      </c>
    </row>
    <row r="112" spans="1:26" x14ac:dyDescent="0.3">
      <c r="A112" s="22">
        <v>111</v>
      </c>
      <c r="B112" s="23">
        <v>10900</v>
      </c>
      <c r="C112" s="23" t="s">
        <v>107</v>
      </c>
      <c r="D112" s="23">
        <v>10978</v>
      </c>
      <c r="E112" s="23" t="s">
        <v>2196</v>
      </c>
      <c r="F112" s="23" t="s">
        <v>106</v>
      </c>
      <c r="G112" s="23" t="s">
        <v>7</v>
      </c>
      <c r="H112" s="24" t="s">
        <v>2406</v>
      </c>
      <c r="I112" s="25" t="s">
        <v>2398</v>
      </c>
      <c r="J112" s="25" t="s">
        <v>13</v>
      </c>
      <c r="K112" s="25" t="s">
        <v>2397</v>
      </c>
      <c r="L112" s="24" t="s">
        <v>2399</v>
      </c>
      <c r="M112" s="24" t="s">
        <v>2408</v>
      </c>
      <c r="N112" s="24" t="s">
        <v>2401</v>
      </c>
      <c r="O112" s="24" t="s">
        <v>2409</v>
      </c>
      <c r="P112" s="26">
        <v>44297</v>
      </c>
      <c r="Q112" s="26">
        <v>45393</v>
      </c>
      <c r="R112" s="38">
        <v>33000000</v>
      </c>
      <c r="S112" s="61">
        <v>3</v>
      </c>
      <c r="T112" s="38">
        <v>99000000</v>
      </c>
      <c r="U112" s="39">
        <v>96</v>
      </c>
      <c r="V112" s="39">
        <v>60</v>
      </c>
      <c r="W112" s="24" t="s">
        <v>2635</v>
      </c>
      <c r="X112" s="23" t="s">
        <v>2636</v>
      </c>
      <c r="Y112" s="23" t="s">
        <v>107</v>
      </c>
      <c r="Z112" s="23">
        <v>41364</v>
      </c>
    </row>
    <row r="113" spans="1:26" x14ac:dyDescent="0.3">
      <c r="A113" s="22">
        <v>112</v>
      </c>
      <c r="B113" s="23">
        <v>10900</v>
      </c>
      <c r="C113" s="23" t="s">
        <v>107</v>
      </c>
      <c r="D113" s="23">
        <v>10976</v>
      </c>
      <c r="E113" s="23" t="s">
        <v>113</v>
      </c>
      <c r="F113" s="23" t="s">
        <v>106</v>
      </c>
      <c r="G113" s="23" t="s">
        <v>7</v>
      </c>
      <c r="H113" s="24" t="s">
        <v>2406</v>
      </c>
      <c r="I113" s="25" t="s">
        <v>2398</v>
      </c>
      <c r="J113" s="25" t="s">
        <v>13</v>
      </c>
      <c r="K113" s="25" t="s">
        <v>2407</v>
      </c>
      <c r="L113" s="24" t="s">
        <v>2399</v>
      </c>
      <c r="M113" s="24" t="s">
        <v>2408</v>
      </c>
      <c r="N113" s="24" t="s">
        <v>2401</v>
      </c>
      <c r="O113" s="24" t="s">
        <v>2409</v>
      </c>
      <c r="P113" s="26">
        <v>44921</v>
      </c>
      <c r="Q113" s="26">
        <v>45652</v>
      </c>
      <c r="R113" s="38">
        <v>44444444</v>
      </c>
      <c r="S113" s="61">
        <v>2</v>
      </c>
      <c r="T113" s="38">
        <v>88888888</v>
      </c>
      <c r="U113" s="39">
        <v>30</v>
      </c>
      <c r="V113" s="39">
        <v>504</v>
      </c>
      <c r="W113" s="24" t="s">
        <v>2637</v>
      </c>
      <c r="X113" s="23" t="s">
        <v>2638</v>
      </c>
      <c r="Y113" s="23" t="s">
        <v>107</v>
      </c>
      <c r="Z113" s="23">
        <v>41314</v>
      </c>
    </row>
    <row r="114" spans="1:26" x14ac:dyDescent="0.3">
      <c r="A114" s="22">
        <v>113</v>
      </c>
      <c r="B114" s="23">
        <v>10900</v>
      </c>
      <c r="C114" s="23" t="s">
        <v>107</v>
      </c>
      <c r="D114" s="23">
        <v>10975</v>
      </c>
      <c r="E114" s="23" t="s">
        <v>112</v>
      </c>
      <c r="F114" s="23" t="s">
        <v>106</v>
      </c>
      <c r="G114" s="23" t="s">
        <v>7</v>
      </c>
      <c r="H114" s="24" t="s">
        <v>2406</v>
      </c>
      <c r="I114" s="25" t="s">
        <v>2398</v>
      </c>
      <c r="J114" s="25" t="s">
        <v>13</v>
      </c>
      <c r="K114" s="25" t="s">
        <v>2442</v>
      </c>
      <c r="L114" s="24" t="s">
        <v>2399</v>
      </c>
      <c r="M114" s="24" t="s">
        <v>2408</v>
      </c>
      <c r="N114" s="24" t="s">
        <v>2401</v>
      </c>
      <c r="O114" s="24" t="s">
        <v>2425</v>
      </c>
      <c r="P114" s="37">
        <v>44896</v>
      </c>
      <c r="Q114" s="37">
        <v>45627</v>
      </c>
      <c r="R114" s="38">
        <v>47222222</v>
      </c>
      <c r="S114" s="61">
        <v>2</v>
      </c>
      <c r="T114" s="38">
        <v>94444444</v>
      </c>
      <c r="U114" s="39">
        <v>116</v>
      </c>
      <c r="V114" s="39">
        <v>70</v>
      </c>
      <c r="W114" s="24" t="s">
        <v>2639</v>
      </c>
      <c r="X114" s="23" t="s">
        <v>2640</v>
      </c>
      <c r="Y114" s="23" t="s">
        <v>107</v>
      </c>
      <c r="Z114" s="23">
        <v>41371</v>
      </c>
    </row>
    <row r="115" spans="1:26" x14ac:dyDescent="0.3">
      <c r="A115" s="22">
        <v>114</v>
      </c>
      <c r="B115" s="23">
        <v>10900</v>
      </c>
      <c r="C115" s="23" t="s">
        <v>107</v>
      </c>
      <c r="D115" s="23">
        <v>10972</v>
      </c>
      <c r="E115" s="23" t="s">
        <v>109</v>
      </c>
      <c r="F115" s="23" t="s">
        <v>106</v>
      </c>
      <c r="G115" s="23" t="s">
        <v>7</v>
      </c>
      <c r="H115" s="24" t="s">
        <v>2406</v>
      </c>
      <c r="I115" s="25" t="s">
        <v>2398</v>
      </c>
      <c r="J115" s="25" t="s">
        <v>13</v>
      </c>
      <c r="K115" s="25" t="s">
        <v>2417</v>
      </c>
      <c r="L115" s="24" t="s">
        <v>2399</v>
      </c>
      <c r="M115" s="24" t="s">
        <v>2408</v>
      </c>
      <c r="N115" s="24" t="s">
        <v>2401</v>
      </c>
      <c r="O115" s="24" t="s">
        <v>2409</v>
      </c>
      <c r="P115" s="26">
        <v>43983</v>
      </c>
      <c r="Q115" s="26">
        <v>45077</v>
      </c>
      <c r="R115" s="38">
        <v>40000000</v>
      </c>
      <c r="S115" s="61">
        <v>3</v>
      </c>
      <c r="T115" s="38">
        <v>120000000</v>
      </c>
      <c r="U115" s="39" t="s">
        <v>2398</v>
      </c>
      <c r="V115" s="39" t="s">
        <v>2398</v>
      </c>
      <c r="W115" s="24" t="s">
        <v>2641</v>
      </c>
      <c r="X115" s="23" t="s">
        <v>2642</v>
      </c>
      <c r="Y115" s="23" t="s">
        <v>107</v>
      </c>
      <c r="Z115" s="23">
        <v>41311</v>
      </c>
    </row>
    <row r="116" spans="1:26" x14ac:dyDescent="0.3">
      <c r="A116" s="22">
        <v>115</v>
      </c>
      <c r="B116" s="23">
        <v>10900</v>
      </c>
      <c r="C116" s="23" t="s">
        <v>107</v>
      </c>
      <c r="D116" s="23">
        <v>10903</v>
      </c>
      <c r="E116" s="23" t="s">
        <v>2643</v>
      </c>
      <c r="F116" s="23" t="s">
        <v>106</v>
      </c>
      <c r="G116" s="23" t="s">
        <v>7</v>
      </c>
      <c r="H116" s="24" t="s">
        <v>2441</v>
      </c>
      <c r="I116" s="25" t="s">
        <v>2442</v>
      </c>
      <c r="J116" s="24" t="s">
        <v>2398</v>
      </c>
      <c r="K116" s="24" t="s">
        <v>2398</v>
      </c>
      <c r="L116" s="24" t="s">
        <v>2399</v>
      </c>
      <c r="M116" s="24" t="s">
        <v>2408</v>
      </c>
      <c r="N116" s="24" t="s">
        <v>2401</v>
      </c>
      <c r="O116" s="24" t="s">
        <v>2425</v>
      </c>
      <c r="P116" s="26">
        <v>44166</v>
      </c>
      <c r="Q116" s="26">
        <v>45261</v>
      </c>
      <c r="R116" s="38">
        <v>85000000</v>
      </c>
      <c r="S116" s="61">
        <v>3</v>
      </c>
      <c r="T116" s="38">
        <v>225000000</v>
      </c>
      <c r="U116" s="39">
        <v>204</v>
      </c>
      <c r="V116" s="39">
        <v>110</v>
      </c>
      <c r="W116" s="24" t="s">
        <v>2639</v>
      </c>
      <c r="X116" s="24" t="s">
        <v>2643</v>
      </c>
      <c r="Y116" s="23" t="s">
        <v>107</v>
      </c>
      <c r="Z116" s="23">
        <v>41371</v>
      </c>
    </row>
    <row r="117" spans="1:26" x14ac:dyDescent="0.3">
      <c r="A117" s="22">
        <v>116</v>
      </c>
      <c r="B117" s="23">
        <v>10900</v>
      </c>
      <c r="C117" s="23" t="s">
        <v>107</v>
      </c>
      <c r="D117" s="23">
        <v>10984</v>
      </c>
      <c r="E117" s="23" t="s">
        <v>116</v>
      </c>
      <c r="F117" s="23" t="s">
        <v>106</v>
      </c>
      <c r="G117" s="23" t="s">
        <v>7</v>
      </c>
      <c r="H117" s="24" t="s">
        <v>2406</v>
      </c>
      <c r="I117" s="25" t="s">
        <v>2398</v>
      </c>
      <c r="J117" s="25" t="s">
        <v>2138</v>
      </c>
      <c r="K117" s="25" t="s">
        <v>2407</v>
      </c>
      <c r="L117" s="24" t="s">
        <v>2399</v>
      </c>
      <c r="M117" s="24" t="s">
        <v>2413</v>
      </c>
      <c r="N117" s="24" t="s">
        <v>2401</v>
      </c>
      <c r="O117" s="24" t="s">
        <v>2398</v>
      </c>
      <c r="P117" s="26" t="s">
        <v>2398</v>
      </c>
      <c r="Q117" s="26" t="s">
        <v>2398</v>
      </c>
      <c r="R117" s="38" t="s">
        <v>2398</v>
      </c>
      <c r="S117" s="61" t="s">
        <v>2398</v>
      </c>
      <c r="T117" s="23" t="s">
        <v>2398</v>
      </c>
      <c r="U117" s="39" t="s">
        <v>2398</v>
      </c>
      <c r="V117" s="39" t="s">
        <v>2398</v>
      </c>
      <c r="W117" s="24" t="s">
        <v>2644</v>
      </c>
      <c r="X117" s="24" t="s">
        <v>2630</v>
      </c>
      <c r="Y117" s="23" t="s">
        <v>107</v>
      </c>
      <c r="Z117" s="23">
        <v>41315</v>
      </c>
    </row>
    <row r="118" spans="1:26" x14ac:dyDescent="0.3">
      <c r="A118" s="22">
        <v>117</v>
      </c>
      <c r="B118" s="23">
        <v>10900</v>
      </c>
      <c r="C118" s="23" t="s">
        <v>107</v>
      </c>
      <c r="D118" s="23">
        <v>10982</v>
      </c>
      <c r="E118" s="23" t="s">
        <v>115</v>
      </c>
      <c r="F118" s="23" t="s">
        <v>106</v>
      </c>
      <c r="G118" s="23" t="s">
        <v>7</v>
      </c>
      <c r="H118" s="24" t="s">
        <v>2406</v>
      </c>
      <c r="I118" s="25" t="s">
        <v>2398</v>
      </c>
      <c r="J118" s="25" t="s">
        <v>2137</v>
      </c>
      <c r="K118" s="25" t="s">
        <v>2407</v>
      </c>
      <c r="L118" s="24" t="s">
        <v>2399</v>
      </c>
      <c r="M118" s="24" t="s">
        <v>2413</v>
      </c>
      <c r="N118" s="24" t="s">
        <v>2401</v>
      </c>
      <c r="O118" s="24" t="s">
        <v>2398</v>
      </c>
      <c r="P118" s="26" t="s">
        <v>2398</v>
      </c>
      <c r="Q118" s="26" t="s">
        <v>2398</v>
      </c>
      <c r="R118" s="38" t="s">
        <v>2398</v>
      </c>
      <c r="S118" s="61" t="s">
        <v>2398</v>
      </c>
      <c r="T118" s="23" t="s">
        <v>2398</v>
      </c>
      <c r="U118" s="39" t="s">
        <v>2398</v>
      </c>
      <c r="V118" s="39" t="s">
        <v>2398</v>
      </c>
      <c r="W118" s="24" t="s">
        <v>2645</v>
      </c>
      <c r="X118" s="24" t="s">
        <v>2643</v>
      </c>
      <c r="Y118" s="23" t="s">
        <v>107</v>
      </c>
      <c r="Z118" s="23">
        <v>41371</v>
      </c>
    </row>
    <row r="119" spans="1:26" x14ac:dyDescent="0.3">
      <c r="A119" s="22">
        <v>118</v>
      </c>
      <c r="B119" s="23">
        <v>10900</v>
      </c>
      <c r="C119" s="23" t="s">
        <v>107</v>
      </c>
      <c r="D119" s="23">
        <v>10977</v>
      </c>
      <c r="E119" s="23" t="s">
        <v>114</v>
      </c>
      <c r="F119" s="23" t="s">
        <v>106</v>
      </c>
      <c r="G119" s="23" t="s">
        <v>7</v>
      </c>
      <c r="H119" s="24" t="s">
        <v>2406</v>
      </c>
      <c r="I119" s="25" t="s">
        <v>2398</v>
      </c>
      <c r="J119" s="25" t="s">
        <v>13</v>
      </c>
      <c r="K119" s="25" t="s">
        <v>2407</v>
      </c>
      <c r="L119" s="24" t="s">
        <v>2399</v>
      </c>
      <c r="M119" s="24" t="s">
        <v>2408</v>
      </c>
      <c r="N119" s="23" t="s">
        <v>2401</v>
      </c>
      <c r="O119" s="24" t="s">
        <v>2409</v>
      </c>
      <c r="P119" s="26">
        <v>44713</v>
      </c>
      <c r="Q119" s="26">
        <v>45444</v>
      </c>
      <c r="R119" s="38">
        <v>38900000</v>
      </c>
      <c r="S119" s="61">
        <v>2</v>
      </c>
      <c r="T119" s="38">
        <v>77800000</v>
      </c>
      <c r="U119" s="39">
        <v>40</v>
      </c>
      <c r="V119" s="39">
        <v>52</v>
      </c>
      <c r="W119" s="24" t="s">
        <v>2646</v>
      </c>
      <c r="X119" s="23" t="s">
        <v>2647</v>
      </c>
      <c r="Y119" s="23" t="s">
        <v>107</v>
      </c>
      <c r="Z119" s="23">
        <v>41361</v>
      </c>
    </row>
    <row r="120" spans="1:26" x14ac:dyDescent="0.3">
      <c r="A120" s="22">
        <v>119</v>
      </c>
      <c r="B120" s="23">
        <v>11000</v>
      </c>
      <c r="C120" s="23" t="s">
        <v>117</v>
      </c>
      <c r="D120" s="23">
        <v>11000</v>
      </c>
      <c r="E120" s="23" t="s">
        <v>117</v>
      </c>
      <c r="F120" s="23" t="s">
        <v>106</v>
      </c>
      <c r="G120" s="23" t="s">
        <v>7</v>
      </c>
      <c r="H120" s="24" t="s">
        <v>2396</v>
      </c>
      <c r="I120" s="25" t="s">
        <v>2397</v>
      </c>
      <c r="J120" s="24" t="s">
        <v>2398</v>
      </c>
      <c r="K120" s="24" t="s">
        <v>2398</v>
      </c>
      <c r="L120" s="24" t="s">
        <v>2399</v>
      </c>
      <c r="M120" s="24" t="s">
        <v>2444</v>
      </c>
      <c r="N120" s="24" t="s">
        <v>2401</v>
      </c>
      <c r="O120" s="24" t="s">
        <v>2605</v>
      </c>
      <c r="P120" s="39" t="s">
        <v>2398</v>
      </c>
      <c r="Q120" s="39" t="s">
        <v>2398</v>
      </c>
      <c r="R120" s="39" t="s">
        <v>2398</v>
      </c>
      <c r="S120" s="39" t="s">
        <v>2398</v>
      </c>
      <c r="T120" s="39" t="s">
        <v>2398</v>
      </c>
      <c r="U120" s="39">
        <v>418</v>
      </c>
      <c r="V120" s="39">
        <v>142</v>
      </c>
      <c r="W120" s="24" t="s">
        <v>2648</v>
      </c>
      <c r="X120" s="24" t="s">
        <v>2649</v>
      </c>
      <c r="Y120" s="23" t="s">
        <v>2650</v>
      </c>
      <c r="Z120" s="23">
        <v>17835</v>
      </c>
    </row>
    <row r="121" spans="1:26" x14ac:dyDescent="0.3">
      <c r="A121" s="22">
        <v>120</v>
      </c>
      <c r="B121" s="23">
        <v>11000</v>
      </c>
      <c r="C121" s="23" t="s">
        <v>117</v>
      </c>
      <c r="D121" s="23">
        <v>11082</v>
      </c>
      <c r="E121" s="23" t="s">
        <v>120</v>
      </c>
      <c r="F121" s="23" t="s">
        <v>106</v>
      </c>
      <c r="G121" s="23" t="s">
        <v>7</v>
      </c>
      <c r="H121" s="24" t="s">
        <v>2406</v>
      </c>
      <c r="I121" s="25" t="s">
        <v>2398</v>
      </c>
      <c r="J121" s="25" t="s">
        <v>2138</v>
      </c>
      <c r="K121" s="25" t="s">
        <v>2407</v>
      </c>
      <c r="L121" s="24" t="s">
        <v>2399</v>
      </c>
      <c r="M121" s="24" t="s">
        <v>2413</v>
      </c>
      <c r="N121" s="24" t="s">
        <v>2401</v>
      </c>
      <c r="O121" s="24" t="s">
        <v>2398</v>
      </c>
      <c r="P121" s="26" t="s">
        <v>2398</v>
      </c>
      <c r="Q121" s="26" t="s">
        <v>2398</v>
      </c>
      <c r="R121" s="38" t="s">
        <v>2398</v>
      </c>
      <c r="S121" s="61" t="s">
        <v>2398</v>
      </c>
      <c r="T121" s="23" t="s">
        <v>2398</v>
      </c>
      <c r="U121" s="39" t="s">
        <v>2398</v>
      </c>
      <c r="V121" s="39" t="s">
        <v>2398</v>
      </c>
      <c r="W121" s="24" t="s">
        <v>2651</v>
      </c>
      <c r="X121" s="23" t="s">
        <v>2652</v>
      </c>
      <c r="Y121" s="23" t="s">
        <v>93</v>
      </c>
      <c r="Z121" s="23">
        <v>17530</v>
      </c>
    </row>
    <row r="122" spans="1:26" x14ac:dyDescent="0.3">
      <c r="A122" s="22">
        <v>121</v>
      </c>
      <c r="B122" s="23">
        <v>11000</v>
      </c>
      <c r="C122" s="23" t="s">
        <v>117</v>
      </c>
      <c r="D122" s="23">
        <v>11077</v>
      </c>
      <c r="E122" s="23" t="s">
        <v>484</v>
      </c>
      <c r="F122" s="23" t="s">
        <v>106</v>
      </c>
      <c r="G122" s="23" t="s">
        <v>7</v>
      </c>
      <c r="H122" s="24" t="s">
        <v>2406</v>
      </c>
      <c r="I122" s="25" t="s">
        <v>2398</v>
      </c>
      <c r="J122" s="25" t="s">
        <v>13</v>
      </c>
      <c r="K122" s="25" t="s">
        <v>2407</v>
      </c>
      <c r="L122" s="24" t="s">
        <v>2399</v>
      </c>
      <c r="M122" s="24" t="s">
        <v>2408</v>
      </c>
      <c r="N122" s="24" t="s">
        <v>2401</v>
      </c>
      <c r="O122" s="24" t="s">
        <v>2409</v>
      </c>
      <c r="P122" s="26">
        <v>44927</v>
      </c>
      <c r="Q122" s="26">
        <v>45657</v>
      </c>
      <c r="R122" s="38">
        <v>17000000</v>
      </c>
      <c r="S122" s="61">
        <v>1</v>
      </c>
      <c r="T122" s="38">
        <v>17000000</v>
      </c>
      <c r="U122" s="39">
        <v>24</v>
      </c>
      <c r="V122" s="39">
        <v>36</v>
      </c>
      <c r="W122" s="24" t="s">
        <v>2653</v>
      </c>
      <c r="X122" s="23" t="s">
        <v>2654</v>
      </c>
      <c r="Y122" s="23" t="s">
        <v>93</v>
      </c>
      <c r="Z122" s="23">
        <v>17540</v>
      </c>
    </row>
    <row r="123" spans="1:26" x14ac:dyDescent="0.3">
      <c r="A123" s="22">
        <v>122</v>
      </c>
      <c r="B123" s="23">
        <v>11000</v>
      </c>
      <c r="C123" s="23" t="s">
        <v>117</v>
      </c>
      <c r="D123" s="23">
        <v>11078</v>
      </c>
      <c r="E123" s="23" t="s">
        <v>2197</v>
      </c>
      <c r="F123" s="23" t="s">
        <v>106</v>
      </c>
      <c r="G123" s="23" t="s">
        <v>7</v>
      </c>
      <c r="H123" s="24" t="s">
        <v>2406</v>
      </c>
      <c r="I123" s="25" t="s">
        <v>2398</v>
      </c>
      <c r="J123" s="25" t="s">
        <v>13</v>
      </c>
      <c r="K123" s="25" t="s">
        <v>2407</v>
      </c>
      <c r="L123" s="24" t="s">
        <v>2399</v>
      </c>
      <c r="M123" s="24" t="s">
        <v>2413</v>
      </c>
      <c r="N123" s="24" t="s">
        <v>2401</v>
      </c>
      <c r="O123" s="24" t="s">
        <v>2398</v>
      </c>
      <c r="P123" s="26" t="s">
        <v>2398</v>
      </c>
      <c r="Q123" s="26" t="s">
        <v>2398</v>
      </c>
      <c r="R123" s="38" t="s">
        <v>2398</v>
      </c>
      <c r="S123" s="61" t="s">
        <v>2398</v>
      </c>
      <c r="T123" s="23" t="s">
        <v>2398</v>
      </c>
      <c r="U123" s="39" t="s">
        <v>2398</v>
      </c>
      <c r="V123" s="39" t="s">
        <v>2398</v>
      </c>
      <c r="W123" s="24" t="s">
        <v>2655</v>
      </c>
      <c r="X123" s="23" t="s">
        <v>2656</v>
      </c>
      <c r="Y123" s="23" t="s">
        <v>93</v>
      </c>
      <c r="Z123" s="23">
        <v>17530</v>
      </c>
    </row>
    <row r="124" spans="1:26" x14ac:dyDescent="0.3">
      <c r="A124" s="22">
        <v>123</v>
      </c>
      <c r="B124" s="23">
        <v>11000</v>
      </c>
      <c r="C124" s="23" t="s">
        <v>117</v>
      </c>
      <c r="D124" s="23">
        <v>11075</v>
      </c>
      <c r="E124" s="23" t="s">
        <v>119</v>
      </c>
      <c r="F124" s="23" t="s">
        <v>106</v>
      </c>
      <c r="G124" s="23" t="s">
        <v>7</v>
      </c>
      <c r="H124" s="24" t="s">
        <v>2406</v>
      </c>
      <c r="I124" s="25" t="s">
        <v>2398</v>
      </c>
      <c r="J124" s="25" t="s">
        <v>13</v>
      </c>
      <c r="K124" s="25" t="s">
        <v>2397</v>
      </c>
      <c r="L124" s="24" t="s">
        <v>2399</v>
      </c>
      <c r="M124" s="24" t="s">
        <v>2408</v>
      </c>
      <c r="N124" s="24" t="s">
        <v>2401</v>
      </c>
      <c r="O124" s="24" t="s">
        <v>2409</v>
      </c>
      <c r="P124" s="26">
        <v>44927</v>
      </c>
      <c r="Q124" s="26">
        <v>45657</v>
      </c>
      <c r="R124" s="38">
        <v>27500000</v>
      </c>
      <c r="S124" s="61">
        <v>1</v>
      </c>
      <c r="T124" s="38">
        <v>27500000</v>
      </c>
      <c r="U124" s="39">
        <v>28</v>
      </c>
      <c r="V124" s="39">
        <v>40</v>
      </c>
      <c r="W124" s="24" t="s">
        <v>2657</v>
      </c>
      <c r="X124" s="23" t="s">
        <v>2658</v>
      </c>
      <c r="Y124" s="23" t="s">
        <v>93</v>
      </c>
      <c r="Z124" s="23">
        <v>17531</v>
      </c>
    </row>
    <row r="125" spans="1:26" x14ac:dyDescent="0.3">
      <c r="A125" s="22">
        <v>124</v>
      </c>
      <c r="B125" s="23">
        <v>11000</v>
      </c>
      <c r="C125" s="23" t="s">
        <v>117</v>
      </c>
      <c r="D125" s="23">
        <v>11073</v>
      </c>
      <c r="E125" s="23" t="s">
        <v>118</v>
      </c>
      <c r="F125" s="23" t="s">
        <v>106</v>
      </c>
      <c r="G125" s="23" t="s">
        <v>7</v>
      </c>
      <c r="H125" s="24" t="s">
        <v>2406</v>
      </c>
      <c r="I125" s="25" t="s">
        <v>2398</v>
      </c>
      <c r="J125" s="25" t="s">
        <v>13</v>
      </c>
      <c r="K125" s="25" t="s">
        <v>2397</v>
      </c>
      <c r="L125" s="24" t="s">
        <v>2399</v>
      </c>
      <c r="M125" s="24" t="s">
        <v>2408</v>
      </c>
      <c r="N125" s="24" t="s">
        <v>2401</v>
      </c>
      <c r="O125" s="24" t="s">
        <v>2409</v>
      </c>
      <c r="P125" s="26">
        <v>44593</v>
      </c>
      <c r="Q125" s="26">
        <v>45322</v>
      </c>
      <c r="R125" s="38">
        <v>24450000</v>
      </c>
      <c r="S125" s="61">
        <v>2</v>
      </c>
      <c r="T125" s="38">
        <v>48900000</v>
      </c>
      <c r="U125" s="39">
        <v>24</v>
      </c>
      <c r="V125" s="39">
        <v>26</v>
      </c>
      <c r="W125" s="24" t="s">
        <v>2659</v>
      </c>
      <c r="X125" s="23" t="s">
        <v>2660</v>
      </c>
      <c r="Y125" s="23" t="s">
        <v>93</v>
      </c>
      <c r="Z125" s="23">
        <v>17530</v>
      </c>
    </row>
    <row r="126" spans="1:26" x14ac:dyDescent="0.3">
      <c r="A126" s="22">
        <v>125</v>
      </c>
      <c r="B126" s="31">
        <v>11000</v>
      </c>
      <c r="C126" s="31" t="s">
        <v>117</v>
      </c>
      <c r="D126" s="23">
        <v>11079</v>
      </c>
      <c r="E126" s="23" t="s">
        <v>2198</v>
      </c>
      <c r="F126" s="23" t="s">
        <v>106</v>
      </c>
      <c r="G126" s="31" t="s">
        <v>7</v>
      </c>
      <c r="H126" s="24" t="s">
        <v>2406</v>
      </c>
      <c r="I126" s="25" t="s">
        <v>2398</v>
      </c>
      <c r="J126" s="25" t="s">
        <v>13</v>
      </c>
      <c r="K126" s="25" t="s">
        <v>2398</v>
      </c>
      <c r="L126" s="24" t="s">
        <v>2463</v>
      </c>
      <c r="M126" s="24" t="s">
        <v>2464</v>
      </c>
      <c r="N126" s="25" t="s">
        <v>2398</v>
      </c>
      <c r="O126" s="25" t="s">
        <v>2398</v>
      </c>
      <c r="P126" s="26" t="s">
        <v>2398</v>
      </c>
      <c r="Q126" s="26" t="s">
        <v>2398</v>
      </c>
      <c r="R126" s="26" t="s">
        <v>2398</v>
      </c>
      <c r="S126" s="26" t="s">
        <v>2398</v>
      </c>
      <c r="T126" s="26" t="s">
        <v>2398</v>
      </c>
      <c r="U126" s="26" t="s">
        <v>2398</v>
      </c>
      <c r="V126" s="26" t="s">
        <v>2398</v>
      </c>
      <c r="W126" s="24" t="s">
        <v>2465</v>
      </c>
      <c r="X126" s="24" t="s">
        <v>2398</v>
      </c>
      <c r="Y126" s="24" t="s">
        <v>2398</v>
      </c>
      <c r="Z126" s="24" t="s">
        <v>2398</v>
      </c>
    </row>
    <row r="127" spans="1:26" x14ac:dyDescent="0.3">
      <c r="A127" s="22">
        <v>126</v>
      </c>
      <c r="B127" s="23">
        <v>11100</v>
      </c>
      <c r="C127" s="23" t="s">
        <v>121</v>
      </c>
      <c r="D127" s="23">
        <v>11100</v>
      </c>
      <c r="E127" s="23" t="s">
        <v>121</v>
      </c>
      <c r="F127" s="23" t="s">
        <v>74</v>
      </c>
      <c r="G127" s="23" t="s">
        <v>7</v>
      </c>
      <c r="H127" s="24" t="s">
        <v>2396</v>
      </c>
      <c r="I127" s="25" t="s">
        <v>2397</v>
      </c>
      <c r="J127" s="24" t="s">
        <v>2398</v>
      </c>
      <c r="K127" s="24" t="s">
        <v>2398</v>
      </c>
      <c r="L127" s="24" t="s">
        <v>2399</v>
      </c>
      <c r="M127" s="24" t="s">
        <v>2400</v>
      </c>
      <c r="N127" s="24" t="s">
        <v>2401</v>
      </c>
      <c r="O127" s="24" t="s">
        <v>2402</v>
      </c>
      <c r="P127" s="26">
        <v>44621</v>
      </c>
      <c r="Q127" s="26">
        <v>44985</v>
      </c>
      <c r="R127" s="38">
        <v>520936762.5</v>
      </c>
      <c r="S127" s="61">
        <v>1</v>
      </c>
      <c r="T127" s="38">
        <v>520936762.5</v>
      </c>
      <c r="U127" s="39">
        <v>391</v>
      </c>
      <c r="V127" s="39">
        <v>164</v>
      </c>
      <c r="W127" s="24" t="s">
        <v>2661</v>
      </c>
      <c r="X127" s="24" t="s">
        <v>2662</v>
      </c>
      <c r="Y127" s="23" t="s">
        <v>34</v>
      </c>
      <c r="Z127" s="23">
        <v>15154</v>
      </c>
    </row>
    <row r="128" spans="1:26" x14ac:dyDescent="0.3">
      <c r="A128" s="22">
        <v>127</v>
      </c>
      <c r="B128" s="23">
        <v>11100</v>
      </c>
      <c r="C128" s="23" t="s">
        <v>121</v>
      </c>
      <c r="D128" s="23">
        <v>11152</v>
      </c>
      <c r="E128" s="23" t="s">
        <v>2240</v>
      </c>
      <c r="F128" s="23" t="s">
        <v>74</v>
      </c>
      <c r="G128" s="23" t="s">
        <v>7</v>
      </c>
      <c r="H128" s="24" t="s">
        <v>2406</v>
      </c>
      <c r="I128" s="25" t="s">
        <v>2398</v>
      </c>
      <c r="J128" s="25" t="s">
        <v>13</v>
      </c>
      <c r="K128" s="25" t="s">
        <v>2397</v>
      </c>
      <c r="L128" s="24" t="s">
        <v>2399</v>
      </c>
      <c r="M128" s="24" t="s">
        <v>2408</v>
      </c>
      <c r="N128" s="24" t="s">
        <v>2401</v>
      </c>
      <c r="O128" s="24" t="s">
        <v>2409</v>
      </c>
      <c r="P128" s="26">
        <v>44348</v>
      </c>
      <c r="Q128" s="26">
        <v>45078</v>
      </c>
      <c r="R128" s="38">
        <v>33350000</v>
      </c>
      <c r="S128" s="61">
        <v>2</v>
      </c>
      <c r="T128" s="38">
        <v>66700000</v>
      </c>
      <c r="U128" s="27">
        <v>61</v>
      </c>
      <c r="V128" s="27">
        <v>69</v>
      </c>
      <c r="W128" s="24" t="s">
        <v>2663</v>
      </c>
      <c r="X128" s="23" t="s">
        <v>2664</v>
      </c>
      <c r="Y128" s="23" t="s">
        <v>34</v>
      </c>
      <c r="Z128" s="23">
        <v>15145</v>
      </c>
    </row>
    <row r="129" spans="1:26" x14ac:dyDescent="0.3">
      <c r="A129" s="22">
        <v>128</v>
      </c>
      <c r="B129" s="23">
        <v>11100</v>
      </c>
      <c r="C129" s="23" t="s">
        <v>121</v>
      </c>
      <c r="D129" s="23">
        <v>11179</v>
      </c>
      <c r="E129" s="23" t="s">
        <v>131</v>
      </c>
      <c r="F129" s="23" t="s">
        <v>74</v>
      </c>
      <c r="G129" s="23" t="s">
        <v>7</v>
      </c>
      <c r="H129" s="24" t="s">
        <v>2406</v>
      </c>
      <c r="I129" s="25" t="s">
        <v>2398</v>
      </c>
      <c r="J129" s="25" t="s">
        <v>13</v>
      </c>
      <c r="K129" s="25" t="s">
        <v>2407</v>
      </c>
      <c r="L129" s="24" t="s">
        <v>2399</v>
      </c>
      <c r="M129" s="24" t="s">
        <v>2408</v>
      </c>
      <c r="N129" s="24" t="s">
        <v>2401</v>
      </c>
      <c r="O129" s="24" t="s">
        <v>2409</v>
      </c>
      <c r="P129" s="26">
        <v>44666</v>
      </c>
      <c r="Q129" s="26">
        <v>45397</v>
      </c>
      <c r="R129" s="38">
        <v>36600000</v>
      </c>
      <c r="S129" s="61">
        <v>2</v>
      </c>
      <c r="T129" s="38">
        <v>73200000</v>
      </c>
      <c r="U129" s="39">
        <v>21</v>
      </c>
      <c r="V129" s="39">
        <v>27</v>
      </c>
      <c r="W129" s="24" t="s">
        <v>2665</v>
      </c>
      <c r="X129" s="23" t="s">
        <v>2666</v>
      </c>
      <c r="Y129" s="23" t="s">
        <v>2667</v>
      </c>
      <c r="Z129" s="23">
        <v>12260</v>
      </c>
    </row>
    <row r="130" spans="1:26" x14ac:dyDescent="0.3">
      <c r="A130" s="22">
        <v>129</v>
      </c>
      <c r="B130" s="23">
        <v>11100</v>
      </c>
      <c r="C130" s="23" t="s">
        <v>121</v>
      </c>
      <c r="D130" s="23">
        <v>11150</v>
      </c>
      <c r="E130" s="23" t="s">
        <v>123</v>
      </c>
      <c r="F130" s="23" t="s">
        <v>74</v>
      </c>
      <c r="G130" s="23" t="s">
        <v>7</v>
      </c>
      <c r="H130" s="24" t="s">
        <v>2406</v>
      </c>
      <c r="I130" s="25" t="s">
        <v>2398</v>
      </c>
      <c r="J130" s="25" t="s">
        <v>13</v>
      </c>
      <c r="K130" s="25" t="s">
        <v>2407</v>
      </c>
      <c r="L130" s="24" t="s">
        <v>2399</v>
      </c>
      <c r="M130" s="24" t="s">
        <v>2408</v>
      </c>
      <c r="N130" s="24" t="s">
        <v>2401</v>
      </c>
      <c r="O130" s="24" t="s">
        <v>2409</v>
      </c>
      <c r="P130" s="26">
        <v>44228</v>
      </c>
      <c r="Q130" s="26">
        <v>44958</v>
      </c>
      <c r="R130" s="38">
        <v>26666667</v>
      </c>
      <c r="S130" s="61">
        <v>2</v>
      </c>
      <c r="T130" s="38">
        <v>53333334</v>
      </c>
      <c r="U130" s="39">
        <v>36</v>
      </c>
      <c r="V130" s="39">
        <v>45</v>
      </c>
      <c r="W130" s="24" t="s">
        <v>2668</v>
      </c>
      <c r="X130" s="23" t="s">
        <v>2669</v>
      </c>
      <c r="Y130" s="23" t="s">
        <v>2670</v>
      </c>
      <c r="Z130" s="23">
        <v>15224</v>
      </c>
    </row>
    <row r="131" spans="1:26" x14ac:dyDescent="0.3">
      <c r="A131" s="22">
        <v>130</v>
      </c>
      <c r="B131" s="23">
        <v>11100</v>
      </c>
      <c r="C131" s="23" t="s">
        <v>121</v>
      </c>
      <c r="D131" s="23">
        <v>11151</v>
      </c>
      <c r="E131" s="23" t="s">
        <v>124</v>
      </c>
      <c r="F131" s="23" t="s">
        <v>74</v>
      </c>
      <c r="G131" s="23" t="s">
        <v>7</v>
      </c>
      <c r="H131" s="24" t="s">
        <v>2406</v>
      </c>
      <c r="I131" s="25" t="s">
        <v>2398</v>
      </c>
      <c r="J131" s="25" t="s">
        <v>13</v>
      </c>
      <c r="K131" s="25" t="s">
        <v>2397</v>
      </c>
      <c r="L131" s="24" t="s">
        <v>2399</v>
      </c>
      <c r="M131" s="24" t="s">
        <v>2408</v>
      </c>
      <c r="N131" s="24" t="s">
        <v>2401</v>
      </c>
      <c r="O131" s="24" t="s">
        <v>2409</v>
      </c>
      <c r="P131" s="26">
        <v>44896</v>
      </c>
      <c r="Q131" s="26">
        <v>45627</v>
      </c>
      <c r="R131" s="38">
        <v>33333333</v>
      </c>
      <c r="S131" s="61">
        <v>2</v>
      </c>
      <c r="T131" s="38">
        <v>66666666</v>
      </c>
      <c r="U131" s="39">
        <v>24</v>
      </c>
      <c r="V131" s="39">
        <v>45</v>
      </c>
      <c r="W131" s="24" t="s">
        <v>2671</v>
      </c>
      <c r="X131" s="23" t="s">
        <v>2484</v>
      </c>
      <c r="Y131" s="23" t="s">
        <v>34</v>
      </c>
      <c r="Z131" s="23">
        <v>15140</v>
      </c>
    </row>
    <row r="132" spans="1:26" x14ac:dyDescent="0.3">
      <c r="A132" s="22">
        <v>131</v>
      </c>
      <c r="B132" s="23">
        <v>11100</v>
      </c>
      <c r="C132" s="23" t="s">
        <v>121</v>
      </c>
      <c r="D132" s="23">
        <v>11178</v>
      </c>
      <c r="E132" s="23" t="s">
        <v>130</v>
      </c>
      <c r="F132" s="23" t="s">
        <v>74</v>
      </c>
      <c r="G132" s="23" t="s">
        <v>7</v>
      </c>
      <c r="H132" s="24" t="s">
        <v>2406</v>
      </c>
      <c r="I132" s="25" t="s">
        <v>2398</v>
      </c>
      <c r="J132" s="25" t="s">
        <v>13</v>
      </c>
      <c r="K132" s="25" t="s">
        <v>2397</v>
      </c>
      <c r="L132" s="24" t="s">
        <v>2399</v>
      </c>
      <c r="M132" s="24" t="s">
        <v>2408</v>
      </c>
      <c r="N132" s="24" t="s">
        <v>2401</v>
      </c>
      <c r="O132" s="24" t="s">
        <v>2409</v>
      </c>
      <c r="P132" s="26">
        <v>44593</v>
      </c>
      <c r="Q132" s="26">
        <v>45323</v>
      </c>
      <c r="R132" s="38">
        <v>27800000</v>
      </c>
      <c r="S132" s="61">
        <v>2</v>
      </c>
      <c r="T132" s="38">
        <v>55600000</v>
      </c>
      <c r="U132" s="39">
        <v>24</v>
      </c>
      <c r="V132" s="39">
        <v>32</v>
      </c>
      <c r="W132" s="24" t="s">
        <v>2672</v>
      </c>
      <c r="X132" s="23" t="s">
        <v>2673</v>
      </c>
      <c r="Y132" s="23" t="s">
        <v>2670</v>
      </c>
      <c r="Z132" s="23">
        <v>15154</v>
      </c>
    </row>
    <row r="133" spans="1:26" x14ac:dyDescent="0.3">
      <c r="A133" s="22">
        <v>132</v>
      </c>
      <c r="B133" s="23">
        <v>11100</v>
      </c>
      <c r="C133" s="23" t="s">
        <v>121</v>
      </c>
      <c r="D133" s="23">
        <v>11176</v>
      </c>
      <c r="E133" s="23" t="s">
        <v>88</v>
      </c>
      <c r="F133" s="23" t="s">
        <v>74</v>
      </c>
      <c r="G133" s="23" t="s">
        <v>7</v>
      </c>
      <c r="H133" s="24" t="s">
        <v>2406</v>
      </c>
      <c r="I133" s="25" t="s">
        <v>2398</v>
      </c>
      <c r="J133" s="25" t="s">
        <v>13</v>
      </c>
      <c r="K133" s="25" t="s">
        <v>2407</v>
      </c>
      <c r="L133" s="24" t="s">
        <v>2399</v>
      </c>
      <c r="M133" s="24" t="s">
        <v>2408</v>
      </c>
      <c r="N133" s="24" t="s">
        <v>2401</v>
      </c>
      <c r="O133" s="24" t="s">
        <v>2674</v>
      </c>
      <c r="P133" s="26">
        <v>44927</v>
      </c>
      <c r="Q133" s="26">
        <v>45658</v>
      </c>
      <c r="R133" s="38">
        <v>42222222</v>
      </c>
      <c r="S133" s="39">
        <v>2</v>
      </c>
      <c r="T133" s="38">
        <v>84444444</v>
      </c>
      <c r="U133" s="39">
        <v>36</v>
      </c>
      <c r="V133" s="39">
        <v>55</v>
      </c>
      <c r="W133" s="24" t="s">
        <v>2675</v>
      </c>
      <c r="X133" s="23" t="s">
        <v>2676</v>
      </c>
      <c r="Y133" s="23" t="s">
        <v>34</v>
      </c>
      <c r="Z133" s="23">
        <v>43281</v>
      </c>
    </row>
    <row r="134" spans="1:26" x14ac:dyDescent="0.3">
      <c r="A134" s="22">
        <v>133</v>
      </c>
      <c r="B134" s="23">
        <v>11100</v>
      </c>
      <c r="C134" s="23" t="s">
        <v>121</v>
      </c>
      <c r="D134" s="23">
        <v>11182</v>
      </c>
      <c r="E134" s="23" t="s">
        <v>132</v>
      </c>
      <c r="F134" s="23" t="s">
        <v>74</v>
      </c>
      <c r="G134" s="23" t="s">
        <v>7</v>
      </c>
      <c r="H134" s="24" t="s">
        <v>2406</v>
      </c>
      <c r="I134" s="25" t="s">
        <v>2398</v>
      </c>
      <c r="J134" s="25" t="s">
        <v>2138</v>
      </c>
      <c r="K134" s="25" t="s">
        <v>2397</v>
      </c>
      <c r="L134" s="24" t="s">
        <v>2399</v>
      </c>
      <c r="M134" s="24" t="s">
        <v>2413</v>
      </c>
      <c r="N134" s="24" t="s">
        <v>2401</v>
      </c>
      <c r="O134" s="24" t="s">
        <v>2398</v>
      </c>
      <c r="P134" s="40" t="s">
        <v>2398</v>
      </c>
      <c r="Q134" s="40" t="s">
        <v>2398</v>
      </c>
      <c r="R134" s="40" t="s">
        <v>2398</v>
      </c>
      <c r="S134" s="40" t="s">
        <v>2398</v>
      </c>
      <c r="T134" s="40" t="s">
        <v>2398</v>
      </c>
      <c r="U134" s="40" t="s">
        <v>2398</v>
      </c>
      <c r="V134" s="40" t="s">
        <v>2398</v>
      </c>
      <c r="W134" s="24" t="s">
        <v>2677</v>
      </c>
      <c r="X134" s="23" t="s">
        <v>2678</v>
      </c>
      <c r="Y134" s="23" t="s">
        <v>34</v>
      </c>
      <c r="Z134" s="23">
        <v>15151</v>
      </c>
    </row>
    <row r="135" spans="1:26" x14ac:dyDescent="0.3">
      <c r="A135" s="22">
        <v>134</v>
      </c>
      <c r="B135" s="23">
        <v>11100</v>
      </c>
      <c r="C135" s="23" t="s">
        <v>121</v>
      </c>
      <c r="D135" s="23">
        <v>11177</v>
      </c>
      <c r="E135" s="23" t="s">
        <v>129</v>
      </c>
      <c r="F135" s="23" t="s">
        <v>74</v>
      </c>
      <c r="G135" s="23" t="s">
        <v>7</v>
      </c>
      <c r="H135" s="24" t="s">
        <v>2406</v>
      </c>
      <c r="I135" s="25" t="s">
        <v>2398</v>
      </c>
      <c r="J135" s="25" t="s">
        <v>13</v>
      </c>
      <c r="K135" s="25" t="s">
        <v>2397</v>
      </c>
      <c r="L135" s="24" t="s">
        <v>2399</v>
      </c>
      <c r="M135" s="24" t="s">
        <v>2408</v>
      </c>
      <c r="N135" s="24" t="s">
        <v>2401</v>
      </c>
      <c r="O135" s="24" t="s">
        <v>2409</v>
      </c>
      <c r="P135" s="26">
        <v>44682</v>
      </c>
      <c r="Q135" s="26">
        <v>45413</v>
      </c>
      <c r="R135" s="38">
        <v>18900000</v>
      </c>
      <c r="S135" s="61">
        <v>2</v>
      </c>
      <c r="T135" s="38">
        <v>37800000</v>
      </c>
      <c r="U135" s="39">
        <v>21</v>
      </c>
      <c r="V135" s="39">
        <v>25</v>
      </c>
      <c r="W135" s="24" t="s">
        <v>2679</v>
      </c>
      <c r="X135" s="23" t="s">
        <v>2680</v>
      </c>
      <c r="Y135" s="23" t="s">
        <v>2667</v>
      </c>
      <c r="Z135" s="23">
        <v>12250</v>
      </c>
    </row>
    <row r="136" spans="1:26" x14ac:dyDescent="0.3">
      <c r="A136" s="22">
        <v>135</v>
      </c>
      <c r="B136" s="23">
        <v>11100</v>
      </c>
      <c r="C136" s="23" t="s">
        <v>121</v>
      </c>
      <c r="D136" s="23">
        <v>11173</v>
      </c>
      <c r="E136" s="23" t="s">
        <v>126</v>
      </c>
      <c r="F136" s="23" t="s">
        <v>74</v>
      </c>
      <c r="G136" s="23" t="s">
        <v>7</v>
      </c>
      <c r="H136" s="24" t="s">
        <v>2406</v>
      </c>
      <c r="I136" s="25" t="s">
        <v>2398</v>
      </c>
      <c r="J136" s="25" t="s">
        <v>13</v>
      </c>
      <c r="K136" s="25" t="s">
        <v>2407</v>
      </c>
      <c r="L136" s="24" t="s">
        <v>2399</v>
      </c>
      <c r="M136" s="24" t="s">
        <v>2408</v>
      </c>
      <c r="N136" s="24" t="s">
        <v>2401</v>
      </c>
      <c r="O136" s="24" t="s">
        <v>2409</v>
      </c>
      <c r="P136" s="26">
        <v>44886</v>
      </c>
      <c r="Q136" s="26">
        <v>45617</v>
      </c>
      <c r="R136" s="41">
        <v>38888888</v>
      </c>
      <c r="S136" s="42">
        <v>2</v>
      </c>
      <c r="T136" s="38">
        <v>77777776</v>
      </c>
      <c r="U136" s="39">
        <v>20</v>
      </c>
      <c r="V136" s="39">
        <v>20</v>
      </c>
      <c r="W136" s="24" t="s">
        <v>2681</v>
      </c>
      <c r="X136" s="23" t="s">
        <v>2682</v>
      </c>
      <c r="Y136" s="23" t="s">
        <v>2667</v>
      </c>
      <c r="Z136" s="23">
        <v>12260</v>
      </c>
    </row>
    <row r="137" spans="1:26" x14ac:dyDescent="0.3">
      <c r="A137" s="22">
        <v>136</v>
      </c>
      <c r="B137" s="23">
        <v>11100</v>
      </c>
      <c r="C137" s="23" t="s">
        <v>121</v>
      </c>
      <c r="D137" s="23">
        <v>11172</v>
      </c>
      <c r="E137" s="23" t="s">
        <v>125</v>
      </c>
      <c r="F137" s="23" t="s">
        <v>74</v>
      </c>
      <c r="G137" s="23" t="s">
        <v>7</v>
      </c>
      <c r="H137" s="24" t="s">
        <v>2406</v>
      </c>
      <c r="I137" s="25" t="s">
        <v>2398</v>
      </c>
      <c r="J137" s="25" t="s">
        <v>13</v>
      </c>
      <c r="K137" s="25" t="s">
        <v>2397</v>
      </c>
      <c r="L137" s="24" t="s">
        <v>2399</v>
      </c>
      <c r="M137" s="24" t="s">
        <v>2408</v>
      </c>
      <c r="N137" s="24" t="s">
        <v>2401</v>
      </c>
      <c r="O137" s="24" t="s">
        <v>2409</v>
      </c>
      <c r="P137" s="26">
        <v>44593</v>
      </c>
      <c r="Q137" s="26">
        <v>45323</v>
      </c>
      <c r="R137" s="38">
        <v>32250000</v>
      </c>
      <c r="S137" s="61">
        <v>2</v>
      </c>
      <c r="T137" s="38">
        <v>64500000</v>
      </c>
      <c r="U137" s="39">
        <v>40</v>
      </c>
      <c r="V137" s="39">
        <v>46</v>
      </c>
      <c r="W137" s="24" t="s">
        <v>2683</v>
      </c>
      <c r="X137" s="23" t="s">
        <v>2684</v>
      </c>
      <c r="Y137" s="23" t="s">
        <v>2670</v>
      </c>
      <c r="Z137" s="23">
        <v>15226</v>
      </c>
    </row>
    <row r="138" spans="1:26" x14ac:dyDescent="0.3">
      <c r="A138" s="22">
        <v>137</v>
      </c>
      <c r="B138" s="23">
        <v>11100</v>
      </c>
      <c r="C138" s="23" t="s">
        <v>121</v>
      </c>
      <c r="D138" s="23">
        <v>11175</v>
      </c>
      <c r="E138" s="23" t="s">
        <v>128</v>
      </c>
      <c r="F138" s="23" t="s">
        <v>74</v>
      </c>
      <c r="G138" s="23" t="s">
        <v>7</v>
      </c>
      <c r="H138" s="24" t="s">
        <v>2406</v>
      </c>
      <c r="I138" s="25" t="s">
        <v>2398</v>
      </c>
      <c r="J138" s="25" t="s">
        <v>13</v>
      </c>
      <c r="K138" s="25" t="s">
        <v>2397</v>
      </c>
      <c r="L138" s="24" t="s">
        <v>2399</v>
      </c>
      <c r="M138" s="24" t="s">
        <v>2408</v>
      </c>
      <c r="N138" s="24" t="s">
        <v>2401</v>
      </c>
      <c r="O138" s="24" t="s">
        <v>2409</v>
      </c>
      <c r="P138" s="26">
        <v>44621</v>
      </c>
      <c r="Q138" s="26">
        <v>45352</v>
      </c>
      <c r="R138" s="38">
        <v>22800000</v>
      </c>
      <c r="S138" s="61">
        <v>2</v>
      </c>
      <c r="T138" s="38">
        <v>45600000</v>
      </c>
      <c r="U138" s="39">
        <v>24</v>
      </c>
      <c r="V138" s="39">
        <v>33</v>
      </c>
      <c r="W138" s="24" t="s">
        <v>2685</v>
      </c>
      <c r="X138" s="23" t="s">
        <v>2686</v>
      </c>
      <c r="Y138" s="23" t="s">
        <v>34</v>
      </c>
      <c r="Z138" s="23">
        <v>15143</v>
      </c>
    </row>
    <row r="139" spans="1:26" x14ac:dyDescent="0.3">
      <c r="A139" s="22">
        <v>138</v>
      </c>
      <c r="B139" s="23">
        <v>11100</v>
      </c>
      <c r="C139" s="23" t="s">
        <v>121</v>
      </c>
      <c r="D139" s="23">
        <v>11174</v>
      </c>
      <c r="E139" s="23" t="s">
        <v>127</v>
      </c>
      <c r="F139" s="23" t="s">
        <v>74</v>
      </c>
      <c r="G139" s="23" t="s">
        <v>7</v>
      </c>
      <c r="H139" s="24" t="s">
        <v>2406</v>
      </c>
      <c r="I139" s="25" t="s">
        <v>2398</v>
      </c>
      <c r="J139" s="25" t="s">
        <v>13</v>
      </c>
      <c r="K139" s="25" t="s">
        <v>2397</v>
      </c>
      <c r="L139" s="24" t="s">
        <v>2399</v>
      </c>
      <c r="M139" s="24" t="s">
        <v>2408</v>
      </c>
      <c r="N139" s="24" t="s">
        <v>2401</v>
      </c>
      <c r="O139" s="24" t="s">
        <v>2409</v>
      </c>
      <c r="P139" s="26">
        <v>44621</v>
      </c>
      <c r="Q139" s="26">
        <v>45352</v>
      </c>
      <c r="R139" s="38">
        <v>22220000</v>
      </c>
      <c r="S139" s="61">
        <v>2</v>
      </c>
      <c r="T139" s="38">
        <v>44440000</v>
      </c>
      <c r="U139" s="39">
        <v>24</v>
      </c>
      <c r="V139" s="39">
        <v>30</v>
      </c>
      <c r="W139" s="24" t="s">
        <v>2687</v>
      </c>
      <c r="X139" s="23" t="s">
        <v>2688</v>
      </c>
      <c r="Y139" s="23" t="s">
        <v>2689</v>
      </c>
      <c r="Z139" s="23">
        <v>15228</v>
      </c>
    </row>
    <row r="140" spans="1:26" x14ac:dyDescent="0.3">
      <c r="A140" s="22">
        <v>139</v>
      </c>
      <c r="B140" s="23">
        <v>11100</v>
      </c>
      <c r="C140" s="23" t="s">
        <v>121</v>
      </c>
      <c r="D140" s="23">
        <v>11103</v>
      </c>
      <c r="E140" s="23" t="s">
        <v>2690</v>
      </c>
      <c r="F140" s="23" t="s">
        <v>74</v>
      </c>
      <c r="G140" s="23" t="s">
        <v>7</v>
      </c>
      <c r="H140" s="24" t="s">
        <v>2441</v>
      </c>
      <c r="I140" s="25" t="s">
        <v>2442</v>
      </c>
      <c r="J140" s="24" t="s">
        <v>2398</v>
      </c>
      <c r="K140" s="24" t="s">
        <v>2398</v>
      </c>
      <c r="L140" s="24" t="s">
        <v>2399</v>
      </c>
      <c r="M140" s="24" t="s">
        <v>2408</v>
      </c>
      <c r="N140" s="24" t="s">
        <v>2401</v>
      </c>
      <c r="O140" s="24" t="s">
        <v>2425</v>
      </c>
      <c r="P140" s="26">
        <v>43891</v>
      </c>
      <c r="Q140" s="26">
        <v>44986</v>
      </c>
      <c r="R140" s="38">
        <v>56000000</v>
      </c>
      <c r="S140" s="61">
        <v>3</v>
      </c>
      <c r="T140" s="38">
        <v>204000000</v>
      </c>
      <c r="U140" s="39">
        <v>120</v>
      </c>
      <c r="V140" s="39">
        <v>132</v>
      </c>
      <c r="W140" s="24" t="s">
        <v>2691</v>
      </c>
      <c r="X140" s="24" t="s">
        <v>2669</v>
      </c>
      <c r="Y140" s="23" t="s">
        <v>2689</v>
      </c>
      <c r="Z140" s="23">
        <v>15224</v>
      </c>
    </row>
    <row r="141" spans="1:26" x14ac:dyDescent="0.3">
      <c r="A141" s="22">
        <v>140</v>
      </c>
      <c r="B141" s="23">
        <v>11100</v>
      </c>
      <c r="C141" s="23" t="s">
        <v>121</v>
      </c>
      <c r="D141" s="23">
        <v>11187</v>
      </c>
      <c r="E141" s="23" t="s">
        <v>133</v>
      </c>
      <c r="F141" s="23" t="s">
        <v>74</v>
      </c>
      <c r="G141" s="23" t="s">
        <v>7</v>
      </c>
      <c r="H141" s="24" t="s">
        <v>2406</v>
      </c>
      <c r="I141" s="25" t="s">
        <v>2398</v>
      </c>
      <c r="J141" s="25" t="s">
        <v>2137</v>
      </c>
      <c r="K141" s="25" t="s">
        <v>2407</v>
      </c>
      <c r="L141" s="24" t="s">
        <v>2399</v>
      </c>
      <c r="M141" s="24" t="s">
        <v>2413</v>
      </c>
      <c r="N141" s="24" t="s">
        <v>2401</v>
      </c>
      <c r="O141" s="24" t="s">
        <v>2398</v>
      </c>
      <c r="P141" s="26" t="s">
        <v>2398</v>
      </c>
      <c r="Q141" s="26" t="s">
        <v>2398</v>
      </c>
      <c r="R141" s="38" t="s">
        <v>2398</v>
      </c>
      <c r="S141" s="61" t="s">
        <v>2398</v>
      </c>
      <c r="T141" s="23" t="s">
        <v>2398</v>
      </c>
      <c r="U141" s="39" t="s">
        <v>2398</v>
      </c>
      <c r="V141" s="39" t="s">
        <v>2398</v>
      </c>
      <c r="W141" s="24" t="s">
        <v>2692</v>
      </c>
      <c r="X141" s="24" t="s">
        <v>2669</v>
      </c>
      <c r="Y141" s="23" t="s">
        <v>2689</v>
      </c>
      <c r="Z141" s="23">
        <v>15224</v>
      </c>
    </row>
    <row r="142" spans="1:26" x14ac:dyDescent="0.3">
      <c r="A142" s="22">
        <v>141</v>
      </c>
      <c r="B142" s="31">
        <v>11100</v>
      </c>
      <c r="C142" s="31" t="s">
        <v>121</v>
      </c>
      <c r="D142" s="23">
        <v>11153</v>
      </c>
      <c r="E142" s="23" t="s">
        <v>2241</v>
      </c>
      <c r="F142" s="23" t="s">
        <v>74</v>
      </c>
      <c r="G142" s="31" t="s">
        <v>7</v>
      </c>
      <c r="H142" s="24" t="s">
        <v>2406</v>
      </c>
      <c r="I142" s="25" t="s">
        <v>2398</v>
      </c>
      <c r="J142" s="25" t="s">
        <v>13</v>
      </c>
      <c r="K142" s="25" t="s">
        <v>2398</v>
      </c>
      <c r="L142" s="24" t="s">
        <v>2463</v>
      </c>
      <c r="M142" s="24" t="s">
        <v>2464</v>
      </c>
      <c r="N142" s="25" t="s">
        <v>2398</v>
      </c>
      <c r="O142" s="25" t="s">
        <v>2398</v>
      </c>
      <c r="P142" s="26" t="s">
        <v>2398</v>
      </c>
      <c r="Q142" s="26" t="s">
        <v>2398</v>
      </c>
      <c r="R142" s="26" t="s">
        <v>2398</v>
      </c>
      <c r="S142" s="26" t="s">
        <v>2398</v>
      </c>
      <c r="T142" s="26" t="s">
        <v>2398</v>
      </c>
      <c r="U142" s="26" t="s">
        <v>2398</v>
      </c>
      <c r="V142" s="26" t="s">
        <v>2398</v>
      </c>
      <c r="W142" s="24" t="s">
        <v>2465</v>
      </c>
      <c r="X142" s="24" t="s">
        <v>2398</v>
      </c>
      <c r="Y142" s="24" t="s">
        <v>2398</v>
      </c>
      <c r="Z142" s="24" t="s">
        <v>2398</v>
      </c>
    </row>
    <row r="143" spans="1:26" x14ac:dyDescent="0.3">
      <c r="A143" s="22">
        <v>142</v>
      </c>
      <c r="B143" s="23">
        <v>11200</v>
      </c>
      <c r="C143" s="23" t="s">
        <v>134</v>
      </c>
      <c r="D143" s="23">
        <v>11200</v>
      </c>
      <c r="E143" s="23" t="s">
        <v>134</v>
      </c>
      <c r="F143" s="23" t="s">
        <v>74</v>
      </c>
      <c r="G143" s="23" t="s">
        <v>7</v>
      </c>
      <c r="H143" s="24" t="s">
        <v>2396</v>
      </c>
      <c r="I143" s="25" t="s">
        <v>2397</v>
      </c>
      <c r="J143" s="24" t="s">
        <v>2398</v>
      </c>
      <c r="K143" s="24" t="s">
        <v>2398</v>
      </c>
      <c r="L143" s="24" t="s">
        <v>2399</v>
      </c>
      <c r="M143" s="24" t="s">
        <v>2400</v>
      </c>
      <c r="N143" s="24" t="s">
        <v>2401</v>
      </c>
      <c r="O143" s="24" t="s">
        <v>2693</v>
      </c>
      <c r="P143" s="26">
        <v>44805</v>
      </c>
      <c r="Q143" s="26">
        <v>45169</v>
      </c>
      <c r="R143" s="38">
        <v>437712660</v>
      </c>
      <c r="S143" s="61">
        <v>1</v>
      </c>
      <c r="T143" s="38">
        <v>437712660</v>
      </c>
      <c r="U143" s="39">
        <v>364</v>
      </c>
      <c r="V143" s="39">
        <v>68</v>
      </c>
      <c r="W143" s="24" t="s">
        <v>2694</v>
      </c>
      <c r="X143" s="24" t="s">
        <v>2695</v>
      </c>
      <c r="Y143" s="23" t="s">
        <v>2559</v>
      </c>
      <c r="Z143" s="23">
        <v>11730</v>
      </c>
    </row>
    <row r="144" spans="1:26" x14ac:dyDescent="0.3">
      <c r="A144" s="22">
        <v>143</v>
      </c>
      <c r="B144" s="23">
        <v>11200</v>
      </c>
      <c r="C144" s="23" t="s">
        <v>134</v>
      </c>
      <c r="D144" s="23">
        <v>11251</v>
      </c>
      <c r="E144" s="23" t="s">
        <v>136</v>
      </c>
      <c r="F144" s="23" t="s">
        <v>74</v>
      </c>
      <c r="G144" s="23" t="s">
        <v>7</v>
      </c>
      <c r="H144" s="24" t="s">
        <v>2406</v>
      </c>
      <c r="I144" s="25" t="s">
        <v>2398</v>
      </c>
      <c r="J144" s="25" t="s">
        <v>13</v>
      </c>
      <c r="K144" s="25" t="s">
        <v>2397</v>
      </c>
      <c r="L144" s="24" t="s">
        <v>2399</v>
      </c>
      <c r="M144" s="24" t="s">
        <v>2408</v>
      </c>
      <c r="N144" s="24" t="s">
        <v>2401</v>
      </c>
      <c r="O144" s="24" t="s">
        <v>2409</v>
      </c>
      <c r="P144" s="26">
        <v>44301</v>
      </c>
      <c r="Q144" s="26">
        <v>45030</v>
      </c>
      <c r="R144" s="38">
        <v>33350000</v>
      </c>
      <c r="S144" s="61">
        <v>2</v>
      </c>
      <c r="T144" s="38">
        <v>66700000</v>
      </c>
      <c r="U144" s="39">
        <v>36</v>
      </c>
      <c r="V144" s="39">
        <v>42</v>
      </c>
      <c r="W144" s="24" t="s">
        <v>2696</v>
      </c>
      <c r="X144" s="23" t="s">
        <v>2695</v>
      </c>
      <c r="Y144" s="23" t="s">
        <v>2559</v>
      </c>
      <c r="Z144" s="23" t="s">
        <v>2398</v>
      </c>
    </row>
    <row r="145" spans="1:26" x14ac:dyDescent="0.3">
      <c r="A145" s="22">
        <v>144</v>
      </c>
      <c r="B145" s="23">
        <v>11200</v>
      </c>
      <c r="C145" s="23" t="s">
        <v>134</v>
      </c>
      <c r="D145" s="23">
        <v>11278</v>
      </c>
      <c r="E145" s="23" t="s">
        <v>143</v>
      </c>
      <c r="F145" s="23" t="s">
        <v>74</v>
      </c>
      <c r="G145" s="23" t="s">
        <v>7</v>
      </c>
      <c r="H145" s="24" t="s">
        <v>2406</v>
      </c>
      <c r="I145" s="25" t="s">
        <v>2398</v>
      </c>
      <c r="J145" s="25" t="s">
        <v>13</v>
      </c>
      <c r="K145" s="25" t="s">
        <v>2407</v>
      </c>
      <c r="L145" s="24" t="s">
        <v>2399</v>
      </c>
      <c r="M145" s="24" t="s">
        <v>2408</v>
      </c>
      <c r="N145" s="24" t="s">
        <v>2401</v>
      </c>
      <c r="O145" s="24" t="s">
        <v>2409</v>
      </c>
      <c r="P145" s="26">
        <v>44905</v>
      </c>
      <c r="Q145" s="26">
        <v>45270</v>
      </c>
      <c r="R145" s="38">
        <v>39722222</v>
      </c>
      <c r="S145" s="61">
        <v>1</v>
      </c>
      <c r="T145" s="38">
        <v>39722222</v>
      </c>
      <c r="U145" s="39">
        <v>21</v>
      </c>
      <c r="V145" s="39">
        <v>30</v>
      </c>
      <c r="W145" s="24" t="s">
        <v>2697</v>
      </c>
      <c r="X145" s="23" t="s">
        <v>2695</v>
      </c>
      <c r="Y145" s="23" t="s">
        <v>2559</v>
      </c>
      <c r="Z145" s="23">
        <v>11750</v>
      </c>
    </row>
    <row r="146" spans="1:26" x14ac:dyDescent="0.3">
      <c r="A146" s="22">
        <v>145</v>
      </c>
      <c r="B146" s="23">
        <v>11200</v>
      </c>
      <c r="C146" s="23" t="s">
        <v>134</v>
      </c>
      <c r="D146" s="23">
        <v>11252</v>
      </c>
      <c r="E146" s="23" t="s">
        <v>2242</v>
      </c>
      <c r="F146" s="23" t="s">
        <v>74</v>
      </c>
      <c r="G146" s="23" t="s">
        <v>7</v>
      </c>
      <c r="H146" s="24" t="s">
        <v>2406</v>
      </c>
      <c r="I146" s="25" t="s">
        <v>2398</v>
      </c>
      <c r="J146" s="25" t="s">
        <v>13</v>
      </c>
      <c r="K146" s="25" t="s">
        <v>2397</v>
      </c>
      <c r="L146" s="24" t="s">
        <v>2399</v>
      </c>
      <c r="M146" s="24" t="s">
        <v>2408</v>
      </c>
      <c r="N146" s="24" t="s">
        <v>2401</v>
      </c>
      <c r="O146" s="24" t="s">
        <v>2409</v>
      </c>
      <c r="P146" s="26">
        <v>44866</v>
      </c>
      <c r="Q146" s="26">
        <v>45230</v>
      </c>
      <c r="R146" s="38">
        <v>40000000</v>
      </c>
      <c r="S146" s="61">
        <v>1</v>
      </c>
      <c r="T146" s="38">
        <v>40000000</v>
      </c>
      <c r="U146" s="39">
        <v>38</v>
      </c>
      <c r="V146" s="39">
        <v>56</v>
      </c>
      <c r="W146" s="24" t="s">
        <v>2698</v>
      </c>
      <c r="X146" s="23" t="s">
        <v>2699</v>
      </c>
      <c r="Y146" s="23" t="s">
        <v>2559</v>
      </c>
      <c r="Z146" s="23" t="s">
        <v>2398</v>
      </c>
    </row>
    <row r="147" spans="1:26" x14ac:dyDescent="0.3">
      <c r="A147" s="22">
        <v>146</v>
      </c>
      <c r="B147" s="23">
        <v>11200</v>
      </c>
      <c r="C147" s="23" t="s">
        <v>134</v>
      </c>
      <c r="D147" s="23">
        <v>11250</v>
      </c>
      <c r="E147" s="23" t="s">
        <v>135</v>
      </c>
      <c r="F147" s="23" t="s">
        <v>74</v>
      </c>
      <c r="G147" s="23" t="s">
        <v>7</v>
      </c>
      <c r="H147" s="24" t="s">
        <v>2406</v>
      </c>
      <c r="I147" s="25" t="s">
        <v>2398</v>
      </c>
      <c r="J147" s="25" t="s">
        <v>13</v>
      </c>
      <c r="K147" s="25" t="s">
        <v>2397</v>
      </c>
      <c r="L147" s="24" t="s">
        <v>2399</v>
      </c>
      <c r="M147" s="24" t="s">
        <v>2408</v>
      </c>
      <c r="N147" s="24" t="s">
        <v>2401</v>
      </c>
      <c r="O147" s="24" t="s">
        <v>2409</v>
      </c>
      <c r="P147" s="26">
        <v>44562</v>
      </c>
      <c r="Q147" s="26">
        <v>45291</v>
      </c>
      <c r="R147" s="38">
        <v>35000000</v>
      </c>
      <c r="S147" s="61">
        <v>2</v>
      </c>
      <c r="T147" s="38">
        <v>70000000</v>
      </c>
      <c r="U147" s="23">
        <v>45</v>
      </c>
      <c r="V147" s="39">
        <v>61</v>
      </c>
      <c r="W147" s="24" t="s">
        <v>2700</v>
      </c>
      <c r="X147" s="23" t="s">
        <v>2701</v>
      </c>
      <c r="Y147" s="23" t="s">
        <v>2559</v>
      </c>
      <c r="Z147" s="23">
        <v>11730</v>
      </c>
    </row>
    <row r="148" spans="1:26" x14ac:dyDescent="0.3">
      <c r="A148" s="22">
        <v>147</v>
      </c>
      <c r="B148" s="23">
        <v>11200</v>
      </c>
      <c r="C148" s="23" t="s">
        <v>134</v>
      </c>
      <c r="D148" s="23">
        <v>11279</v>
      </c>
      <c r="E148" s="23" t="s">
        <v>144</v>
      </c>
      <c r="F148" s="23" t="s">
        <v>74</v>
      </c>
      <c r="G148" s="23" t="s">
        <v>7</v>
      </c>
      <c r="H148" s="24" t="s">
        <v>2406</v>
      </c>
      <c r="I148" s="25" t="s">
        <v>2398</v>
      </c>
      <c r="J148" s="25" t="s">
        <v>13</v>
      </c>
      <c r="K148" s="25" t="s">
        <v>2407</v>
      </c>
      <c r="L148" s="24" t="s">
        <v>2399</v>
      </c>
      <c r="M148" s="24" t="s">
        <v>2408</v>
      </c>
      <c r="N148" s="24" t="s">
        <v>2401</v>
      </c>
      <c r="O148" s="24" t="s">
        <v>2409</v>
      </c>
      <c r="P148" s="26">
        <v>44670</v>
      </c>
      <c r="Q148" s="26">
        <v>45035</v>
      </c>
      <c r="R148" s="38">
        <v>41150000</v>
      </c>
      <c r="S148" s="61">
        <v>1</v>
      </c>
      <c r="T148" s="38">
        <v>41150000</v>
      </c>
      <c r="U148" s="39">
        <v>35</v>
      </c>
      <c r="V148" s="39">
        <v>35</v>
      </c>
      <c r="W148" s="24" t="s">
        <v>2702</v>
      </c>
      <c r="X148" s="23" t="s">
        <v>2699</v>
      </c>
      <c r="Y148" s="23" t="s">
        <v>2559</v>
      </c>
      <c r="Z148" s="23" t="s">
        <v>2398</v>
      </c>
    </row>
    <row r="149" spans="1:26" x14ac:dyDescent="0.3">
      <c r="A149" s="22">
        <v>148</v>
      </c>
      <c r="B149" s="23">
        <v>11200</v>
      </c>
      <c r="C149" s="23" t="s">
        <v>134</v>
      </c>
      <c r="D149" s="23">
        <v>11275</v>
      </c>
      <c r="E149" s="23" t="s">
        <v>140</v>
      </c>
      <c r="F149" s="23" t="s">
        <v>74</v>
      </c>
      <c r="G149" s="23" t="s">
        <v>7</v>
      </c>
      <c r="H149" s="24" t="s">
        <v>2406</v>
      </c>
      <c r="I149" s="25" t="s">
        <v>2398</v>
      </c>
      <c r="J149" s="25" t="s">
        <v>13</v>
      </c>
      <c r="K149" s="25" t="s">
        <v>2397</v>
      </c>
      <c r="L149" s="24" t="s">
        <v>2399</v>
      </c>
      <c r="M149" s="24" t="s">
        <v>2408</v>
      </c>
      <c r="N149" s="24" t="s">
        <v>2401</v>
      </c>
      <c r="O149" s="24" t="s">
        <v>2409</v>
      </c>
      <c r="P149" s="26">
        <v>44279</v>
      </c>
      <c r="Q149" s="26">
        <v>45009</v>
      </c>
      <c r="R149" s="38">
        <v>22250000</v>
      </c>
      <c r="S149" s="61">
        <v>2</v>
      </c>
      <c r="T149" s="38">
        <v>44500000</v>
      </c>
      <c r="U149" s="39">
        <v>16</v>
      </c>
      <c r="V149" s="39">
        <v>24</v>
      </c>
      <c r="W149" s="24" t="s">
        <v>2703</v>
      </c>
      <c r="X149" s="23" t="s">
        <v>2704</v>
      </c>
      <c r="Y149" s="23" t="s">
        <v>2559</v>
      </c>
      <c r="Z149" s="23" t="s">
        <v>2398</v>
      </c>
    </row>
    <row r="150" spans="1:26" x14ac:dyDescent="0.3">
      <c r="A150" s="22">
        <v>149</v>
      </c>
      <c r="B150" s="23">
        <v>11200</v>
      </c>
      <c r="C150" s="23" t="s">
        <v>134</v>
      </c>
      <c r="D150" s="23">
        <v>11266</v>
      </c>
      <c r="E150" s="23" t="s">
        <v>137</v>
      </c>
      <c r="F150" s="23" t="s">
        <v>74</v>
      </c>
      <c r="G150" s="23" t="s">
        <v>7</v>
      </c>
      <c r="H150" s="24" t="s">
        <v>2406</v>
      </c>
      <c r="I150" s="25" t="s">
        <v>2398</v>
      </c>
      <c r="J150" s="25" t="s">
        <v>2138</v>
      </c>
      <c r="K150" s="25" t="s">
        <v>2407</v>
      </c>
      <c r="L150" s="24" t="s">
        <v>2399</v>
      </c>
      <c r="M150" s="24" t="s">
        <v>2413</v>
      </c>
      <c r="N150" s="24" t="s">
        <v>2401</v>
      </c>
      <c r="O150" s="24" t="s">
        <v>2398</v>
      </c>
      <c r="P150" s="26" t="s">
        <v>2398</v>
      </c>
      <c r="Q150" s="26" t="s">
        <v>2398</v>
      </c>
      <c r="R150" s="38" t="s">
        <v>2398</v>
      </c>
      <c r="S150" s="61" t="s">
        <v>2398</v>
      </c>
      <c r="T150" s="23" t="s">
        <v>2398</v>
      </c>
      <c r="U150" s="39" t="s">
        <v>2398</v>
      </c>
      <c r="V150" s="39" t="s">
        <v>2398</v>
      </c>
      <c r="W150" s="24" t="s">
        <v>2705</v>
      </c>
      <c r="X150" s="23" t="s">
        <v>2706</v>
      </c>
      <c r="Y150" s="23" t="s">
        <v>2559</v>
      </c>
      <c r="Z150" s="23">
        <v>11840</v>
      </c>
    </row>
    <row r="151" spans="1:26" x14ac:dyDescent="0.3">
      <c r="A151" s="22">
        <v>150</v>
      </c>
      <c r="B151" s="23">
        <v>11200</v>
      </c>
      <c r="C151" s="23" t="s">
        <v>134</v>
      </c>
      <c r="D151" s="23">
        <v>11273</v>
      </c>
      <c r="E151" s="23" t="s">
        <v>139</v>
      </c>
      <c r="F151" s="23" t="s">
        <v>74</v>
      </c>
      <c r="G151" s="23" t="s">
        <v>7</v>
      </c>
      <c r="H151" s="24" t="s">
        <v>2406</v>
      </c>
      <c r="I151" s="25" t="s">
        <v>2398</v>
      </c>
      <c r="J151" s="25" t="s">
        <v>13</v>
      </c>
      <c r="K151" s="25" t="s">
        <v>2407</v>
      </c>
      <c r="L151" s="24" t="s">
        <v>2399</v>
      </c>
      <c r="M151" s="24" t="s">
        <v>2408</v>
      </c>
      <c r="N151" s="24" t="s">
        <v>2401</v>
      </c>
      <c r="O151" s="24" t="s">
        <v>2409</v>
      </c>
      <c r="P151" s="26">
        <v>44940</v>
      </c>
      <c r="Q151" s="26">
        <v>45305</v>
      </c>
      <c r="R151" s="38">
        <v>41111111</v>
      </c>
      <c r="S151" s="61">
        <v>1</v>
      </c>
      <c r="T151" s="38">
        <v>41111111</v>
      </c>
      <c r="U151" s="39">
        <v>21</v>
      </c>
      <c r="V151" s="39">
        <v>36</v>
      </c>
      <c r="W151" s="24" t="s">
        <v>2707</v>
      </c>
      <c r="X151" s="23" t="s">
        <v>2695</v>
      </c>
      <c r="Y151" s="23" t="s">
        <v>2559</v>
      </c>
      <c r="Z151" s="23">
        <v>11730</v>
      </c>
    </row>
    <row r="152" spans="1:26" x14ac:dyDescent="0.3">
      <c r="A152" s="22">
        <v>151</v>
      </c>
      <c r="B152" s="23">
        <v>11200</v>
      </c>
      <c r="C152" s="23" t="s">
        <v>134</v>
      </c>
      <c r="D152" s="23">
        <v>11272</v>
      </c>
      <c r="E152" s="23" t="s">
        <v>138</v>
      </c>
      <c r="F152" s="23" t="s">
        <v>74</v>
      </c>
      <c r="G152" s="23" t="s">
        <v>7</v>
      </c>
      <c r="H152" s="24" t="s">
        <v>2406</v>
      </c>
      <c r="I152" s="25" t="s">
        <v>2398</v>
      </c>
      <c r="J152" s="25" t="s">
        <v>13</v>
      </c>
      <c r="K152" s="25" t="s">
        <v>2407</v>
      </c>
      <c r="L152" s="24" t="s">
        <v>2399</v>
      </c>
      <c r="M152" s="24" t="s">
        <v>2408</v>
      </c>
      <c r="N152" s="24" t="s">
        <v>2401</v>
      </c>
      <c r="O152" s="24" t="s">
        <v>2409</v>
      </c>
      <c r="P152" s="26">
        <v>44929</v>
      </c>
      <c r="Q152" s="26">
        <v>45293</v>
      </c>
      <c r="R152" s="38">
        <v>36111111</v>
      </c>
      <c r="S152" s="61">
        <v>1</v>
      </c>
      <c r="T152" s="38">
        <v>36111111</v>
      </c>
      <c r="U152" s="39">
        <v>42</v>
      </c>
      <c r="V152" s="39">
        <v>150</v>
      </c>
      <c r="W152" s="24" t="s">
        <v>2708</v>
      </c>
      <c r="X152" s="23" t="s">
        <v>2709</v>
      </c>
      <c r="Y152" s="23" t="s">
        <v>2559</v>
      </c>
      <c r="Z152" s="23">
        <v>11740</v>
      </c>
    </row>
    <row r="153" spans="1:26" x14ac:dyDescent="0.3">
      <c r="A153" s="22">
        <v>152</v>
      </c>
      <c r="B153" s="23">
        <v>11200</v>
      </c>
      <c r="C153" s="23" t="s">
        <v>134</v>
      </c>
      <c r="D153" s="23">
        <v>11277</v>
      </c>
      <c r="E153" s="23" t="s">
        <v>142</v>
      </c>
      <c r="F153" s="23" t="s">
        <v>74</v>
      </c>
      <c r="G153" s="23" t="s">
        <v>7</v>
      </c>
      <c r="H153" s="24" t="s">
        <v>2406</v>
      </c>
      <c r="I153" s="25" t="s">
        <v>2398</v>
      </c>
      <c r="J153" s="25" t="s">
        <v>13</v>
      </c>
      <c r="K153" s="25" t="s">
        <v>2407</v>
      </c>
      <c r="L153" s="24" t="s">
        <v>2399</v>
      </c>
      <c r="M153" s="24" t="s">
        <v>2408</v>
      </c>
      <c r="N153" s="24" t="s">
        <v>2401</v>
      </c>
      <c r="O153" s="24" t="s">
        <v>2409</v>
      </c>
      <c r="P153" s="26">
        <v>44671</v>
      </c>
      <c r="Q153" s="26">
        <v>45036</v>
      </c>
      <c r="R153" s="38">
        <v>31115000</v>
      </c>
      <c r="S153" s="61">
        <v>1</v>
      </c>
      <c r="T153" s="38">
        <v>31115000</v>
      </c>
      <c r="U153" s="39">
        <v>16</v>
      </c>
      <c r="V153" s="39">
        <v>22</v>
      </c>
      <c r="W153" s="24" t="s">
        <v>2710</v>
      </c>
      <c r="X153" s="23" t="s">
        <v>2711</v>
      </c>
      <c r="Y153" s="23" t="s">
        <v>2559</v>
      </c>
      <c r="Z153" s="23">
        <v>11850</v>
      </c>
    </row>
    <row r="154" spans="1:26" x14ac:dyDescent="0.3">
      <c r="A154" s="22">
        <v>153</v>
      </c>
      <c r="B154" s="23">
        <v>11200</v>
      </c>
      <c r="C154" s="23" t="s">
        <v>134</v>
      </c>
      <c r="D154" s="23">
        <v>11276</v>
      </c>
      <c r="E154" s="23" t="s">
        <v>141</v>
      </c>
      <c r="F154" s="23" t="s">
        <v>74</v>
      </c>
      <c r="G154" s="23" t="s">
        <v>7</v>
      </c>
      <c r="H154" s="24" t="s">
        <v>2406</v>
      </c>
      <c r="I154" s="25" t="s">
        <v>2398</v>
      </c>
      <c r="J154" s="25" t="s">
        <v>13</v>
      </c>
      <c r="K154" s="25" t="s">
        <v>2407</v>
      </c>
      <c r="L154" s="24" t="s">
        <v>2399</v>
      </c>
      <c r="M154" s="24" t="s">
        <v>2408</v>
      </c>
      <c r="N154" s="24" t="s">
        <v>2401</v>
      </c>
      <c r="O154" s="24" t="s">
        <v>2409</v>
      </c>
      <c r="P154" s="26">
        <v>44652</v>
      </c>
      <c r="Q154" s="26">
        <v>45382</v>
      </c>
      <c r="R154" s="38">
        <v>33330000</v>
      </c>
      <c r="S154" s="61">
        <v>2</v>
      </c>
      <c r="T154" s="38">
        <v>66660000</v>
      </c>
      <c r="U154" s="39">
        <v>18</v>
      </c>
      <c r="V154" s="39">
        <v>21</v>
      </c>
      <c r="W154" s="24" t="s">
        <v>2712</v>
      </c>
      <c r="X154" s="23" t="s">
        <v>2713</v>
      </c>
      <c r="Y154" s="23" t="s">
        <v>2559</v>
      </c>
      <c r="Z154" s="23">
        <v>11720</v>
      </c>
    </row>
    <row r="155" spans="1:26" x14ac:dyDescent="0.3">
      <c r="A155" s="22">
        <v>154</v>
      </c>
      <c r="B155" s="31">
        <v>11200</v>
      </c>
      <c r="C155" s="31" t="s">
        <v>134</v>
      </c>
      <c r="D155" s="23">
        <v>11253</v>
      </c>
      <c r="E155" s="23" t="s">
        <v>2243</v>
      </c>
      <c r="F155" s="23" t="s">
        <v>74</v>
      </c>
      <c r="G155" s="31" t="s">
        <v>7</v>
      </c>
      <c r="H155" s="24" t="s">
        <v>2406</v>
      </c>
      <c r="I155" s="25" t="s">
        <v>2398</v>
      </c>
      <c r="J155" s="25" t="s">
        <v>13</v>
      </c>
      <c r="K155" s="25" t="s">
        <v>2398</v>
      </c>
      <c r="L155" s="24" t="s">
        <v>2463</v>
      </c>
      <c r="M155" s="24" t="s">
        <v>2464</v>
      </c>
      <c r="N155" s="25" t="s">
        <v>2398</v>
      </c>
      <c r="O155" s="25" t="s">
        <v>2398</v>
      </c>
      <c r="P155" s="26" t="s">
        <v>2398</v>
      </c>
      <c r="Q155" s="26" t="s">
        <v>2398</v>
      </c>
      <c r="R155" s="26" t="s">
        <v>2398</v>
      </c>
      <c r="S155" s="26" t="s">
        <v>2398</v>
      </c>
      <c r="T155" s="26" t="s">
        <v>2398</v>
      </c>
      <c r="U155" s="26" t="s">
        <v>2398</v>
      </c>
      <c r="V155" s="26" t="s">
        <v>2398</v>
      </c>
      <c r="W155" s="24" t="s">
        <v>2465</v>
      </c>
      <c r="X155" s="24" t="s">
        <v>2398</v>
      </c>
      <c r="Y155" s="24" t="s">
        <v>2398</v>
      </c>
      <c r="Z155" s="24" t="s">
        <v>2398</v>
      </c>
    </row>
    <row r="156" spans="1:26" x14ac:dyDescent="0.3">
      <c r="A156" s="22">
        <v>155</v>
      </c>
      <c r="B156" s="31">
        <v>11200</v>
      </c>
      <c r="C156" s="31" t="s">
        <v>134</v>
      </c>
      <c r="D156" s="23">
        <v>11254</v>
      </c>
      <c r="E156" s="23" t="s">
        <v>2244</v>
      </c>
      <c r="F156" s="23" t="s">
        <v>74</v>
      </c>
      <c r="G156" s="31" t="s">
        <v>7</v>
      </c>
      <c r="H156" s="24" t="s">
        <v>2406</v>
      </c>
      <c r="I156" s="25" t="s">
        <v>2398</v>
      </c>
      <c r="J156" s="25" t="s">
        <v>13</v>
      </c>
      <c r="K156" s="25" t="s">
        <v>2398</v>
      </c>
      <c r="L156" s="24" t="s">
        <v>2463</v>
      </c>
      <c r="M156" s="24" t="s">
        <v>2464</v>
      </c>
      <c r="N156" s="25" t="s">
        <v>2398</v>
      </c>
      <c r="O156" s="25" t="s">
        <v>2398</v>
      </c>
      <c r="P156" s="26" t="s">
        <v>2398</v>
      </c>
      <c r="Q156" s="26" t="s">
        <v>2398</v>
      </c>
      <c r="R156" s="26" t="s">
        <v>2398</v>
      </c>
      <c r="S156" s="26" t="s">
        <v>2398</v>
      </c>
      <c r="T156" s="26" t="s">
        <v>2398</v>
      </c>
      <c r="U156" s="26" t="s">
        <v>2398</v>
      </c>
      <c r="V156" s="26" t="s">
        <v>2398</v>
      </c>
      <c r="W156" s="24" t="s">
        <v>2465</v>
      </c>
      <c r="X156" s="24" t="s">
        <v>2398</v>
      </c>
      <c r="Y156" s="24" t="s">
        <v>2398</v>
      </c>
      <c r="Z156" s="24" t="s">
        <v>2398</v>
      </c>
    </row>
    <row r="157" spans="1:26" x14ac:dyDescent="0.3">
      <c r="A157" s="22">
        <v>156</v>
      </c>
      <c r="B157" s="23">
        <v>11300</v>
      </c>
      <c r="C157" s="23" t="s">
        <v>145</v>
      </c>
      <c r="D157" s="23">
        <v>11300</v>
      </c>
      <c r="E157" s="23" t="s">
        <v>145</v>
      </c>
      <c r="F157" s="23" t="s">
        <v>33</v>
      </c>
      <c r="G157" s="23" t="s">
        <v>7</v>
      </c>
      <c r="H157" s="24" t="s">
        <v>2396</v>
      </c>
      <c r="I157" s="25" t="s">
        <v>2397</v>
      </c>
      <c r="J157" s="24" t="s">
        <v>2398</v>
      </c>
      <c r="K157" s="24" t="s">
        <v>2398</v>
      </c>
      <c r="L157" s="24" t="s">
        <v>2399</v>
      </c>
      <c r="M157" s="24" t="s">
        <v>2400</v>
      </c>
      <c r="N157" s="24" t="s">
        <v>2401</v>
      </c>
      <c r="O157" s="24" t="s">
        <v>2402</v>
      </c>
      <c r="P157" s="26">
        <v>44621</v>
      </c>
      <c r="Q157" s="26">
        <v>44985</v>
      </c>
      <c r="R157" s="38">
        <v>314763198.75</v>
      </c>
      <c r="S157" s="61">
        <v>1</v>
      </c>
      <c r="T157" s="38">
        <v>314763198.75</v>
      </c>
      <c r="U157" s="39">
        <v>448</v>
      </c>
      <c r="V157" s="39">
        <v>162</v>
      </c>
      <c r="W157" s="24" t="s">
        <v>2714</v>
      </c>
      <c r="X157" s="24" t="s">
        <v>2715</v>
      </c>
      <c r="Y157" s="23" t="s">
        <v>2470</v>
      </c>
      <c r="Z157" s="23">
        <v>15113</v>
      </c>
    </row>
    <row r="158" spans="1:26" x14ac:dyDescent="0.3">
      <c r="A158" s="22">
        <v>157</v>
      </c>
      <c r="B158" s="23">
        <v>11300</v>
      </c>
      <c r="C158" s="23" t="s">
        <v>145</v>
      </c>
      <c r="D158" s="23">
        <v>11385</v>
      </c>
      <c r="E158" s="23" t="s">
        <v>157</v>
      </c>
      <c r="F158" s="23" t="s">
        <v>33</v>
      </c>
      <c r="G158" s="23" t="s">
        <v>7</v>
      </c>
      <c r="H158" s="24" t="s">
        <v>2406</v>
      </c>
      <c r="I158" s="25" t="s">
        <v>2398</v>
      </c>
      <c r="J158" s="25" t="s">
        <v>2138</v>
      </c>
      <c r="K158" s="25" t="s">
        <v>2407</v>
      </c>
      <c r="L158" s="24" t="s">
        <v>2399</v>
      </c>
      <c r="M158" s="24" t="s">
        <v>2413</v>
      </c>
      <c r="N158" s="24" t="s">
        <v>2401</v>
      </c>
      <c r="O158" s="24" t="s">
        <v>2398</v>
      </c>
      <c r="P158" s="26" t="s">
        <v>2398</v>
      </c>
      <c r="Q158" s="26" t="s">
        <v>2398</v>
      </c>
      <c r="R158" s="38" t="s">
        <v>2398</v>
      </c>
      <c r="S158" s="61" t="s">
        <v>2398</v>
      </c>
      <c r="T158" s="23" t="s">
        <v>2398</v>
      </c>
      <c r="U158" s="39" t="s">
        <v>2398</v>
      </c>
      <c r="V158" s="39" t="s">
        <v>2398</v>
      </c>
      <c r="W158" s="24" t="s">
        <v>2716</v>
      </c>
      <c r="X158" s="24" t="s">
        <v>2715</v>
      </c>
      <c r="Y158" s="23" t="s">
        <v>2470</v>
      </c>
      <c r="Z158" s="23">
        <v>15113</v>
      </c>
    </row>
    <row r="159" spans="1:26" x14ac:dyDescent="0.3">
      <c r="A159" s="22">
        <v>158</v>
      </c>
      <c r="B159" s="23">
        <v>11300</v>
      </c>
      <c r="C159" s="23" t="s">
        <v>145</v>
      </c>
      <c r="D159" s="23">
        <v>11373</v>
      </c>
      <c r="E159" s="23" t="s">
        <v>150</v>
      </c>
      <c r="F159" s="23" t="s">
        <v>33</v>
      </c>
      <c r="G159" s="23" t="s">
        <v>7</v>
      </c>
      <c r="H159" s="24" t="s">
        <v>2406</v>
      </c>
      <c r="I159" s="25" t="s">
        <v>2398</v>
      </c>
      <c r="J159" s="25" t="s">
        <v>13</v>
      </c>
      <c r="K159" s="25" t="s">
        <v>2407</v>
      </c>
      <c r="L159" s="24" t="s">
        <v>2399</v>
      </c>
      <c r="M159" s="24" t="s">
        <v>2408</v>
      </c>
      <c r="N159" s="24" t="s">
        <v>2401</v>
      </c>
      <c r="O159" s="24" t="s">
        <v>2409</v>
      </c>
      <c r="P159" s="26">
        <v>44774</v>
      </c>
      <c r="Q159" s="26">
        <v>45505</v>
      </c>
      <c r="R159" s="38">
        <v>34500000</v>
      </c>
      <c r="S159" s="61">
        <v>2</v>
      </c>
      <c r="T159" s="38">
        <v>69000000</v>
      </c>
      <c r="U159" s="39">
        <v>60</v>
      </c>
      <c r="V159" s="39">
        <v>60</v>
      </c>
      <c r="W159" s="24" t="s">
        <v>2717</v>
      </c>
      <c r="X159" s="23" t="s">
        <v>2718</v>
      </c>
      <c r="Y159" s="23" t="s">
        <v>2719</v>
      </c>
      <c r="Z159" s="23">
        <v>15560</v>
      </c>
    </row>
    <row r="160" spans="1:26" x14ac:dyDescent="0.3">
      <c r="A160" s="22">
        <v>159</v>
      </c>
      <c r="B160" s="23">
        <v>11300</v>
      </c>
      <c r="C160" s="23" t="s">
        <v>145</v>
      </c>
      <c r="D160" s="23">
        <v>11372</v>
      </c>
      <c r="E160" s="23" t="s">
        <v>149</v>
      </c>
      <c r="F160" s="23" t="s">
        <v>33</v>
      </c>
      <c r="G160" s="23" t="s">
        <v>7</v>
      </c>
      <c r="H160" s="24" t="s">
        <v>2406</v>
      </c>
      <c r="I160" s="25" t="s">
        <v>2398</v>
      </c>
      <c r="J160" s="25" t="s">
        <v>13</v>
      </c>
      <c r="K160" s="25" t="s">
        <v>2442</v>
      </c>
      <c r="L160" s="24" t="s">
        <v>2399</v>
      </c>
      <c r="M160" s="24" t="s">
        <v>2408</v>
      </c>
      <c r="N160" s="24" t="s">
        <v>2401</v>
      </c>
      <c r="O160" s="24" t="s">
        <v>2409</v>
      </c>
      <c r="P160" s="26">
        <v>44256</v>
      </c>
      <c r="Q160" s="26">
        <v>44986</v>
      </c>
      <c r="R160" s="38">
        <v>30000000</v>
      </c>
      <c r="S160" s="61">
        <v>2</v>
      </c>
      <c r="T160" s="38">
        <v>60000000</v>
      </c>
      <c r="U160" s="39">
        <v>64</v>
      </c>
      <c r="V160" s="39">
        <v>40</v>
      </c>
      <c r="W160" s="24" t="s">
        <v>2720</v>
      </c>
      <c r="X160" s="23" t="s">
        <v>2721</v>
      </c>
      <c r="Y160" s="23" t="s">
        <v>2719</v>
      </c>
      <c r="Z160" s="23">
        <v>15530</v>
      </c>
    </row>
    <row r="161" spans="1:26" x14ac:dyDescent="0.3">
      <c r="A161" s="22">
        <v>160</v>
      </c>
      <c r="B161" s="23">
        <v>11300</v>
      </c>
      <c r="C161" s="23" t="s">
        <v>145</v>
      </c>
      <c r="D161" s="23">
        <v>11375</v>
      </c>
      <c r="E161" s="23" t="s">
        <v>152</v>
      </c>
      <c r="F161" s="23" t="s">
        <v>33</v>
      </c>
      <c r="G161" s="23" t="s">
        <v>7</v>
      </c>
      <c r="H161" s="24" t="s">
        <v>2406</v>
      </c>
      <c r="I161" s="25" t="s">
        <v>2398</v>
      </c>
      <c r="J161" s="25" t="s">
        <v>13</v>
      </c>
      <c r="K161" s="25" t="s">
        <v>2407</v>
      </c>
      <c r="L161" s="24" t="s">
        <v>2399</v>
      </c>
      <c r="M161" s="24" t="s">
        <v>2408</v>
      </c>
      <c r="N161" s="24" t="s">
        <v>2401</v>
      </c>
      <c r="O161" s="24" t="s">
        <v>2409</v>
      </c>
      <c r="P161" s="26">
        <v>44620</v>
      </c>
      <c r="Q161" s="26">
        <v>45350</v>
      </c>
      <c r="R161" s="38">
        <v>28000000</v>
      </c>
      <c r="S161" s="61">
        <v>1</v>
      </c>
      <c r="T161" s="38">
        <v>28000000</v>
      </c>
      <c r="U161" s="39">
        <v>24</v>
      </c>
      <c r="V161" s="39">
        <v>36</v>
      </c>
      <c r="W161" s="24" t="s">
        <v>2722</v>
      </c>
      <c r="X161" s="23" t="s">
        <v>2723</v>
      </c>
      <c r="Y161" s="23" t="s">
        <v>2719</v>
      </c>
      <c r="Z161" s="23">
        <v>15540</v>
      </c>
    </row>
    <row r="162" spans="1:26" x14ac:dyDescent="0.3">
      <c r="A162" s="22">
        <v>161</v>
      </c>
      <c r="B162" s="23">
        <v>11300</v>
      </c>
      <c r="C162" s="23" t="s">
        <v>145</v>
      </c>
      <c r="D162" s="23">
        <v>11350</v>
      </c>
      <c r="E162" s="23" t="s">
        <v>2257</v>
      </c>
      <c r="F162" s="23" t="s">
        <v>33</v>
      </c>
      <c r="G162" s="23" t="s">
        <v>7</v>
      </c>
      <c r="H162" s="24" t="s">
        <v>2406</v>
      </c>
      <c r="I162" s="25" t="s">
        <v>2398</v>
      </c>
      <c r="J162" s="25" t="s">
        <v>13</v>
      </c>
      <c r="K162" s="25" t="s">
        <v>2397</v>
      </c>
      <c r="L162" s="24" t="s">
        <v>2399</v>
      </c>
      <c r="M162" s="24" t="s">
        <v>2408</v>
      </c>
      <c r="N162" s="24" t="s">
        <v>2401</v>
      </c>
      <c r="O162" s="24" t="s">
        <v>2409</v>
      </c>
      <c r="P162" s="26">
        <v>44866</v>
      </c>
      <c r="Q162" s="26">
        <v>45962</v>
      </c>
      <c r="R162" s="38">
        <v>41112000</v>
      </c>
      <c r="S162" s="61">
        <v>3</v>
      </c>
      <c r="T162" s="38">
        <v>123336000</v>
      </c>
      <c r="U162" s="39">
        <v>72</v>
      </c>
      <c r="V162" s="39">
        <v>56</v>
      </c>
      <c r="W162" s="24" t="s">
        <v>2724</v>
      </c>
      <c r="X162" s="23" t="s">
        <v>2725</v>
      </c>
      <c r="Y162" s="23" t="s">
        <v>2719</v>
      </c>
      <c r="Z162" s="23">
        <v>15510</v>
      </c>
    </row>
    <row r="163" spans="1:26" x14ac:dyDescent="0.3">
      <c r="A163" s="22">
        <v>162</v>
      </c>
      <c r="B163" s="23">
        <v>11300</v>
      </c>
      <c r="C163" s="23" t="s">
        <v>145</v>
      </c>
      <c r="D163" s="23">
        <v>11371</v>
      </c>
      <c r="E163" s="23" t="s">
        <v>148</v>
      </c>
      <c r="F163" s="23" t="s">
        <v>33</v>
      </c>
      <c r="G163" s="23" t="s">
        <v>7</v>
      </c>
      <c r="H163" s="24" t="s">
        <v>2406</v>
      </c>
      <c r="I163" s="25" t="s">
        <v>2398</v>
      </c>
      <c r="J163" s="25" t="s">
        <v>13</v>
      </c>
      <c r="K163" s="25" t="s">
        <v>2407</v>
      </c>
      <c r="L163" s="24" t="s">
        <v>2399</v>
      </c>
      <c r="M163" s="24" t="s">
        <v>2408</v>
      </c>
      <c r="N163" s="24" t="s">
        <v>2401</v>
      </c>
      <c r="O163" s="24" t="s">
        <v>2425</v>
      </c>
      <c r="P163" s="26">
        <v>44835</v>
      </c>
      <c r="Q163" s="26">
        <v>45566</v>
      </c>
      <c r="R163" s="38">
        <v>39000000</v>
      </c>
      <c r="S163" s="61">
        <v>2</v>
      </c>
      <c r="T163" s="38">
        <v>78000000</v>
      </c>
      <c r="U163" s="39">
        <v>80</v>
      </c>
      <c r="V163" s="39">
        <v>60</v>
      </c>
      <c r="W163" s="23" t="s">
        <v>2726</v>
      </c>
      <c r="X163" s="23" t="s">
        <v>2727</v>
      </c>
      <c r="Y163" s="23" t="s">
        <v>2470</v>
      </c>
      <c r="Z163" s="23">
        <v>15129</v>
      </c>
    </row>
    <row r="164" spans="1:26" x14ac:dyDescent="0.3">
      <c r="A164" s="22">
        <v>163</v>
      </c>
      <c r="B164" s="23">
        <v>11300</v>
      </c>
      <c r="C164" s="23" t="s">
        <v>145</v>
      </c>
      <c r="D164" s="23">
        <v>11376</v>
      </c>
      <c r="E164" s="23" t="s">
        <v>153</v>
      </c>
      <c r="F164" s="23" t="s">
        <v>33</v>
      </c>
      <c r="G164" s="23" t="s">
        <v>7</v>
      </c>
      <c r="H164" s="24" t="s">
        <v>2406</v>
      </c>
      <c r="I164" s="25" t="s">
        <v>2398</v>
      </c>
      <c r="J164" s="25" t="s">
        <v>13</v>
      </c>
      <c r="K164" s="25" t="s">
        <v>2407</v>
      </c>
      <c r="L164" s="24" t="s">
        <v>2399</v>
      </c>
      <c r="M164" s="24" t="s">
        <v>2408</v>
      </c>
      <c r="N164" s="24" t="s">
        <v>2401</v>
      </c>
      <c r="O164" s="24" t="s">
        <v>2409</v>
      </c>
      <c r="P164" s="26">
        <v>44593</v>
      </c>
      <c r="Q164" s="26">
        <v>45323</v>
      </c>
      <c r="R164" s="38">
        <v>42000000</v>
      </c>
      <c r="S164" s="61">
        <v>2</v>
      </c>
      <c r="T164" s="38">
        <v>84000000</v>
      </c>
      <c r="U164" s="39">
        <v>40</v>
      </c>
      <c r="V164" s="39">
        <v>50</v>
      </c>
      <c r="W164" s="24" t="s">
        <v>2728</v>
      </c>
      <c r="X164" s="23" t="s">
        <v>2729</v>
      </c>
      <c r="Y164" s="23" t="s">
        <v>2470</v>
      </c>
      <c r="Z164" s="23">
        <v>15132</v>
      </c>
    </row>
    <row r="165" spans="1:26" x14ac:dyDescent="0.3">
      <c r="A165" s="22">
        <v>164</v>
      </c>
      <c r="B165" s="23">
        <v>11300</v>
      </c>
      <c r="C165" s="23" t="s">
        <v>145</v>
      </c>
      <c r="D165" s="23">
        <v>11374</v>
      </c>
      <c r="E165" s="23" t="s">
        <v>151</v>
      </c>
      <c r="F165" s="23" t="s">
        <v>33</v>
      </c>
      <c r="G165" s="23" t="s">
        <v>7</v>
      </c>
      <c r="H165" s="24" t="s">
        <v>2406</v>
      </c>
      <c r="I165" s="25" t="s">
        <v>2398</v>
      </c>
      <c r="J165" s="25" t="s">
        <v>13</v>
      </c>
      <c r="K165" s="25" t="s">
        <v>2407</v>
      </c>
      <c r="L165" s="24" t="s">
        <v>2399</v>
      </c>
      <c r="M165" s="24" t="s">
        <v>2408</v>
      </c>
      <c r="N165" s="24" t="s">
        <v>2401</v>
      </c>
      <c r="O165" s="24" t="s">
        <v>2409</v>
      </c>
      <c r="P165" s="26">
        <v>44682</v>
      </c>
      <c r="Q165" s="26">
        <v>45413</v>
      </c>
      <c r="R165" s="38">
        <v>33500000</v>
      </c>
      <c r="S165" s="61">
        <v>2</v>
      </c>
      <c r="T165" s="38">
        <v>67000000</v>
      </c>
      <c r="U165" s="39">
        <v>44</v>
      </c>
      <c r="V165" s="39">
        <v>60</v>
      </c>
      <c r="W165" s="24" t="s">
        <v>2730</v>
      </c>
      <c r="X165" s="23" t="s">
        <v>2731</v>
      </c>
      <c r="Y165" s="23" t="s">
        <v>2719</v>
      </c>
      <c r="Z165" s="23">
        <v>15531</v>
      </c>
    </row>
    <row r="166" spans="1:26" x14ac:dyDescent="0.3">
      <c r="A166" s="22">
        <v>165</v>
      </c>
      <c r="B166" s="23">
        <v>11300</v>
      </c>
      <c r="C166" s="23" t="s">
        <v>145</v>
      </c>
      <c r="D166" s="23">
        <v>11301</v>
      </c>
      <c r="E166" s="23" t="s">
        <v>2732</v>
      </c>
      <c r="F166" s="23" t="s">
        <v>33</v>
      </c>
      <c r="G166" s="23" t="s">
        <v>7</v>
      </c>
      <c r="H166" s="24" t="s">
        <v>2441</v>
      </c>
      <c r="I166" s="25" t="s">
        <v>2442</v>
      </c>
      <c r="J166" s="24" t="s">
        <v>2398</v>
      </c>
      <c r="K166" s="24" t="s">
        <v>2398</v>
      </c>
      <c r="L166" s="24" t="s">
        <v>2399</v>
      </c>
      <c r="M166" s="24" t="s">
        <v>2408</v>
      </c>
      <c r="N166" s="24" t="s">
        <v>2401</v>
      </c>
      <c r="O166" s="24" t="s">
        <v>2425</v>
      </c>
      <c r="P166" s="26">
        <v>44470</v>
      </c>
      <c r="Q166" s="26">
        <v>45566</v>
      </c>
      <c r="R166" s="38">
        <v>32000000</v>
      </c>
      <c r="S166" s="61">
        <v>3</v>
      </c>
      <c r="T166" s="38">
        <v>96000000</v>
      </c>
      <c r="U166" s="39">
        <v>84</v>
      </c>
      <c r="V166" s="39">
        <v>87</v>
      </c>
      <c r="W166" s="24" t="s">
        <v>2733</v>
      </c>
      <c r="X166" s="24" t="s">
        <v>2734</v>
      </c>
      <c r="Y166" s="23" t="s">
        <v>34</v>
      </c>
      <c r="Z166" s="23">
        <v>15520</v>
      </c>
    </row>
    <row r="167" spans="1:26" x14ac:dyDescent="0.3">
      <c r="A167" s="22">
        <v>166</v>
      </c>
      <c r="B167" s="23">
        <v>11300</v>
      </c>
      <c r="C167" s="23" t="s">
        <v>145</v>
      </c>
      <c r="D167" s="23">
        <v>11302</v>
      </c>
      <c r="E167" s="23" t="s">
        <v>2735</v>
      </c>
      <c r="F167" s="23" t="s">
        <v>33</v>
      </c>
      <c r="G167" s="23" t="s">
        <v>7</v>
      </c>
      <c r="H167" s="24" t="s">
        <v>2441</v>
      </c>
      <c r="I167" s="25" t="s">
        <v>2442</v>
      </c>
      <c r="J167" s="24" t="s">
        <v>2398</v>
      </c>
      <c r="K167" s="24" t="s">
        <v>2398</v>
      </c>
      <c r="L167" s="24" t="s">
        <v>2399</v>
      </c>
      <c r="M167" s="24" t="s">
        <v>2408</v>
      </c>
      <c r="N167" s="24" t="s">
        <v>2401</v>
      </c>
      <c r="O167" s="24" t="s">
        <v>2425</v>
      </c>
      <c r="P167" s="26">
        <v>43922</v>
      </c>
      <c r="Q167" s="26">
        <v>45017</v>
      </c>
      <c r="R167" s="38">
        <v>40000000</v>
      </c>
      <c r="S167" s="61">
        <v>3</v>
      </c>
      <c r="T167" s="38">
        <v>120000000</v>
      </c>
      <c r="U167" s="39">
        <v>144</v>
      </c>
      <c r="V167" s="39">
        <v>176</v>
      </c>
      <c r="W167" s="24" t="s">
        <v>2736</v>
      </c>
      <c r="X167" s="24" t="s">
        <v>2737</v>
      </c>
      <c r="Y167" s="23" t="s">
        <v>2738</v>
      </c>
      <c r="Z167" s="23">
        <v>15560</v>
      </c>
    </row>
    <row r="168" spans="1:26" x14ac:dyDescent="0.3">
      <c r="A168" s="22">
        <v>167</v>
      </c>
      <c r="B168" s="23">
        <v>11300</v>
      </c>
      <c r="C168" s="23" t="s">
        <v>145</v>
      </c>
      <c r="D168" s="23">
        <v>11386</v>
      </c>
      <c r="E168" s="23" t="s">
        <v>158</v>
      </c>
      <c r="F168" s="23" t="s">
        <v>33</v>
      </c>
      <c r="G168" s="23" t="s">
        <v>7</v>
      </c>
      <c r="H168" s="24" t="s">
        <v>2406</v>
      </c>
      <c r="I168" s="25" t="s">
        <v>2398</v>
      </c>
      <c r="J168" s="25" t="s">
        <v>2137</v>
      </c>
      <c r="K168" s="25" t="s">
        <v>2407</v>
      </c>
      <c r="L168" s="24" t="s">
        <v>2399</v>
      </c>
      <c r="M168" s="24" t="s">
        <v>2413</v>
      </c>
      <c r="N168" s="24" t="s">
        <v>2401</v>
      </c>
      <c r="O168" s="24" t="s">
        <v>2398</v>
      </c>
      <c r="P168" s="26" t="s">
        <v>2398</v>
      </c>
      <c r="Q168" s="26" t="s">
        <v>2398</v>
      </c>
      <c r="R168" s="38" t="s">
        <v>2398</v>
      </c>
      <c r="S168" s="61" t="s">
        <v>2398</v>
      </c>
      <c r="T168" s="23" t="s">
        <v>2398</v>
      </c>
      <c r="U168" s="39" t="s">
        <v>2398</v>
      </c>
      <c r="V168" s="39" t="s">
        <v>2398</v>
      </c>
      <c r="W168" s="24" t="s">
        <v>2739</v>
      </c>
      <c r="X168" s="24" t="s">
        <v>2734</v>
      </c>
      <c r="Y168" s="23" t="s">
        <v>34</v>
      </c>
      <c r="Z168" s="23">
        <v>15520</v>
      </c>
    </row>
    <row r="169" spans="1:26" x14ac:dyDescent="0.3">
      <c r="A169" s="22">
        <v>168</v>
      </c>
      <c r="B169" s="23">
        <v>11300</v>
      </c>
      <c r="C169" s="23" t="s">
        <v>145</v>
      </c>
      <c r="D169" s="23">
        <v>11387</v>
      </c>
      <c r="E169" s="23" t="s">
        <v>159</v>
      </c>
      <c r="F169" s="23" t="s">
        <v>33</v>
      </c>
      <c r="G169" s="23" t="s">
        <v>7</v>
      </c>
      <c r="H169" s="24" t="s">
        <v>2406</v>
      </c>
      <c r="I169" s="25" t="s">
        <v>2398</v>
      </c>
      <c r="J169" s="25" t="s">
        <v>2137</v>
      </c>
      <c r="K169" s="25" t="s">
        <v>2407</v>
      </c>
      <c r="L169" s="24" t="s">
        <v>2399</v>
      </c>
      <c r="M169" s="24" t="s">
        <v>2413</v>
      </c>
      <c r="N169" s="24" t="s">
        <v>2401</v>
      </c>
      <c r="O169" s="24" t="s">
        <v>2398</v>
      </c>
      <c r="P169" s="26" t="s">
        <v>2398</v>
      </c>
      <c r="Q169" s="26" t="s">
        <v>2398</v>
      </c>
      <c r="R169" s="38" t="s">
        <v>2398</v>
      </c>
      <c r="S169" s="61" t="s">
        <v>2398</v>
      </c>
      <c r="T169" s="23" t="s">
        <v>2398</v>
      </c>
      <c r="U169" s="39" t="s">
        <v>2398</v>
      </c>
      <c r="V169" s="39" t="s">
        <v>2398</v>
      </c>
      <c r="W169" s="24" t="s">
        <v>2740</v>
      </c>
      <c r="X169" s="24" t="s">
        <v>2737</v>
      </c>
      <c r="Y169" s="23" t="s">
        <v>2738</v>
      </c>
      <c r="Z169" s="23">
        <v>15560</v>
      </c>
    </row>
    <row r="170" spans="1:26" x14ac:dyDescent="0.3">
      <c r="A170" s="22">
        <v>169</v>
      </c>
      <c r="B170" s="23">
        <v>11300</v>
      </c>
      <c r="C170" s="23" t="s">
        <v>145</v>
      </c>
      <c r="D170" s="23">
        <v>11377</v>
      </c>
      <c r="E170" s="23" t="s">
        <v>154</v>
      </c>
      <c r="F170" s="23" t="s">
        <v>33</v>
      </c>
      <c r="G170" s="23" t="s">
        <v>7</v>
      </c>
      <c r="H170" s="24" t="s">
        <v>2406</v>
      </c>
      <c r="I170" s="25" t="s">
        <v>2398</v>
      </c>
      <c r="J170" s="25" t="s">
        <v>13</v>
      </c>
      <c r="K170" s="25" t="s">
        <v>2407</v>
      </c>
      <c r="L170" s="24" t="s">
        <v>2399</v>
      </c>
      <c r="M170" s="24" t="s">
        <v>2408</v>
      </c>
      <c r="N170" s="24" t="s">
        <v>2401</v>
      </c>
      <c r="O170" s="24" t="s">
        <v>2409</v>
      </c>
      <c r="P170" s="26">
        <v>44682</v>
      </c>
      <c r="Q170" s="26">
        <v>45413</v>
      </c>
      <c r="R170" s="38">
        <v>20000000</v>
      </c>
      <c r="S170" s="61">
        <v>2</v>
      </c>
      <c r="T170" s="38">
        <v>40000000</v>
      </c>
      <c r="U170" s="39">
        <v>21</v>
      </c>
      <c r="V170" s="39">
        <v>27</v>
      </c>
      <c r="W170" s="24" t="s">
        <v>2741</v>
      </c>
      <c r="X170" s="39" t="s">
        <v>2742</v>
      </c>
      <c r="Y170" s="23" t="s">
        <v>2470</v>
      </c>
      <c r="Z170" s="23">
        <v>15560</v>
      </c>
    </row>
    <row r="171" spans="1:26" x14ac:dyDescent="0.3">
      <c r="A171" s="22">
        <v>170</v>
      </c>
      <c r="B171" s="23">
        <v>11300</v>
      </c>
      <c r="C171" s="23" t="s">
        <v>145</v>
      </c>
      <c r="D171" s="23">
        <v>11378</v>
      </c>
      <c r="E171" s="23" t="s">
        <v>155</v>
      </c>
      <c r="F171" s="23" t="s">
        <v>33</v>
      </c>
      <c r="G171" s="23" t="s">
        <v>7</v>
      </c>
      <c r="H171" s="24" t="s">
        <v>2406</v>
      </c>
      <c r="I171" s="25" t="s">
        <v>2398</v>
      </c>
      <c r="J171" s="25" t="s">
        <v>13</v>
      </c>
      <c r="K171" s="25" t="s">
        <v>2407</v>
      </c>
      <c r="L171" s="24" t="s">
        <v>2399</v>
      </c>
      <c r="M171" s="24" t="s">
        <v>2408</v>
      </c>
      <c r="N171" s="24" t="s">
        <v>2401</v>
      </c>
      <c r="O171" s="39" t="s">
        <v>2425</v>
      </c>
      <c r="P171" s="26">
        <v>44682</v>
      </c>
      <c r="Q171" s="26">
        <v>45413</v>
      </c>
      <c r="R171" s="38">
        <v>31200000</v>
      </c>
      <c r="S171" s="61">
        <v>2</v>
      </c>
      <c r="T171" s="38">
        <v>62400000</v>
      </c>
      <c r="U171" s="39">
        <v>77</v>
      </c>
      <c r="V171" s="39">
        <v>70</v>
      </c>
      <c r="W171" s="24" t="s">
        <v>2743</v>
      </c>
      <c r="X171" s="39" t="s">
        <v>2744</v>
      </c>
      <c r="Y171" s="23" t="s">
        <v>2470</v>
      </c>
      <c r="Z171" s="23">
        <v>15521</v>
      </c>
    </row>
    <row r="172" spans="1:26" x14ac:dyDescent="0.3">
      <c r="A172" s="22">
        <v>171</v>
      </c>
      <c r="B172" s="31">
        <v>11300</v>
      </c>
      <c r="C172" s="31" t="s">
        <v>145</v>
      </c>
      <c r="D172" s="23">
        <v>11379</v>
      </c>
      <c r="E172" s="23" t="s">
        <v>156</v>
      </c>
      <c r="F172" s="23" t="s">
        <v>33</v>
      </c>
      <c r="G172" s="31" t="s">
        <v>7</v>
      </c>
      <c r="H172" s="24" t="s">
        <v>2406</v>
      </c>
      <c r="I172" s="25" t="s">
        <v>2398</v>
      </c>
      <c r="J172" s="25" t="s">
        <v>13</v>
      </c>
      <c r="K172" s="25" t="s">
        <v>2407</v>
      </c>
      <c r="L172" s="24" t="s">
        <v>2399</v>
      </c>
      <c r="M172" s="24" t="s">
        <v>2408</v>
      </c>
      <c r="N172" s="24" t="s">
        <v>2401</v>
      </c>
      <c r="O172" s="24" t="s">
        <v>2409</v>
      </c>
      <c r="P172" s="26">
        <v>44788</v>
      </c>
      <c r="Q172" s="26">
        <v>45519</v>
      </c>
      <c r="R172" s="38">
        <v>27800000</v>
      </c>
      <c r="S172" s="61">
        <v>2</v>
      </c>
      <c r="T172" s="38">
        <v>55600000</v>
      </c>
      <c r="U172" s="23">
        <v>32</v>
      </c>
      <c r="V172" s="23">
        <v>48</v>
      </c>
      <c r="W172" s="23" t="s">
        <v>2745</v>
      </c>
      <c r="X172" s="13" t="s">
        <v>2746</v>
      </c>
      <c r="Y172" s="23" t="s">
        <v>2470</v>
      </c>
      <c r="Z172" s="13">
        <v>15131</v>
      </c>
    </row>
    <row r="173" spans="1:26" x14ac:dyDescent="0.3">
      <c r="A173" s="22">
        <v>172</v>
      </c>
      <c r="B173" s="23">
        <v>11400</v>
      </c>
      <c r="C173" s="23" t="s">
        <v>2107</v>
      </c>
      <c r="D173" s="24">
        <v>11400</v>
      </c>
      <c r="E173" s="24" t="s">
        <v>2107</v>
      </c>
      <c r="F173" s="23" t="s">
        <v>48</v>
      </c>
      <c r="G173" s="23" t="s">
        <v>7</v>
      </c>
      <c r="H173" s="24" t="s">
        <v>2747</v>
      </c>
      <c r="I173" s="25" t="s">
        <v>2108</v>
      </c>
      <c r="J173" s="24" t="s">
        <v>2398</v>
      </c>
      <c r="K173" s="24" t="s">
        <v>2398</v>
      </c>
      <c r="L173" s="24" t="s">
        <v>2399</v>
      </c>
      <c r="M173" s="24" t="s">
        <v>2408</v>
      </c>
      <c r="N173" s="24" t="s">
        <v>2401</v>
      </c>
      <c r="O173" s="24" t="s">
        <v>2748</v>
      </c>
      <c r="P173" s="26">
        <v>44319</v>
      </c>
      <c r="Q173" s="26">
        <v>46144</v>
      </c>
      <c r="R173" s="38">
        <v>222225000</v>
      </c>
      <c r="S173" s="61">
        <v>4</v>
      </c>
      <c r="T173" s="38">
        <v>800000000</v>
      </c>
      <c r="U173" s="39">
        <v>780</v>
      </c>
      <c r="V173" s="39">
        <v>968</v>
      </c>
      <c r="W173" s="24" t="s">
        <v>2749</v>
      </c>
      <c r="X173" s="24" t="s">
        <v>2750</v>
      </c>
      <c r="Y173" s="23" t="s">
        <v>49</v>
      </c>
      <c r="Z173" s="23">
        <v>16711</v>
      </c>
    </row>
    <row r="174" spans="1:26" x14ac:dyDescent="0.3">
      <c r="A174" s="22">
        <v>173</v>
      </c>
      <c r="B174" s="23">
        <v>11500</v>
      </c>
      <c r="C174" s="23" t="s">
        <v>2109</v>
      </c>
      <c r="D174" s="24">
        <v>11500</v>
      </c>
      <c r="E174" s="24" t="s">
        <v>2109</v>
      </c>
      <c r="F174" s="23" t="s">
        <v>61</v>
      </c>
      <c r="G174" s="23" t="s">
        <v>7</v>
      </c>
      <c r="H174" s="24" t="s">
        <v>2747</v>
      </c>
      <c r="I174" s="25" t="s">
        <v>2108</v>
      </c>
      <c r="J174" s="24" t="s">
        <v>2398</v>
      </c>
      <c r="K174" s="24" t="s">
        <v>2398</v>
      </c>
      <c r="L174" s="24" t="s">
        <v>2399</v>
      </c>
      <c r="M174" s="24" t="s">
        <v>2408</v>
      </c>
      <c r="N174" s="24" t="s">
        <v>2401</v>
      </c>
      <c r="O174" s="24" t="s">
        <v>2748</v>
      </c>
      <c r="P174" s="26">
        <v>44481</v>
      </c>
      <c r="Q174" s="26">
        <v>45577</v>
      </c>
      <c r="R174" s="38">
        <v>134000000</v>
      </c>
      <c r="S174" s="61">
        <v>3</v>
      </c>
      <c r="T174" s="38">
        <v>309900000</v>
      </c>
      <c r="U174" s="39">
        <v>710</v>
      </c>
      <c r="V174" s="39">
        <v>910</v>
      </c>
      <c r="W174" s="24" t="s">
        <v>2751</v>
      </c>
      <c r="X174" s="24" t="s">
        <v>2752</v>
      </c>
      <c r="Y174" s="23" t="s">
        <v>93</v>
      </c>
      <c r="Z174" s="23">
        <v>17111</v>
      </c>
    </row>
    <row r="175" spans="1:26" x14ac:dyDescent="0.3">
      <c r="A175" s="22">
        <v>174</v>
      </c>
      <c r="B175" s="23">
        <v>11600</v>
      </c>
      <c r="C175" s="23" t="s">
        <v>2753</v>
      </c>
      <c r="D175" s="23">
        <v>11600</v>
      </c>
      <c r="E175" s="23" t="s">
        <v>2754</v>
      </c>
      <c r="F175" s="23" t="s">
        <v>8</v>
      </c>
      <c r="G175" s="23" t="s">
        <v>7</v>
      </c>
      <c r="H175" s="24" t="s">
        <v>2396</v>
      </c>
      <c r="I175" s="25" t="s">
        <v>2397</v>
      </c>
      <c r="J175" s="24" t="s">
        <v>2398</v>
      </c>
      <c r="K175" s="24" t="s">
        <v>2398</v>
      </c>
      <c r="L175" s="24" t="s">
        <v>2399</v>
      </c>
      <c r="M175" s="24" t="s">
        <v>2755</v>
      </c>
      <c r="N175" s="24" t="s">
        <v>2401</v>
      </c>
      <c r="O175" s="24" t="s">
        <v>2756</v>
      </c>
      <c r="P175" s="26">
        <v>44416</v>
      </c>
      <c r="Q175" s="26">
        <v>45512</v>
      </c>
      <c r="R175" s="38">
        <v>888888889</v>
      </c>
      <c r="S175" s="61">
        <v>3</v>
      </c>
      <c r="T175" s="38">
        <v>2666666667</v>
      </c>
      <c r="U175" s="39">
        <v>720</v>
      </c>
      <c r="V175" s="39">
        <v>896</v>
      </c>
      <c r="W175" s="24" t="s">
        <v>2757</v>
      </c>
      <c r="X175" s="24" t="s">
        <v>2758</v>
      </c>
      <c r="Y175" s="23" t="s">
        <v>2759</v>
      </c>
      <c r="Z175" s="23">
        <v>12520</v>
      </c>
    </row>
    <row r="176" spans="1:26" x14ac:dyDescent="0.3">
      <c r="A176" s="22">
        <v>175</v>
      </c>
      <c r="B176" s="23">
        <v>11600</v>
      </c>
      <c r="C176" s="23" t="s">
        <v>2753</v>
      </c>
      <c r="D176" s="23">
        <v>11677</v>
      </c>
      <c r="E176" s="23" t="s">
        <v>166</v>
      </c>
      <c r="F176" s="23" t="s">
        <v>8</v>
      </c>
      <c r="G176" s="23" t="s">
        <v>7</v>
      </c>
      <c r="H176" s="24" t="s">
        <v>2406</v>
      </c>
      <c r="I176" s="25" t="s">
        <v>2398</v>
      </c>
      <c r="J176" s="25" t="s">
        <v>13</v>
      </c>
      <c r="K176" s="25" t="s">
        <v>2442</v>
      </c>
      <c r="L176" s="24" t="s">
        <v>2399</v>
      </c>
      <c r="M176" s="24" t="s">
        <v>2408</v>
      </c>
      <c r="N176" s="24" t="s">
        <v>2401</v>
      </c>
      <c r="O176" s="24" t="s">
        <v>2409</v>
      </c>
      <c r="P176" s="26">
        <v>44378</v>
      </c>
      <c r="Q176" s="26">
        <v>45108</v>
      </c>
      <c r="R176" s="38">
        <v>43500000</v>
      </c>
      <c r="S176" s="61">
        <v>2</v>
      </c>
      <c r="T176" s="38">
        <v>87000000</v>
      </c>
      <c r="U176" s="39">
        <v>60</v>
      </c>
      <c r="V176" s="39">
        <v>82</v>
      </c>
      <c r="W176" s="24" t="s">
        <v>2760</v>
      </c>
      <c r="X176" s="23" t="s">
        <v>2761</v>
      </c>
      <c r="Y176" s="23" t="s">
        <v>2759</v>
      </c>
      <c r="Z176" s="23">
        <v>12620</v>
      </c>
    </row>
    <row r="177" spans="1:26" x14ac:dyDescent="0.3">
      <c r="A177" s="22">
        <v>176</v>
      </c>
      <c r="B177" s="23">
        <v>11600</v>
      </c>
      <c r="C177" s="23" t="s">
        <v>2753</v>
      </c>
      <c r="D177" s="23">
        <v>11675</v>
      </c>
      <c r="E177" s="23" t="s">
        <v>164</v>
      </c>
      <c r="F177" s="23" t="s">
        <v>8</v>
      </c>
      <c r="G177" s="23" t="s">
        <v>7</v>
      </c>
      <c r="H177" s="24" t="s">
        <v>2406</v>
      </c>
      <c r="I177" s="25" t="s">
        <v>2398</v>
      </c>
      <c r="J177" s="25" t="s">
        <v>13</v>
      </c>
      <c r="K177" s="25" t="s">
        <v>2407</v>
      </c>
      <c r="L177" s="24" t="s">
        <v>2399</v>
      </c>
      <c r="M177" s="24" t="s">
        <v>2408</v>
      </c>
      <c r="N177" s="24" t="s">
        <v>2401</v>
      </c>
      <c r="O177" s="24" t="s">
        <v>2409</v>
      </c>
      <c r="P177" s="26">
        <v>44621</v>
      </c>
      <c r="Q177" s="26">
        <v>45352</v>
      </c>
      <c r="R177" s="43">
        <v>33900000</v>
      </c>
      <c r="S177" s="61">
        <v>2</v>
      </c>
      <c r="T177" s="38">
        <v>67800000</v>
      </c>
      <c r="U177" s="27">
        <v>21</v>
      </c>
      <c r="V177" s="35">
        <v>23</v>
      </c>
      <c r="W177" s="24" t="s">
        <v>2762</v>
      </c>
      <c r="X177" s="23" t="s">
        <v>2763</v>
      </c>
      <c r="Y177" s="23" t="s">
        <v>2412</v>
      </c>
      <c r="Z177" s="23">
        <v>13540</v>
      </c>
    </row>
    <row r="178" spans="1:26" x14ac:dyDescent="0.3">
      <c r="A178" s="22">
        <v>177</v>
      </c>
      <c r="B178" s="23">
        <v>11600</v>
      </c>
      <c r="C178" s="23" t="s">
        <v>2753</v>
      </c>
      <c r="D178" s="23">
        <v>11650</v>
      </c>
      <c r="E178" s="23" t="s">
        <v>2224</v>
      </c>
      <c r="F178" s="23" t="s">
        <v>8</v>
      </c>
      <c r="G178" s="23" t="s">
        <v>7</v>
      </c>
      <c r="H178" s="24" t="s">
        <v>2406</v>
      </c>
      <c r="I178" s="25" t="s">
        <v>2398</v>
      </c>
      <c r="J178" s="25" t="s">
        <v>13</v>
      </c>
      <c r="K178" s="25" t="s">
        <v>2397</v>
      </c>
      <c r="L178" s="24" t="s">
        <v>2399</v>
      </c>
      <c r="M178" s="24" t="s">
        <v>2408</v>
      </c>
      <c r="N178" s="24" t="s">
        <v>2401</v>
      </c>
      <c r="O178" s="24" t="s">
        <v>2409</v>
      </c>
      <c r="P178" s="26">
        <v>44317</v>
      </c>
      <c r="Q178" s="26">
        <v>45047</v>
      </c>
      <c r="R178" s="38">
        <v>44500000</v>
      </c>
      <c r="S178" s="61">
        <v>2</v>
      </c>
      <c r="T178" s="38">
        <v>89000000</v>
      </c>
      <c r="U178" s="39">
        <v>24</v>
      </c>
      <c r="V178" s="39">
        <v>27</v>
      </c>
      <c r="W178" s="24" t="s">
        <v>2764</v>
      </c>
      <c r="X178" s="23" t="s">
        <v>2765</v>
      </c>
      <c r="Y178" s="23" t="s">
        <v>2759</v>
      </c>
      <c r="Z178" s="23">
        <v>12790</v>
      </c>
    </row>
    <row r="179" spans="1:26" x14ac:dyDescent="0.3">
      <c r="A179" s="22">
        <v>178</v>
      </c>
      <c r="B179" s="23">
        <v>11600</v>
      </c>
      <c r="C179" s="23" t="s">
        <v>2753</v>
      </c>
      <c r="D179" s="23">
        <v>11679</v>
      </c>
      <c r="E179" s="23" t="s">
        <v>168</v>
      </c>
      <c r="F179" s="23" t="s">
        <v>8</v>
      </c>
      <c r="G179" s="23" t="s">
        <v>7</v>
      </c>
      <c r="H179" s="24" t="s">
        <v>2406</v>
      </c>
      <c r="I179" s="25" t="s">
        <v>2398</v>
      </c>
      <c r="J179" s="25" t="s">
        <v>13</v>
      </c>
      <c r="K179" s="25" t="s">
        <v>2407</v>
      </c>
      <c r="L179" s="24" t="s">
        <v>2399</v>
      </c>
      <c r="M179" s="24" t="s">
        <v>2408</v>
      </c>
      <c r="N179" s="24" t="s">
        <v>2401</v>
      </c>
      <c r="O179" s="24" t="s">
        <v>2409</v>
      </c>
      <c r="P179" s="26">
        <v>44241</v>
      </c>
      <c r="Q179" s="26">
        <v>44971</v>
      </c>
      <c r="R179" s="38">
        <v>19000000</v>
      </c>
      <c r="S179" s="61">
        <v>2</v>
      </c>
      <c r="T179" s="38">
        <v>38000000</v>
      </c>
      <c r="U179" s="39">
        <v>50</v>
      </c>
      <c r="V179" s="39">
        <v>60</v>
      </c>
      <c r="W179" s="24" t="s">
        <v>2766</v>
      </c>
      <c r="X179" s="23" t="s">
        <v>2767</v>
      </c>
      <c r="Y179" s="23" t="s">
        <v>2759</v>
      </c>
      <c r="Z179" s="23">
        <v>12630</v>
      </c>
    </row>
    <row r="180" spans="1:26" x14ac:dyDescent="0.3">
      <c r="A180" s="22">
        <v>179</v>
      </c>
      <c r="B180" s="23">
        <v>11600</v>
      </c>
      <c r="C180" s="23" t="s">
        <v>2753</v>
      </c>
      <c r="D180" s="23">
        <v>11676</v>
      </c>
      <c r="E180" s="23" t="s">
        <v>165</v>
      </c>
      <c r="F180" s="23" t="s">
        <v>8</v>
      </c>
      <c r="G180" s="23" t="s">
        <v>7</v>
      </c>
      <c r="H180" s="24" t="s">
        <v>2406</v>
      </c>
      <c r="I180" s="25" t="s">
        <v>2398</v>
      </c>
      <c r="J180" s="25" t="s">
        <v>13</v>
      </c>
      <c r="K180" s="25" t="s">
        <v>2397</v>
      </c>
      <c r="L180" s="24" t="s">
        <v>2399</v>
      </c>
      <c r="M180" s="24" t="s">
        <v>2408</v>
      </c>
      <c r="N180" s="24" t="s">
        <v>2401</v>
      </c>
      <c r="O180" s="24" t="s">
        <v>2409</v>
      </c>
      <c r="P180" s="26">
        <v>44835</v>
      </c>
      <c r="Q180" s="26">
        <v>45566</v>
      </c>
      <c r="R180" s="38">
        <v>38888888</v>
      </c>
      <c r="S180" s="61">
        <v>2</v>
      </c>
      <c r="T180" s="38">
        <v>77777776</v>
      </c>
      <c r="U180" s="39">
        <v>54</v>
      </c>
      <c r="V180" s="39">
        <v>58</v>
      </c>
      <c r="W180" s="24" t="s">
        <v>2768</v>
      </c>
      <c r="X180" s="23" t="s">
        <v>2769</v>
      </c>
      <c r="Y180" s="23" t="s">
        <v>2759</v>
      </c>
      <c r="Z180" s="23">
        <v>12850</v>
      </c>
    </row>
    <row r="181" spans="1:26" x14ac:dyDescent="0.3">
      <c r="A181" s="22">
        <v>180</v>
      </c>
      <c r="B181" s="23">
        <v>11600</v>
      </c>
      <c r="C181" s="23" t="s">
        <v>2753</v>
      </c>
      <c r="D181" s="23">
        <v>11688</v>
      </c>
      <c r="E181" s="23" t="s">
        <v>170</v>
      </c>
      <c r="F181" s="23" t="s">
        <v>8</v>
      </c>
      <c r="G181" s="23" t="s">
        <v>7</v>
      </c>
      <c r="H181" s="24" t="s">
        <v>2406</v>
      </c>
      <c r="I181" s="25" t="s">
        <v>2398</v>
      </c>
      <c r="J181" s="25" t="s">
        <v>2138</v>
      </c>
      <c r="K181" s="25" t="s">
        <v>2442</v>
      </c>
      <c r="L181" s="24" t="s">
        <v>2399</v>
      </c>
      <c r="M181" s="24" t="s">
        <v>2413</v>
      </c>
      <c r="N181" s="24" t="s">
        <v>2401</v>
      </c>
      <c r="O181" s="24" t="s">
        <v>2398</v>
      </c>
      <c r="P181" s="26" t="s">
        <v>2398</v>
      </c>
      <c r="Q181" s="26" t="s">
        <v>2398</v>
      </c>
      <c r="R181" s="38" t="s">
        <v>2398</v>
      </c>
      <c r="S181" s="61" t="s">
        <v>2398</v>
      </c>
      <c r="T181" s="23" t="s">
        <v>2398</v>
      </c>
      <c r="U181" s="39" t="s">
        <v>2398</v>
      </c>
      <c r="V181" s="39" t="s">
        <v>2398</v>
      </c>
      <c r="W181" s="24" t="s">
        <v>2770</v>
      </c>
      <c r="X181" s="23" t="s">
        <v>2771</v>
      </c>
      <c r="Y181" s="23" t="s">
        <v>2759</v>
      </c>
      <c r="Z181" s="23">
        <v>12510</v>
      </c>
    </row>
    <row r="182" spans="1:26" x14ac:dyDescent="0.3">
      <c r="A182" s="22">
        <v>181</v>
      </c>
      <c r="B182" s="23">
        <v>11600</v>
      </c>
      <c r="C182" s="23" t="s">
        <v>2753</v>
      </c>
      <c r="D182" s="23">
        <v>11685</v>
      </c>
      <c r="E182" s="23" t="s">
        <v>169</v>
      </c>
      <c r="F182" s="23" t="s">
        <v>8</v>
      </c>
      <c r="G182" s="23" t="s">
        <v>7</v>
      </c>
      <c r="H182" s="24" t="s">
        <v>2406</v>
      </c>
      <c r="I182" s="25" t="s">
        <v>2398</v>
      </c>
      <c r="J182" s="25" t="s">
        <v>2137</v>
      </c>
      <c r="K182" s="25" t="s">
        <v>2407</v>
      </c>
      <c r="L182" s="24" t="s">
        <v>2399</v>
      </c>
      <c r="M182" s="24" t="s">
        <v>2413</v>
      </c>
      <c r="N182" s="24" t="s">
        <v>2401</v>
      </c>
      <c r="O182" s="24" t="s">
        <v>2398</v>
      </c>
      <c r="P182" s="26" t="s">
        <v>2398</v>
      </c>
      <c r="Q182" s="26" t="s">
        <v>2398</v>
      </c>
      <c r="R182" s="38" t="s">
        <v>2398</v>
      </c>
      <c r="S182" s="61" t="s">
        <v>2398</v>
      </c>
      <c r="T182" s="23" t="s">
        <v>2398</v>
      </c>
      <c r="U182" s="39" t="s">
        <v>2398</v>
      </c>
      <c r="V182" s="39" t="s">
        <v>2398</v>
      </c>
      <c r="W182" s="24" t="s">
        <v>2772</v>
      </c>
      <c r="X182" s="23" t="s">
        <v>2773</v>
      </c>
      <c r="Y182" s="23" t="s">
        <v>2759</v>
      </c>
      <c r="Z182" s="23">
        <v>12840</v>
      </c>
    </row>
    <row r="183" spans="1:26" x14ac:dyDescent="0.3">
      <c r="A183" s="22">
        <v>182</v>
      </c>
      <c r="B183" s="23">
        <v>11600</v>
      </c>
      <c r="C183" s="23" t="s">
        <v>2753</v>
      </c>
      <c r="D183" s="23">
        <v>11674</v>
      </c>
      <c r="E183" s="23" t="s">
        <v>163</v>
      </c>
      <c r="F183" s="23" t="s">
        <v>8</v>
      </c>
      <c r="G183" s="23" t="s">
        <v>7</v>
      </c>
      <c r="H183" s="24" t="s">
        <v>2406</v>
      </c>
      <c r="I183" s="25" t="s">
        <v>2398</v>
      </c>
      <c r="J183" s="25" t="s">
        <v>13</v>
      </c>
      <c r="K183" s="25" t="s">
        <v>2407</v>
      </c>
      <c r="L183" s="24" t="s">
        <v>2399</v>
      </c>
      <c r="M183" s="24" t="s">
        <v>2408</v>
      </c>
      <c r="N183" s="24" t="s">
        <v>2401</v>
      </c>
      <c r="O183" s="24" t="s">
        <v>2409</v>
      </c>
      <c r="P183" s="26">
        <v>44682</v>
      </c>
      <c r="Q183" s="26">
        <v>45413</v>
      </c>
      <c r="R183" s="38">
        <v>44440000</v>
      </c>
      <c r="S183" s="61">
        <v>2</v>
      </c>
      <c r="T183" s="38">
        <v>88880000</v>
      </c>
      <c r="U183" s="39">
        <v>25</v>
      </c>
      <c r="V183" s="39">
        <v>30</v>
      </c>
      <c r="W183" s="24" t="s">
        <v>2774</v>
      </c>
      <c r="X183" s="23" t="s">
        <v>2775</v>
      </c>
      <c r="Y183" s="23" t="s">
        <v>2759</v>
      </c>
      <c r="Z183" s="23">
        <v>12860</v>
      </c>
    </row>
    <row r="184" spans="1:26" x14ac:dyDescent="0.3">
      <c r="A184" s="22">
        <v>183</v>
      </c>
      <c r="B184" s="23">
        <v>11600</v>
      </c>
      <c r="C184" s="23" t="s">
        <v>2753</v>
      </c>
      <c r="D184" s="23">
        <v>11673</v>
      </c>
      <c r="E184" s="23" t="s">
        <v>162</v>
      </c>
      <c r="F184" s="23" t="s">
        <v>8</v>
      </c>
      <c r="G184" s="23" t="s">
        <v>7</v>
      </c>
      <c r="H184" s="24" t="s">
        <v>2406</v>
      </c>
      <c r="I184" s="25" t="s">
        <v>2398</v>
      </c>
      <c r="J184" s="25" t="s">
        <v>13</v>
      </c>
      <c r="K184" s="25" t="s">
        <v>2407</v>
      </c>
      <c r="L184" s="24" t="s">
        <v>2399</v>
      </c>
      <c r="M184" s="24" t="s">
        <v>2408</v>
      </c>
      <c r="N184" s="24" t="s">
        <v>2401</v>
      </c>
      <c r="O184" s="24" t="s">
        <v>2409</v>
      </c>
      <c r="P184" s="26">
        <v>44682</v>
      </c>
      <c r="Q184" s="26">
        <v>45413</v>
      </c>
      <c r="R184" s="38">
        <v>44444444</v>
      </c>
      <c r="S184" s="61">
        <v>2</v>
      </c>
      <c r="T184" s="38">
        <v>88888888</v>
      </c>
      <c r="U184" s="39">
        <v>21</v>
      </c>
      <c r="V184" s="39">
        <v>23</v>
      </c>
      <c r="W184" s="24" t="s">
        <v>2776</v>
      </c>
      <c r="X184" s="23" t="s">
        <v>2777</v>
      </c>
      <c r="Y184" s="23" t="s">
        <v>2759</v>
      </c>
      <c r="Z184" s="23">
        <v>12640</v>
      </c>
    </row>
    <row r="185" spans="1:26" x14ac:dyDescent="0.3">
      <c r="A185" s="22">
        <v>184</v>
      </c>
      <c r="B185" s="23">
        <v>11600</v>
      </c>
      <c r="C185" s="23" t="s">
        <v>2753</v>
      </c>
      <c r="D185" s="23">
        <v>11672</v>
      </c>
      <c r="E185" s="23" t="s">
        <v>161</v>
      </c>
      <c r="F185" s="23" t="s">
        <v>8</v>
      </c>
      <c r="G185" s="23" t="s">
        <v>7</v>
      </c>
      <c r="H185" s="24" t="s">
        <v>2406</v>
      </c>
      <c r="I185" s="25" t="s">
        <v>2398</v>
      </c>
      <c r="J185" s="25" t="s">
        <v>13</v>
      </c>
      <c r="K185" s="25" t="s">
        <v>2397</v>
      </c>
      <c r="L185" s="24" t="s">
        <v>2399</v>
      </c>
      <c r="M185" s="24" t="s">
        <v>2408</v>
      </c>
      <c r="N185" s="24" t="s">
        <v>2401</v>
      </c>
      <c r="O185" s="24" t="s">
        <v>2409</v>
      </c>
      <c r="P185" s="26">
        <v>44819</v>
      </c>
      <c r="Q185" s="26">
        <v>45550</v>
      </c>
      <c r="R185" s="38">
        <v>38888888</v>
      </c>
      <c r="S185" s="61">
        <v>2</v>
      </c>
      <c r="T185" s="38">
        <v>77777776</v>
      </c>
      <c r="U185" s="39">
        <v>18</v>
      </c>
      <c r="V185" s="39">
        <v>20</v>
      </c>
      <c r="W185" s="24" t="s">
        <v>2778</v>
      </c>
      <c r="X185" s="24" t="s">
        <v>2779</v>
      </c>
      <c r="Y185" s="23" t="s">
        <v>2759</v>
      </c>
      <c r="Z185" s="23">
        <v>12530</v>
      </c>
    </row>
    <row r="186" spans="1:26" x14ac:dyDescent="0.3">
      <c r="A186" s="22">
        <v>185</v>
      </c>
      <c r="B186" s="23">
        <v>11600</v>
      </c>
      <c r="C186" s="23" t="s">
        <v>2753</v>
      </c>
      <c r="D186" s="23">
        <v>11603</v>
      </c>
      <c r="E186" s="23" t="s">
        <v>2775</v>
      </c>
      <c r="F186" s="23" t="s">
        <v>8</v>
      </c>
      <c r="G186" s="23" t="s">
        <v>7</v>
      </c>
      <c r="H186" s="24" t="s">
        <v>2441</v>
      </c>
      <c r="I186" s="25" t="s">
        <v>2397</v>
      </c>
      <c r="J186" s="24" t="s">
        <v>2398</v>
      </c>
      <c r="K186" s="24" t="s">
        <v>2398</v>
      </c>
      <c r="L186" s="24" t="s">
        <v>2399</v>
      </c>
      <c r="M186" s="24" t="s">
        <v>2408</v>
      </c>
      <c r="N186" s="24" t="s">
        <v>2401</v>
      </c>
      <c r="O186" s="24" t="s">
        <v>2443</v>
      </c>
      <c r="P186" s="26">
        <v>44713</v>
      </c>
      <c r="Q186" s="26">
        <v>45809</v>
      </c>
      <c r="R186" s="38">
        <v>183333333</v>
      </c>
      <c r="S186" s="61">
        <v>3</v>
      </c>
      <c r="T186" s="38">
        <v>549999999</v>
      </c>
      <c r="U186" s="39">
        <v>192</v>
      </c>
      <c r="V186" s="39">
        <v>76</v>
      </c>
      <c r="W186" s="24" t="s">
        <v>2780</v>
      </c>
      <c r="X186" s="24" t="s">
        <v>2781</v>
      </c>
      <c r="Y186" s="23" t="s">
        <v>2759</v>
      </c>
      <c r="Z186" s="23">
        <v>12830</v>
      </c>
    </row>
    <row r="187" spans="1:26" x14ac:dyDescent="0.3">
      <c r="A187" s="22">
        <v>186</v>
      </c>
      <c r="B187" s="23">
        <v>11600</v>
      </c>
      <c r="C187" s="23" t="s">
        <v>2753</v>
      </c>
      <c r="D187" s="23">
        <v>11678</v>
      </c>
      <c r="E187" s="23" t="s">
        <v>167</v>
      </c>
      <c r="F187" s="23" t="s">
        <v>8</v>
      </c>
      <c r="G187" s="23" t="s">
        <v>7</v>
      </c>
      <c r="H187" s="24" t="s">
        <v>2406</v>
      </c>
      <c r="I187" s="25" t="s">
        <v>2398</v>
      </c>
      <c r="J187" s="25" t="s">
        <v>13</v>
      </c>
      <c r="K187" s="25" t="s">
        <v>2407</v>
      </c>
      <c r="L187" s="24" t="s">
        <v>2399</v>
      </c>
      <c r="M187" s="24" t="s">
        <v>2413</v>
      </c>
      <c r="N187" s="23" t="s">
        <v>2401</v>
      </c>
      <c r="O187" s="24" t="s">
        <v>2398</v>
      </c>
      <c r="P187" s="23" t="s">
        <v>2398</v>
      </c>
      <c r="Q187" s="23" t="s">
        <v>2398</v>
      </c>
      <c r="R187" s="38" t="s">
        <v>2398</v>
      </c>
      <c r="S187" s="23" t="s">
        <v>2398</v>
      </c>
      <c r="T187" s="23" t="s">
        <v>2398</v>
      </c>
      <c r="U187" s="23" t="s">
        <v>2398</v>
      </c>
      <c r="V187" s="23" t="s">
        <v>2398</v>
      </c>
      <c r="W187" s="24" t="s">
        <v>2782</v>
      </c>
      <c r="X187" s="23" t="s">
        <v>2398</v>
      </c>
      <c r="Y187" s="23" t="s">
        <v>2398</v>
      </c>
      <c r="Z187" s="23" t="s">
        <v>2398</v>
      </c>
    </row>
    <row r="188" spans="1:26" x14ac:dyDescent="0.3">
      <c r="A188" s="22">
        <v>187</v>
      </c>
      <c r="B188" s="23">
        <v>11700</v>
      </c>
      <c r="C188" s="23" t="s">
        <v>171</v>
      </c>
      <c r="D188" s="23">
        <v>11700</v>
      </c>
      <c r="E188" s="23" t="s">
        <v>2783</v>
      </c>
      <c r="F188" s="23" t="s">
        <v>8</v>
      </c>
      <c r="G188" s="23" t="s">
        <v>7</v>
      </c>
      <c r="H188" s="24" t="s">
        <v>2396</v>
      </c>
      <c r="I188" s="25" t="s">
        <v>2407</v>
      </c>
      <c r="J188" s="24" t="s">
        <v>2398</v>
      </c>
      <c r="K188" s="24" t="s">
        <v>2398</v>
      </c>
      <c r="L188" s="24" t="s">
        <v>2399</v>
      </c>
      <c r="M188" s="24" t="s">
        <v>2408</v>
      </c>
      <c r="N188" s="24" t="s">
        <v>2401</v>
      </c>
      <c r="O188" s="24" t="s">
        <v>2693</v>
      </c>
      <c r="P188" s="26">
        <v>44652</v>
      </c>
      <c r="Q188" s="26">
        <v>46478</v>
      </c>
      <c r="R188" s="38">
        <v>333333333</v>
      </c>
      <c r="S188" s="61">
        <v>5</v>
      </c>
      <c r="T188" s="38">
        <v>1666666665</v>
      </c>
      <c r="U188" s="39">
        <v>1064</v>
      </c>
      <c r="V188" s="39">
        <v>1064</v>
      </c>
      <c r="W188" s="24" t="s">
        <v>2784</v>
      </c>
      <c r="X188" s="24" t="s">
        <v>2785</v>
      </c>
      <c r="Y188" s="23" t="s">
        <v>2420</v>
      </c>
      <c r="Z188" s="23">
        <v>10750</v>
      </c>
    </row>
    <row r="189" spans="1:26" x14ac:dyDescent="0.3">
      <c r="A189" s="22">
        <v>188</v>
      </c>
      <c r="B189" s="23">
        <v>11700</v>
      </c>
      <c r="C189" s="23" t="s">
        <v>171</v>
      </c>
      <c r="D189" s="23">
        <v>11784</v>
      </c>
      <c r="E189" s="23" t="s">
        <v>177</v>
      </c>
      <c r="F189" s="23" t="s">
        <v>8</v>
      </c>
      <c r="G189" s="23" t="s">
        <v>7</v>
      </c>
      <c r="H189" s="24" t="s">
        <v>2406</v>
      </c>
      <c r="I189" s="25" t="s">
        <v>2398</v>
      </c>
      <c r="J189" s="25" t="s">
        <v>2138</v>
      </c>
      <c r="K189" s="25" t="s">
        <v>2407</v>
      </c>
      <c r="L189" s="24" t="s">
        <v>2399</v>
      </c>
      <c r="M189" s="24" t="s">
        <v>2413</v>
      </c>
      <c r="N189" s="24" t="s">
        <v>2401</v>
      </c>
      <c r="O189" s="24" t="s">
        <v>2398</v>
      </c>
      <c r="P189" s="26" t="s">
        <v>2398</v>
      </c>
      <c r="Q189" s="26" t="s">
        <v>2398</v>
      </c>
      <c r="R189" s="38" t="s">
        <v>2398</v>
      </c>
      <c r="S189" s="61" t="s">
        <v>2398</v>
      </c>
      <c r="T189" s="23" t="s">
        <v>2398</v>
      </c>
      <c r="U189" s="39" t="s">
        <v>2398</v>
      </c>
      <c r="V189" s="39" t="s">
        <v>2398</v>
      </c>
      <c r="W189" s="24" t="s">
        <v>2786</v>
      </c>
      <c r="X189" s="24" t="s">
        <v>2785</v>
      </c>
      <c r="Y189" s="23" t="s">
        <v>2420</v>
      </c>
      <c r="Z189" s="23">
        <v>10750</v>
      </c>
    </row>
    <row r="190" spans="1:26" x14ac:dyDescent="0.3">
      <c r="A190" s="22">
        <v>189</v>
      </c>
      <c r="B190" s="23">
        <v>11700</v>
      </c>
      <c r="C190" s="23" t="s">
        <v>171</v>
      </c>
      <c r="D190" s="23">
        <v>11778</v>
      </c>
      <c r="E190" s="23" t="s">
        <v>2226</v>
      </c>
      <c r="F190" s="23" t="s">
        <v>8</v>
      </c>
      <c r="G190" s="23" t="s">
        <v>7</v>
      </c>
      <c r="H190" s="24" t="s">
        <v>2406</v>
      </c>
      <c r="I190" s="25" t="s">
        <v>2398</v>
      </c>
      <c r="J190" s="25" t="s">
        <v>13</v>
      </c>
      <c r="K190" s="25" t="s">
        <v>2397</v>
      </c>
      <c r="L190" s="24" t="s">
        <v>2399</v>
      </c>
      <c r="M190" s="24" t="s">
        <v>2408</v>
      </c>
      <c r="N190" s="24" t="s">
        <v>2401</v>
      </c>
      <c r="O190" s="24" t="s">
        <v>2409</v>
      </c>
      <c r="P190" s="26">
        <v>44286</v>
      </c>
      <c r="Q190" s="26">
        <v>45016</v>
      </c>
      <c r="R190" s="38">
        <v>30000000</v>
      </c>
      <c r="S190" s="61">
        <v>2</v>
      </c>
      <c r="T190" s="38">
        <v>60000000</v>
      </c>
      <c r="U190" s="39">
        <v>18</v>
      </c>
      <c r="V190" s="39">
        <v>21</v>
      </c>
      <c r="W190" s="24" t="s">
        <v>2787</v>
      </c>
      <c r="X190" s="23" t="s">
        <v>2788</v>
      </c>
      <c r="Y190" s="23" t="s">
        <v>2420</v>
      </c>
      <c r="Z190" s="23">
        <v>10420</v>
      </c>
    </row>
    <row r="191" spans="1:26" x14ac:dyDescent="0.3">
      <c r="A191" s="22">
        <v>190</v>
      </c>
      <c r="B191" s="23">
        <v>11700</v>
      </c>
      <c r="C191" s="23" t="s">
        <v>171</v>
      </c>
      <c r="D191" s="23">
        <v>11773</v>
      </c>
      <c r="E191" s="23" t="s">
        <v>173</v>
      </c>
      <c r="F191" s="23" t="s">
        <v>8</v>
      </c>
      <c r="G191" s="23" t="s">
        <v>7</v>
      </c>
      <c r="H191" s="24" t="s">
        <v>2406</v>
      </c>
      <c r="I191" s="25" t="s">
        <v>2398</v>
      </c>
      <c r="J191" s="25" t="s">
        <v>13</v>
      </c>
      <c r="K191" s="25" t="s">
        <v>2407</v>
      </c>
      <c r="L191" s="24" t="s">
        <v>2399</v>
      </c>
      <c r="M191" s="24" t="s">
        <v>2408</v>
      </c>
      <c r="N191" s="24" t="s">
        <v>2401</v>
      </c>
      <c r="O191" s="24" t="s">
        <v>2409</v>
      </c>
      <c r="P191" s="26">
        <v>44287</v>
      </c>
      <c r="Q191" s="26">
        <v>45017</v>
      </c>
      <c r="R191" s="38">
        <v>22250000</v>
      </c>
      <c r="S191" s="61">
        <v>2</v>
      </c>
      <c r="T191" s="38">
        <v>44500000</v>
      </c>
      <c r="U191" s="39">
        <v>20</v>
      </c>
      <c r="V191" s="39">
        <v>23</v>
      </c>
      <c r="W191" s="24" t="s">
        <v>2789</v>
      </c>
      <c r="X191" s="23" t="s">
        <v>2790</v>
      </c>
      <c r="Y191" s="23" t="s">
        <v>2420</v>
      </c>
      <c r="Z191" s="23" t="s">
        <v>2398</v>
      </c>
    </row>
    <row r="192" spans="1:26" x14ac:dyDescent="0.3">
      <c r="A192" s="22">
        <v>191</v>
      </c>
      <c r="B192" s="23">
        <v>11700</v>
      </c>
      <c r="C192" s="23" t="s">
        <v>171</v>
      </c>
      <c r="D192" s="23">
        <v>11774</v>
      </c>
      <c r="E192" s="23" t="s">
        <v>174</v>
      </c>
      <c r="F192" s="23" t="s">
        <v>8</v>
      </c>
      <c r="G192" s="23" t="s">
        <v>7</v>
      </c>
      <c r="H192" s="24" t="s">
        <v>2406</v>
      </c>
      <c r="I192" s="25" t="s">
        <v>2398</v>
      </c>
      <c r="J192" s="25" t="s">
        <v>13</v>
      </c>
      <c r="K192" s="25" t="s">
        <v>2407</v>
      </c>
      <c r="L192" s="24" t="s">
        <v>2399</v>
      </c>
      <c r="M192" s="24" t="s">
        <v>2413</v>
      </c>
      <c r="N192" s="24" t="s">
        <v>2401</v>
      </c>
      <c r="O192" s="24" t="s">
        <v>2398</v>
      </c>
      <c r="P192" s="26" t="s">
        <v>2398</v>
      </c>
      <c r="Q192" s="26" t="s">
        <v>2398</v>
      </c>
      <c r="R192" s="38" t="s">
        <v>2398</v>
      </c>
      <c r="S192" s="61" t="s">
        <v>2398</v>
      </c>
      <c r="T192" s="23" t="s">
        <v>2398</v>
      </c>
      <c r="U192" s="39" t="s">
        <v>2398</v>
      </c>
      <c r="V192" s="39" t="s">
        <v>2398</v>
      </c>
      <c r="W192" s="24" t="s">
        <v>2791</v>
      </c>
      <c r="X192" s="23" t="s">
        <v>2792</v>
      </c>
      <c r="Y192" s="23" t="s">
        <v>2420</v>
      </c>
      <c r="Z192" s="23" t="s">
        <v>2398</v>
      </c>
    </row>
    <row r="193" spans="1:26" x14ac:dyDescent="0.3">
      <c r="A193" s="22">
        <v>192</v>
      </c>
      <c r="B193" s="23">
        <v>11700</v>
      </c>
      <c r="C193" s="23" t="s">
        <v>171</v>
      </c>
      <c r="D193" s="23">
        <v>11775</v>
      </c>
      <c r="E193" s="23" t="s">
        <v>175</v>
      </c>
      <c r="F193" s="23" t="s">
        <v>8</v>
      </c>
      <c r="G193" s="23" t="s">
        <v>7</v>
      </c>
      <c r="H193" s="24" t="s">
        <v>2406</v>
      </c>
      <c r="I193" s="25" t="s">
        <v>2398</v>
      </c>
      <c r="J193" s="25" t="s">
        <v>13</v>
      </c>
      <c r="K193" s="25" t="s">
        <v>2407</v>
      </c>
      <c r="L193" s="24" t="s">
        <v>2399</v>
      </c>
      <c r="M193" s="24" t="s">
        <v>2413</v>
      </c>
      <c r="N193" s="24" t="s">
        <v>2401</v>
      </c>
      <c r="O193" s="24" t="s">
        <v>2398</v>
      </c>
      <c r="P193" s="26" t="s">
        <v>2398</v>
      </c>
      <c r="Q193" s="26" t="s">
        <v>2398</v>
      </c>
      <c r="R193" s="38" t="s">
        <v>2398</v>
      </c>
      <c r="S193" s="61" t="s">
        <v>2398</v>
      </c>
      <c r="T193" s="23" t="s">
        <v>2398</v>
      </c>
      <c r="U193" s="39" t="s">
        <v>2398</v>
      </c>
      <c r="V193" s="39" t="s">
        <v>2398</v>
      </c>
      <c r="W193" s="24" t="s">
        <v>2786</v>
      </c>
      <c r="X193" s="24" t="s">
        <v>2785</v>
      </c>
      <c r="Y193" s="23" t="s">
        <v>2420</v>
      </c>
      <c r="Z193" s="23">
        <v>10750</v>
      </c>
    </row>
    <row r="194" spans="1:26" x14ac:dyDescent="0.3">
      <c r="A194" s="22">
        <v>193</v>
      </c>
      <c r="B194" s="23">
        <v>11700</v>
      </c>
      <c r="C194" s="23" t="s">
        <v>171</v>
      </c>
      <c r="D194" s="23">
        <v>11776</v>
      </c>
      <c r="E194" s="23" t="s">
        <v>176</v>
      </c>
      <c r="F194" s="23" t="s">
        <v>8</v>
      </c>
      <c r="G194" s="23" t="s">
        <v>7</v>
      </c>
      <c r="H194" s="24" t="s">
        <v>2406</v>
      </c>
      <c r="I194" s="25" t="s">
        <v>2398</v>
      </c>
      <c r="J194" s="25" t="s">
        <v>13</v>
      </c>
      <c r="K194" s="25" t="s">
        <v>2407</v>
      </c>
      <c r="L194" s="24" t="s">
        <v>2399</v>
      </c>
      <c r="M194" s="24" t="s">
        <v>2408</v>
      </c>
      <c r="N194" s="24" t="s">
        <v>2401</v>
      </c>
      <c r="O194" s="24" t="s">
        <v>2409</v>
      </c>
      <c r="P194" s="26">
        <v>44672</v>
      </c>
      <c r="Q194" s="26">
        <v>45403</v>
      </c>
      <c r="R194" s="38">
        <v>45000000</v>
      </c>
      <c r="S194" s="61">
        <v>2</v>
      </c>
      <c r="T194" s="38">
        <v>90000000</v>
      </c>
      <c r="U194" s="39">
        <v>24</v>
      </c>
      <c r="V194" s="39">
        <v>44</v>
      </c>
      <c r="W194" s="24" t="s">
        <v>2793</v>
      </c>
      <c r="X194" s="23" t="s">
        <v>2792</v>
      </c>
      <c r="Y194" s="23" t="s">
        <v>2420</v>
      </c>
      <c r="Z194" s="23" t="s">
        <v>2398</v>
      </c>
    </row>
    <row r="195" spans="1:26" x14ac:dyDescent="0.3">
      <c r="A195" s="22">
        <v>194</v>
      </c>
      <c r="B195" s="23">
        <v>11700</v>
      </c>
      <c r="C195" s="23" t="s">
        <v>171</v>
      </c>
      <c r="D195" s="23">
        <v>11772</v>
      </c>
      <c r="E195" s="23" t="s">
        <v>172</v>
      </c>
      <c r="F195" s="23" t="s">
        <v>8</v>
      </c>
      <c r="G195" s="23" t="s">
        <v>7</v>
      </c>
      <c r="H195" s="24" t="s">
        <v>2406</v>
      </c>
      <c r="I195" s="25" t="s">
        <v>2398</v>
      </c>
      <c r="J195" s="25" t="s">
        <v>13</v>
      </c>
      <c r="K195" s="25" t="s">
        <v>2442</v>
      </c>
      <c r="L195" s="24" t="s">
        <v>2399</v>
      </c>
      <c r="M195" s="24" t="s">
        <v>2408</v>
      </c>
      <c r="N195" s="24" t="s">
        <v>2401</v>
      </c>
      <c r="O195" s="24" t="s">
        <v>2409</v>
      </c>
      <c r="P195" s="26">
        <v>44696</v>
      </c>
      <c r="Q195" s="26">
        <v>45427</v>
      </c>
      <c r="R195" s="38">
        <v>31111111.111111112</v>
      </c>
      <c r="S195" s="61">
        <v>2</v>
      </c>
      <c r="T195" s="38">
        <v>62222222.222222224</v>
      </c>
      <c r="U195" s="39">
        <v>40</v>
      </c>
      <c r="V195" s="39">
        <v>46</v>
      </c>
      <c r="W195" s="24" t="s">
        <v>2794</v>
      </c>
      <c r="X195" s="23" t="s">
        <v>2795</v>
      </c>
      <c r="Y195" s="23" t="s">
        <v>2420</v>
      </c>
      <c r="Z195" s="23" t="s">
        <v>2398</v>
      </c>
    </row>
    <row r="196" spans="1:26" x14ac:dyDescent="0.3">
      <c r="A196" s="22">
        <v>195</v>
      </c>
      <c r="B196" s="23">
        <v>11700</v>
      </c>
      <c r="C196" s="23" t="s">
        <v>171</v>
      </c>
      <c r="D196" s="23">
        <v>11777</v>
      </c>
      <c r="E196" s="23" t="s">
        <v>2225</v>
      </c>
      <c r="F196" s="23" t="s">
        <v>8</v>
      </c>
      <c r="G196" s="23" t="s">
        <v>7</v>
      </c>
      <c r="H196" s="24" t="s">
        <v>2406</v>
      </c>
      <c r="I196" s="25" t="s">
        <v>2398</v>
      </c>
      <c r="J196" s="25" t="s">
        <v>13</v>
      </c>
      <c r="K196" s="25" t="s">
        <v>2397</v>
      </c>
      <c r="L196" s="24" t="s">
        <v>2399</v>
      </c>
      <c r="M196" s="24" t="s">
        <v>2408</v>
      </c>
      <c r="N196" s="24" t="s">
        <v>2401</v>
      </c>
      <c r="O196" s="24" t="s">
        <v>2409</v>
      </c>
      <c r="P196" s="26">
        <v>44652</v>
      </c>
      <c r="Q196" s="26">
        <v>45382</v>
      </c>
      <c r="R196" s="38">
        <v>50000000</v>
      </c>
      <c r="S196" s="61">
        <v>2</v>
      </c>
      <c r="T196" s="38">
        <v>100000000</v>
      </c>
      <c r="U196" s="39">
        <v>40</v>
      </c>
      <c r="V196" s="39">
        <v>46</v>
      </c>
      <c r="W196" s="24" t="s">
        <v>2796</v>
      </c>
      <c r="X196" s="23" t="s">
        <v>2797</v>
      </c>
      <c r="Y196" s="23" t="s">
        <v>2420</v>
      </c>
      <c r="Z196" s="23" t="s">
        <v>2398</v>
      </c>
    </row>
    <row r="197" spans="1:26" x14ac:dyDescent="0.3">
      <c r="A197" s="22">
        <v>196</v>
      </c>
      <c r="B197" s="23">
        <v>11900</v>
      </c>
      <c r="C197" s="23" t="s">
        <v>178</v>
      </c>
      <c r="D197" s="23">
        <v>11977</v>
      </c>
      <c r="E197" s="23" t="s">
        <v>2165</v>
      </c>
      <c r="F197" s="23" t="s">
        <v>24</v>
      </c>
      <c r="G197" s="23" t="s">
        <v>7</v>
      </c>
      <c r="H197" s="24" t="s">
        <v>2406</v>
      </c>
      <c r="I197" s="25" t="s">
        <v>2398</v>
      </c>
      <c r="J197" s="25" t="s">
        <v>13</v>
      </c>
      <c r="K197" s="25" t="s">
        <v>2407</v>
      </c>
      <c r="L197" s="24" t="s">
        <v>2399</v>
      </c>
      <c r="M197" s="24" t="s">
        <v>2408</v>
      </c>
      <c r="N197" s="24" t="s">
        <v>2401</v>
      </c>
      <c r="O197" s="24" t="s">
        <v>2409</v>
      </c>
      <c r="P197" s="26">
        <v>44743</v>
      </c>
      <c r="Q197" s="26">
        <v>45474</v>
      </c>
      <c r="R197" s="38">
        <v>31000000</v>
      </c>
      <c r="S197" s="61">
        <v>2</v>
      </c>
      <c r="T197" s="38">
        <v>62000000</v>
      </c>
      <c r="U197" s="39">
        <v>48</v>
      </c>
      <c r="V197" s="39">
        <v>68</v>
      </c>
      <c r="W197" s="38" t="s">
        <v>2798</v>
      </c>
      <c r="X197" s="38" t="s">
        <v>2799</v>
      </c>
      <c r="Y197" s="38" t="s">
        <v>178</v>
      </c>
      <c r="Z197" s="23">
        <v>42182</v>
      </c>
    </row>
    <row r="198" spans="1:26" x14ac:dyDescent="0.3">
      <c r="A198" s="22">
        <v>197</v>
      </c>
      <c r="B198" s="23">
        <v>11900</v>
      </c>
      <c r="C198" s="23" t="s">
        <v>178</v>
      </c>
      <c r="D198" s="23">
        <v>11900</v>
      </c>
      <c r="E198" s="23" t="s">
        <v>178</v>
      </c>
      <c r="F198" s="23" t="s">
        <v>24</v>
      </c>
      <c r="G198" s="23" t="s">
        <v>7</v>
      </c>
      <c r="H198" s="24" t="s">
        <v>2396</v>
      </c>
      <c r="I198" s="25" t="s">
        <v>2397</v>
      </c>
      <c r="J198" s="24" t="s">
        <v>2398</v>
      </c>
      <c r="K198" s="24" t="s">
        <v>2398</v>
      </c>
      <c r="L198" s="24" t="s">
        <v>2399</v>
      </c>
      <c r="M198" s="24" t="s">
        <v>2400</v>
      </c>
      <c r="N198" s="24" t="s">
        <v>2401</v>
      </c>
      <c r="O198" s="24" t="s">
        <v>2693</v>
      </c>
      <c r="P198" s="26">
        <v>44927</v>
      </c>
      <c r="Q198" s="26">
        <v>45291</v>
      </c>
      <c r="R198" s="38">
        <v>599062602.60000014</v>
      </c>
      <c r="S198" s="61">
        <v>1</v>
      </c>
      <c r="T198" s="38">
        <v>599062602.60000014</v>
      </c>
      <c r="U198" s="39">
        <v>416</v>
      </c>
      <c r="V198" s="39">
        <v>620</v>
      </c>
      <c r="W198" s="24" t="s">
        <v>2800</v>
      </c>
      <c r="X198" s="24" t="s">
        <v>178</v>
      </c>
      <c r="Y198" s="23" t="s">
        <v>2801</v>
      </c>
      <c r="Z198" s="23">
        <v>42118</v>
      </c>
    </row>
    <row r="199" spans="1:26" x14ac:dyDescent="0.3">
      <c r="A199" s="22">
        <v>198</v>
      </c>
      <c r="B199" s="23">
        <v>11900</v>
      </c>
      <c r="C199" s="23" t="s">
        <v>178</v>
      </c>
      <c r="D199" s="23">
        <v>11974</v>
      </c>
      <c r="E199" s="23" t="s">
        <v>184</v>
      </c>
      <c r="F199" s="23" t="s">
        <v>24</v>
      </c>
      <c r="G199" s="23" t="s">
        <v>7</v>
      </c>
      <c r="H199" s="24" t="s">
        <v>2406</v>
      </c>
      <c r="I199" s="25" t="s">
        <v>2398</v>
      </c>
      <c r="J199" s="25" t="s">
        <v>13</v>
      </c>
      <c r="K199" s="25" t="s">
        <v>2407</v>
      </c>
      <c r="L199" s="24" t="s">
        <v>2399</v>
      </c>
      <c r="M199" s="24" t="s">
        <v>2408</v>
      </c>
      <c r="N199" s="24" t="s">
        <v>2401</v>
      </c>
      <c r="O199" s="24" t="s">
        <v>2409</v>
      </c>
      <c r="P199" s="26">
        <v>44866</v>
      </c>
      <c r="Q199" s="29">
        <v>45597</v>
      </c>
      <c r="R199" s="38">
        <v>27780000</v>
      </c>
      <c r="S199" s="61">
        <v>2</v>
      </c>
      <c r="T199" s="38">
        <v>55560000</v>
      </c>
      <c r="U199" s="39">
        <v>48</v>
      </c>
      <c r="V199" s="39">
        <v>64</v>
      </c>
      <c r="W199" s="24" t="s">
        <v>2802</v>
      </c>
      <c r="X199" s="23" t="s">
        <v>2803</v>
      </c>
      <c r="Y199" s="23" t="s">
        <v>2801</v>
      </c>
      <c r="Z199" s="23">
        <v>42121</v>
      </c>
    </row>
    <row r="200" spans="1:26" x14ac:dyDescent="0.3">
      <c r="A200" s="22">
        <v>199</v>
      </c>
      <c r="B200" s="23">
        <v>11900</v>
      </c>
      <c r="C200" s="23" t="s">
        <v>178</v>
      </c>
      <c r="D200" s="23">
        <v>11978</v>
      </c>
      <c r="E200" s="23" t="s">
        <v>2166</v>
      </c>
      <c r="F200" s="23" t="s">
        <v>24</v>
      </c>
      <c r="G200" s="23" t="s">
        <v>7</v>
      </c>
      <c r="H200" s="24" t="s">
        <v>2406</v>
      </c>
      <c r="I200" s="25" t="s">
        <v>2398</v>
      </c>
      <c r="J200" s="25" t="s">
        <v>13</v>
      </c>
      <c r="K200" s="25" t="s">
        <v>2407</v>
      </c>
      <c r="L200" s="24" t="s">
        <v>2399</v>
      </c>
      <c r="M200" s="24" t="s">
        <v>2408</v>
      </c>
      <c r="N200" s="24" t="s">
        <v>2401</v>
      </c>
      <c r="O200" s="24" t="s">
        <v>2409</v>
      </c>
      <c r="P200" s="26">
        <v>44682</v>
      </c>
      <c r="Q200" s="26">
        <v>45047</v>
      </c>
      <c r="R200" s="38">
        <v>23000000</v>
      </c>
      <c r="S200" s="61">
        <v>1</v>
      </c>
      <c r="T200" s="38">
        <v>23000000</v>
      </c>
      <c r="U200" s="27">
        <v>25</v>
      </c>
      <c r="V200" s="35">
        <v>50</v>
      </c>
      <c r="W200" s="24" t="s">
        <v>2804</v>
      </c>
      <c r="X200" s="23" t="s">
        <v>2805</v>
      </c>
      <c r="Y200" s="23" t="s">
        <v>2801</v>
      </c>
      <c r="Z200" s="23">
        <v>42162</v>
      </c>
    </row>
    <row r="201" spans="1:26" x14ac:dyDescent="0.3">
      <c r="A201" s="22">
        <v>200</v>
      </c>
      <c r="B201" s="23">
        <v>11900</v>
      </c>
      <c r="C201" s="23" t="s">
        <v>178</v>
      </c>
      <c r="D201" s="23">
        <v>11976</v>
      </c>
      <c r="E201" s="23" t="s">
        <v>186</v>
      </c>
      <c r="F201" s="23" t="s">
        <v>24</v>
      </c>
      <c r="G201" s="23" t="s">
        <v>7</v>
      </c>
      <c r="H201" s="24" t="s">
        <v>2406</v>
      </c>
      <c r="I201" s="25" t="s">
        <v>2398</v>
      </c>
      <c r="J201" s="25" t="s">
        <v>13</v>
      </c>
      <c r="K201" s="25" t="s">
        <v>2397</v>
      </c>
      <c r="L201" s="24" t="s">
        <v>2399</v>
      </c>
      <c r="M201" s="24" t="s">
        <v>2408</v>
      </c>
      <c r="N201" s="24" t="s">
        <v>2401</v>
      </c>
      <c r="O201" s="24" t="s">
        <v>2409</v>
      </c>
      <c r="P201" s="26">
        <v>44423</v>
      </c>
      <c r="Q201" s="26">
        <v>45153</v>
      </c>
      <c r="R201" s="38">
        <v>27000000</v>
      </c>
      <c r="S201" s="61">
        <v>2</v>
      </c>
      <c r="T201" s="38">
        <v>54000000</v>
      </c>
      <c r="U201" s="39">
        <v>42</v>
      </c>
      <c r="V201" s="39">
        <v>46</v>
      </c>
      <c r="W201" s="24" t="s">
        <v>2806</v>
      </c>
      <c r="X201" s="23" t="s">
        <v>2807</v>
      </c>
      <c r="Y201" s="23" t="s">
        <v>2801</v>
      </c>
      <c r="Z201" s="23">
        <v>42183</v>
      </c>
    </row>
    <row r="202" spans="1:26" x14ac:dyDescent="0.3">
      <c r="A202" s="22">
        <v>201</v>
      </c>
      <c r="B202" s="23">
        <v>11900</v>
      </c>
      <c r="C202" s="23" t="s">
        <v>178</v>
      </c>
      <c r="D202" s="23">
        <v>11975</v>
      </c>
      <c r="E202" s="23" t="s">
        <v>185</v>
      </c>
      <c r="F202" s="23" t="s">
        <v>24</v>
      </c>
      <c r="G202" s="23" t="s">
        <v>7</v>
      </c>
      <c r="H202" s="24" t="s">
        <v>2406</v>
      </c>
      <c r="I202" s="25" t="s">
        <v>2398</v>
      </c>
      <c r="J202" s="25" t="s">
        <v>13</v>
      </c>
      <c r="K202" s="25" t="s">
        <v>2407</v>
      </c>
      <c r="L202" s="24" t="s">
        <v>2399</v>
      </c>
      <c r="M202" s="24" t="s">
        <v>2408</v>
      </c>
      <c r="N202" s="24" t="s">
        <v>2401</v>
      </c>
      <c r="O202" s="24" t="s">
        <v>2409</v>
      </c>
      <c r="P202" s="26">
        <v>44957</v>
      </c>
      <c r="Q202" s="26">
        <v>45688</v>
      </c>
      <c r="R202" s="38">
        <v>25560000</v>
      </c>
      <c r="S202" s="61">
        <v>2</v>
      </c>
      <c r="T202" s="38">
        <v>51120000</v>
      </c>
      <c r="U202" s="39">
        <v>54</v>
      </c>
      <c r="V202" s="39">
        <v>94</v>
      </c>
      <c r="W202" s="23" t="s">
        <v>2808</v>
      </c>
      <c r="X202" s="23" t="s">
        <v>2809</v>
      </c>
      <c r="Y202" s="23" t="s">
        <v>2801</v>
      </c>
      <c r="Z202" s="23">
        <v>42111</v>
      </c>
    </row>
    <row r="203" spans="1:26" x14ac:dyDescent="0.3">
      <c r="A203" s="22">
        <v>202</v>
      </c>
      <c r="B203" s="23">
        <v>11900</v>
      </c>
      <c r="C203" s="23" t="s">
        <v>178</v>
      </c>
      <c r="D203" s="23">
        <v>11973</v>
      </c>
      <c r="E203" s="23" t="s">
        <v>183</v>
      </c>
      <c r="F203" s="23" t="s">
        <v>24</v>
      </c>
      <c r="G203" s="23" t="s">
        <v>7</v>
      </c>
      <c r="H203" s="24" t="s">
        <v>2406</v>
      </c>
      <c r="I203" s="25" t="s">
        <v>2398</v>
      </c>
      <c r="J203" s="25" t="s">
        <v>13</v>
      </c>
      <c r="K203" s="25" t="s">
        <v>2397</v>
      </c>
      <c r="L203" s="24" t="s">
        <v>2399</v>
      </c>
      <c r="M203" s="24" t="s">
        <v>2408</v>
      </c>
      <c r="N203" s="24" t="s">
        <v>2401</v>
      </c>
      <c r="O203" s="24" t="s">
        <v>2409</v>
      </c>
      <c r="P203" s="26">
        <v>44703</v>
      </c>
      <c r="Q203" s="26">
        <v>45434</v>
      </c>
      <c r="R203" s="38">
        <v>18000000</v>
      </c>
      <c r="S203" s="61">
        <v>2</v>
      </c>
      <c r="T203" s="38">
        <v>36000000</v>
      </c>
      <c r="U203" s="39">
        <v>40</v>
      </c>
      <c r="V203" s="39">
        <v>80</v>
      </c>
      <c r="W203" s="24" t="s">
        <v>2810</v>
      </c>
      <c r="X203" s="23" t="s">
        <v>2811</v>
      </c>
      <c r="Y203" s="23" t="s">
        <v>2812</v>
      </c>
      <c r="Z203" s="23">
        <v>42172</v>
      </c>
    </row>
    <row r="204" spans="1:26" x14ac:dyDescent="0.3">
      <c r="A204" s="22">
        <v>203</v>
      </c>
      <c r="B204" s="23">
        <v>11900</v>
      </c>
      <c r="C204" s="23" t="s">
        <v>178</v>
      </c>
      <c r="D204" s="23">
        <v>11983</v>
      </c>
      <c r="E204" s="23" t="s">
        <v>187</v>
      </c>
      <c r="F204" s="23" t="s">
        <v>24</v>
      </c>
      <c r="G204" s="23" t="s">
        <v>7</v>
      </c>
      <c r="H204" s="24" t="s">
        <v>2406</v>
      </c>
      <c r="I204" s="25" t="s">
        <v>2398</v>
      </c>
      <c r="J204" s="25" t="s">
        <v>2138</v>
      </c>
      <c r="K204" s="25" t="s">
        <v>2397</v>
      </c>
      <c r="L204" s="24" t="s">
        <v>2399</v>
      </c>
      <c r="M204" s="24" t="s">
        <v>2413</v>
      </c>
      <c r="N204" s="24" t="s">
        <v>2401</v>
      </c>
      <c r="O204" s="24" t="s">
        <v>2398</v>
      </c>
      <c r="P204" s="26" t="s">
        <v>2398</v>
      </c>
      <c r="Q204" s="26" t="s">
        <v>2398</v>
      </c>
      <c r="R204" s="38" t="s">
        <v>2398</v>
      </c>
      <c r="S204" s="61" t="s">
        <v>2398</v>
      </c>
      <c r="T204" s="23" t="s">
        <v>2398</v>
      </c>
      <c r="U204" s="39" t="s">
        <v>2398</v>
      </c>
      <c r="V204" s="39" t="s">
        <v>2398</v>
      </c>
      <c r="W204" s="24" t="s">
        <v>2813</v>
      </c>
      <c r="X204" s="23" t="s">
        <v>2814</v>
      </c>
      <c r="Y204" s="23" t="s">
        <v>2801</v>
      </c>
      <c r="Z204" s="23">
        <v>42118</v>
      </c>
    </row>
    <row r="205" spans="1:26" x14ac:dyDescent="0.3">
      <c r="A205" s="22">
        <v>204</v>
      </c>
      <c r="B205" s="23">
        <v>11900</v>
      </c>
      <c r="C205" s="23" t="s">
        <v>178</v>
      </c>
      <c r="D205" s="23">
        <v>11972</v>
      </c>
      <c r="E205" s="23" t="s">
        <v>182</v>
      </c>
      <c r="F205" s="23" t="s">
        <v>24</v>
      </c>
      <c r="G205" s="23" t="s">
        <v>7</v>
      </c>
      <c r="H205" s="24" t="s">
        <v>2406</v>
      </c>
      <c r="I205" s="25" t="s">
        <v>2398</v>
      </c>
      <c r="J205" s="25" t="s">
        <v>13</v>
      </c>
      <c r="K205" s="25" t="s">
        <v>2407</v>
      </c>
      <c r="L205" s="24" t="s">
        <v>2399</v>
      </c>
      <c r="M205" s="24" t="s">
        <v>2408</v>
      </c>
      <c r="N205" s="24" t="s">
        <v>2401</v>
      </c>
      <c r="O205" s="24" t="s">
        <v>2409</v>
      </c>
      <c r="P205" s="26">
        <v>44954</v>
      </c>
      <c r="Q205" s="26">
        <v>45685</v>
      </c>
      <c r="R205" s="38">
        <v>13000000</v>
      </c>
      <c r="S205" s="61">
        <v>2</v>
      </c>
      <c r="T205" s="38">
        <v>26000000</v>
      </c>
      <c r="U205" s="39">
        <v>40</v>
      </c>
      <c r="V205" s="39">
        <v>80</v>
      </c>
      <c r="W205" s="24" t="s">
        <v>2815</v>
      </c>
      <c r="X205" s="23" t="s">
        <v>2816</v>
      </c>
      <c r="Y205" s="23" t="s">
        <v>2801</v>
      </c>
      <c r="Z205" s="23">
        <v>42191</v>
      </c>
    </row>
    <row r="206" spans="1:26" x14ac:dyDescent="0.3">
      <c r="A206" s="22">
        <v>205</v>
      </c>
      <c r="B206" s="23">
        <v>11900</v>
      </c>
      <c r="C206" s="23" t="s">
        <v>178</v>
      </c>
      <c r="D206" s="23">
        <v>11903</v>
      </c>
      <c r="E206" s="23" t="s">
        <v>2817</v>
      </c>
      <c r="F206" s="23" t="s">
        <v>24</v>
      </c>
      <c r="G206" s="23" t="s">
        <v>7</v>
      </c>
      <c r="H206" s="24" t="s">
        <v>2441</v>
      </c>
      <c r="I206" s="25" t="s">
        <v>2397</v>
      </c>
      <c r="J206" s="24" t="s">
        <v>2398</v>
      </c>
      <c r="K206" s="24" t="s">
        <v>2398</v>
      </c>
      <c r="L206" s="24" t="s">
        <v>2399</v>
      </c>
      <c r="M206" s="24" t="s">
        <v>2408</v>
      </c>
      <c r="N206" s="24" t="s">
        <v>2401</v>
      </c>
      <c r="O206" s="24" t="s">
        <v>2818</v>
      </c>
      <c r="P206" s="26">
        <v>44501</v>
      </c>
      <c r="Q206" s="26">
        <v>45596</v>
      </c>
      <c r="R206" s="38">
        <v>40000000</v>
      </c>
      <c r="S206" s="61">
        <v>3</v>
      </c>
      <c r="T206" s="38">
        <v>120000000</v>
      </c>
      <c r="U206" s="39">
        <v>96</v>
      </c>
      <c r="V206" s="39">
        <v>168</v>
      </c>
      <c r="W206" s="24" t="s">
        <v>2819</v>
      </c>
      <c r="X206" s="24" t="s">
        <v>2817</v>
      </c>
      <c r="Y206" s="23" t="s">
        <v>178</v>
      </c>
      <c r="Z206" s="23">
        <v>42173</v>
      </c>
    </row>
    <row r="207" spans="1:26" x14ac:dyDescent="0.3">
      <c r="A207" s="22">
        <v>206</v>
      </c>
      <c r="B207" s="23">
        <v>11900</v>
      </c>
      <c r="C207" s="23" t="s">
        <v>178</v>
      </c>
      <c r="D207" s="23">
        <v>11971</v>
      </c>
      <c r="E207" s="23" t="s">
        <v>181</v>
      </c>
      <c r="F207" s="23" t="s">
        <v>24</v>
      </c>
      <c r="G207" s="23" t="s">
        <v>7</v>
      </c>
      <c r="H207" s="24" t="s">
        <v>2406</v>
      </c>
      <c r="I207" s="25" t="s">
        <v>2398</v>
      </c>
      <c r="J207" s="25" t="s">
        <v>13</v>
      </c>
      <c r="K207" s="25" t="s">
        <v>2407</v>
      </c>
      <c r="L207" s="24" t="s">
        <v>2399</v>
      </c>
      <c r="M207" s="24" t="s">
        <v>2408</v>
      </c>
      <c r="N207" s="24" t="s">
        <v>2401</v>
      </c>
      <c r="O207" s="24" t="s">
        <v>2409</v>
      </c>
      <c r="P207" s="26">
        <v>44651</v>
      </c>
      <c r="Q207" s="26">
        <v>45382</v>
      </c>
      <c r="R207" s="38">
        <v>19800000</v>
      </c>
      <c r="S207" s="61">
        <v>1</v>
      </c>
      <c r="T207" s="38">
        <v>19800000</v>
      </c>
      <c r="U207" s="39">
        <v>40</v>
      </c>
      <c r="V207" s="39">
        <v>60</v>
      </c>
      <c r="W207" s="24" t="s">
        <v>2820</v>
      </c>
      <c r="X207" s="23" t="s">
        <v>2803</v>
      </c>
      <c r="Y207" s="23" t="s">
        <v>2801</v>
      </c>
      <c r="Z207" s="23">
        <v>42121</v>
      </c>
    </row>
    <row r="208" spans="1:26" x14ac:dyDescent="0.3">
      <c r="A208" s="22">
        <v>207</v>
      </c>
      <c r="B208" s="23">
        <v>11900</v>
      </c>
      <c r="C208" s="23" t="s">
        <v>178</v>
      </c>
      <c r="D208" s="23">
        <v>11960</v>
      </c>
      <c r="E208" s="23" t="s">
        <v>180</v>
      </c>
      <c r="F208" s="23" t="s">
        <v>24</v>
      </c>
      <c r="G208" s="23" t="s">
        <v>7</v>
      </c>
      <c r="H208" s="24" t="s">
        <v>2406</v>
      </c>
      <c r="I208" s="25" t="s">
        <v>2398</v>
      </c>
      <c r="J208" s="25" t="s">
        <v>2137</v>
      </c>
      <c r="K208" s="25" t="s">
        <v>2407</v>
      </c>
      <c r="L208" s="24" t="s">
        <v>2399</v>
      </c>
      <c r="M208" s="24" t="s">
        <v>2413</v>
      </c>
      <c r="N208" s="24" t="s">
        <v>2401</v>
      </c>
      <c r="O208" s="24" t="s">
        <v>2398</v>
      </c>
      <c r="P208" s="26" t="s">
        <v>2398</v>
      </c>
      <c r="Q208" s="26" t="s">
        <v>2398</v>
      </c>
      <c r="R208" s="38" t="s">
        <v>2398</v>
      </c>
      <c r="S208" s="61" t="s">
        <v>2398</v>
      </c>
      <c r="T208" s="23" t="s">
        <v>2398</v>
      </c>
      <c r="U208" s="39" t="s">
        <v>2398</v>
      </c>
      <c r="V208" s="39" t="s">
        <v>2398</v>
      </c>
      <c r="W208" s="24" t="s">
        <v>2821</v>
      </c>
      <c r="X208" s="24" t="s">
        <v>2817</v>
      </c>
      <c r="Y208" s="23" t="s">
        <v>178</v>
      </c>
      <c r="Z208" s="23">
        <v>42173</v>
      </c>
    </row>
    <row r="209" spans="1:26" x14ac:dyDescent="0.3">
      <c r="A209" s="22">
        <v>208</v>
      </c>
      <c r="B209" s="31">
        <v>11900</v>
      </c>
      <c r="C209" s="31" t="s">
        <v>178</v>
      </c>
      <c r="D209" s="23">
        <v>11979</v>
      </c>
      <c r="E209" s="23" t="s">
        <v>2167</v>
      </c>
      <c r="F209" s="23" t="s">
        <v>24</v>
      </c>
      <c r="G209" s="31" t="s">
        <v>7</v>
      </c>
      <c r="H209" s="24" t="s">
        <v>2406</v>
      </c>
      <c r="I209" s="25" t="s">
        <v>2398</v>
      </c>
      <c r="J209" s="25" t="s">
        <v>13</v>
      </c>
      <c r="K209" s="25" t="s">
        <v>2398</v>
      </c>
      <c r="L209" s="24" t="s">
        <v>2463</v>
      </c>
      <c r="M209" s="24" t="s">
        <v>2464</v>
      </c>
      <c r="N209" s="25" t="s">
        <v>2398</v>
      </c>
      <c r="O209" s="25" t="s">
        <v>2398</v>
      </c>
      <c r="P209" s="26" t="s">
        <v>2398</v>
      </c>
      <c r="Q209" s="26" t="s">
        <v>2398</v>
      </c>
      <c r="R209" s="26" t="s">
        <v>2398</v>
      </c>
      <c r="S209" s="26" t="s">
        <v>2398</v>
      </c>
      <c r="T209" s="26" t="s">
        <v>2398</v>
      </c>
      <c r="U209" s="26" t="s">
        <v>2398</v>
      </c>
      <c r="V209" s="26" t="s">
        <v>2398</v>
      </c>
      <c r="W209" s="24" t="s">
        <v>2465</v>
      </c>
      <c r="X209" s="24" t="s">
        <v>2398</v>
      </c>
      <c r="Y209" s="24" t="s">
        <v>2398</v>
      </c>
      <c r="Z209" s="24" t="s">
        <v>2398</v>
      </c>
    </row>
    <row r="210" spans="1:26" x14ac:dyDescent="0.3">
      <c r="A210" s="22">
        <v>209</v>
      </c>
      <c r="B210" s="23">
        <v>12000</v>
      </c>
      <c r="C210" s="23" t="s">
        <v>2110</v>
      </c>
      <c r="D210" s="24">
        <v>12000</v>
      </c>
      <c r="E210" s="24" t="s">
        <v>2110</v>
      </c>
      <c r="F210" s="23" t="s">
        <v>48</v>
      </c>
      <c r="G210" s="23" t="s">
        <v>7</v>
      </c>
      <c r="H210" s="24" t="s">
        <v>2747</v>
      </c>
      <c r="I210" s="25" t="s">
        <v>2108</v>
      </c>
      <c r="J210" s="24" t="s">
        <v>2398</v>
      </c>
      <c r="K210" s="24" t="s">
        <v>2398</v>
      </c>
      <c r="L210" s="24" t="s">
        <v>2399</v>
      </c>
      <c r="M210" s="24" t="s">
        <v>2408</v>
      </c>
      <c r="N210" s="24" t="s">
        <v>2401</v>
      </c>
      <c r="O210" s="24" t="s">
        <v>2748</v>
      </c>
      <c r="P210" s="26">
        <v>44774</v>
      </c>
      <c r="Q210" s="26">
        <v>45870</v>
      </c>
      <c r="R210" s="38">
        <v>211115000</v>
      </c>
      <c r="S210" s="61">
        <v>3</v>
      </c>
      <c r="T210" s="38">
        <v>405000000</v>
      </c>
      <c r="U210" s="39">
        <v>432</v>
      </c>
      <c r="V210" s="39">
        <v>432</v>
      </c>
      <c r="W210" s="24" t="s">
        <v>2822</v>
      </c>
      <c r="X210" s="24" t="s">
        <v>2817</v>
      </c>
      <c r="Y210" s="23" t="s">
        <v>83</v>
      </c>
      <c r="Z210" s="23">
        <v>43161</v>
      </c>
    </row>
    <row r="211" spans="1:26" x14ac:dyDescent="0.3">
      <c r="A211" s="22">
        <v>210</v>
      </c>
      <c r="B211" s="23">
        <v>12200</v>
      </c>
      <c r="C211" s="23" t="s">
        <v>2111</v>
      </c>
      <c r="D211" s="24">
        <v>12200</v>
      </c>
      <c r="E211" s="24" t="s">
        <v>2111</v>
      </c>
      <c r="F211" s="23" t="s">
        <v>24</v>
      </c>
      <c r="G211" s="23" t="s">
        <v>7</v>
      </c>
      <c r="H211" s="24" t="s">
        <v>2747</v>
      </c>
      <c r="I211" s="25" t="s">
        <v>2108</v>
      </c>
      <c r="J211" s="24" t="s">
        <v>2398</v>
      </c>
      <c r="K211" s="24" t="s">
        <v>2398</v>
      </c>
      <c r="L211" s="24" t="s">
        <v>2399</v>
      </c>
      <c r="M211" s="24" t="s">
        <v>2408</v>
      </c>
      <c r="N211" s="24" t="s">
        <v>2401</v>
      </c>
      <c r="O211" s="24" t="s">
        <v>2748</v>
      </c>
      <c r="P211" s="26">
        <v>43886</v>
      </c>
      <c r="Q211" s="26">
        <v>45713</v>
      </c>
      <c r="R211" s="38">
        <v>94000000</v>
      </c>
      <c r="S211" s="61">
        <v>5</v>
      </c>
      <c r="T211" s="38">
        <v>470000000</v>
      </c>
      <c r="U211" s="39">
        <v>952</v>
      </c>
      <c r="V211" s="39">
        <v>1000</v>
      </c>
      <c r="W211" s="24" t="s">
        <v>2823</v>
      </c>
      <c r="X211" s="24" t="s">
        <v>2824</v>
      </c>
      <c r="Y211" s="23" t="s">
        <v>178</v>
      </c>
      <c r="Z211" s="23">
        <v>42126</v>
      </c>
    </row>
    <row r="212" spans="1:26" x14ac:dyDescent="0.3">
      <c r="A212" s="22">
        <v>211</v>
      </c>
      <c r="B212" s="23">
        <v>12300</v>
      </c>
      <c r="C212" s="23" t="s">
        <v>2825</v>
      </c>
      <c r="D212" s="24">
        <v>12300</v>
      </c>
      <c r="E212" s="24" t="s">
        <v>2825</v>
      </c>
      <c r="F212" s="23" t="s">
        <v>74</v>
      </c>
      <c r="G212" s="23" t="s">
        <v>7</v>
      </c>
      <c r="H212" s="24" t="s">
        <v>2747</v>
      </c>
      <c r="I212" s="25" t="s">
        <v>2108</v>
      </c>
      <c r="J212" s="24" t="s">
        <v>2398</v>
      </c>
      <c r="K212" s="24" t="s">
        <v>2398</v>
      </c>
      <c r="L212" s="24" t="s">
        <v>2399</v>
      </c>
      <c r="M212" s="24" t="s">
        <v>2408</v>
      </c>
      <c r="N212" s="24" t="s">
        <v>2401</v>
      </c>
      <c r="O212" s="24" t="s">
        <v>2826</v>
      </c>
      <c r="P212" s="26">
        <v>44501</v>
      </c>
      <c r="Q212" s="26">
        <v>46327</v>
      </c>
      <c r="R212" s="38">
        <v>389450000</v>
      </c>
      <c r="S212" s="61">
        <v>5</v>
      </c>
      <c r="T212" s="38">
        <v>1947250000</v>
      </c>
      <c r="U212" s="39">
        <v>928</v>
      </c>
      <c r="V212" s="39">
        <v>640</v>
      </c>
      <c r="W212" s="24" t="s">
        <v>2827</v>
      </c>
      <c r="X212" s="24" t="s">
        <v>2828</v>
      </c>
      <c r="Y212" s="24" t="s">
        <v>325</v>
      </c>
      <c r="Z212" s="23">
        <v>15320</v>
      </c>
    </row>
    <row r="213" spans="1:26" x14ac:dyDescent="0.3">
      <c r="A213" s="22">
        <v>212</v>
      </c>
      <c r="B213" s="23">
        <v>12400</v>
      </c>
      <c r="C213" s="23" t="s">
        <v>2112</v>
      </c>
      <c r="D213" s="24">
        <v>12400</v>
      </c>
      <c r="E213" s="24" t="s">
        <v>2112</v>
      </c>
      <c r="F213" s="23" t="s">
        <v>33</v>
      </c>
      <c r="G213" s="23" t="s">
        <v>7</v>
      </c>
      <c r="H213" s="24" t="s">
        <v>2747</v>
      </c>
      <c r="I213" s="25" t="s">
        <v>2108</v>
      </c>
      <c r="J213" s="24" t="s">
        <v>2398</v>
      </c>
      <c r="K213" s="24" t="s">
        <v>2398</v>
      </c>
      <c r="L213" s="24" t="s">
        <v>2399</v>
      </c>
      <c r="M213" s="24" t="s">
        <v>2408</v>
      </c>
      <c r="N213" s="24" t="s">
        <v>2401</v>
      </c>
      <c r="O213" s="24" t="s">
        <v>2748</v>
      </c>
      <c r="P213" s="26">
        <v>44467</v>
      </c>
      <c r="Q213" s="26">
        <v>45563</v>
      </c>
      <c r="R213" s="38">
        <v>277700000</v>
      </c>
      <c r="S213" s="61">
        <v>3</v>
      </c>
      <c r="T213" s="38">
        <v>833100000</v>
      </c>
      <c r="U213" s="39">
        <v>500</v>
      </c>
      <c r="V213" s="39">
        <v>600</v>
      </c>
      <c r="W213" s="24" t="s">
        <v>2829</v>
      </c>
      <c r="X213" s="24" t="s">
        <v>2830</v>
      </c>
      <c r="Y213" s="23" t="s">
        <v>34</v>
      </c>
      <c r="Z213" s="23">
        <v>15115</v>
      </c>
    </row>
    <row r="214" spans="1:26" x14ac:dyDescent="0.3">
      <c r="A214" s="22">
        <v>213</v>
      </c>
      <c r="B214" s="23">
        <v>12500</v>
      </c>
      <c r="C214" s="23" t="s">
        <v>188</v>
      </c>
      <c r="D214" s="23">
        <v>12500</v>
      </c>
      <c r="E214" s="23" t="s">
        <v>188</v>
      </c>
      <c r="F214" s="23" t="s">
        <v>33</v>
      </c>
      <c r="G214" s="23" t="s">
        <v>7</v>
      </c>
      <c r="H214" s="24" t="s">
        <v>2396</v>
      </c>
      <c r="I214" s="25" t="s">
        <v>2397</v>
      </c>
      <c r="J214" s="24" t="s">
        <v>2398</v>
      </c>
      <c r="K214" s="24" t="s">
        <v>2398</v>
      </c>
      <c r="L214" s="24" t="s">
        <v>2399</v>
      </c>
      <c r="M214" s="24" t="s">
        <v>2400</v>
      </c>
      <c r="N214" s="24" t="s">
        <v>2401</v>
      </c>
      <c r="O214" s="24" t="s">
        <v>2443</v>
      </c>
      <c r="P214" s="26">
        <v>44652</v>
      </c>
      <c r="Q214" s="26">
        <v>45016</v>
      </c>
      <c r="R214" s="38">
        <v>349387500</v>
      </c>
      <c r="S214" s="61">
        <v>1</v>
      </c>
      <c r="T214" s="38">
        <v>349387500</v>
      </c>
      <c r="U214" s="39">
        <v>434.5</v>
      </c>
      <c r="V214" s="39">
        <v>165</v>
      </c>
      <c r="W214" s="24" t="s">
        <v>2831</v>
      </c>
      <c r="X214" s="24" t="s">
        <v>2832</v>
      </c>
      <c r="Y214" s="23" t="s">
        <v>2833</v>
      </c>
      <c r="Z214" s="23">
        <v>15710</v>
      </c>
    </row>
    <row r="215" spans="1:26" x14ac:dyDescent="0.3">
      <c r="A215" s="22">
        <v>214</v>
      </c>
      <c r="B215" s="23">
        <v>12500</v>
      </c>
      <c r="C215" s="23" t="s">
        <v>188</v>
      </c>
      <c r="D215" s="23">
        <v>12577</v>
      </c>
      <c r="E215" s="23" t="s">
        <v>195</v>
      </c>
      <c r="F215" s="23" t="s">
        <v>33</v>
      </c>
      <c r="G215" s="23" t="s">
        <v>7</v>
      </c>
      <c r="H215" s="24" t="s">
        <v>2406</v>
      </c>
      <c r="I215" s="25" t="s">
        <v>2398</v>
      </c>
      <c r="J215" s="25" t="s">
        <v>13</v>
      </c>
      <c r="K215" s="25" t="s">
        <v>2407</v>
      </c>
      <c r="L215" s="24" t="s">
        <v>2399</v>
      </c>
      <c r="M215" s="24" t="s">
        <v>2408</v>
      </c>
      <c r="N215" s="24" t="s">
        <v>2401</v>
      </c>
      <c r="O215" s="24" t="s">
        <v>2409</v>
      </c>
      <c r="P215" s="26">
        <v>44228</v>
      </c>
      <c r="Q215" s="26">
        <v>44958</v>
      </c>
      <c r="R215" s="38">
        <v>16666667</v>
      </c>
      <c r="S215" s="61">
        <v>2</v>
      </c>
      <c r="T215" s="38">
        <v>33333334</v>
      </c>
      <c r="U215" s="39">
        <v>40</v>
      </c>
      <c r="V215" s="39">
        <v>52</v>
      </c>
      <c r="W215" s="24" t="s">
        <v>2834</v>
      </c>
      <c r="X215" s="23" t="s">
        <v>2704</v>
      </c>
      <c r="Y215" s="23" t="s">
        <v>34</v>
      </c>
      <c r="Z215" s="23">
        <v>15810</v>
      </c>
    </row>
    <row r="216" spans="1:26" x14ac:dyDescent="0.3">
      <c r="A216" s="22">
        <v>215</v>
      </c>
      <c r="B216" s="23">
        <v>12500</v>
      </c>
      <c r="C216" s="23" t="s">
        <v>188</v>
      </c>
      <c r="D216" s="23">
        <v>12574</v>
      </c>
      <c r="E216" s="23" t="s">
        <v>110</v>
      </c>
      <c r="F216" s="23" t="s">
        <v>33</v>
      </c>
      <c r="G216" s="23" t="s">
        <v>7</v>
      </c>
      <c r="H216" s="24" t="s">
        <v>2406</v>
      </c>
      <c r="I216" s="25" t="s">
        <v>2398</v>
      </c>
      <c r="J216" s="25" t="s">
        <v>13</v>
      </c>
      <c r="K216" s="25" t="s">
        <v>2397</v>
      </c>
      <c r="L216" s="24" t="s">
        <v>2399</v>
      </c>
      <c r="M216" s="24" t="s">
        <v>2408</v>
      </c>
      <c r="N216" s="24" t="s">
        <v>2401</v>
      </c>
      <c r="O216" s="24" t="s">
        <v>2409</v>
      </c>
      <c r="P216" s="26">
        <v>44499</v>
      </c>
      <c r="Q216" s="26">
        <v>45229</v>
      </c>
      <c r="R216" s="38">
        <v>19445000</v>
      </c>
      <c r="S216" s="61">
        <v>2</v>
      </c>
      <c r="T216" s="38">
        <v>38890000</v>
      </c>
      <c r="U216" s="39">
        <v>18</v>
      </c>
      <c r="V216" s="39">
        <v>28</v>
      </c>
      <c r="W216" s="24" t="s">
        <v>2835</v>
      </c>
      <c r="X216" s="23" t="s">
        <v>2704</v>
      </c>
      <c r="Y216" s="23" t="s">
        <v>34</v>
      </c>
      <c r="Z216" s="23">
        <v>15810</v>
      </c>
    </row>
    <row r="217" spans="1:26" x14ac:dyDescent="0.3">
      <c r="A217" s="22">
        <v>216</v>
      </c>
      <c r="B217" s="23">
        <v>12500</v>
      </c>
      <c r="C217" s="23" t="s">
        <v>188</v>
      </c>
      <c r="D217" s="23">
        <v>12579</v>
      </c>
      <c r="E217" s="23" t="s">
        <v>2260</v>
      </c>
      <c r="F217" s="23" t="s">
        <v>33</v>
      </c>
      <c r="G217" s="23" t="s">
        <v>7</v>
      </c>
      <c r="H217" s="24" t="s">
        <v>2406</v>
      </c>
      <c r="I217" s="25" t="s">
        <v>2398</v>
      </c>
      <c r="J217" s="25" t="s">
        <v>13</v>
      </c>
      <c r="K217" s="25" t="s">
        <v>2407</v>
      </c>
      <c r="L217" s="24" t="s">
        <v>2399</v>
      </c>
      <c r="M217" s="24" t="s">
        <v>2408</v>
      </c>
      <c r="N217" s="24" t="s">
        <v>2401</v>
      </c>
      <c r="O217" s="24" t="s">
        <v>2409</v>
      </c>
      <c r="P217" s="26">
        <v>44593</v>
      </c>
      <c r="Q217" s="26">
        <v>45323</v>
      </c>
      <c r="R217" s="38">
        <v>18000000</v>
      </c>
      <c r="S217" s="61">
        <v>1</v>
      </c>
      <c r="T217" s="38">
        <v>18000000</v>
      </c>
      <c r="U217" s="39">
        <v>40</v>
      </c>
      <c r="V217" s="39">
        <v>84</v>
      </c>
      <c r="W217" s="24" t="s">
        <v>2836</v>
      </c>
      <c r="X217" s="23" t="s">
        <v>2837</v>
      </c>
      <c r="Y217" s="23" t="s">
        <v>34</v>
      </c>
      <c r="Z217" s="23">
        <v>15710</v>
      </c>
    </row>
    <row r="218" spans="1:26" x14ac:dyDescent="0.3">
      <c r="A218" s="22">
        <v>217</v>
      </c>
      <c r="B218" s="23">
        <v>12500</v>
      </c>
      <c r="C218" s="23" t="s">
        <v>188</v>
      </c>
      <c r="D218" s="23">
        <v>12550</v>
      </c>
      <c r="E218" s="23" t="s">
        <v>1044</v>
      </c>
      <c r="F218" s="23" t="s">
        <v>33</v>
      </c>
      <c r="G218" s="23" t="s">
        <v>7</v>
      </c>
      <c r="H218" s="24" t="s">
        <v>2406</v>
      </c>
      <c r="I218" s="25" t="s">
        <v>2398</v>
      </c>
      <c r="J218" s="25" t="s">
        <v>13</v>
      </c>
      <c r="K218" s="25" t="s">
        <v>2407</v>
      </c>
      <c r="L218" s="24" t="s">
        <v>2399</v>
      </c>
      <c r="M218" s="24" t="s">
        <v>2413</v>
      </c>
      <c r="N218" s="24" t="s">
        <v>2401</v>
      </c>
      <c r="O218" s="24" t="s">
        <v>2398</v>
      </c>
      <c r="P218" s="26" t="s">
        <v>2398</v>
      </c>
      <c r="Q218" s="26" t="s">
        <v>2398</v>
      </c>
      <c r="R218" s="38" t="s">
        <v>2398</v>
      </c>
      <c r="S218" s="61" t="s">
        <v>2398</v>
      </c>
      <c r="T218" s="23" t="s">
        <v>2398</v>
      </c>
      <c r="U218" s="39" t="s">
        <v>2398</v>
      </c>
      <c r="V218" s="39" t="s">
        <v>2398</v>
      </c>
      <c r="W218" s="24" t="s">
        <v>2838</v>
      </c>
      <c r="X218" s="24" t="s">
        <v>2832</v>
      </c>
      <c r="Y218" s="23" t="s">
        <v>2833</v>
      </c>
      <c r="Z218" s="23">
        <v>15710</v>
      </c>
    </row>
    <row r="219" spans="1:26" x14ac:dyDescent="0.3">
      <c r="A219" s="22">
        <v>218</v>
      </c>
      <c r="B219" s="23">
        <v>12500</v>
      </c>
      <c r="C219" s="23" t="s">
        <v>188</v>
      </c>
      <c r="D219" s="23">
        <v>12576</v>
      </c>
      <c r="E219" s="23" t="s">
        <v>194</v>
      </c>
      <c r="F219" s="23" t="s">
        <v>33</v>
      </c>
      <c r="G219" s="23" t="s">
        <v>7</v>
      </c>
      <c r="H219" s="24" t="s">
        <v>2406</v>
      </c>
      <c r="I219" s="25" t="s">
        <v>2398</v>
      </c>
      <c r="J219" s="25" t="s">
        <v>13</v>
      </c>
      <c r="K219" s="25" t="s">
        <v>2442</v>
      </c>
      <c r="L219" s="24" t="s">
        <v>2399</v>
      </c>
      <c r="M219" s="24" t="s">
        <v>2408</v>
      </c>
      <c r="N219" s="24" t="s">
        <v>2401</v>
      </c>
      <c r="O219" s="24" t="s">
        <v>2409</v>
      </c>
      <c r="P219" s="26">
        <v>44501</v>
      </c>
      <c r="Q219" s="26">
        <v>45231</v>
      </c>
      <c r="R219" s="38">
        <v>27780000</v>
      </c>
      <c r="S219" s="61">
        <v>2</v>
      </c>
      <c r="T219" s="38">
        <v>55560000</v>
      </c>
      <c r="U219" s="39">
        <v>36</v>
      </c>
      <c r="V219" s="39">
        <v>56</v>
      </c>
      <c r="W219" s="24" t="s">
        <v>2839</v>
      </c>
      <c r="X219" s="23" t="s">
        <v>188</v>
      </c>
      <c r="Y219" s="23" t="s">
        <v>34</v>
      </c>
      <c r="Z219" s="23">
        <v>15710</v>
      </c>
    </row>
    <row r="220" spans="1:26" x14ac:dyDescent="0.3">
      <c r="A220" s="22">
        <v>219</v>
      </c>
      <c r="B220" s="23">
        <v>12500</v>
      </c>
      <c r="C220" s="23" t="s">
        <v>188</v>
      </c>
      <c r="D220" s="23">
        <v>12578</v>
      </c>
      <c r="E220" s="23" t="s">
        <v>2259</v>
      </c>
      <c r="F220" s="23" t="s">
        <v>33</v>
      </c>
      <c r="G220" s="23" t="s">
        <v>7</v>
      </c>
      <c r="H220" s="24" t="s">
        <v>2406</v>
      </c>
      <c r="I220" s="25" t="s">
        <v>2398</v>
      </c>
      <c r="J220" s="25" t="s">
        <v>13</v>
      </c>
      <c r="K220" s="25" t="s">
        <v>2397</v>
      </c>
      <c r="L220" s="24" t="s">
        <v>2399</v>
      </c>
      <c r="M220" s="24" t="s">
        <v>2408</v>
      </c>
      <c r="N220" s="24" t="s">
        <v>2401</v>
      </c>
      <c r="O220" s="24" t="s">
        <v>2409</v>
      </c>
      <c r="P220" s="26">
        <v>44743</v>
      </c>
      <c r="Q220" s="26">
        <v>45474</v>
      </c>
      <c r="R220" s="38">
        <v>17880000</v>
      </c>
      <c r="S220" s="61">
        <v>2</v>
      </c>
      <c r="T220" s="38">
        <v>35760000</v>
      </c>
      <c r="U220" s="39">
        <v>24</v>
      </c>
      <c r="V220" s="39">
        <v>32</v>
      </c>
      <c r="W220" s="24" t="s">
        <v>2840</v>
      </c>
      <c r="X220" s="23" t="s">
        <v>2841</v>
      </c>
      <c r="Y220" s="23" t="s">
        <v>34</v>
      </c>
      <c r="Z220" s="23">
        <v>15720</v>
      </c>
    </row>
    <row r="221" spans="1:26" x14ac:dyDescent="0.3">
      <c r="A221" s="22">
        <v>220</v>
      </c>
      <c r="B221" s="23">
        <v>12500</v>
      </c>
      <c r="C221" s="23" t="s">
        <v>188</v>
      </c>
      <c r="D221" s="23">
        <v>12573</v>
      </c>
      <c r="E221" s="23" t="s">
        <v>192</v>
      </c>
      <c r="F221" s="23" t="s">
        <v>33</v>
      </c>
      <c r="G221" s="23" t="s">
        <v>7</v>
      </c>
      <c r="H221" s="24" t="s">
        <v>2406</v>
      </c>
      <c r="I221" s="25" t="s">
        <v>2398</v>
      </c>
      <c r="J221" s="25" t="s">
        <v>13</v>
      </c>
      <c r="K221" s="25" t="s">
        <v>2407</v>
      </c>
      <c r="L221" s="24" t="s">
        <v>2399</v>
      </c>
      <c r="M221" s="24" t="s">
        <v>2408</v>
      </c>
      <c r="N221" s="24" t="s">
        <v>2401</v>
      </c>
      <c r="O221" s="24" t="s">
        <v>2409</v>
      </c>
      <c r="P221" s="26">
        <v>44805</v>
      </c>
      <c r="Q221" s="26">
        <v>45901</v>
      </c>
      <c r="R221" s="38">
        <v>61111111</v>
      </c>
      <c r="S221" s="61">
        <v>3</v>
      </c>
      <c r="T221" s="38">
        <v>183333333</v>
      </c>
      <c r="U221" s="39" t="s">
        <v>2398</v>
      </c>
      <c r="V221" s="39" t="s">
        <v>2398</v>
      </c>
      <c r="W221" s="24" t="s">
        <v>2842</v>
      </c>
      <c r="X221" s="23" t="s">
        <v>2832</v>
      </c>
      <c r="Y221" s="23" t="s">
        <v>34</v>
      </c>
      <c r="Z221" s="23">
        <v>15711</v>
      </c>
    </row>
    <row r="222" spans="1:26" x14ac:dyDescent="0.3">
      <c r="A222" s="22">
        <v>221</v>
      </c>
      <c r="B222" s="23">
        <v>12500</v>
      </c>
      <c r="C222" s="23" t="s">
        <v>188</v>
      </c>
      <c r="D222" s="23">
        <v>12572</v>
      </c>
      <c r="E222" s="23" t="s">
        <v>191</v>
      </c>
      <c r="F222" s="23" t="s">
        <v>33</v>
      </c>
      <c r="G222" s="23" t="s">
        <v>7</v>
      </c>
      <c r="H222" s="24" t="s">
        <v>2406</v>
      </c>
      <c r="I222" s="25" t="s">
        <v>2398</v>
      </c>
      <c r="J222" s="25" t="s">
        <v>13</v>
      </c>
      <c r="K222" s="25" t="s">
        <v>2407</v>
      </c>
      <c r="L222" s="24" t="s">
        <v>2399</v>
      </c>
      <c r="M222" s="24" t="s">
        <v>2408</v>
      </c>
      <c r="N222" s="24" t="s">
        <v>2401</v>
      </c>
      <c r="O222" s="24" t="s">
        <v>2409</v>
      </c>
      <c r="P222" s="26">
        <v>44866</v>
      </c>
      <c r="Q222" s="26">
        <v>45597</v>
      </c>
      <c r="R222" s="38">
        <v>21111111</v>
      </c>
      <c r="S222" s="61">
        <v>2</v>
      </c>
      <c r="T222" s="38">
        <v>42222222</v>
      </c>
      <c r="U222" s="39" t="s">
        <v>2398</v>
      </c>
      <c r="V222" s="39" t="s">
        <v>2398</v>
      </c>
      <c r="W222" s="23" t="s">
        <v>2843</v>
      </c>
      <c r="X222" s="24" t="s">
        <v>2844</v>
      </c>
      <c r="Y222" s="23" t="s">
        <v>2844</v>
      </c>
      <c r="Z222" s="23">
        <v>15710</v>
      </c>
    </row>
    <row r="223" spans="1:26" x14ac:dyDescent="0.3">
      <c r="A223" s="22">
        <v>222</v>
      </c>
      <c r="B223" s="23">
        <v>12500</v>
      </c>
      <c r="C223" s="23" t="s">
        <v>188</v>
      </c>
      <c r="D223" s="23">
        <v>12571</v>
      </c>
      <c r="E223" s="23" t="s">
        <v>190</v>
      </c>
      <c r="F223" s="23" t="s">
        <v>33</v>
      </c>
      <c r="G223" s="23" t="s">
        <v>7</v>
      </c>
      <c r="H223" s="24" t="s">
        <v>2406</v>
      </c>
      <c r="I223" s="25" t="s">
        <v>2398</v>
      </c>
      <c r="J223" s="25" t="s">
        <v>13</v>
      </c>
      <c r="K223" s="25" t="s">
        <v>2407</v>
      </c>
      <c r="L223" s="24" t="s">
        <v>2399</v>
      </c>
      <c r="M223" s="24" t="s">
        <v>2408</v>
      </c>
      <c r="N223" s="24" t="s">
        <v>2401</v>
      </c>
      <c r="O223" s="24" t="s">
        <v>2409</v>
      </c>
      <c r="P223" s="26">
        <v>44593</v>
      </c>
      <c r="Q223" s="26">
        <v>45323</v>
      </c>
      <c r="R223" s="38">
        <v>20000000</v>
      </c>
      <c r="S223" s="61">
        <v>2</v>
      </c>
      <c r="T223" s="38">
        <v>40000000</v>
      </c>
      <c r="U223" s="39">
        <v>20</v>
      </c>
      <c r="V223" s="39">
        <v>28</v>
      </c>
      <c r="W223" s="24" t="s">
        <v>2845</v>
      </c>
      <c r="X223" s="23" t="s">
        <v>2846</v>
      </c>
      <c r="Y223" s="23" t="s">
        <v>34</v>
      </c>
      <c r="Z223" s="23">
        <v>15720</v>
      </c>
    </row>
    <row r="224" spans="1:26" x14ac:dyDescent="0.3">
      <c r="A224" s="22">
        <v>223</v>
      </c>
      <c r="B224" s="23">
        <v>12500</v>
      </c>
      <c r="C224" s="23" t="s">
        <v>188</v>
      </c>
      <c r="D224" s="23">
        <v>12575</v>
      </c>
      <c r="E224" s="23" t="s">
        <v>193</v>
      </c>
      <c r="F224" s="23" t="s">
        <v>33</v>
      </c>
      <c r="G224" s="23" t="s">
        <v>7</v>
      </c>
      <c r="H224" s="24" t="s">
        <v>2406</v>
      </c>
      <c r="I224" s="25" t="s">
        <v>2398</v>
      </c>
      <c r="J224" s="25" t="s">
        <v>13</v>
      </c>
      <c r="K224" s="25" t="s">
        <v>2407</v>
      </c>
      <c r="L224" s="24" t="s">
        <v>2399</v>
      </c>
      <c r="M224" s="24" t="s">
        <v>2408</v>
      </c>
      <c r="N224" s="24" t="s">
        <v>2401</v>
      </c>
      <c r="O224" s="24" t="s">
        <v>2409</v>
      </c>
      <c r="P224" s="26">
        <v>44652</v>
      </c>
      <c r="Q224" s="26">
        <v>45017</v>
      </c>
      <c r="R224" s="38">
        <v>18880000</v>
      </c>
      <c r="S224" s="61">
        <v>1</v>
      </c>
      <c r="T224" s="38">
        <v>18880000</v>
      </c>
      <c r="U224" s="39">
        <v>40</v>
      </c>
      <c r="V224" s="39">
        <v>48</v>
      </c>
      <c r="W224" s="13" t="s">
        <v>2847</v>
      </c>
      <c r="X224" s="23" t="s">
        <v>2832</v>
      </c>
      <c r="Y224" s="23" t="s">
        <v>34</v>
      </c>
      <c r="Z224" s="23">
        <v>15711</v>
      </c>
    </row>
    <row r="225" spans="1:26" x14ac:dyDescent="0.3">
      <c r="A225" s="22">
        <v>224</v>
      </c>
      <c r="B225" s="23">
        <v>12500</v>
      </c>
      <c r="C225" s="23" t="s">
        <v>188</v>
      </c>
      <c r="D225" s="23">
        <v>12502</v>
      </c>
      <c r="E225" s="23" t="s">
        <v>2841</v>
      </c>
      <c r="F225" s="23" t="s">
        <v>33</v>
      </c>
      <c r="G225" s="23" t="s">
        <v>7</v>
      </c>
      <c r="H225" s="24" t="s">
        <v>2441</v>
      </c>
      <c r="I225" s="25" t="s">
        <v>2397</v>
      </c>
      <c r="J225" s="24" t="s">
        <v>2398</v>
      </c>
      <c r="K225" s="24" t="s">
        <v>2398</v>
      </c>
      <c r="L225" s="24" t="s">
        <v>2399</v>
      </c>
      <c r="M225" s="24" t="s">
        <v>2408</v>
      </c>
      <c r="N225" s="24" t="s">
        <v>2401</v>
      </c>
      <c r="O225" s="24" t="s">
        <v>2425</v>
      </c>
      <c r="P225" s="26">
        <v>44256</v>
      </c>
      <c r="Q225" s="26">
        <v>45352</v>
      </c>
      <c r="R225" s="38">
        <v>55000000</v>
      </c>
      <c r="S225" s="61">
        <v>3</v>
      </c>
      <c r="T225" s="38">
        <v>165000000</v>
      </c>
      <c r="U225" s="39">
        <v>120</v>
      </c>
      <c r="V225" s="39">
        <v>180</v>
      </c>
      <c r="W225" s="24" t="s">
        <v>2848</v>
      </c>
      <c r="X225" s="24" t="s">
        <v>2841</v>
      </c>
      <c r="Y225" s="23" t="s">
        <v>34</v>
      </c>
      <c r="Z225" s="23">
        <v>15720</v>
      </c>
    </row>
    <row r="226" spans="1:26" x14ac:dyDescent="0.3">
      <c r="A226" s="22">
        <v>225</v>
      </c>
      <c r="B226" s="23">
        <v>12500</v>
      </c>
      <c r="C226" s="23" t="s">
        <v>188</v>
      </c>
      <c r="D226" s="23">
        <v>12584</v>
      </c>
      <c r="E226" s="23" t="s">
        <v>196</v>
      </c>
      <c r="F226" s="23" t="s">
        <v>33</v>
      </c>
      <c r="G226" s="23" t="s">
        <v>7</v>
      </c>
      <c r="H226" s="24" t="s">
        <v>2406</v>
      </c>
      <c r="I226" s="25" t="s">
        <v>2398</v>
      </c>
      <c r="J226" s="25" t="s">
        <v>2137</v>
      </c>
      <c r="K226" s="25" t="s">
        <v>2407</v>
      </c>
      <c r="L226" s="24" t="s">
        <v>2399</v>
      </c>
      <c r="M226" s="24" t="s">
        <v>2413</v>
      </c>
      <c r="N226" s="24" t="s">
        <v>2401</v>
      </c>
      <c r="O226" s="24" t="s">
        <v>2398</v>
      </c>
      <c r="P226" s="26" t="s">
        <v>2398</v>
      </c>
      <c r="Q226" s="26" t="s">
        <v>2398</v>
      </c>
      <c r="R226" s="38" t="s">
        <v>2398</v>
      </c>
      <c r="S226" s="61" t="s">
        <v>2398</v>
      </c>
      <c r="T226" s="23" t="s">
        <v>2398</v>
      </c>
      <c r="U226" s="39" t="s">
        <v>2398</v>
      </c>
      <c r="V226" s="39" t="s">
        <v>2398</v>
      </c>
      <c r="W226" s="24" t="s">
        <v>2849</v>
      </c>
      <c r="X226" s="24" t="s">
        <v>2841</v>
      </c>
      <c r="Y226" s="23" t="s">
        <v>34</v>
      </c>
      <c r="Z226" s="23">
        <v>15720</v>
      </c>
    </row>
    <row r="227" spans="1:26" x14ac:dyDescent="0.3">
      <c r="A227" s="22">
        <v>226</v>
      </c>
      <c r="B227" s="31">
        <v>12500</v>
      </c>
      <c r="C227" s="31" t="s">
        <v>188</v>
      </c>
      <c r="D227" s="23">
        <v>12551</v>
      </c>
      <c r="E227" s="23" t="s">
        <v>2258</v>
      </c>
      <c r="F227" s="23" t="s">
        <v>33</v>
      </c>
      <c r="G227" s="31" t="s">
        <v>7</v>
      </c>
      <c r="H227" s="24" t="s">
        <v>2406</v>
      </c>
      <c r="I227" s="25" t="s">
        <v>2398</v>
      </c>
      <c r="J227" s="25" t="s">
        <v>13</v>
      </c>
      <c r="K227" s="25" t="s">
        <v>2398</v>
      </c>
      <c r="L227" s="24" t="s">
        <v>2463</v>
      </c>
      <c r="M227" s="24" t="s">
        <v>2464</v>
      </c>
      <c r="N227" s="25" t="s">
        <v>2398</v>
      </c>
      <c r="O227" s="25" t="s">
        <v>2398</v>
      </c>
      <c r="P227" s="26" t="s">
        <v>2398</v>
      </c>
      <c r="Q227" s="26" t="s">
        <v>2398</v>
      </c>
      <c r="R227" s="26" t="s">
        <v>2398</v>
      </c>
      <c r="S227" s="26" t="s">
        <v>2398</v>
      </c>
      <c r="T227" s="26" t="s">
        <v>2398</v>
      </c>
      <c r="U227" s="26" t="s">
        <v>2398</v>
      </c>
      <c r="V227" s="26" t="s">
        <v>2398</v>
      </c>
      <c r="W227" s="24" t="s">
        <v>2465</v>
      </c>
      <c r="X227" s="24" t="s">
        <v>2398</v>
      </c>
      <c r="Y227" s="24" t="s">
        <v>2398</v>
      </c>
      <c r="Z227" s="24" t="s">
        <v>2398</v>
      </c>
    </row>
    <row r="228" spans="1:26" x14ac:dyDescent="0.3">
      <c r="A228" s="22">
        <v>227</v>
      </c>
      <c r="B228" s="23">
        <v>12600</v>
      </c>
      <c r="C228" s="23" t="s">
        <v>197</v>
      </c>
      <c r="D228" s="23">
        <v>12600</v>
      </c>
      <c r="E228" s="23" t="s">
        <v>197</v>
      </c>
      <c r="F228" s="23" t="s">
        <v>61</v>
      </c>
      <c r="G228" s="23" t="s">
        <v>7</v>
      </c>
      <c r="H228" s="24" t="s">
        <v>2396</v>
      </c>
      <c r="I228" s="25" t="s">
        <v>2442</v>
      </c>
      <c r="J228" s="24" t="s">
        <v>2398</v>
      </c>
      <c r="K228" s="24" t="s">
        <v>2398</v>
      </c>
      <c r="L228" s="24" t="s">
        <v>2399</v>
      </c>
      <c r="M228" s="24" t="s">
        <v>2444</v>
      </c>
      <c r="N228" s="24" t="s">
        <v>2401</v>
      </c>
      <c r="O228" s="24" t="s">
        <v>2445</v>
      </c>
      <c r="P228" s="39" t="s">
        <v>2398</v>
      </c>
      <c r="Q228" s="39" t="s">
        <v>2398</v>
      </c>
      <c r="R228" s="39" t="s">
        <v>2398</v>
      </c>
      <c r="S228" s="39" t="s">
        <v>2398</v>
      </c>
      <c r="T228" s="39" t="s">
        <v>2398</v>
      </c>
      <c r="U228" s="39">
        <v>345</v>
      </c>
      <c r="V228" s="39">
        <v>127</v>
      </c>
      <c r="W228" s="24" t="s">
        <v>2850</v>
      </c>
      <c r="X228" s="24" t="s">
        <v>197</v>
      </c>
      <c r="Y228" s="23" t="s">
        <v>2851</v>
      </c>
      <c r="Z228" s="23">
        <v>16820</v>
      </c>
    </row>
    <row r="229" spans="1:26" x14ac:dyDescent="0.3">
      <c r="A229" s="22">
        <v>228</v>
      </c>
      <c r="B229" s="23">
        <v>12600</v>
      </c>
      <c r="C229" s="23" t="s">
        <v>197</v>
      </c>
      <c r="D229" s="23">
        <v>12678</v>
      </c>
      <c r="E229" s="23" t="s">
        <v>2189</v>
      </c>
      <c r="F229" s="23" t="s">
        <v>61</v>
      </c>
      <c r="G229" s="23" t="s">
        <v>7</v>
      </c>
      <c r="H229" s="24" t="s">
        <v>2406</v>
      </c>
      <c r="I229" s="25" t="s">
        <v>2398</v>
      </c>
      <c r="J229" s="25" t="s">
        <v>13</v>
      </c>
      <c r="K229" s="25" t="s">
        <v>2407</v>
      </c>
      <c r="L229" s="24" t="s">
        <v>2399</v>
      </c>
      <c r="M229" s="24" t="s">
        <v>2408</v>
      </c>
      <c r="N229" s="24" t="s">
        <v>2401</v>
      </c>
      <c r="O229" s="24" t="s">
        <v>2409</v>
      </c>
      <c r="P229" s="26">
        <v>44835</v>
      </c>
      <c r="Q229" s="26">
        <v>45200</v>
      </c>
      <c r="R229" s="74">
        <v>13350000</v>
      </c>
      <c r="S229" s="77">
        <v>1</v>
      </c>
      <c r="T229" s="38">
        <v>13350000</v>
      </c>
      <c r="U229" s="39">
        <v>39</v>
      </c>
      <c r="V229" s="39">
        <v>66</v>
      </c>
      <c r="W229" s="24" t="s">
        <v>2852</v>
      </c>
      <c r="X229" s="23" t="s">
        <v>2853</v>
      </c>
      <c r="Y229" s="23" t="s">
        <v>49</v>
      </c>
      <c r="Z229" s="23">
        <v>16840</v>
      </c>
    </row>
    <row r="230" spans="1:26" x14ac:dyDescent="0.3">
      <c r="A230" s="22">
        <v>229</v>
      </c>
      <c r="B230" s="23">
        <v>12600</v>
      </c>
      <c r="C230" s="23" t="s">
        <v>197</v>
      </c>
      <c r="D230" s="23">
        <v>12677</v>
      </c>
      <c r="E230" s="23" t="s">
        <v>2188</v>
      </c>
      <c r="F230" s="23" t="s">
        <v>61</v>
      </c>
      <c r="G230" s="23" t="s">
        <v>7</v>
      </c>
      <c r="H230" s="24" t="s">
        <v>2406</v>
      </c>
      <c r="I230" s="25" t="s">
        <v>2398</v>
      </c>
      <c r="J230" s="25" t="s">
        <v>13</v>
      </c>
      <c r="K230" s="25" t="s">
        <v>2407</v>
      </c>
      <c r="L230" s="24" t="s">
        <v>2399</v>
      </c>
      <c r="M230" s="24" t="s">
        <v>2413</v>
      </c>
      <c r="N230" s="24" t="s">
        <v>2401</v>
      </c>
      <c r="O230" s="24" t="s">
        <v>2398</v>
      </c>
      <c r="P230" s="26" t="s">
        <v>2398</v>
      </c>
      <c r="Q230" s="26" t="s">
        <v>2398</v>
      </c>
      <c r="R230" s="38" t="s">
        <v>2398</v>
      </c>
      <c r="S230" s="61" t="s">
        <v>2398</v>
      </c>
      <c r="T230" s="23" t="s">
        <v>2398</v>
      </c>
      <c r="U230" s="39" t="s">
        <v>2398</v>
      </c>
      <c r="V230" s="39" t="s">
        <v>2398</v>
      </c>
      <c r="W230" s="24" t="s">
        <v>2854</v>
      </c>
      <c r="X230" s="23" t="s">
        <v>2855</v>
      </c>
      <c r="Y230" s="23" t="s">
        <v>49</v>
      </c>
      <c r="Z230" s="23">
        <v>16810</v>
      </c>
    </row>
    <row r="231" spans="1:26" x14ac:dyDescent="0.3">
      <c r="A231" s="22">
        <v>230</v>
      </c>
      <c r="B231" s="23">
        <v>12600</v>
      </c>
      <c r="C231" s="23" t="s">
        <v>197</v>
      </c>
      <c r="D231" s="23">
        <v>12675</v>
      </c>
      <c r="E231" s="23" t="s">
        <v>2186</v>
      </c>
      <c r="F231" s="23" t="s">
        <v>61</v>
      </c>
      <c r="G231" s="23" t="s">
        <v>7</v>
      </c>
      <c r="H231" s="24" t="s">
        <v>2406</v>
      </c>
      <c r="I231" s="25" t="s">
        <v>2398</v>
      </c>
      <c r="J231" s="25" t="s">
        <v>13</v>
      </c>
      <c r="K231" s="25" t="s">
        <v>2407</v>
      </c>
      <c r="L231" s="24" t="s">
        <v>2399</v>
      </c>
      <c r="M231" s="24" t="s">
        <v>2413</v>
      </c>
      <c r="N231" s="24" t="s">
        <v>2401</v>
      </c>
      <c r="O231" s="24" t="s">
        <v>2398</v>
      </c>
      <c r="P231" s="26" t="s">
        <v>2398</v>
      </c>
      <c r="Q231" s="26" t="s">
        <v>2398</v>
      </c>
      <c r="R231" s="38" t="s">
        <v>2398</v>
      </c>
      <c r="S231" s="61" t="s">
        <v>2398</v>
      </c>
      <c r="T231" s="23" t="s">
        <v>2398</v>
      </c>
      <c r="U231" s="39" t="s">
        <v>2398</v>
      </c>
      <c r="V231" s="39" t="s">
        <v>2398</v>
      </c>
      <c r="W231" s="24" t="s">
        <v>2856</v>
      </c>
      <c r="X231" s="24" t="s">
        <v>197</v>
      </c>
      <c r="Y231" s="23" t="s">
        <v>2851</v>
      </c>
      <c r="Z231" s="23">
        <v>16820</v>
      </c>
    </row>
    <row r="232" spans="1:26" x14ac:dyDescent="0.3">
      <c r="A232" s="22">
        <v>231</v>
      </c>
      <c r="B232" s="23">
        <v>12600</v>
      </c>
      <c r="C232" s="23" t="s">
        <v>197</v>
      </c>
      <c r="D232" s="23">
        <v>12676</v>
      </c>
      <c r="E232" s="23" t="s">
        <v>2187</v>
      </c>
      <c r="F232" s="23" t="s">
        <v>61</v>
      </c>
      <c r="G232" s="23" t="s">
        <v>7</v>
      </c>
      <c r="H232" s="24" t="s">
        <v>2406</v>
      </c>
      <c r="I232" s="25" t="s">
        <v>2398</v>
      </c>
      <c r="J232" s="25" t="s">
        <v>13</v>
      </c>
      <c r="K232" s="25" t="s">
        <v>2407</v>
      </c>
      <c r="L232" s="24" t="s">
        <v>2399</v>
      </c>
      <c r="M232" s="24" t="s">
        <v>2413</v>
      </c>
      <c r="N232" s="24" t="s">
        <v>2401</v>
      </c>
      <c r="O232" s="24" t="s">
        <v>2398</v>
      </c>
      <c r="P232" s="26" t="s">
        <v>2398</v>
      </c>
      <c r="Q232" s="26" t="s">
        <v>2398</v>
      </c>
      <c r="R232" s="38" t="s">
        <v>2398</v>
      </c>
      <c r="S232" s="61" t="s">
        <v>2398</v>
      </c>
      <c r="T232" s="23" t="s">
        <v>2398</v>
      </c>
      <c r="U232" s="39" t="s">
        <v>2398</v>
      </c>
      <c r="V232" s="39" t="s">
        <v>2398</v>
      </c>
      <c r="W232" s="24" t="s">
        <v>2857</v>
      </c>
      <c r="X232" s="24" t="s">
        <v>197</v>
      </c>
      <c r="Y232" s="23" t="s">
        <v>2851</v>
      </c>
      <c r="Z232" s="23">
        <v>16820</v>
      </c>
    </row>
    <row r="233" spans="1:26" x14ac:dyDescent="0.3">
      <c r="A233" s="22">
        <v>232</v>
      </c>
      <c r="B233" s="23">
        <v>12600</v>
      </c>
      <c r="C233" s="23" t="s">
        <v>197</v>
      </c>
      <c r="D233" s="23">
        <v>12672</v>
      </c>
      <c r="E233" s="23" t="s">
        <v>198</v>
      </c>
      <c r="F233" s="23" t="s">
        <v>61</v>
      </c>
      <c r="G233" s="23" t="s">
        <v>7</v>
      </c>
      <c r="H233" s="24" t="s">
        <v>2406</v>
      </c>
      <c r="I233" s="25" t="s">
        <v>2398</v>
      </c>
      <c r="J233" s="25" t="s">
        <v>13</v>
      </c>
      <c r="K233" s="25" t="s">
        <v>2407</v>
      </c>
      <c r="L233" s="24" t="s">
        <v>2399</v>
      </c>
      <c r="M233" s="24" t="s">
        <v>2408</v>
      </c>
      <c r="N233" s="24" t="s">
        <v>2401</v>
      </c>
      <c r="O233" s="24" t="s">
        <v>2409</v>
      </c>
      <c r="P233" s="26">
        <v>44621</v>
      </c>
      <c r="Q233" s="26">
        <v>44986</v>
      </c>
      <c r="R233" s="74">
        <v>27800000</v>
      </c>
      <c r="S233" s="77">
        <v>1</v>
      </c>
      <c r="T233" s="38">
        <v>27800000</v>
      </c>
      <c r="U233" s="39">
        <v>32</v>
      </c>
      <c r="V233" s="39">
        <v>48</v>
      </c>
      <c r="W233" s="24" t="s">
        <v>2858</v>
      </c>
      <c r="X233" s="23" t="s">
        <v>2859</v>
      </c>
      <c r="Y233" s="23" t="s">
        <v>49</v>
      </c>
      <c r="Z233" s="23">
        <v>16820</v>
      </c>
    </row>
    <row r="234" spans="1:26" x14ac:dyDescent="0.3">
      <c r="A234" s="22">
        <v>233</v>
      </c>
      <c r="B234" s="23">
        <v>12600</v>
      </c>
      <c r="C234" s="23" t="s">
        <v>197</v>
      </c>
      <c r="D234" s="23">
        <v>12681</v>
      </c>
      <c r="E234" s="23" t="s">
        <v>200</v>
      </c>
      <c r="F234" s="23" t="s">
        <v>61</v>
      </c>
      <c r="G234" s="23" t="s">
        <v>7</v>
      </c>
      <c r="H234" s="24" t="s">
        <v>2406</v>
      </c>
      <c r="I234" s="25" t="s">
        <v>2398</v>
      </c>
      <c r="J234" s="25" t="s">
        <v>2138</v>
      </c>
      <c r="K234" s="25" t="s">
        <v>2407</v>
      </c>
      <c r="L234" s="24" t="s">
        <v>2399</v>
      </c>
      <c r="M234" s="24" t="s">
        <v>2413</v>
      </c>
      <c r="N234" s="24" t="s">
        <v>2401</v>
      </c>
      <c r="O234" s="24" t="s">
        <v>2398</v>
      </c>
      <c r="P234" s="26" t="s">
        <v>2398</v>
      </c>
      <c r="Q234" s="26" t="s">
        <v>2398</v>
      </c>
      <c r="R234" s="38" t="s">
        <v>2398</v>
      </c>
      <c r="S234" s="61" t="s">
        <v>2398</v>
      </c>
      <c r="T234" s="23" t="s">
        <v>2398</v>
      </c>
      <c r="U234" s="39" t="s">
        <v>2398</v>
      </c>
      <c r="V234" s="39" t="s">
        <v>2398</v>
      </c>
      <c r="W234" s="24" t="s">
        <v>2860</v>
      </c>
      <c r="X234" s="23" t="s">
        <v>197</v>
      </c>
      <c r="Y234" s="23" t="s">
        <v>49</v>
      </c>
      <c r="Z234" s="23">
        <v>16820</v>
      </c>
    </row>
    <row r="235" spans="1:26" x14ac:dyDescent="0.3">
      <c r="A235" s="22">
        <v>234</v>
      </c>
      <c r="B235" s="23">
        <v>12600</v>
      </c>
      <c r="C235" s="23" t="s">
        <v>197</v>
      </c>
      <c r="D235" s="23">
        <v>12683</v>
      </c>
      <c r="E235" s="23" t="s">
        <v>201</v>
      </c>
      <c r="F235" s="23" t="s">
        <v>61</v>
      </c>
      <c r="G235" s="23" t="s">
        <v>7</v>
      </c>
      <c r="H235" s="24" t="s">
        <v>2406</v>
      </c>
      <c r="I235" s="25" t="s">
        <v>2398</v>
      </c>
      <c r="J235" s="25" t="s">
        <v>2137</v>
      </c>
      <c r="K235" s="25" t="s">
        <v>2407</v>
      </c>
      <c r="L235" s="24" t="s">
        <v>2399</v>
      </c>
      <c r="M235" s="24" t="s">
        <v>2413</v>
      </c>
      <c r="N235" s="24" t="s">
        <v>2401</v>
      </c>
      <c r="O235" s="24" t="s">
        <v>2398</v>
      </c>
      <c r="P235" s="26" t="s">
        <v>2398</v>
      </c>
      <c r="Q235" s="26" t="s">
        <v>2398</v>
      </c>
      <c r="R235" s="38" t="s">
        <v>2398</v>
      </c>
      <c r="S235" s="61" t="s">
        <v>2398</v>
      </c>
      <c r="T235" s="23" t="s">
        <v>2398</v>
      </c>
      <c r="U235" s="39" t="s">
        <v>2398</v>
      </c>
      <c r="V235" s="39" t="s">
        <v>2398</v>
      </c>
      <c r="W235" s="24" t="s">
        <v>2861</v>
      </c>
      <c r="X235" s="23" t="s">
        <v>2862</v>
      </c>
      <c r="Y235" s="23" t="s">
        <v>49</v>
      </c>
      <c r="Z235" s="23">
        <v>16830</v>
      </c>
    </row>
    <row r="236" spans="1:26" x14ac:dyDescent="0.3">
      <c r="A236" s="22">
        <v>235</v>
      </c>
      <c r="B236" s="23">
        <v>12600</v>
      </c>
      <c r="C236" s="23" t="s">
        <v>197</v>
      </c>
      <c r="D236" s="23">
        <v>12679</v>
      </c>
      <c r="E236" s="23" t="s">
        <v>2190</v>
      </c>
      <c r="F236" s="23" t="s">
        <v>61</v>
      </c>
      <c r="G236" s="23" t="s">
        <v>7</v>
      </c>
      <c r="H236" s="24" t="s">
        <v>2406</v>
      </c>
      <c r="I236" s="25" t="s">
        <v>2398</v>
      </c>
      <c r="J236" s="25" t="s">
        <v>13</v>
      </c>
      <c r="K236" s="25" t="s">
        <v>2407</v>
      </c>
      <c r="L236" s="24" t="s">
        <v>2399</v>
      </c>
      <c r="M236" s="24" t="s">
        <v>2413</v>
      </c>
      <c r="N236" s="24" t="s">
        <v>2401</v>
      </c>
      <c r="O236" s="24" t="s">
        <v>2398</v>
      </c>
      <c r="P236" s="26" t="s">
        <v>2398</v>
      </c>
      <c r="Q236" s="26" t="s">
        <v>2398</v>
      </c>
      <c r="R236" s="38" t="s">
        <v>2398</v>
      </c>
      <c r="S236" s="61" t="s">
        <v>2398</v>
      </c>
      <c r="T236" s="23" t="s">
        <v>2398</v>
      </c>
      <c r="U236" s="39" t="s">
        <v>2398</v>
      </c>
      <c r="V236" s="39" t="s">
        <v>2398</v>
      </c>
      <c r="W236" s="24" t="s">
        <v>2863</v>
      </c>
      <c r="X236" s="24" t="s">
        <v>197</v>
      </c>
      <c r="Y236" s="23" t="s">
        <v>2851</v>
      </c>
      <c r="Z236" s="23">
        <v>16820</v>
      </c>
    </row>
    <row r="237" spans="1:26" x14ac:dyDescent="0.3">
      <c r="A237" s="22">
        <v>236</v>
      </c>
      <c r="B237" s="23">
        <v>12600</v>
      </c>
      <c r="C237" s="23" t="s">
        <v>197</v>
      </c>
      <c r="D237" s="23">
        <v>12674</v>
      </c>
      <c r="E237" s="23" t="s">
        <v>2185</v>
      </c>
      <c r="F237" s="23" t="s">
        <v>61</v>
      </c>
      <c r="G237" s="23" t="s">
        <v>7</v>
      </c>
      <c r="H237" s="24" t="s">
        <v>2406</v>
      </c>
      <c r="I237" s="25" t="s">
        <v>2398</v>
      </c>
      <c r="J237" s="25" t="s">
        <v>13</v>
      </c>
      <c r="K237" s="25" t="s">
        <v>2407</v>
      </c>
      <c r="L237" s="24" t="s">
        <v>2399</v>
      </c>
      <c r="M237" s="24" t="s">
        <v>2413</v>
      </c>
      <c r="N237" s="24" t="s">
        <v>2401</v>
      </c>
      <c r="O237" s="24" t="s">
        <v>2398</v>
      </c>
      <c r="P237" s="26" t="s">
        <v>2398</v>
      </c>
      <c r="Q237" s="26" t="s">
        <v>2398</v>
      </c>
      <c r="R237" s="38" t="s">
        <v>2398</v>
      </c>
      <c r="S237" s="61" t="s">
        <v>2398</v>
      </c>
      <c r="T237" s="23" t="s">
        <v>2398</v>
      </c>
      <c r="U237" s="39" t="s">
        <v>2398</v>
      </c>
      <c r="V237" s="39" t="s">
        <v>2398</v>
      </c>
      <c r="W237" s="24" t="s">
        <v>2856</v>
      </c>
      <c r="X237" s="24" t="s">
        <v>197</v>
      </c>
      <c r="Y237" s="23" t="s">
        <v>2851</v>
      </c>
      <c r="Z237" s="23">
        <v>16820</v>
      </c>
    </row>
    <row r="238" spans="1:26" x14ac:dyDescent="0.3">
      <c r="A238" s="22">
        <v>237</v>
      </c>
      <c r="B238" s="23">
        <v>12600</v>
      </c>
      <c r="C238" s="23" t="s">
        <v>197</v>
      </c>
      <c r="D238" s="23">
        <v>13600</v>
      </c>
      <c r="E238" s="23" t="s">
        <v>2862</v>
      </c>
      <c r="F238" s="23" t="s">
        <v>61</v>
      </c>
      <c r="G238" s="23" t="s">
        <v>7</v>
      </c>
      <c r="H238" s="24" t="s">
        <v>2441</v>
      </c>
      <c r="I238" s="25" t="s">
        <v>2442</v>
      </c>
      <c r="J238" s="24" t="s">
        <v>2398</v>
      </c>
      <c r="K238" s="24" t="s">
        <v>2398</v>
      </c>
      <c r="L238" s="24" t="s">
        <v>2399</v>
      </c>
      <c r="M238" s="24" t="s">
        <v>2408</v>
      </c>
      <c r="N238" s="24" t="s">
        <v>2401</v>
      </c>
      <c r="O238" s="24" t="s">
        <v>2425</v>
      </c>
      <c r="P238" s="26">
        <v>43586</v>
      </c>
      <c r="Q238" s="26">
        <v>45413</v>
      </c>
      <c r="R238" s="38">
        <v>35000000</v>
      </c>
      <c r="S238" s="61">
        <v>5</v>
      </c>
      <c r="T238" s="38">
        <v>175000000</v>
      </c>
      <c r="U238" s="39">
        <v>135</v>
      </c>
      <c r="V238" s="39">
        <v>110</v>
      </c>
      <c r="W238" s="24" t="s">
        <v>2861</v>
      </c>
      <c r="X238" s="24" t="s">
        <v>2862</v>
      </c>
      <c r="Y238" s="23" t="s">
        <v>49</v>
      </c>
      <c r="Z238" s="23">
        <v>16830</v>
      </c>
    </row>
    <row r="239" spans="1:26" x14ac:dyDescent="0.3">
      <c r="A239" s="22">
        <v>238</v>
      </c>
      <c r="B239" s="31">
        <v>12600</v>
      </c>
      <c r="C239" s="31" t="s">
        <v>197</v>
      </c>
      <c r="D239" s="23">
        <v>12673</v>
      </c>
      <c r="E239" s="23" t="s">
        <v>199</v>
      </c>
      <c r="F239" s="23" t="s">
        <v>61</v>
      </c>
      <c r="G239" s="31" t="s">
        <v>7</v>
      </c>
      <c r="H239" s="24" t="s">
        <v>2406</v>
      </c>
      <c r="I239" s="25" t="s">
        <v>2398</v>
      </c>
      <c r="J239" s="25" t="s">
        <v>13</v>
      </c>
      <c r="K239" s="25" t="s">
        <v>2407</v>
      </c>
      <c r="L239" s="24" t="s">
        <v>2399</v>
      </c>
      <c r="M239" s="24" t="s">
        <v>2413</v>
      </c>
      <c r="N239" s="24" t="s">
        <v>2401</v>
      </c>
      <c r="O239" s="24" t="s">
        <v>2398</v>
      </c>
      <c r="P239" s="23" t="s">
        <v>2398</v>
      </c>
      <c r="Q239" s="23" t="s">
        <v>2398</v>
      </c>
      <c r="R239" s="23" t="s">
        <v>2398</v>
      </c>
      <c r="S239" s="23" t="s">
        <v>2398</v>
      </c>
      <c r="T239" s="23" t="s">
        <v>2398</v>
      </c>
      <c r="U239" s="23" t="s">
        <v>2398</v>
      </c>
      <c r="V239" s="23" t="s">
        <v>2398</v>
      </c>
      <c r="W239" s="24" t="s">
        <v>2864</v>
      </c>
      <c r="X239" s="24" t="s">
        <v>197</v>
      </c>
      <c r="Y239" s="23" t="s">
        <v>2851</v>
      </c>
      <c r="Z239" s="23">
        <v>16820</v>
      </c>
    </row>
    <row r="240" spans="1:26" x14ac:dyDescent="0.3">
      <c r="A240" s="22">
        <v>239</v>
      </c>
      <c r="B240" s="23">
        <v>12700</v>
      </c>
      <c r="C240" s="23" t="s">
        <v>2113</v>
      </c>
      <c r="D240" s="24">
        <v>12700</v>
      </c>
      <c r="E240" s="24" t="s">
        <v>2113</v>
      </c>
      <c r="F240" s="23" t="s">
        <v>8</v>
      </c>
      <c r="G240" s="23" t="s">
        <v>7</v>
      </c>
      <c r="H240" s="24" t="s">
        <v>2747</v>
      </c>
      <c r="I240" s="25" t="s">
        <v>2108</v>
      </c>
      <c r="J240" s="24" t="s">
        <v>2398</v>
      </c>
      <c r="K240" s="24" t="s">
        <v>2398</v>
      </c>
      <c r="L240" s="24" t="s">
        <v>2399</v>
      </c>
      <c r="M240" s="24" t="s">
        <v>2408</v>
      </c>
      <c r="N240" s="24" t="s">
        <v>2401</v>
      </c>
      <c r="O240" s="24" t="s">
        <v>2865</v>
      </c>
      <c r="P240" s="26">
        <v>44155</v>
      </c>
      <c r="Q240" s="26">
        <v>45250</v>
      </c>
      <c r="R240" s="38">
        <v>145000000</v>
      </c>
      <c r="S240" s="61">
        <v>3</v>
      </c>
      <c r="T240" s="38">
        <v>435000000</v>
      </c>
      <c r="U240" s="39">
        <v>840</v>
      </c>
      <c r="V240" s="39">
        <v>610</v>
      </c>
      <c r="W240" s="24" t="s">
        <v>2866</v>
      </c>
      <c r="X240" s="24" t="s">
        <v>2867</v>
      </c>
      <c r="Y240" s="23" t="s">
        <v>2412</v>
      </c>
      <c r="Z240" s="23">
        <v>13250</v>
      </c>
    </row>
    <row r="241" spans="1:26" x14ac:dyDescent="0.3">
      <c r="A241" s="22">
        <v>240</v>
      </c>
      <c r="B241" s="23">
        <v>12800</v>
      </c>
      <c r="C241" s="23" t="s">
        <v>202</v>
      </c>
      <c r="D241" s="23">
        <v>12800</v>
      </c>
      <c r="E241" s="23" t="s">
        <v>202</v>
      </c>
      <c r="F241" s="23" t="s">
        <v>8</v>
      </c>
      <c r="G241" s="23" t="s">
        <v>7</v>
      </c>
      <c r="H241" s="24" t="s">
        <v>2396</v>
      </c>
      <c r="I241" s="25" t="s">
        <v>2397</v>
      </c>
      <c r="J241" s="24" t="s">
        <v>2398</v>
      </c>
      <c r="K241" s="24" t="s">
        <v>2398</v>
      </c>
      <c r="L241" s="24" t="s">
        <v>2399</v>
      </c>
      <c r="M241" s="24" t="s">
        <v>2408</v>
      </c>
      <c r="N241" s="24" t="s">
        <v>2401</v>
      </c>
      <c r="O241" s="24" t="s">
        <v>2868</v>
      </c>
      <c r="P241" s="26">
        <v>44239</v>
      </c>
      <c r="Q241" s="26">
        <v>45334</v>
      </c>
      <c r="R241" s="38">
        <v>427500000</v>
      </c>
      <c r="S241" s="61">
        <v>3</v>
      </c>
      <c r="T241" s="38">
        <v>1282500000</v>
      </c>
      <c r="U241" s="39">
        <v>747</v>
      </c>
      <c r="V241" s="39">
        <v>189</v>
      </c>
      <c r="W241" s="24" t="s">
        <v>2869</v>
      </c>
      <c r="X241" s="24" t="s">
        <v>2870</v>
      </c>
      <c r="Y241" s="23" t="s">
        <v>2871</v>
      </c>
      <c r="Z241" s="23">
        <v>14350</v>
      </c>
    </row>
    <row r="242" spans="1:26" x14ac:dyDescent="0.3">
      <c r="A242" s="22">
        <v>241</v>
      </c>
      <c r="B242" s="23">
        <v>12800</v>
      </c>
      <c r="C242" s="23" t="s">
        <v>202</v>
      </c>
      <c r="D242" s="23">
        <v>12863</v>
      </c>
      <c r="E242" s="23" t="s">
        <v>205</v>
      </c>
      <c r="F242" s="23" t="s">
        <v>8</v>
      </c>
      <c r="G242" s="23" t="s">
        <v>7</v>
      </c>
      <c r="H242" s="24" t="s">
        <v>2406</v>
      </c>
      <c r="I242" s="25" t="s">
        <v>2398</v>
      </c>
      <c r="J242" s="25" t="s">
        <v>2137</v>
      </c>
      <c r="K242" s="25" t="s">
        <v>2397</v>
      </c>
      <c r="L242" s="24" t="s">
        <v>2399</v>
      </c>
      <c r="M242" s="24" t="s">
        <v>2413</v>
      </c>
      <c r="N242" s="24" t="s">
        <v>2401</v>
      </c>
      <c r="O242" s="24" t="s">
        <v>2398</v>
      </c>
      <c r="P242" s="26" t="s">
        <v>2398</v>
      </c>
      <c r="Q242" s="26" t="s">
        <v>2398</v>
      </c>
      <c r="R242" s="38" t="s">
        <v>2398</v>
      </c>
      <c r="S242" s="61" t="s">
        <v>2398</v>
      </c>
      <c r="T242" s="23" t="s">
        <v>2398</v>
      </c>
      <c r="U242" s="39" t="s">
        <v>2398</v>
      </c>
      <c r="V242" s="39" t="s">
        <v>2398</v>
      </c>
      <c r="W242" s="24" t="s">
        <v>2872</v>
      </c>
      <c r="X242" s="23" t="s">
        <v>2873</v>
      </c>
      <c r="Y242" s="23" t="s">
        <v>2871</v>
      </c>
      <c r="Z242" s="23">
        <v>14110</v>
      </c>
    </row>
    <row r="243" spans="1:26" x14ac:dyDescent="0.3">
      <c r="A243" s="22">
        <v>242</v>
      </c>
      <c r="B243" s="23">
        <v>12800</v>
      </c>
      <c r="C243" s="23" t="s">
        <v>202</v>
      </c>
      <c r="D243" s="23">
        <v>12878</v>
      </c>
      <c r="E243" s="23" t="s">
        <v>211</v>
      </c>
      <c r="F243" s="23" t="s">
        <v>8</v>
      </c>
      <c r="G243" s="23" t="s">
        <v>7</v>
      </c>
      <c r="H243" s="24" t="s">
        <v>2406</v>
      </c>
      <c r="I243" s="25" t="s">
        <v>2398</v>
      </c>
      <c r="J243" s="25" t="s">
        <v>13</v>
      </c>
      <c r="K243" s="25" t="s">
        <v>2397</v>
      </c>
      <c r="L243" s="24" t="s">
        <v>2399</v>
      </c>
      <c r="M243" s="24" t="s">
        <v>2408</v>
      </c>
      <c r="N243" s="24" t="s">
        <v>2401</v>
      </c>
      <c r="O243" s="24" t="s">
        <v>2409</v>
      </c>
      <c r="P243" s="26">
        <v>44331</v>
      </c>
      <c r="Q243" s="26">
        <v>45061</v>
      </c>
      <c r="R243" s="38">
        <v>38900000</v>
      </c>
      <c r="S243" s="61">
        <v>2</v>
      </c>
      <c r="T243" s="38">
        <v>77800000</v>
      </c>
      <c r="U243" s="39">
        <v>30</v>
      </c>
      <c r="V243" s="39">
        <v>34</v>
      </c>
      <c r="W243" s="24" t="s">
        <v>2874</v>
      </c>
      <c r="X243" s="23" t="s">
        <v>2875</v>
      </c>
      <c r="Y243" s="23" t="s">
        <v>2871</v>
      </c>
      <c r="Z243" s="23">
        <v>14260</v>
      </c>
    </row>
    <row r="244" spans="1:26" x14ac:dyDescent="0.3">
      <c r="A244" s="22">
        <v>243</v>
      </c>
      <c r="B244" s="23">
        <v>12800</v>
      </c>
      <c r="C244" s="23" t="s">
        <v>202</v>
      </c>
      <c r="D244" s="23">
        <v>12852</v>
      </c>
      <c r="E244" s="23" t="s">
        <v>2229</v>
      </c>
      <c r="F244" s="23" t="s">
        <v>8</v>
      </c>
      <c r="G244" s="23" t="s">
        <v>7</v>
      </c>
      <c r="H244" s="24" t="s">
        <v>2406</v>
      </c>
      <c r="I244" s="25" t="s">
        <v>2398</v>
      </c>
      <c r="J244" s="25" t="s">
        <v>13</v>
      </c>
      <c r="K244" s="25" t="s">
        <v>2407</v>
      </c>
      <c r="L244" s="24" t="s">
        <v>2399</v>
      </c>
      <c r="M244" s="24" t="s">
        <v>2408</v>
      </c>
      <c r="N244" s="24" t="s">
        <v>2401</v>
      </c>
      <c r="O244" s="24" t="s">
        <v>2409</v>
      </c>
      <c r="P244" s="26">
        <v>44459</v>
      </c>
      <c r="Q244" s="26">
        <v>45189</v>
      </c>
      <c r="R244" s="38">
        <v>26000000</v>
      </c>
      <c r="S244" s="61">
        <v>2</v>
      </c>
      <c r="T244" s="38">
        <v>52000000</v>
      </c>
      <c r="U244" s="39">
        <v>20</v>
      </c>
      <c r="V244" s="39">
        <v>24</v>
      </c>
      <c r="W244" s="24" t="s">
        <v>2876</v>
      </c>
      <c r="X244" s="23" t="s">
        <v>2877</v>
      </c>
      <c r="Y244" s="23" t="s">
        <v>2871</v>
      </c>
      <c r="Z244" s="23">
        <v>14140</v>
      </c>
    </row>
    <row r="245" spans="1:26" x14ac:dyDescent="0.3">
      <c r="A245" s="22">
        <v>244</v>
      </c>
      <c r="B245" s="23">
        <v>12800</v>
      </c>
      <c r="C245" s="23" t="s">
        <v>202</v>
      </c>
      <c r="D245" s="23">
        <v>12850</v>
      </c>
      <c r="E245" s="23" t="s">
        <v>2227</v>
      </c>
      <c r="F245" s="23" t="s">
        <v>8</v>
      </c>
      <c r="G245" s="23" t="s">
        <v>7</v>
      </c>
      <c r="H245" s="24" t="s">
        <v>2406</v>
      </c>
      <c r="I245" s="25" t="s">
        <v>2398</v>
      </c>
      <c r="J245" s="25" t="s">
        <v>13</v>
      </c>
      <c r="K245" s="25" t="s">
        <v>2407</v>
      </c>
      <c r="L245" s="24" t="s">
        <v>2399</v>
      </c>
      <c r="M245" s="24" t="s">
        <v>2413</v>
      </c>
      <c r="N245" s="24" t="s">
        <v>2401</v>
      </c>
      <c r="O245" s="24" t="s">
        <v>2398</v>
      </c>
      <c r="P245" s="26" t="s">
        <v>2398</v>
      </c>
      <c r="Q245" s="26" t="s">
        <v>2398</v>
      </c>
      <c r="R245" s="38" t="s">
        <v>2398</v>
      </c>
      <c r="S245" s="61" t="s">
        <v>2398</v>
      </c>
      <c r="T245" s="23" t="s">
        <v>2398</v>
      </c>
      <c r="U245" s="39" t="s">
        <v>2398</v>
      </c>
      <c r="V245" s="39" t="s">
        <v>2398</v>
      </c>
      <c r="W245" s="24" t="s">
        <v>2872</v>
      </c>
      <c r="X245" s="24" t="s">
        <v>2878</v>
      </c>
      <c r="Y245" s="23" t="s">
        <v>2871</v>
      </c>
      <c r="Z245" s="23">
        <v>14110</v>
      </c>
    </row>
    <row r="246" spans="1:26" x14ac:dyDescent="0.3">
      <c r="A246" s="22">
        <v>245</v>
      </c>
      <c r="B246" s="23">
        <v>12800</v>
      </c>
      <c r="C246" s="23" t="s">
        <v>202</v>
      </c>
      <c r="D246" s="23">
        <v>12851</v>
      </c>
      <c r="E246" s="23" t="s">
        <v>2228</v>
      </c>
      <c r="F246" s="23" t="s">
        <v>8</v>
      </c>
      <c r="G246" s="23" t="s">
        <v>7</v>
      </c>
      <c r="H246" s="24" t="s">
        <v>2406</v>
      </c>
      <c r="I246" s="25" t="s">
        <v>2398</v>
      </c>
      <c r="J246" s="25" t="s">
        <v>13</v>
      </c>
      <c r="K246" s="25" t="s">
        <v>2407</v>
      </c>
      <c r="L246" s="24" t="s">
        <v>2399</v>
      </c>
      <c r="M246" s="24" t="s">
        <v>2408</v>
      </c>
      <c r="N246" s="24" t="s">
        <v>2401</v>
      </c>
      <c r="O246" s="24" t="s">
        <v>2409</v>
      </c>
      <c r="P246" s="26">
        <v>44771</v>
      </c>
      <c r="Q246" s="26">
        <v>45502</v>
      </c>
      <c r="R246" s="38">
        <v>41666667</v>
      </c>
      <c r="S246" s="61">
        <v>2</v>
      </c>
      <c r="T246" s="38">
        <v>83333334</v>
      </c>
      <c r="U246" s="39">
        <v>78</v>
      </c>
      <c r="V246" s="39">
        <v>82</v>
      </c>
      <c r="W246" s="24" t="s">
        <v>2879</v>
      </c>
      <c r="X246" s="23" t="s">
        <v>2880</v>
      </c>
      <c r="Y246" s="23" t="s">
        <v>2871</v>
      </c>
      <c r="Z246" s="23">
        <v>14270</v>
      </c>
    </row>
    <row r="247" spans="1:26" x14ac:dyDescent="0.3">
      <c r="A247" s="22">
        <v>246</v>
      </c>
      <c r="B247" s="23">
        <v>12800</v>
      </c>
      <c r="C247" s="23" t="s">
        <v>202</v>
      </c>
      <c r="D247" s="23">
        <v>12860</v>
      </c>
      <c r="E247" s="23" t="s">
        <v>204</v>
      </c>
      <c r="F247" s="23" t="s">
        <v>8</v>
      </c>
      <c r="G247" s="23" t="s">
        <v>7</v>
      </c>
      <c r="H247" s="24" t="s">
        <v>2406</v>
      </c>
      <c r="I247" s="25" t="s">
        <v>2398</v>
      </c>
      <c r="J247" s="25" t="s">
        <v>2138</v>
      </c>
      <c r="K247" s="25" t="s">
        <v>2442</v>
      </c>
      <c r="L247" s="24" t="s">
        <v>2399</v>
      </c>
      <c r="M247" s="24" t="s">
        <v>2413</v>
      </c>
      <c r="N247" s="24" t="s">
        <v>2401</v>
      </c>
      <c r="O247" s="24" t="s">
        <v>2398</v>
      </c>
      <c r="P247" s="26" t="s">
        <v>2398</v>
      </c>
      <c r="Q247" s="26" t="s">
        <v>2398</v>
      </c>
      <c r="R247" s="38" t="s">
        <v>2398</v>
      </c>
      <c r="S247" s="61" t="s">
        <v>2398</v>
      </c>
      <c r="T247" s="23" t="s">
        <v>2398</v>
      </c>
      <c r="U247" s="39" t="s">
        <v>2398</v>
      </c>
      <c r="V247" s="39" t="s">
        <v>2398</v>
      </c>
      <c r="W247" s="24" t="s">
        <v>2881</v>
      </c>
      <c r="X247" s="23" t="s">
        <v>2882</v>
      </c>
      <c r="Y247" s="23" t="s">
        <v>2871</v>
      </c>
      <c r="Z247" s="23">
        <v>14350</v>
      </c>
    </row>
    <row r="248" spans="1:26" x14ac:dyDescent="0.3">
      <c r="A248" s="22">
        <v>247</v>
      </c>
      <c r="B248" s="23">
        <v>12800</v>
      </c>
      <c r="C248" s="23" t="s">
        <v>202</v>
      </c>
      <c r="D248" s="23">
        <v>12879</v>
      </c>
      <c r="E248" s="23" t="s">
        <v>2230</v>
      </c>
      <c r="F248" s="23" t="s">
        <v>8</v>
      </c>
      <c r="G248" s="23" t="s">
        <v>7</v>
      </c>
      <c r="H248" s="24" t="s">
        <v>2406</v>
      </c>
      <c r="I248" s="25" t="s">
        <v>2398</v>
      </c>
      <c r="J248" s="25" t="s">
        <v>13</v>
      </c>
      <c r="K248" s="25" t="s">
        <v>2397</v>
      </c>
      <c r="L248" s="24" t="s">
        <v>2399</v>
      </c>
      <c r="M248" s="24" t="s">
        <v>2408</v>
      </c>
      <c r="N248" s="24" t="s">
        <v>2401</v>
      </c>
      <c r="O248" s="24" t="s">
        <v>2409</v>
      </c>
      <c r="P248" s="26">
        <v>44444</v>
      </c>
      <c r="Q248" s="26">
        <v>45174</v>
      </c>
      <c r="R248" s="38">
        <v>29444444</v>
      </c>
      <c r="S248" s="61">
        <v>2</v>
      </c>
      <c r="T248" s="38">
        <v>58888888</v>
      </c>
      <c r="U248" s="39">
        <v>21</v>
      </c>
      <c r="V248" s="39">
        <v>27</v>
      </c>
      <c r="W248" s="24" t="s">
        <v>2883</v>
      </c>
      <c r="X248" s="23" t="s">
        <v>2884</v>
      </c>
      <c r="Y248" s="23" t="s">
        <v>2871</v>
      </c>
      <c r="Z248" s="23">
        <v>14260</v>
      </c>
    </row>
    <row r="249" spans="1:26" x14ac:dyDescent="0.3">
      <c r="A249" s="22">
        <v>248</v>
      </c>
      <c r="B249" s="23">
        <v>12800</v>
      </c>
      <c r="C249" s="23" t="s">
        <v>202</v>
      </c>
      <c r="D249" s="23">
        <v>12877</v>
      </c>
      <c r="E249" s="23" t="s">
        <v>210</v>
      </c>
      <c r="F249" s="23" t="s">
        <v>8</v>
      </c>
      <c r="G249" s="23" t="s">
        <v>7</v>
      </c>
      <c r="H249" s="24" t="s">
        <v>2406</v>
      </c>
      <c r="I249" s="25" t="s">
        <v>2398</v>
      </c>
      <c r="J249" s="25" t="s">
        <v>13</v>
      </c>
      <c r="K249" s="25" t="s">
        <v>2397</v>
      </c>
      <c r="L249" s="24" t="s">
        <v>2399</v>
      </c>
      <c r="M249" s="24" t="s">
        <v>2408</v>
      </c>
      <c r="N249" s="24" t="s">
        <v>2401</v>
      </c>
      <c r="O249" s="24" t="s">
        <v>2409</v>
      </c>
      <c r="P249" s="26">
        <v>44926</v>
      </c>
      <c r="Q249" s="26">
        <v>45655</v>
      </c>
      <c r="R249" s="38">
        <v>38888888.890000001</v>
      </c>
      <c r="S249" s="61">
        <v>2</v>
      </c>
      <c r="T249" s="38">
        <v>77777777.780000001</v>
      </c>
      <c r="U249" s="39">
        <v>30</v>
      </c>
      <c r="V249" s="39">
        <v>45</v>
      </c>
      <c r="W249" s="24" t="s">
        <v>2885</v>
      </c>
      <c r="X249" s="23" t="s">
        <v>2886</v>
      </c>
      <c r="Y249" s="23" t="s">
        <v>2871</v>
      </c>
      <c r="Z249" s="23">
        <v>14340</v>
      </c>
    </row>
    <row r="250" spans="1:26" x14ac:dyDescent="0.3">
      <c r="A250" s="22">
        <v>249</v>
      </c>
      <c r="B250" s="23">
        <v>12800</v>
      </c>
      <c r="C250" s="23" t="s">
        <v>202</v>
      </c>
      <c r="D250" s="23">
        <v>12873</v>
      </c>
      <c r="E250" s="23" t="s">
        <v>207</v>
      </c>
      <c r="F250" s="23" t="s">
        <v>8</v>
      </c>
      <c r="G250" s="23" t="s">
        <v>7</v>
      </c>
      <c r="H250" s="24" t="s">
        <v>2406</v>
      </c>
      <c r="I250" s="25" t="s">
        <v>2398</v>
      </c>
      <c r="J250" s="25" t="s">
        <v>13</v>
      </c>
      <c r="K250" s="25" t="s">
        <v>2407</v>
      </c>
      <c r="L250" s="24" t="s">
        <v>2399</v>
      </c>
      <c r="M250" s="24" t="s">
        <v>2408</v>
      </c>
      <c r="N250" s="24" t="s">
        <v>2401</v>
      </c>
      <c r="O250" s="24" t="s">
        <v>2409</v>
      </c>
      <c r="P250" s="26">
        <v>44440</v>
      </c>
      <c r="Q250" s="26">
        <v>45170</v>
      </c>
      <c r="R250" s="38">
        <v>27800000</v>
      </c>
      <c r="S250" s="61">
        <v>2</v>
      </c>
      <c r="T250" s="38">
        <v>55600000</v>
      </c>
      <c r="U250" s="39">
        <v>21</v>
      </c>
      <c r="V250" s="39">
        <v>25</v>
      </c>
      <c r="W250" s="24" t="s">
        <v>2887</v>
      </c>
      <c r="X250" s="23" t="s">
        <v>2888</v>
      </c>
      <c r="Y250" s="23" t="s">
        <v>2871</v>
      </c>
      <c r="Z250" s="23">
        <v>14110</v>
      </c>
    </row>
    <row r="251" spans="1:26" x14ac:dyDescent="0.3">
      <c r="A251" s="22">
        <v>250</v>
      </c>
      <c r="B251" s="23">
        <v>12800</v>
      </c>
      <c r="C251" s="23" t="s">
        <v>202</v>
      </c>
      <c r="D251" s="23">
        <v>12875</v>
      </c>
      <c r="E251" s="23" t="s">
        <v>208</v>
      </c>
      <c r="F251" s="23" t="s">
        <v>8</v>
      </c>
      <c r="G251" s="23" t="s">
        <v>7</v>
      </c>
      <c r="H251" s="24" t="s">
        <v>2406</v>
      </c>
      <c r="I251" s="25" t="s">
        <v>2398</v>
      </c>
      <c r="J251" s="25" t="s">
        <v>13</v>
      </c>
      <c r="K251" s="25" t="s">
        <v>2397</v>
      </c>
      <c r="L251" s="24" t="s">
        <v>2399</v>
      </c>
      <c r="M251" s="24" t="s">
        <v>2413</v>
      </c>
      <c r="N251" s="24" t="s">
        <v>2401</v>
      </c>
      <c r="O251" s="24" t="s">
        <v>2398</v>
      </c>
      <c r="P251" s="24" t="s">
        <v>2398</v>
      </c>
      <c r="Q251" s="24" t="s">
        <v>2398</v>
      </c>
      <c r="R251" s="24" t="s">
        <v>2398</v>
      </c>
      <c r="S251" s="24" t="s">
        <v>2398</v>
      </c>
      <c r="T251" s="24" t="s">
        <v>2398</v>
      </c>
      <c r="U251" s="24" t="s">
        <v>2398</v>
      </c>
      <c r="V251" s="24" t="s">
        <v>2398</v>
      </c>
      <c r="W251" s="23" t="s">
        <v>2889</v>
      </c>
      <c r="X251" s="23" t="s">
        <v>2398</v>
      </c>
      <c r="Y251" s="23" t="s">
        <v>2398</v>
      </c>
      <c r="Z251" s="23" t="s">
        <v>2398</v>
      </c>
    </row>
    <row r="252" spans="1:26" x14ac:dyDescent="0.3">
      <c r="A252" s="22">
        <v>251</v>
      </c>
      <c r="B252" s="23">
        <v>12800</v>
      </c>
      <c r="C252" s="23" t="s">
        <v>202</v>
      </c>
      <c r="D252" s="23">
        <v>12872</v>
      </c>
      <c r="E252" s="23" t="s">
        <v>206</v>
      </c>
      <c r="F252" s="23" t="s">
        <v>8</v>
      </c>
      <c r="G252" s="23" t="s">
        <v>7</v>
      </c>
      <c r="H252" s="24" t="s">
        <v>2406</v>
      </c>
      <c r="I252" s="25" t="s">
        <v>2398</v>
      </c>
      <c r="J252" s="25" t="s">
        <v>13</v>
      </c>
      <c r="K252" s="25" t="s">
        <v>2407</v>
      </c>
      <c r="L252" s="24" t="s">
        <v>2399</v>
      </c>
      <c r="M252" s="24" t="s">
        <v>2408</v>
      </c>
      <c r="N252" s="24" t="s">
        <v>2401</v>
      </c>
      <c r="O252" s="24" t="s">
        <v>2409</v>
      </c>
      <c r="P252" s="26">
        <v>44593</v>
      </c>
      <c r="Q252" s="26">
        <v>45323</v>
      </c>
      <c r="R252" s="38">
        <v>33330000</v>
      </c>
      <c r="S252" s="61">
        <v>2</v>
      </c>
      <c r="T252" s="38">
        <v>66660000</v>
      </c>
      <c r="U252" s="39">
        <v>48</v>
      </c>
      <c r="V252" s="39">
        <v>80</v>
      </c>
      <c r="W252" s="24" t="s">
        <v>2890</v>
      </c>
      <c r="X252" s="23" t="s">
        <v>2891</v>
      </c>
      <c r="Y252" s="23" t="s">
        <v>2871</v>
      </c>
      <c r="Z252" s="23">
        <v>14140</v>
      </c>
    </row>
    <row r="253" spans="1:26" x14ac:dyDescent="0.3">
      <c r="A253" s="22">
        <v>252</v>
      </c>
      <c r="B253" s="23">
        <v>12800</v>
      </c>
      <c r="C253" s="23" t="s">
        <v>202</v>
      </c>
      <c r="D253" s="23">
        <v>12876</v>
      </c>
      <c r="E253" s="23" t="s">
        <v>209</v>
      </c>
      <c r="F253" s="23" t="s">
        <v>8</v>
      </c>
      <c r="G253" s="23" t="s">
        <v>7</v>
      </c>
      <c r="H253" s="24" t="s">
        <v>2406</v>
      </c>
      <c r="I253" s="25" t="s">
        <v>2398</v>
      </c>
      <c r="J253" s="25" t="s">
        <v>13</v>
      </c>
      <c r="K253" s="25" t="s">
        <v>2397</v>
      </c>
      <c r="L253" s="24" t="s">
        <v>2399</v>
      </c>
      <c r="M253" s="24" t="s">
        <v>2408</v>
      </c>
      <c r="N253" s="24" t="s">
        <v>2401</v>
      </c>
      <c r="O253" s="24" t="s">
        <v>2409</v>
      </c>
      <c r="P253" s="26">
        <v>44593</v>
      </c>
      <c r="Q253" s="26">
        <v>45323</v>
      </c>
      <c r="R253" s="38">
        <v>30555556</v>
      </c>
      <c r="S253" s="61">
        <v>2</v>
      </c>
      <c r="T253" s="38">
        <v>61111112</v>
      </c>
      <c r="U253" s="39">
        <v>52</v>
      </c>
      <c r="V253" s="39">
        <v>56</v>
      </c>
      <c r="W253" s="24" t="s">
        <v>2892</v>
      </c>
      <c r="X253" s="23" t="s">
        <v>2893</v>
      </c>
      <c r="Y253" s="23" t="s">
        <v>2871</v>
      </c>
      <c r="Z253" s="23">
        <v>14350</v>
      </c>
    </row>
    <row r="254" spans="1:26" x14ac:dyDescent="0.3">
      <c r="A254" s="22">
        <v>253</v>
      </c>
      <c r="B254" s="23">
        <v>12800</v>
      </c>
      <c r="C254" s="23" t="s">
        <v>202</v>
      </c>
      <c r="D254" s="23">
        <v>12802</v>
      </c>
      <c r="E254" s="23" t="s">
        <v>2894</v>
      </c>
      <c r="F254" s="23" t="s">
        <v>8</v>
      </c>
      <c r="G254" s="23" t="s">
        <v>7</v>
      </c>
      <c r="H254" s="24" t="s">
        <v>2441</v>
      </c>
      <c r="I254" s="25" t="s">
        <v>2442</v>
      </c>
      <c r="J254" s="24" t="s">
        <v>2398</v>
      </c>
      <c r="K254" s="24" t="s">
        <v>2398</v>
      </c>
      <c r="L254" s="24" t="s">
        <v>2399</v>
      </c>
      <c r="M254" s="24" t="s">
        <v>2408</v>
      </c>
      <c r="N254" s="24" t="s">
        <v>2401</v>
      </c>
      <c r="O254" s="24" t="s">
        <v>2425</v>
      </c>
      <c r="P254" s="26">
        <v>43956</v>
      </c>
      <c r="Q254" s="26">
        <v>45050</v>
      </c>
      <c r="R254" s="38">
        <v>130000000</v>
      </c>
      <c r="S254" s="61">
        <v>3</v>
      </c>
      <c r="T254" s="38">
        <v>390000000</v>
      </c>
      <c r="U254" s="39">
        <v>212</v>
      </c>
      <c r="V254" s="39">
        <v>126</v>
      </c>
      <c r="W254" s="24" t="s">
        <v>2895</v>
      </c>
      <c r="X254" s="24" t="s">
        <v>2878</v>
      </c>
      <c r="Y254" s="23" t="s">
        <v>2871</v>
      </c>
      <c r="Z254" s="23">
        <v>14110</v>
      </c>
    </row>
    <row r="255" spans="1:26" x14ac:dyDescent="0.3">
      <c r="A255" s="22">
        <v>254</v>
      </c>
      <c r="B255" s="23">
        <v>12900</v>
      </c>
      <c r="C255" s="23" t="s">
        <v>212</v>
      </c>
      <c r="D255" s="23">
        <v>12900</v>
      </c>
      <c r="E255" s="23" t="s">
        <v>212</v>
      </c>
      <c r="F255" s="23" t="s">
        <v>106</v>
      </c>
      <c r="G255" s="23" t="s">
        <v>7</v>
      </c>
      <c r="H255" s="24" t="s">
        <v>2396</v>
      </c>
      <c r="I255" s="25" t="s">
        <v>2397</v>
      </c>
      <c r="J255" s="24" t="s">
        <v>2398</v>
      </c>
      <c r="K255" s="24" t="s">
        <v>2398</v>
      </c>
      <c r="L255" s="24" t="s">
        <v>2399</v>
      </c>
      <c r="M255" s="24" t="s">
        <v>2408</v>
      </c>
      <c r="N255" s="24" t="s">
        <v>2401</v>
      </c>
      <c r="O255" s="24" t="s">
        <v>2896</v>
      </c>
      <c r="P255" s="26">
        <v>43466</v>
      </c>
      <c r="Q255" s="26">
        <v>45292</v>
      </c>
      <c r="R255" s="38">
        <v>210000000</v>
      </c>
      <c r="S255" s="61">
        <v>5</v>
      </c>
      <c r="T255" s="38">
        <v>1050000000</v>
      </c>
      <c r="U255" s="39">
        <v>400</v>
      </c>
      <c r="V255" s="39">
        <v>492</v>
      </c>
      <c r="W255" s="24" t="s">
        <v>2897</v>
      </c>
      <c r="X255" s="24" t="s">
        <v>2898</v>
      </c>
      <c r="Y255" s="23" t="s">
        <v>2899</v>
      </c>
      <c r="Z255" s="23">
        <v>41373</v>
      </c>
    </row>
    <row r="256" spans="1:26" x14ac:dyDescent="0.3">
      <c r="A256" s="22">
        <v>255</v>
      </c>
      <c r="B256" s="23">
        <v>12900</v>
      </c>
      <c r="C256" s="23" t="s">
        <v>212</v>
      </c>
      <c r="D256" s="23">
        <v>12974</v>
      </c>
      <c r="E256" s="23" t="s">
        <v>215</v>
      </c>
      <c r="F256" s="23" t="s">
        <v>106</v>
      </c>
      <c r="G256" s="23" t="s">
        <v>7</v>
      </c>
      <c r="H256" s="24" t="s">
        <v>2406</v>
      </c>
      <c r="I256" s="25" t="s">
        <v>2398</v>
      </c>
      <c r="J256" s="25" t="s">
        <v>13</v>
      </c>
      <c r="K256" s="25" t="s">
        <v>2397</v>
      </c>
      <c r="L256" s="24" t="s">
        <v>2399</v>
      </c>
      <c r="M256" s="24" t="s">
        <v>2408</v>
      </c>
      <c r="N256" s="24" t="s">
        <v>2401</v>
      </c>
      <c r="O256" s="24" t="s">
        <v>2409</v>
      </c>
      <c r="P256" s="26">
        <v>44927</v>
      </c>
      <c r="Q256" s="26">
        <v>45658</v>
      </c>
      <c r="R256" s="38">
        <v>22000000</v>
      </c>
      <c r="S256" s="61">
        <v>1</v>
      </c>
      <c r="T256" s="38">
        <v>22000000</v>
      </c>
      <c r="U256" s="39">
        <v>40</v>
      </c>
      <c r="V256" s="39">
        <v>52</v>
      </c>
      <c r="W256" s="24" t="s">
        <v>2900</v>
      </c>
      <c r="X256" s="23" t="s">
        <v>2901</v>
      </c>
      <c r="Y256" s="23" t="s">
        <v>107</v>
      </c>
      <c r="Z256" s="23">
        <v>41375</v>
      </c>
    </row>
    <row r="257" spans="1:26" x14ac:dyDescent="0.3">
      <c r="A257" s="22">
        <v>256</v>
      </c>
      <c r="B257" s="23">
        <v>12900</v>
      </c>
      <c r="C257" s="23" t="s">
        <v>212</v>
      </c>
      <c r="D257" s="23">
        <v>12975</v>
      </c>
      <c r="E257" s="23" t="s">
        <v>216</v>
      </c>
      <c r="F257" s="23" t="s">
        <v>106</v>
      </c>
      <c r="G257" s="23" t="s">
        <v>7</v>
      </c>
      <c r="H257" s="24" t="s">
        <v>2406</v>
      </c>
      <c r="I257" s="25" t="s">
        <v>2398</v>
      </c>
      <c r="J257" s="25" t="s">
        <v>13</v>
      </c>
      <c r="K257" s="25" t="s">
        <v>2397</v>
      </c>
      <c r="L257" s="24" t="s">
        <v>2399</v>
      </c>
      <c r="M257" s="24" t="s">
        <v>2408</v>
      </c>
      <c r="N257" s="24" t="s">
        <v>2401</v>
      </c>
      <c r="O257" s="24" t="s">
        <v>2409</v>
      </c>
      <c r="P257" s="26">
        <v>44896</v>
      </c>
      <c r="Q257" s="26">
        <v>45626</v>
      </c>
      <c r="R257" s="38">
        <v>41750000</v>
      </c>
      <c r="S257" s="61">
        <v>2</v>
      </c>
      <c r="T257" s="38">
        <v>83500000</v>
      </c>
      <c r="U257" s="39">
        <v>40</v>
      </c>
      <c r="V257" s="39">
        <v>62</v>
      </c>
      <c r="W257" s="24" t="s">
        <v>2902</v>
      </c>
      <c r="X257" s="23" t="s">
        <v>2903</v>
      </c>
      <c r="Y257" s="23" t="s">
        <v>107</v>
      </c>
      <c r="Z257" s="23">
        <v>41377</v>
      </c>
    </row>
    <row r="258" spans="1:26" x14ac:dyDescent="0.3">
      <c r="A258" s="22">
        <v>257</v>
      </c>
      <c r="B258" s="23">
        <v>12900</v>
      </c>
      <c r="C258" s="23" t="s">
        <v>212</v>
      </c>
      <c r="D258" s="23">
        <v>12980</v>
      </c>
      <c r="E258" s="23" t="s">
        <v>219</v>
      </c>
      <c r="F258" s="23" t="s">
        <v>106</v>
      </c>
      <c r="G258" s="23" t="s">
        <v>7</v>
      </c>
      <c r="H258" s="24" t="s">
        <v>2406</v>
      </c>
      <c r="I258" s="25" t="s">
        <v>2398</v>
      </c>
      <c r="J258" s="25" t="s">
        <v>2138</v>
      </c>
      <c r="K258" s="25" t="s">
        <v>2397</v>
      </c>
      <c r="L258" s="24" t="s">
        <v>2399</v>
      </c>
      <c r="M258" s="24" t="s">
        <v>2413</v>
      </c>
      <c r="N258" s="24" t="s">
        <v>2401</v>
      </c>
      <c r="O258" s="24" t="s">
        <v>2398</v>
      </c>
      <c r="P258" s="26" t="s">
        <v>2398</v>
      </c>
      <c r="Q258" s="26" t="s">
        <v>2398</v>
      </c>
      <c r="R258" s="38" t="s">
        <v>2398</v>
      </c>
      <c r="S258" s="61" t="s">
        <v>2398</v>
      </c>
      <c r="T258" s="23" t="s">
        <v>2398</v>
      </c>
      <c r="U258" s="39" t="s">
        <v>2398</v>
      </c>
      <c r="V258" s="39" t="s">
        <v>2398</v>
      </c>
      <c r="W258" s="24" t="s">
        <v>2904</v>
      </c>
      <c r="X258" s="23" t="s">
        <v>2899</v>
      </c>
      <c r="Y258" s="23" t="s">
        <v>107</v>
      </c>
      <c r="Z258" s="23">
        <v>41373</v>
      </c>
    </row>
    <row r="259" spans="1:26" x14ac:dyDescent="0.3">
      <c r="A259" s="22">
        <v>258</v>
      </c>
      <c r="B259" s="23">
        <v>12900</v>
      </c>
      <c r="C259" s="23" t="s">
        <v>212</v>
      </c>
      <c r="D259" s="23">
        <v>12981</v>
      </c>
      <c r="E259" s="23" t="s">
        <v>220</v>
      </c>
      <c r="F259" s="23" t="s">
        <v>106</v>
      </c>
      <c r="G259" s="23" t="s">
        <v>7</v>
      </c>
      <c r="H259" s="24" t="s">
        <v>2406</v>
      </c>
      <c r="I259" s="25" t="s">
        <v>2398</v>
      </c>
      <c r="J259" s="25" t="s">
        <v>2137</v>
      </c>
      <c r="K259" s="25" t="s">
        <v>2442</v>
      </c>
      <c r="L259" s="24" t="s">
        <v>2399</v>
      </c>
      <c r="M259" s="24" t="s">
        <v>2413</v>
      </c>
      <c r="N259" s="24" t="s">
        <v>2401</v>
      </c>
      <c r="O259" s="24" t="s">
        <v>2398</v>
      </c>
      <c r="P259" s="26" t="s">
        <v>2398</v>
      </c>
      <c r="Q259" s="26" t="s">
        <v>2398</v>
      </c>
      <c r="R259" s="38" t="s">
        <v>2398</v>
      </c>
      <c r="S259" s="61" t="s">
        <v>2398</v>
      </c>
      <c r="T259" s="23" t="s">
        <v>2398</v>
      </c>
      <c r="U259" s="39" t="s">
        <v>2398</v>
      </c>
      <c r="V259" s="39" t="s">
        <v>2398</v>
      </c>
      <c r="W259" s="24" t="s">
        <v>2905</v>
      </c>
      <c r="X259" s="23" t="s">
        <v>2906</v>
      </c>
      <c r="Y259" s="23" t="s">
        <v>2907</v>
      </c>
      <c r="Z259" s="23">
        <v>41384</v>
      </c>
    </row>
    <row r="260" spans="1:26" x14ac:dyDescent="0.3">
      <c r="A260" s="22">
        <v>259</v>
      </c>
      <c r="B260" s="23">
        <v>12900</v>
      </c>
      <c r="C260" s="23" t="s">
        <v>212</v>
      </c>
      <c r="D260" s="23">
        <v>12976</v>
      </c>
      <c r="E260" s="23" t="s">
        <v>217</v>
      </c>
      <c r="F260" s="23" t="s">
        <v>106</v>
      </c>
      <c r="G260" s="23" t="s">
        <v>7</v>
      </c>
      <c r="H260" s="24" t="s">
        <v>2406</v>
      </c>
      <c r="I260" s="25" t="s">
        <v>2398</v>
      </c>
      <c r="J260" s="25" t="s">
        <v>13</v>
      </c>
      <c r="K260" s="25" t="s">
        <v>2407</v>
      </c>
      <c r="L260" s="24" t="s">
        <v>2399</v>
      </c>
      <c r="M260" s="24" t="s">
        <v>2408</v>
      </c>
      <c r="N260" s="24" t="s">
        <v>2401</v>
      </c>
      <c r="O260" s="24" t="s">
        <v>2409</v>
      </c>
      <c r="P260" s="44">
        <v>44804</v>
      </c>
      <c r="Q260" s="44">
        <v>45169</v>
      </c>
      <c r="R260" s="38">
        <v>32250000</v>
      </c>
      <c r="S260" s="61">
        <v>1</v>
      </c>
      <c r="T260" s="38">
        <v>32250000</v>
      </c>
      <c r="U260" s="39">
        <v>65</v>
      </c>
      <c r="V260" s="39">
        <v>95</v>
      </c>
      <c r="W260" s="24" t="s">
        <v>2908</v>
      </c>
      <c r="X260" s="23" t="s">
        <v>2909</v>
      </c>
      <c r="Y260" s="23" t="s">
        <v>107</v>
      </c>
      <c r="Z260" s="23">
        <v>41383</v>
      </c>
    </row>
    <row r="261" spans="1:26" x14ac:dyDescent="0.3">
      <c r="A261" s="22">
        <v>260</v>
      </c>
      <c r="B261" s="23">
        <v>12900</v>
      </c>
      <c r="C261" s="23" t="s">
        <v>212</v>
      </c>
      <c r="D261" s="23">
        <v>12973</v>
      </c>
      <c r="E261" s="23" t="s">
        <v>214</v>
      </c>
      <c r="F261" s="23" t="s">
        <v>106</v>
      </c>
      <c r="G261" s="23" t="s">
        <v>7</v>
      </c>
      <c r="H261" s="24" t="s">
        <v>2406</v>
      </c>
      <c r="I261" s="25" t="s">
        <v>2398</v>
      </c>
      <c r="J261" s="25" t="s">
        <v>13</v>
      </c>
      <c r="K261" s="25" t="s">
        <v>2397</v>
      </c>
      <c r="L261" s="24" t="s">
        <v>2399</v>
      </c>
      <c r="M261" s="24" t="s">
        <v>2408</v>
      </c>
      <c r="N261" s="24" t="s">
        <v>2401</v>
      </c>
      <c r="O261" s="24" t="s">
        <v>2409</v>
      </c>
      <c r="P261" s="26">
        <v>44895</v>
      </c>
      <c r="Q261" s="26">
        <v>45626</v>
      </c>
      <c r="R261" s="38">
        <v>29000000</v>
      </c>
      <c r="S261" s="61">
        <v>2</v>
      </c>
      <c r="T261" s="38">
        <v>58000000</v>
      </c>
      <c r="U261" s="39">
        <v>28</v>
      </c>
      <c r="V261" s="39">
        <v>40</v>
      </c>
      <c r="W261" s="23" t="s">
        <v>2910</v>
      </c>
      <c r="X261" s="23" t="s">
        <v>2899</v>
      </c>
      <c r="Y261" s="23" t="s">
        <v>107</v>
      </c>
      <c r="Z261" s="23">
        <v>41376</v>
      </c>
    </row>
    <row r="262" spans="1:26" x14ac:dyDescent="0.3">
      <c r="A262" s="22">
        <v>261</v>
      </c>
      <c r="B262" s="23">
        <v>12900</v>
      </c>
      <c r="C262" s="23" t="s">
        <v>212</v>
      </c>
      <c r="D262" s="23">
        <v>12978</v>
      </c>
      <c r="E262" s="23" t="s">
        <v>2199</v>
      </c>
      <c r="F262" s="23" t="s">
        <v>106</v>
      </c>
      <c r="G262" s="23" t="s">
        <v>7</v>
      </c>
      <c r="H262" s="24" t="s">
        <v>2406</v>
      </c>
      <c r="I262" s="25" t="s">
        <v>2398</v>
      </c>
      <c r="J262" s="25" t="s">
        <v>13</v>
      </c>
      <c r="K262" s="25" t="s">
        <v>2407</v>
      </c>
      <c r="L262" s="24" t="s">
        <v>2399</v>
      </c>
      <c r="M262" s="24" t="s">
        <v>2413</v>
      </c>
      <c r="N262" s="24" t="s">
        <v>2401</v>
      </c>
      <c r="O262" s="24" t="s">
        <v>2398</v>
      </c>
      <c r="P262" s="26" t="s">
        <v>2398</v>
      </c>
      <c r="Q262" s="26" t="s">
        <v>2398</v>
      </c>
      <c r="R262" s="38" t="s">
        <v>2398</v>
      </c>
      <c r="S262" s="61" t="s">
        <v>2398</v>
      </c>
      <c r="T262" s="23" t="s">
        <v>2398</v>
      </c>
      <c r="U262" s="39" t="s">
        <v>2398</v>
      </c>
      <c r="V262" s="39" t="s">
        <v>2398</v>
      </c>
      <c r="W262" s="24" t="s">
        <v>2911</v>
      </c>
      <c r="X262" s="24" t="s">
        <v>2898</v>
      </c>
      <c r="Y262" s="23" t="s">
        <v>2899</v>
      </c>
      <c r="Z262" s="23">
        <v>41373</v>
      </c>
    </row>
    <row r="263" spans="1:26" x14ac:dyDescent="0.3">
      <c r="A263" s="22">
        <v>262</v>
      </c>
      <c r="B263" s="23">
        <v>12900</v>
      </c>
      <c r="C263" s="23" t="s">
        <v>212</v>
      </c>
      <c r="D263" s="23">
        <v>12901</v>
      </c>
      <c r="E263" s="23" t="s">
        <v>2907</v>
      </c>
      <c r="F263" s="23" t="s">
        <v>106</v>
      </c>
      <c r="G263" s="23" t="s">
        <v>7</v>
      </c>
      <c r="H263" s="24" t="s">
        <v>2441</v>
      </c>
      <c r="I263" s="25" t="s">
        <v>2442</v>
      </c>
      <c r="J263" s="24" t="s">
        <v>2398</v>
      </c>
      <c r="K263" s="24" t="s">
        <v>2398</v>
      </c>
      <c r="L263" s="24" t="s">
        <v>2399</v>
      </c>
      <c r="M263" s="24" t="s">
        <v>2408</v>
      </c>
      <c r="N263" s="24" t="s">
        <v>2401</v>
      </c>
      <c r="O263" s="24" t="s">
        <v>2425</v>
      </c>
      <c r="P263" s="26">
        <v>44713</v>
      </c>
      <c r="Q263" s="26">
        <v>45808</v>
      </c>
      <c r="R263" s="38">
        <v>73500000</v>
      </c>
      <c r="S263" s="61">
        <v>3</v>
      </c>
      <c r="T263" s="38">
        <v>220500000</v>
      </c>
      <c r="U263" s="39">
        <v>140</v>
      </c>
      <c r="V263" s="39">
        <v>95</v>
      </c>
      <c r="W263" s="24" t="s">
        <v>2912</v>
      </c>
      <c r="X263" s="24" t="s">
        <v>2907</v>
      </c>
      <c r="Y263" s="23" t="s">
        <v>2907</v>
      </c>
      <c r="Z263" s="23">
        <v>41384</v>
      </c>
    </row>
    <row r="264" spans="1:26" x14ac:dyDescent="0.3">
      <c r="A264" s="22">
        <v>263</v>
      </c>
      <c r="B264" s="23">
        <v>12900</v>
      </c>
      <c r="C264" s="23" t="s">
        <v>212</v>
      </c>
      <c r="D264" s="23">
        <v>12977</v>
      </c>
      <c r="E264" s="23" t="s">
        <v>218</v>
      </c>
      <c r="F264" s="23" t="s">
        <v>106</v>
      </c>
      <c r="G264" s="23" t="s">
        <v>7</v>
      </c>
      <c r="H264" s="24" t="s">
        <v>2406</v>
      </c>
      <c r="I264" s="25" t="s">
        <v>2398</v>
      </c>
      <c r="J264" s="25" t="s">
        <v>13</v>
      </c>
      <c r="K264" s="25" t="s">
        <v>2407</v>
      </c>
      <c r="L264" s="24" t="s">
        <v>2399</v>
      </c>
      <c r="M264" s="24" t="s">
        <v>2408</v>
      </c>
      <c r="N264" s="24" t="s">
        <v>2401</v>
      </c>
      <c r="O264" s="24" t="s">
        <v>2409</v>
      </c>
      <c r="P264" s="26">
        <v>44696</v>
      </c>
      <c r="Q264" s="26">
        <v>45427</v>
      </c>
      <c r="R264" s="38">
        <v>29000000</v>
      </c>
      <c r="S264" s="61">
        <v>2</v>
      </c>
      <c r="T264" s="38">
        <v>58000000</v>
      </c>
      <c r="U264" s="39">
        <v>40</v>
      </c>
      <c r="V264" s="39">
        <v>55</v>
      </c>
      <c r="W264" s="24" t="s">
        <v>2913</v>
      </c>
      <c r="X264" s="23" t="s">
        <v>2914</v>
      </c>
      <c r="Y264" s="23" t="s">
        <v>107</v>
      </c>
      <c r="Z264" s="23">
        <v>41374</v>
      </c>
    </row>
    <row r="265" spans="1:26" x14ac:dyDescent="0.3">
      <c r="A265" s="22">
        <v>264</v>
      </c>
      <c r="B265" s="23">
        <v>13000</v>
      </c>
      <c r="C265" s="23" t="s">
        <v>221</v>
      </c>
      <c r="D265" s="23">
        <v>13000</v>
      </c>
      <c r="E265" s="23" t="s">
        <v>221</v>
      </c>
      <c r="F265" s="23" t="s">
        <v>48</v>
      </c>
      <c r="G265" s="23" t="s">
        <v>7</v>
      </c>
      <c r="H265" s="24" t="s">
        <v>2396</v>
      </c>
      <c r="I265" s="25" t="s">
        <v>2397</v>
      </c>
      <c r="J265" s="24" t="s">
        <v>2398</v>
      </c>
      <c r="K265" s="24" t="s">
        <v>2398</v>
      </c>
      <c r="L265" s="24" t="s">
        <v>2399</v>
      </c>
      <c r="M265" s="24" t="s">
        <v>2400</v>
      </c>
      <c r="N265" s="24" t="s">
        <v>2401</v>
      </c>
      <c r="O265" s="24" t="s">
        <v>2915</v>
      </c>
      <c r="P265" s="26">
        <v>44896</v>
      </c>
      <c r="Q265" s="26">
        <v>45260</v>
      </c>
      <c r="R265" s="38">
        <v>598793269</v>
      </c>
      <c r="S265" s="61">
        <v>1</v>
      </c>
      <c r="T265" s="38">
        <v>598793269</v>
      </c>
      <c r="U265" s="39">
        <v>702</v>
      </c>
      <c r="V265" s="39">
        <v>290</v>
      </c>
      <c r="W265" s="24" t="s">
        <v>2916</v>
      </c>
      <c r="X265" s="24" t="s">
        <v>221</v>
      </c>
      <c r="Y265" s="23" t="s">
        <v>49</v>
      </c>
      <c r="Z265" s="23">
        <v>16914</v>
      </c>
    </row>
    <row r="266" spans="1:26" x14ac:dyDescent="0.3">
      <c r="A266" s="22">
        <v>265</v>
      </c>
      <c r="B266" s="23">
        <v>13000</v>
      </c>
      <c r="C266" s="23" t="s">
        <v>221</v>
      </c>
      <c r="D266" s="23">
        <v>13076</v>
      </c>
      <c r="E266" s="23" t="s">
        <v>228</v>
      </c>
      <c r="F266" s="23" t="s">
        <v>48</v>
      </c>
      <c r="G266" s="23" t="s">
        <v>7</v>
      </c>
      <c r="H266" s="24" t="s">
        <v>2406</v>
      </c>
      <c r="I266" s="25" t="s">
        <v>2398</v>
      </c>
      <c r="J266" s="25" t="s">
        <v>13</v>
      </c>
      <c r="K266" s="25" t="s">
        <v>2407</v>
      </c>
      <c r="L266" s="24" t="s">
        <v>2399</v>
      </c>
      <c r="M266" s="24" t="s">
        <v>2408</v>
      </c>
      <c r="N266" s="24" t="s">
        <v>2401</v>
      </c>
      <c r="O266" s="24" t="s">
        <v>2409</v>
      </c>
      <c r="P266" s="26">
        <v>44593</v>
      </c>
      <c r="Q266" s="26">
        <v>44958</v>
      </c>
      <c r="R266" s="38">
        <v>44450000</v>
      </c>
      <c r="S266" s="61">
        <v>1</v>
      </c>
      <c r="T266" s="38">
        <v>44450000</v>
      </c>
      <c r="U266" s="39">
        <v>72</v>
      </c>
      <c r="V266" s="39">
        <v>33</v>
      </c>
      <c r="W266" s="24" t="s">
        <v>2917</v>
      </c>
      <c r="X266" s="23" t="s">
        <v>2918</v>
      </c>
      <c r="Y266" s="23" t="s">
        <v>2919</v>
      </c>
      <c r="Z266" s="23" t="s">
        <v>2398</v>
      </c>
    </row>
    <row r="267" spans="1:26" x14ac:dyDescent="0.3">
      <c r="A267" s="22">
        <v>266</v>
      </c>
      <c r="B267" s="23">
        <v>13000</v>
      </c>
      <c r="C267" s="23" t="s">
        <v>221</v>
      </c>
      <c r="D267" s="23">
        <v>13078</v>
      </c>
      <c r="E267" s="23" t="s">
        <v>230</v>
      </c>
      <c r="F267" s="23" t="s">
        <v>48</v>
      </c>
      <c r="G267" s="23" t="s">
        <v>7</v>
      </c>
      <c r="H267" s="24" t="s">
        <v>2406</v>
      </c>
      <c r="I267" s="25" t="s">
        <v>2398</v>
      </c>
      <c r="J267" s="25" t="s">
        <v>13</v>
      </c>
      <c r="K267" s="25" t="s">
        <v>2407</v>
      </c>
      <c r="L267" s="24" t="s">
        <v>2399</v>
      </c>
      <c r="M267" s="24" t="s">
        <v>2408</v>
      </c>
      <c r="N267" s="24" t="s">
        <v>2401</v>
      </c>
      <c r="O267" s="24" t="s">
        <v>2409</v>
      </c>
      <c r="P267" s="26">
        <v>44711</v>
      </c>
      <c r="Q267" s="26">
        <v>45442</v>
      </c>
      <c r="R267" s="38">
        <v>22250000</v>
      </c>
      <c r="S267" s="61">
        <v>2</v>
      </c>
      <c r="T267" s="38">
        <v>44500000</v>
      </c>
      <c r="U267" s="27">
        <v>30</v>
      </c>
      <c r="V267" s="35">
        <v>48</v>
      </c>
      <c r="W267" s="24" t="s">
        <v>2920</v>
      </c>
      <c r="X267" s="23" t="s">
        <v>2921</v>
      </c>
      <c r="Y267" s="23" t="s">
        <v>2919</v>
      </c>
      <c r="Z267" s="23">
        <v>16413</v>
      </c>
    </row>
    <row r="268" spans="1:26" x14ac:dyDescent="0.3">
      <c r="A268" s="22">
        <v>267</v>
      </c>
      <c r="B268" s="23">
        <v>13000</v>
      </c>
      <c r="C268" s="23" t="s">
        <v>221</v>
      </c>
      <c r="D268" s="23">
        <v>13083</v>
      </c>
      <c r="E268" s="23" t="s">
        <v>231</v>
      </c>
      <c r="F268" s="23" t="s">
        <v>48</v>
      </c>
      <c r="G268" s="23" t="s">
        <v>7</v>
      </c>
      <c r="H268" s="24" t="s">
        <v>2406</v>
      </c>
      <c r="I268" s="25" t="s">
        <v>2398</v>
      </c>
      <c r="J268" s="25" t="s">
        <v>2138</v>
      </c>
      <c r="K268" s="25" t="s">
        <v>2407</v>
      </c>
      <c r="L268" s="24" t="s">
        <v>2399</v>
      </c>
      <c r="M268" s="24" t="s">
        <v>2413</v>
      </c>
      <c r="N268" s="24" t="s">
        <v>2401</v>
      </c>
      <c r="O268" s="24" t="s">
        <v>2398</v>
      </c>
      <c r="P268" s="26" t="s">
        <v>2398</v>
      </c>
      <c r="Q268" s="26" t="s">
        <v>2398</v>
      </c>
      <c r="R268" s="38" t="s">
        <v>2398</v>
      </c>
      <c r="S268" s="61" t="s">
        <v>2398</v>
      </c>
      <c r="T268" s="23" t="s">
        <v>2398</v>
      </c>
      <c r="U268" s="39" t="s">
        <v>2398</v>
      </c>
      <c r="V268" s="39" t="s">
        <v>2398</v>
      </c>
      <c r="W268" s="24" t="s">
        <v>2922</v>
      </c>
      <c r="X268" s="24" t="s">
        <v>221</v>
      </c>
      <c r="Y268" s="23" t="s">
        <v>2919</v>
      </c>
      <c r="Z268" s="23">
        <v>16914</v>
      </c>
    </row>
    <row r="269" spans="1:26" x14ac:dyDescent="0.3">
      <c r="A269" s="22">
        <v>268</v>
      </c>
      <c r="B269" s="23">
        <v>13000</v>
      </c>
      <c r="C269" s="23" t="s">
        <v>221</v>
      </c>
      <c r="D269" s="23">
        <v>13061</v>
      </c>
      <c r="E269" s="23" t="s">
        <v>223</v>
      </c>
      <c r="F269" s="23" t="s">
        <v>48</v>
      </c>
      <c r="G269" s="23" t="s">
        <v>7</v>
      </c>
      <c r="H269" s="24" t="s">
        <v>2406</v>
      </c>
      <c r="I269" s="25" t="s">
        <v>2398</v>
      </c>
      <c r="J269" s="25" t="s">
        <v>2137</v>
      </c>
      <c r="K269" s="25" t="s">
        <v>2442</v>
      </c>
      <c r="L269" s="24" t="s">
        <v>2399</v>
      </c>
      <c r="M269" s="24" t="s">
        <v>2413</v>
      </c>
      <c r="N269" s="24" t="s">
        <v>2401</v>
      </c>
      <c r="O269" s="24" t="s">
        <v>2398</v>
      </c>
      <c r="P269" s="26" t="s">
        <v>2398</v>
      </c>
      <c r="Q269" s="26" t="s">
        <v>2398</v>
      </c>
      <c r="R269" s="38" t="s">
        <v>2398</v>
      </c>
      <c r="S269" s="61" t="s">
        <v>2398</v>
      </c>
      <c r="T269" s="23" t="s">
        <v>2398</v>
      </c>
      <c r="U269" s="39" t="s">
        <v>2398</v>
      </c>
      <c r="V269" s="39" t="s">
        <v>2398</v>
      </c>
      <c r="W269" s="24" t="s">
        <v>2923</v>
      </c>
      <c r="X269" s="23" t="s">
        <v>2924</v>
      </c>
      <c r="Y269" s="23" t="s">
        <v>2919</v>
      </c>
      <c r="Z269" s="23">
        <v>16810</v>
      </c>
    </row>
    <row r="270" spans="1:26" x14ac:dyDescent="0.3">
      <c r="A270" s="22">
        <v>269</v>
      </c>
      <c r="B270" s="23">
        <v>13000</v>
      </c>
      <c r="C270" s="23" t="s">
        <v>221</v>
      </c>
      <c r="D270" s="23">
        <v>13077</v>
      </c>
      <c r="E270" s="23" t="s">
        <v>229</v>
      </c>
      <c r="F270" s="23" t="s">
        <v>48</v>
      </c>
      <c r="G270" s="23" t="s">
        <v>7</v>
      </c>
      <c r="H270" s="24" t="s">
        <v>2406</v>
      </c>
      <c r="I270" s="25" t="s">
        <v>2398</v>
      </c>
      <c r="J270" s="25" t="s">
        <v>13</v>
      </c>
      <c r="K270" s="25" t="s">
        <v>2397</v>
      </c>
      <c r="L270" s="24" t="s">
        <v>2399</v>
      </c>
      <c r="M270" s="24" t="s">
        <v>2408</v>
      </c>
      <c r="N270" s="24" t="s">
        <v>2401</v>
      </c>
      <c r="O270" s="24" t="s">
        <v>2409</v>
      </c>
      <c r="P270" s="26">
        <v>44819</v>
      </c>
      <c r="Q270" s="26">
        <v>45550</v>
      </c>
      <c r="R270" s="38">
        <v>33350000</v>
      </c>
      <c r="S270" s="61">
        <v>2</v>
      </c>
      <c r="T270" s="38">
        <v>66700000</v>
      </c>
      <c r="U270" s="39">
        <v>40</v>
      </c>
      <c r="V270" s="39">
        <v>36</v>
      </c>
      <c r="W270" s="24" t="s">
        <v>2925</v>
      </c>
      <c r="X270" s="23" t="s">
        <v>2926</v>
      </c>
      <c r="Y270" s="23" t="s">
        <v>2919</v>
      </c>
      <c r="Z270" s="23" t="s">
        <v>2398</v>
      </c>
    </row>
    <row r="271" spans="1:26" x14ac:dyDescent="0.3">
      <c r="A271" s="22">
        <v>270</v>
      </c>
      <c r="B271" s="23">
        <v>13000</v>
      </c>
      <c r="C271" s="23" t="s">
        <v>221</v>
      </c>
      <c r="D271" s="23">
        <v>13072</v>
      </c>
      <c r="E271" s="23" t="s">
        <v>224</v>
      </c>
      <c r="F271" s="23" t="s">
        <v>48</v>
      </c>
      <c r="G271" s="23" t="s">
        <v>7</v>
      </c>
      <c r="H271" s="24" t="s">
        <v>2406</v>
      </c>
      <c r="I271" s="25" t="s">
        <v>2398</v>
      </c>
      <c r="J271" s="25" t="s">
        <v>13</v>
      </c>
      <c r="K271" s="25" t="s">
        <v>2407</v>
      </c>
      <c r="L271" s="24" t="s">
        <v>2399</v>
      </c>
      <c r="M271" s="24" t="s">
        <v>2408</v>
      </c>
      <c r="N271" s="24" t="s">
        <v>2401</v>
      </c>
      <c r="O271" s="24" t="s">
        <v>2409</v>
      </c>
      <c r="P271" s="26">
        <v>44927</v>
      </c>
      <c r="Q271" s="26">
        <v>45657</v>
      </c>
      <c r="R271" s="74">
        <v>44450000</v>
      </c>
      <c r="S271" s="77">
        <v>2</v>
      </c>
      <c r="T271" s="38">
        <v>88900000</v>
      </c>
      <c r="U271" s="39">
        <v>24</v>
      </c>
      <c r="V271" s="39">
        <v>288</v>
      </c>
      <c r="W271" s="24" t="s">
        <v>2927</v>
      </c>
      <c r="X271" s="23" t="s">
        <v>2928</v>
      </c>
      <c r="Y271" s="23" t="s">
        <v>2919</v>
      </c>
      <c r="Z271" s="23">
        <v>16916</v>
      </c>
    </row>
    <row r="272" spans="1:26" x14ac:dyDescent="0.3">
      <c r="A272" s="22">
        <v>271</v>
      </c>
      <c r="B272" s="23">
        <v>13000</v>
      </c>
      <c r="C272" s="23" t="s">
        <v>221</v>
      </c>
      <c r="D272" s="23">
        <v>13073</v>
      </c>
      <c r="E272" s="23" t="s">
        <v>225</v>
      </c>
      <c r="F272" s="23" t="s">
        <v>48</v>
      </c>
      <c r="G272" s="23" t="s">
        <v>7</v>
      </c>
      <c r="H272" s="24" t="s">
        <v>2406</v>
      </c>
      <c r="I272" s="25" t="s">
        <v>2398</v>
      </c>
      <c r="J272" s="25" t="s">
        <v>13</v>
      </c>
      <c r="K272" s="25" t="s">
        <v>2407</v>
      </c>
      <c r="L272" s="24" t="s">
        <v>2399</v>
      </c>
      <c r="M272" s="24" t="s">
        <v>2413</v>
      </c>
      <c r="N272" s="24" t="s">
        <v>2401</v>
      </c>
      <c r="O272" s="24" t="s">
        <v>2398</v>
      </c>
      <c r="P272" s="26" t="s">
        <v>2398</v>
      </c>
      <c r="Q272" s="26" t="s">
        <v>2398</v>
      </c>
      <c r="R272" s="38" t="s">
        <v>2398</v>
      </c>
      <c r="S272" s="61" t="s">
        <v>2398</v>
      </c>
      <c r="T272" s="23" t="s">
        <v>2398</v>
      </c>
      <c r="U272" s="39" t="s">
        <v>2398</v>
      </c>
      <c r="V272" s="39" t="s">
        <v>2398</v>
      </c>
      <c r="W272" s="24" t="s">
        <v>2929</v>
      </c>
      <c r="X272" s="23" t="s">
        <v>2930</v>
      </c>
      <c r="Y272" s="23" t="s">
        <v>2919</v>
      </c>
      <c r="Z272" s="23">
        <v>16710</v>
      </c>
    </row>
    <row r="273" spans="1:26" x14ac:dyDescent="0.3">
      <c r="A273" s="22">
        <v>272</v>
      </c>
      <c r="B273" s="23">
        <v>13000</v>
      </c>
      <c r="C273" s="23" t="s">
        <v>221</v>
      </c>
      <c r="D273" s="23">
        <v>13075</v>
      </c>
      <c r="E273" s="23" t="s">
        <v>227</v>
      </c>
      <c r="F273" s="23" t="s">
        <v>48</v>
      </c>
      <c r="G273" s="23" t="s">
        <v>7</v>
      </c>
      <c r="H273" s="24" t="s">
        <v>2406</v>
      </c>
      <c r="I273" s="25" t="s">
        <v>2398</v>
      </c>
      <c r="J273" s="25" t="s">
        <v>13</v>
      </c>
      <c r="K273" s="25" t="s">
        <v>2407</v>
      </c>
      <c r="L273" s="24" t="s">
        <v>2399</v>
      </c>
      <c r="M273" s="24" t="s">
        <v>2408</v>
      </c>
      <c r="N273" s="24" t="s">
        <v>2401</v>
      </c>
      <c r="O273" s="24" t="s">
        <v>2409</v>
      </c>
      <c r="P273" s="26">
        <v>44620</v>
      </c>
      <c r="Q273" s="26">
        <v>45350</v>
      </c>
      <c r="R273" s="38">
        <v>44450000</v>
      </c>
      <c r="S273" s="61">
        <v>2</v>
      </c>
      <c r="T273" s="38">
        <v>88900000</v>
      </c>
      <c r="U273" s="39">
        <v>90</v>
      </c>
      <c r="V273" s="39">
        <v>105</v>
      </c>
      <c r="W273" s="24" t="s">
        <v>2931</v>
      </c>
      <c r="X273" s="23" t="s">
        <v>2932</v>
      </c>
      <c r="Y273" s="23" t="s">
        <v>2919</v>
      </c>
      <c r="Z273" s="23" t="s">
        <v>2398</v>
      </c>
    </row>
    <row r="274" spans="1:26" x14ac:dyDescent="0.3">
      <c r="A274" s="22">
        <v>273</v>
      </c>
      <c r="B274" s="23">
        <v>13000</v>
      </c>
      <c r="C274" s="23" t="s">
        <v>221</v>
      </c>
      <c r="D274" s="23">
        <v>13074</v>
      </c>
      <c r="E274" s="23" t="s">
        <v>226</v>
      </c>
      <c r="F274" s="23" t="s">
        <v>48</v>
      </c>
      <c r="G274" s="23" t="s">
        <v>7</v>
      </c>
      <c r="H274" s="24" t="s">
        <v>2406</v>
      </c>
      <c r="I274" s="25" t="s">
        <v>2398</v>
      </c>
      <c r="J274" s="25" t="s">
        <v>13</v>
      </c>
      <c r="K274" s="25" t="s">
        <v>2407</v>
      </c>
      <c r="L274" s="24" t="s">
        <v>2399</v>
      </c>
      <c r="M274" s="24" t="s">
        <v>2408</v>
      </c>
      <c r="N274" s="24" t="s">
        <v>2401</v>
      </c>
      <c r="O274" s="24" t="s">
        <v>2409</v>
      </c>
      <c r="P274" s="26">
        <v>44671</v>
      </c>
      <c r="Q274" s="26">
        <v>45402</v>
      </c>
      <c r="R274" s="78">
        <v>44450000</v>
      </c>
      <c r="S274" s="61">
        <v>2</v>
      </c>
      <c r="T274" s="38">
        <v>88900000</v>
      </c>
      <c r="U274" s="39">
        <v>48</v>
      </c>
      <c r="V274" s="39">
        <v>50</v>
      </c>
      <c r="W274" s="24" t="s">
        <v>2933</v>
      </c>
      <c r="X274" s="23" t="s">
        <v>2934</v>
      </c>
      <c r="Y274" s="23" t="s">
        <v>2919</v>
      </c>
      <c r="Z274" s="23">
        <v>16920</v>
      </c>
    </row>
    <row r="275" spans="1:26" x14ac:dyDescent="0.3">
      <c r="A275" s="22">
        <v>274</v>
      </c>
      <c r="B275" s="23">
        <v>13000</v>
      </c>
      <c r="C275" s="23" t="s">
        <v>221</v>
      </c>
      <c r="D275" s="23">
        <v>13001</v>
      </c>
      <c r="E275" s="23" t="s">
        <v>2935</v>
      </c>
      <c r="F275" s="23" t="s">
        <v>48</v>
      </c>
      <c r="G275" s="23" t="s">
        <v>7</v>
      </c>
      <c r="H275" s="24" t="s">
        <v>2441</v>
      </c>
      <c r="I275" s="25" t="s">
        <v>2442</v>
      </c>
      <c r="J275" s="24" t="s">
        <v>2398</v>
      </c>
      <c r="K275" s="24" t="s">
        <v>2398</v>
      </c>
      <c r="L275" s="24" t="s">
        <v>2399</v>
      </c>
      <c r="M275" s="24" t="s">
        <v>2408</v>
      </c>
      <c r="N275" s="24" t="s">
        <v>2401</v>
      </c>
      <c r="O275" s="24" t="s">
        <v>2443</v>
      </c>
      <c r="P275" s="26">
        <v>44621</v>
      </c>
      <c r="Q275" s="26">
        <v>45717</v>
      </c>
      <c r="R275" s="38">
        <v>102250000</v>
      </c>
      <c r="S275" s="61">
        <v>3</v>
      </c>
      <c r="T275" s="38">
        <v>306750000</v>
      </c>
      <c r="U275" s="39">
        <v>248</v>
      </c>
      <c r="V275" s="39">
        <v>108</v>
      </c>
      <c r="W275" s="24" t="s">
        <v>2936</v>
      </c>
      <c r="X275" s="23" t="s">
        <v>2924</v>
      </c>
      <c r="Y275" s="23" t="s">
        <v>2919</v>
      </c>
      <c r="Z275" s="23">
        <v>16810</v>
      </c>
    </row>
    <row r="276" spans="1:26" x14ac:dyDescent="0.3">
      <c r="A276" s="22">
        <v>275</v>
      </c>
      <c r="B276" s="23">
        <v>13100</v>
      </c>
      <c r="C276" s="23" t="s">
        <v>2114</v>
      </c>
      <c r="D276" s="24">
        <v>13100</v>
      </c>
      <c r="E276" s="24" t="s">
        <v>2114</v>
      </c>
      <c r="F276" s="23" t="s">
        <v>106</v>
      </c>
      <c r="G276" s="23" t="s">
        <v>7</v>
      </c>
      <c r="H276" s="24" t="s">
        <v>2747</v>
      </c>
      <c r="I276" s="25" t="s">
        <v>2108</v>
      </c>
      <c r="J276" s="24" t="s">
        <v>2398</v>
      </c>
      <c r="K276" s="24" t="s">
        <v>2398</v>
      </c>
      <c r="L276" s="24" t="s">
        <v>2399</v>
      </c>
      <c r="M276" s="24" t="s">
        <v>2408</v>
      </c>
      <c r="N276" s="24" t="s">
        <v>2401</v>
      </c>
      <c r="O276" s="24" t="s">
        <v>2748</v>
      </c>
      <c r="P276" s="26">
        <v>44871</v>
      </c>
      <c r="Q276" s="26">
        <v>45967</v>
      </c>
      <c r="R276" s="38">
        <v>150000000</v>
      </c>
      <c r="S276" s="61">
        <v>3</v>
      </c>
      <c r="T276" s="38">
        <v>450000000</v>
      </c>
      <c r="U276" s="39">
        <v>650</v>
      </c>
      <c r="V276" s="39">
        <v>650</v>
      </c>
      <c r="W276" s="24" t="s">
        <v>2937</v>
      </c>
      <c r="X276" s="24" t="s">
        <v>2938</v>
      </c>
      <c r="Y276" s="23" t="s">
        <v>107</v>
      </c>
      <c r="Z276" s="23">
        <v>41371</v>
      </c>
    </row>
    <row r="277" spans="1:26" x14ac:dyDescent="0.3">
      <c r="A277" s="22">
        <v>276</v>
      </c>
      <c r="B277" s="23">
        <v>13200</v>
      </c>
      <c r="C277" s="23" t="s">
        <v>232</v>
      </c>
      <c r="D277" s="23">
        <v>13200</v>
      </c>
      <c r="E277" s="23" t="s">
        <v>232</v>
      </c>
      <c r="F277" s="23" t="s">
        <v>24</v>
      </c>
      <c r="G277" s="23" t="s">
        <v>7</v>
      </c>
      <c r="H277" s="24" t="s">
        <v>2396</v>
      </c>
      <c r="I277" s="25" t="s">
        <v>2397</v>
      </c>
      <c r="J277" s="24" t="s">
        <v>2398</v>
      </c>
      <c r="K277" s="24" t="s">
        <v>2398</v>
      </c>
      <c r="L277" s="24" t="s">
        <v>2399</v>
      </c>
      <c r="M277" s="24" t="s">
        <v>2408</v>
      </c>
      <c r="N277" s="24" t="s">
        <v>2401</v>
      </c>
      <c r="O277" s="24" t="s">
        <v>2896</v>
      </c>
      <c r="P277" s="26">
        <v>44348</v>
      </c>
      <c r="Q277" s="26">
        <v>45444</v>
      </c>
      <c r="R277" s="38">
        <v>191111111</v>
      </c>
      <c r="S277" s="61">
        <v>3</v>
      </c>
      <c r="T277" s="38">
        <v>573333333</v>
      </c>
      <c r="U277" s="39">
        <v>320</v>
      </c>
      <c r="V277" s="39">
        <v>260</v>
      </c>
      <c r="W277" s="24" t="s">
        <v>2939</v>
      </c>
      <c r="X277" s="24" t="s">
        <v>2940</v>
      </c>
      <c r="Y277" s="23" t="s">
        <v>2941</v>
      </c>
      <c r="Z277" s="23">
        <v>42185</v>
      </c>
    </row>
    <row r="278" spans="1:26" x14ac:dyDescent="0.3">
      <c r="A278" s="22">
        <v>277</v>
      </c>
      <c r="B278" s="23">
        <v>13200</v>
      </c>
      <c r="C278" s="23" t="s">
        <v>232</v>
      </c>
      <c r="D278" s="23">
        <v>13274</v>
      </c>
      <c r="E278" s="23" t="s">
        <v>238</v>
      </c>
      <c r="F278" s="23" t="s">
        <v>24</v>
      </c>
      <c r="G278" s="23" t="s">
        <v>7</v>
      </c>
      <c r="H278" s="24" t="s">
        <v>2406</v>
      </c>
      <c r="I278" s="25" t="s">
        <v>2398</v>
      </c>
      <c r="J278" s="25" t="s">
        <v>13</v>
      </c>
      <c r="K278" s="25" t="s">
        <v>2397</v>
      </c>
      <c r="L278" s="24" t="s">
        <v>2399</v>
      </c>
      <c r="M278" s="24" t="s">
        <v>2408</v>
      </c>
      <c r="N278" s="24" t="s">
        <v>2401</v>
      </c>
      <c r="O278" s="24" t="s">
        <v>2409</v>
      </c>
      <c r="P278" s="26">
        <v>44835</v>
      </c>
      <c r="Q278" s="26">
        <v>45200</v>
      </c>
      <c r="R278" s="38">
        <v>17800000</v>
      </c>
      <c r="S278" s="61">
        <v>1</v>
      </c>
      <c r="T278" s="38">
        <v>17800000</v>
      </c>
      <c r="U278" s="39">
        <v>32</v>
      </c>
      <c r="V278" s="39">
        <v>32</v>
      </c>
      <c r="W278" s="24" t="s">
        <v>2942</v>
      </c>
      <c r="X278" s="23" t="s">
        <v>2943</v>
      </c>
      <c r="Y278" s="23" t="s">
        <v>2944</v>
      </c>
      <c r="Z278" s="23">
        <v>42186</v>
      </c>
    </row>
    <row r="279" spans="1:26" x14ac:dyDescent="0.3">
      <c r="A279" s="22">
        <v>278</v>
      </c>
      <c r="B279" s="23">
        <v>13200</v>
      </c>
      <c r="C279" s="23" t="s">
        <v>232</v>
      </c>
      <c r="D279" s="23">
        <v>13275</v>
      </c>
      <c r="E279" s="23" t="s">
        <v>239</v>
      </c>
      <c r="F279" s="23" t="s">
        <v>24</v>
      </c>
      <c r="G279" s="23" t="s">
        <v>7</v>
      </c>
      <c r="H279" s="24" t="s">
        <v>2406</v>
      </c>
      <c r="I279" s="25" t="s">
        <v>2398</v>
      </c>
      <c r="J279" s="25" t="s">
        <v>13</v>
      </c>
      <c r="K279" s="25" t="s">
        <v>2407</v>
      </c>
      <c r="L279" s="24" t="s">
        <v>2399</v>
      </c>
      <c r="M279" s="24" t="s">
        <v>2408</v>
      </c>
      <c r="N279" s="24" t="s">
        <v>2401</v>
      </c>
      <c r="O279" s="24" t="s">
        <v>2409</v>
      </c>
      <c r="P279" s="29">
        <v>44723</v>
      </c>
      <c r="Q279" s="29">
        <v>45088</v>
      </c>
      <c r="R279" s="38">
        <v>17800000</v>
      </c>
      <c r="S279" s="61">
        <v>1</v>
      </c>
      <c r="T279" s="38">
        <v>17800000</v>
      </c>
      <c r="U279" s="39">
        <v>32</v>
      </c>
      <c r="V279" s="39">
        <v>48</v>
      </c>
      <c r="W279" s="24" t="s">
        <v>2945</v>
      </c>
      <c r="X279" s="23" t="s">
        <v>2946</v>
      </c>
      <c r="Y279" s="23" t="s">
        <v>2473</v>
      </c>
      <c r="Z279" s="23">
        <v>42186</v>
      </c>
    </row>
    <row r="280" spans="1:26" x14ac:dyDescent="0.3">
      <c r="A280" s="22">
        <v>279</v>
      </c>
      <c r="B280" s="23">
        <v>13200</v>
      </c>
      <c r="C280" s="23" t="s">
        <v>232</v>
      </c>
      <c r="D280" s="23">
        <v>13272</v>
      </c>
      <c r="E280" s="23" t="s">
        <v>2168</v>
      </c>
      <c r="F280" s="23" t="s">
        <v>24</v>
      </c>
      <c r="G280" s="23" t="s">
        <v>7</v>
      </c>
      <c r="H280" s="24" t="s">
        <v>2406</v>
      </c>
      <c r="I280" s="25" t="s">
        <v>2398</v>
      </c>
      <c r="J280" s="25" t="s">
        <v>13</v>
      </c>
      <c r="K280" s="25" t="s">
        <v>2407</v>
      </c>
      <c r="L280" s="24" t="s">
        <v>2399</v>
      </c>
      <c r="M280" s="24" t="s">
        <v>2408</v>
      </c>
      <c r="N280" s="24" t="s">
        <v>2401</v>
      </c>
      <c r="O280" s="24" t="s">
        <v>2409</v>
      </c>
      <c r="P280" s="26">
        <v>44868</v>
      </c>
      <c r="Q280" s="26">
        <v>45599</v>
      </c>
      <c r="R280" s="38">
        <v>28860000</v>
      </c>
      <c r="S280" s="61">
        <v>2</v>
      </c>
      <c r="T280" s="38">
        <v>57720000</v>
      </c>
      <c r="U280" s="39">
        <v>53</v>
      </c>
      <c r="V280" s="39">
        <v>65</v>
      </c>
      <c r="W280" s="24" t="s">
        <v>2947</v>
      </c>
      <c r="X280" s="23" t="s">
        <v>2948</v>
      </c>
      <c r="Y280" s="23" t="s">
        <v>2944</v>
      </c>
      <c r="Z280" s="23">
        <v>42184</v>
      </c>
    </row>
    <row r="281" spans="1:26" x14ac:dyDescent="0.3">
      <c r="A281" s="22">
        <v>280</v>
      </c>
      <c r="B281" s="23">
        <v>13200</v>
      </c>
      <c r="C281" s="23" t="s">
        <v>232</v>
      </c>
      <c r="D281" s="23">
        <v>13273</v>
      </c>
      <c r="E281" s="23" t="s">
        <v>237</v>
      </c>
      <c r="F281" s="23" t="s">
        <v>24</v>
      </c>
      <c r="G281" s="23" t="s">
        <v>7</v>
      </c>
      <c r="H281" s="24" t="s">
        <v>2406</v>
      </c>
      <c r="I281" s="25" t="s">
        <v>2398</v>
      </c>
      <c r="J281" s="25" t="s">
        <v>13</v>
      </c>
      <c r="K281" s="25" t="s">
        <v>2407</v>
      </c>
      <c r="L281" s="24" t="s">
        <v>2399</v>
      </c>
      <c r="M281" s="24" t="s">
        <v>2408</v>
      </c>
      <c r="N281" s="24" t="s">
        <v>2401</v>
      </c>
      <c r="O281" s="24" t="s">
        <v>2409</v>
      </c>
      <c r="P281" s="26">
        <v>44867</v>
      </c>
      <c r="Q281" s="26">
        <v>45598</v>
      </c>
      <c r="R281" s="38">
        <v>24975000</v>
      </c>
      <c r="S281" s="61">
        <v>1</v>
      </c>
      <c r="T281" s="38">
        <v>24975000</v>
      </c>
      <c r="U281" s="39">
        <v>32</v>
      </c>
      <c r="V281" s="39">
        <v>40</v>
      </c>
      <c r="W281" s="24" t="s">
        <v>2949</v>
      </c>
      <c r="X281" s="23" t="s">
        <v>2950</v>
      </c>
      <c r="Y281" s="23" t="s">
        <v>2944</v>
      </c>
      <c r="Z281" s="23">
        <v>42179</v>
      </c>
    </row>
    <row r="282" spans="1:26" x14ac:dyDescent="0.3">
      <c r="A282" s="22">
        <v>281</v>
      </c>
      <c r="B282" s="23">
        <v>13200</v>
      </c>
      <c r="C282" s="23" t="s">
        <v>232</v>
      </c>
      <c r="D282" s="23">
        <v>13280</v>
      </c>
      <c r="E282" s="23" t="s">
        <v>240</v>
      </c>
      <c r="F282" s="23" t="s">
        <v>24</v>
      </c>
      <c r="G282" s="23" t="s">
        <v>7</v>
      </c>
      <c r="H282" s="24" t="s">
        <v>2406</v>
      </c>
      <c r="I282" s="25" t="s">
        <v>2398</v>
      </c>
      <c r="J282" s="25" t="s">
        <v>2138</v>
      </c>
      <c r="K282" s="25" t="s">
        <v>2397</v>
      </c>
      <c r="L282" s="24" t="s">
        <v>2399</v>
      </c>
      <c r="M282" s="24" t="s">
        <v>2413</v>
      </c>
      <c r="N282" s="24" t="s">
        <v>2401</v>
      </c>
      <c r="O282" s="24" t="s">
        <v>2398</v>
      </c>
      <c r="P282" s="26" t="s">
        <v>2398</v>
      </c>
      <c r="Q282" s="26" t="s">
        <v>2398</v>
      </c>
      <c r="R282" s="38" t="s">
        <v>2398</v>
      </c>
      <c r="S282" s="61" t="s">
        <v>2398</v>
      </c>
      <c r="T282" s="23" t="s">
        <v>2398</v>
      </c>
      <c r="U282" s="39" t="s">
        <v>2398</v>
      </c>
      <c r="V282" s="39" t="s">
        <v>2398</v>
      </c>
      <c r="W282" s="24" t="s">
        <v>2939</v>
      </c>
      <c r="X282" s="24" t="s">
        <v>232</v>
      </c>
      <c r="Y282" s="23" t="s">
        <v>2944</v>
      </c>
      <c r="Z282" s="23">
        <v>42185</v>
      </c>
    </row>
    <row r="283" spans="1:26" x14ac:dyDescent="0.3">
      <c r="A283" s="22">
        <v>282</v>
      </c>
      <c r="B283" s="23">
        <v>13200</v>
      </c>
      <c r="C283" s="23" t="s">
        <v>232</v>
      </c>
      <c r="D283" s="23">
        <v>13260</v>
      </c>
      <c r="E283" s="23" t="s">
        <v>234</v>
      </c>
      <c r="F283" s="23" t="s">
        <v>24</v>
      </c>
      <c r="G283" s="23" t="s">
        <v>7</v>
      </c>
      <c r="H283" s="24" t="s">
        <v>2406</v>
      </c>
      <c r="I283" s="25" t="s">
        <v>2398</v>
      </c>
      <c r="J283" s="25" t="s">
        <v>2137</v>
      </c>
      <c r="K283" s="25" t="s">
        <v>2407</v>
      </c>
      <c r="L283" s="24" t="s">
        <v>2399</v>
      </c>
      <c r="M283" s="24" t="s">
        <v>2413</v>
      </c>
      <c r="N283" s="24" t="s">
        <v>2401</v>
      </c>
      <c r="O283" s="24" t="s">
        <v>2398</v>
      </c>
      <c r="P283" s="26" t="s">
        <v>2398</v>
      </c>
      <c r="Q283" s="26" t="s">
        <v>2398</v>
      </c>
      <c r="R283" s="38" t="s">
        <v>2398</v>
      </c>
      <c r="S283" s="61" t="s">
        <v>2398</v>
      </c>
      <c r="T283" s="23" t="s">
        <v>2398</v>
      </c>
      <c r="U283" s="39" t="s">
        <v>2398</v>
      </c>
      <c r="V283" s="39" t="s">
        <v>2398</v>
      </c>
      <c r="W283" s="24" t="s">
        <v>2951</v>
      </c>
      <c r="X283" s="23" t="s">
        <v>2952</v>
      </c>
      <c r="Y283" s="23" t="s">
        <v>2944</v>
      </c>
      <c r="Z283" s="23">
        <v>42192</v>
      </c>
    </row>
    <row r="284" spans="1:26" x14ac:dyDescent="0.3">
      <c r="A284" s="22">
        <v>283</v>
      </c>
      <c r="B284" s="23">
        <v>13200</v>
      </c>
      <c r="C284" s="23" t="s">
        <v>232</v>
      </c>
      <c r="D284" s="23">
        <v>13271</v>
      </c>
      <c r="E284" s="23" t="s">
        <v>236</v>
      </c>
      <c r="F284" s="23" t="s">
        <v>24</v>
      </c>
      <c r="G284" s="23" t="s">
        <v>7</v>
      </c>
      <c r="H284" s="24" t="s">
        <v>2406</v>
      </c>
      <c r="I284" s="25" t="s">
        <v>2398</v>
      </c>
      <c r="J284" s="25" t="s">
        <v>13</v>
      </c>
      <c r="K284" s="25" t="s">
        <v>2407</v>
      </c>
      <c r="L284" s="24" t="s">
        <v>2399</v>
      </c>
      <c r="M284" s="24" t="s">
        <v>2408</v>
      </c>
      <c r="N284" s="24" t="s">
        <v>2401</v>
      </c>
      <c r="O284" s="24" t="s">
        <v>2409</v>
      </c>
      <c r="P284" s="26">
        <v>44880</v>
      </c>
      <c r="Q284" s="26">
        <v>45245</v>
      </c>
      <c r="R284" s="38">
        <v>42225000</v>
      </c>
      <c r="S284" s="61">
        <v>1</v>
      </c>
      <c r="T284" s="38">
        <v>42225000</v>
      </c>
      <c r="U284" s="39">
        <v>90</v>
      </c>
      <c r="V284" s="39">
        <v>122</v>
      </c>
      <c r="W284" s="24" t="s">
        <v>2953</v>
      </c>
      <c r="X284" s="23" t="s">
        <v>2954</v>
      </c>
      <c r="Y284" s="23" t="s">
        <v>2944</v>
      </c>
      <c r="Z284" s="23">
        <v>42185</v>
      </c>
    </row>
    <row r="285" spans="1:26" x14ac:dyDescent="0.3">
      <c r="A285" s="22">
        <v>284</v>
      </c>
      <c r="B285" s="23">
        <v>13200</v>
      </c>
      <c r="C285" s="23" t="s">
        <v>232</v>
      </c>
      <c r="D285" s="23">
        <v>13270</v>
      </c>
      <c r="E285" s="23" t="s">
        <v>235</v>
      </c>
      <c r="F285" s="23" t="s">
        <v>24</v>
      </c>
      <c r="G285" s="23" t="s">
        <v>7</v>
      </c>
      <c r="H285" s="24" t="s">
        <v>2406</v>
      </c>
      <c r="I285" s="25" t="s">
        <v>2398</v>
      </c>
      <c r="J285" s="25" t="s">
        <v>13</v>
      </c>
      <c r="K285" s="25" t="s">
        <v>2397</v>
      </c>
      <c r="L285" s="24" t="s">
        <v>2399</v>
      </c>
      <c r="M285" s="24" t="s">
        <v>2408</v>
      </c>
      <c r="N285" s="24" t="s">
        <v>2401</v>
      </c>
      <c r="O285" s="24" t="s">
        <v>2409</v>
      </c>
      <c r="P285" s="26">
        <v>44515</v>
      </c>
      <c r="Q285" s="26">
        <v>45245</v>
      </c>
      <c r="R285" s="38">
        <v>35555556</v>
      </c>
      <c r="S285" s="61">
        <v>2</v>
      </c>
      <c r="T285" s="38">
        <v>71111112</v>
      </c>
      <c r="U285" s="39">
        <v>35</v>
      </c>
      <c r="V285" s="39">
        <v>47</v>
      </c>
      <c r="W285" s="24" t="s">
        <v>2955</v>
      </c>
      <c r="X285" s="23" t="s">
        <v>2956</v>
      </c>
      <c r="Y285" s="23" t="s">
        <v>2957</v>
      </c>
      <c r="Z285" s="23" t="s">
        <v>2398</v>
      </c>
    </row>
    <row r="286" spans="1:26" x14ac:dyDescent="0.3">
      <c r="A286" s="22">
        <v>285</v>
      </c>
      <c r="B286" s="23">
        <v>13200</v>
      </c>
      <c r="C286" s="23" t="s">
        <v>232</v>
      </c>
      <c r="D286" s="23">
        <v>13201</v>
      </c>
      <c r="E286" s="23" t="s">
        <v>2958</v>
      </c>
      <c r="F286" s="23" t="s">
        <v>24</v>
      </c>
      <c r="G286" s="23" t="s">
        <v>7</v>
      </c>
      <c r="H286" s="24" t="s">
        <v>2441</v>
      </c>
      <c r="I286" s="25" t="s">
        <v>2397</v>
      </c>
      <c r="J286" s="24" t="s">
        <v>2398</v>
      </c>
      <c r="K286" s="24" t="s">
        <v>2398</v>
      </c>
      <c r="L286" s="24" t="s">
        <v>2399</v>
      </c>
      <c r="M286" s="24" t="s">
        <v>2408</v>
      </c>
      <c r="N286" s="24" t="s">
        <v>2401</v>
      </c>
      <c r="O286" s="24" t="s">
        <v>2425</v>
      </c>
      <c r="P286" s="26">
        <v>44834</v>
      </c>
      <c r="Q286" s="26">
        <v>45199</v>
      </c>
      <c r="R286" s="38">
        <v>33330000</v>
      </c>
      <c r="S286" s="61">
        <v>1</v>
      </c>
      <c r="T286" s="38">
        <v>33330000</v>
      </c>
      <c r="U286" s="39">
        <v>120</v>
      </c>
      <c r="V286" s="39">
        <v>170</v>
      </c>
      <c r="W286" s="24" t="s">
        <v>2951</v>
      </c>
      <c r="X286" s="24" t="s">
        <v>2959</v>
      </c>
      <c r="Y286" s="23" t="s">
        <v>178</v>
      </c>
      <c r="Z286" s="23">
        <v>42192</v>
      </c>
    </row>
    <row r="287" spans="1:26" x14ac:dyDescent="0.3">
      <c r="A287" s="22">
        <v>286</v>
      </c>
      <c r="B287" s="23">
        <v>13300</v>
      </c>
      <c r="C287" s="23" t="s">
        <v>241</v>
      </c>
      <c r="D287" s="23">
        <v>13300</v>
      </c>
      <c r="E287" s="23" t="s">
        <v>241</v>
      </c>
      <c r="F287" s="23" t="s">
        <v>8</v>
      </c>
      <c r="G287" s="23" t="s">
        <v>7</v>
      </c>
      <c r="H287" s="24" t="s">
        <v>2396</v>
      </c>
      <c r="I287" s="25" t="s">
        <v>2397</v>
      </c>
      <c r="J287" s="24" t="s">
        <v>2398</v>
      </c>
      <c r="K287" s="24" t="s">
        <v>2398</v>
      </c>
      <c r="L287" s="24" t="s">
        <v>2399</v>
      </c>
      <c r="M287" s="24" t="s">
        <v>2408</v>
      </c>
      <c r="N287" s="24" t="s">
        <v>2401</v>
      </c>
      <c r="O287" s="24" t="s">
        <v>2693</v>
      </c>
      <c r="P287" s="26">
        <v>44640</v>
      </c>
      <c r="Q287" s="26">
        <v>45371</v>
      </c>
      <c r="R287" s="38">
        <v>305555556</v>
      </c>
      <c r="S287" s="61">
        <v>2</v>
      </c>
      <c r="T287" s="38">
        <v>611111112</v>
      </c>
      <c r="U287" s="39">
        <v>225</v>
      </c>
      <c r="V287" s="39">
        <v>450</v>
      </c>
      <c r="W287" s="24" t="s">
        <v>2960</v>
      </c>
      <c r="X287" s="24" t="s">
        <v>2554</v>
      </c>
      <c r="Y287" s="23" t="s">
        <v>2961</v>
      </c>
      <c r="Z287" s="23">
        <v>16454</v>
      </c>
    </row>
    <row r="288" spans="1:26" x14ac:dyDescent="0.3">
      <c r="A288" s="22">
        <v>287</v>
      </c>
      <c r="B288" s="23">
        <v>13300</v>
      </c>
      <c r="C288" s="23" t="s">
        <v>241</v>
      </c>
      <c r="D288" s="23">
        <v>13377</v>
      </c>
      <c r="E288" s="23" t="s">
        <v>248</v>
      </c>
      <c r="F288" s="23" t="s">
        <v>8</v>
      </c>
      <c r="G288" s="23" t="s">
        <v>7</v>
      </c>
      <c r="H288" s="24" t="s">
        <v>2406</v>
      </c>
      <c r="I288" s="25" t="s">
        <v>2398</v>
      </c>
      <c r="J288" s="25" t="s">
        <v>13</v>
      </c>
      <c r="K288" s="25" t="s">
        <v>2397</v>
      </c>
      <c r="L288" s="24" t="s">
        <v>2399</v>
      </c>
      <c r="M288" s="24" t="s">
        <v>2408</v>
      </c>
      <c r="N288" s="24" t="s">
        <v>2401</v>
      </c>
      <c r="O288" s="24" t="s">
        <v>2425</v>
      </c>
      <c r="P288" s="26">
        <v>44408</v>
      </c>
      <c r="Q288" s="26">
        <v>45138</v>
      </c>
      <c r="R288" s="38">
        <v>46670000</v>
      </c>
      <c r="S288" s="61">
        <v>2</v>
      </c>
      <c r="T288" s="38">
        <v>93340000</v>
      </c>
      <c r="U288" s="39">
        <v>60</v>
      </c>
      <c r="V288" s="39">
        <v>40</v>
      </c>
      <c r="W288" s="24" t="s">
        <v>2962</v>
      </c>
      <c r="X288" s="23" t="s">
        <v>2963</v>
      </c>
      <c r="Y288" s="23" t="s">
        <v>2412</v>
      </c>
      <c r="Z288" s="23">
        <v>13570</v>
      </c>
    </row>
    <row r="289" spans="1:26" x14ac:dyDescent="0.3">
      <c r="A289" s="22">
        <v>288</v>
      </c>
      <c r="B289" s="23">
        <v>13300</v>
      </c>
      <c r="C289" s="23" t="s">
        <v>241</v>
      </c>
      <c r="D289" s="23">
        <v>13351</v>
      </c>
      <c r="E289" s="23" t="s">
        <v>2231</v>
      </c>
      <c r="F289" s="23" t="s">
        <v>8</v>
      </c>
      <c r="G289" s="23" t="s">
        <v>7</v>
      </c>
      <c r="H289" s="24" t="s">
        <v>2406</v>
      </c>
      <c r="I289" s="25" t="s">
        <v>2398</v>
      </c>
      <c r="J289" s="25" t="s">
        <v>13</v>
      </c>
      <c r="K289" s="25" t="s">
        <v>2407</v>
      </c>
      <c r="L289" s="24" t="s">
        <v>2399</v>
      </c>
      <c r="M289" s="24" t="s">
        <v>2408</v>
      </c>
      <c r="N289" s="24" t="s">
        <v>2401</v>
      </c>
      <c r="O289" s="24" t="s">
        <v>2409</v>
      </c>
      <c r="P289" s="26">
        <v>44941</v>
      </c>
      <c r="Q289" s="26">
        <v>45672</v>
      </c>
      <c r="R289" s="38">
        <v>36000000</v>
      </c>
      <c r="S289" s="61">
        <v>2</v>
      </c>
      <c r="T289" s="38">
        <v>72000000</v>
      </c>
      <c r="U289" s="39">
        <v>15</v>
      </c>
      <c r="V289" s="39">
        <v>21</v>
      </c>
      <c r="W289" s="24" t="s">
        <v>2964</v>
      </c>
      <c r="X289" s="23" t="s">
        <v>2965</v>
      </c>
      <c r="Y289" s="23" t="s">
        <v>2412</v>
      </c>
      <c r="Z289" s="23">
        <v>13710</v>
      </c>
    </row>
    <row r="290" spans="1:26" x14ac:dyDescent="0.3">
      <c r="A290" s="22">
        <v>289</v>
      </c>
      <c r="B290" s="23">
        <v>13300</v>
      </c>
      <c r="C290" s="23" t="s">
        <v>241</v>
      </c>
      <c r="D290" s="23">
        <v>13376</v>
      </c>
      <c r="E290" s="23" t="s">
        <v>247</v>
      </c>
      <c r="F290" s="23" t="s">
        <v>8</v>
      </c>
      <c r="G290" s="23" t="s">
        <v>7</v>
      </c>
      <c r="H290" s="24" t="s">
        <v>2406</v>
      </c>
      <c r="I290" s="25" t="s">
        <v>2398</v>
      </c>
      <c r="J290" s="25" t="s">
        <v>13</v>
      </c>
      <c r="K290" s="25" t="s">
        <v>2397</v>
      </c>
      <c r="L290" s="24" t="s">
        <v>2399</v>
      </c>
      <c r="M290" s="24" t="s">
        <v>2408</v>
      </c>
      <c r="N290" s="24" t="s">
        <v>2401</v>
      </c>
      <c r="O290" s="24" t="s">
        <v>2409</v>
      </c>
      <c r="P290" s="26">
        <v>44287</v>
      </c>
      <c r="Q290" s="26">
        <v>45016</v>
      </c>
      <c r="R290" s="38">
        <v>36200000</v>
      </c>
      <c r="S290" s="61">
        <v>2</v>
      </c>
      <c r="T290" s="38">
        <v>72400000</v>
      </c>
      <c r="U290" s="39">
        <v>30</v>
      </c>
      <c r="V290" s="39">
        <v>40</v>
      </c>
      <c r="W290" s="24" t="s">
        <v>2966</v>
      </c>
      <c r="X290" s="23" t="s">
        <v>2967</v>
      </c>
      <c r="Y290" s="23" t="s">
        <v>2412</v>
      </c>
      <c r="Z290" s="23">
        <v>13740</v>
      </c>
    </row>
    <row r="291" spans="1:26" x14ac:dyDescent="0.3">
      <c r="A291" s="22">
        <v>290</v>
      </c>
      <c r="B291" s="23">
        <v>13300</v>
      </c>
      <c r="C291" s="23" t="s">
        <v>241</v>
      </c>
      <c r="D291" s="23">
        <v>13379</v>
      </c>
      <c r="E291" s="23" t="s">
        <v>249</v>
      </c>
      <c r="F291" s="23" t="s">
        <v>8</v>
      </c>
      <c r="G291" s="23" t="s">
        <v>7</v>
      </c>
      <c r="H291" s="24" t="s">
        <v>2406</v>
      </c>
      <c r="I291" s="25" t="s">
        <v>2398</v>
      </c>
      <c r="J291" s="25" t="s">
        <v>13</v>
      </c>
      <c r="K291" s="25" t="s">
        <v>2407</v>
      </c>
      <c r="L291" s="24" t="s">
        <v>2399</v>
      </c>
      <c r="M291" s="24" t="s">
        <v>2408</v>
      </c>
      <c r="N291" s="24" t="s">
        <v>2401</v>
      </c>
      <c r="O291" s="24" t="s">
        <v>2409</v>
      </c>
      <c r="P291" s="26">
        <v>44761</v>
      </c>
      <c r="Q291" s="26">
        <v>45126</v>
      </c>
      <c r="R291" s="38">
        <v>33330000</v>
      </c>
      <c r="S291" s="61">
        <v>1</v>
      </c>
      <c r="T291" s="38">
        <v>33330000</v>
      </c>
      <c r="U291" s="39">
        <v>35</v>
      </c>
      <c r="V291" s="39">
        <v>53</v>
      </c>
      <c r="W291" s="24" t="s">
        <v>2968</v>
      </c>
      <c r="X291" s="23" t="s">
        <v>2969</v>
      </c>
      <c r="Y291" s="23" t="s">
        <v>2970</v>
      </c>
      <c r="Z291" s="23">
        <v>13810</v>
      </c>
    </row>
    <row r="292" spans="1:26" x14ac:dyDescent="0.3">
      <c r="A292" s="22">
        <v>291</v>
      </c>
      <c r="B292" s="23">
        <v>13300</v>
      </c>
      <c r="C292" s="23" t="s">
        <v>241</v>
      </c>
      <c r="D292" s="23">
        <v>13380</v>
      </c>
      <c r="E292" s="23" t="s">
        <v>250</v>
      </c>
      <c r="F292" s="23" t="s">
        <v>8</v>
      </c>
      <c r="G292" s="23" t="s">
        <v>7</v>
      </c>
      <c r="H292" s="24" t="s">
        <v>2406</v>
      </c>
      <c r="I292" s="25" t="s">
        <v>2398</v>
      </c>
      <c r="J292" s="25" t="s">
        <v>2138</v>
      </c>
      <c r="K292" s="25" t="s">
        <v>2407</v>
      </c>
      <c r="L292" s="24" t="s">
        <v>2399</v>
      </c>
      <c r="M292" s="24" t="s">
        <v>2413</v>
      </c>
      <c r="N292" s="24" t="s">
        <v>2401</v>
      </c>
      <c r="O292" s="24" t="s">
        <v>2398</v>
      </c>
      <c r="P292" s="26" t="s">
        <v>2398</v>
      </c>
      <c r="Q292" s="26" t="s">
        <v>2398</v>
      </c>
      <c r="R292" s="38" t="s">
        <v>2398</v>
      </c>
      <c r="S292" s="61" t="s">
        <v>2398</v>
      </c>
      <c r="T292" s="23" t="s">
        <v>2398</v>
      </c>
      <c r="U292" s="39" t="s">
        <v>2398</v>
      </c>
      <c r="V292" s="39" t="s">
        <v>2398</v>
      </c>
      <c r="W292" s="24" t="s">
        <v>2960</v>
      </c>
      <c r="X292" s="23" t="s">
        <v>2971</v>
      </c>
      <c r="Y292" s="23" t="s">
        <v>62</v>
      </c>
      <c r="Z292" s="23">
        <v>16454</v>
      </c>
    </row>
    <row r="293" spans="1:26" x14ac:dyDescent="0.3">
      <c r="A293" s="22">
        <v>292</v>
      </c>
      <c r="B293" s="23">
        <v>13300</v>
      </c>
      <c r="C293" s="23" t="s">
        <v>241</v>
      </c>
      <c r="D293" s="23">
        <v>13373</v>
      </c>
      <c r="E293" s="23" t="s">
        <v>244</v>
      </c>
      <c r="F293" s="23" t="s">
        <v>8</v>
      </c>
      <c r="G293" s="23" t="s">
        <v>7</v>
      </c>
      <c r="H293" s="24" t="s">
        <v>2406</v>
      </c>
      <c r="I293" s="25" t="s">
        <v>2398</v>
      </c>
      <c r="J293" s="25" t="s">
        <v>13</v>
      </c>
      <c r="K293" s="25" t="s">
        <v>2442</v>
      </c>
      <c r="L293" s="24" t="s">
        <v>2399</v>
      </c>
      <c r="M293" s="24" t="s">
        <v>2408</v>
      </c>
      <c r="N293" s="24" t="s">
        <v>2401</v>
      </c>
      <c r="O293" s="24" t="s">
        <v>2409</v>
      </c>
      <c r="P293" s="26">
        <v>44951</v>
      </c>
      <c r="Q293" s="26">
        <v>45681</v>
      </c>
      <c r="R293" s="38">
        <v>30000000</v>
      </c>
      <c r="S293" s="61">
        <v>2</v>
      </c>
      <c r="T293" s="38">
        <v>60000000</v>
      </c>
      <c r="U293" s="39">
        <v>36</v>
      </c>
      <c r="V293" s="39">
        <v>51</v>
      </c>
      <c r="W293" s="24" t="s">
        <v>2972</v>
      </c>
      <c r="X293" s="23" t="s">
        <v>2973</v>
      </c>
      <c r="Y293" s="23" t="s">
        <v>2412</v>
      </c>
      <c r="Z293" s="23">
        <v>13820</v>
      </c>
    </row>
    <row r="294" spans="1:26" x14ac:dyDescent="0.3">
      <c r="A294" s="22">
        <v>293</v>
      </c>
      <c r="B294" s="23">
        <v>13300</v>
      </c>
      <c r="C294" s="23" t="s">
        <v>241</v>
      </c>
      <c r="D294" s="23">
        <v>13375</v>
      </c>
      <c r="E294" s="23" t="s">
        <v>246</v>
      </c>
      <c r="F294" s="23" t="s">
        <v>8</v>
      </c>
      <c r="G294" s="23" t="s">
        <v>7</v>
      </c>
      <c r="H294" s="24" t="s">
        <v>2406</v>
      </c>
      <c r="I294" s="25" t="s">
        <v>2398</v>
      </c>
      <c r="J294" s="25" t="s">
        <v>13</v>
      </c>
      <c r="K294" s="25" t="s">
        <v>2407</v>
      </c>
      <c r="L294" s="24" t="s">
        <v>2399</v>
      </c>
      <c r="M294" s="24" t="s">
        <v>2408</v>
      </c>
      <c r="N294" s="24" t="s">
        <v>2401</v>
      </c>
      <c r="O294" s="24" t="s">
        <v>2409</v>
      </c>
      <c r="P294" s="26">
        <v>44652</v>
      </c>
      <c r="Q294" s="26">
        <v>45382</v>
      </c>
      <c r="R294" s="38">
        <v>31115000</v>
      </c>
      <c r="S294" s="61">
        <v>2</v>
      </c>
      <c r="T294" s="38">
        <v>62230000</v>
      </c>
      <c r="U294" s="39">
        <v>28</v>
      </c>
      <c r="V294" s="39">
        <v>48</v>
      </c>
      <c r="W294" s="24" t="s">
        <v>2974</v>
      </c>
      <c r="X294" s="23" t="s">
        <v>2973</v>
      </c>
      <c r="Y294" s="23" t="s">
        <v>2412</v>
      </c>
      <c r="Z294" s="23">
        <v>13820</v>
      </c>
    </row>
    <row r="295" spans="1:26" x14ac:dyDescent="0.3">
      <c r="A295" s="22">
        <v>294</v>
      </c>
      <c r="B295" s="23">
        <v>13300</v>
      </c>
      <c r="C295" s="23" t="s">
        <v>241</v>
      </c>
      <c r="D295" s="23">
        <v>13372</v>
      </c>
      <c r="E295" s="23" t="s">
        <v>243</v>
      </c>
      <c r="F295" s="23" t="s">
        <v>8</v>
      </c>
      <c r="G295" s="23" t="s">
        <v>7</v>
      </c>
      <c r="H295" s="24" t="s">
        <v>2406</v>
      </c>
      <c r="I295" s="25" t="s">
        <v>2398</v>
      </c>
      <c r="J295" s="25" t="s">
        <v>13</v>
      </c>
      <c r="K295" s="25" t="s">
        <v>2397</v>
      </c>
      <c r="L295" s="24" t="s">
        <v>2399</v>
      </c>
      <c r="M295" s="24" t="s">
        <v>2408</v>
      </c>
      <c r="N295" s="24" t="s">
        <v>2401</v>
      </c>
      <c r="O295" s="24" t="s">
        <v>2409</v>
      </c>
      <c r="P295" s="26">
        <v>44242</v>
      </c>
      <c r="Q295" s="26">
        <v>44972</v>
      </c>
      <c r="R295" s="38">
        <v>36111111</v>
      </c>
      <c r="S295" s="61">
        <v>2</v>
      </c>
      <c r="T295" s="38">
        <v>72222222</v>
      </c>
      <c r="U295" s="39">
        <v>48</v>
      </c>
      <c r="V295" s="39">
        <v>60</v>
      </c>
      <c r="W295" s="24" t="s">
        <v>2975</v>
      </c>
      <c r="X295" s="23" t="s">
        <v>2976</v>
      </c>
      <c r="Y295" s="23" t="s">
        <v>62</v>
      </c>
      <c r="Z295" s="23">
        <v>16454</v>
      </c>
    </row>
    <row r="296" spans="1:26" x14ac:dyDescent="0.3">
      <c r="A296" s="22">
        <v>295</v>
      </c>
      <c r="B296" s="23">
        <v>13300</v>
      </c>
      <c r="C296" s="23" t="s">
        <v>241</v>
      </c>
      <c r="D296" s="23">
        <v>13374</v>
      </c>
      <c r="E296" s="23" t="s">
        <v>245</v>
      </c>
      <c r="F296" s="23" t="s">
        <v>8</v>
      </c>
      <c r="G296" s="23" t="s">
        <v>7</v>
      </c>
      <c r="H296" s="24" t="s">
        <v>2406</v>
      </c>
      <c r="I296" s="25" t="s">
        <v>2398</v>
      </c>
      <c r="J296" s="25" t="s">
        <v>13</v>
      </c>
      <c r="K296" s="25" t="s">
        <v>2397</v>
      </c>
      <c r="L296" s="24" t="s">
        <v>2399</v>
      </c>
      <c r="M296" s="24" t="s">
        <v>2408</v>
      </c>
      <c r="N296" s="24" t="s">
        <v>2401</v>
      </c>
      <c r="O296" s="24" t="s">
        <v>2409</v>
      </c>
      <c r="P296" s="26">
        <v>44532</v>
      </c>
      <c r="Q296" s="26">
        <v>45261</v>
      </c>
      <c r="R296" s="38">
        <v>43350000</v>
      </c>
      <c r="S296" s="61">
        <v>2</v>
      </c>
      <c r="T296" s="38">
        <v>86700000</v>
      </c>
      <c r="U296" s="39">
        <v>40</v>
      </c>
      <c r="V296" s="39">
        <v>124</v>
      </c>
      <c r="W296" s="24" t="s">
        <v>2977</v>
      </c>
      <c r="X296" s="23" t="s">
        <v>2978</v>
      </c>
      <c r="Y296" s="23" t="s">
        <v>2412</v>
      </c>
      <c r="Z296" s="23">
        <v>13830</v>
      </c>
    </row>
    <row r="297" spans="1:26" x14ac:dyDescent="0.3">
      <c r="A297" s="22">
        <v>296</v>
      </c>
      <c r="B297" s="23">
        <v>13300</v>
      </c>
      <c r="C297" s="23" t="s">
        <v>241</v>
      </c>
      <c r="D297" s="23">
        <v>13378</v>
      </c>
      <c r="E297" s="23" t="s">
        <v>71</v>
      </c>
      <c r="F297" s="23" t="s">
        <v>8</v>
      </c>
      <c r="G297" s="23" t="s">
        <v>7</v>
      </c>
      <c r="H297" s="24" t="s">
        <v>2406</v>
      </c>
      <c r="I297" s="25" t="s">
        <v>2398</v>
      </c>
      <c r="J297" s="25" t="s">
        <v>13</v>
      </c>
      <c r="K297" s="25" t="s">
        <v>2397</v>
      </c>
      <c r="L297" s="24" t="s">
        <v>2399</v>
      </c>
      <c r="M297" s="24" t="s">
        <v>2408</v>
      </c>
      <c r="N297" s="24" t="s">
        <v>2401</v>
      </c>
      <c r="O297" s="24" t="s">
        <v>2409</v>
      </c>
      <c r="P297" s="26">
        <v>44652</v>
      </c>
      <c r="Q297" s="26">
        <v>45372</v>
      </c>
      <c r="R297" s="38">
        <v>31670000</v>
      </c>
      <c r="S297" s="61">
        <v>2</v>
      </c>
      <c r="T297" s="38">
        <v>63340000</v>
      </c>
      <c r="U297" s="39">
        <v>31</v>
      </c>
      <c r="V297" s="39">
        <v>40</v>
      </c>
      <c r="W297" s="24" t="s">
        <v>2979</v>
      </c>
      <c r="X297" s="23" t="s">
        <v>2980</v>
      </c>
      <c r="Y297" s="23" t="s">
        <v>2970</v>
      </c>
      <c r="Z297" s="23">
        <v>13870</v>
      </c>
    </row>
    <row r="298" spans="1:26" x14ac:dyDescent="0.3">
      <c r="A298" s="22">
        <v>297</v>
      </c>
      <c r="B298" s="23">
        <v>13300</v>
      </c>
      <c r="C298" s="23" t="s">
        <v>241</v>
      </c>
      <c r="D298" s="23">
        <v>13350</v>
      </c>
      <c r="E298" s="23" t="s">
        <v>242</v>
      </c>
      <c r="F298" s="23" t="s">
        <v>8</v>
      </c>
      <c r="G298" s="23" t="s">
        <v>7</v>
      </c>
      <c r="H298" s="24" t="s">
        <v>2406</v>
      </c>
      <c r="I298" s="25" t="s">
        <v>2398</v>
      </c>
      <c r="J298" s="25" t="s">
        <v>13</v>
      </c>
      <c r="K298" s="25" t="s">
        <v>2407</v>
      </c>
      <c r="L298" s="24" t="s">
        <v>2399</v>
      </c>
      <c r="M298" s="24" t="s">
        <v>2408</v>
      </c>
      <c r="N298" s="24" t="s">
        <v>2401</v>
      </c>
      <c r="O298" s="24" t="s">
        <v>2409</v>
      </c>
      <c r="P298" s="26">
        <v>44652</v>
      </c>
      <c r="Q298" s="26">
        <v>45382</v>
      </c>
      <c r="R298" s="38">
        <v>30000000</v>
      </c>
      <c r="S298" s="61">
        <v>2</v>
      </c>
      <c r="T298" s="38">
        <v>60000000</v>
      </c>
      <c r="U298" s="39">
        <v>45</v>
      </c>
      <c r="V298" s="39">
        <v>42</v>
      </c>
      <c r="W298" s="24" t="s">
        <v>2981</v>
      </c>
      <c r="X298" s="23" t="s">
        <v>2982</v>
      </c>
      <c r="Y298" s="23" t="s">
        <v>2412</v>
      </c>
      <c r="Z298" s="23">
        <v>13710</v>
      </c>
    </row>
    <row r="299" spans="1:26" x14ac:dyDescent="0.3">
      <c r="A299" s="22">
        <v>298</v>
      </c>
      <c r="B299" s="23">
        <v>13500</v>
      </c>
      <c r="C299" s="23" t="s">
        <v>251</v>
      </c>
      <c r="D299" s="23">
        <v>13500</v>
      </c>
      <c r="E299" s="23" t="s">
        <v>251</v>
      </c>
      <c r="F299" s="23" t="s">
        <v>74</v>
      </c>
      <c r="G299" s="23" t="s">
        <v>7</v>
      </c>
      <c r="H299" s="24" t="s">
        <v>2396</v>
      </c>
      <c r="I299" s="25" t="s">
        <v>2397</v>
      </c>
      <c r="J299" s="24" t="s">
        <v>2398</v>
      </c>
      <c r="K299" s="24" t="s">
        <v>2398</v>
      </c>
      <c r="L299" s="24" t="s">
        <v>2399</v>
      </c>
      <c r="M299" s="24" t="s">
        <v>2400</v>
      </c>
      <c r="N299" s="24" t="s">
        <v>2401</v>
      </c>
      <c r="O299" s="24" t="s">
        <v>2531</v>
      </c>
      <c r="P299" s="26">
        <v>44835</v>
      </c>
      <c r="Q299" s="26">
        <v>45199</v>
      </c>
      <c r="R299" s="38">
        <v>691787250</v>
      </c>
      <c r="S299" s="61">
        <v>1</v>
      </c>
      <c r="T299" s="38">
        <v>691787250</v>
      </c>
      <c r="U299" s="39">
        <v>728</v>
      </c>
      <c r="V299" s="39">
        <v>1152</v>
      </c>
      <c r="W299" s="24" t="s">
        <v>2983</v>
      </c>
      <c r="X299" s="24" t="s">
        <v>2984</v>
      </c>
      <c r="Y299" s="23" t="s">
        <v>2689</v>
      </c>
      <c r="Z299" s="23">
        <v>15418</v>
      </c>
    </row>
    <row r="300" spans="1:26" x14ac:dyDescent="0.3">
      <c r="A300" s="22">
        <v>299</v>
      </c>
      <c r="B300" s="23">
        <v>13500</v>
      </c>
      <c r="C300" s="23" t="s">
        <v>251</v>
      </c>
      <c r="D300" s="23">
        <v>13553</v>
      </c>
      <c r="E300" s="23" t="s">
        <v>2248</v>
      </c>
      <c r="F300" s="23" t="s">
        <v>74</v>
      </c>
      <c r="G300" s="23" t="s">
        <v>7</v>
      </c>
      <c r="H300" s="24" t="s">
        <v>2406</v>
      </c>
      <c r="I300" s="25" t="s">
        <v>2398</v>
      </c>
      <c r="J300" s="25" t="s">
        <v>13</v>
      </c>
      <c r="K300" s="25" t="s">
        <v>2397</v>
      </c>
      <c r="L300" s="24" t="s">
        <v>2399</v>
      </c>
      <c r="M300" s="24" t="s">
        <v>2408</v>
      </c>
      <c r="N300" s="24" t="s">
        <v>2401</v>
      </c>
      <c r="O300" s="24" t="s">
        <v>2409</v>
      </c>
      <c r="P300" s="26">
        <v>44510</v>
      </c>
      <c r="Q300" s="26">
        <v>45240</v>
      </c>
      <c r="R300" s="38">
        <v>83333333</v>
      </c>
      <c r="S300" s="61">
        <v>2</v>
      </c>
      <c r="T300" s="38">
        <v>166666666</v>
      </c>
      <c r="U300" s="39">
        <v>128</v>
      </c>
      <c r="V300" s="39">
        <v>96</v>
      </c>
      <c r="W300" s="24" t="s">
        <v>2985</v>
      </c>
      <c r="X300" s="23" t="s">
        <v>2986</v>
      </c>
      <c r="Y300" s="23" t="s">
        <v>2987</v>
      </c>
      <c r="Z300" s="23">
        <v>15412</v>
      </c>
    </row>
    <row r="301" spans="1:26" x14ac:dyDescent="0.3">
      <c r="A301" s="22">
        <v>300</v>
      </c>
      <c r="B301" s="23">
        <v>13500</v>
      </c>
      <c r="C301" s="23" t="s">
        <v>251</v>
      </c>
      <c r="D301" s="23">
        <v>13550</v>
      </c>
      <c r="E301" s="23" t="s">
        <v>2245</v>
      </c>
      <c r="F301" s="23" t="s">
        <v>74</v>
      </c>
      <c r="G301" s="23" t="s">
        <v>7</v>
      </c>
      <c r="H301" s="24" t="s">
        <v>2406</v>
      </c>
      <c r="I301" s="25" t="s">
        <v>2398</v>
      </c>
      <c r="J301" s="25" t="s">
        <v>13</v>
      </c>
      <c r="K301" s="25" t="s">
        <v>2397</v>
      </c>
      <c r="L301" s="24" t="s">
        <v>2399</v>
      </c>
      <c r="M301" s="24" t="s">
        <v>2408</v>
      </c>
      <c r="N301" s="24" t="s">
        <v>2401</v>
      </c>
      <c r="O301" s="24" t="s">
        <v>2409</v>
      </c>
      <c r="P301" s="26">
        <v>44470</v>
      </c>
      <c r="Q301" s="26">
        <v>45199</v>
      </c>
      <c r="R301" s="38">
        <v>32500000</v>
      </c>
      <c r="S301" s="61">
        <v>2</v>
      </c>
      <c r="T301" s="38">
        <v>65000000</v>
      </c>
      <c r="U301" s="39">
        <v>48</v>
      </c>
      <c r="V301" s="39">
        <v>64</v>
      </c>
      <c r="W301" s="24" t="s">
        <v>2988</v>
      </c>
      <c r="X301" s="23" t="s">
        <v>2989</v>
      </c>
      <c r="Y301" s="23" t="s">
        <v>251</v>
      </c>
      <c r="Z301" s="23">
        <v>15415</v>
      </c>
    </row>
    <row r="302" spans="1:26" x14ac:dyDescent="0.3">
      <c r="A302" s="22">
        <v>301</v>
      </c>
      <c r="B302" s="23">
        <v>13500</v>
      </c>
      <c r="C302" s="23" t="s">
        <v>251</v>
      </c>
      <c r="D302" s="23">
        <v>13576</v>
      </c>
      <c r="E302" s="23" t="s">
        <v>257</v>
      </c>
      <c r="F302" s="23" t="s">
        <v>74</v>
      </c>
      <c r="G302" s="23" t="s">
        <v>7</v>
      </c>
      <c r="H302" s="24" t="s">
        <v>2406</v>
      </c>
      <c r="I302" s="25" t="s">
        <v>2398</v>
      </c>
      <c r="J302" s="25" t="s">
        <v>13</v>
      </c>
      <c r="K302" s="25" t="s">
        <v>2397</v>
      </c>
      <c r="L302" s="24" t="s">
        <v>2399</v>
      </c>
      <c r="M302" s="24" t="s">
        <v>2408</v>
      </c>
      <c r="N302" s="24" t="s">
        <v>2401</v>
      </c>
      <c r="O302" s="24" t="s">
        <v>2409</v>
      </c>
      <c r="P302" s="26">
        <v>44862</v>
      </c>
      <c r="Q302" s="26">
        <v>45593</v>
      </c>
      <c r="R302" s="38">
        <v>50000000</v>
      </c>
      <c r="S302" s="61">
        <v>2</v>
      </c>
      <c r="T302" s="38">
        <v>100000000</v>
      </c>
      <c r="U302" s="39">
        <v>32</v>
      </c>
      <c r="V302" s="39">
        <v>41</v>
      </c>
      <c r="W302" s="24" t="s">
        <v>2990</v>
      </c>
      <c r="X302" s="23" t="s">
        <v>2991</v>
      </c>
      <c r="Y302" s="23" t="s">
        <v>2992</v>
      </c>
      <c r="Z302" s="23">
        <v>15419</v>
      </c>
    </row>
    <row r="303" spans="1:26" x14ac:dyDescent="0.3">
      <c r="A303" s="22">
        <v>302</v>
      </c>
      <c r="B303" s="23">
        <v>13500</v>
      </c>
      <c r="C303" s="23" t="s">
        <v>251</v>
      </c>
      <c r="D303" s="23">
        <v>13560</v>
      </c>
      <c r="E303" s="23" t="s">
        <v>253</v>
      </c>
      <c r="F303" s="23" t="s">
        <v>74</v>
      </c>
      <c r="G303" s="23" t="s">
        <v>7</v>
      </c>
      <c r="H303" s="24" t="s">
        <v>2406</v>
      </c>
      <c r="I303" s="25" t="s">
        <v>2398</v>
      </c>
      <c r="J303" s="25" t="s">
        <v>2137</v>
      </c>
      <c r="K303" s="25" t="s">
        <v>2397</v>
      </c>
      <c r="L303" s="24" t="s">
        <v>2399</v>
      </c>
      <c r="M303" s="24" t="s">
        <v>2413</v>
      </c>
      <c r="N303" s="24" t="s">
        <v>2401</v>
      </c>
      <c r="O303" s="24" t="s">
        <v>2398</v>
      </c>
      <c r="P303" s="26" t="s">
        <v>2398</v>
      </c>
      <c r="Q303" s="26" t="s">
        <v>2398</v>
      </c>
      <c r="R303" s="38" t="s">
        <v>2398</v>
      </c>
      <c r="S303" s="61" t="s">
        <v>2398</v>
      </c>
      <c r="T303" s="23" t="s">
        <v>2398</v>
      </c>
      <c r="U303" s="39" t="s">
        <v>2398</v>
      </c>
      <c r="V303" s="39" t="s">
        <v>2398</v>
      </c>
      <c r="W303" s="24" t="s">
        <v>2993</v>
      </c>
      <c r="X303" s="23" t="s">
        <v>2994</v>
      </c>
      <c r="Y303" s="23" t="s">
        <v>2992</v>
      </c>
      <c r="Z303" s="23">
        <v>15412</v>
      </c>
    </row>
    <row r="304" spans="1:26" x14ac:dyDescent="0.3">
      <c r="A304" s="22">
        <v>303</v>
      </c>
      <c r="B304" s="23">
        <v>13500</v>
      </c>
      <c r="C304" s="23" t="s">
        <v>251</v>
      </c>
      <c r="D304" s="23">
        <v>13577</v>
      </c>
      <c r="E304" s="23" t="s">
        <v>258</v>
      </c>
      <c r="F304" s="23" t="s">
        <v>74</v>
      </c>
      <c r="G304" s="23" t="s">
        <v>7</v>
      </c>
      <c r="H304" s="24" t="s">
        <v>2406</v>
      </c>
      <c r="I304" s="25" t="s">
        <v>2398</v>
      </c>
      <c r="J304" s="25" t="s">
        <v>13</v>
      </c>
      <c r="K304" s="25" t="s">
        <v>2397</v>
      </c>
      <c r="L304" s="24" t="s">
        <v>2399</v>
      </c>
      <c r="M304" s="24" t="s">
        <v>2408</v>
      </c>
      <c r="N304" s="24" t="s">
        <v>2401</v>
      </c>
      <c r="O304" s="24" t="s">
        <v>2409</v>
      </c>
      <c r="P304" s="26">
        <v>44621</v>
      </c>
      <c r="Q304" s="26">
        <v>45352</v>
      </c>
      <c r="R304" s="74">
        <v>38888889</v>
      </c>
      <c r="S304" s="77">
        <v>2</v>
      </c>
      <c r="T304" s="38">
        <v>77777778</v>
      </c>
      <c r="U304" s="39">
        <v>42</v>
      </c>
      <c r="V304" s="39">
        <v>60</v>
      </c>
      <c r="W304" s="24" t="s">
        <v>2995</v>
      </c>
      <c r="X304" s="23" t="s">
        <v>2996</v>
      </c>
      <c r="Y304" s="23" t="s">
        <v>2689</v>
      </c>
      <c r="Z304" s="23">
        <v>15315</v>
      </c>
    </row>
    <row r="305" spans="1:26" x14ac:dyDescent="0.3">
      <c r="A305" s="22">
        <v>304</v>
      </c>
      <c r="B305" s="23">
        <v>13500</v>
      </c>
      <c r="C305" s="23" t="s">
        <v>251</v>
      </c>
      <c r="D305" s="23">
        <v>13552</v>
      </c>
      <c r="E305" s="23" t="s">
        <v>2247</v>
      </c>
      <c r="F305" s="23" t="s">
        <v>74</v>
      </c>
      <c r="G305" s="23" t="s">
        <v>7</v>
      </c>
      <c r="H305" s="24" t="s">
        <v>2406</v>
      </c>
      <c r="I305" s="25" t="s">
        <v>2398</v>
      </c>
      <c r="J305" s="25" t="s">
        <v>13</v>
      </c>
      <c r="K305" s="25" t="s">
        <v>2407</v>
      </c>
      <c r="L305" s="24" t="s">
        <v>2399</v>
      </c>
      <c r="M305" s="24" t="s">
        <v>2408</v>
      </c>
      <c r="N305" s="24" t="s">
        <v>2401</v>
      </c>
      <c r="O305" s="24" t="s">
        <v>2409</v>
      </c>
      <c r="P305" s="26">
        <v>44920</v>
      </c>
      <c r="Q305" s="26">
        <v>45651</v>
      </c>
      <c r="R305" s="38">
        <v>37500000</v>
      </c>
      <c r="S305" s="61">
        <v>2</v>
      </c>
      <c r="T305" s="38">
        <v>75000000</v>
      </c>
      <c r="U305" s="39">
        <v>26</v>
      </c>
      <c r="V305" s="39">
        <v>36</v>
      </c>
      <c r="W305" s="24" t="s">
        <v>2997</v>
      </c>
      <c r="X305" s="23" t="s">
        <v>2998</v>
      </c>
      <c r="Y305" s="23" t="s">
        <v>251</v>
      </c>
      <c r="Z305" s="23">
        <v>15418</v>
      </c>
    </row>
    <row r="306" spans="1:26" x14ac:dyDescent="0.3">
      <c r="A306" s="22">
        <v>305</v>
      </c>
      <c r="B306" s="23">
        <v>13500</v>
      </c>
      <c r="C306" s="23" t="s">
        <v>251</v>
      </c>
      <c r="D306" s="23">
        <v>13574</v>
      </c>
      <c r="E306" s="23" t="s">
        <v>255</v>
      </c>
      <c r="F306" s="23" t="s">
        <v>74</v>
      </c>
      <c r="G306" s="23" t="s">
        <v>7</v>
      </c>
      <c r="H306" s="24" t="s">
        <v>2406</v>
      </c>
      <c r="I306" s="25" t="s">
        <v>2398</v>
      </c>
      <c r="J306" s="25" t="s">
        <v>13</v>
      </c>
      <c r="K306" s="25" t="s">
        <v>2407</v>
      </c>
      <c r="L306" s="24" t="s">
        <v>2399</v>
      </c>
      <c r="M306" s="24" t="s">
        <v>2413</v>
      </c>
      <c r="N306" s="24" t="s">
        <v>2401</v>
      </c>
      <c r="O306" s="24" t="s">
        <v>2398</v>
      </c>
      <c r="P306" s="26" t="s">
        <v>2398</v>
      </c>
      <c r="Q306" s="26" t="s">
        <v>2398</v>
      </c>
      <c r="R306" s="38" t="s">
        <v>2398</v>
      </c>
      <c r="S306" s="61" t="s">
        <v>2398</v>
      </c>
      <c r="T306" s="23" t="s">
        <v>2398</v>
      </c>
      <c r="U306" s="39" t="s">
        <v>2398</v>
      </c>
      <c r="V306" s="39" t="s">
        <v>2398</v>
      </c>
      <c r="W306" s="24" t="s">
        <v>2999</v>
      </c>
      <c r="X306" s="24" t="s">
        <v>2984</v>
      </c>
      <c r="Y306" s="23" t="s">
        <v>2689</v>
      </c>
      <c r="Z306" s="23">
        <v>15418</v>
      </c>
    </row>
    <row r="307" spans="1:26" x14ac:dyDescent="0.3">
      <c r="A307" s="22">
        <v>306</v>
      </c>
      <c r="B307" s="23">
        <v>13500</v>
      </c>
      <c r="C307" s="23" t="s">
        <v>251</v>
      </c>
      <c r="D307" s="23">
        <v>13573</v>
      </c>
      <c r="E307" s="23" t="s">
        <v>254</v>
      </c>
      <c r="F307" s="23" t="s">
        <v>74</v>
      </c>
      <c r="G307" s="23" t="s">
        <v>7</v>
      </c>
      <c r="H307" s="24" t="s">
        <v>2406</v>
      </c>
      <c r="I307" s="25" t="s">
        <v>2398</v>
      </c>
      <c r="J307" s="25" t="s">
        <v>13</v>
      </c>
      <c r="K307" s="25" t="s">
        <v>2397</v>
      </c>
      <c r="L307" s="24" t="s">
        <v>2399</v>
      </c>
      <c r="M307" s="24" t="s">
        <v>2408</v>
      </c>
      <c r="N307" s="24" t="s">
        <v>2401</v>
      </c>
      <c r="O307" s="24" t="s">
        <v>2409</v>
      </c>
      <c r="P307" s="26">
        <v>44927</v>
      </c>
      <c r="Q307" s="26">
        <v>45658</v>
      </c>
      <c r="R307" s="38">
        <v>32222222</v>
      </c>
      <c r="S307" s="61">
        <v>1</v>
      </c>
      <c r="T307" s="38">
        <v>32222222</v>
      </c>
      <c r="U307" s="39">
        <v>20</v>
      </c>
      <c r="V307" s="39">
        <v>27</v>
      </c>
      <c r="W307" s="24" t="s">
        <v>3000</v>
      </c>
      <c r="X307" s="23" t="s">
        <v>3001</v>
      </c>
      <c r="Y307" s="23" t="s">
        <v>251</v>
      </c>
      <c r="Z307" s="23">
        <v>15416</v>
      </c>
    </row>
    <row r="308" spans="1:26" x14ac:dyDescent="0.3">
      <c r="A308" s="22">
        <v>307</v>
      </c>
      <c r="B308" s="23">
        <v>13500</v>
      </c>
      <c r="C308" s="23" t="s">
        <v>251</v>
      </c>
      <c r="D308" s="23">
        <v>13551</v>
      </c>
      <c r="E308" s="23" t="s">
        <v>2246</v>
      </c>
      <c r="F308" s="23" t="s">
        <v>74</v>
      </c>
      <c r="G308" s="23" t="s">
        <v>7</v>
      </c>
      <c r="H308" s="24" t="s">
        <v>2406</v>
      </c>
      <c r="I308" s="25" t="s">
        <v>2398</v>
      </c>
      <c r="J308" s="25" t="s">
        <v>13</v>
      </c>
      <c r="K308" s="25" t="s">
        <v>2407</v>
      </c>
      <c r="L308" s="24" t="s">
        <v>2399</v>
      </c>
      <c r="M308" s="24" t="s">
        <v>2408</v>
      </c>
      <c r="N308" s="24" t="s">
        <v>2401</v>
      </c>
      <c r="O308" s="24" t="s">
        <v>2409</v>
      </c>
      <c r="P308" s="26">
        <v>44621</v>
      </c>
      <c r="Q308" s="26">
        <v>45350</v>
      </c>
      <c r="R308" s="38">
        <v>35000000</v>
      </c>
      <c r="S308" s="61">
        <v>2</v>
      </c>
      <c r="T308" s="38">
        <v>70000000</v>
      </c>
      <c r="U308" s="39">
        <v>46</v>
      </c>
      <c r="V308" s="39">
        <v>66</v>
      </c>
      <c r="W308" s="24" t="s">
        <v>3002</v>
      </c>
      <c r="X308" s="23" t="s">
        <v>3003</v>
      </c>
      <c r="Y308" s="23" t="s">
        <v>2987</v>
      </c>
      <c r="Z308" s="23">
        <v>15413</v>
      </c>
    </row>
    <row r="309" spans="1:26" x14ac:dyDescent="0.3">
      <c r="A309" s="22">
        <v>308</v>
      </c>
      <c r="B309" s="23">
        <v>13500</v>
      </c>
      <c r="C309" s="23" t="s">
        <v>251</v>
      </c>
      <c r="D309" s="23">
        <v>13575</v>
      </c>
      <c r="E309" s="23" t="s">
        <v>256</v>
      </c>
      <c r="F309" s="23" t="s">
        <v>74</v>
      </c>
      <c r="G309" s="23" t="s">
        <v>7</v>
      </c>
      <c r="H309" s="24" t="s">
        <v>2406</v>
      </c>
      <c r="I309" s="25" t="s">
        <v>2398</v>
      </c>
      <c r="J309" s="25" t="s">
        <v>13</v>
      </c>
      <c r="K309" s="25" t="s">
        <v>2407</v>
      </c>
      <c r="L309" s="24" t="s">
        <v>2399</v>
      </c>
      <c r="M309" s="24" t="s">
        <v>2408</v>
      </c>
      <c r="N309" s="24" t="s">
        <v>2401</v>
      </c>
      <c r="O309" s="24" t="s">
        <v>2409</v>
      </c>
      <c r="P309" s="26">
        <v>44927</v>
      </c>
      <c r="Q309" s="26">
        <v>45657</v>
      </c>
      <c r="R309" s="38">
        <v>44444444</v>
      </c>
      <c r="S309" s="61">
        <v>2</v>
      </c>
      <c r="T309" s="38">
        <v>88888888</v>
      </c>
      <c r="U309" s="39">
        <v>50</v>
      </c>
      <c r="V309" s="39">
        <v>45</v>
      </c>
      <c r="W309" s="24" t="s">
        <v>3004</v>
      </c>
      <c r="X309" s="23" t="s">
        <v>1892</v>
      </c>
      <c r="Y309" s="23" t="s">
        <v>2987</v>
      </c>
      <c r="Z309" s="23">
        <v>15414</v>
      </c>
    </row>
    <row r="310" spans="1:26" x14ac:dyDescent="0.3">
      <c r="A310" s="22">
        <v>309</v>
      </c>
      <c r="B310" s="23">
        <v>13500</v>
      </c>
      <c r="C310" s="23" t="s">
        <v>251</v>
      </c>
      <c r="D310" s="23">
        <v>13503</v>
      </c>
      <c r="E310" s="23" t="s">
        <v>2994</v>
      </c>
      <c r="F310" s="23" t="s">
        <v>74</v>
      </c>
      <c r="G310" s="23" t="s">
        <v>7</v>
      </c>
      <c r="H310" s="24" t="s">
        <v>2441</v>
      </c>
      <c r="I310" s="25" t="s">
        <v>2442</v>
      </c>
      <c r="J310" s="24" t="s">
        <v>2398</v>
      </c>
      <c r="K310" s="24" t="s">
        <v>2398</v>
      </c>
      <c r="L310" s="24" t="s">
        <v>2399</v>
      </c>
      <c r="M310" s="24" t="s">
        <v>2408</v>
      </c>
      <c r="N310" s="24" t="s">
        <v>2401</v>
      </c>
      <c r="O310" s="24" t="s">
        <v>2443</v>
      </c>
      <c r="P310" s="26">
        <v>44423</v>
      </c>
      <c r="Q310" s="26">
        <v>45519</v>
      </c>
      <c r="R310" s="38">
        <v>122222222</v>
      </c>
      <c r="S310" s="61">
        <v>3</v>
      </c>
      <c r="T310" s="38">
        <v>366666666</v>
      </c>
      <c r="U310" s="39">
        <v>203</v>
      </c>
      <c r="V310" s="39">
        <v>138</v>
      </c>
      <c r="W310" s="24" t="s">
        <v>3005</v>
      </c>
      <c r="X310" s="24" t="s">
        <v>3006</v>
      </c>
      <c r="Y310" s="23" t="s">
        <v>2689</v>
      </c>
      <c r="Z310" s="23">
        <v>15412</v>
      </c>
    </row>
    <row r="311" spans="1:26" x14ac:dyDescent="0.3">
      <c r="A311" s="22">
        <v>310</v>
      </c>
      <c r="B311" s="23">
        <v>13500</v>
      </c>
      <c r="C311" s="23" t="s">
        <v>251</v>
      </c>
      <c r="D311" s="23">
        <v>13579</v>
      </c>
      <c r="E311" s="23" t="s">
        <v>260</v>
      </c>
      <c r="F311" s="23" t="s">
        <v>74</v>
      </c>
      <c r="G311" s="23" t="s">
        <v>7</v>
      </c>
      <c r="H311" s="24" t="s">
        <v>2406</v>
      </c>
      <c r="I311" s="25" t="s">
        <v>2398</v>
      </c>
      <c r="J311" s="25" t="s">
        <v>13</v>
      </c>
      <c r="K311" s="25" t="s">
        <v>2397</v>
      </c>
      <c r="L311" s="24" t="s">
        <v>2399</v>
      </c>
      <c r="M311" s="24" t="s">
        <v>2408</v>
      </c>
      <c r="N311" s="24" t="s">
        <v>2401</v>
      </c>
      <c r="O311" s="24" t="s">
        <v>2409</v>
      </c>
      <c r="P311" s="26">
        <v>44652</v>
      </c>
      <c r="Q311" s="26">
        <v>45382</v>
      </c>
      <c r="R311" s="38">
        <v>36111111</v>
      </c>
      <c r="S311" s="61">
        <v>2</v>
      </c>
      <c r="T311" s="38">
        <v>72222222</v>
      </c>
      <c r="U311" s="39" t="s">
        <v>2398</v>
      </c>
      <c r="V311" s="39">
        <v>60</v>
      </c>
      <c r="W311" s="24" t="s">
        <v>3007</v>
      </c>
      <c r="X311" s="23" t="s">
        <v>3008</v>
      </c>
      <c r="Y311" s="23" t="s">
        <v>251</v>
      </c>
      <c r="Z311" s="23">
        <v>15417</v>
      </c>
    </row>
    <row r="312" spans="1:26" x14ac:dyDescent="0.3">
      <c r="A312" s="22">
        <v>311</v>
      </c>
      <c r="B312" s="31">
        <v>13500</v>
      </c>
      <c r="C312" s="31" t="s">
        <v>251</v>
      </c>
      <c r="D312" s="23">
        <v>13586</v>
      </c>
      <c r="E312" s="23" t="s">
        <v>261</v>
      </c>
      <c r="F312" s="23" t="s">
        <v>74</v>
      </c>
      <c r="G312" s="23" t="s">
        <v>7</v>
      </c>
      <c r="H312" s="24" t="s">
        <v>2406</v>
      </c>
      <c r="I312" s="25" t="s">
        <v>2398</v>
      </c>
      <c r="J312" s="25" t="s">
        <v>2138</v>
      </c>
      <c r="K312" s="25" t="s">
        <v>2407</v>
      </c>
      <c r="L312" s="24" t="s">
        <v>2399</v>
      </c>
      <c r="M312" s="24" t="s">
        <v>2413</v>
      </c>
      <c r="N312" s="24" t="s">
        <v>2401</v>
      </c>
      <c r="O312" s="24" t="s">
        <v>2398</v>
      </c>
      <c r="P312" s="26" t="s">
        <v>2398</v>
      </c>
      <c r="Q312" s="26" t="s">
        <v>2398</v>
      </c>
      <c r="R312" s="38" t="s">
        <v>2398</v>
      </c>
      <c r="S312" s="61" t="s">
        <v>2398</v>
      </c>
      <c r="T312" s="23" t="s">
        <v>2398</v>
      </c>
      <c r="U312" s="39" t="s">
        <v>2398</v>
      </c>
      <c r="V312" s="39" t="s">
        <v>2398</v>
      </c>
      <c r="W312" s="24" t="s">
        <v>3009</v>
      </c>
      <c r="X312" s="24" t="s">
        <v>2984</v>
      </c>
      <c r="Y312" s="23" t="s">
        <v>2689</v>
      </c>
      <c r="Z312" s="23">
        <v>15418</v>
      </c>
    </row>
    <row r="313" spans="1:26" x14ac:dyDescent="0.3">
      <c r="A313" s="22">
        <v>312</v>
      </c>
      <c r="B313" s="31">
        <v>13500</v>
      </c>
      <c r="C313" s="31" t="s">
        <v>251</v>
      </c>
      <c r="D313" s="23">
        <v>13578</v>
      </c>
      <c r="E313" s="23" t="s">
        <v>259</v>
      </c>
      <c r="F313" s="23" t="s">
        <v>74</v>
      </c>
      <c r="G313" s="23" t="s">
        <v>7</v>
      </c>
      <c r="H313" s="24" t="s">
        <v>2406</v>
      </c>
      <c r="I313" s="25" t="s">
        <v>2398</v>
      </c>
      <c r="J313" s="25" t="s">
        <v>13</v>
      </c>
      <c r="K313" s="25" t="s">
        <v>2407</v>
      </c>
      <c r="L313" s="24" t="s">
        <v>2399</v>
      </c>
      <c r="M313" s="24" t="s">
        <v>2408</v>
      </c>
      <c r="N313" s="24" t="s">
        <v>2401</v>
      </c>
      <c r="O313" s="24" t="s">
        <v>2409</v>
      </c>
      <c r="P313" s="26">
        <v>44774</v>
      </c>
      <c r="Q313" s="26">
        <v>45505</v>
      </c>
      <c r="R313" s="38">
        <v>24444444</v>
      </c>
      <c r="S313" s="61">
        <v>2</v>
      </c>
      <c r="T313" s="38">
        <v>48888888</v>
      </c>
      <c r="U313" s="23">
        <v>24</v>
      </c>
      <c r="V313" s="23">
        <v>36</v>
      </c>
      <c r="W313" s="23" t="s">
        <v>3010</v>
      </c>
      <c r="X313" s="23" t="s">
        <v>3011</v>
      </c>
      <c r="Y313" s="23" t="s">
        <v>2689</v>
      </c>
      <c r="Z313" s="23">
        <v>15411</v>
      </c>
    </row>
    <row r="314" spans="1:26" x14ac:dyDescent="0.3">
      <c r="A314" s="22">
        <v>313</v>
      </c>
      <c r="B314" s="31">
        <v>13500</v>
      </c>
      <c r="C314" s="31" t="s">
        <v>251</v>
      </c>
      <c r="D314" s="23">
        <v>13554</v>
      </c>
      <c r="E314" s="23" t="s">
        <v>2249</v>
      </c>
      <c r="F314" s="23" t="s">
        <v>74</v>
      </c>
      <c r="G314" s="31" t="s">
        <v>7</v>
      </c>
      <c r="H314" s="24" t="s">
        <v>2406</v>
      </c>
      <c r="I314" s="25" t="s">
        <v>2398</v>
      </c>
      <c r="J314" s="25" t="s">
        <v>13</v>
      </c>
      <c r="K314" s="25" t="s">
        <v>2398</v>
      </c>
      <c r="L314" s="24" t="s">
        <v>2463</v>
      </c>
      <c r="M314" s="24" t="s">
        <v>2464</v>
      </c>
      <c r="N314" s="25" t="s">
        <v>2398</v>
      </c>
      <c r="O314" s="25" t="s">
        <v>2398</v>
      </c>
      <c r="P314" s="26" t="s">
        <v>2398</v>
      </c>
      <c r="Q314" s="26" t="s">
        <v>2398</v>
      </c>
      <c r="R314" s="26" t="s">
        <v>2398</v>
      </c>
      <c r="S314" s="26" t="s">
        <v>2398</v>
      </c>
      <c r="T314" s="26" t="s">
        <v>2398</v>
      </c>
      <c r="U314" s="26" t="s">
        <v>2398</v>
      </c>
      <c r="V314" s="26" t="s">
        <v>2398</v>
      </c>
      <c r="W314" s="24" t="s">
        <v>2465</v>
      </c>
      <c r="X314" s="24" t="s">
        <v>2398</v>
      </c>
      <c r="Y314" s="24" t="s">
        <v>2398</v>
      </c>
      <c r="Z314" s="24" t="s">
        <v>2398</v>
      </c>
    </row>
    <row r="315" spans="1:26" x14ac:dyDescent="0.3">
      <c r="A315" s="22">
        <v>314</v>
      </c>
      <c r="B315" s="31">
        <v>13500</v>
      </c>
      <c r="C315" s="31" t="s">
        <v>251</v>
      </c>
      <c r="D315" s="23">
        <v>13555</v>
      </c>
      <c r="E315" s="23" t="s">
        <v>2250</v>
      </c>
      <c r="F315" s="23" t="s">
        <v>74</v>
      </c>
      <c r="G315" s="31" t="s">
        <v>7</v>
      </c>
      <c r="H315" s="24" t="s">
        <v>2406</v>
      </c>
      <c r="I315" s="25" t="s">
        <v>2398</v>
      </c>
      <c r="J315" s="25" t="s">
        <v>13</v>
      </c>
      <c r="K315" s="25" t="s">
        <v>2398</v>
      </c>
      <c r="L315" s="24" t="s">
        <v>2463</v>
      </c>
      <c r="M315" s="24" t="s">
        <v>2464</v>
      </c>
      <c r="N315" s="25" t="s">
        <v>2398</v>
      </c>
      <c r="O315" s="25" t="s">
        <v>2398</v>
      </c>
      <c r="P315" s="26" t="s">
        <v>2398</v>
      </c>
      <c r="Q315" s="26" t="s">
        <v>2398</v>
      </c>
      <c r="R315" s="26" t="s">
        <v>2398</v>
      </c>
      <c r="S315" s="26" t="s">
        <v>2398</v>
      </c>
      <c r="T315" s="26" t="s">
        <v>2398</v>
      </c>
      <c r="U315" s="26" t="s">
        <v>2398</v>
      </c>
      <c r="V315" s="26" t="s">
        <v>2398</v>
      </c>
      <c r="W315" s="24" t="s">
        <v>2465</v>
      </c>
      <c r="X315" s="24" t="s">
        <v>2398</v>
      </c>
      <c r="Y315" s="24" t="s">
        <v>2398</v>
      </c>
      <c r="Z315" s="24" t="s">
        <v>2398</v>
      </c>
    </row>
    <row r="316" spans="1:26" x14ac:dyDescent="0.3">
      <c r="A316" s="22">
        <v>315</v>
      </c>
      <c r="B316" s="23">
        <v>13700</v>
      </c>
      <c r="C316" s="23" t="s">
        <v>262</v>
      </c>
      <c r="D316" s="23">
        <v>13700</v>
      </c>
      <c r="E316" s="23" t="s">
        <v>262</v>
      </c>
      <c r="F316" s="23" t="s">
        <v>61</v>
      </c>
      <c r="G316" s="23" t="s">
        <v>7</v>
      </c>
      <c r="H316" s="24" t="s">
        <v>2396</v>
      </c>
      <c r="I316" s="25" t="s">
        <v>2397</v>
      </c>
      <c r="J316" s="24" t="s">
        <v>2398</v>
      </c>
      <c r="K316" s="24" t="s">
        <v>2398</v>
      </c>
      <c r="L316" s="24" t="s">
        <v>2399</v>
      </c>
      <c r="M316" s="24" t="s">
        <v>2400</v>
      </c>
      <c r="N316" s="24" t="s">
        <v>2401</v>
      </c>
      <c r="O316" s="24" t="s">
        <v>2896</v>
      </c>
      <c r="P316" s="26">
        <v>44866</v>
      </c>
      <c r="Q316" s="26">
        <v>45230</v>
      </c>
      <c r="R316" s="38">
        <v>410025000</v>
      </c>
      <c r="S316" s="61">
        <v>1</v>
      </c>
      <c r="T316" s="38">
        <v>410025000</v>
      </c>
      <c r="U316" s="39">
        <v>406</v>
      </c>
      <c r="V316" s="39">
        <v>740</v>
      </c>
      <c r="W316" s="24" t="s">
        <v>3012</v>
      </c>
      <c r="X316" s="24" t="s">
        <v>262</v>
      </c>
      <c r="Y316" s="23" t="s">
        <v>93</v>
      </c>
      <c r="Z316" s="23">
        <v>17413</v>
      </c>
    </row>
    <row r="317" spans="1:26" x14ac:dyDescent="0.3">
      <c r="A317" s="22">
        <v>316</v>
      </c>
      <c r="B317" s="23">
        <v>13700</v>
      </c>
      <c r="C317" s="23" t="s">
        <v>262</v>
      </c>
      <c r="D317" s="23">
        <v>13776</v>
      </c>
      <c r="E317" s="23" t="s">
        <v>269</v>
      </c>
      <c r="F317" s="23" t="s">
        <v>61</v>
      </c>
      <c r="G317" s="23" t="s">
        <v>7</v>
      </c>
      <c r="H317" s="24" t="s">
        <v>2406</v>
      </c>
      <c r="I317" s="25" t="s">
        <v>2398</v>
      </c>
      <c r="J317" s="25" t="s">
        <v>13</v>
      </c>
      <c r="K317" s="25" t="s">
        <v>2407</v>
      </c>
      <c r="L317" s="24" t="s">
        <v>2399</v>
      </c>
      <c r="M317" s="24" t="s">
        <v>2408</v>
      </c>
      <c r="N317" s="24" t="s">
        <v>2401</v>
      </c>
      <c r="O317" s="24" t="s">
        <v>2409</v>
      </c>
      <c r="P317" s="26">
        <v>44256</v>
      </c>
      <c r="Q317" s="26">
        <v>44986</v>
      </c>
      <c r="R317" s="38">
        <v>30500000</v>
      </c>
      <c r="S317" s="61">
        <v>2</v>
      </c>
      <c r="T317" s="38">
        <v>61000000</v>
      </c>
      <c r="U317" s="39">
        <v>30</v>
      </c>
      <c r="V317" s="39">
        <v>44</v>
      </c>
      <c r="W317" s="24" t="s">
        <v>3013</v>
      </c>
      <c r="X317" s="23" t="s">
        <v>3014</v>
      </c>
      <c r="Y317" s="23" t="s">
        <v>93</v>
      </c>
      <c r="Z317" s="23">
        <v>17422</v>
      </c>
    </row>
    <row r="318" spans="1:26" x14ac:dyDescent="0.3">
      <c r="A318" s="22">
        <v>317</v>
      </c>
      <c r="B318" s="23">
        <v>13700</v>
      </c>
      <c r="C318" s="23" t="s">
        <v>262</v>
      </c>
      <c r="D318" s="23">
        <v>13778</v>
      </c>
      <c r="E318" s="23" t="s">
        <v>271</v>
      </c>
      <c r="F318" s="23" t="s">
        <v>61</v>
      </c>
      <c r="G318" s="23" t="s">
        <v>7</v>
      </c>
      <c r="H318" s="24" t="s">
        <v>2406</v>
      </c>
      <c r="I318" s="25" t="s">
        <v>2398</v>
      </c>
      <c r="J318" s="25" t="s">
        <v>13</v>
      </c>
      <c r="K318" s="25" t="s">
        <v>2397</v>
      </c>
      <c r="L318" s="24" t="s">
        <v>2399</v>
      </c>
      <c r="M318" s="24" t="s">
        <v>2408</v>
      </c>
      <c r="N318" s="24" t="s">
        <v>2401</v>
      </c>
      <c r="O318" s="24" t="s">
        <v>2409</v>
      </c>
      <c r="P318" s="26">
        <v>44866</v>
      </c>
      <c r="Q318" s="26">
        <v>45597</v>
      </c>
      <c r="R318" s="38">
        <v>36666667</v>
      </c>
      <c r="S318" s="61">
        <v>2</v>
      </c>
      <c r="T318" s="38">
        <v>73333334</v>
      </c>
      <c r="U318" s="39">
        <v>26</v>
      </c>
      <c r="V318" s="39">
        <v>44</v>
      </c>
      <c r="W318" s="24" t="s">
        <v>3015</v>
      </c>
      <c r="X318" s="23" t="s">
        <v>3016</v>
      </c>
      <c r="Y318" s="23" t="s">
        <v>93</v>
      </c>
      <c r="Z318" s="23">
        <v>17423</v>
      </c>
    </row>
    <row r="319" spans="1:26" x14ac:dyDescent="0.3">
      <c r="A319" s="22">
        <v>318</v>
      </c>
      <c r="B319" s="23">
        <v>13700</v>
      </c>
      <c r="C319" s="23" t="s">
        <v>262</v>
      </c>
      <c r="D319" s="23">
        <v>13751</v>
      </c>
      <c r="E319" s="23" t="s">
        <v>265</v>
      </c>
      <c r="F319" s="23" t="s">
        <v>61</v>
      </c>
      <c r="G319" s="23" t="s">
        <v>7</v>
      </c>
      <c r="H319" s="24" t="s">
        <v>2406</v>
      </c>
      <c r="I319" s="25" t="s">
        <v>2398</v>
      </c>
      <c r="J319" s="25" t="s">
        <v>13</v>
      </c>
      <c r="K319" s="25" t="s">
        <v>2407</v>
      </c>
      <c r="L319" s="24" t="s">
        <v>2399</v>
      </c>
      <c r="M319" s="24" t="s">
        <v>2408</v>
      </c>
      <c r="N319" s="24" t="s">
        <v>2401</v>
      </c>
      <c r="O319" s="24" t="s">
        <v>2409</v>
      </c>
      <c r="P319" s="26">
        <v>44866</v>
      </c>
      <c r="Q319" s="26">
        <v>45597</v>
      </c>
      <c r="R319" s="38">
        <v>53333333</v>
      </c>
      <c r="S319" s="61">
        <v>2</v>
      </c>
      <c r="T319" s="38">
        <v>106666666</v>
      </c>
      <c r="U319" s="39" t="s">
        <v>2398</v>
      </c>
      <c r="V319" s="39" t="s">
        <v>2398</v>
      </c>
      <c r="W319" s="24" t="s">
        <v>3017</v>
      </c>
      <c r="X319" s="23" t="s">
        <v>3018</v>
      </c>
      <c r="Y319" s="23" t="s">
        <v>93</v>
      </c>
      <c r="Z319" s="23">
        <v>17411</v>
      </c>
    </row>
    <row r="320" spans="1:26" x14ac:dyDescent="0.3">
      <c r="A320" s="22">
        <v>319</v>
      </c>
      <c r="B320" s="23">
        <v>13700</v>
      </c>
      <c r="C320" s="23" t="s">
        <v>262</v>
      </c>
      <c r="D320" s="23">
        <v>13777</v>
      </c>
      <c r="E320" s="23" t="s">
        <v>270</v>
      </c>
      <c r="F320" s="23" t="s">
        <v>61</v>
      </c>
      <c r="G320" s="23" t="s">
        <v>7</v>
      </c>
      <c r="H320" s="24" t="s">
        <v>2406</v>
      </c>
      <c r="I320" s="25" t="s">
        <v>2398</v>
      </c>
      <c r="J320" s="25" t="s">
        <v>13</v>
      </c>
      <c r="K320" s="25" t="s">
        <v>2407</v>
      </c>
      <c r="L320" s="24" t="s">
        <v>2399</v>
      </c>
      <c r="M320" s="24" t="s">
        <v>2413</v>
      </c>
      <c r="N320" s="24" t="s">
        <v>2401</v>
      </c>
      <c r="O320" s="24" t="s">
        <v>2398</v>
      </c>
      <c r="P320" s="26" t="s">
        <v>2398</v>
      </c>
      <c r="Q320" s="26" t="s">
        <v>2398</v>
      </c>
      <c r="R320" s="38" t="s">
        <v>2398</v>
      </c>
      <c r="S320" s="61" t="s">
        <v>2398</v>
      </c>
      <c r="T320" s="23" t="s">
        <v>2398</v>
      </c>
      <c r="U320" s="39" t="s">
        <v>2398</v>
      </c>
      <c r="V320" s="39" t="s">
        <v>2398</v>
      </c>
      <c r="W320" s="24" t="s">
        <v>3019</v>
      </c>
      <c r="X320" s="24" t="s">
        <v>262</v>
      </c>
      <c r="Y320" s="23" t="s">
        <v>93</v>
      </c>
      <c r="Z320" s="23">
        <v>17136</v>
      </c>
    </row>
    <row r="321" spans="1:26" x14ac:dyDescent="0.3">
      <c r="A321" s="22">
        <v>320</v>
      </c>
      <c r="B321" s="23">
        <v>13700</v>
      </c>
      <c r="C321" s="23" t="s">
        <v>262</v>
      </c>
      <c r="D321" s="23">
        <v>13779</v>
      </c>
      <c r="E321" s="23" t="s">
        <v>272</v>
      </c>
      <c r="F321" s="23" t="s">
        <v>61</v>
      </c>
      <c r="G321" s="23" t="s">
        <v>7</v>
      </c>
      <c r="H321" s="24" t="s">
        <v>2406</v>
      </c>
      <c r="I321" s="25" t="s">
        <v>2398</v>
      </c>
      <c r="J321" s="25" t="s">
        <v>13</v>
      </c>
      <c r="K321" s="25" t="s">
        <v>2407</v>
      </c>
      <c r="L321" s="24" t="s">
        <v>2399</v>
      </c>
      <c r="M321" s="24" t="s">
        <v>2413</v>
      </c>
      <c r="N321" s="24" t="s">
        <v>2401</v>
      </c>
      <c r="O321" s="24" t="s">
        <v>2398</v>
      </c>
      <c r="P321" s="26" t="s">
        <v>2398</v>
      </c>
      <c r="Q321" s="26" t="s">
        <v>2398</v>
      </c>
      <c r="R321" s="38" t="s">
        <v>2398</v>
      </c>
      <c r="S321" s="61" t="s">
        <v>2398</v>
      </c>
      <c r="T321" s="23" t="s">
        <v>2398</v>
      </c>
      <c r="U321" s="39" t="s">
        <v>2398</v>
      </c>
      <c r="V321" s="39" t="s">
        <v>2398</v>
      </c>
      <c r="W321" s="24" t="s">
        <v>3020</v>
      </c>
      <c r="X321" s="23" t="s">
        <v>3018</v>
      </c>
      <c r="Y321" s="23" t="s">
        <v>93</v>
      </c>
      <c r="Z321" s="23">
        <v>17411</v>
      </c>
    </row>
    <row r="322" spans="1:26" x14ac:dyDescent="0.3">
      <c r="A322" s="22">
        <v>321</v>
      </c>
      <c r="B322" s="23">
        <v>13700</v>
      </c>
      <c r="C322" s="23" t="s">
        <v>262</v>
      </c>
      <c r="D322" s="23">
        <v>13781</v>
      </c>
      <c r="E322" s="23" t="s">
        <v>273</v>
      </c>
      <c r="F322" s="23" t="s">
        <v>61</v>
      </c>
      <c r="G322" s="23" t="s">
        <v>7</v>
      </c>
      <c r="H322" s="24" t="s">
        <v>2406</v>
      </c>
      <c r="I322" s="25" t="s">
        <v>2398</v>
      </c>
      <c r="J322" s="25" t="s">
        <v>2138</v>
      </c>
      <c r="K322" s="25" t="s">
        <v>2397</v>
      </c>
      <c r="L322" s="24" t="s">
        <v>2399</v>
      </c>
      <c r="M322" s="24" t="s">
        <v>2413</v>
      </c>
      <c r="N322" s="24" t="s">
        <v>2401</v>
      </c>
      <c r="O322" s="24" t="s">
        <v>2398</v>
      </c>
      <c r="P322" s="26" t="s">
        <v>2398</v>
      </c>
      <c r="Q322" s="26" t="s">
        <v>2398</v>
      </c>
      <c r="R322" s="38" t="s">
        <v>2398</v>
      </c>
      <c r="S322" s="61" t="s">
        <v>2398</v>
      </c>
      <c r="T322" s="23" t="s">
        <v>2398</v>
      </c>
      <c r="U322" s="39" t="s">
        <v>2398</v>
      </c>
      <c r="V322" s="39" t="s">
        <v>2398</v>
      </c>
      <c r="W322" s="24" t="s">
        <v>3021</v>
      </c>
      <c r="X322" s="23" t="s">
        <v>3022</v>
      </c>
      <c r="Y322" s="23" t="s">
        <v>93</v>
      </c>
      <c r="Z322" s="23">
        <v>17431</v>
      </c>
    </row>
    <row r="323" spans="1:26" x14ac:dyDescent="0.3">
      <c r="A323" s="22">
        <v>322</v>
      </c>
      <c r="B323" s="23">
        <v>13700</v>
      </c>
      <c r="C323" s="23" t="s">
        <v>262</v>
      </c>
      <c r="D323" s="23">
        <v>13765</v>
      </c>
      <c r="E323" s="23" t="s">
        <v>266</v>
      </c>
      <c r="F323" s="23" t="s">
        <v>61</v>
      </c>
      <c r="G323" s="23" t="s">
        <v>7</v>
      </c>
      <c r="H323" s="24" t="s">
        <v>2406</v>
      </c>
      <c r="I323" s="25" t="s">
        <v>2398</v>
      </c>
      <c r="J323" s="25" t="s">
        <v>2137</v>
      </c>
      <c r="K323" s="25" t="s">
        <v>2407</v>
      </c>
      <c r="L323" s="24" t="s">
        <v>2399</v>
      </c>
      <c r="M323" s="24" t="s">
        <v>2413</v>
      </c>
      <c r="N323" s="24" t="s">
        <v>2401</v>
      </c>
      <c r="O323" s="24" t="s">
        <v>2398</v>
      </c>
      <c r="P323" s="26" t="s">
        <v>2398</v>
      </c>
      <c r="Q323" s="26" t="s">
        <v>2398</v>
      </c>
      <c r="R323" s="38" t="s">
        <v>2398</v>
      </c>
      <c r="S323" s="61" t="s">
        <v>2398</v>
      </c>
      <c r="T323" s="23" t="s">
        <v>2398</v>
      </c>
      <c r="U323" s="39" t="s">
        <v>2398</v>
      </c>
      <c r="V323" s="39" t="s">
        <v>2398</v>
      </c>
      <c r="W323" s="24" t="s">
        <v>3023</v>
      </c>
      <c r="X323" s="24" t="s">
        <v>3024</v>
      </c>
      <c r="Y323" s="23" t="s">
        <v>93</v>
      </c>
      <c r="Z323" s="23">
        <v>17432</v>
      </c>
    </row>
    <row r="324" spans="1:26" x14ac:dyDescent="0.3">
      <c r="A324" s="22">
        <v>323</v>
      </c>
      <c r="B324" s="23">
        <v>13700</v>
      </c>
      <c r="C324" s="23" t="s">
        <v>262</v>
      </c>
      <c r="D324" s="23">
        <v>13772</v>
      </c>
      <c r="E324" s="23" t="s">
        <v>267</v>
      </c>
      <c r="F324" s="23" t="s">
        <v>61</v>
      </c>
      <c r="G324" s="23" t="s">
        <v>7</v>
      </c>
      <c r="H324" s="24" t="s">
        <v>2406</v>
      </c>
      <c r="I324" s="25" t="s">
        <v>2398</v>
      </c>
      <c r="J324" s="25" t="s">
        <v>13</v>
      </c>
      <c r="K324" s="25" t="s">
        <v>2407</v>
      </c>
      <c r="L324" s="24" t="s">
        <v>2399</v>
      </c>
      <c r="M324" s="24" t="s">
        <v>2408</v>
      </c>
      <c r="N324" s="24" t="s">
        <v>2401</v>
      </c>
      <c r="O324" s="24" t="s">
        <v>2409</v>
      </c>
      <c r="P324" s="26">
        <v>44849</v>
      </c>
      <c r="Q324" s="26">
        <v>45214</v>
      </c>
      <c r="R324" s="74">
        <v>33340000</v>
      </c>
      <c r="S324" s="77">
        <v>1</v>
      </c>
      <c r="T324" s="38">
        <v>33340000</v>
      </c>
      <c r="U324" s="39">
        <v>40</v>
      </c>
      <c r="V324" s="39">
        <v>2061</v>
      </c>
      <c r="W324" s="24" t="s">
        <v>3025</v>
      </c>
      <c r="X324" s="23" t="s">
        <v>3026</v>
      </c>
      <c r="Y324" s="23" t="s">
        <v>93</v>
      </c>
      <c r="Z324" s="23">
        <v>17414</v>
      </c>
    </row>
    <row r="325" spans="1:26" x14ac:dyDescent="0.3">
      <c r="A325" s="22">
        <v>324</v>
      </c>
      <c r="B325" s="23">
        <v>13700</v>
      </c>
      <c r="C325" s="23" t="s">
        <v>262</v>
      </c>
      <c r="D325" s="23">
        <v>13774</v>
      </c>
      <c r="E325" s="23" t="s">
        <v>268</v>
      </c>
      <c r="F325" s="23" t="s">
        <v>61</v>
      </c>
      <c r="G325" s="23" t="s">
        <v>7</v>
      </c>
      <c r="H325" s="24" t="s">
        <v>2406</v>
      </c>
      <c r="I325" s="25" t="s">
        <v>2398</v>
      </c>
      <c r="J325" s="25" t="s">
        <v>13</v>
      </c>
      <c r="K325" s="25" t="s">
        <v>2407</v>
      </c>
      <c r="L325" s="24" t="s">
        <v>2399</v>
      </c>
      <c r="M325" s="24" t="s">
        <v>2408</v>
      </c>
      <c r="N325" s="24" t="s">
        <v>2401</v>
      </c>
      <c r="O325" s="24" t="s">
        <v>2425</v>
      </c>
      <c r="P325" s="26">
        <v>44895</v>
      </c>
      <c r="Q325" s="26">
        <v>45260</v>
      </c>
      <c r="R325" s="38">
        <v>38888889</v>
      </c>
      <c r="S325" s="61">
        <v>2</v>
      </c>
      <c r="T325" s="38">
        <v>77777778</v>
      </c>
      <c r="U325" s="39">
        <v>66</v>
      </c>
      <c r="V325" s="39">
        <v>52</v>
      </c>
      <c r="W325" s="23" t="s">
        <v>3027</v>
      </c>
      <c r="X325" s="23" t="s">
        <v>3028</v>
      </c>
      <c r="Y325" s="23" t="s">
        <v>93</v>
      </c>
      <c r="Z325" s="23">
        <v>17431</v>
      </c>
    </row>
    <row r="326" spans="1:26" x14ac:dyDescent="0.3">
      <c r="A326" s="22">
        <v>325</v>
      </c>
      <c r="B326" s="23">
        <v>13700</v>
      </c>
      <c r="C326" s="23" t="s">
        <v>262</v>
      </c>
      <c r="D326" s="23">
        <v>13775</v>
      </c>
      <c r="E326" s="23" t="s">
        <v>215</v>
      </c>
      <c r="F326" s="23" t="s">
        <v>61</v>
      </c>
      <c r="G326" s="23" t="s">
        <v>7</v>
      </c>
      <c r="H326" s="24" t="s">
        <v>2406</v>
      </c>
      <c r="I326" s="25" t="s">
        <v>2398</v>
      </c>
      <c r="J326" s="25" t="s">
        <v>13</v>
      </c>
      <c r="K326" s="25" t="s">
        <v>2407</v>
      </c>
      <c r="L326" s="24" t="s">
        <v>2399</v>
      </c>
      <c r="M326" s="24" t="s">
        <v>2408</v>
      </c>
      <c r="N326" s="24" t="s">
        <v>2401</v>
      </c>
      <c r="O326" s="24" t="s">
        <v>2409</v>
      </c>
      <c r="P326" s="26">
        <v>44958</v>
      </c>
      <c r="Q326" s="26">
        <v>45688</v>
      </c>
      <c r="R326" s="38">
        <v>27780000</v>
      </c>
      <c r="S326" s="61">
        <v>2</v>
      </c>
      <c r="T326" s="38">
        <v>55560000</v>
      </c>
      <c r="U326" s="39">
        <v>28</v>
      </c>
      <c r="V326" s="39">
        <v>40</v>
      </c>
      <c r="W326" s="24" t="s">
        <v>3029</v>
      </c>
      <c r="X326" s="23" t="s">
        <v>3030</v>
      </c>
      <c r="Y326" s="23" t="s">
        <v>93</v>
      </c>
      <c r="Z326" s="23">
        <v>17426</v>
      </c>
    </row>
    <row r="327" spans="1:26" x14ac:dyDescent="0.3">
      <c r="A327" s="22">
        <v>326</v>
      </c>
      <c r="B327" s="23">
        <v>13700</v>
      </c>
      <c r="C327" s="23" t="s">
        <v>262</v>
      </c>
      <c r="D327" s="23">
        <v>13701</v>
      </c>
      <c r="E327" s="23" t="s">
        <v>3031</v>
      </c>
      <c r="F327" s="23" t="s">
        <v>61</v>
      </c>
      <c r="G327" s="23" t="s">
        <v>7</v>
      </c>
      <c r="H327" s="24" t="s">
        <v>2441</v>
      </c>
      <c r="I327" s="25" t="s">
        <v>2397</v>
      </c>
      <c r="J327" s="24" t="s">
        <v>2398</v>
      </c>
      <c r="K327" s="24" t="s">
        <v>2398</v>
      </c>
      <c r="L327" s="24" t="s">
        <v>2399</v>
      </c>
      <c r="M327" s="24" t="s">
        <v>2408</v>
      </c>
      <c r="N327" s="24" t="s">
        <v>2401</v>
      </c>
      <c r="O327" s="24" t="s">
        <v>2425</v>
      </c>
      <c r="P327" s="26">
        <v>44938</v>
      </c>
      <c r="Q327" s="26">
        <v>46034</v>
      </c>
      <c r="R327" s="38">
        <v>88888889</v>
      </c>
      <c r="S327" s="61">
        <v>3</v>
      </c>
      <c r="T327" s="38">
        <v>266666667</v>
      </c>
      <c r="U327" s="39">
        <v>238</v>
      </c>
      <c r="V327" s="39">
        <v>219</v>
      </c>
      <c r="W327" s="24" t="s">
        <v>3032</v>
      </c>
      <c r="X327" s="24" t="s">
        <v>3024</v>
      </c>
      <c r="Y327" s="23" t="s">
        <v>93</v>
      </c>
      <c r="Z327" s="23">
        <v>17432</v>
      </c>
    </row>
    <row r="328" spans="1:26" x14ac:dyDescent="0.3">
      <c r="A328" s="22">
        <v>327</v>
      </c>
      <c r="B328" s="31">
        <v>13700</v>
      </c>
      <c r="C328" s="31" t="s">
        <v>262</v>
      </c>
      <c r="D328" s="23">
        <v>13750</v>
      </c>
      <c r="E328" s="23" t="s">
        <v>264</v>
      </c>
      <c r="F328" s="23" t="s">
        <v>61</v>
      </c>
      <c r="G328" s="31" t="s">
        <v>7</v>
      </c>
      <c r="H328" s="24" t="s">
        <v>2406</v>
      </c>
      <c r="I328" s="25" t="s">
        <v>2398</v>
      </c>
      <c r="J328" s="25" t="s">
        <v>13</v>
      </c>
      <c r="K328" s="25" t="s">
        <v>2407</v>
      </c>
      <c r="L328" s="24" t="s">
        <v>2399</v>
      </c>
      <c r="M328" s="24" t="s">
        <v>2408</v>
      </c>
      <c r="N328" s="24" t="s">
        <v>2401</v>
      </c>
      <c r="O328" s="24" t="s">
        <v>2409</v>
      </c>
      <c r="P328" s="26">
        <v>44834</v>
      </c>
      <c r="Q328" s="26">
        <v>45199</v>
      </c>
      <c r="R328" s="74">
        <v>30000000</v>
      </c>
      <c r="S328" s="61">
        <v>1</v>
      </c>
      <c r="T328" s="38">
        <v>30000000</v>
      </c>
      <c r="U328" s="23">
        <v>21</v>
      </c>
      <c r="V328" s="23">
        <v>33</v>
      </c>
      <c r="W328" s="23" t="s">
        <v>3033</v>
      </c>
      <c r="X328" s="13" t="s">
        <v>3034</v>
      </c>
      <c r="Y328" s="23" t="s">
        <v>93</v>
      </c>
      <c r="Z328" s="23">
        <v>17147</v>
      </c>
    </row>
    <row r="329" spans="1:26" x14ac:dyDescent="0.3">
      <c r="A329" s="22">
        <v>328</v>
      </c>
      <c r="B329" s="23">
        <v>13900</v>
      </c>
      <c r="C329" s="23" t="s">
        <v>2115</v>
      </c>
      <c r="D329" s="24">
        <v>13900</v>
      </c>
      <c r="E329" s="24" t="s">
        <v>2115</v>
      </c>
      <c r="F329" s="23" t="s">
        <v>61</v>
      </c>
      <c r="G329" s="23" t="s">
        <v>7</v>
      </c>
      <c r="H329" s="24" t="s">
        <v>2747</v>
      </c>
      <c r="I329" s="25" t="s">
        <v>2108</v>
      </c>
      <c r="J329" s="24" t="s">
        <v>2398</v>
      </c>
      <c r="K329" s="24" t="s">
        <v>2398</v>
      </c>
      <c r="L329" s="24" t="s">
        <v>2399</v>
      </c>
      <c r="M329" s="24" t="s">
        <v>2408</v>
      </c>
      <c r="N329" s="24" t="s">
        <v>2401</v>
      </c>
      <c r="O329" s="24" t="s">
        <v>2748</v>
      </c>
      <c r="P329" s="26">
        <v>44270</v>
      </c>
      <c r="Q329" s="26">
        <v>45366</v>
      </c>
      <c r="R329" s="38">
        <v>272000000</v>
      </c>
      <c r="S329" s="61">
        <v>3</v>
      </c>
      <c r="T329" s="38">
        <v>816000000</v>
      </c>
      <c r="U329" s="39">
        <v>1032</v>
      </c>
      <c r="V329" s="39">
        <v>1500</v>
      </c>
      <c r="W329" s="24" t="s">
        <v>3035</v>
      </c>
      <c r="X329" s="24" t="s">
        <v>2549</v>
      </c>
      <c r="Y329" s="23" t="s">
        <v>62</v>
      </c>
      <c r="Z329" s="23">
        <v>16455</v>
      </c>
    </row>
    <row r="330" spans="1:26" x14ac:dyDescent="0.3">
      <c r="A330" s="22">
        <v>329</v>
      </c>
      <c r="B330" s="23">
        <v>14100</v>
      </c>
      <c r="C330" s="23" t="s">
        <v>274</v>
      </c>
      <c r="D330" s="23">
        <v>14100</v>
      </c>
      <c r="E330" s="23" t="s">
        <v>274</v>
      </c>
      <c r="F330" s="23" t="s">
        <v>24</v>
      </c>
      <c r="G330" s="23" t="s">
        <v>7</v>
      </c>
      <c r="H330" s="24" t="s">
        <v>2396</v>
      </c>
      <c r="I330" s="25" t="s">
        <v>2397</v>
      </c>
      <c r="J330" s="24" t="s">
        <v>2398</v>
      </c>
      <c r="K330" s="24" t="s">
        <v>2398</v>
      </c>
      <c r="L330" s="24" t="s">
        <v>2399</v>
      </c>
      <c r="M330" s="24" t="s">
        <v>2755</v>
      </c>
      <c r="N330" s="24" t="s">
        <v>2401</v>
      </c>
      <c r="O330" s="24" t="s">
        <v>2896</v>
      </c>
      <c r="P330" s="26">
        <v>44835</v>
      </c>
      <c r="Q330" s="26">
        <v>46661</v>
      </c>
      <c r="R330" s="38">
        <v>135000000</v>
      </c>
      <c r="S330" s="61">
        <v>5</v>
      </c>
      <c r="T330" s="38">
        <v>675000000</v>
      </c>
      <c r="U330" s="39">
        <v>297</v>
      </c>
      <c r="V330" s="39">
        <v>148</v>
      </c>
      <c r="W330" s="24" t="s">
        <v>3036</v>
      </c>
      <c r="X330" s="24" t="s">
        <v>274</v>
      </c>
      <c r="Y330" s="23" t="s">
        <v>3037</v>
      </c>
      <c r="Z330" s="23">
        <v>42314</v>
      </c>
    </row>
    <row r="331" spans="1:26" x14ac:dyDescent="0.3">
      <c r="A331" s="22">
        <v>330</v>
      </c>
      <c r="B331" s="23">
        <v>14100</v>
      </c>
      <c r="C331" s="23" t="s">
        <v>274</v>
      </c>
      <c r="D331" s="23">
        <v>14171</v>
      </c>
      <c r="E331" s="23" t="s">
        <v>281</v>
      </c>
      <c r="F331" s="23" t="s">
        <v>24</v>
      </c>
      <c r="G331" s="23" t="s">
        <v>7</v>
      </c>
      <c r="H331" s="24" t="s">
        <v>2406</v>
      </c>
      <c r="I331" s="25" t="s">
        <v>2398</v>
      </c>
      <c r="J331" s="25" t="s">
        <v>13</v>
      </c>
      <c r="K331" s="25" t="s">
        <v>2407</v>
      </c>
      <c r="L331" s="24" t="s">
        <v>2399</v>
      </c>
      <c r="M331" s="24" t="s">
        <v>2408</v>
      </c>
      <c r="N331" s="24" t="s">
        <v>2401</v>
      </c>
      <c r="O331" s="24" t="s">
        <v>2409</v>
      </c>
      <c r="P331" s="26">
        <v>44866</v>
      </c>
      <c r="Q331" s="26">
        <v>45597</v>
      </c>
      <c r="R331" s="38">
        <v>18340000</v>
      </c>
      <c r="S331" s="61">
        <v>2</v>
      </c>
      <c r="T331" s="38">
        <v>36680000</v>
      </c>
      <c r="U331" s="39">
        <v>30</v>
      </c>
      <c r="V331" s="39">
        <v>39</v>
      </c>
      <c r="W331" s="24" t="s">
        <v>3038</v>
      </c>
      <c r="X331" s="23" t="s">
        <v>3039</v>
      </c>
      <c r="Y331" s="23" t="s">
        <v>3040</v>
      </c>
      <c r="Z331" s="23">
        <v>42352</v>
      </c>
    </row>
    <row r="332" spans="1:26" x14ac:dyDescent="0.3">
      <c r="A332" s="22">
        <v>331</v>
      </c>
      <c r="B332" s="23">
        <v>14100</v>
      </c>
      <c r="C332" s="23" t="s">
        <v>274</v>
      </c>
      <c r="D332" s="23">
        <v>14170</v>
      </c>
      <c r="E332" s="23" t="s">
        <v>280</v>
      </c>
      <c r="F332" s="23" t="s">
        <v>24</v>
      </c>
      <c r="G332" s="23" t="s">
        <v>7</v>
      </c>
      <c r="H332" s="24" t="s">
        <v>2406</v>
      </c>
      <c r="I332" s="25" t="s">
        <v>2398</v>
      </c>
      <c r="J332" s="25" t="s">
        <v>13</v>
      </c>
      <c r="K332" s="25" t="s">
        <v>2407</v>
      </c>
      <c r="L332" s="24" t="s">
        <v>2399</v>
      </c>
      <c r="M332" s="24" t="s">
        <v>2408</v>
      </c>
      <c r="N332" s="24" t="s">
        <v>2401</v>
      </c>
      <c r="O332" s="24" t="s">
        <v>2409</v>
      </c>
      <c r="P332" s="26">
        <v>44501</v>
      </c>
      <c r="Q332" s="26">
        <v>45231</v>
      </c>
      <c r="R332" s="38">
        <v>15000000</v>
      </c>
      <c r="S332" s="61">
        <v>2</v>
      </c>
      <c r="T332" s="38">
        <v>30000000</v>
      </c>
      <c r="U332" s="39">
        <v>50</v>
      </c>
      <c r="V332" s="39">
        <v>70</v>
      </c>
      <c r="W332" s="24" t="s">
        <v>3041</v>
      </c>
      <c r="X332" s="23" t="s">
        <v>3042</v>
      </c>
      <c r="Y332" s="23" t="s">
        <v>3040</v>
      </c>
      <c r="Z332" s="23">
        <v>42315</v>
      </c>
    </row>
    <row r="333" spans="1:26" x14ac:dyDescent="0.3">
      <c r="A333" s="22">
        <v>332</v>
      </c>
      <c r="B333" s="23">
        <v>14100</v>
      </c>
      <c r="C333" s="23" t="s">
        <v>274</v>
      </c>
      <c r="D333" s="23">
        <v>14172</v>
      </c>
      <c r="E333" s="23" t="s">
        <v>282</v>
      </c>
      <c r="F333" s="23" t="s">
        <v>24</v>
      </c>
      <c r="G333" s="23" t="s">
        <v>7</v>
      </c>
      <c r="H333" s="24" t="s">
        <v>2406</v>
      </c>
      <c r="I333" s="25" t="s">
        <v>2398</v>
      </c>
      <c r="J333" s="25" t="s">
        <v>13</v>
      </c>
      <c r="K333" s="25" t="s">
        <v>2407</v>
      </c>
      <c r="L333" s="24" t="s">
        <v>2399</v>
      </c>
      <c r="M333" s="24" t="s">
        <v>2408</v>
      </c>
      <c r="N333" s="24" t="s">
        <v>2401</v>
      </c>
      <c r="O333" s="24" t="s">
        <v>2409</v>
      </c>
      <c r="P333" s="26">
        <v>44805</v>
      </c>
      <c r="Q333" s="26">
        <v>45536</v>
      </c>
      <c r="R333" s="38">
        <v>20000000</v>
      </c>
      <c r="S333" s="61">
        <v>2</v>
      </c>
      <c r="T333" s="38">
        <v>40000000</v>
      </c>
      <c r="U333" s="39">
        <v>15</v>
      </c>
      <c r="V333" s="39">
        <v>36</v>
      </c>
      <c r="W333" s="24" t="s">
        <v>3043</v>
      </c>
      <c r="X333" s="23" t="s">
        <v>3044</v>
      </c>
      <c r="Y333" s="23" t="s">
        <v>3040</v>
      </c>
      <c r="Z333" s="23">
        <v>42352</v>
      </c>
    </row>
    <row r="334" spans="1:26" x14ac:dyDescent="0.3">
      <c r="A334" s="22">
        <v>333</v>
      </c>
      <c r="B334" s="23">
        <v>14100</v>
      </c>
      <c r="C334" s="23" t="s">
        <v>274</v>
      </c>
      <c r="D334" s="23">
        <v>14184</v>
      </c>
      <c r="E334" s="23" t="s">
        <v>284</v>
      </c>
      <c r="F334" s="23" t="s">
        <v>24</v>
      </c>
      <c r="G334" s="23" t="s">
        <v>7</v>
      </c>
      <c r="H334" s="24" t="s">
        <v>2406</v>
      </c>
      <c r="I334" s="25" t="s">
        <v>2398</v>
      </c>
      <c r="J334" s="25" t="s">
        <v>2137</v>
      </c>
      <c r="K334" s="25" t="s">
        <v>2407</v>
      </c>
      <c r="L334" s="24" t="s">
        <v>2399</v>
      </c>
      <c r="M334" s="24" t="s">
        <v>2413</v>
      </c>
      <c r="N334" s="24" t="s">
        <v>2401</v>
      </c>
      <c r="O334" s="24" t="s">
        <v>2398</v>
      </c>
      <c r="P334" s="26" t="s">
        <v>2398</v>
      </c>
      <c r="Q334" s="26" t="s">
        <v>2398</v>
      </c>
      <c r="R334" s="38" t="s">
        <v>2398</v>
      </c>
      <c r="S334" s="61" t="s">
        <v>2398</v>
      </c>
      <c r="T334" s="23" t="s">
        <v>2398</v>
      </c>
      <c r="U334" s="39" t="s">
        <v>2398</v>
      </c>
      <c r="V334" s="39" t="s">
        <v>2398</v>
      </c>
      <c r="W334" s="24" t="s">
        <v>3045</v>
      </c>
      <c r="X334" s="24" t="s">
        <v>3046</v>
      </c>
      <c r="Y334" s="23" t="s">
        <v>3040</v>
      </c>
      <c r="Z334" s="23">
        <v>42372</v>
      </c>
    </row>
    <row r="335" spans="1:26" x14ac:dyDescent="0.3">
      <c r="A335" s="22">
        <v>334</v>
      </c>
      <c r="B335" s="23">
        <v>14100</v>
      </c>
      <c r="C335" s="23" t="s">
        <v>274</v>
      </c>
      <c r="D335" s="23">
        <v>14104</v>
      </c>
      <c r="E335" s="23" t="s">
        <v>3047</v>
      </c>
      <c r="F335" s="23" t="s">
        <v>24</v>
      </c>
      <c r="G335" s="23" t="s">
        <v>7</v>
      </c>
      <c r="H335" s="24" t="s">
        <v>2441</v>
      </c>
      <c r="I335" s="25" t="s">
        <v>2407</v>
      </c>
      <c r="J335" s="24" t="s">
        <v>2398</v>
      </c>
      <c r="K335" s="24" t="s">
        <v>2398</v>
      </c>
      <c r="L335" s="24" t="s">
        <v>2399</v>
      </c>
      <c r="M335" s="24" t="s">
        <v>2408</v>
      </c>
      <c r="N335" s="24" t="s">
        <v>2401</v>
      </c>
      <c r="O335" s="24" t="s">
        <v>2425</v>
      </c>
      <c r="P335" s="26">
        <v>44197</v>
      </c>
      <c r="Q335" s="26">
        <v>45292</v>
      </c>
      <c r="R335" s="38">
        <v>35000000</v>
      </c>
      <c r="S335" s="61">
        <v>3</v>
      </c>
      <c r="T335" s="38">
        <v>105000000</v>
      </c>
      <c r="U335" s="39">
        <v>163</v>
      </c>
      <c r="V335" s="39">
        <v>91</v>
      </c>
      <c r="W335" s="24" t="s">
        <v>3048</v>
      </c>
      <c r="X335" s="24" t="s">
        <v>3047</v>
      </c>
      <c r="Y335" s="23" t="s">
        <v>3040</v>
      </c>
      <c r="Z335" s="23">
        <v>42393</v>
      </c>
    </row>
    <row r="336" spans="1:26" x14ac:dyDescent="0.3">
      <c r="A336" s="22">
        <v>335</v>
      </c>
      <c r="B336" s="23">
        <v>14100</v>
      </c>
      <c r="C336" s="23" t="s">
        <v>274</v>
      </c>
      <c r="D336" s="23">
        <v>14000</v>
      </c>
      <c r="E336" s="23" t="s">
        <v>3049</v>
      </c>
      <c r="F336" s="23" t="s">
        <v>24</v>
      </c>
      <c r="G336" s="23" t="s">
        <v>7</v>
      </c>
      <c r="H336" s="24" t="s">
        <v>2441</v>
      </c>
      <c r="I336" s="25" t="s">
        <v>2407</v>
      </c>
      <c r="J336" s="24" t="s">
        <v>2398</v>
      </c>
      <c r="K336" s="24" t="s">
        <v>2398</v>
      </c>
      <c r="L336" s="24" t="s">
        <v>2399</v>
      </c>
      <c r="M336" s="24" t="s">
        <v>2408</v>
      </c>
      <c r="N336" s="24" t="s">
        <v>2401</v>
      </c>
      <c r="O336" s="24" t="s">
        <v>2425</v>
      </c>
      <c r="P336" s="26">
        <v>44652</v>
      </c>
      <c r="Q336" s="26">
        <v>45748</v>
      </c>
      <c r="R336" s="38">
        <v>55560000</v>
      </c>
      <c r="S336" s="61">
        <v>3</v>
      </c>
      <c r="T336" s="38">
        <v>166680000</v>
      </c>
      <c r="U336" s="39">
        <v>145</v>
      </c>
      <c r="V336" s="39">
        <v>132</v>
      </c>
      <c r="W336" s="24" t="s">
        <v>3050</v>
      </c>
      <c r="X336" s="24" t="s">
        <v>3049</v>
      </c>
      <c r="Y336" s="23" t="s">
        <v>3040</v>
      </c>
      <c r="Z336" s="23">
        <v>42354</v>
      </c>
    </row>
    <row r="337" spans="1:26" x14ac:dyDescent="0.3">
      <c r="A337" s="22">
        <v>336</v>
      </c>
      <c r="B337" s="23">
        <v>14100</v>
      </c>
      <c r="C337" s="23" t="s">
        <v>274</v>
      </c>
      <c r="D337" s="23">
        <v>14105</v>
      </c>
      <c r="E337" s="23" t="s">
        <v>3046</v>
      </c>
      <c r="F337" s="23" t="s">
        <v>24</v>
      </c>
      <c r="G337" s="23" t="s">
        <v>7</v>
      </c>
      <c r="H337" s="24" t="s">
        <v>2441</v>
      </c>
      <c r="I337" s="25" t="s">
        <v>2397</v>
      </c>
      <c r="J337" s="24" t="s">
        <v>2398</v>
      </c>
      <c r="K337" s="24" t="s">
        <v>2398</v>
      </c>
      <c r="L337" s="24" t="s">
        <v>2399</v>
      </c>
      <c r="M337" s="24" t="s">
        <v>2408</v>
      </c>
      <c r="N337" s="24" t="s">
        <v>2401</v>
      </c>
      <c r="O337" s="24" t="s">
        <v>2409</v>
      </c>
      <c r="P337" s="26">
        <v>44958</v>
      </c>
      <c r="Q337" s="26">
        <v>46054</v>
      </c>
      <c r="R337" s="38">
        <v>44445000</v>
      </c>
      <c r="S337" s="61">
        <v>3</v>
      </c>
      <c r="T337" s="38">
        <v>133335000</v>
      </c>
      <c r="U337" s="39">
        <v>91</v>
      </c>
      <c r="V337" s="39">
        <v>308</v>
      </c>
      <c r="W337" s="24" t="s">
        <v>3051</v>
      </c>
      <c r="X337" s="24" t="s">
        <v>3046</v>
      </c>
      <c r="Y337" s="23" t="s">
        <v>3040</v>
      </c>
      <c r="Z337" s="23">
        <v>42372</v>
      </c>
    </row>
    <row r="338" spans="1:26" x14ac:dyDescent="0.3">
      <c r="A338" s="22">
        <v>337</v>
      </c>
      <c r="B338" s="23">
        <v>14100</v>
      </c>
      <c r="C338" s="23" t="s">
        <v>274</v>
      </c>
      <c r="D338" s="23">
        <v>14106</v>
      </c>
      <c r="E338" s="23" t="s">
        <v>3052</v>
      </c>
      <c r="F338" s="23" t="s">
        <v>24</v>
      </c>
      <c r="G338" s="23" t="s">
        <v>7</v>
      </c>
      <c r="H338" s="24" t="s">
        <v>2441</v>
      </c>
      <c r="I338" s="25" t="s">
        <v>2407</v>
      </c>
      <c r="J338" s="24" t="s">
        <v>2398</v>
      </c>
      <c r="K338" s="24" t="s">
        <v>2398</v>
      </c>
      <c r="L338" s="24" t="s">
        <v>2399</v>
      </c>
      <c r="M338" s="24" t="s">
        <v>2408</v>
      </c>
      <c r="N338" s="24" t="s">
        <v>2401</v>
      </c>
      <c r="O338" s="24" t="s">
        <v>2425</v>
      </c>
      <c r="P338" s="26">
        <v>43952</v>
      </c>
      <c r="Q338" s="26">
        <v>45046</v>
      </c>
      <c r="R338" s="38">
        <v>35000000</v>
      </c>
      <c r="S338" s="61">
        <v>3</v>
      </c>
      <c r="T338" s="38">
        <v>105000000</v>
      </c>
      <c r="U338" s="39">
        <v>144</v>
      </c>
      <c r="V338" s="39">
        <v>84</v>
      </c>
      <c r="W338" s="24" t="s">
        <v>3053</v>
      </c>
      <c r="X338" s="24" t="s">
        <v>3052</v>
      </c>
      <c r="Y338" s="23" t="s">
        <v>3040</v>
      </c>
      <c r="Z338" s="23">
        <v>42354</v>
      </c>
    </row>
    <row r="339" spans="1:26" x14ac:dyDescent="0.3">
      <c r="A339" s="22">
        <v>338</v>
      </c>
      <c r="B339" s="32">
        <v>14100</v>
      </c>
      <c r="C339" s="32" t="s">
        <v>274</v>
      </c>
      <c r="D339" s="23">
        <v>14173</v>
      </c>
      <c r="E339" s="23" t="s">
        <v>283</v>
      </c>
      <c r="F339" s="23" t="s">
        <v>24</v>
      </c>
      <c r="G339" s="32" t="s">
        <v>7</v>
      </c>
      <c r="H339" s="24" t="s">
        <v>2406</v>
      </c>
      <c r="I339" s="25" t="s">
        <v>2398</v>
      </c>
      <c r="J339" s="25" t="s">
        <v>13</v>
      </c>
      <c r="K339" s="25" t="s">
        <v>2407</v>
      </c>
      <c r="L339" s="24" t="s">
        <v>2399</v>
      </c>
      <c r="M339" s="24" t="s">
        <v>2408</v>
      </c>
      <c r="N339" s="24" t="s">
        <v>2401</v>
      </c>
      <c r="O339" s="23" t="s">
        <v>2818</v>
      </c>
      <c r="P339" s="26">
        <v>44317</v>
      </c>
      <c r="Q339" s="26">
        <v>45047</v>
      </c>
      <c r="R339" s="38">
        <v>16675000</v>
      </c>
      <c r="S339" s="61">
        <v>2</v>
      </c>
      <c r="T339" s="38">
        <v>33350000</v>
      </c>
      <c r="U339" s="39">
        <v>40</v>
      </c>
      <c r="V339" s="39">
        <v>55</v>
      </c>
      <c r="W339" s="23" t="s">
        <v>3054</v>
      </c>
      <c r="X339" s="23" t="s">
        <v>3055</v>
      </c>
      <c r="Y339" s="23" t="s">
        <v>3040</v>
      </c>
      <c r="Z339" s="23" t="s">
        <v>2398</v>
      </c>
    </row>
    <row r="340" spans="1:26" x14ac:dyDescent="0.3">
      <c r="A340" s="22">
        <v>339</v>
      </c>
      <c r="B340" s="23">
        <v>14100</v>
      </c>
      <c r="C340" s="23" t="s">
        <v>274</v>
      </c>
      <c r="D340" s="23">
        <v>14162</v>
      </c>
      <c r="E340" s="23" t="s">
        <v>279</v>
      </c>
      <c r="F340" s="23" t="s">
        <v>24</v>
      </c>
      <c r="G340" s="23" t="s">
        <v>7</v>
      </c>
      <c r="H340" s="24" t="s">
        <v>2406</v>
      </c>
      <c r="I340" s="25" t="s">
        <v>2398</v>
      </c>
      <c r="J340" s="25" t="s">
        <v>2138</v>
      </c>
      <c r="K340" s="25" t="s">
        <v>2407</v>
      </c>
      <c r="L340" s="24" t="s">
        <v>2399</v>
      </c>
      <c r="M340" s="24" t="s">
        <v>2413</v>
      </c>
      <c r="N340" s="24" t="s">
        <v>2401</v>
      </c>
      <c r="O340" s="24" t="s">
        <v>2398</v>
      </c>
      <c r="P340" s="26" t="s">
        <v>2398</v>
      </c>
      <c r="Q340" s="26" t="s">
        <v>2398</v>
      </c>
      <c r="R340" s="38" t="s">
        <v>2398</v>
      </c>
      <c r="S340" s="61" t="s">
        <v>2398</v>
      </c>
      <c r="T340" s="23" t="s">
        <v>2398</v>
      </c>
      <c r="U340" s="39" t="s">
        <v>2398</v>
      </c>
      <c r="V340" s="39" t="s">
        <v>2398</v>
      </c>
      <c r="W340" s="24" t="s">
        <v>3056</v>
      </c>
      <c r="X340" s="24" t="s">
        <v>274</v>
      </c>
      <c r="Y340" s="23" t="s">
        <v>3037</v>
      </c>
      <c r="Z340" s="23">
        <v>42314</v>
      </c>
    </row>
    <row r="341" spans="1:26" x14ac:dyDescent="0.3">
      <c r="A341" s="22">
        <v>340</v>
      </c>
      <c r="B341" s="23">
        <v>14200</v>
      </c>
      <c r="C341" s="23" t="s">
        <v>285</v>
      </c>
      <c r="D341" s="23">
        <v>14200</v>
      </c>
      <c r="E341" s="23" t="s">
        <v>285</v>
      </c>
      <c r="F341" s="23" t="s">
        <v>61</v>
      </c>
      <c r="G341" s="23" t="s">
        <v>7</v>
      </c>
      <c r="H341" s="24" t="s">
        <v>2396</v>
      </c>
      <c r="I341" s="25" t="s">
        <v>2397</v>
      </c>
      <c r="J341" s="24" t="s">
        <v>2398</v>
      </c>
      <c r="K341" s="24" t="s">
        <v>2398</v>
      </c>
      <c r="L341" s="24" t="s">
        <v>2399</v>
      </c>
      <c r="M341" s="24" t="s">
        <v>2408</v>
      </c>
      <c r="N341" s="24" t="s">
        <v>2401</v>
      </c>
      <c r="O341" s="24" t="s">
        <v>2443</v>
      </c>
      <c r="P341" s="26">
        <v>44927</v>
      </c>
      <c r="Q341" s="26">
        <v>46023</v>
      </c>
      <c r="R341" s="38">
        <v>320000000</v>
      </c>
      <c r="S341" s="61">
        <v>3</v>
      </c>
      <c r="T341" s="38">
        <v>960000000</v>
      </c>
      <c r="U341" s="39">
        <v>225</v>
      </c>
      <c r="V341" s="39">
        <v>125</v>
      </c>
      <c r="W341" s="24" t="s">
        <v>3057</v>
      </c>
      <c r="X341" s="24" t="s">
        <v>3058</v>
      </c>
      <c r="Y341" s="23" t="s">
        <v>2608</v>
      </c>
      <c r="Z341" s="23">
        <v>17135</v>
      </c>
    </row>
    <row r="342" spans="1:26" x14ac:dyDescent="0.3">
      <c r="A342" s="22">
        <v>341</v>
      </c>
      <c r="B342" s="23">
        <v>14200</v>
      </c>
      <c r="C342" s="23" t="s">
        <v>285</v>
      </c>
      <c r="D342" s="23">
        <v>14273</v>
      </c>
      <c r="E342" s="23" t="s">
        <v>290</v>
      </c>
      <c r="F342" s="23" t="s">
        <v>61</v>
      </c>
      <c r="G342" s="23" t="s">
        <v>7</v>
      </c>
      <c r="H342" s="24" t="s">
        <v>2406</v>
      </c>
      <c r="I342" s="25" t="s">
        <v>2398</v>
      </c>
      <c r="J342" s="25" t="s">
        <v>13</v>
      </c>
      <c r="K342" s="25" t="s">
        <v>2407</v>
      </c>
      <c r="L342" s="24" t="s">
        <v>2399</v>
      </c>
      <c r="M342" s="24" t="s">
        <v>2413</v>
      </c>
      <c r="N342" s="24" t="s">
        <v>2401</v>
      </c>
      <c r="O342" s="24" t="s">
        <v>2398</v>
      </c>
      <c r="P342" s="26" t="s">
        <v>2398</v>
      </c>
      <c r="Q342" s="26" t="s">
        <v>2398</v>
      </c>
      <c r="R342" s="38" t="s">
        <v>2398</v>
      </c>
      <c r="S342" s="61" t="s">
        <v>2398</v>
      </c>
      <c r="T342" s="23" t="s">
        <v>2398</v>
      </c>
      <c r="U342" s="39" t="s">
        <v>2398</v>
      </c>
      <c r="V342" s="39" t="s">
        <v>2398</v>
      </c>
      <c r="W342" s="24" t="s">
        <v>3059</v>
      </c>
      <c r="X342" s="24" t="s">
        <v>3058</v>
      </c>
      <c r="Y342" s="23" t="s">
        <v>2608</v>
      </c>
      <c r="Z342" s="23">
        <v>17135</v>
      </c>
    </row>
    <row r="343" spans="1:26" x14ac:dyDescent="0.3">
      <c r="A343" s="22">
        <v>342</v>
      </c>
      <c r="B343" s="23">
        <v>14200</v>
      </c>
      <c r="C343" s="23" t="s">
        <v>285</v>
      </c>
      <c r="D343" s="23">
        <v>14278</v>
      </c>
      <c r="E343" s="23" t="s">
        <v>2194</v>
      </c>
      <c r="F343" s="23" t="s">
        <v>61</v>
      </c>
      <c r="G343" s="23" t="s">
        <v>7</v>
      </c>
      <c r="H343" s="24" t="s">
        <v>2406</v>
      </c>
      <c r="I343" s="25" t="s">
        <v>2398</v>
      </c>
      <c r="J343" s="25" t="s">
        <v>13</v>
      </c>
      <c r="K343" s="25" t="s">
        <v>2407</v>
      </c>
      <c r="L343" s="24" t="s">
        <v>2399</v>
      </c>
      <c r="M343" s="24" t="s">
        <v>2413</v>
      </c>
      <c r="N343" s="24" t="s">
        <v>2401</v>
      </c>
      <c r="O343" s="24" t="s">
        <v>2398</v>
      </c>
      <c r="P343" s="26" t="s">
        <v>2398</v>
      </c>
      <c r="Q343" s="26" t="s">
        <v>2398</v>
      </c>
      <c r="R343" s="38" t="s">
        <v>2398</v>
      </c>
      <c r="S343" s="61" t="s">
        <v>2398</v>
      </c>
      <c r="T343" s="23" t="s">
        <v>2398</v>
      </c>
      <c r="U343" s="39" t="s">
        <v>2398</v>
      </c>
      <c r="V343" s="39" t="s">
        <v>2398</v>
      </c>
      <c r="W343" s="24" t="s">
        <v>3059</v>
      </c>
      <c r="X343" s="23" t="s">
        <v>3060</v>
      </c>
      <c r="Y343" s="23" t="s">
        <v>2608</v>
      </c>
      <c r="Z343" s="23">
        <v>17135</v>
      </c>
    </row>
    <row r="344" spans="1:26" x14ac:dyDescent="0.3">
      <c r="A344" s="22">
        <v>343</v>
      </c>
      <c r="B344" s="23">
        <v>14200</v>
      </c>
      <c r="C344" s="23" t="s">
        <v>285</v>
      </c>
      <c r="D344" s="23">
        <v>14275</v>
      </c>
      <c r="E344" s="23" t="s">
        <v>2191</v>
      </c>
      <c r="F344" s="23" t="s">
        <v>61</v>
      </c>
      <c r="G344" s="23" t="s">
        <v>7</v>
      </c>
      <c r="H344" s="24" t="s">
        <v>2406</v>
      </c>
      <c r="I344" s="25" t="s">
        <v>2398</v>
      </c>
      <c r="J344" s="25" t="s">
        <v>13</v>
      </c>
      <c r="K344" s="25" t="s">
        <v>2407</v>
      </c>
      <c r="L344" s="24" t="s">
        <v>2399</v>
      </c>
      <c r="M344" s="24" t="s">
        <v>2408</v>
      </c>
      <c r="N344" s="24" t="s">
        <v>2401</v>
      </c>
      <c r="O344" s="24" t="s">
        <v>2409</v>
      </c>
      <c r="P344" s="26">
        <v>44612</v>
      </c>
      <c r="Q344" s="26">
        <v>44977</v>
      </c>
      <c r="R344" s="38">
        <v>18890000</v>
      </c>
      <c r="S344" s="61">
        <v>1</v>
      </c>
      <c r="T344" s="38">
        <v>18890000</v>
      </c>
      <c r="U344" s="39">
        <v>24</v>
      </c>
      <c r="V344" s="39">
        <v>33</v>
      </c>
      <c r="W344" s="24" t="s">
        <v>3061</v>
      </c>
      <c r="X344" s="23" t="s">
        <v>3062</v>
      </c>
      <c r="Y344" s="23" t="s">
        <v>2608</v>
      </c>
      <c r="Z344" s="23">
        <v>17121</v>
      </c>
    </row>
    <row r="345" spans="1:26" x14ac:dyDescent="0.3">
      <c r="A345" s="22">
        <v>344</v>
      </c>
      <c r="B345" s="23">
        <v>14200</v>
      </c>
      <c r="C345" s="23" t="s">
        <v>285</v>
      </c>
      <c r="D345" s="23">
        <v>14274</v>
      </c>
      <c r="E345" s="23" t="s">
        <v>291</v>
      </c>
      <c r="F345" s="23" t="s">
        <v>61</v>
      </c>
      <c r="G345" s="23" t="s">
        <v>7</v>
      </c>
      <c r="H345" s="24" t="s">
        <v>2406</v>
      </c>
      <c r="I345" s="25" t="s">
        <v>2398</v>
      </c>
      <c r="J345" s="25" t="s">
        <v>13</v>
      </c>
      <c r="K345" s="25" t="s">
        <v>2397</v>
      </c>
      <c r="L345" s="24" t="s">
        <v>2399</v>
      </c>
      <c r="M345" s="24" t="s">
        <v>2408</v>
      </c>
      <c r="N345" s="24" t="s">
        <v>2401</v>
      </c>
      <c r="O345" s="24" t="s">
        <v>2409</v>
      </c>
      <c r="P345" s="26">
        <v>44701</v>
      </c>
      <c r="Q345" s="26">
        <v>45432</v>
      </c>
      <c r="R345" s="38">
        <v>34445000</v>
      </c>
      <c r="S345" s="61">
        <v>2</v>
      </c>
      <c r="T345" s="38">
        <v>68890000</v>
      </c>
      <c r="U345" s="39">
        <v>15</v>
      </c>
      <c r="V345" s="39">
        <v>21</v>
      </c>
      <c r="W345" s="24" t="s">
        <v>3063</v>
      </c>
      <c r="X345" s="23" t="s">
        <v>3064</v>
      </c>
      <c r="Y345" s="23" t="s">
        <v>2608</v>
      </c>
      <c r="Z345" s="23">
        <v>17144</v>
      </c>
    </row>
    <row r="346" spans="1:26" x14ac:dyDescent="0.3">
      <c r="A346" s="22">
        <v>345</v>
      </c>
      <c r="B346" s="23">
        <v>14200</v>
      </c>
      <c r="C346" s="23" t="s">
        <v>285</v>
      </c>
      <c r="D346" s="23">
        <v>14280</v>
      </c>
      <c r="E346" s="23" t="s">
        <v>292</v>
      </c>
      <c r="F346" s="23" t="s">
        <v>61</v>
      </c>
      <c r="G346" s="23" t="s">
        <v>7</v>
      </c>
      <c r="H346" s="24" t="s">
        <v>2406</v>
      </c>
      <c r="I346" s="25" t="s">
        <v>2398</v>
      </c>
      <c r="J346" s="25" t="s">
        <v>2137</v>
      </c>
      <c r="K346" s="25" t="s">
        <v>2407</v>
      </c>
      <c r="L346" s="24" t="s">
        <v>2399</v>
      </c>
      <c r="M346" s="24" t="s">
        <v>2413</v>
      </c>
      <c r="N346" s="24" t="s">
        <v>2401</v>
      </c>
      <c r="O346" s="24" t="s">
        <v>2398</v>
      </c>
      <c r="P346" s="26" t="s">
        <v>2398</v>
      </c>
      <c r="Q346" s="26" t="s">
        <v>2398</v>
      </c>
      <c r="R346" s="38" t="s">
        <v>2398</v>
      </c>
      <c r="S346" s="61" t="s">
        <v>2398</v>
      </c>
      <c r="T346" s="23" t="s">
        <v>2398</v>
      </c>
      <c r="U346" s="39" t="s">
        <v>2398</v>
      </c>
      <c r="V346" s="39" t="s">
        <v>2398</v>
      </c>
      <c r="W346" s="24" t="s">
        <v>3065</v>
      </c>
      <c r="X346" s="23" t="s">
        <v>3066</v>
      </c>
      <c r="Y346" s="23" t="s">
        <v>2608</v>
      </c>
      <c r="Z346" s="23">
        <v>17214</v>
      </c>
    </row>
    <row r="347" spans="1:26" x14ac:dyDescent="0.3">
      <c r="A347" s="22">
        <v>346</v>
      </c>
      <c r="B347" s="23">
        <v>14200</v>
      </c>
      <c r="C347" s="23" t="s">
        <v>285</v>
      </c>
      <c r="D347" s="23">
        <v>14276</v>
      </c>
      <c r="E347" s="23" t="s">
        <v>2192</v>
      </c>
      <c r="F347" s="23" t="s">
        <v>61</v>
      </c>
      <c r="G347" s="23" t="s">
        <v>7</v>
      </c>
      <c r="H347" s="24" t="s">
        <v>2406</v>
      </c>
      <c r="I347" s="25" t="s">
        <v>2398</v>
      </c>
      <c r="J347" s="25" t="s">
        <v>13</v>
      </c>
      <c r="K347" s="25" t="s">
        <v>2407</v>
      </c>
      <c r="L347" s="24" t="s">
        <v>2399</v>
      </c>
      <c r="M347" s="24" t="s">
        <v>2413</v>
      </c>
      <c r="N347" s="24" t="s">
        <v>2401</v>
      </c>
      <c r="O347" s="24" t="s">
        <v>2398</v>
      </c>
      <c r="P347" s="26" t="s">
        <v>2398</v>
      </c>
      <c r="Q347" s="26" t="s">
        <v>2398</v>
      </c>
      <c r="R347" s="38" t="s">
        <v>2398</v>
      </c>
      <c r="S347" s="61" t="s">
        <v>2398</v>
      </c>
      <c r="T347" s="23" t="s">
        <v>2398</v>
      </c>
      <c r="U347" s="39" t="s">
        <v>2398</v>
      </c>
      <c r="V347" s="39" t="s">
        <v>2398</v>
      </c>
      <c r="W347" s="24" t="s">
        <v>3067</v>
      </c>
      <c r="X347" s="24" t="s">
        <v>3058</v>
      </c>
      <c r="Y347" s="23" t="s">
        <v>2608</v>
      </c>
      <c r="Z347" s="23">
        <v>17135</v>
      </c>
    </row>
    <row r="348" spans="1:26" x14ac:dyDescent="0.3">
      <c r="A348" s="22">
        <v>347</v>
      </c>
      <c r="B348" s="23">
        <v>14200</v>
      </c>
      <c r="C348" s="23" t="s">
        <v>285</v>
      </c>
      <c r="D348" s="23">
        <v>14277</v>
      </c>
      <c r="E348" s="23" t="s">
        <v>2193</v>
      </c>
      <c r="F348" s="23" t="s">
        <v>61</v>
      </c>
      <c r="G348" s="23" t="s">
        <v>7</v>
      </c>
      <c r="H348" s="24" t="s">
        <v>2406</v>
      </c>
      <c r="I348" s="25" t="s">
        <v>2398</v>
      </c>
      <c r="J348" s="25" t="s">
        <v>13</v>
      </c>
      <c r="K348" s="25" t="s">
        <v>2407</v>
      </c>
      <c r="L348" s="24" t="s">
        <v>2399</v>
      </c>
      <c r="M348" s="24" t="s">
        <v>2408</v>
      </c>
      <c r="N348" s="24" t="s">
        <v>2401</v>
      </c>
      <c r="O348" s="24" t="s">
        <v>2409</v>
      </c>
      <c r="P348" s="26">
        <v>44682</v>
      </c>
      <c r="Q348" s="26">
        <v>45413</v>
      </c>
      <c r="R348" s="38">
        <v>29500000</v>
      </c>
      <c r="S348" s="61">
        <v>2</v>
      </c>
      <c r="T348" s="38">
        <v>59000000</v>
      </c>
      <c r="U348" s="39">
        <v>30</v>
      </c>
      <c r="V348" s="39">
        <v>45</v>
      </c>
      <c r="W348" s="24" t="s">
        <v>3068</v>
      </c>
      <c r="X348" s="23" t="s">
        <v>3069</v>
      </c>
      <c r="Y348" s="23" t="s">
        <v>2608</v>
      </c>
      <c r="Z348" s="23">
        <v>17432</v>
      </c>
    </row>
    <row r="349" spans="1:26" x14ac:dyDescent="0.3">
      <c r="A349" s="22">
        <v>348</v>
      </c>
      <c r="B349" s="23">
        <v>14200</v>
      </c>
      <c r="C349" s="23" t="s">
        <v>285</v>
      </c>
      <c r="D349" s="23">
        <v>14271</v>
      </c>
      <c r="E349" s="23" t="s">
        <v>288</v>
      </c>
      <c r="F349" s="23" t="s">
        <v>61</v>
      </c>
      <c r="G349" s="23" t="s">
        <v>7</v>
      </c>
      <c r="H349" s="24" t="s">
        <v>2406</v>
      </c>
      <c r="I349" s="25" t="s">
        <v>2398</v>
      </c>
      <c r="J349" s="25" t="s">
        <v>13</v>
      </c>
      <c r="K349" s="25" t="s">
        <v>2407</v>
      </c>
      <c r="L349" s="24" t="s">
        <v>2399</v>
      </c>
      <c r="M349" s="24" t="s">
        <v>2408</v>
      </c>
      <c r="N349" s="24" t="s">
        <v>2401</v>
      </c>
      <c r="O349" s="24" t="s">
        <v>2409</v>
      </c>
      <c r="P349" s="45">
        <v>44743</v>
      </c>
      <c r="Q349" s="45">
        <v>45474</v>
      </c>
      <c r="R349" s="38">
        <v>22223000</v>
      </c>
      <c r="S349" s="61">
        <v>2</v>
      </c>
      <c r="T349" s="38">
        <v>44446000</v>
      </c>
      <c r="U349" s="39">
        <v>30</v>
      </c>
      <c r="V349" s="39">
        <v>39</v>
      </c>
      <c r="W349" s="24" t="s">
        <v>3070</v>
      </c>
      <c r="X349" s="23" t="s">
        <v>3071</v>
      </c>
      <c r="Y349" s="23" t="s">
        <v>2608</v>
      </c>
      <c r="Z349" s="23">
        <v>17124</v>
      </c>
    </row>
    <row r="350" spans="1:26" x14ac:dyDescent="0.3">
      <c r="A350" s="22">
        <v>349</v>
      </c>
      <c r="B350" s="23">
        <v>14200</v>
      </c>
      <c r="C350" s="23" t="s">
        <v>285</v>
      </c>
      <c r="D350" s="23">
        <v>14272</v>
      </c>
      <c r="E350" s="23" t="s">
        <v>289</v>
      </c>
      <c r="F350" s="23" t="s">
        <v>61</v>
      </c>
      <c r="G350" s="23" t="s">
        <v>7</v>
      </c>
      <c r="H350" s="24" t="s">
        <v>2406</v>
      </c>
      <c r="I350" s="25" t="s">
        <v>2398</v>
      </c>
      <c r="J350" s="25" t="s">
        <v>13</v>
      </c>
      <c r="K350" s="25" t="s">
        <v>2397</v>
      </c>
      <c r="L350" s="24" t="s">
        <v>2399</v>
      </c>
      <c r="M350" s="24" t="s">
        <v>2408</v>
      </c>
      <c r="N350" s="24" t="s">
        <v>2401</v>
      </c>
      <c r="O350" s="24" t="s">
        <v>2409</v>
      </c>
      <c r="P350" s="26">
        <v>44531</v>
      </c>
      <c r="Q350" s="26">
        <v>45261</v>
      </c>
      <c r="R350" s="38">
        <v>25560000</v>
      </c>
      <c r="S350" s="61">
        <v>2</v>
      </c>
      <c r="T350" s="38">
        <v>51120000</v>
      </c>
      <c r="U350" s="39">
        <v>30</v>
      </c>
      <c r="V350" s="39">
        <v>35</v>
      </c>
      <c r="W350" s="23" t="s">
        <v>3072</v>
      </c>
      <c r="X350" s="23" t="s">
        <v>3073</v>
      </c>
      <c r="Y350" s="23" t="s">
        <v>3074</v>
      </c>
      <c r="Z350" s="23">
        <v>17610</v>
      </c>
    </row>
    <row r="351" spans="1:26" x14ac:dyDescent="0.3">
      <c r="A351" s="22">
        <v>350</v>
      </c>
      <c r="B351" s="23">
        <v>14200</v>
      </c>
      <c r="C351" s="23" t="s">
        <v>285</v>
      </c>
      <c r="D351" s="23">
        <v>14270</v>
      </c>
      <c r="E351" s="23" t="s">
        <v>287</v>
      </c>
      <c r="F351" s="23" t="s">
        <v>61</v>
      </c>
      <c r="G351" s="23" t="s">
        <v>7</v>
      </c>
      <c r="H351" s="24" t="s">
        <v>2406</v>
      </c>
      <c r="I351" s="25" t="s">
        <v>2398</v>
      </c>
      <c r="J351" s="25" t="s">
        <v>13</v>
      </c>
      <c r="K351" s="25" t="s">
        <v>2407</v>
      </c>
      <c r="L351" s="24" t="s">
        <v>2399</v>
      </c>
      <c r="M351" s="24" t="s">
        <v>2408</v>
      </c>
      <c r="N351" s="24" t="s">
        <v>2401</v>
      </c>
      <c r="O351" s="24" t="s">
        <v>2409</v>
      </c>
      <c r="P351" s="26">
        <v>44607</v>
      </c>
      <c r="Q351" s="26">
        <v>45337</v>
      </c>
      <c r="R351" s="38">
        <v>38890000</v>
      </c>
      <c r="S351" s="61">
        <v>2</v>
      </c>
      <c r="T351" s="38">
        <v>77780000</v>
      </c>
      <c r="U351" s="39">
        <v>30</v>
      </c>
      <c r="V351" s="39" t="s">
        <v>2398</v>
      </c>
      <c r="W351" s="24" t="s">
        <v>3075</v>
      </c>
      <c r="X351" s="23" t="s">
        <v>3076</v>
      </c>
      <c r="Y351" s="23" t="s">
        <v>2608</v>
      </c>
      <c r="Z351" s="23">
        <v>17145</v>
      </c>
    </row>
    <row r="352" spans="1:26" x14ac:dyDescent="0.3">
      <c r="A352" s="22">
        <v>351</v>
      </c>
      <c r="B352" s="23">
        <v>14200</v>
      </c>
      <c r="C352" s="23" t="s">
        <v>285</v>
      </c>
      <c r="D352" s="23">
        <v>14201</v>
      </c>
      <c r="E352" s="23" t="s">
        <v>3077</v>
      </c>
      <c r="F352" s="23" t="s">
        <v>61</v>
      </c>
      <c r="G352" s="23" t="s">
        <v>7</v>
      </c>
      <c r="H352" s="24" t="s">
        <v>2441</v>
      </c>
      <c r="I352" s="25" t="s">
        <v>2442</v>
      </c>
      <c r="J352" s="24" t="s">
        <v>2398</v>
      </c>
      <c r="K352" s="24" t="s">
        <v>2398</v>
      </c>
      <c r="L352" s="24" t="s">
        <v>2399</v>
      </c>
      <c r="M352" s="24" t="s">
        <v>2408</v>
      </c>
      <c r="N352" s="24" t="s">
        <v>2401</v>
      </c>
      <c r="O352" s="24" t="s">
        <v>2443</v>
      </c>
      <c r="P352" s="26">
        <v>43326</v>
      </c>
      <c r="Q352" s="26">
        <v>45152</v>
      </c>
      <c r="R352" s="38">
        <v>70000000</v>
      </c>
      <c r="S352" s="61">
        <v>5</v>
      </c>
      <c r="T352" s="38">
        <v>350000000</v>
      </c>
      <c r="U352" s="39">
        <v>255</v>
      </c>
      <c r="V352" s="39">
        <v>175</v>
      </c>
      <c r="W352" s="24" t="s">
        <v>3065</v>
      </c>
      <c r="X352" s="24" t="s">
        <v>3078</v>
      </c>
      <c r="Y352" s="23" t="s">
        <v>3074</v>
      </c>
      <c r="Z352" s="23">
        <v>17214</v>
      </c>
    </row>
    <row r="353" spans="1:26" x14ac:dyDescent="0.3">
      <c r="A353" s="22">
        <v>352</v>
      </c>
      <c r="B353" s="23">
        <v>14300</v>
      </c>
      <c r="C353" s="23" t="s">
        <v>293</v>
      </c>
      <c r="D353" s="23">
        <v>14300</v>
      </c>
      <c r="E353" s="23" t="s">
        <v>293</v>
      </c>
      <c r="F353" s="23" t="s">
        <v>24</v>
      </c>
      <c r="G353" s="23" t="s">
        <v>7</v>
      </c>
      <c r="H353" s="24" t="s">
        <v>2396</v>
      </c>
      <c r="I353" s="25" t="s">
        <v>2397</v>
      </c>
      <c r="J353" s="24" t="s">
        <v>2398</v>
      </c>
      <c r="K353" s="24" t="s">
        <v>2398</v>
      </c>
      <c r="L353" s="24" t="s">
        <v>2399</v>
      </c>
      <c r="M353" s="24" t="s">
        <v>2400</v>
      </c>
      <c r="N353" s="24" t="s">
        <v>2401</v>
      </c>
      <c r="O353" s="24" t="s">
        <v>3079</v>
      </c>
      <c r="P353" s="26">
        <v>44866</v>
      </c>
      <c r="Q353" s="26">
        <v>45230</v>
      </c>
      <c r="R353" s="38">
        <v>320458215</v>
      </c>
      <c r="S353" s="61">
        <v>1</v>
      </c>
      <c r="T353" s="38">
        <v>320458215</v>
      </c>
      <c r="U353" s="39">
        <v>881</v>
      </c>
      <c r="V353" s="39">
        <v>171</v>
      </c>
      <c r="W353" s="24" t="s">
        <v>3080</v>
      </c>
      <c r="X353" s="24" t="s">
        <v>3081</v>
      </c>
      <c r="Y353" s="23" t="s">
        <v>3082</v>
      </c>
      <c r="Z353" s="23">
        <v>42253</v>
      </c>
    </row>
    <row r="354" spans="1:26" x14ac:dyDescent="0.3">
      <c r="A354" s="22">
        <v>353</v>
      </c>
      <c r="B354" s="23">
        <v>14300</v>
      </c>
      <c r="C354" s="23" t="s">
        <v>293</v>
      </c>
      <c r="D354" s="23">
        <v>14374</v>
      </c>
      <c r="E354" s="23" t="s">
        <v>2169</v>
      </c>
      <c r="F354" s="23" t="s">
        <v>24</v>
      </c>
      <c r="G354" s="23" t="s">
        <v>7</v>
      </c>
      <c r="H354" s="24" t="s">
        <v>2406</v>
      </c>
      <c r="I354" s="25" t="s">
        <v>2398</v>
      </c>
      <c r="J354" s="25" t="s">
        <v>13</v>
      </c>
      <c r="K354" s="25" t="s">
        <v>2407</v>
      </c>
      <c r="L354" s="24" t="s">
        <v>2399</v>
      </c>
      <c r="M354" s="24" t="s">
        <v>2408</v>
      </c>
      <c r="N354" s="24" t="s">
        <v>2401</v>
      </c>
      <c r="O354" s="24" t="s">
        <v>2409</v>
      </c>
      <c r="P354" s="26">
        <v>44919</v>
      </c>
      <c r="Q354" s="26">
        <v>45284</v>
      </c>
      <c r="R354" s="38">
        <v>22222222</v>
      </c>
      <c r="S354" s="61">
        <v>1</v>
      </c>
      <c r="T354" s="38">
        <v>22222222</v>
      </c>
      <c r="U354" s="39">
        <v>40</v>
      </c>
      <c r="V354" s="39">
        <v>80</v>
      </c>
      <c r="W354" s="24" t="s">
        <v>3083</v>
      </c>
      <c r="X354" s="23" t="s">
        <v>3084</v>
      </c>
      <c r="Y354" s="23" t="s">
        <v>293</v>
      </c>
      <c r="Z354" s="23">
        <v>42251</v>
      </c>
    </row>
    <row r="355" spans="1:26" x14ac:dyDescent="0.3">
      <c r="A355" s="22">
        <v>354</v>
      </c>
      <c r="B355" s="23">
        <v>14300</v>
      </c>
      <c r="C355" s="23" t="s">
        <v>293</v>
      </c>
      <c r="D355" s="23">
        <v>14373</v>
      </c>
      <c r="E355" s="23" t="s">
        <v>300</v>
      </c>
      <c r="F355" s="23" t="s">
        <v>24</v>
      </c>
      <c r="G355" s="23" t="s">
        <v>7</v>
      </c>
      <c r="H355" s="24" t="s">
        <v>2406</v>
      </c>
      <c r="I355" s="25" t="s">
        <v>2398</v>
      </c>
      <c r="J355" s="25" t="s">
        <v>13</v>
      </c>
      <c r="K355" s="25" t="s">
        <v>2397</v>
      </c>
      <c r="L355" s="24" t="s">
        <v>2399</v>
      </c>
      <c r="M355" s="24" t="s">
        <v>2408</v>
      </c>
      <c r="N355" s="24" t="s">
        <v>2401</v>
      </c>
      <c r="O355" s="24" t="s">
        <v>2409</v>
      </c>
      <c r="P355" s="26">
        <v>44652</v>
      </c>
      <c r="Q355" s="26">
        <v>45748</v>
      </c>
      <c r="R355" s="38">
        <v>22250000</v>
      </c>
      <c r="S355" s="61">
        <v>3</v>
      </c>
      <c r="T355" s="38">
        <v>66750000</v>
      </c>
      <c r="U355" s="39">
        <v>80</v>
      </c>
      <c r="V355" s="39">
        <v>100</v>
      </c>
      <c r="W355" s="24" t="s">
        <v>3085</v>
      </c>
      <c r="X355" s="23" t="s">
        <v>3086</v>
      </c>
      <c r="Y355" s="23" t="s">
        <v>293</v>
      </c>
      <c r="Z355" s="23">
        <v>42286</v>
      </c>
    </row>
    <row r="356" spans="1:26" x14ac:dyDescent="0.3">
      <c r="A356" s="22">
        <v>355</v>
      </c>
      <c r="B356" s="23">
        <v>14300</v>
      </c>
      <c r="C356" s="23" t="s">
        <v>293</v>
      </c>
      <c r="D356" s="23">
        <v>14371</v>
      </c>
      <c r="E356" s="23" t="s">
        <v>298</v>
      </c>
      <c r="F356" s="23" t="s">
        <v>24</v>
      </c>
      <c r="G356" s="23" t="s">
        <v>7</v>
      </c>
      <c r="H356" s="24" t="s">
        <v>2406</v>
      </c>
      <c r="I356" s="25" t="s">
        <v>2398</v>
      </c>
      <c r="J356" s="25" t="s">
        <v>13</v>
      </c>
      <c r="K356" s="25" t="s">
        <v>2442</v>
      </c>
      <c r="L356" s="24" t="s">
        <v>2399</v>
      </c>
      <c r="M356" s="24" t="s">
        <v>2408</v>
      </c>
      <c r="N356" s="24" t="s">
        <v>2401</v>
      </c>
      <c r="O356" s="24" t="s">
        <v>2409</v>
      </c>
      <c r="P356" s="26">
        <v>44531</v>
      </c>
      <c r="Q356" s="26">
        <v>45627</v>
      </c>
      <c r="R356" s="38">
        <v>12962963</v>
      </c>
      <c r="S356" s="61">
        <v>3</v>
      </c>
      <c r="T356" s="38">
        <v>38888889</v>
      </c>
      <c r="U356" s="39">
        <v>35</v>
      </c>
      <c r="V356" s="39">
        <v>50</v>
      </c>
      <c r="W356" s="24" t="s">
        <v>3087</v>
      </c>
      <c r="X356" s="23" t="s">
        <v>3088</v>
      </c>
      <c r="Y356" s="23" t="s">
        <v>293</v>
      </c>
      <c r="Z356" s="23">
        <v>42262</v>
      </c>
    </row>
    <row r="357" spans="1:26" x14ac:dyDescent="0.3">
      <c r="A357" s="22">
        <v>356</v>
      </c>
      <c r="B357" s="23">
        <v>14300</v>
      </c>
      <c r="C357" s="23" t="s">
        <v>293</v>
      </c>
      <c r="D357" s="23">
        <v>14375</v>
      </c>
      <c r="E357" s="23" t="s">
        <v>2170</v>
      </c>
      <c r="F357" s="23" t="s">
        <v>24</v>
      </c>
      <c r="G357" s="23" t="s">
        <v>7</v>
      </c>
      <c r="H357" s="24" t="s">
        <v>2406</v>
      </c>
      <c r="I357" s="25" t="s">
        <v>2398</v>
      </c>
      <c r="J357" s="25" t="s">
        <v>13</v>
      </c>
      <c r="K357" s="25" t="s">
        <v>2397</v>
      </c>
      <c r="L357" s="24" t="s">
        <v>2399</v>
      </c>
      <c r="M357" s="24" t="s">
        <v>2408</v>
      </c>
      <c r="N357" s="24" t="s">
        <v>2401</v>
      </c>
      <c r="O357" s="24" t="s">
        <v>2409</v>
      </c>
      <c r="P357" s="26">
        <v>44532</v>
      </c>
      <c r="Q357" s="26">
        <v>45262</v>
      </c>
      <c r="R357" s="38">
        <v>20000000</v>
      </c>
      <c r="S357" s="61">
        <v>2</v>
      </c>
      <c r="T357" s="38">
        <v>40000000</v>
      </c>
      <c r="U357" s="39">
        <v>27</v>
      </c>
      <c r="V357" s="39">
        <v>48</v>
      </c>
      <c r="W357" s="24" t="s">
        <v>3089</v>
      </c>
      <c r="X357" s="23" t="s">
        <v>3090</v>
      </c>
      <c r="Y357" s="23" t="s">
        <v>293</v>
      </c>
      <c r="Z357" s="23">
        <v>42213</v>
      </c>
    </row>
    <row r="358" spans="1:26" x14ac:dyDescent="0.3">
      <c r="A358" s="22">
        <v>357</v>
      </c>
      <c r="B358" s="23">
        <v>14300</v>
      </c>
      <c r="C358" s="23" t="s">
        <v>293</v>
      </c>
      <c r="D358" s="23">
        <v>14384</v>
      </c>
      <c r="E358" s="23" t="s">
        <v>301</v>
      </c>
      <c r="F358" s="23" t="s">
        <v>24</v>
      </c>
      <c r="G358" s="23" t="s">
        <v>7</v>
      </c>
      <c r="H358" s="24" t="s">
        <v>2406</v>
      </c>
      <c r="I358" s="25" t="s">
        <v>2398</v>
      </c>
      <c r="J358" s="25" t="s">
        <v>2137</v>
      </c>
      <c r="K358" s="25" t="s">
        <v>2407</v>
      </c>
      <c r="L358" s="24" t="s">
        <v>2399</v>
      </c>
      <c r="M358" s="24" t="s">
        <v>2413</v>
      </c>
      <c r="N358" s="24" t="s">
        <v>2401</v>
      </c>
      <c r="O358" s="24" t="s">
        <v>2398</v>
      </c>
      <c r="P358" s="26" t="s">
        <v>2398</v>
      </c>
      <c r="Q358" s="26" t="s">
        <v>2398</v>
      </c>
      <c r="R358" s="38" t="s">
        <v>2398</v>
      </c>
      <c r="S358" s="61" t="s">
        <v>2398</v>
      </c>
      <c r="T358" s="23" t="s">
        <v>2398</v>
      </c>
      <c r="U358" s="39" t="s">
        <v>2398</v>
      </c>
      <c r="V358" s="39" t="s">
        <v>2398</v>
      </c>
      <c r="W358" s="24" t="s">
        <v>3091</v>
      </c>
      <c r="X358" s="23" t="s">
        <v>3092</v>
      </c>
      <c r="Y358" s="23" t="s">
        <v>293</v>
      </c>
      <c r="Z358" s="23">
        <v>42264</v>
      </c>
    </row>
    <row r="359" spans="1:26" x14ac:dyDescent="0.3">
      <c r="A359" s="22">
        <v>358</v>
      </c>
      <c r="B359" s="23">
        <v>14300</v>
      </c>
      <c r="C359" s="23" t="s">
        <v>293</v>
      </c>
      <c r="D359" s="23">
        <v>14372</v>
      </c>
      <c r="E359" s="23" t="s">
        <v>299</v>
      </c>
      <c r="F359" s="23" t="s">
        <v>24</v>
      </c>
      <c r="G359" s="23" t="s">
        <v>7</v>
      </c>
      <c r="H359" s="24" t="s">
        <v>2406</v>
      </c>
      <c r="I359" s="25" t="s">
        <v>2398</v>
      </c>
      <c r="J359" s="25" t="s">
        <v>13</v>
      </c>
      <c r="K359" s="25" t="s">
        <v>2397</v>
      </c>
      <c r="L359" s="24" t="s">
        <v>2399</v>
      </c>
      <c r="M359" s="24" t="s">
        <v>2413</v>
      </c>
      <c r="N359" s="24" t="s">
        <v>2401</v>
      </c>
      <c r="O359" s="24" t="s">
        <v>2398</v>
      </c>
      <c r="P359" s="26" t="s">
        <v>2398</v>
      </c>
      <c r="Q359" s="26" t="s">
        <v>2398</v>
      </c>
      <c r="R359" s="38" t="s">
        <v>2398</v>
      </c>
      <c r="S359" s="61" t="s">
        <v>2398</v>
      </c>
      <c r="T359" s="23" t="s">
        <v>2398</v>
      </c>
      <c r="U359" s="39" t="s">
        <v>2398</v>
      </c>
      <c r="V359" s="39" t="s">
        <v>2398</v>
      </c>
      <c r="W359" s="24" t="s">
        <v>3093</v>
      </c>
      <c r="X359" s="24" t="s">
        <v>3081</v>
      </c>
      <c r="Y359" s="23" t="s">
        <v>3082</v>
      </c>
      <c r="Z359" s="23">
        <v>42253</v>
      </c>
    </row>
    <row r="360" spans="1:26" x14ac:dyDescent="0.3">
      <c r="A360" s="22">
        <v>359</v>
      </c>
      <c r="B360" s="23">
        <v>14300</v>
      </c>
      <c r="C360" s="23" t="s">
        <v>293</v>
      </c>
      <c r="D360" s="23">
        <v>14370</v>
      </c>
      <c r="E360" s="23" t="s">
        <v>297</v>
      </c>
      <c r="F360" s="23" t="s">
        <v>24</v>
      </c>
      <c r="G360" s="23" t="s">
        <v>7</v>
      </c>
      <c r="H360" s="24" t="s">
        <v>2406</v>
      </c>
      <c r="I360" s="25" t="s">
        <v>2398</v>
      </c>
      <c r="J360" s="25" t="s">
        <v>13</v>
      </c>
      <c r="K360" s="25" t="s">
        <v>2407</v>
      </c>
      <c r="L360" s="24" t="s">
        <v>2399</v>
      </c>
      <c r="M360" s="24" t="s">
        <v>2413</v>
      </c>
      <c r="N360" s="24" t="s">
        <v>2401</v>
      </c>
      <c r="O360" s="24" t="s">
        <v>2398</v>
      </c>
      <c r="P360" s="26" t="s">
        <v>2398</v>
      </c>
      <c r="Q360" s="26" t="s">
        <v>2398</v>
      </c>
      <c r="R360" s="38" t="s">
        <v>2398</v>
      </c>
      <c r="S360" s="61" t="s">
        <v>2398</v>
      </c>
      <c r="T360" s="23" t="s">
        <v>2398</v>
      </c>
      <c r="U360" s="39" t="s">
        <v>2398</v>
      </c>
      <c r="V360" s="39" t="s">
        <v>2398</v>
      </c>
      <c r="W360" s="24" t="s">
        <v>3094</v>
      </c>
      <c r="X360" s="24" t="s">
        <v>3081</v>
      </c>
      <c r="Y360" s="23" t="s">
        <v>3082</v>
      </c>
      <c r="Z360" s="23">
        <v>42253</v>
      </c>
    </row>
    <row r="361" spans="1:26" x14ac:dyDescent="0.3">
      <c r="A361" s="22">
        <v>360</v>
      </c>
      <c r="B361" s="23">
        <v>14300</v>
      </c>
      <c r="C361" s="23" t="s">
        <v>293</v>
      </c>
      <c r="D361" s="23">
        <v>14302</v>
      </c>
      <c r="E361" s="23" t="s">
        <v>3095</v>
      </c>
      <c r="F361" s="23" t="s">
        <v>24</v>
      </c>
      <c r="G361" s="23" t="s">
        <v>7</v>
      </c>
      <c r="H361" s="24" t="s">
        <v>2441</v>
      </c>
      <c r="I361" s="25" t="s">
        <v>2397</v>
      </c>
      <c r="J361" s="24" t="s">
        <v>2398</v>
      </c>
      <c r="K361" s="24" t="s">
        <v>2398</v>
      </c>
      <c r="L361" s="24" t="s">
        <v>2399</v>
      </c>
      <c r="M361" s="24" t="s">
        <v>2408</v>
      </c>
      <c r="N361" s="24" t="s">
        <v>2401</v>
      </c>
      <c r="O361" s="24" t="s">
        <v>2425</v>
      </c>
      <c r="P361" s="26">
        <v>43191</v>
      </c>
      <c r="Q361" s="26">
        <v>45017</v>
      </c>
      <c r="R361" s="38">
        <v>60000000</v>
      </c>
      <c r="S361" s="61">
        <v>5</v>
      </c>
      <c r="T361" s="38">
        <v>300000000</v>
      </c>
      <c r="U361" s="39">
        <v>185</v>
      </c>
      <c r="V361" s="39">
        <v>320</v>
      </c>
      <c r="W361" s="24" t="s">
        <v>3096</v>
      </c>
      <c r="X361" s="24" t="s">
        <v>3095</v>
      </c>
      <c r="Y361" s="23" t="s">
        <v>293</v>
      </c>
      <c r="Z361" s="23">
        <v>42275</v>
      </c>
    </row>
    <row r="362" spans="1:26" x14ac:dyDescent="0.3">
      <c r="A362" s="22">
        <v>361</v>
      </c>
      <c r="B362" s="23">
        <v>14300</v>
      </c>
      <c r="C362" s="23" t="s">
        <v>293</v>
      </c>
      <c r="D362" s="23">
        <v>14303</v>
      </c>
      <c r="E362" s="23" t="s">
        <v>3097</v>
      </c>
      <c r="F362" s="23" t="s">
        <v>24</v>
      </c>
      <c r="G362" s="23" t="s">
        <v>7</v>
      </c>
      <c r="H362" s="24" t="s">
        <v>2441</v>
      </c>
      <c r="I362" s="25" t="s">
        <v>2407</v>
      </c>
      <c r="J362" s="24" t="s">
        <v>2398</v>
      </c>
      <c r="K362" s="24" t="s">
        <v>2398</v>
      </c>
      <c r="L362" s="24" t="s">
        <v>2399</v>
      </c>
      <c r="M362" s="24" t="s">
        <v>2408</v>
      </c>
      <c r="N362" s="24" t="s">
        <v>2401</v>
      </c>
      <c r="O362" s="24" t="s">
        <v>2425</v>
      </c>
      <c r="P362" s="26">
        <v>44409</v>
      </c>
      <c r="Q362" s="26">
        <v>46235</v>
      </c>
      <c r="R362" s="38">
        <v>44444444</v>
      </c>
      <c r="S362" s="61">
        <v>5</v>
      </c>
      <c r="T362" s="38">
        <v>222222220</v>
      </c>
      <c r="U362" s="39">
        <v>224</v>
      </c>
      <c r="V362" s="39">
        <v>181</v>
      </c>
      <c r="W362" s="24" t="s">
        <v>3098</v>
      </c>
      <c r="X362" s="24" t="s">
        <v>3097</v>
      </c>
      <c r="Y362" s="23" t="s">
        <v>293</v>
      </c>
      <c r="Z362" s="23">
        <v>42285</v>
      </c>
    </row>
    <row r="363" spans="1:26" x14ac:dyDescent="0.3">
      <c r="A363" s="22">
        <v>362</v>
      </c>
      <c r="B363" s="23">
        <v>14300</v>
      </c>
      <c r="C363" s="23" t="s">
        <v>293</v>
      </c>
      <c r="D363" s="23">
        <v>14301</v>
      </c>
      <c r="E363" s="23" t="s">
        <v>3099</v>
      </c>
      <c r="F363" s="23" t="s">
        <v>24</v>
      </c>
      <c r="G363" s="23" t="s">
        <v>7</v>
      </c>
      <c r="H363" s="24" t="s">
        <v>2441</v>
      </c>
      <c r="I363" s="25" t="s">
        <v>2442</v>
      </c>
      <c r="J363" s="24" t="s">
        <v>2398</v>
      </c>
      <c r="K363" s="24" t="s">
        <v>2398</v>
      </c>
      <c r="L363" s="24" t="s">
        <v>2399</v>
      </c>
      <c r="M363" s="24" t="s">
        <v>2408</v>
      </c>
      <c r="N363" s="24" t="s">
        <v>2401</v>
      </c>
      <c r="O363" s="24" t="s">
        <v>3100</v>
      </c>
      <c r="P363" s="26">
        <v>44423</v>
      </c>
      <c r="Q363" s="26">
        <v>46249</v>
      </c>
      <c r="R363" s="38">
        <v>83333333</v>
      </c>
      <c r="S363" s="61">
        <v>5</v>
      </c>
      <c r="T363" s="38">
        <v>416666665</v>
      </c>
      <c r="U363" s="39">
        <v>260</v>
      </c>
      <c r="V363" s="39">
        <v>624</v>
      </c>
      <c r="W363" s="24" t="s">
        <v>3091</v>
      </c>
      <c r="X363" s="24" t="s">
        <v>3099</v>
      </c>
      <c r="Y363" s="23" t="s">
        <v>293</v>
      </c>
      <c r="Z363" s="23">
        <v>42264</v>
      </c>
    </row>
    <row r="364" spans="1:26" x14ac:dyDescent="0.3">
      <c r="A364" s="22">
        <v>363</v>
      </c>
      <c r="B364" s="23">
        <v>14500</v>
      </c>
      <c r="C364" s="23" t="s">
        <v>302</v>
      </c>
      <c r="D364" s="23">
        <v>14500</v>
      </c>
      <c r="E364" s="23" t="s">
        <v>302</v>
      </c>
      <c r="F364" s="23" t="s">
        <v>61</v>
      </c>
      <c r="G364" s="23" t="s">
        <v>7</v>
      </c>
      <c r="H364" s="24" t="s">
        <v>2396</v>
      </c>
      <c r="I364" s="25" t="s">
        <v>2407</v>
      </c>
      <c r="J364" s="24" t="s">
        <v>2398</v>
      </c>
      <c r="K364" s="24" t="s">
        <v>2398</v>
      </c>
      <c r="L364" s="24" t="s">
        <v>2399</v>
      </c>
      <c r="M364" s="24" t="s">
        <v>2400</v>
      </c>
      <c r="N364" s="24" t="s">
        <v>2401</v>
      </c>
      <c r="O364" s="24" t="s">
        <v>2443</v>
      </c>
      <c r="P364" s="26">
        <v>44682</v>
      </c>
      <c r="Q364" s="26">
        <v>45046</v>
      </c>
      <c r="R364" s="38">
        <v>273157500</v>
      </c>
      <c r="S364" s="61">
        <v>1</v>
      </c>
      <c r="T364" s="38">
        <v>273157500</v>
      </c>
      <c r="U364" s="39">
        <v>360</v>
      </c>
      <c r="V364" s="39">
        <v>210</v>
      </c>
      <c r="W364" s="24" t="s">
        <v>3101</v>
      </c>
      <c r="X364" s="24" t="s">
        <v>2541</v>
      </c>
      <c r="Y364" s="23" t="s">
        <v>2961</v>
      </c>
      <c r="Z364" s="23">
        <v>16434</v>
      </c>
    </row>
    <row r="365" spans="1:26" x14ac:dyDescent="0.3">
      <c r="A365" s="22">
        <v>364</v>
      </c>
      <c r="B365" s="23">
        <v>14500</v>
      </c>
      <c r="C365" s="23" t="s">
        <v>302</v>
      </c>
      <c r="D365" s="23">
        <v>14576</v>
      </c>
      <c r="E365" s="23" t="s">
        <v>306</v>
      </c>
      <c r="F365" s="23" t="s">
        <v>61</v>
      </c>
      <c r="G365" s="23" t="s">
        <v>7</v>
      </c>
      <c r="H365" s="24" t="s">
        <v>2406</v>
      </c>
      <c r="I365" s="25" t="s">
        <v>2398</v>
      </c>
      <c r="J365" s="25" t="s">
        <v>13</v>
      </c>
      <c r="K365" s="25" t="s">
        <v>2407</v>
      </c>
      <c r="L365" s="24" t="s">
        <v>2399</v>
      </c>
      <c r="M365" s="24" t="s">
        <v>2408</v>
      </c>
      <c r="N365" s="24" t="s">
        <v>2401</v>
      </c>
      <c r="O365" s="24" t="s">
        <v>2409</v>
      </c>
      <c r="P365" s="26">
        <v>44835</v>
      </c>
      <c r="Q365" s="26">
        <v>45566</v>
      </c>
      <c r="R365" s="38">
        <v>36000000</v>
      </c>
      <c r="S365" s="61">
        <v>2</v>
      </c>
      <c r="T365" s="38">
        <v>72000000</v>
      </c>
      <c r="U365" s="39">
        <v>43</v>
      </c>
      <c r="V365" s="39">
        <v>56</v>
      </c>
      <c r="W365" s="24" t="s">
        <v>3102</v>
      </c>
      <c r="X365" s="23" t="s">
        <v>3103</v>
      </c>
      <c r="Y365" s="23" t="s">
        <v>2759</v>
      </c>
      <c r="Z365" s="23">
        <v>12630</v>
      </c>
    </row>
    <row r="366" spans="1:26" x14ac:dyDescent="0.3">
      <c r="A366" s="22">
        <v>365</v>
      </c>
      <c r="B366" s="23">
        <v>14500</v>
      </c>
      <c r="C366" s="23" t="s">
        <v>302</v>
      </c>
      <c r="D366" s="23">
        <v>14574</v>
      </c>
      <c r="E366" s="23" t="s">
        <v>304</v>
      </c>
      <c r="F366" s="23" t="s">
        <v>61</v>
      </c>
      <c r="G366" s="23" t="s">
        <v>7</v>
      </c>
      <c r="H366" s="24" t="s">
        <v>2406</v>
      </c>
      <c r="I366" s="25" t="s">
        <v>2398</v>
      </c>
      <c r="J366" s="25" t="s">
        <v>13</v>
      </c>
      <c r="K366" s="25" t="s">
        <v>2407</v>
      </c>
      <c r="L366" s="24" t="s">
        <v>2399</v>
      </c>
      <c r="M366" s="24" t="s">
        <v>2413</v>
      </c>
      <c r="N366" s="24" t="s">
        <v>2401</v>
      </c>
      <c r="O366" s="24" t="s">
        <v>2398</v>
      </c>
      <c r="P366" s="26" t="s">
        <v>2398</v>
      </c>
      <c r="Q366" s="26" t="s">
        <v>2398</v>
      </c>
      <c r="R366" s="38" t="s">
        <v>2398</v>
      </c>
      <c r="S366" s="61" t="s">
        <v>2398</v>
      </c>
      <c r="T366" s="23" t="s">
        <v>2398</v>
      </c>
      <c r="U366" s="39" t="s">
        <v>2398</v>
      </c>
      <c r="V366" s="39" t="s">
        <v>2398</v>
      </c>
      <c r="W366" s="24" t="s">
        <v>3104</v>
      </c>
      <c r="X366" s="23" t="s">
        <v>3103</v>
      </c>
      <c r="Y366" s="23" t="s">
        <v>2759</v>
      </c>
      <c r="Z366" s="23">
        <v>12630</v>
      </c>
    </row>
    <row r="367" spans="1:26" x14ac:dyDescent="0.3">
      <c r="A367" s="22">
        <v>366</v>
      </c>
      <c r="B367" s="23">
        <v>14500</v>
      </c>
      <c r="C367" s="23" t="s">
        <v>302</v>
      </c>
      <c r="D367" s="23">
        <v>14580</v>
      </c>
      <c r="E367" s="23" t="s">
        <v>307</v>
      </c>
      <c r="F367" s="23" t="s">
        <v>61</v>
      </c>
      <c r="G367" s="23" t="s">
        <v>7</v>
      </c>
      <c r="H367" s="24" t="s">
        <v>2406</v>
      </c>
      <c r="I367" s="25" t="s">
        <v>2398</v>
      </c>
      <c r="J367" s="25" t="s">
        <v>2138</v>
      </c>
      <c r="K367" s="25" t="s">
        <v>2407</v>
      </c>
      <c r="L367" s="24" t="s">
        <v>2399</v>
      </c>
      <c r="M367" s="24" t="s">
        <v>2413</v>
      </c>
      <c r="N367" s="24" t="s">
        <v>2401</v>
      </c>
      <c r="O367" s="24" t="s">
        <v>2398</v>
      </c>
      <c r="P367" s="26" t="s">
        <v>2398</v>
      </c>
      <c r="Q367" s="26" t="s">
        <v>2398</v>
      </c>
      <c r="R367" s="38" t="s">
        <v>2398</v>
      </c>
      <c r="S367" s="61" t="s">
        <v>2398</v>
      </c>
      <c r="T367" s="23" t="s">
        <v>2398</v>
      </c>
      <c r="U367" s="39" t="s">
        <v>2398</v>
      </c>
      <c r="V367" s="39" t="s">
        <v>2398</v>
      </c>
      <c r="W367" s="24" t="s">
        <v>3105</v>
      </c>
      <c r="X367" s="23" t="s">
        <v>3106</v>
      </c>
      <c r="Y367" s="23" t="s">
        <v>62</v>
      </c>
      <c r="Z367" s="23">
        <v>16434</v>
      </c>
    </row>
    <row r="368" spans="1:26" x14ac:dyDescent="0.3">
      <c r="A368" s="22">
        <v>367</v>
      </c>
      <c r="B368" s="23">
        <v>14500</v>
      </c>
      <c r="C368" s="23" t="s">
        <v>302</v>
      </c>
      <c r="D368" s="23">
        <v>14577</v>
      </c>
      <c r="E368" s="23" t="s">
        <v>2195</v>
      </c>
      <c r="F368" s="23" t="s">
        <v>61</v>
      </c>
      <c r="G368" s="23" t="s">
        <v>7</v>
      </c>
      <c r="H368" s="24" t="s">
        <v>2406</v>
      </c>
      <c r="I368" s="25" t="s">
        <v>2398</v>
      </c>
      <c r="J368" s="25" t="s">
        <v>13</v>
      </c>
      <c r="K368" s="25" t="s">
        <v>2407</v>
      </c>
      <c r="L368" s="24" t="s">
        <v>2399</v>
      </c>
      <c r="M368" s="24" t="s">
        <v>2408</v>
      </c>
      <c r="N368" s="24" t="s">
        <v>2401</v>
      </c>
      <c r="O368" s="24" t="s">
        <v>2409</v>
      </c>
      <c r="P368" s="26">
        <v>44635</v>
      </c>
      <c r="Q368" s="26">
        <v>45366</v>
      </c>
      <c r="R368" s="38">
        <v>30000000</v>
      </c>
      <c r="S368" s="61">
        <v>2</v>
      </c>
      <c r="T368" s="38">
        <v>60000000</v>
      </c>
      <c r="U368" s="39">
        <v>25</v>
      </c>
      <c r="V368" s="39">
        <v>26</v>
      </c>
      <c r="W368" s="24" t="s">
        <v>3107</v>
      </c>
      <c r="X368" s="23" t="s">
        <v>3108</v>
      </c>
      <c r="Y368" s="23" t="s">
        <v>62</v>
      </c>
      <c r="Z368" s="23">
        <v>16433</v>
      </c>
    </row>
    <row r="369" spans="1:26" x14ac:dyDescent="0.3">
      <c r="A369" s="22">
        <v>368</v>
      </c>
      <c r="B369" s="23">
        <v>14500</v>
      </c>
      <c r="C369" s="23" t="s">
        <v>302</v>
      </c>
      <c r="D369" s="23">
        <v>14573</v>
      </c>
      <c r="E369" s="23" t="s">
        <v>303</v>
      </c>
      <c r="F369" s="23" t="s">
        <v>61</v>
      </c>
      <c r="G369" s="23" t="s">
        <v>7</v>
      </c>
      <c r="H369" s="24" t="s">
        <v>2406</v>
      </c>
      <c r="I369" s="25" t="s">
        <v>2398</v>
      </c>
      <c r="J369" s="25" t="s">
        <v>13</v>
      </c>
      <c r="K369" s="25" t="s">
        <v>2407</v>
      </c>
      <c r="L369" s="24" t="s">
        <v>2399</v>
      </c>
      <c r="M369" s="24" t="s">
        <v>2408</v>
      </c>
      <c r="N369" s="24" t="s">
        <v>2401</v>
      </c>
      <c r="O369" s="24" t="s">
        <v>2409</v>
      </c>
      <c r="P369" s="26">
        <v>44602</v>
      </c>
      <c r="Q369" s="26">
        <v>45332</v>
      </c>
      <c r="R369" s="38">
        <v>27777778</v>
      </c>
      <c r="S369" s="61">
        <v>2</v>
      </c>
      <c r="T369" s="38">
        <v>55555556</v>
      </c>
      <c r="U369" s="39">
        <v>16</v>
      </c>
      <c r="V369" s="39">
        <v>26</v>
      </c>
      <c r="W369" s="24" t="s">
        <v>3109</v>
      </c>
      <c r="X369" s="23" t="s">
        <v>3110</v>
      </c>
      <c r="Y369" s="23" t="s">
        <v>62</v>
      </c>
      <c r="Z369" s="23">
        <v>16516</v>
      </c>
    </row>
    <row r="370" spans="1:26" ht="16.2" x14ac:dyDescent="0.3">
      <c r="A370" s="22">
        <v>369</v>
      </c>
      <c r="B370" s="33">
        <v>14500</v>
      </c>
      <c r="C370" s="33" t="s">
        <v>302</v>
      </c>
      <c r="D370" s="23">
        <v>14575</v>
      </c>
      <c r="E370" s="23" t="s">
        <v>305</v>
      </c>
      <c r="F370" s="23" t="s">
        <v>61</v>
      </c>
      <c r="G370" s="33" t="s">
        <v>7</v>
      </c>
      <c r="H370" s="24" t="s">
        <v>2406</v>
      </c>
      <c r="I370" s="25" t="s">
        <v>2398</v>
      </c>
      <c r="J370" s="25" t="s">
        <v>13</v>
      </c>
      <c r="K370" s="25" t="s">
        <v>2407</v>
      </c>
      <c r="L370" s="24" t="s">
        <v>2399</v>
      </c>
      <c r="M370" s="24" t="s">
        <v>2408</v>
      </c>
      <c r="N370" s="24" t="s">
        <v>2401</v>
      </c>
      <c r="O370" s="24" t="s">
        <v>2409</v>
      </c>
      <c r="P370" s="26">
        <v>44835</v>
      </c>
      <c r="Q370" s="26">
        <v>45200</v>
      </c>
      <c r="R370" s="38">
        <v>46666667</v>
      </c>
      <c r="S370" s="61">
        <v>1</v>
      </c>
      <c r="T370" s="38">
        <v>46666667</v>
      </c>
      <c r="U370" s="39">
        <v>27</v>
      </c>
      <c r="V370" s="39">
        <v>39</v>
      </c>
      <c r="W370" s="24" t="s">
        <v>3111</v>
      </c>
      <c r="X370" s="23" t="s">
        <v>3112</v>
      </c>
      <c r="Y370" s="23" t="s">
        <v>62</v>
      </c>
      <c r="Z370" s="13">
        <v>16515</v>
      </c>
    </row>
    <row r="371" spans="1:26" x14ac:dyDescent="0.3">
      <c r="A371" s="22">
        <v>370</v>
      </c>
      <c r="B371" s="23">
        <v>14600</v>
      </c>
      <c r="C371" s="23" t="s">
        <v>308</v>
      </c>
      <c r="D371" s="23">
        <v>14600</v>
      </c>
      <c r="E371" s="23" t="s">
        <v>308</v>
      </c>
      <c r="F371" s="23" t="s">
        <v>48</v>
      </c>
      <c r="G371" s="23" t="s">
        <v>7</v>
      </c>
      <c r="H371" s="24" t="s">
        <v>2396</v>
      </c>
      <c r="I371" s="25" t="s">
        <v>2397</v>
      </c>
      <c r="J371" s="24" t="s">
        <v>2398</v>
      </c>
      <c r="K371" s="24" t="s">
        <v>2398</v>
      </c>
      <c r="L371" s="24" t="s">
        <v>2399</v>
      </c>
      <c r="M371" s="24" t="s">
        <v>2408</v>
      </c>
      <c r="N371" s="24" t="s">
        <v>2401</v>
      </c>
      <c r="O371" s="24" t="s">
        <v>2896</v>
      </c>
      <c r="P371" s="26">
        <v>44927</v>
      </c>
      <c r="Q371" s="26">
        <v>46753</v>
      </c>
      <c r="R371" s="38">
        <v>160000000</v>
      </c>
      <c r="S371" s="61">
        <v>5</v>
      </c>
      <c r="T371" s="38">
        <v>800000000</v>
      </c>
      <c r="U371" s="39">
        <v>792</v>
      </c>
      <c r="V371" s="39">
        <v>336</v>
      </c>
      <c r="W371" s="24" t="s">
        <v>3113</v>
      </c>
      <c r="X371" s="24" t="s">
        <v>308</v>
      </c>
      <c r="Y371" s="23" t="s">
        <v>3114</v>
      </c>
      <c r="Z371" s="23">
        <v>43212</v>
      </c>
    </row>
    <row r="372" spans="1:26" x14ac:dyDescent="0.3">
      <c r="A372" s="22">
        <v>371</v>
      </c>
      <c r="B372" s="23">
        <v>14600</v>
      </c>
      <c r="C372" s="23" t="s">
        <v>308</v>
      </c>
      <c r="D372" s="23">
        <v>14650</v>
      </c>
      <c r="E372" s="23" t="s">
        <v>310</v>
      </c>
      <c r="F372" s="23" t="s">
        <v>48</v>
      </c>
      <c r="G372" s="23" t="s">
        <v>7</v>
      </c>
      <c r="H372" s="24" t="s">
        <v>2406</v>
      </c>
      <c r="I372" s="25" t="s">
        <v>2398</v>
      </c>
      <c r="J372" s="25" t="s">
        <v>13</v>
      </c>
      <c r="K372" s="25" t="s">
        <v>2417</v>
      </c>
      <c r="L372" s="24" t="s">
        <v>2399</v>
      </c>
      <c r="M372" s="24" t="s">
        <v>2408</v>
      </c>
      <c r="N372" s="24" t="s">
        <v>2401</v>
      </c>
      <c r="O372" s="24" t="s">
        <v>2425</v>
      </c>
      <c r="P372" s="26">
        <v>44927</v>
      </c>
      <c r="Q372" s="26">
        <v>45658</v>
      </c>
      <c r="R372" s="38">
        <v>45000000</v>
      </c>
      <c r="S372" s="61">
        <v>2</v>
      </c>
      <c r="T372" s="38">
        <v>90000000</v>
      </c>
      <c r="U372" s="39">
        <v>100</v>
      </c>
      <c r="V372" s="39">
        <v>62</v>
      </c>
      <c r="W372" s="24" t="s">
        <v>3115</v>
      </c>
      <c r="X372" s="23" t="s">
        <v>3116</v>
      </c>
      <c r="Y372" s="23" t="s">
        <v>308</v>
      </c>
      <c r="Z372" s="23">
        <v>43282</v>
      </c>
    </row>
    <row r="373" spans="1:26" x14ac:dyDescent="0.3">
      <c r="A373" s="22">
        <v>372</v>
      </c>
      <c r="B373" s="23">
        <v>14600</v>
      </c>
      <c r="C373" s="23" t="s">
        <v>308</v>
      </c>
      <c r="D373" s="23">
        <v>14674</v>
      </c>
      <c r="E373" s="23" t="s">
        <v>313</v>
      </c>
      <c r="F373" s="23" t="s">
        <v>48</v>
      </c>
      <c r="G373" s="23" t="s">
        <v>7</v>
      </c>
      <c r="H373" s="24" t="s">
        <v>2406</v>
      </c>
      <c r="I373" s="25" t="s">
        <v>2398</v>
      </c>
      <c r="J373" s="25" t="s">
        <v>13</v>
      </c>
      <c r="K373" s="25" t="s">
        <v>2397</v>
      </c>
      <c r="L373" s="24" t="s">
        <v>2399</v>
      </c>
      <c r="M373" s="24" t="s">
        <v>2408</v>
      </c>
      <c r="N373" s="24" t="s">
        <v>2401</v>
      </c>
      <c r="O373" s="24" t="s">
        <v>2425</v>
      </c>
      <c r="P373" s="26">
        <v>44835</v>
      </c>
      <c r="Q373" s="26">
        <v>45200</v>
      </c>
      <c r="R373" s="38">
        <v>63330000</v>
      </c>
      <c r="S373" s="61">
        <v>1</v>
      </c>
      <c r="T373" s="38">
        <v>63330000</v>
      </c>
      <c r="U373" s="39">
        <v>144</v>
      </c>
      <c r="V373" s="39">
        <v>78</v>
      </c>
      <c r="W373" s="24" t="s">
        <v>3117</v>
      </c>
      <c r="X373" s="23" t="s">
        <v>3118</v>
      </c>
      <c r="Y373" s="23" t="s">
        <v>308</v>
      </c>
      <c r="Z373" s="23">
        <v>43283</v>
      </c>
    </row>
    <row r="374" spans="1:26" x14ac:dyDescent="0.3">
      <c r="A374" s="22">
        <v>373</v>
      </c>
      <c r="B374" s="23">
        <v>14600</v>
      </c>
      <c r="C374" s="23" t="s">
        <v>308</v>
      </c>
      <c r="D374" s="23">
        <v>14675</v>
      </c>
      <c r="E374" s="23" t="s">
        <v>314</v>
      </c>
      <c r="F374" s="23" t="s">
        <v>48</v>
      </c>
      <c r="G374" s="23" t="s">
        <v>7</v>
      </c>
      <c r="H374" s="24" t="s">
        <v>2406</v>
      </c>
      <c r="I374" s="25" t="s">
        <v>2398</v>
      </c>
      <c r="J374" s="25" t="s">
        <v>13</v>
      </c>
      <c r="K374" s="25" t="s">
        <v>2397</v>
      </c>
      <c r="L374" s="24" t="s">
        <v>2399</v>
      </c>
      <c r="M374" s="24" t="s">
        <v>2408</v>
      </c>
      <c r="N374" s="24" t="s">
        <v>2401</v>
      </c>
      <c r="O374" s="24" t="s">
        <v>2409</v>
      </c>
      <c r="P374" s="26">
        <v>44713</v>
      </c>
      <c r="Q374" s="26">
        <v>45444</v>
      </c>
      <c r="R374" s="38">
        <v>44444444</v>
      </c>
      <c r="S374" s="61">
        <v>2</v>
      </c>
      <c r="T374" s="38">
        <v>88888888</v>
      </c>
      <c r="U374" s="39">
        <v>90</v>
      </c>
      <c r="V374" s="39">
        <v>102</v>
      </c>
      <c r="W374" s="24" t="s">
        <v>3119</v>
      </c>
      <c r="X374" s="23" t="s">
        <v>3120</v>
      </c>
      <c r="Y374" s="23" t="s">
        <v>308</v>
      </c>
      <c r="Z374" s="23">
        <v>43253</v>
      </c>
    </row>
    <row r="375" spans="1:26" x14ac:dyDescent="0.3">
      <c r="A375" s="22">
        <v>374</v>
      </c>
      <c r="B375" s="23">
        <v>14600</v>
      </c>
      <c r="C375" s="23" t="s">
        <v>308</v>
      </c>
      <c r="D375" s="23">
        <v>14651</v>
      </c>
      <c r="E375" s="23" t="s">
        <v>2206</v>
      </c>
      <c r="F375" s="23" t="s">
        <v>48</v>
      </c>
      <c r="G375" s="23" t="s">
        <v>7</v>
      </c>
      <c r="H375" s="24" t="s">
        <v>2406</v>
      </c>
      <c r="I375" s="25" t="s">
        <v>2398</v>
      </c>
      <c r="J375" s="25" t="s">
        <v>13</v>
      </c>
      <c r="K375" s="25" t="s">
        <v>2407</v>
      </c>
      <c r="L375" s="24" t="s">
        <v>2399</v>
      </c>
      <c r="M375" s="24" t="s">
        <v>2413</v>
      </c>
      <c r="N375" s="24" t="s">
        <v>2401</v>
      </c>
      <c r="O375" s="24" t="s">
        <v>2398</v>
      </c>
      <c r="P375" s="26" t="s">
        <v>2398</v>
      </c>
      <c r="Q375" s="26" t="s">
        <v>2398</v>
      </c>
      <c r="R375" s="38" t="s">
        <v>2398</v>
      </c>
      <c r="S375" s="61" t="s">
        <v>2398</v>
      </c>
      <c r="T375" s="23" t="s">
        <v>2398</v>
      </c>
      <c r="U375" s="39" t="s">
        <v>2398</v>
      </c>
      <c r="V375" s="39" t="s">
        <v>2398</v>
      </c>
      <c r="W375" s="24" t="s">
        <v>3121</v>
      </c>
      <c r="X375" s="24" t="s">
        <v>308</v>
      </c>
      <c r="Y375" s="23" t="s">
        <v>3114</v>
      </c>
      <c r="Z375" s="23">
        <v>43212</v>
      </c>
    </row>
    <row r="376" spans="1:26" x14ac:dyDescent="0.3">
      <c r="A376" s="22">
        <v>375</v>
      </c>
      <c r="B376" s="23">
        <v>14600</v>
      </c>
      <c r="C376" s="23" t="s">
        <v>308</v>
      </c>
      <c r="D376" s="23">
        <v>14676</v>
      </c>
      <c r="E376" s="23" t="s">
        <v>315</v>
      </c>
      <c r="F376" s="23" t="s">
        <v>48</v>
      </c>
      <c r="G376" s="23" t="s">
        <v>7</v>
      </c>
      <c r="H376" s="24" t="s">
        <v>2406</v>
      </c>
      <c r="I376" s="25" t="s">
        <v>2398</v>
      </c>
      <c r="J376" s="25" t="s">
        <v>13</v>
      </c>
      <c r="K376" s="25" t="s">
        <v>2397</v>
      </c>
      <c r="L376" s="24" t="s">
        <v>2399</v>
      </c>
      <c r="M376" s="24" t="s">
        <v>2408</v>
      </c>
      <c r="N376" s="24" t="s">
        <v>2401</v>
      </c>
      <c r="O376" s="24" t="s">
        <v>2409</v>
      </c>
      <c r="P376" s="37">
        <v>44835</v>
      </c>
      <c r="Q376" s="37">
        <v>45566</v>
      </c>
      <c r="R376" s="38">
        <v>44444444</v>
      </c>
      <c r="S376" s="61">
        <v>2</v>
      </c>
      <c r="T376" s="38">
        <v>88888888</v>
      </c>
      <c r="U376" s="39">
        <v>60</v>
      </c>
      <c r="V376" s="39">
        <v>41</v>
      </c>
      <c r="W376" s="24" t="s">
        <v>3122</v>
      </c>
      <c r="X376" s="23" t="s">
        <v>3123</v>
      </c>
      <c r="Y376" s="23" t="s">
        <v>308</v>
      </c>
      <c r="Z376" s="23">
        <v>43211</v>
      </c>
    </row>
    <row r="377" spans="1:26" x14ac:dyDescent="0.3">
      <c r="A377" s="22">
        <v>376</v>
      </c>
      <c r="B377" s="23">
        <v>14600</v>
      </c>
      <c r="C377" s="23" t="s">
        <v>308</v>
      </c>
      <c r="D377" s="23">
        <v>14681</v>
      </c>
      <c r="E377" s="23" t="s">
        <v>319</v>
      </c>
      <c r="F377" s="23" t="s">
        <v>48</v>
      </c>
      <c r="G377" s="23" t="s">
        <v>7</v>
      </c>
      <c r="H377" s="24" t="s">
        <v>2406</v>
      </c>
      <c r="I377" s="25" t="s">
        <v>2398</v>
      </c>
      <c r="J377" s="25" t="s">
        <v>2137</v>
      </c>
      <c r="K377" s="25" t="s">
        <v>2407</v>
      </c>
      <c r="L377" s="24" t="s">
        <v>2399</v>
      </c>
      <c r="M377" s="24" t="s">
        <v>2413</v>
      </c>
      <c r="N377" s="24" t="s">
        <v>2401</v>
      </c>
      <c r="O377" s="24" t="s">
        <v>2398</v>
      </c>
      <c r="P377" s="26" t="s">
        <v>2398</v>
      </c>
      <c r="Q377" s="26" t="s">
        <v>2398</v>
      </c>
      <c r="R377" s="38" t="s">
        <v>2398</v>
      </c>
      <c r="S377" s="61" t="s">
        <v>2398</v>
      </c>
      <c r="T377" s="23" t="s">
        <v>2398</v>
      </c>
      <c r="U377" s="39" t="s">
        <v>2398</v>
      </c>
      <c r="V377" s="39" t="s">
        <v>2398</v>
      </c>
      <c r="W377" s="24" t="s">
        <v>3124</v>
      </c>
      <c r="X377" s="23" t="s">
        <v>3125</v>
      </c>
      <c r="Y377" s="23" t="s">
        <v>308</v>
      </c>
      <c r="Z377" s="23">
        <v>43267</v>
      </c>
    </row>
    <row r="378" spans="1:26" x14ac:dyDescent="0.3">
      <c r="A378" s="22">
        <v>377</v>
      </c>
      <c r="B378" s="23">
        <v>14600</v>
      </c>
      <c r="C378" s="23" t="s">
        <v>308</v>
      </c>
      <c r="D378" s="23">
        <v>14673</v>
      </c>
      <c r="E378" s="23" t="s">
        <v>312</v>
      </c>
      <c r="F378" s="23" t="s">
        <v>48</v>
      </c>
      <c r="G378" s="23" t="s">
        <v>7</v>
      </c>
      <c r="H378" s="24" t="s">
        <v>2406</v>
      </c>
      <c r="I378" s="25" t="s">
        <v>2398</v>
      </c>
      <c r="J378" s="25" t="s">
        <v>13</v>
      </c>
      <c r="K378" s="25" t="s">
        <v>2397</v>
      </c>
      <c r="L378" s="24" t="s">
        <v>2399</v>
      </c>
      <c r="M378" s="24" t="s">
        <v>2408</v>
      </c>
      <c r="N378" s="24" t="s">
        <v>2401</v>
      </c>
      <c r="O378" s="24" t="s">
        <v>2409</v>
      </c>
      <c r="P378" s="26">
        <v>44506</v>
      </c>
      <c r="Q378" s="26">
        <v>45236</v>
      </c>
      <c r="R378" s="74">
        <v>44444444</v>
      </c>
      <c r="S378" s="77">
        <v>2</v>
      </c>
      <c r="T378" s="74">
        <v>88888888</v>
      </c>
      <c r="U378" s="39">
        <v>72</v>
      </c>
      <c r="V378" s="39">
        <v>76</v>
      </c>
      <c r="W378" s="24" t="s">
        <v>3126</v>
      </c>
      <c r="X378" s="23" t="s">
        <v>3127</v>
      </c>
      <c r="Y378" s="23" t="s">
        <v>308</v>
      </c>
      <c r="Z378" s="23">
        <v>43281</v>
      </c>
    </row>
    <row r="379" spans="1:26" x14ac:dyDescent="0.3">
      <c r="A379" s="22">
        <v>378</v>
      </c>
      <c r="B379" s="23">
        <v>14600</v>
      </c>
      <c r="C379" s="23" t="s">
        <v>308</v>
      </c>
      <c r="D379" s="23">
        <v>14672</v>
      </c>
      <c r="E379" s="23" t="s">
        <v>311</v>
      </c>
      <c r="F379" s="23" t="s">
        <v>48</v>
      </c>
      <c r="G379" s="23" t="s">
        <v>7</v>
      </c>
      <c r="H379" s="24" t="s">
        <v>2406</v>
      </c>
      <c r="I379" s="25" t="s">
        <v>2398</v>
      </c>
      <c r="J379" s="25" t="s">
        <v>13</v>
      </c>
      <c r="K379" s="25" t="s">
        <v>2397</v>
      </c>
      <c r="L379" s="24" t="s">
        <v>2399</v>
      </c>
      <c r="M379" s="24" t="s">
        <v>2408</v>
      </c>
      <c r="N379" s="24" t="s">
        <v>2401</v>
      </c>
      <c r="O379" s="24" t="s">
        <v>2409</v>
      </c>
      <c r="P379" s="26">
        <v>44501</v>
      </c>
      <c r="Q379" s="26">
        <v>45231</v>
      </c>
      <c r="R379" s="38">
        <v>27777778</v>
      </c>
      <c r="S379" s="61">
        <v>2</v>
      </c>
      <c r="T379" s="38">
        <v>55555556</v>
      </c>
      <c r="U379" s="39">
        <v>78</v>
      </c>
      <c r="V379" s="39">
        <v>84</v>
      </c>
      <c r="W379" s="24" t="s">
        <v>3128</v>
      </c>
      <c r="X379" s="23" t="s">
        <v>3129</v>
      </c>
      <c r="Y379" s="23" t="s">
        <v>308</v>
      </c>
      <c r="Z379" s="23">
        <v>43282</v>
      </c>
    </row>
    <row r="380" spans="1:26" x14ac:dyDescent="0.3">
      <c r="A380" s="22">
        <v>379</v>
      </c>
      <c r="B380" s="23">
        <v>14600</v>
      </c>
      <c r="C380" s="23" t="s">
        <v>308</v>
      </c>
      <c r="D380" s="23">
        <v>14601</v>
      </c>
      <c r="E380" s="23" t="s">
        <v>3130</v>
      </c>
      <c r="F380" s="23" t="s">
        <v>48</v>
      </c>
      <c r="G380" s="23" t="s">
        <v>7</v>
      </c>
      <c r="H380" s="24" t="s">
        <v>2441</v>
      </c>
      <c r="I380" s="25" t="s">
        <v>2397</v>
      </c>
      <c r="J380" s="24" t="s">
        <v>2398</v>
      </c>
      <c r="K380" s="24" t="s">
        <v>2398</v>
      </c>
      <c r="L380" s="24" t="s">
        <v>2399</v>
      </c>
      <c r="M380" s="24" t="s">
        <v>2408</v>
      </c>
      <c r="N380" s="24" t="s">
        <v>2401</v>
      </c>
      <c r="O380" s="24" t="s">
        <v>2425</v>
      </c>
      <c r="P380" s="26">
        <v>44621</v>
      </c>
      <c r="Q380" s="26">
        <v>45717</v>
      </c>
      <c r="R380" s="38">
        <v>38880000</v>
      </c>
      <c r="S380" s="61">
        <v>3</v>
      </c>
      <c r="T380" s="38">
        <v>114000000</v>
      </c>
      <c r="U380" s="39">
        <v>225</v>
      </c>
      <c r="V380" s="39">
        <v>80</v>
      </c>
      <c r="W380" s="24" t="s">
        <v>3131</v>
      </c>
      <c r="X380" s="24" t="s">
        <v>3132</v>
      </c>
      <c r="Y380" s="23" t="s">
        <v>308</v>
      </c>
      <c r="Z380" s="23">
        <v>43267</v>
      </c>
    </row>
    <row r="381" spans="1:26" x14ac:dyDescent="0.3">
      <c r="A381" s="22">
        <v>380</v>
      </c>
      <c r="B381" s="23">
        <v>14600</v>
      </c>
      <c r="C381" s="23" t="s">
        <v>308</v>
      </c>
      <c r="D381" s="23">
        <v>14683</v>
      </c>
      <c r="E381" s="23" t="s">
        <v>320</v>
      </c>
      <c r="F381" s="23" t="s">
        <v>48</v>
      </c>
      <c r="G381" s="23" t="s">
        <v>7</v>
      </c>
      <c r="H381" s="24" t="s">
        <v>2406</v>
      </c>
      <c r="I381" s="25" t="s">
        <v>2398</v>
      </c>
      <c r="J381" s="25" t="s">
        <v>2138</v>
      </c>
      <c r="K381" s="25" t="s">
        <v>2407</v>
      </c>
      <c r="L381" s="24" t="s">
        <v>2399</v>
      </c>
      <c r="M381" s="24" t="s">
        <v>2413</v>
      </c>
      <c r="N381" s="24" t="s">
        <v>2401</v>
      </c>
      <c r="O381" s="24" t="s">
        <v>2398</v>
      </c>
      <c r="P381" s="26" t="s">
        <v>2398</v>
      </c>
      <c r="Q381" s="26" t="s">
        <v>2398</v>
      </c>
      <c r="R381" s="38" t="s">
        <v>2398</v>
      </c>
      <c r="S381" s="61" t="s">
        <v>2398</v>
      </c>
      <c r="T381" s="23" t="s">
        <v>2398</v>
      </c>
      <c r="U381" s="39" t="s">
        <v>2398</v>
      </c>
      <c r="V381" s="39" t="s">
        <v>2398</v>
      </c>
      <c r="W381" s="24" t="s">
        <v>3133</v>
      </c>
      <c r="X381" s="24" t="s">
        <v>308</v>
      </c>
      <c r="Y381" s="23" t="s">
        <v>3114</v>
      </c>
      <c r="Z381" s="23">
        <v>43212</v>
      </c>
    </row>
    <row r="382" spans="1:26" x14ac:dyDescent="0.3">
      <c r="A382" s="22">
        <v>381</v>
      </c>
      <c r="B382" s="31">
        <v>14600</v>
      </c>
      <c r="C382" s="31" t="s">
        <v>308</v>
      </c>
      <c r="D382" s="23">
        <v>14677</v>
      </c>
      <c r="E382" s="23" t="s">
        <v>316</v>
      </c>
      <c r="F382" s="23" t="s">
        <v>48</v>
      </c>
      <c r="G382" s="31" t="s">
        <v>7</v>
      </c>
      <c r="H382" s="24" t="s">
        <v>2406</v>
      </c>
      <c r="I382" s="25" t="s">
        <v>2398</v>
      </c>
      <c r="J382" s="25" t="s">
        <v>13</v>
      </c>
      <c r="K382" s="25" t="s">
        <v>2407</v>
      </c>
      <c r="L382" s="24" t="s">
        <v>2399</v>
      </c>
      <c r="M382" s="24" t="s">
        <v>2408</v>
      </c>
      <c r="N382" s="24" t="s">
        <v>2401</v>
      </c>
      <c r="O382" s="38" t="s">
        <v>2409</v>
      </c>
      <c r="P382" s="26">
        <v>44819</v>
      </c>
      <c r="Q382" s="26">
        <v>45550</v>
      </c>
      <c r="R382" s="38">
        <v>27777778</v>
      </c>
      <c r="S382" s="23">
        <v>2</v>
      </c>
      <c r="T382" s="38">
        <v>55555556</v>
      </c>
      <c r="U382" s="23">
        <v>50</v>
      </c>
      <c r="V382" s="23">
        <v>56</v>
      </c>
      <c r="W382" s="47" t="s">
        <v>3134</v>
      </c>
      <c r="X382" s="27" t="s">
        <v>3135</v>
      </c>
      <c r="Y382" s="13" t="s">
        <v>308</v>
      </c>
      <c r="Z382" s="23">
        <v>43291</v>
      </c>
    </row>
    <row r="383" spans="1:26" x14ac:dyDescent="0.3">
      <c r="A383" s="22">
        <v>382</v>
      </c>
      <c r="B383" s="31">
        <v>14600</v>
      </c>
      <c r="C383" s="31" t="s">
        <v>308</v>
      </c>
      <c r="D383" s="23">
        <v>14678</v>
      </c>
      <c r="E383" s="23" t="s">
        <v>317</v>
      </c>
      <c r="F383" s="23" t="s">
        <v>48</v>
      </c>
      <c r="G383" s="31" t="s">
        <v>7</v>
      </c>
      <c r="H383" s="24" t="s">
        <v>2406</v>
      </c>
      <c r="I383" s="25" t="s">
        <v>2398</v>
      </c>
      <c r="J383" s="25" t="s">
        <v>13</v>
      </c>
      <c r="K383" s="25" t="s">
        <v>2407</v>
      </c>
      <c r="L383" s="24" t="s">
        <v>2399</v>
      </c>
      <c r="M383" s="24" t="s">
        <v>2413</v>
      </c>
      <c r="N383" s="24" t="s">
        <v>2401</v>
      </c>
      <c r="O383" s="24" t="s">
        <v>2398</v>
      </c>
      <c r="P383" s="23" t="s">
        <v>2398</v>
      </c>
      <c r="Q383" s="23" t="s">
        <v>2398</v>
      </c>
      <c r="R383" s="38" t="s">
        <v>2398</v>
      </c>
      <c r="S383" s="23" t="s">
        <v>2398</v>
      </c>
      <c r="T383" s="23" t="s">
        <v>2398</v>
      </c>
      <c r="U383" s="23" t="s">
        <v>2398</v>
      </c>
      <c r="V383" s="23" t="s">
        <v>2398</v>
      </c>
      <c r="W383" s="23" t="s">
        <v>3121</v>
      </c>
      <c r="X383" s="24" t="s">
        <v>308</v>
      </c>
      <c r="Y383" s="23" t="s">
        <v>3114</v>
      </c>
      <c r="Z383" s="23">
        <v>43212</v>
      </c>
    </row>
    <row r="384" spans="1:26" x14ac:dyDescent="0.3">
      <c r="A384" s="22">
        <v>383</v>
      </c>
      <c r="B384" s="31">
        <v>14600</v>
      </c>
      <c r="C384" s="31" t="s">
        <v>308</v>
      </c>
      <c r="D384" s="23">
        <v>14679</v>
      </c>
      <c r="E384" s="23" t="s">
        <v>318</v>
      </c>
      <c r="F384" s="23" t="s">
        <v>48</v>
      </c>
      <c r="G384" s="31" t="s">
        <v>7</v>
      </c>
      <c r="H384" s="24" t="s">
        <v>2406</v>
      </c>
      <c r="I384" s="25" t="s">
        <v>2398</v>
      </c>
      <c r="J384" s="25" t="s">
        <v>13</v>
      </c>
      <c r="K384" s="25" t="s">
        <v>2407</v>
      </c>
      <c r="L384" s="24" t="s">
        <v>2399</v>
      </c>
      <c r="M384" s="24" t="s">
        <v>2408</v>
      </c>
      <c r="N384" s="24" t="s">
        <v>2401</v>
      </c>
      <c r="O384" s="23" t="s">
        <v>2425</v>
      </c>
      <c r="P384" s="75">
        <v>44870</v>
      </c>
      <c r="Q384" s="75">
        <v>45601</v>
      </c>
      <c r="R384" s="38">
        <v>27777778</v>
      </c>
      <c r="S384" s="23">
        <v>2</v>
      </c>
      <c r="T384" s="38">
        <v>55555556</v>
      </c>
      <c r="U384" s="23">
        <v>56</v>
      </c>
      <c r="V384" s="23">
        <v>62</v>
      </c>
      <c r="W384" s="23" t="s">
        <v>3136</v>
      </c>
      <c r="X384" s="13" t="s">
        <v>3137</v>
      </c>
      <c r="Y384" s="13" t="s">
        <v>308</v>
      </c>
      <c r="Z384" s="34">
        <v>43263</v>
      </c>
    </row>
    <row r="385" spans="1:26" x14ac:dyDescent="0.3">
      <c r="A385" s="22">
        <v>384</v>
      </c>
      <c r="B385" s="23">
        <v>14800</v>
      </c>
      <c r="C385" s="23" t="s">
        <v>321</v>
      </c>
      <c r="D385" s="23">
        <v>14800</v>
      </c>
      <c r="E385" s="23" t="s">
        <v>321</v>
      </c>
      <c r="F385" s="23" t="s">
        <v>48</v>
      </c>
      <c r="G385" s="23" t="s">
        <v>7</v>
      </c>
      <c r="H385" s="24" t="s">
        <v>2396</v>
      </c>
      <c r="I385" s="25" t="s">
        <v>2407</v>
      </c>
      <c r="J385" s="24" t="s">
        <v>2398</v>
      </c>
      <c r="K385" s="24" t="s">
        <v>2398</v>
      </c>
      <c r="L385" s="24" t="s">
        <v>2399</v>
      </c>
      <c r="M385" s="24" t="s">
        <v>2408</v>
      </c>
      <c r="N385" s="24" t="s">
        <v>2401</v>
      </c>
      <c r="O385" s="24" t="s">
        <v>3138</v>
      </c>
      <c r="P385" s="26">
        <v>44531</v>
      </c>
      <c r="Q385" s="26">
        <v>46356</v>
      </c>
      <c r="R385" s="38">
        <v>133350000</v>
      </c>
      <c r="S385" s="61">
        <v>5</v>
      </c>
      <c r="T385" s="38">
        <v>666750000</v>
      </c>
      <c r="U385" s="39">
        <v>396</v>
      </c>
      <c r="V385" s="39">
        <v>128</v>
      </c>
      <c r="W385" s="24" t="s">
        <v>3139</v>
      </c>
      <c r="X385" s="24" t="s">
        <v>321</v>
      </c>
      <c r="Y385" s="23" t="s">
        <v>3140</v>
      </c>
      <c r="Z385" s="23">
        <v>43364</v>
      </c>
    </row>
    <row r="386" spans="1:26" x14ac:dyDescent="0.3">
      <c r="A386" s="22">
        <v>385</v>
      </c>
      <c r="B386" s="23">
        <v>14800</v>
      </c>
      <c r="C386" s="23" t="s">
        <v>321</v>
      </c>
      <c r="D386" s="23">
        <v>14881</v>
      </c>
      <c r="E386" s="23" t="s">
        <v>324</v>
      </c>
      <c r="F386" s="23" t="s">
        <v>48</v>
      </c>
      <c r="G386" s="23" t="s">
        <v>7</v>
      </c>
      <c r="H386" s="24" t="s">
        <v>2406</v>
      </c>
      <c r="I386" s="25" t="s">
        <v>2398</v>
      </c>
      <c r="J386" s="25" t="s">
        <v>2137</v>
      </c>
      <c r="K386" s="25" t="s">
        <v>2407</v>
      </c>
      <c r="L386" s="24" t="s">
        <v>2399</v>
      </c>
      <c r="M386" s="24" t="s">
        <v>2413</v>
      </c>
      <c r="N386" s="24" t="s">
        <v>2401</v>
      </c>
      <c r="O386" s="24" t="s">
        <v>2398</v>
      </c>
      <c r="P386" s="26" t="s">
        <v>2398</v>
      </c>
      <c r="Q386" s="26" t="s">
        <v>2398</v>
      </c>
      <c r="R386" s="38" t="s">
        <v>2398</v>
      </c>
      <c r="S386" s="61" t="s">
        <v>2398</v>
      </c>
      <c r="T386" s="23" t="s">
        <v>2398</v>
      </c>
      <c r="U386" s="39" t="s">
        <v>2398</v>
      </c>
      <c r="V386" s="39" t="s">
        <v>2398</v>
      </c>
      <c r="W386" s="24" t="s">
        <v>3141</v>
      </c>
      <c r="X386" s="23" t="s">
        <v>3142</v>
      </c>
      <c r="Y386" s="23" t="s">
        <v>3143</v>
      </c>
      <c r="Z386" s="23">
        <v>43178</v>
      </c>
    </row>
    <row r="387" spans="1:26" x14ac:dyDescent="0.3">
      <c r="A387" s="22">
        <v>386</v>
      </c>
      <c r="B387" s="23">
        <v>14800</v>
      </c>
      <c r="C387" s="23" t="s">
        <v>321</v>
      </c>
      <c r="D387" s="23">
        <v>14880</v>
      </c>
      <c r="E387" s="23" t="s">
        <v>323</v>
      </c>
      <c r="F387" s="23" t="s">
        <v>48</v>
      </c>
      <c r="G387" s="23" t="s">
        <v>7</v>
      </c>
      <c r="H387" s="24" t="s">
        <v>2406</v>
      </c>
      <c r="I387" s="25" t="s">
        <v>2398</v>
      </c>
      <c r="J387" s="25" t="s">
        <v>2138</v>
      </c>
      <c r="K387" s="25" t="s">
        <v>2407</v>
      </c>
      <c r="L387" s="24" t="s">
        <v>2399</v>
      </c>
      <c r="M387" s="24" t="s">
        <v>2413</v>
      </c>
      <c r="N387" s="24" t="s">
        <v>2401</v>
      </c>
      <c r="O387" s="24" t="s">
        <v>2398</v>
      </c>
      <c r="P387" s="26" t="s">
        <v>2398</v>
      </c>
      <c r="Q387" s="26" t="s">
        <v>2398</v>
      </c>
      <c r="R387" s="38" t="s">
        <v>2398</v>
      </c>
      <c r="S387" s="61" t="s">
        <v>2398</v>
      </c>
      <c r="T387" s="23" t="s">
        <v>2398</v>
      </c>
      <c r="U387" s="39" t="s">
        <v>2398</v>
      </c>
      <c r="V387" s="39" t="s">
        <v>2398</v>
      </c>
      <c r="W387" s="24" t="s">
        <v>3144</v>
      </c>
      <c r="X387" s="23" t="s">
        <v>3145</v>
      </c>
      <c r="Y387" s="23" t="s">
        <v>3143</v>
      </c>
      <c r="Z387" s="23">
        <v>43364</v>
      </c>
    </row>
    <row r="388" spans="1:26" x14ac:dyDescent="0.3">
      <c r="A388" s="22">
        <v>387</v>
      </c>
      <c r="B388" s="23">
        <v>14800</v>
      </c>
      <c r="C388" s="23" t="s">
        <v>321</v>
      </c>
      <c r="D388" s="23">
        <v>14871</v>
      </c>
      <c r="E388" s="23" t="s">
        <v>2207</v>
      </c>
      <c r="F388" s="23" t="s">
        <v>48</v>
      </c>
      <c r="G388" s="23" t="s">
        <v>7</v>
      </c>
      <c r="H388" s="24" t="s">
        <v>2406</v>
      </c>
      <c r="I388" s="25" t="s">
        <v>2398</v>
      </c>
      <c r="J388" s="25" t="s">
        <v>13</v>
      </c>
      <c r="K388" s="25" t="s">
        <v>2407</v>
      </c>
      <c r="L388" s="24" t="s">
        <v>2399</v>
      </c>
      <c r="M388" s="24" t="s">
        <v>2408</v>
      </c>
      <c r="N388" s="24" t="s">
        <v>2401</v>
      </c>
      <c r="O388" s="24" t="s">
        <v>2409</v>
      </c>
      <c r="P388" s="26">
        <v>44652</v>
      </c>
      <c r="Q388" s="26">
        <v>45383</v>
      </c>
      <c r="R388" s="38">
        <v>27500000</v>
      </c>
      <c r="S388" s="61">
        <v>2</v>
      </c>
      <c r="T388" s="38">
        <v>55000000</v>
      </c>
      <c r="U388" s="13">
        <v>40</v>
      </c>
      <c r="V388" s="35">
        <v>62</v>
      </c>
      <c r="W388" s="24" t="s">
        <v>3146</v>
      </c>
      <c r="X388" s="23" t="s">
        <v>3147</v>
      </c>
      <c r="Y388" s="23" t="s">
        <v>3143</v>
      </c>
      <c r="Z388" s="23">
        <v>43362</v>
      </c>
    </row>
    <row r="389" spans="1:26" x14ac:dyDescent="0.3">
      <c r="A389" s="22">
        <v>388</v>
      </c>
      <c r="B389" s="23">
        <v>14800</v>
      </c>
      <c r="C389" s="23" t="s">
        <v>321</v>
      </c>
      <c r="D389" s="23">
        <v>14801</v>
      </c>
      <c r="E389" s="23" t="s">
        <v>3148</v>
      </c>
      <c r="F389" s="23" t="s">
        <v>48</v>
      </c>
      <c r="G389" s="23" t="s">
        <v>7</v>
      </c>
      <c r="H389" s="24" t="s">
        <v>2441</v>
      </c>
      <c r="I389" s="25" t="s">
        <v>2397</v>
      </c>
      <c r="J389" s="24" t="s">
        <v>2398</v>
      </c>
      <c r="K389" s="24" t="s">
        <v>2398</v>
      </c>
      <c r="L389" s="24" t="s">
        <v>2399</v>
      </c>
      <c r="M389" s="24" t="s">
        <v>2408</v>
      </c>
      <c r="N389" s="24" t="s">
        <v>2401</v>
      </c>
      <c r="O389" s="24" t="s">
        <v>2425</v>
      </c>
      <c r="P389" s="26">
        <v>44608</v>
      </c>
      <c r="Q389" s="26">
        <v>45704</v>
      </c>
      <c r="R389" s="38">
        <v>61111111.111111112</v>
      </c>
      <c r="S389" s="61">
        <v>3</v>
      </c>
      <c r="T389" s="38">
        <v>165000000</v>
      </c>
      <c r="U389" s="39">
        <v>165</v>
      </c>
      <c r="V389" s="39">
        <v>123</v>
      </c>
      <c r="W389" s="24" t="s">
        <v>3149</v>
      </c>
      <c r="X389" s="24" t="s">
        <v>3148</v>
      </c>
      <c r="Y389" s="23" t="s">
        <v>83</v>
      </c>
      <c r="Z389" s="23">
        <v>43178</v>
      </c>
    </row>
    <row r="390" spans="1:26" x14ac:dyDescent="0.3">
      <c r="A390" s="22">
        <v>389</v>
      </c>
      <c r="B390" s="23">
        <v>15500</v>
      </c>
      <c r="C390" s="23" t="s">
        <v>325</v>
      </c>
      <c r="D390" s="23">
        <v>15500</v>
      </c>
      <c r="E390" s="23" t="s">
        <v>325</v>
      </c>
      <c r="F390" s="23" t="s">
        <v>33</v>
      </c>
      <c r="G390" s="23" t="s">
        <v>7</v>
      </c>
      <c r="H390" s="24" t="s">
        <v>2396</v>
      </c>
      <c r="I390" s="25" t="s">
        <v>2397</v>
      </c>
      <c r="J390" s="24" t="s">
        <v>2398</v>
      </c>
      <c r="K390" s="24" t="s">
        <v>2398</v>
      </c>
      <c r="L390" s="24" t="s">
        <v>2399</v>
      </c>
      <c r="M390" s="24" t="s">
        <v>2408</v>
      </c>
      <c r="N390" s="24" t="s">
        <v>2401</v>
      </c>
      <c r="O390" s="24" t="s">
        <v>2402</v>
      </c>
      <c r="P390" s="26">
        <v>44713</v>
      </c>
      <c r="Q390" s="26">
        <v>45809</v>
      </c>
      <c r="R390" s="38">
        <v>280000000</v>
      </c>
      <c r="S390" s="61">
        <v>3</v>
      </c>
      <c r="T390" s="38">
        <v>840000000</v>
      </c>
      <c r="U390" s="39">
        <v>456</v>
      </c>
      <c r="V390" s="39">
        <v>160</v>
      </c>
      <c r="W390" s="24" t="s">
        <v>3150</v>
      </c>
      <c r="X390" s="24" t="s">
        <v>3151</v>
      </c>
      <c r="Y390" s="23" t="s">
        <v>34</v>
      </c>
      <c r="Z390" s="23">
        <v>15345</v>
      </c>
    </row>
    <row r="391" spans="1:26" x14ac:dyDescent="0.3">
      <c r="A391" s="22">
        <v>390</v>
      </c>
      <c r="B391" s="23">
        <v>15500</v>
      </c>
      <c r="C391" s="23" t="s">
        <v>325</v>
      </c>
      <c r="D391" s="23">
        <v>15578</v>
      </c>
      <c r="E391" s="23" t="s">
        <v>334</v>
      </c>
      <c r="F391" s="23" t="s">
        <v>33</v>
      </c>
      <c r="G391" s="23" t="s">
        <v>7</v>
      </c>
      <c r="H391" s="24" t="s">
        <v>2406</v>
      </c>
      <c r="I391" s="25" t="s">
        <v>2398</v>
      </c>
      <c r="J391" s="25" t="s">
        <v>13</v>
      </c>
      <c r="K391" s="25" t="s">
        <v>2417</v>
      </c>
      <c r="L391" s="24" t="s">
        <v>2399</v>
      </c>
      <c r="M391" s="24" t="s">
        <v>2408</v>
      </c>
      <c r="N391" s="24" t="s">
        <v>2401</v>
      </c>
      <c r="O391" s="24" t="s">
        <v>2409</v>
      </c>
      <c r="P391" s="26">
        <v>44593</v>
      </c>
      <c r="Q391" s="26">
        <v>45323</v>
      </c>
      <c r="R391" s="38">
        <v>18900000</v>
      </c>
      <c r="S391" s="61">
        <v>2</v>
      </c>
      <c r="T391" s="38">
        <v>37800000</v>
      </c>
      <c r="U391" s="39">
        <v>40</v>
      </c>
      <c r="V391" s="39">
        <v>50</v>
      </c>
      <c r="W391" s="24" t="s">
        <v>3152</v>
      </c>
      <c r="X391" s="23" t="s">
        <v>3153</v>
      </c>
      <c r="Y391" s="23" t="s">
        <v>34</v>
      </c>
      <c r="Z391" s="23">
        <v>15810</v>
      </c>
    </row>
    <row r="392" spans="1:26" x14ac:dyDescent="0.3">
      <c r="A392" s="22">
        <v>391</v>
      </c>
      <c r="B392" s="23">
        <v>15500</v>
      </c>
      <c r="C392" s="23" t="s">
        <v>325</v>
      </c>
      <c r="D392" s="23">
        <v>15574</v>
      </c>
      <c r="E392" s="23" t="s">
        <v>330</v>
      </c>
      <c r="F392" s="23" t="s">
        <v>33</v>
      </c>
      <c r="G392" s="23" t="s">
        <v>7</v>
      </c>
      <c r="H392" s="24" t="s">
        <v>2406</v>
      </c>
      <c r="I392" s="25" t="s">
        <v>2398</v>
      </c>
      <c r="J392" s="25" t="s">
        <v>13</v>
      </c>
      <c r="K392" s="25" t="s">
        <v>2442</v>
      </c>
      <c r="L392" s="24" t="s">
        <v>2399</v>
      </c>
      <c r="M392" s="24" t="s">
        <v>2408</v>
      </c>
      <c r="N392" s="24" t="s">
        <v>2401</v>
      </c>
      <c r="O392" s="24" t="s">
        <v>2409</v>
      </c>
      <c r="P392" s="26">
        <v>44931</v>
      </c>
      <c r="Q392" s="26">
        <v>45662</v>
      </c>
      <c r="R392" s="38">
        <v>31111111</v>
      </c>
      <c r="S392" s="61">
        <v>2</v>
      </c>
      <c r="T392" s="38">
        <v>62222222</v>
      </c>
      <c r="U392" s="39">
        <v>60</v>
      </c>
      <c r="V392" s="39">
        <v>36</v>
      </c>
      <c r="W392" s="24" t="s">
        <v>3154</v>
      </c>
      <c r="X392" s="23" t="s">
        <v>3155</v>
      </c>
      <c r="Y392" s="23" t="s">
        <v>2689</v>
      </c>
      <c r="Z392" s="23">
        <v>15416</v>
      </c>
    </row>
    <row r="393" spans="1:26" x14ac:dyDescent="0.3">
      <c r="A393" s="22">
        <v>392</v>
      </c>
      <c r="B393" s="23">
        <v>15500</v>
      </c>
      <c r="C393" s="23" t="s">
        <v>325</v>
      </c>
      <c r="D393" s="23">
        <v>15576</v>
      </c>
      <c r="E393" s="23" t="s">
        <v>332</v>
      </c>
      <c r="F393" s="23" t="s">
        <v>33</v>
      </c>
      <c r="G393" s="23" t="s">
        <v>7</v>
      </c>
      <c r="H393" s="24" t="s">
        <v>2406</v>
      </c>
      <c r="I393" s="25" t="s">
        <v>2398</v>
      </c>
      <c r="J393" s="25" t="s">
        <v>13</v>
      </c>
      <c r="K393" s="25" t="s">
        <v>2407</v>
      </c>
      <c r="L393" s="24" t="s">
        <v>2399</v>
      </c>
      <c r="M393" s="24" t="s">
        <v>2408</v>
      </c>
      <c r="N393" s="24" t="s">
        <v>2401</v>
      </c>
      <c r="O393" s="24" t="s">
        <v>2409</v>
      </c>
      <c r="P393" s="26">
        <v>44242</v>
      </c>
      <c r="Q393" s="26">
        <v>44972</v>
      </c>
      <c r="R393" s="38">
        <v>34500000</v>
      </c>
      <c r="S393" s="61">
        <v>2</v>
      </c>
      <c r="T393" s="38">
        <v>69000000</v>
      </c>
      <c r="U393" s="39">
        <v>33</v>
      </c>
      <c r="V393" s="39">
        <v>39</v>
      </c>
      <c r="W393" s="24" t="s">
        <v>3156</v>
      </c>
      <c r="X393" s="23" t="s">
        <v>3157</v>
      </c>
      <c r="Y393" s="23" t="s">
        <v>2689</v>
      </c>
      <c r="Z393" s="23">
        <v>15310</v>
      </c>
    </row>
    <row r="394" spans="1:26" x14ac:dyDescent="0.3">
      <c r="A394" s="22">
        <v>393</v>
      </c>
      <c r="B394" s="23">
        <v>15500</v>
      </c>
      <c r="C394" s="23" t="s">
        <v>325</v>
      </c>
      <c r="D394" s="23">
        <v>15572</v>
      </c>
      <c r="E394" s="23" t="s">
        <v>329</v>
      </c>
      <c r="F394" s="23" t="s">
        <v>33</v>
      </c>
      <c r="G394" s="23" t="s">
        <v>7</v>
      </c>
      <c r="H394" s="24" t="s">
        <v>2406</v>
      </c>
      <c r="I394" s="25" t="s">
        <v>2398</v>
      </c>
      <c r="J394" s="25" t="s">
        <v>13</v>
      </c>
      <c r="K394" s="25" t="s">
        <v>2407</v>
      </c>
      <c r="L394" s="24" t="s">
        <v>2399</v>
      </c>
      <c r="M394" s="24" t="s">
        <v>2413</v>
      </c>
      <c r="N394" s="24" t="s">
        <v>2401</v>
      </c>
      <c r="O394" s="24" t="s">
        <v>2398</v>
      </c>
      <c r="P394" s="26" t="s">
        <v>2398</v>
      </c>
      <c r="Q394" s="26" t="s">
        <v>2398</v>
      </c>
      <c r="R394" s="38" t="s">
        <v>2398</v>
      </c>
      <c r="S394" s="61" t="s">
        <v>2398</v>
      </c>
      <c r="T394" s="23" t="s">
        <v>2398</v>
      </c>
      <c r="U394" s="39" t="s">
        <v>2398</v>
      </c>
      <c r="V394" s="39" t="s">
        <v>2398</v>
      </c>
      <c r="W394" s="24" t="s">
        <v>3158</v>
      </c>
      <c r="X394" s="24" t="s">
        <v>3151</v>
      </c>
      <c r="Y394" s="23" t="s">
        <v>34</v>
      </c>
      <c r="Z394" s="23">
        <v>15345</v>
      </c>
    </row>
    <row r="395" spans="1:26" x14ac:dyDescent="0.3">
      <c r="A395" s="22">
        <v>394</v>
      </c>
      <c r="B395" s="23">
        <v>15500</v>
      </c>
      <c r="C395" s="23" t="s">
        <v>325</v>
      </c>
      <c r="D395" s="23">
        <v>15571</v>
      </c>
      <c r="E395" s="23" t="s">
        <v>328</v>
      </c>
      <c r="F395" s="23" t="s">
        <v>33</v>
      </c>
      <c r="G395" s="23" t="s">
        <v>7</v>
      </c>
      <c r="H395" s="24" t="s">
        <v>2406</v>
      </c>
      <c r="I395" s="25" t="s">
        <v>2398</v>
      </c>
      <c r="J395" s="25" t="s">
        <v>13</v>
      </c>
      <c r="K395" s="25" t="s">
        <v>2407</v>
      </c>
      <c r="L395" s="24" t="s">
        <v>2399</v>
      </c>
      <c r="M395" s="24" t="s">
        <v>2408</v>
      </c>
      <c r="N395" s="24" t="s">
        <v>2401</v>
      </c>
      <c r="O395" s="24" t="s">
        <v>2409</v>
      </c>
      <c r="P395" s="26">
        <v>44593</v>
      </c>
      <c r="Q395" s="26">
        <v>44958</v>
      </c>
      <c r="R395" s="38">
        <v>20000000</v>
      </c>
      <c r="S395" s="61">
        <v>1</v>
      </c>
      <c r="T395" s="38">
        <v>20000000</v>
      </c>
      <c r="U395" s="39">
        <v>30</v>
      </c>
      <c r="V395" s="39">
        <v>40</v>
      </c>
      <c r="W395" s="24" t="s">
        <v>3159</v>
      </c>
      <c r="X395" s="23" t="s">
        <v>3160</v>
      </c>
      <c r="Y395" s="23" t="s">
        <v>34</v>
      </c>
      <c r="Z395" s="23">
        <v>15337</v>
      </c>
    </row>
    <row r="396" spans="1:26" x14ac:dyDescent="0.3">
      <c r="A396" s="22">
        <v>395</v>
      </c>
      <c r="B396" s="23">
        <v>15500</v>
      </c>
      <c r="C396" s="23" t="s">
        <v>325</v>
      </c>
      <c r="D396" s="23">
        <v>15575</v>
      </c>
      <c r="E396" s="23" t="s">
        <v>331</v>
      </c>
      <c r="F396" s="23" t="s">
        <v>33</v>
      </c>
      <c r="G396" s="23" t="s">
        <v>7</v>
      </c>
      <c r="H396" s="24" t="s">
        <v>2406</v>
      </c>
      <c r="I396" s="25" t="s">
        <v>2398</v>
      </c>
      <c r="J396" s="25" t="s">
        <v>13</v>
      </c>
      <c r="K396" s="25" t="s">
        <v>2407</v>
      </c>
      <c r="L396" s="24" t="s">
        <v>2399</v>
      </c>
      <c r="M396" s="24" t="s">
        <v>2408</v>
      </c>
      <c r="N396" s="24" t="s">
        <v>2401</v>
      </c>
      <c r="O396" s="24" t="s">
        <v>2409</v>
      </c>
      <c r="P396" s="26">
        <v>44621</v>
      </c>
      <c r="Q396" s="26">
        <v>44985</v>
      </c>
      <c r="R396" s="38">
        <v>36000000</v>
      </c>
      <c r="S396" s="61">
        <v>1</v>
      </c>
      <c r="T396" s="38">
        <v>36000000</v>
      </c>
      <c r="U396" s="39">
        <v>36</v>
      </c>
      <c r="V396" s="39">
        <v>44</v>
      </c>
      <c r="W396" s="24" t="s">
        <v>3161</v>
      </c>
      <c r="X396" s="23" t="s">
        <v>3162</v>
      </c>
      <c r="Y396" s="23" t="s">
        <v>2689</v>
      </c>
      <c r="Z396" s="23">
        <v>15414</v>
      </c>
    </row>
    <row r="397" spans="1:26" x14ac:dyDescent="0.3">
      <c r="A397" s="22">
        <v>396</v>
      </c>
      <c r="B397" s="23">
        <v>15500</v>
      </c>
      <c r="C397" s="23" t="s">
        <v>325</v>
      </c>
      <c r="D397" s="23">
        <v>15577</v>
      </c>
      <c r="E397" s="23" t="s">
        <v>333</v>
      </c>
      <c r="F397" s="23" t="s">
        <v>33</v>
      </c>
      <c r="G397" s="23" t="s">
        <v>7</v>
      </c>
      <c r="H397" s="24" t="s">
        <v>2406</v>
      </c>
      <c r="I397" s="25" t="s">
        <v>2398</v>
      </c>
      <c r="J397" s="25" t="s">
        <v>13</v>
      </c>
      <c r="K397" s="25" t="s">
        <v>2407</v>
      </c>
      <c r="L397" s="24" t="s">
        <v>2399</v>
      </c>
      <c r="M397" s="24" t="s">
        <v>2408</v>
      </c>
      <c r="N397" s="24" t="s">
        <v>2401</v>
      </c>
      <c r="O397" s="24" t="s">
        <v>2409</v>
      </c>
      <c r="P397" s="26">
        <v>44593</v>
      </c>
      <c r="Q397" s="26">
        <v>44958</v>
      </c>
      <c r="R397" s="38">
        <v>20000000</v>
      </c>
      <c r="S397" s="61">
        <v>1</v>
      </c>
      <c r="T397" s="38">
        <v>20000000</v>
      </c>
      <c r="U397" s="39">
        <v>45</v>
      </c>
      <c r="V397" s="39">
        <v>55</v>
      </c>
      <c r="W397" s="24" t="s">
        <v>3163</v>
      </c>
      <c r="X397" s="23" t="s">
        <v>2472</v>
      </c>
      <c r="Y397" s="23" t="s">
        <v>34</v>
      </c>
      <c r="Z397" s="23">
        <v>15820</v>
      </c>
    </row>
    <row r="398" spans="1:26" x14ac:dyDescent="0.3">
      <c r="A398" s="22">
        <v>397</v>
      </c>
      <c r="B398" s="23">
        <v>15500</v>
      </c>
      <c r="C398" s="23" t="s">
        <v>325</v>
      </c>
      <c r="D398" s="23">
        <v>15579</v>
      </c>
      <c r="E398" s="23" t="s">
        <v>2261</v>
      </c>
      <c r="F398" s="23" t="s">
        <v>33</v>
      </c>
      <c r="G398" s="23" t="s">
        <v>7</v>
      </c>
      <c r="H398" s="24" t="s">
        <v>2406</v>
      </c>
      <c r="I398" s="25" t="s">
        <v>2398</v>
      </c>
      <c r="J398" s="25" t="s">
        <v>13</v>
      </c>
      <c r="K398" s="25" t="s">
        <v>2407</v>
      </c>
      <c r="L398" s="24" t="s">
        <v>2399</v>
      </c>
      <c r="M398" s="24" t="s">
        <v>2408</v>
      </c>
      <c r="N398" s="24" t="s">
        <v>2401</v>
      </c>
      <c r="O398" s="24" t="s">
        <v>2409</v>
      </c>
      <c r="P398" s="26">
        <v>44652</v>
      </c>
      <c r="Q398" s="26">
        <v>45017</v>
      </c>
      <c r="R398" s="38">
        <v>27000000</v>
      </c>
      <c r="S398" s="61">
        <v>1</v>
      </c>
      <c r="T398" s="38">
        <v>27000000</v>
      </c>
      <c r="U398" s="39">
        <v>45</v>
      </c>
      <c r="V398" s="39">
        <v>55</v>
      </c>
      <c r="W398" s="24" t="s">
        <v>3164</v>
      </c>
      <c r="X398" s="23" t="s">
        <v>3165</v>
      </c>
      <c r="Y398" s="23" t="s">
        <v>2689</v>
      </c>
      <c r="Z398" s="23">
        <v>15314</v>
      </c>
    </row>
    <row r="399" spans="1:26" x14ac:dyDescent="0.3">
      <c r="A399" s="22">
        <v>398</v>
      </c>
      <c r="B399" s="23">
        <v>15500</v>
      </c>
      <c r="C399" s="23" t="s">
        <v>325</v>
      </c>
      <c r="D399" s="23">
        <v>15501</v>
      </c>
      <c r="E399" s="23" t="s">
        <v>3166</v>
      </c>
      <c r="F399" s="23" t="s">
        <v>33</v>
      </c>
      <c r="G399" s="23" t="s">
        <v>7</v>
      </c>
      <c r="H399" s="24" t="s">
        <v>2441</v>
      </c>
      <c r="I399" s="25" t="s">
        <v>2442</v>
      </c>
      <c r="J399" s="24" t="s">
        <v>2398</v>
      </c>
      <c r="K399" s="24" t="s">
        <v>2398</v>
      </c>
      <c r="L399" s="24" t="s">
        <v>2399</v>
      </c>
      <c r="M399" s="24" t="s">
        <v>2408</v>
      </c>
      <c r="N399" s="24" t="s">
        <v>2401</v>
      </c>
      <c r="O399" s="24" t="s">
        <v>2425</v>
      </c>
      <c r="P399" s="26">
        <v>44967</v>
      </c>
      <c r="Q399" s="26">
        <v>46063</v>
      </c>
      <c r="R399" s="38">
        <v>88888889</v>
      </c>
      <c r="S399" s="61">
        <v>3</v>
      </c>
      <c r="T399" s="38">
        <v>266666667</v>
      </c>
      <c r="U399" s="39">
        <v>223</v>
      </c>
      <c r="V399" s="39">
        <v>130</v>
      </c>
      <c r="W399" s="24" t="s">
        <v>3167</v>
      </c>
      <c r="X399" s="24" t="s">
        <v>3168</v>
      </c>
      <c r="Y399" s="23" t="s">
        <v>34</v>
      </c>
      <c r="Z399" s="23">
        <v>15820</v>
      </c>
    </row>
    <row r="400" spans="1:26" x14ac:dyDescent="0.3">
      <c r="A400" s="22">
        <v>399</v>
      </c>
      <c r="B400" s="23">
        <v>15500</v>
      </c>
      <c r="C400" s="23" t="s">
        <v>325</v>
      </c>
      <c r="D400" s="23">
        <v>15502</v>
      </c>
      <c r="E400" s="23" t="s">
        <v>3169</v>
      </c>
      <c r="F400" s="23" t="s">
        <v>33</v>
      </c>
      <c r="G400" s="23" t="s">
        <v>7</v>
      </c>
      <c r="H400" s="24" t="s">
        <v>2441</v>
      </c>
      <c r="I400" s="25" t="s">
        <v>2397</v>
      </c>
      <c r="J400" s="24" t="s">
        <v>2398</v>
      </c>
      <c r="K400" s="24" t="s">
        <v>2398</v>
      </c>
      <c r="L400" s="24" t="s">
        <v>2399</v>
      </c>
      <c r="M400" s="24" t="s">
        <v>2408</v>
      </c>
      <c r="N400" s="24" t="s">
        <v>2401</v>
      </c>
      <c r="O400" s="24" t="s">
        <v>2425</v>
      </c>
      <c r="P400" s="26">
        <v>44743</v>
      </c>
      <c r="Q400" s="26">
        <v>45838</v>
      </c>
      <c r="R400" s="38">
        <v>75560000</v>
      </c>
      <c r="S400" s="61">
        <v>3</v>
      </c>
      <c r="T400" s="38">
        <v>226680000</v>
      </c>
      <c r="U400" s="39">
        <v>170</v>
      </c>
      <c r="V400" s="39">
        <v>130</v>
      </c>
      <c r="W400" s="24" t="s">
        <v>3170</v>
      </c>
      <c r="X400" s="24" t="s">
        <v>3171</v>
      </c>
      <c r="Y400" s="23" t="s">
        <v>2689</v>
      </c>
      <c r="Z400" s="23">
        <v>15310</v>
      </c>
    </row>
    <row r="401" spans="1:26" x14ac:dyDescent="0.3">
      <c r="A401" s="22">
        <v>400</v>
      </c>
      <c r="B401" s="23">
        <v>15500</v>
      </c>
      <c r="C401" s="23" t="s">
        <v>325</v>
      </c>
      <c r="D401" s="23">
        <v>15583</v>
      </c>
      <c r="E401" s="23" t="s">
        <v>335</v>
      </c>
      <c r="F401" s="23" t="s">
        <v>33</v>
      </c>
      <c r="G401" s="23" t="s">
        <v>7</v>
      </c>
      <c r="H401" s="24" t="s">
        <v>2406</v>
      </c>
      <c r="I401" s="25" t="s">
        <v>2398</v>
      </c>
      <c r="J401" s="25" t="s">
        <v>2137</v>
      </c>
      <c r="K401" s="25" t="s">
        <v>2407</v>
      </c>
      <c r="L401" s="24" t="s">
        <v>2399</v>
      </c>
      <c r="M401" s="24" t="s">
        <v>2413</v>
      </c>
      <c r="N401" s="24" t="s">
        <v>2401</v>
      </c>
      <c r="O401" s="24" t="s">
        <v>2398</v>
      </c>
      <c r="P401" s="26" t="s">
        <v>2398</v>
      </c>
      <c r="Q401" s="26" t="s">
        <v>2398</v>
      </c>
      <c r="R401" s="38" t="s">
        <v>2398</v>
      </c>
      <c r="S401" s="61" t="s">
        <v>2398</v>
      </c>
      <c r="T401" s="23" t="s">
        <v>2398</v>
      </c>
      <c r="U401" s="39" t="s">
        <v>2398</v>
      </c>
      <c r="V401" s="39" t="s">
        <v>2398</v>
      </c>
      <c r="W401" s="24" t="s">
        <v>3172</v>
      </c>
      <c r="X401" s="23" t="s">
        <v>3162</v>
      </c>
      <c r="Y401" s="23" t="s">
        <v>34</v>
      </c>
      <c r="Z401" s="23">
        <v>15820</v>
      </c>
    </row>
    <row r="402" spans="1:26" x14ac:dyDescent="0.3">
      <c r="A402" s="22">
        <v>401</v>
      </c>
      <c r="B402" s="23">
        <v>15500</v>
      </c>
      <c r="C402" s="23" t="s">
        <v>325</v>
      </c>
      <c r="D402" s="23">
        <v>15584</v>
      </c>
      <c r="E402" s="23" t="s">
        <v>336</v>
      </c>
      <c r="F402" s="23" t="s">
        <v>33</v>
      </c>
      <c r="G402" s="23" t="s">
        <v>7</v>
      </c>
      <c r="H402" s="24" t="s">
        <v>2406</v>
      </c>
      <c r="I402" s="25" t="s">
        <v>2398</v>
      </c>
      <c r="J402" s="25" t="s">
        <v>2137</v>
      </c>
      <c r="K402" s="25" t="s">
        <v>2407</v>
      </c>
      <c r="L402" s="24" t="s">
        <v>2399</v>
      </c>
      <c r="M402" s="24" t="s">
        <v>2413</v>
      </c>
      <c r="N402" s="24" t="s">
        <v>2401</v>
      </c>
      <c r="O402" s="24" t="s">
        <v>2398</v>
      </c>
      <c r="P402" s="26" t="s">
        <v>2398</v>
      </c>
      <c r="Q402" s="26" t="s">
        <v>2398</v>
      </c>
      <c r="R402" s="38" t="s">
        <v>2398</v>
      </c>
      <c r="S402" s="61" t="s">
        <v>2398</v>
      </c>
      <c r="T402" s="23" t="s">
        <v>2398</v>
      </c>
      <c r="U402" s="39" t="s">
        <v>2398</v>
      </c>
      <c r="V402" s="39" t="s">
        <v>2398</v>
      </c>
      <c r="W402" s="24" t="s">
        <v>3173</v>
      </c>
      <c r="X402" s="24" t="s">
        <v>3171</v>
      </c>
      <c r="Y402" s="23" t="s">
        <v>2689</v>
      </c>
      <c r="Z402" s="23">
        <v>15310</v>
      </c>
    </row>
    <row r="403" spans="1:26" x14ac:dyDescent="0.3">
      <c r="A403" s="22">
        <v>402</v>
      </c>
      <c r="B403" s="23">
        <v>15600</v>
      </c>
      <c r="C403" s="23" t="s">
        <v>337</v>
      </c>
      <c r="D403" s="23">
        <v>15600</v>
      </c>
      <c r="E403" s="23" t="s">
        <v>337</v>
      </c>
      <c r="F403" s="23" t="s">
        <v>74</v>
      </c>
      <c r="G403" s="23" t="s">
        <v>7</v>
      </c>
      <c r="H403" s="24" t="s">
        <v>2396</v>
      </c>
      <c r="I403" s="25" t="s">
        <v>2407</v>
      </c>
      <c r="J403" s="24" t="s">
        <v>2398</v>
      </c>
      <c r="K403" s="24" t="s">
        <v>2398</v>
      </c>
      <c r="L403" s="24" t="s">
        <v>2399</v>
      </c>
      <c r="M403" s="24" t="s">
        <v>2408</v>
      </c>
      <c r="N403" s="24" t="s">
        <v>2401</v>
      </c>
      <c r="O403" s="24" t="s">
        <v>2693</v>
      </c>
      <c r="P403" s="26">
        <v>44470</v>
      </c>
      <c r="Q403" s="26">
        <v>45566</v>
      </c>
      <c r="R403" s="38">
        <v>183500000</v>
      </c>
      <c r="S403" s="61">
        <v>3</v>
      </c>
      <c r="T403" s="38">
        <v>550500000</v>
      </c>
      <c r="U403" s="39">
        <v>288</v>
      </c>
      <c r="V403" s="39">
        <v>117</v>
      </c>
      <c r="W403" s="24" t="s">
        <v>3174</v>
      </c>
      <c r="X403" s="24" t="s">
        <v>3175</v>
      </c>
      <c r="Y403" s="23" t="s">
        <v>2871</v>
      </c>
      <c r="Z403" s="23">
        <v>14450</v>
      </c>
    </row>
    <row r="404" spans="1:26" x14ac:dyDescent="0.3">
      <c r="A404" s="22">
        <v>403</v>
      </c>
      <c r="B404" s="23">
        <v>15600</v>
      </c>
      <c r="C404" s="23" t="s">
        <v>337</v>
      </c>
      <c r="D404" s="23">
        <v>15674</v>
      </c>
      <c r="E404" s="23" t="s">
        <v>341</v>
      </c>
      <c r="F404" s="23" t="s">
        <v>74</v>
      </c>
      <c r="G404" s="23" t="s">
        <v>7</v>
      </c>
      <c r="H404" s="24" t="s">
        <v>2406</v>
      </c>
      <c r="I404" s="25" t="s">
        <v>2398</v>
      </c>
      <c r="J404" s="25" t="s">
        <v>13</v>
      </c>
      <c r="K404" s="25" t="s">
        <v>2407</v>
      </c>
      <c r="L404" s="24" t="s">
        <v>2399</v>
      </c>
      <c r="M404" s="24" t="s">
        <v>2413</v>
      </c>
      <c r="N404" s="24" t="s">
        <v>2401</v>
      </c>
      <c r="O404" s="24" t="s">
        <v>2398</v>
      </c>
      <c r="P404" s="26" t="s">
        <v>2398</v>
      </c>
      <c r="Q404" s="26" t="s">
        <v>2398</v>
      </c>
      <c r="R404" s="38" t="s">
        <v>2398</v>
      </c>
      <c r="S404" s="61" t="s">
        <v>2398</v>
      </c>
      <c r="T404" s="23" t="s">
        <v>2398</v>
      </c>
      <c r="U404" s="39" t="s">
        <v>2398</v>
      </c>
      <c r="V404" s="39" t="s">
        <v>2398</v>
      </c>
      <c r="W404" s="24" t="s">
        <v>3176</v>
      </c>
      <c r="X404" s="24" t="s">
        <v>3175</v>
      </c>
      <c r="Y404" s="23" t="s">
        <v>2871</v>
      </c>
      <c r="Z404" s="23">
        <v>14450</v>
      </c>
    </row>
    <row r="405" spans="1:26" x14ac:dyDescent="0.3">
      <c r="A405" s="22">
        <v>404</v>
      </c>
      <c r="B405" s="23">
        <v>15600</v>
      </c>
      <c r="C405" s="23" t="s">
        <v>337</v>
      </c>
      <c r="D405" s="23">
        <v>15675</v>
      </c>
      <c r="E405" s="23" t="s">
        <v>342</v>
      </c>
      <c r="F405" s="23" t="s">
        <v>74</v>
      </c>
      <c r="G405" s="23" t="s">
        <v>7</v>
      </c>
      <c r="H405" s="24" t="s">
        <v>2406</v>
      </c>
      <c r="I405" s="25" t="s">
        <v>2398</v>
      </c>
      <c r="J405" s="25" t="s">
        <v>13</v>
      </c>
      <c r="K405" s="25" t="s">
        <v>2407</v>
      </c>
      <c r="L405" s="24" t="s">
        <v>2399</v>
      </c>
      <c r="M405" s="24" t="s">
        <v>2408</v>
      </c>
      <c r="N405" s="24" t="s">
        <v>2401</v>
      </c>
      <c r="O405" s="24" t="s">
        <v>2409</v>
      </c>
      <c r="P405" s="26">
        <v>44671</v>
      </c>
      <c r="Q405" s="26">
        <v>45402</v>
      </c>
      <c r="R405" s="38">
        <v>41000000</v>
      </c>
      <c r="S405" s="61">
        <v>2</v>
      </c>
      <c r="T405" s="38">
        <v>82000000</v>
      </c>
      <c r="U405" s="39">
        <v>84</v>
      </c>
      <c r="V405" s="39">
        <v>48</v>
      </c>
      <c r="W405" s="24" t="s">
        <v>3177</v>
      </c>
      <c r="X405" s="23" t="s">
        <v>3178</v>
      </c>
      <c r="Y405" s="23" t="s">
        <v>2559</v>
      </c>
      <c r="Z405" s="23">
        <v>11310</v>
      </c>
    </row>
    <row r="406" spans="1:26" x14ac:dyDescent="0.3">
      <c r="A406" s="22">
        <v>405</v>
      </c>
      <c r="B406" s="23">
        <v>15600</v>
      </c>
      <c r="C406" s="23" t="s">
        <v>337</v>
      </c>
      <c r="D406" s="23">
        <v>15672</v>
      </c>
      <c r="E406" s="23" t="s">
        <v>339</v>
      </c>
      <c r="F406" s="23" t="s">
        <v>74</v>
      </c>
      <c r="G406" s="23" t="s">
        <v>7</v>
      </c>
      <c r="H406" s="24" t="s">
        <v>2406</v>
      </c>
      <c r="I406" s="25" t="s">
        <v>2398</v>
      </c>
      <c r="J406" s="25" t="s">
        <v>13</v>
      </c>
      <c r="K406" s="25" t="s">
        <v>2407</v>
      </c>
      <c r="L406" s="24" t="s">
        <v>2399</v>
      </c>
      <c r="M406" s="24" t="s">
        <v>2408</v>
      </c>
      <c r="N406" s="24" t="s">
        <v>2401</v>
      </c>
      <c r="O406" s="24" t="s">
        <v>2409</v>
      </c>
      <c r="P406" s="26">
        <v>44576</v>
      </c>
      <c r="Q406" s="26">
        <v>45306</v>
      </c>
      <c r="R406" s="38">
        <v>47300000</v>
      </c>
      <c r="S406" s="61">
        <v>2</v>
      </c>
      <c r="T406" s="46">
        <v>94600000</v>
      </c>
      <c r="U406" s="39">
        <v>18</v>
      </c>
      <c r="V406" s="39">
        <v>21</v>
      </c>
      <c r="W406" s="24" t="s">
        <v>3179</v>
      </c>
      <c r="X406" s="23" t="s">
        <v>3180</v>
      </c>
      <c r="Y406" s="23" t="s">
        <v>2559</v>
      </c>
      <c r="Z406" s="23">
        <v>11470</v>
      </c>
    </row>
    <row r="407" spans="1:26" x14ac:dyDescent="0.3">
      <c r="A407" s="22">
        <v>406</v>
      </c>
      <c r="B407" s="23">
        <v>15600</v>
      </c>
      <c r="C407" s="23" t="s">
        <v>337</v>
      </c>
      <c r="D407" s="23">
        <v>15671</v>
      </c>
      <c r="E407" s="23" t="s">
        <v>338</v>
      </c>
      <c r="F407" s="23" t="s">
        <v>74</v>
      </c>
      <c r="G407" s="23" t="s">
        <v>7</v>
      </c>
      <c r="H407" s="24" t="s">
        <v>2406</v>
      </c>
      <c r="I407" s="25" t="s">
        <v>2398</v>
      </c>
      <c r="J407" s="25" t="s">
        <v>13</v>
      </c>
      <c r="K407" s="25" t="s">
        <v>2397</v>
      </c>
      <c r="L407" s="24" t="s">
        <v>2399</v>
      </c>
      <c r="M407" s="24" t="s">
        <v>2408</v>
      </c>
      <c r="N407" s="24" t="s">
        <v>2401</v>
      </c>
      <c r="O407" s="24" t="s">
        <v>2425</v>
      </c>
      <c r="P407" s="26">
        <v>44950</v>
      </c>
      <c r="Q407" s="26">
        <v>45681</v>
      </c>
      <c r="R407" s="38">
        <v>31200000</v>
      </c>
      <c r="S407" s="61">
        <v>2</v>
      </c>
      <c r="T407" s="38">
        <v>62400000</v>
      </c>
      <c r="U407" s="39">
        <v>30</v>
      </c>
      <c r="V407" s="39">
        <v>20</v>
      </c>
      <c r="W407" s="24" t="s">
        <v>3181</v>
      </c>
      <c r="X407" s="23" t="s">
        <v>3182</v>
      </c>
      <c r="Y407" s="23" t="s">
        <v>2559</v>
      </c>
      <c r="Z407" s="23">
        <v>11460</v>
      </c>
    </row>
    <row r="408" spans="1:26" x14ac:dyDescent="0.3">
      <c r="A408" s="22">
        <v>407</v>
      </c>
      <c r="B408" s="23">
        <v>15600</v>
      </c>
      <c r="C408" s="23" t="s">
        <v>337</v>
      </c>
      <c r="D408" s="23">
        <v>15673</v>
      </c>
      <c r="E408" s="23" t="s">
        <v>340</v>
      </c>
      <c r="F408" s="23" t="s">
        <v>74</v>
      </c>
      <c r="G408" s="23" t="s">
        <v>7</v>
      </c>
      <c r="H408" s="24" t="s">
        <v>2406</v>
      </c>
      <c r="I408" s="25" t="s">
        <v>2398</v>
      </c>
      <c r="J408" s="25" t="s">
        <v>13</v>
      </c>
      <c r="K408" s="25" t="s">
        <v>2397</v>
      </c>
      <c r="L408" s="24" t="s">
        <v>2399</v>
      </c>
      <c r="M408" s="24" t="s">
        <v>2408</v>
      </c>
      <c r="N408" s="24" t="s">
        <v>2401</v>
      </c>
      <c r="O408" s="24" t="s">
        <v>2425</v>
      </c>
      <c r="P408" s="26">
        <v>44692</v>
      </c>
      <c r="Q408" s="26">
        <v>45423</v>
      </c>
      <c r="R408" s="38">
        <v>43400000</v>
      </c>
      <c r="S408" s="61">
        <v>2</v>
      </c>
      <c r="T408" s="38">
        <v>86800000</v>
      </c>
      <c r="U408" s="39">
        <v>70</v>
      </c>
      <c r="V408" s="39">
        <v>41</v>
      </c>
      <c r="W408" s="24" t="s">
        <v>3183</v>
      </c>
      <c r="X408" s="23" t="s">
        <v>3184</v>
      </c>
      <c r="Y408" s="23" t="s">
        <v>2559</v>
      </c>
      <c r="Z408" s="23">
        <v>11460</v>
      </c>
    </row>
    <row r="409" spans="1:26" x14ac:dyDescent="0.3">
      <c r="A409" s="22">
        <v>408</v>
      </c>
      <c r="B409" s="23">
        <v>15600</v>
      </c>
      <c r="C409" s="23" t="s">
        <v>337</v>
      </c>
      <c r="D409" s="23">
        <v>15678</v>
      </c>
      <c r="E409" s="23" t="s">
        <v>2251</v>
      </c>
      <c r="F409" s="23" t="s">
        <v>74</v>
      </c>
      <c r="G409" s="23" t="s">
        <v>7</v>
      </c>
      <c r="H409" s="24" t="s">
        <v>2406</v>
      </c>
      <c r="I409" s="25" t="s">
        <v>2398</v>
      </c>
      <c r="J409" s="25" t="s">
        <v>13</v>
      </c>
      <c r="K409" s="25" t="s">
        <v>2407</v>
      </c>
      <c r="L409" s="24" t="s">
        <v>2399</v>
      </c>
      <c r="M409" s="24" t="s">
        <v>2408</v>
      </c>
      <c r="N409" s="24" t="s">
        <v>2401</v>
      </c>
      <c r="O409" s="24" t="s">
        <v>2409</v>
      </c>
      <c r="P409" s="26">
        <v>44596</v>
      </c>
      <c r="Q409" s="26">
        <v>45326</v>
      </c>
      <c r="R409" s="38">
        <v>32300000</v>
      </c>
      <c r="S409" s="61">
        <v>2</v>
      </c>
      <c r="T409" s="38">
        <v>64600000</v>
      </c>
      <c r="U409" s="39">
        <v>18</v>
      </c>
      <c r="V409" s="39">
        <v>21</v>
      </c>
      <c r="W409" s="24" t="s">
        <v>3185</v>
      </c>
      <c r="X409" s="23" t="s">
        <v>3186</v>
      </c>
      <c r="Y409" s="23" t="s">
        <v>2871</v>
      </c>
      <c r="Z409" s="23">
        <v>14450</v>
      </c>
    </row>
    <row r="410" spans="1:26" x14ac:dyDescent="0.3">
      <c r="A410" s="22">
        <v>409</v>
      </c>
      <c r="B410" s="23">
        <v>15600</v>
      </c>
      <c r="C410" s="23" t="s">
        <v>337</v>
      </c>
      <c r="D410" s="23">
        <v>15682</v>
      </c>
      <c r="E410" s="23" t="s">
        <v>345</v>
      </c>
      <c r="F410" s="23" t="s">
        <v>74</v>
      </c>
      <c r="G410" s="23" t="s">
        <v>7</v>
      </c>
      <c r="H410" s="24" t="s">
        <v>2406</v>
      </c>
      <c r="I410" s="25" t="s">
        <v>2398</v>
      </c>
      <c r="J410" s="25" t="s">
        <v>2138</v>
      </c>
      <c r="K410" s="25" t="s">
        <v>2407</v>
      </c>
      <c r="L410" s="24" t="s">
        <v>2399</v>
      </c>
      <c r="M410" s="24" t="s">
        <v>2413</v>
      </c>
      <c r="N410" s="24" t="s">
        <v>2401</v>
      </c>
      <c r="O410" s="24" t="s">
        <v>2398</v>
      </c>
      <c r="P410" s="26" t="s">
        <v>2398</v>
      </c>
      <c r="Q410" s="26" t="s">
        <v>2398</v>
      </c>
      <c r="R410" s="38" t="s">
        <v>2398</v>
      </c>
      <c r="S410" s="61" t="s">
        <v>2398</v>
      </c>
      <c r="T410" s="23" t="s">
        <v>2398</v>
      </c>
      <c r="U410" s="39" t="s">
        <v>2398</v>
      </c>
      <c r="V410" s="39" t="s">
        <v>2398</v>
      </c>
      <c r="W410" s="24" t="s">
        <v>3187</v>
      </c>
      <c r="X410" s="24" t="s">
        <v>3175</v>
      </c>
      <c r="Y410" s="23" t="s">
        <v>2871</v>
      </c>
      <c r="Z410" s="23">
        <v>14450</v>
      </c>
    </row>
    <row r="411" spans="1:26" x14ac:dyDescent="0.3">
      <c r="A411" s="22">
        <v>410</v>
      </c>
      <c r="B411" s="23">
        <v>15600</v>
      </c>
      <c r="C411" s="23" t="s">
        <v>337</v>
      </c>
      <c r="D411" s="23">
        <v>15676</v>
      </c>
      <c r="E411" s="23" t="s">
        <v>343</v>
      </c>
      <c r="F411" s="23" t="s">
        <v>74</v>
      </c>
      <c r="G411" s="23" t="s">
        <v>7</v>
      </c>
      <c r="H411" s="24" t="s">
        <v>2406</v>
      </c>
      <c r="I411" s="25" t="s">
        <v>2398</v>
      </c>
      <c r="J411" s="25" t="s">
        <v>13</v>
      </c>
      <c r="K411" s="25" t="s">
        <v>2407</v>
      </c>
      <c r="L411" s="24" t="s">
        <v>2399</v>
      </c>
      <c r="M411" s="24" t="s">
        <v>2408</v>
      </c>
      <c r="N411" s="24" t="s">
        <v>2401</v>
      </c>
      <c r="O411" s="38" t="s">
        <v>2425</v>
      </c>
      <c r="P411" s="26">
        <v>44819</v>
      </c>
      <c r="Q411" s="26">
        <v>45550</v>
      </c>
      <c r="R411" s="38">
        <v>35600000</v>
      </c>
      <c r="S411" s="23">
        <v>2</v>
      </c>
      <c r="T411" s="38">
        <v>71200000</v>
      </c>
      <c r="U411" s="23">
        <v>17</v>
      </c>
      <c r="V411" s="23">
        <v>23</v>
      </c>
      <c r="W411" s="47" t="s">
        <v>3188</v>
      </c>
      <c r="X411" s="38" t="s">
        <v>3189</v>
      </c>
      <c r="Y411" s="38" t="s">
        <v>2420</v>
      </c>
      <c r="Z411" s="23">
        <v>11170</v>
      </c>
    </row>
    <row r="412" spans="1:26" x14ac:dyDescent="0.3">
      <c r="A412" s="22">
        <v>411</v>
      </c>
      <c r="B412" s="23">
        <v>15600</v>
      </c>
      <c r="C412" s="23" t="s">
        <v>337</v>
      </c>
      <c r="D412" s="23">
        <v>15677</v>
      </c>
      <c r="E412" s="23" t="s">
        <v>344</v>
      </c>
      <c r="F412" s="23" t="s">
        <v>74</v>
      </c>
      <c r="G412" s="23" t="s">
        <v>7</v>
      </c>
      <c r="H412" s="24" t="s">
        <v>2406</v>
      </c>
      <c r="I412" s="25" t="s">
        <v>2398</v>
      </c>
      <c r="J412" s="25" t="s">
        <v>13</v>
      </c>
      <c r="K412" s="25" t="s">
        <v>2407</v>
      </c>
      <c r="L412" s="24" t="s">
        <v>2399</v>
      </c>
      <c r="M412" s="24" t="s">
        <v>2408</v>
      </c>
      <c r="N412" s="24" t="s">
        <v>2401</v>
      </c>
      <c r="O412" s="24" t="s">
        <v>2409</v>
      </c>
      <c r="P412" s="26">
        <v>44682</v>
      </c>
      <c r="Q412" s="26">
        <v>45413</v>
      </c>
      <c r="R412" s="38">
        <v>39000000</v>
      </c>
      <c r="S412" s="61">
        <v>2</v>
      </c>
      <c r="T412" s="38">
        <v>78000000</v>
      </c>
      <c r="U412" s="39">
        <v>20</v>
      </c>
      <c r="V412" s="39">
        <v>36</v>
      </c>
      <c r="W412" s="24" t="s">
        <v>3190</v>
      </c>
      <c r="X412" s="38" t="s">
        <v>3191</v>
      </c>
      <c r="Y412" s="23" t="s">
        <v>2871</v>
      </c>
      <c r="Z412" s="23">
        <v>14460</v>
      </c>
    </row>
    <row r="413" spans="1:26" x14ac:dyDescent="0.3">
      <c r="A413" s="22">
        <v>412</v>
      </c>
      <c r="B413" s="31">
        <v>15600</v>
      </c>
      <c r="C413" s="31" t="s">
        <v>337</v>
      </c>
      <c r="D413" s="23">
        <v>15679</v>
      </c>
      <c r="E413" s="23" t="s">
        <v>2252</v>
      </c>
      <c r="F413" s="23" t="s">
        <v>74</v>
      </c>
      <c r="G413" s="31" t="s">
        <v>7</v>
      </c>
      <c r="H413" s="24" t="s">
        <v>2406</v>
      </c>
      <c r="I413" s="25" t="s">
        <v>2398</v>
      </c>
      <c r="J413" s="25" t="s">
        <v>13</v>
      </c>
      <c r="K413" s="25" t="s">
        <v>2398</v>
      </c>
      <c r="L413" s="24" t="s">
        <v>2463</v>
      </c>
      <c r="M413" s="24" t="s">
        <v>2464</v>
      </c>
      <c r="N413" s="25" t="s">
        <v>2398</v>
      </c>
      <c r="O413" s="25" t="s">
        <v>2398</v>
      </c>
      <c r="P413" s="26" t="s">
        <v>2398</v>
      </c>
      <c r="Q413" s="26" t="s">
        <v>2398</v>
      </c>
      <c r="R413" s="26" t="s">
        <v>2398</v>
      </c>
      <c r="S413" s="26" t="s">
        <v>2398</v>
      </c>
      <c r="T413" s="26" t="s">
        <v>2398</v>
      </c>
      <c r="U413" s="26" t="s">
        <v>2398</v>
      </c>
      <c r="V413" s="26" t="s">
        <v>2398</v>
      </c>
      <c r="W413" s="24" t="s">
        <v>2465</v>
      </c>
      <c r="X413" s="24" t="s">
        <v>2398</v>
      </c>
      <c r="Y413" s="24" t="s">
        <v>2398</v>
      </c>
      <c r="Z413" s="24" t="s">
        <v>2398</v>
      </c>
    </row>
    <row r="414" spans="1:26" x14ac:dyDescent="0.3">
      <c r="A414" s="22">
        <v>413</v>
      </c>
      <c r="B414" s="23">
        <v>15700</v>
      </c>
      <c r="C414" s="23" t="s">
        <v>346</v>
      </c>
      <c r="D414" s="23">
        <v>15700</v>
      </c>
      <c r="E414" s="23" t="s">
        <v>346</v>
      </c>
      <c r="F414" s="23" t="s">
        <v>48</v>
      </c>
      <c r="G414" s="23" t="s">
        <v>7</v>
      </c>
      <c r="H414" s="24" t="s">
        <v>2396</v>
      </c>
      <c r="I414" s="25" t="s">
        <v>2397</v>
      </c>
      <c r="J414" s="24" t="s">
        <v>2398</v>
      </c>
      <c r="K414" s="24" t="s">
        <v>2398</v>
      </c>
      <c r="L414" s="24" t="s">
        <v>2399</v>
      </c>
      <c r="M414" s="24" t="s">
        <v>2408</v>
      </c>
      <c r="N414" s="24" t="s">
        <v>2401</v>
      </c>
      <c r="O414" s="24" t="s">
        <v>2402</v>
      </c>
      <c r="P414" s="26">
        <v>44674</v>
      </c>
      <c r="Q414" s="26">
        <v>45770</v>
      </c>
      <c r="R414" s="38">
        <v>170000000</v>
      </c>
      <c r="S414" s="61">
        <v>3</v>
      </c>
      <c r="T414" s="38">
        <v>510000000</v>
      </c>
      <c r="U414" s="39">
        <v>360</v>
      </c>
      <c r="V414" s="39">
        <v>300</v>
      </c>
      <c r="W414" s="24" t="s">
        <v>3192</v>
      </c>
      <c r="X414" s="24" t="s">
        <v>3193</v>
      </c>
      <c r="Y414" s="23" t="s">
        <v>49</v>
      </c>
      <c r="Z414" s="23">
        <v>16631</v>
      </c>
    </row>
    <row r="415" spans="1:26" x14ac:dyDescent="0.3">
      <c r="A415" s="22">
        <v>414</v>
      </c>
      <c r="B415" s="23">
        <v>15700</v>
      </c>
      <c r="C415" s="23" t="s">
        <v>346</v>
      </c>
      <c r="D415" s="23">
        <v>15776</v>
      </c>
      <c r="E415" s="23" t="s">
        <v>352</v>
      </c>
      <c r="F415" s="23" t="s">
        <v>48</v>
      </c>
      <c r="G415" s="23" t="s">
        <v>7</v>
      </c>
      <c r="H415" s="24" t="s">
        <v>2406</v>
      </c>
      <c r="I415" s="25" t="s">
        <v>2398</v>
      </c>
      <c r="J415" s="25" t="s">
        <v>13</v>
      </c>
      <c r="K415" s="25" t="s">
        <v>2397</v>
      </c>
      <c r="L415" s="24" t="s">
        <v>2399</v>
      </c>
      <c r="M415" s="24" t="s">
        <v>2408</v>
      </c>
      <c r="N415" s="24" t="s">
        <v>2401</v>
      </c>
      <c r="O415" s="24" t="s">
        <v>2409</v>
      </c>
      <c r="P415" s="26">
        <v>44882</v>
      </c>
      <c r="Q415" s="26">
        <v>45613</v>
      </c>
      <c r="R415" s="38">
        <v>24440000</v>
      </c>
      <c r="S415" s="61">
        <v>2</v>
      </c>
      <c r="T415" s="38">
        <v>48880000</v>
      </c>
      <c r="U415" s="39">
        <v>56</v>
      </c>
      <c r="V415" s="39">
        <v>84</v>
      </c>
      <c r="W415" s="24" t="s">
        <v>3194</v>
      </c>
      <c r="X415" s="23" t="s">
        <v>3195</v>
      </c>
      <c r="Y415" s="23" t="s">
        <v>3196</v>
      </c>
      <c r="Z415" s="23">
        <v>16660</v>
      </c>
    </row>
    <row r="416" spans="1:26" x14ac:dyDescent="0.3">
      <c r="A416" s="22">
        <v>415</v>
      </c>
      <c r="B416" s="23">
        <v>15700</v>
      </c>
      <c r="C416" s="23" t="s">
        <v>346</v>
      </c>
      <c r="D416" s="23">
        <v>15774</v>
      </c>
      <c r="E416" s="23" t="s">
        <v>350</v>
      </c>
      <c r="F416" s="23" t="s">
        <v>48</v>
      </c>
      <c r="G416" s="23" t="s">
        <v>7</v>
      </c>
      <c r="H416" s="24" t="s">
        <v>2406</v>
      </c>
      <c r="I416" s="25" t="s">
        <v>2398</v>
      </c>
      <c r="J416" s="25" t="s">
        <v>13</v>
      </c>
      <c r="K416" s="25" t="s">
        <v>2407</v>
      </c>
      <c r="L416" s="24" t="s">
        <v>2399</v>
      </c>
      <c r="M416" s="24" t="s">
        <v>2413</v>
      </c>
      <c r="N416" s="24" t="s">
        <v>2401</v>
      </c>
      <c r="O416" s="24" t="s">
        <v>2398</v>
      </c>
      <c r="P416" s="26" t="s">
        <v>2398</v>
      </c>
      <c r="Q416" s="26" t="s">
        <v>2398</v>
      </c>
      <c r="R416" s="38" t="s">
        <v>2398</v>
      </c>
      <c r="S416" s="61" t="s">
        <v>2398</v>
      </c>
      <c r="T416" s="23" t="s">
        <v>2398</v>
      </c>
      <c r="U416" s="39" t="s">
        <v>2398</v>
      </c>
      <c r="V416" s="39" t="s">
        <v>2398</v>
      </c>
      <c r="W416" s="24" t="s">
        <v>3197</v>
      </c>
      <c r="X416" s="24" t="s">
        <v>3193</v>
      </c>
      <c r="Y416" s="23" t="s">
        <v>49</v>
      </c>
      <c r="Z416" s="23">
        <v>16631</v>
      </c>
    </row>
    <row r="417" spans="1:26" x14ac:dyDescent="0.3">
      <c r="A417" s="22">
        <v>416</v>
      </c>
      <c r="B417" s="23">
        <v>15700</v>
      </c>
      <c r="C417" s="23" t="s">
        <v>346</v>
      </c>
      <c r="D417" s="23">
        <v>15775</v>
      </c>
      <c r="E417" s="23" t="s">
        <v>351</v>
      </c>
      <c r="F417" s="23" t="s">
        <v>48</v>
      </c>
      <c r="G417" s="23" t="s">
        <v>7</v>
      </c>
      <c r="H417" s="24" t="s">
        <v>2406</v>
      </c>
      <c r="I417" s="25" t="s">
        <v>2398</v>
      </c>
      <c r="J417" s="25" t="s">
        <v>13</v>
      </c>
      <c r="K417" s="25" t="s">
        <v>2407</v>
      </c>
      <c r="L417" s="24" t="s">
        <v>2399</v>
      </c>
      <c r="M417" s="24" t="s">
        <v>2408</v>
      </c>
      <c r="N417" s="24" t="s">
        <v>2401</v>
      </c>
      <c r="O417" s="24" t="s">
        <v>2409</v>
      </c>
      <c r="P417" s="45">
        <v>44743</v>
      </c>
      <c r="Q417" s="45">
        <v>45474</v>
      </c>
      <c r="R417" s="38">
        <v>35000000</v>
      </c>
      <c r="S417" s="61">
        <v>2</v>
      </c>
      <c r="T417" s="38">
        <v>70000000</v>
      </c>
      <c r="U417" s="27">
        <v>20</v>
      </c>
      <c r="V417" s="27">
        <v>32</v>
      </c>
      <c r="W417" s="24" t="s">
        <v>3198</v>
      </c>
      <c r="X417" s="23" t="s">
        <v>3199</v>
      </c>
      <c r="Y417" s="23" t="s">
        <v>3200</v>
      </c>
      <c r="Z417" s="23">
        <v>16116</v>
      </c>
    </row>
    <row r="418" spans="1:26" x14ac:dyDescent="0.3">
      <c r="A418" s="22">
        <v>417</v>
      </c>
      <c r="B418" s="23">
        <v>15700</v>
      </c>
      <c r="C418" s="23" t="s">
        <v>346</v>
      </c>
      <c r="D418" s="23">
        <v>15778</v>
      </c>
      <c r="E418" s="23" t="s">
        <v>2208</v>
      </c>
      <c r="F418" s="23" t="s">
        <v>48</v>
      </c>
      <c r="G418" s="23" t="s">
        <v>7</v>
      </c>
      <c r="H418" s="24" t="s">
        <v>2406</v>
      </c>
      <c r="I418" s="25" t="s">
        <v>2398</v>
      </c>
      <c r="J418" s="25" t="s">
        <v>13</v>
      </c>
      <c r="K418" s="25" t="s">
        <v>2407</v>
      </c>
      <c r="L418" s="24" t="s">
        <v>2399</v>
      </c>
      <c r="M418" s="24" t="s">
        <v>2408</v>
      </c>
      <c r="N418" s="24" t="s">
        <v>2401</v>
      </c>
      <c r="O418" s="24" t="s">
        <v>2409</v>
      </c>
      <c r="P418" s="26">
        <v>44757</v>
      </c>
      <c r="Q418" s="26">
        <v>45488</v>
      </c>
      <c r="R418" s="38">
        <v>21000000</v>
      </c>
      <c r="S418" s="61">
        <v>2</v>
      </c>
      <c r="T418" s="38">
        <v>42000000</v>
      </c>
      <c r="U418" s="27">
        <v>35</v>
      </c>
      <c r="V418" s="27">
        <v>55</v>
      </c>
      <c r="W418" s="24" t="s">
        <v>3201</v>
      </c>
      <c r="X418" s="23" t="s">
        <v>3202</v>
      </c>
      <c r="Y418" s="23" t="s">
        <v>3196</v>
      </c>
      <c r="Z418" s="23">
        <v>16670</v>
      </c>
    </row>
    <row r="419" spans="1:26" x14ac:dyDescent="0.3">
      <c r="A419" s="22">
        <v>418</v>
      </c>
      <c r="B419" s="23">
        <v>15700</v>
      </c>
      <c r="C419" s="23" t="s">
        <v>346</v>
      </c>
      <c r="D419" s="23">
        <v>15780</v>
      </c>
      <c r="E419" s="23" t="s">
        <v>354</v>
      </c>
      <c r="F419" s="23" t="s">
        <v>48</v>
      </c>
      <c r="G419" s="23" t="s">
        <v>7</v>
      </c>
      <c r="H419" s="24" t="s">
        <v>2406</v>
      </c>
      <c r="I419" s="25" t="s">
        <v>2398</v>
      </c>
      <c r="J419" s="25" t="s">
        <v>2138</v>
      </c>
      <c r="K419" s="25" t="s">
        <v>2397</v>
      </c>
      <c r="L419" s="24" t="s">
        <v>2399</v>
      </c>
      <c r="M419" s="24" t="s">
        <v>2413</v>
      </c>
      <c r="N419" s="24" t="s">
        <v>2401</v>
      </c>
      <c r="O419" s="24" t="s">
        <v>2398</v>
      </c>
      <c r="P419" s="26" t="s">
        <v>2398</v>
      </c>
      <c r="Q419" s="26" t="s">
        <v>2398</v>
      </c>
      <c r="R419" s="38" t="s">
        <v>2398</v>
      </c>
      <c r="S419" s="61" t="s">
        <v>2398</v>
      </c>
      <c r="T419" s="23" t="s">
        <v>2398</v>
      </c>
      <c r="U419" s="39" t="s">
        <v>2398</v>
      </c>
      <c r="V419" s="39" t="s">
        <v>2398</v>
      </c>
      <c r="W419" s="24" t="s">
        <v>3203</v>
      </c>
      <c r="X419" s="23" t="s">
        <v>3204</v>
      </c>
      <c r="Y419" s="23" t="s">
        <v>3196</v>
      </c>
      <c r="Z419" s="23">
        <v>16631</v>
      </c>
    </row>
    <row r="420" spans="1:26" x14ac:dyDescent="0.3">
      <c r="A420" s="22">
        <v>419</v>
      </c>
      <c r="B420" s="23">
        <v>15700</v>
      </c>
      <c r="C420" s="23" t="s">
        <v>346</v>
      </c>
      <c r="D420" s="23">
        <v>15771</v>
      </c>
      <c r="E420" s="23" t="s">
        <v>348</v>
      </c>
      <c r="F420" s="23" t="s">
        <v>48</v>
      </c>
      <c r="G420" s="23" t="s">
        <v>7</v>
      </c>
      <c r="H420" s="24" t="s">
        <v>2406</v>
      </c>
      <c r="I420" s="25" t="s">
        <v>2398</v>
      </c>
      <c r="J420" s="25" t="s">
        <v>13</v>
      </c>
      <c r="K420" s="25" t="s">
        <v>2407</v>
      </c>
      <c r="L420" s="24" t="s">
        <v>2399</v>
      </c>
      <c r="M420" s="24" t="s">
        <v>2408</v>
      </c>
      <c r="N420" s="24" t="s">
        <v>2401</v>
      </c>
      <c r="O420" s="24" t="s">
        <v>2409</v>
      </c>
      <c r="P420" s="26">
        <v>44910</v>
      </c>
      <c r="Q420" s="26">
        <v>45641</v>
      </c>
      <c r="R420" s="38">
        <v>28500000</v>
      </c>
      <c r="S420" s="61">
        <v>2</v>
      </c>
      <c r="T420" s="38">
        <v>57000000</v>
      </c>
      <c r="U420" s="39">
        <v>32</v>
      </c>
      <c r="V420" s="39">
        <v>42</v>
      </c>
      <c r="W420" s="24" t="s">
        <v>3205</v>
      </c>
      <c r="X420" s="23" t="s">
        <v>3206</v>
      </c>
      <c r="Y420" s="23" t="s">
        <v>3196</v>
      </c>
      <c r="Z420" s="23">
        <v>16640</v>
      </c>
    </row>
    <row r="421" spans="1:26" x14ac:dyDescent="0.3">
      <c r="A421" s="22">
        <v>420</v>
      </c>
      <c r="B421" s="23">
        <v>15700</v>
      </c>
      <c r="C421" s="23" t="s">
        <v>346</v>
      </c>
      <c r="D421" s="23">
        <v>15773</v>
      </c>
      <c r="E421" s="23" t="s">
        <v>349</v>
      </c>
      <c r="F421" s="23" t="s">
        <v>48</v>
      </c>
      <c r="G421" s="23" t="s">
        <v>7</v>
      </c>
      <c r="H421" s="24" t="s">
        <v>2406</v>
      </c>
      <c r="I421" s="25" t="s">
        <v>2398</v>
      </c>
      <c r="J421" s="25" t="s">
        <v>13</v>
      </c>
      <c r="K421" s="25" t="s">
        <v>2407</v>
      </c>
      <c r="L421" s="24" t="s">
        <v>2399</v>
      </c>
      <c r="M421" s="24" t="s">
        <v>2408</v>
      </c>
      <c r="N421" s="24" t="s">
        <v>2401</v>
      </c>
      <c r="O421" s="24" t="s">
        <v>2409</v>
      </c>
      <c r="P421" s="26">
        <v>44575</v>
      </c>
      <c r="Q421" s="26">
        <v>45304</v>
      </c>
      <c r="R421" s="38">
        <v>22500000</v>
      </c>
      <c r="S421" s="61">
        <v>2</v>
      </c>
      <c r="T421" s="38">
        <v>45000000</v>
      </c>
      <c r="U421" s="39">
        <v>27</v>
      </c>
      <c r="V421" s="39">
        <v>51</v>
      </c>
      <c r="W421" s="24" t="s">
        <v>3207</v>
      </c>
      <c r="X421" s="23" t="s">
        <v>3208</v>
      </c>
      <c r="Y421" s="23" t="s">
        <v>3196</v>
      </c>
      <c r="Z421" s="23">
        <v>16620</v>
      </c>
    </row>
    <row r="422" spans="1:26" x14ac:dyDescent="0.3">
      <c r="A422" s="22">
        <v>421</v>
      </c>
      <c r="B422" s="23">
        <v>15700</v>
      </c>
      <c r="C422" s="23" t="s">
        <v>346</v>
      </c>
      <c r="D422" s="23">
        <v>15701</v>
      </c>
      <c r="E422" s="23" t="s">
        <v>3209</v>
      </c>
      <c r="F422" s="23" t="s">
        <v>48</v>
      </c>
      <c r="G422" s="23" t="s">
        <v>7</v>
      </c>
      <c r="H422" s="24" t="s">
        <v>2441</v>
      </c>
      <c r="I422" s="25" t="s">
        <v>2442</v>
      </c>
      <c r="J422" s="24" t="s">
        <v>2398</v>
      </c>
      <c r="K422" s="24" t="s">
        <v>2398</v>
      </c>
      <c r="L422" s="24" t="s">
        <v>2399</v>
      </c>
      <c r="M422" s="24" t="s">
        <v>2408</v>
      </c>
      <c r="N422" s="24" t="s">
        <v>2401</v>
      </c>
      <c r="O422" s="24" t="s">
        <v>2896</v>
      </c>
      <c r="P422" s="26">
        <v>44668</v>
      </c>
      <c r="Q422" s="26">
        <v>45764</v>
      </c>
      <c r="R422" s="79">
        <v>37000000</v>
      </c>
      <c r="S422" s="61">
        <v>3</v>
      </c>
      <c r="T422" s="38">
        <v>111000000</v>
      </c>
      <c r="U422" s="39">
        <v>120</v>
      </c>
      <c r="V422" s="39">
        <v>104</v>
      </c>
      <c r="W422" s="24" t="s">
        <v>3210</v>
      </c>
      <c r="X422" s="24" t="s">
        <v>3211</v>
      </c>
      <c r="Y422" s="23" t="s">
        <v>49</v>
      </c>
      <c r="Z422" s="23">
        <v>16640</v>
      </c>
    </row>
    <row r="423" spans="1:26" x14ac:dyDescent="0.3">
      <c r="A423" s="22">
        <v>422</v>
      </c>
      <c r="B423" s="31">
        <v>15700</v>
      </c>
      <c r="C423" s="31" t="s">
        <v>346</v>
      </c>
      <c r="D423" s="23">
        <v>15777</v>
      </c>
      <c r="E423" s="23" t="s">
        <v>353</v>
      </c>
      <c r="F423" s="23" t="s">
        <v>48</v>
      </c>
      <c r="G423" s="23" t="s">
        <v>7</v>
      </c>
      <c r="H423" s="24" t="s">
        <v>2406</v>
      </c>
      <c r="I423" s="25" t="s">
        <v>2398</v>
      </c>
      <c r="J423" s="25" t="s">
        <v>13</v>
      </c>
      <c r="K423" s="25" t="s">
        <v>2407</v>
      </c>
      <c r="L423" s="24" t="s">
        <v>2399</v>
      </c>
      <c r="M423" s="24" t="s">
        <v>2413</v>
      </c>
      <c r="N423" s="24" t="s">
        <v>2401</v>
      </c>
      <c r="O423" s="24" t="s">
        <v>2398</v>
      </c>
      <c r="P423" s="26" t="s">
        <v>2398</v>
      </c>
      <c r="Q423" s="26" t="s">
        <v>2398</v>
      </c>
      <c r="R423" s="38" t="s">
        <v>2398</v>
      </c>
      <c r="S423" s="61" t="s">
        <v>2398</v>
      </c>
      <c r="T423" s="23" t="s">
        <v>2398</v>
      </c>
      <c r="U423" s="39" t="s">
        <v>2398</v>
      </c>
      <c r="V423" s="39" t="s">
        <v>2398</v>
      </c>
      <c r="W423" s="24" t="s">
        <v>3212</v>
      </c>
      <c r="X423" s="24" t="s">
        <v>3211</v>
      </c>
      <c r="Y423" s="23" t="s">
        <v>49</v>
      </c>
      <c r="Z423" s="23">
        <v>16640</v>
      </c>
    </row>
    <row r="424" spans="1:26" x14ac:dyDescent="0.3">
      <c r="A424" s="22">
        <v>423</v>
      </c>
      <c r="B424" s="23">
        <v>15800</v>
      </c>
      <c r="C424" s="23" t="s">
        <v>355</v>
      </c>
      <c r="D424" s="23">
        <v>15800</v>
      </c>
      <c r="E424" s="23" t="s">
        <v>355</v>
      </c>
      <c r="F424" s="23" t="s">
        <v>8</v>
      </c>
      <c r="G424" s="23" t="s">
        <v>7</v>
      </c>
      <c r="H424" s="24" t="s">
        <v>2396</v>
      </c>
      <c r="I424" s="25" t="s">
        <v>2407</v>
      </c>
      <c r="J424" s="24" t="s">
        <v>2398</v>
      </c>
      <c r="K424" s="24" t="s">
        <v>2398</v>
      </c>
      <c r="L424" s="24" t="s">
        <v>2399</v>
      </c>
      <c r="M424" s="24" t="s">
        <v>2400</v>
      </c>
      <c r="N424" s="24" t="s">
        <v>2401</v>
      </c>
      <c r="O424" s="24" t="s">
        <v>2693</v>
      </c>
      <c r="P424" s="26">
        <v>43367</v>
      </c>
      <c r="Q424" s="26">
        <v>45192</v>
      </c>
      <c r="R424" s="38">
        <v>220000000</v>
      </c>
      <c r="S424" s="61">
        <v>5</v>
      </c>
      <c r="T424" s="38">
        <v>1100000000</v>
      </c>
      <c r="U424" s="39">
        <v>450</v>
      </c>
      <c r="V424" s="39">
        <v>170</v>
      </c>
      <c r="W424" s="24" t="s">
        <v>3213</v>
      </c>
      <c r="X424" s="24" t="s">
        <v>3214</v>
      </c>
      <c r="Y424" s="23" t="s">
        <v>2412</v>
      </c>
      <c r="Z424" s="23">
        <v>13910</v>
      </c>
    </row>
    <row r="425" spans="1:26" x14ac:dyDescent="0.3">
      <c r="A425" s="22">
        <v>424</v>
      </c>
      <c r="B425" s="23">
        <v>15800</v>
      </c>
      <c r="C425" s="23" t="s">
        <v>355</v>
      </c>
      <c r="D425" s="23">
        <v>15873</v>
      </c>
      <c r="E425" s="23" t="s">
        <v>359</v>
      </c>
      <c r="F425" s="23" t="s">
        <v>8</v>
      </c>
      <c r="G425" s="23" t="s">
        <v>7</v>
      </c>
      <c r="H425" s="24" t="s">
        <v>2406</v>
      </c>
      <c r="I425" s="25" t="s">
        <v>2398</v>
      </c>
      <c r="J425" s="25" t="s">
        <v>13</v>
      </c>
      <c r="K425" s="25" t="s">
        <v>2397</v>
      </c>
      <c r="L425" s="24" t="s">
        <v>2399</v>
      </c>
      <c r="M425" s="24" t="s">
        <v>2408</v>
      </c>
      <c r="N425" s="24" t="s">
        <v>2401</v>
      </c>
      <c r="O425" s="24" t="s">
        <v>2409</v>
      </c>
      <c r="P425" s="26">
        <v>44551</v>
      </c>
      <c r="Q425" s="26">
        <v>45281</v>
      </c>
      <c r="R425" s="38">
        <v>30000000</v>
      </c>
      <c r="S425" s="61">
        <v>2</v>
      </c>
      <c r="T425" s="38">
        <v>60000000</v>
      </c>
      <c r="U425" s="39">
        <v>50</v>
      </c>
      <c r="V425" s="39">
        <v>56</v>
      </c>
      <c r="W425" s="24" t="s">
        <v>3215</v>
      </c>
      <c r="X425" s="23" t="s">
        <v>3216</v>
      </c>
      <c r="Y425" s="23" t="s">
        <v>3217</v>
      </c>
      <c r="Z425" s="23">
        <v>13950</v>
      </c>
    </row>
    <row r="426" spans="1:26" x14ac:dyDescent="0.3">
      <c r="A426" s="22">
        <v>425</v>
      </c>
      <c r="B426" s="23">
        <v>15800</v>
      </c>
      <c r="C426" s="23" t="s">
        <v>355</v>
      </c>
      <c r="D426" s="23">
        <v>15875</v>
      </c>
      <c r="E426" s="23" t="s">
        <v>2232</v>
      </c>
      <c r="F426" s="23" t="s">
        <v>8</v>
      </c>
      <c r="G426" s="23" t="s">
        <v>7</v>
      </c>
      <c r="H426" s="24" t="s">
        <v>2406</v>
      </c>
      <c r="I426" s="25" t="s">
        <v>2398</v>
      </c>
      <c r="J426" s="25" t="s">
        <v>13</v>
      </c>
      <c r="K426" s="25" t="s">
        <v>2407</v>
      </c>
      <c r="L426" s="24" t="s">
        <v>2399</v>
      </c>
      <c r="M426" s="24" t="s">
        <v>2408</v>
      </c>
      <c r="N426" s="24" t="s">
        <v>2401</v>
      </c>
      <c r="O426" s="24" t="s">
        <v>2409</v>
      </c>
      <c r="P426" s="26">
        <v>44834</v>
      </c>
      <c r="Q426" s="26">
        <v>45565</v>
      </c>
      <c r="R426" s="38">
        <v>42223000</v>
      </c>
      <c r="S426" s="61">
        <v>2</v>
      </c>
      <c r="T426" s="38">
        <v>84446000</v>
      </c>
      <c r="U426" s="39">
        <v>60</v>
      </c>
      <c r="V426" s="39">
        <v>66</v>
      </c>
      <c r="W426" s="24" t="s">
        <v>3218</v>
      </c>
      <c r="X426" s="23" t="s">
        <v>3219</v>
      </c>
      <c r="Y426" s="23" t="s">
        <v>3217</v>
      </c>
      <c r="Z426" s="23">
        <v>13930</v>
      </c>
    </row>
    <row r="427" spans="1:26" x14ac:dyDescent="0.3">
      <c r="A427" s="22">
        <v>426</v>
      </c>
      <c r="B427" s="23">
        <v>15800</v>
      </c>
      <c r="C427" s="23" t="s">
        <v>355</v>
      </c>
      <c r="D427" s="23">
        <v>15861</v>
      </c>
      <c r="E427" s="23" t="s">
        <v>356</v>
      </c>
      <c r="F427" s="23" t="s">
        <v>8</v>
      </c>
      <c r="G427" s="23" t="s">
        <v>7</v>
      </c>
      <c r="H427" s="24" t="s">
        <v>2406</v>
      </c>
      <c r="I427" s="25" t="s">
        <v>2398</v>
      </c>
      <c r="J427" s="25" t="s">
        <v>2138</v>
      </c>
      <c r="K427" s="25" t="s">
        <v>2407</v>
      </c>
      <c r="L427" s="24" t="s">
        <v>2399</v>
      </c>
      <c r="M427" s="24" t="s">
        <v>2413</v>
      </c>
      <c r="N427" s="24" t="s">
        <v>2401</v>
      </c>
      <c r="O427" s="24" t="s">
        <v>2398</v>
      </c>
      <c r="P427" s="26" t="s">
        <v>2398</v>
      </c>
      <c r="Q427" s="26" t="s">
        <v>2398</v>
      </c>
      <c r="R427" s="38" t="s">
        <v>2398</v>
      </c>
      <c r="S427" s="61" t="s">
        <v>2398</v>
      </c>
      <c r="T427" s="23" t="s">
        <v>2398</v>
      </c>
      <c r="U427" s="39" t="s">
        <v>2398</v>
      </c>
      <c r="V427" s="39" t="s">
        <v>2398</v>
      </c>
      <c r="W427" s="24" t="s">
        <v>3220</v>
      </c>
      <c r="X427" s="23" t="s">
        <v>3221</v>
      </c>
      <c r="Y427" s="23" t="s">
        <v>3222</v>
      </c>
      <c r="Z427" s="23">
        <v>13910</v>
      </c>
    </row>
    <row r="428" spans="1:26" x14ac:dyDescent="0.3">
      <c r="A428" s="22">
        <v>427</v>
      </c>
      <c r="B428" s="23">
        <v>15800</v>
      </c>
      <c r="C428" s="23" t="s">
        <v>355</v>
      </c>
      <c r="D428" s="23">
        <v>15876</v>
      </c>
      <c r="E428" s="23" t="s">
        <v>2233</v>
      </c>
      <c r="F428" s="23" t="s">
        <v>8</v>
      </c>
      <c r="G428" s="23" t="s">
        <v>7</v>
      </c>
      <c r="H428" s="24" t="s">
        <v>2406</v>
      </c>
      <c r="I428" s="25" t="s">
        <v>2398</v>
      </c>
      <c r="J428" s="25" t="s">
        <v>13</v>
      </c>
      <c r="K428" s="25" t="s">
        <v>2442</v>
      </c>
      <c r="L428" s="24" t="s">
        <v>2399</v>
      </c>
      <c r="M428" s="24" t="s">
        <v>2413</v>
      </c>
      <c r="N428" s="24" t="s">
        <v>2401</v>
      </c>
      <c r="O428" s="24" t="s">
        <v>2398</v>
      </c>
      <c r="P428" s="26" t="s">
        <v>2398</v>
      </c>
      <c r="Q428" s="26" t="s">
        <v>2398</v>
      </c>
      <c r="R428" s="38" t="s">
        <v>2398</v>
      </c>
      <c r="S428" s="61" t="s">
        <v>2398</v>
      </c>
      <c r="T428" s="23" t="s">
        <v>2398</v>
      </c>
      <c r="U428" s="39" t="s">
        <v>2398</v>
      </c>
      <c r="V428" s="39" t="s">
        <v>2398</v>
      </c>
      <c r="W428" s="24" t="s">
        <v>3223</v>
      </c>
      <c r="X428" s="23" t="s">
        <v>3221</v>
      </c>
      <c r="Y428" s="23" t="s">
        <v>3222</v>
      </c>
      <c r="Z428" s="23">
        <v>13910</v>
      </c>
    </row>
    <row r="429" spans="1:26" x14ac:dyDescent="0.3">
      <c r="A429" s="22">
        <v>428</v>
      </c>
      <c r="B429" s="23">
        <v>15800</v>
      </c>
      <c r="C429" s="23" t="s">
        <v>355</v>
      </c>
      <c r="D429" s="23">
        <v>15872</v>
      </c>
      <c r="E429" s="23" t="s">
        <v>358</v>
      </c>
      <c r="F429" s="23" t="s">
        <v>8</v>
      </c>
      <c r="G429" s="23" t="s">
        <v>7</v>
      </c>
      <c r="H429" s="24" t="s">
        <v>2406</v>
      </c>
      <c r="I429" s="25" t="s">
        <v>2398</v>
      </c>
      <c r="J429" s="25" t="s">
        <v>13</v>
      </c>
      <c r="K429" s="25" t="s">
        <v>2397</v>
      </c>
      <c r="L429" s="24" t="s">
        <v>2399</v>
      </c>
      <c r="M429" s="24" t="s">
        <v>2408</v>
      </c>
      <c r="N429" s="24" t="s">
        <v>2401</v>
      </c>
      <c r="O429" s="24" t="s">
        <v>2409</v>
      </c>
      <c r="P429" s="26">
        <v>44392</v>
      </c>
      <c r="Q429" s="26">
        <v>45122</v>
      </c>
      <c r="R429" s="38">
        <v>30600000</v>
      </c>
      <c r="S429" s="61">
        <v>2</v>
      </c>
      <c r="T429" s="38">
        <v>61200000</v>
      </c>
      <c r="U429" s="39">
        <v>22</v>
      </c>
      <c r="V429" s="39">
        <v>28</v>
      </c>
      <c r="W429" s="24" t="s">
        <v>3224</v>
      </c>
      <c r="X429" s="23" t="s">
        <v>3225</v>
      </c>
      <c r="Y429" s="23" t="s">
        <v>3226</v>
      </c>
      <c r="Z429" s="23">
        <v>13460</v>
      </c>
    </row>
    <row r="430" spans="1:26" x14ac:dyDescent="0.3">
      <c r="A430" s="22">
        <v>429</v>
      </c>
      <c r="B430" s="23">
        <v>15800</v>
      </c>
      <c r="C430" s="23" t="s">
        <v>355</v>
      </c>
      <c r="D430" s="23">
        <v>15871</v>
      </c>
      <c r="E430" s="23" t="s">
        <v>357</v>
      </c>
      <c r="F430" s="23" t="s">
        <v>8</v>
      </c>
      <c r="G430" s="23" t="s">
        <v>7</v>
      </c>
      <c r="H430" s="24" t="s">
        <v>2406</v>
      </c>
      <c r="I430" s="25" t="s">
        <v>2398</v>
      </c>
      <c r="J430" s="25" t="s">
        <v>13</v>
      </c>
      <c r="K430" s="25" t="s">
        <v>2417</v>
      </c>
      <c r="L430" s="24" t="s">
        <v>2399</v>
      </c>
      <c r="M430" s="24" t="s">
        <v>2408</v>
      </c>
      <c r="N430" s="24" t="s">
        <v>2401</v>
      </c>
      <c r="O430" s="24" t="s">
        <v>2409</v>
      </c>
      <c r="P430" s="26">
        <v>44593</v>
      </c>
      <c r="Q430" s="26">
        <v>45323</v>
      </c>
      <c r="R430" s="38">
        <v>31110000</v>
      </c>
      <c r="S430" s="61">
        <v>2</v>
      </c>
      <c r="T430" s="38">
        <v>62220000</v>
      </c>
      <c r="U430" s="39">
        <v>36</v>
      </c>
      <c r="V430" s="39">
        <v>40</v>
      </c>
      <c r="W430" s="24" t="s">
        <v>3227</v>
      </c>
      <c r="X430" s="23" t="s">
        <v>3228</v>
      </c>
      <c r="Y430" s="23" t="s">
        <v>3217</v>
      </c>
      <c r="Z430" s="23">
        <v>13940</v>
      </c>
    </row>
    <row r="431" spans="1:26" x14ac:dyDescent="0.3">
      <c r="A431" s="22">
        <v>430</v>
      </c>
      <c r="B431" s="23">
        <v>15800</v>
      </c>
      <c r="C431" s="23" t="s">
        <v>355</v>
      </c>
      <c r="D431" s="23">
        <v>15874</v>
      </c>
      <c r="E431" s="23" t="s">
        <v>360</v>
      </c>
      <c r="F431" s="23" t="s">
        <v>8</v>
      </c>
      <c r="G431" s="23" t="s">
        <v>7</v>
      </c>
      <c r="H431" s="24" t="s">
        <v>2406</v>
      </c>
      <c r="I431" s="25" t="s">
        <v>2398</v>
      </c>
      <c r="J431" s="25" t="s">
        <v>13</v>
      </c>
      <c r="K431" s="25" t="s">
        <v>2397</v>
      </c>
      <c r="L431" s="24" t="s">
        <v>2399</v>
      </c>
      <c r="M431" s="24" t="s">
        <v>2408</v>
      </c>
      <c r="N431" s="24" t="s">
        <v>2401</v>
      </c>
      <c r="O431" s="24" t="s">
        <v>2409</v>
      </c>
      <c r="P431" s="26">
        <v>44347</v>
      </c>
      <c r="Q431" s="26">
        <v>45077</v>
      </c>
      <c r="R431" s="38">
        <v>44450000</v>
      </c>
      <c r="S431" s="61">
        <v>2</v>
      </c>
      <c r="T431" s="38">
        <v>88900000</v>
      </c>
      <c r="U431" s="27">
        <v>46</v>
      </c>
      <c r="V431" s="27">
        <v>67</v>
      </c>
      <c r="W431" s="24" t="s">
        <v>3229</v>
      </c>
      <c r="X431" s="23" t="s">
        <v>3221</v>
      </c>
      <c r="Y431" s="23" t="s">
        <v>3222</v>
      </c>
      <c r="Z431" s="23">
        <v>13910</v>
      </c>
    </row>
    <row r="432" spans="1:26" x14ac:dyDescent="0.3">
      <c r="A432" s="22">
        <v>431</v>
      </c>
      <c r="B432" s="23">
        <v>15900</v>
      </c>
      <c r="C432" s="23" t="s">
        <v>361</v>
      </c>
      <c r="D432" s="23">
        <v>15900</v>
      </c>
      <c r="E432" s="23" t="s">
        <v>361</v>
      </c>
      <c r="F432" s="23" t="s">
        <v>61</v>
      </c>
      <c r="G432" s="23" t="s">
        <v>7</v>
      </c>
      <c r="H432" s="24" t="s">
        <v>2396</v>
      </c>
      <c r="I432" s="25" t="s">
        <v>2397</v>
      </c>
      <c r="J432" s="24" t="s">
        <v>2398</v>
      </c>
      <c r="K432" s="24" t="s">
        <v>2398</v>
      </c>
      <c r="L432" s="24" t="s">
        <v>2399</v>
      </c>
      <c r="M432" s="24" t="s">
        <v>2408</v>
      </c>
      <c r="N432" s="24" t="s">
        <v>2401</v>
      </c>
      <c r="O432" s="24" t="s">
        <v>2402</v>
      </c>
      <c r="P432" s="26">
        <v>44286</v>
      </c>
      <c r="Q432" s="26">
        <v>46113</v>
      </c>
      <c r="R432" s="38">
        <v>200000000</v>
      </c>
      <c r="S432" s="61">
        <v>5</v>
      </c>
      <c r="T432" s="38">
        <v>1000000000</v>
      </c>
      <c r="U432" s="39">
        <v>436</v>
      </c>
      <c r="V432" s="39">
        <v>220</v>
      </c>
      <c r="W432" s="24" t="s">
        <v>3230</v>
      </c>
      <c r="X432" s="24" t="s">
        <v>3231</v>
      </c>
      <c r="Y432" s="23" t="s">
        <v>2650</v>
      </c>
      <c r="Z432" s="23">
        <v>17530</v>
      </c>
    </row>
    <row r="433" spans="1:26" x14ac:dyDescent="0.3">
      <c r="A433" s="22">
        <v>432</v>
      </c>
      <c r="B433" s="23">
        <v>15900</v>
      </c>
      <c r="C433" s="23" t="s">
        <v>361</v>
      </c>
      <c r="D433" s="23">
        <v>15982</v>
      </c>
      <c r="E433" s="23" t="s">
        <v>368</v>
      </c>
      <c r="F433" s="23" t="s">
        <v>61</v>
      </c>
      <c r="G433" s="23" t="s">
        <v>7</v>
      </c>
      <c r="H433" s="24" t="s">
        <v>2406</v>
      </c>
      <c r="I433" s="25" t="s">
        <v>2398</v>
      </c>
      <c r="J433" s="25" t="s">
        <v>2138</v>
      </c>
      <c r="K433" s="25" t="s">
        <v>2407</v>
      </c>
      <c r="L433" s="24" t="s">
        <v>2399</v>
      </c>
      <c r="M433" s="24" t="s">
        <v>2413</v>
      </c>
      <c r="N433" s="24" t="s">
        <v>2401</v>
      </c>
      <c r="O433" s="24" t="s">
        <v>2398</v>
      </c>
      <c r="P433" s="26" t="s">
        <v>2398</v>
      </c>
      <c r="Q433" s="26" t="s">
        <v>2398</v>
      </c>
      <c r="R433" s="38" t="s">
        <v>2398</v>
      </c>
      <c r="S433" s="61" t="s">
        <v>2398</v>
      </c>
      <c r="T433" s="23" t="s">
        <v>2398</v>
      </c>
      <c r="U433" s="39" t="s">
        <v>2398</v>
      </c>
      <c r="V433" s="39" t="s">
        <v>2398</v>
      </c>
      <c r="W433" s="24" t="s">
        <v>3232</v>
      </c>
      <c r="X433" s="23" t="s">
        <v>3233</v>
      </c>
      <c r="Y433" s="23" t="s">
        <v>3074</v>
      </c>
      <c r="Z433" s="23">
        <v>17510</v>
      </c>
    </row>
    <row r="434" spans="1:26" x14ac:dyDescent="0.3">
      <c r="A434" s="22">
        <v>433</v>
      </c>
      <c r="B434" s="23">
        <v>15900</v>
      </c>
      <c r="C434" s="23" t="s">
        <v>361</v>
      </c>
      <c r="D434" s="23">
        <v>15974</v>
      </c>
      <c r="E434" s="23" t="s">
        <v>366</v>
      </c>
      <c r="F434" s="23" t="s">
        <v>61</v>
      </c>
      <c r="G434" s="23" t="s">
        <v>7</v>
      </c>
      <c r="H434" s="24" t="s">
        <v>2406</v>
      </c>
      <c r="I434" s="25" t="s">
        <v>2398</v>
      </c>
      <c r="J434" s="25" t="s">
        <v>13</v>
      </c>
      <c r="K434" s="25" t="s">
        <v>2407</v>
      </c>
      <c r="L434" s="24" t="s">
        <v>2399</v>
      </c>
      <c r="M434" s="24" t="s">
        <v>2408</v>
      </c>
      <c r="N434" s="24" t="s">
        <v>2401</v>
      </c>
      <c r="O434" s="24" t="s">
        <v>2409</v>
      </c>
      <c r="P434" s="26">
        <v>44910</v>
      </c>
      <c r="Q434" s="26">
        <v>45275</v>
      </c>
      <c r="R434" s="38">
        <v>27777778</v>
      </c>
      <c r="S434" s="61">
        <v>1</v>
      </c>
      <c r="T434" s="38">
        <v>27777778</v>
      </c>
      <c r="U434" s="39">
        <v>60</v>
      </c>
      <c r="V434" s="39">
        <v>70</v>
      </c>
      <c r="W434" s="24" t="s">
        <v>3234</v>
      </c>
      <c r="X434" s="23" t="s">
        <v>3235</v>
      </c>
      <c r="Y434" s="23" t="s">
        <v>3074</v>
      </c>
      <c r="Z434" s="23">
        <v>17530</v>
      </c>
    </row>
    <row r="435" spans="1:26" x14ac:dyDescent="0.3">
      <c r="A435" s="22">
        <v>434</v>
      </c>
      <c r="B435" s="23">
        <v>15900</v>
      </c>
      <c r="C435" s="23" t="s">
        <v>361</v>
      </c>
      <c r="D435" s="23">
        <v>15972</v>
      </c>
      <c r="E435" s="23" t="s">
        <v>364</v>
      </c>
      <c r="F435" s="23" t="s">
        <v>61</v>
      </c>
      <c r="G435" s="23" t="s">
        <v>7</v>
      </c>
      <c r="H435" s="24" t="s">
        <v>2406</v>
      </c>
      <c r="I435" s="25" t="s">
        <v>2398</v>
      </c>
      <c r="J435" s="25" t="s">
        <v>13</v>
      </c>
      <c r="K435" s="25" t="s">
        <v>2407</v>
      </c>
      <c r="L435" s="24" t="s">
        <v>2399</v>
      </c>
      <c r="M435" s="24" t="s">
        <v>2413</v>
      </c>
      <c r="N435" s="24" t="s">
        <v>2401</v>
      </c>
      <c r="O435" s="24" t="s">
        <v>2398</v>
      </c>
      <c r="P435" s="26" t="s">
        <v>2398</v>
      </c>
      <c r="Q435" s="26" t="s">
        <v>2398</v>
      </c>
      <c r="R435" s="38" t="s">
        <v>2398</v>
      </c>
      <c r="S435" s="61" t="s">
        <v>2398</v>
      </c>
      <c r="T435" s="23" t="s">
        <v>2398</v>
      </c>
      <c r="U435" s="39" t="s">
        <v>2398</v>
      </c>
      <c r="V435" s="39" t="s">
        <v>2398</v>
      </c>
      <c r="W435" s="24" t="s">
        <v>3236</v>
      </c>
      <c r="X435" s="24" t="s">
        <v>3231</v>
      </c>
      <c r="Y435" s="23" t="s">
        <v>3074</v>
      </c>
      <c r="Z435" s="23">
        <v>17530</v>
      </c>
    </row>
    <row r="436" spans="1:26" x14ac:dyDescent="0.3">
      <c r="A436" s="22">
        <v>435</v>
      </c>
      <c r="B436" s="23">
        <v>15900</v>
      </c>
      <c r="C436" s="23" t="s">
        <v>361</v>
      </c>
      <c r="D436" s="23">
        <v>15973</v>
      </c>
      <c r="E436" s="23" t="s">
        <v>365</v>
      </c>
      <c r="F436" s="23" t="s">
        <v>61</v>
      </c>
      <c r="G436" s="23" t="s">
        <v>7</v>
      </c>
      <c r="H436" s="24" t="s">
        <v>2406</v>
      </c>
      <c r="I436" s="25" t="s">
        <v>2398</v>
      </c>
      <c r="J436" s="25" t="s">
        <v>13</v>
      </c>
      <c r="K436" s="25" t="s">
        <v>2407</v>
      </c>
      <c r="L436" s="24" t="s">
        <v>2399</v>
      </c>
      <c r="M436" s="24" t="s">
        <v>2408</v>
      </c>
      <c r="N436" s="24" t="s">
        <v>2401</v>
      </c>
      <c r="O436" s="24" t="s">
        <v>2409</v>
      </c>
      <c r="P436" s="26">
        <v>44909</v>
      </c>
      <c r="Q436" s="26">
        <v>45273</v>
      </c>
      <c r="R436" s="38">
        <v>27777778</v>
      </c>
      <c r="S436" s="61">
        <v>1</v>
      </c>
      <c r="T436" s="38">
        <v>27777778</v>
      </c>
      <c r="U436" s="39">
        <v>28</v>
      </c>
      <c r="V436" s="39">
        <v>48</v>
      </c>
      <c r="W436" s="24" t="s">
        <v>3237</v>
      </c>
      <c r="X436" s="23" t="s">
        <v>3238</v>
      </c>
      <c r="Y436" s="23" t="s">
        <v>3074</v>
      </c>
      <c r="Z436" s="23">
        <v>17520</v>
      </c>
    </row>
    <row r="437" spans="1:26" x14ac:dyDescent="0.3">
      <c r="A437" s="22">
        <v>436</v>
      </c>
      <c r="B437" s="23">
        <v>15900</v>
      </c>
      <c r="C437" s="23" t="s">
        <v>361</v>
      </c>
      <c r="D437" s="23">
        <v>15971</v>
      </c>
      <c r="E437" s="23" t="s">
        <v>363</v>
      </c>
      <c r="F437" s="23" t="s">
        <v>61</v>
      </c>
      <c r="G437" s="23" t="s">
        <v>7</v>
      </c>
      <c r="H437" s="24" t="s">
        <v>2406</v>
      </c>
      <c r="I437" s="25" t="s">
        <v>2398</v>
      </c>
      <c r="J437" s="25" t="s">
        <v>13</v>
      </c>
      <c r="K437" s="25" t="s">
        <v>2407</v>
      </c>
      <c r="L437" s="24" t="s">
        <v>2399</v>
      </c>
      <c r="M437" s="24" t="s">
        <v>2408</v>
      </c>
      <c r="N437" s="24" t="s">
        <v>2401</v>
      </c>
      <c r="O437" s="24" t="s">
        <v>2409</v>
      </c>
      <c r="P437" s="26">
        <v>44593</v>
      </c>
      <c r="Q437" s="26">
        <v>45323</v>
      </c>
      <c r="R437" s="38">
        <v>29166667</v>
      </c>
      <c r="S437" s="61">
        <v>2</v>
      </c>
      <c r="T437" s="38">
        <v>58333334</v>
      </c>
      <c r="U437" s="39">
        <v>51</v>
      </c>
      <c r="V437" s="39">
        <v>40</v>
      </c>
      <c r="W437" s="24" t="s">
        <v>3239</v>
      </c>
      <c r="X437" s="23" t="s">
        <v>3240</v>
      </c>
      <c r="Y437" s="23" t="s">
        <v>3074</v>
      </c>
      <c r="Z437" s="23">
        <v>17530</v>
      </c>
    </row>
    <row r="438" spans="1:26" x14ac:dyDescent="0.3">
      <c r="A438" s="22">
        <v>437</v>
      </c>
      <c r="B438" s="23">
        <v>15900</v>
      </c>
      <c r="C438" s="23" t="s">
        <v>361</v>
      </c>
      <c r="D438" s="23">
        <v>15901</v>
      </c>
      <c r="E438" s="23" t="s">
        <v>3241</v>
      </c>
      <c r="F438" s="23" t="s">
        <v>61</v>
      </c>
      <c r="G438" s="23" t="s">
        <v>7</v>
      </c>
      <c r="H438" s="24" t="s">
        <v>2441</v>
      </c>
      <c r="I438" s="25" t="s">
        <v>2397</v>
      </c>
      <c r="J438" s="24" t="s">
        <v>2398</v>
      </c>
      <c r="K438" s="24" t="s">
        <v>2398</v>
      </c>
      <c r="L438" s="24" t="s">
        <v>2399</v>
      </c>
      <c r="M438" s="24" t="s">
        <v>2408</v>
      </c>
      <c r="N438" s="24" t="s">
        <v>2401</v>
      </c>
      <c r="O438" s="24" t="s">
        <v>2409</v>
      </c>
      <c r="P438" s="26">
        <v>43997</v>
      </c>
      <c r="Q438" s="26">
        <v>45092</v>
      </c>
      <c r="R438" s="38">
        <v>52000000</v>
      </c>
      <c r="S438" s="61">
        <v>3</v>
      </c>
      <c r="T438" s="38">
        <v>156000000</v>
      </c>
      <c r="U438" s="39">
        <v>112</v>
      </c>
      <c r="V438" s="39">
        <v>161</v>
      </c>
      <c r="W438" s="24" t="s">
        <v>3242</v>
      </c>
      <c r="X438" s="24" t="s">
        <v>3241</v>
      </c>
      <c r="Y438" s="23" t="s">
        <v>93</v>
      </c>
      <c r="Z438" s="23">
        <v>17320</v>
      </c>
    </row>
    <row r="439" spans="1:26" x14ac:dyDescent="0.3">
      <c r="A439" s="22">
        <v>438</v>
      </c>
      <c r="B439" s="31">
        <v>15900</v>
      </c>
      <c r="C439" s="31" t="s">
        <v>361</v>
      </c>
      <c r="D439" s="23">
        <v>15976</v>
      </c>
      <c r="E439" s="23" t="s">
        <v>367</v>
      </c>
      <c r="F439" s="23" t="s">
        <v>61</v>
      </c>
      <c r="G439" s="31" t="s">
        <v>7</v>
      </c>
      <c r="H439" s="24" t="s">
        <v>2406</v>
      </c>
      <c r="I439" s="25" t="s">
        <v>2398</v>
      </c>
      <c r="J439" s="25" t="s">
        <v>13</v>
      </c>
      <c r="K439" s="25" t="s">
        <v>2407</v>
      </c>
      <c r="L439" s="24" t="s">
        <v>2399</v>
      </c>
      <c r="M439" s="24" t="s">
        <v>2413</v>
      </c>
      <c r="N439" s="24" t="s">
        <v>2401</v>
      </c>
      <c r="O439" s="24" t="s">
        <v>2398</v>
      </c>
      <c r="P439" s="23" t="s">
        <v>2398</v>
      </c>
      <c r="Q439" s="23" t="s">
        <v>2398</v>
      </c>
      <c r="R439" s="38" t="s">
        <v>2398</v>
      </c>
      <c r="S439" s="23" t="s">
        <v>2398</v>
      </c>
      <c r="T439" s="23" t="s">
        <v>2398</v>
      </c>
      <c r="U439" s="23" t="s">
        <v>2398</v>
      </c>
      <c r="V439" s="23" t="s">
        <v>2398</v>
      </c>
      <c r="W439" s="23" t="s">
        <v>3236</v>
      </c>
      <c r="X439" s="24" t="s">
        <v>3231</v>
      </c>
      <c r="Y439" s="23" t="s">
        <v>2650</v>
      </c>
      <c r="Z439" s="23">
        <v>17530</v>
      </c>
    </row>
    <row r="440" spans="1:26" x14ac:dyDescent="0.3">
      <c r="A440" s="22">
        <v>439</v>
      </c>
      <c r="B440" s="23">
        <v>16000</v>
      </c>
      <c r="C440" s="23" t="s">
        <v>369</v>
      </c>
      <c r="D440" s="23">
        <v>16000</v>
      </c>
      <c r="E440" s="23" t="s">
        <v>369</v>
      </c>
      <c r="F440" s="23" t="s">
        <v>106</v>
      </c>
      <c r="G440" s="23" t="s">
        <v>7</v>
      </c>
      <c r="H440" s="24" t="s">
        <v>2396</v>
      </c>
      <c r="I440" s="25" t="s">
        <v>2407</v>
      </c>
      <c r="J440" s="24" t="s">
        <v>2398</v>
      </c>
      <c r="K440" s="24" t="s">
        <v>2398</v>
      </c>
      <c r="L440" s="24" t="s">
        <v>2399</v>
      </c>
      <c r="M440" s="24" t="s">
        <v>2408</v>
      </c>
      <c r="N440" s="24" t="s">
        <v>2401</v>
      </c>
      <c r="O440" s="24" t="s">
        <v>2425</v>
      </c>
      <c r="P440" s="26">
        <v>44409</v>
      </c>
      <c r="Q440" s="26">
        <v>46234</v>
      </c>
      <c r="R440" s="38">
        <v>80000000</v>
      </c>
      <c r="S440" s="61">
        <v>5</v>
      </c>
      <c r="T440" s="38">
        <v>400000000</v>
      </c>
      <c r="U440" s="39">
        <v>500</v>
      </c>
      <c r="V440" s="39">
        <v>250</v>
      </c>
      <c r="W440" s="24" t="s">
        <v>3243</v>
      </c>
      <c r="X440" s="24" t="s">
        <v>2630</v>
      </c>
      <c r="Y440" s="23" t="s">
        <v>3244</v>
      </c>
      <c r="Z440" s="23">
        <v>41311</v>
      </c>
    </row>
    <row r="441" spans="1:26" x14ac:dyDescent="0.3">
      <c r="A441" s="22">
        <v>440</v>
      </c>
      <c r="B441" s="23">
        <v>16000</v>
      </c>
      <c r="C441" s="23" t="s">
        <v>369</v>
      </c>
      <c r="D441" s="23">
        <v>16073</v>
      </c>
      <c r="E441" s="23" t="s">
        <v>371</v>
      </c>
      <c r="F441" s="23" t="s">
        <v>106</v>
      </c>
      <c r="G441" s="23" t="s">
        <v>7</v>
      </c>
      <c r="H441" s="24" t="s">
        <v>2406</v>
      </c>
      <c r="I441" s="25" t="s">
        <v>2398</v>
      </c>
      <c r="J441" s="25" t="s">
        <v>13</v>
      </c>
      <c r="K441" s="25" t="s">
        <v>2442</v>
      </c>
      <c r="L441" s="24" t="s">
        <v>2399</v>
      </c>
      <c r="M441" s="24" t="s">
        <v>2408</v>
      </c>
      <c r="N441" s="24" t="s">
        <v>2401</v>
      </c>
      <c r="O441" s="24" t="s">
        <v>2409</v>
      </c>
      <c r="P441" s="26">
        <v>44773</v>
      </c>
      <c r="Q441" s="26">
        <v>45504</v>
      </c>
      <c r="R441" s="74">
        <v>32250000</v>
      </c>
      <c r="S441" s="77">
        <v>2</v>
      </c>
      <c r="T441" s="38">
        <v>64500000</v>
      </c>
      <c r="U441" s="39">
        <v>50</v>
      </c>
      <c r="V441" s="39">
        <v>56</v>
      </c>
      <c r="W441" s="24" t="s">
        <v>3245</v>
      </c>
      <c r="X441" s="23" t="s">
        <v>3246</v>
      </c>
      <c r="Y441" s="23" t="s">
        <v>107</v>
      </c>
      <c r="Z441" s="38" t="s">
        <v>2398</v>
      </c>
    </row>
    <row r="442" spans="1:26" x14ac:dyDescent="0.3">
      <c r="A442" s="22">
        <v>441</v>
      </c>
      <c r="B442" s="23">
        <v>16000</v>
      </c>
      <c r="C442" s="23" t="s">
        <v>369</v>
      </c>
      <c r="D442" s="23">
        <v>16074</v>
      </c>
      <c r="E442" s="23" t="s">
        <v>372</v>
      </c>
      <c r="F442" s="23" t="s">
        <v>106</v>
      </c>
      <c r="G442" s="23" t="s">
        <v>7</v>
      </c>
      <c r="H442" s="24" t="s">
        <v>2406</v>
      </c>
      <c r="I442" s="25" t="s">
        <v>2398</v>
      </c>
      <c r="J442" s="25" t="s">
        <v>13</v>
      </c>
      <c r="K442" s="25" t="s">
        <v>2442</v>
      </c>
      <c r="L442" s="24" t="s">
        <v>2399</v>
      </c>
      <c r="M442" s="24" t="s">
        <v>2408</v>
      </c>
      <c r="N442" s="24" t="s">
        <v>2401</v>
      </c>
      <c r="O442" s="24" t="s">
        <v>2409</v>
      </c>
      <c r="P442" s="26">
        <v>44655</v>
      </c>
      <c r="Q442" s="26">
        <v>45386</v>
      </c>
      <c r="R442" s="38">
        <v>32250000</v>
      </c>
      <c r="S442" s="61">
        <v>2</v>
      </c>
      <c r="T442" s="38">
        <v>64500000</v>
      </c>
      <c r="U442" s="39">
        <v>48</v>
      </c>
      <c r="V442" s="39">
        <v>63</v>
      </c>
      <c r="W442" s="24" t="s">
        <v>3247</v>
      </c>
      <c r="X442" s="23" t="s">
        <v>3248</v>
      </c>
      <c r="Y442" s="23" t="s">
        <v>107</v>
      </c>
      <c r="Z442" s="39" t="s">
        <v>2398</v>
      </c>
    </row>
    <row r="443" spans="1:26" x14ac:dyDescent="0.3">
      <c r="A443" s="22">
        <v>442</v>
      </c>
      <c r="B443" s="23">
        <v>16000</v>
      </c>
      <c r="C443" s="23" t="s">
        <v>369</v>
      </c>
      <c r="D443" s="23">
        <v>16076</v>
      </c>
      <c r="E443" s="23" t="s">
        <v>2200</v>
      </c>
      <c r="F443" s="23" t="s">
        <v>106</v>
      </c>
      <c r="G443" s="23" t="s">
        <v>7</v>
      </c>
      <c r="H443" s="24" t="s">
        <v>2406</v>
      </c>
      <c r="I443" s="25" t="s">
        <v>2398</v>
      </c>
      <c r="J443" s="25" t="s">
        <v>13</v>
      </c>
      <c r="K443" s="25" t="s">
        <v>2407</v>
      </c>
      <c r="L443" s="24" t="s">
        <v>2399</v>
      </c>
      <c r="M443" s="24" t="s">
        <v>2413</v>
      </c>
      <c r="N443" s="24" t="s">
        <v>2401</v>
      </c>
      <c r="O443" s="24" t="s">
        <v>2398</v>
      </c>
      <c r="P443" s="26" t="s">
        <v>2398</v>
      </c>
      <c r="Q443" s="26" t="s">
        <v>2398</v>
      </c>
      <c r="R443" s="38" t="s">
        <v>2398</v>
      </c>
      <c r="S443" s="61" t="s">
        <v>2398</v>
      </c>
      <c r="T443" s="23" t="s">
        <v>2398</v>
      </c>
      <c r="U443" s="39" t="s">
        <v>2398</v>
      </c>
      <c r="V443" s="39" t="s">
        <v>2398</v>
      </c>
      <c r="W443" s="24" t="s">
        <v>3249</v>
      </c>
      <c r="X443" s="24" t="s">
        <v>2630</v>
      </c>
      <c r="Y443" s="23" t="s">
        <v>107</v>
      </c>
      <c r="Z443" s="23">
        <v>41311</v>
      </c>
    </row>
    <row r="444" spans="1:26" x14ac:dyDescent="0.3">
      <c r="A444" s="22">
        <v>443</v>
      </c>
      <c r="B444" s="23">
        <v>16000</v>
      </c>
      <c r="C444" s="23" t="s">
        <v>369</v>
      </c>
      <c r="D444" s="23">
        <v>16072</v>
      </c>
      <c r="E444" s="23" t="s">
        <v>370</v>
      </c>
      <c r="F444" s="23" t="s">
        <v>106</v>
      </c>
      <c r="G444" s="23" t="s">
        <v>7</v>
      </c>
      <c r="H444" s="24" t="s">
        <v>2406</v>
      </c>
      <c r="I444" s="25" t="s">
        <v>2398</v>
      </c>
      <c r="J444" s="25" t="s">
        <v>13</v>
      </c>
      <c r="K444" s="25" t="s">
        <v>2397</v>
      </c>
      <c r="L444" s="24" t="s">
        <v>2399</v>
      </c>
      <c r="M444" s="24" t="s">
        <v>2408</v>
      </c>
      <c r="N444" s="24" t="s">
        <v>2401</v>
      </c>
      <c r="O444" s="24" t="s">
        <v>2409</v>
      </c>
      <c r="P444" s="26">
        <v>44540</v>
      </c>
      <c r="Q444" s="26">
        <v>45270</v>
      </c>
      <c r="R444" s="38">
        <v>28400000</v>
      </c>
      <c r="S444" s="61">
        <v>2</v>
      </c>
      <c r="T444" s="38">
        <v>56800000</v>
      </c>
      <c r="U444" s="39">
        <v>80</v>
      </c>
      <c r="V444" s="39">
        <v>96</v>
      </c>
      <c r="W444" s="24" t="s">
        <v>3250</v>
      </c>
      <c r="X444" s="23" t="s">
        <v>3251</v>
      </c>
      <c r="Y444" s="23" t="s">
        <v>107</v>
      </c>
      <c r="Z444" s="38" t="s">
        <v>2398</v>
      </c>
    </row>
    <row r="445" spans="1:26" x14ac:dyDescent="0.3">
      <c r="A445" s="22">
        <v>444</v>
      </c>
      <c r="B445" s="23">
        <v>16000</v>
      </c>
      <c r="C445" s="23" t="s">
        <v>369</v>
      </c>
      <c r="D445" s="23">
        <v>16075</v>
      </c>
      <c r="E445" s="23" t="s">
        <v>373</v>
      </c>
      <c r="F445" s="23" t="s">
        <v>106</v>
      </c>
      <c r="G445" s="23" t="s">
        <v>7</v>
      </c>
      <c r="H445" s="24" t="s">
        <v>2406</v>
      </c>
      <c r="I445" s="25" t="s">
        <v>2398</v>
      </c>
      <c r="J445" s="25" t="s">
        <v>13</v>
      </c>
      <c r="K445" s="25" t="s">
        <v>2417</v>
      </c>
      <c r="L445" s="24" t="s">
        <v>2399</v>
      </c>
      <c r="M445" s="24" t="s">
        <v>2408</v>
      </c>
      <c r="N445" s="24" t="s">
        <v>2401</v>
      </c>
      <c r="O445" s="24" t="s">
        <v>2409</v>
      </c>
      <c r="P445" s="26">
        <v>44927</v>
      </c>
      <c r="Q445" s="26">
        <v>45658</v>
      </c>
      <c r="R445" s="38">
        <v>53300000</v>
      </c>
      <c r="S445" s="61">
        <v>2</v>
      </c>
      <c r="T445" s="38">
        <v>106600000</v>
      </c>
      <c r="U445" s="39">
        <v>60</v>
      </c>
      <c r="V445" s="39">
        <v>85</v>
      </c>
      <c r="W445" s="24" t="s">
        <v>3252</v>
      </c>
      <c r="X445" s="23" t="s">
        <v>3253</v>
      </c>
      <c r="Y445" s="23" t="s">
        <v>107</v>
      </c>
      <c r="Z445" s="38" t="s">
        <v>2398</v>
      </c>
    </row>
    <row r="446" spans="1:26" x14ac:dyDescent="0.3">
      <c r="A446" s="22">
        <v>445</v>
      </c>
      <c r="B446" s="31">
        <v>16000</v>
      </c>
      <c r="C446" s="31" t="s">
        <v>369</v>
      </c>
      <c r="D446" s="23">
        <v>16077</v>
      </c>
      <c r="E446" s="23" t="s">
        <v>2201</v>
      </c>
      <c r="F446" s="23" t="s">
        <v>106</v>
      </c>
      <c r="G446" s="31" t="s">
        <v>7</v>
      </c>
      <c r="H446" s="24" t="s">
        <v>2406</v>
      </c>
      <c r="I446" s="25" t="s">
        <v>2398</v>
      </c>
      <c r="J446" s="25" t="s">
        <v>13</v>
      </c>
      <c r="K446" s="25" t="s">
        <v>2398</v>
      </c>
      <c r="L446" s="24" t="s">
        <v>2463</v>
      </c>
      <c r="M446" s="24" t="s">
        <v>2464</v>
      </c>
      <c r="N446" s="25" t="s">
        <v>2398</v>
      </c>
      <c r="O446" s="25" t="s">
        <v>2398</v>
      </c>
      <c r="P446" s="26" t="s">
        <v>2398</v>
      </c>
      <c r="Q446" s="26" t="s">
        <v>2398</v>
      </c>
      <c r="R446" s="26" t="s">
        <v>2398</v>
      </c>
      <c r="S446" s="26" t="s">
        <v>2398</v>
      </c>
      <c r="T446" s="26" t="s">
        <v>2398</v>
      </c>
      <c r="U446" s="26" t="s">
        <v>2398</v>
      </c>
      <c r="V446" s="26" t="s">
        <v>2398</v>
      </c>
      <c r="W446" s="24" t="s">
        <v>2465</v>
      </c>
      <c r="X446" s="24" t="s">
        <v>2398</v>
      </c>
      <c r="Y446" s="24" t="s">
        <v>2398</v>
      </c>
      <c r="Z446" s="24" t="s">
        <v>2398</v>
      </c>
    </row>
    <row r="447" spans="1:26" x14ac:dyDescent="0.3">
      <c r="A447" s="22">
        <v>446</v>
      </c>
      <c r="B447" s="23">
        <v>16200</v>
      </c>
      <c r="C447" s="23" t="s">
        <v>374</v>
      </c>
      <c r="D447" s="23">
        <v>16200</v>
      </c>
      <c r="E447" s="23" t="s">
        <v>374</v>
      </c>
      <c r="F447" s="23" t="s">
        <v>8</v>
      </c>
      <c r="G447" s="23" t="s">
        <v>7</v>
      </c>
      <c r="H447" s="24" t="s">
        <v>2396</v>
      </c>
      <c r="I447" s="25" t="s">
        <v>2407</v>
      </c>
      <c r="J447" s="24" t="s">
        <v>2398</v>
      </c>
      <c r="K447" s="24" t="s">
        <v>2398</v>
      </c>
      <c r="L447" s="24" t="s">
        <v>2399</v>
      </c>
      <c r="M447" s="24" t="s">
        <v>2408</v>
      </c>
      <c r="N447" s="24" t="s">
        <v>2401</v>
      </c>
      <c r="O447" s="24" t="s">
        <v>3254</v>
      </c>
      <c r="P447" s="26">
        <v>44562</v>
      </c>
      <c r="Q447" s="26">
        <v>45107</v>
      </c>
      <c r="R447" s="38">
        <v>433333333.33333331</v>
      </c>
      <c r="S447" s="61">
        <v>1.5</v>
      </c>
      <c r="T447" s="38">
        <v>650000000</v>
      </c>
      <c r="U447" s="24">
        <v>602</v>
      </c>
      <c r="V447" s="39">
        <v>250</v>
      </c>
      <c r="W447" s="24" t="s">
        <v>3255</v>
      </c>
      <c r="X447" s="24" t="s">
        <v>3256</v>
      </c>
      <c r="Y447" s="23" t="s">
        <v>3257</v>
      </c>
      <c r="Z447" s="23">
        <v>41352</v>
      </c>
    </row>
    <row r="448" spans="1:26" x14ac:dyDescent="0.3">
      <c r="A448" s="22">
        <v>447</v>
      </c>
      <c r="B448" s="23">
        <v>16200</v>
      </c>
      <c r="C448" s="23" t="s">
        <v>374</v>
      </c>
      <c r="D448" s="23">
        <v>16272</v>
      </c>
      <c r="E448" s="23" t="s">
        <v>377</v>
      </c>
      <c r="F448" s="23" t="s">
        <v>8</v>
      </c>
      <c r="G448" s="23" t="s">
        <v>7</v>
      </c>
      <c r="H448" s="24" t="s">
        <v>2406</v>
      </c>
      <c r="I448" s="25" t="s">
        <v>2398</v>
      </c>
      <c r="J448" s="25" t="s">
        <v>13</v>
      </c>
      <c r="K448" s="25" t="s">
        <v>2397</v>
      </c>
      <c r="L448" s="24" t="s">
        <v>2399</v>
      </c>
      <c r="M448" s="24" t="s">
        <v>2408</v>
      </c>
      <c r="N448" s="24" t="s">
        <v>2401</v>
      </c>
      <c r="O448" s="24" t="s">
        <v>2409</v>
      </c>
      <c r="P448" s="26">
        <v>44743</v>
      </c>
      <c r="Q448" s="26">
        <v>45108</v>
      </c>
      <c r="R448" s="38">
        <v>38880000</v>
      </c>
      <c r="S448" s="61">
        <v>1</v>
      </c>
      <c r="T448" s="38">
        <v>38880000</v>
      </c>
      <c r="U448" s="39">
        <v>25</v>
      </c>
      <c r="V448" s="39">
        <v>34</v>
      </c>
      <c r="W448" s="24" t="s">
        <v>3258</v>
      </c>
      <c r="X448" s="23" t="s">
        <v>3259</v>
      </c>
      <c r="Y448" s="23" t="s">
        <v>3260</v>
      </c>
      <c r="Z448" s="23">
        <v>12150</v>
      </c>
    </row>
    <row r="449" spans="1:26" x14ac:dyDescent="0.3">
      <c r="A449" s="22">
        <v>448</v>
      </c>
      <c r="B449" s="23">
        <v>16200</v>
      </c>
      <c r="C449" s="23" t="s">
        <v>374</v>
      </c>
      <c r="D449" s="23">
        <v>16275</v>
      </c>
      <c r="E449" s="23" t="s">
        <v>380</v>
      </c>
      <c r="F449" s="23" t="s">
        <v>8</v>
      </c>
      <c r="G449" s="23" t="s">
        <v>7</v>
      </c>
      <c r="H449" s="24" t="s">
        <v>2406</v>
      </c>
      <c r="I449" s="25" t="s">
        <v>2398</v>
      </c>
      <c r="J449" s="25" t="s">
        <v>13</v>
      </c>
      <c r="K449" s="25" t="s">
        <v>2397</v>
      </c>
      <c r="L449" s="24" t="s">
        <v>2399</v>
      </c>
      <c r="M449" s="24" t="s">
        <v>2408</v>
      </c>
      <c r="N449" s="24" t="s">
        <v>2401</v>
      </c>
      <c r="O449" s="24" t="s">
        <v>2409</v>
      </c>
      <c r="P449" s="26">
        <v>44835</v>
      </c>
      <c r="Q449" s="26">
        <v>45566</v>
      </c>
      <c r="R449" s="38">
        <v>35555556</v>
      </c>
      <c r="S449" s="61">
        <v>2</v>
      </c>
      <c r="T449" s="38">
        <v>71111112</v>
      </c>
      <c r="U449" s="39">
        <v>27</v>
      </c>
      <c r="V449" s="39">
        <v>36</v>
      </c>
      <c r="W449" s="24" t="s">
        <v>3261</v>
      </c>
      <c r="X449" s="23" t="s">
        <v>3262</v>
      </c>
      <c r="Y449" s="23" t="s">
        <v>3260</v>
      </c>
      <c r="Z449" s="23">
        <v>12230</v>
      </c>
    </row>
    <row r="450" spans="1:26" x14ac:dyDescent="0.3">
      <c r="A450" s="22">
        <v>449</v>
      </c>
      <c r="B450" s="23">
        <v>16200</v>
      </c>
      <c r="C450" s="23" t="s">
        <v>374</v>
      </c>
      <c r="D450" s="23">
        <v>16276</v>
      </c>
      <c r="E450" s="23" t="s">
        <v>381</v>
      </c>
      <c r="F450" s="23" t="s">
        <v>8</v>
      </c>
      <c r="G450" s="23" t="s">
        <v>7</v>
      </c>
      <c r="H450" s="24" t="s">
        <v>2406</v>
      </c>
      <c r="I450" s="25" t="s">
        <v>2398</v>
      </c>
      <c r="J450" s="25" t="s">
        <v>13</v>
      </c>
      <c r="K450" s="25" t="s">
        <v>2407</v>
      </c>
      <c r="L450" s="24" t="s">
        <v>2399</v>
      </c>
      <c r="M450" s="24" t="s">
        <v>2413</v>
      </c>
      <c r="N450" s="24" t="s">
        <v>2401</v>
      </c>
      <c r="O450" s="24" t="s">
        <v>2398</v>
      </c>
      <c r="P450" s="26" t="s">
        <v>2398</v>
      </c>
      <c r="Q450" s="26" t="s">
        <v>2398</v>
      </c>
      <c r="R450" s="38" t="s">
        <v>2398</v>
      </c>
      <c r="S450" s="61" t="s">
        <v>2398</v>
      </c>
      <c r="T450" s="23" t="s">
        <v>2398</v>
      </c>
      <c r="U450" s="39" t="s">
        <v>2398</v>
      </c>
      <c r="V450" s="39" t="s">
        <v>2398</v>
      </c>
      <c r="W450" s="24" t="s">
        <v>3263</v>
      </c>
      <c r="X450" s="24" t="s">
        <v>3256</v>
      </c>
      <c r="Y450" s="23" t="s">
        <v>3257</v>
      </c>
      <c r="Z450" s="23">
        <v>41352</v>
      </c>
    </row>
    <row r="451" spans="1:26" x14ac:dyDescent="0.3">
      <c r="A451" s="22">
        <v>450</v>
      </c>
      <c r="B451" s="23">
        <v>16200</v>
      </c>
      <c r="C451" s="23" t="s">
        <v>374</v>
      </c>
      <c r="D451" s="23">
        <v>16280</v>
      </c>
      <c r="E451" s="23" t="s">
        <v>382</v>
      </c>
      <c r="F451" s="23" t="s">
        <v>8</v>
      </c>
      <c r="G451" s="23" t="s">
        <v>7</v>
      </c>
      <c r="H451" s="24" t="s">
        <v>2406</v>
      </c>
      <c r="I451" s="25" t="s">
        <v>2398</v>
      </c>
      <c r="J451" s="25" t="s">
        <v>2138</v>
      </c>
      <c r="K451" s="25" t="s">
        <v>2442</v>
      </c>
      <c r="L451" s="24" t="s">
        <v>2399</v>
      </c>
      <c r="M451" s="24" t="s">
        <v>2413</v>
      </c>
      <c r="N451" s="24" t="s">
        <v>2401</v>
      </c>
      <c r="O451" s="24" t="s">
        <v>2398</v>
      </c>
      <c r="P451" s="26" t="s">
        <v>2398</v>
      </c>
      <c r="Q451" s="26" t="s">
        <v>2398</v>
      </c>
      <c r="R451" s="38" t="s">
        <v>2398</v>
      </c>
      <c r="S451" s="61" t="s">
        <v>2398</v>
      </c>
      <c r="T451" s="23" t="s">
        <v>2398</v>
      </c>
      <c r="U451" s="39" t="s">
        <v>2398</v>
      </c>
      <c r="V451" s="39" t="s">
        <v>2398</v>
      </c>
      <c r="W451" s="24" t="s">
        <v>3263</v>
      </c>
      <c r="X451" s="23" t="s">
        <v>3264</v>
      </c>
      <c r="Y451" s="23" t="s">
        <v>3260</v>
      </c>
      <c r="Z451" s="23">
        <v>12430</v>
      </c>
    </row>
    <row r="452" spans="1:26" x14ac:dyDescent="0.3">
      <c r="A452" s="22">
        <v>451</v>
      </c>
      <c r="B452" s="23">
        <v>16200</v>
      </c>
      <c r="C452" s="23" t="s">
        <v>374</v>
      </c>
      <c r="D452" s="23">
        <v>16270</v>
      </c>
      <c r="E452" s="23" t="s">
        <v>375</v>
      </c>
      <c r="F452" s="23" t="s">
        <v>8</v>
      </c>
      <c r="G452" s="23" t="s">
        <v>7</v>
      </c>
      <c r="H452" s="24" t="s">
        <v>2406</v>
      </c>
      <c r="I452" s="25" t="s">
        <v>2398</v>
      </c>
      <c r="J452" s="25" t="s">
        <v>13</v>
      </c>
      <c r="K452" s="25" t="s">
        <v>2407</v>
      </c>
      <c r="L452" s="24" t="s">
        <v>2399</v>
      </c>
      <c r="M452" s="24" t="s">
        <v>2408</v>
      </c>
      <c r="N452" s="24" t="s">
        <v>2401</v>
      </c>
      <c r="O452" s="24" t="s">
        <v>2409</v>
      </c>
      <c r="P452" s="26">
        <v>44621</v>
      </c>
      <c r="Q452" s="26">
        <v>44986</v>
      </c>
      <c r="R452" s="38">
        <v>26666667</v>
      </c>
      <c r="S452" s="61">
        <v>1</v>
      </c>
      <c r="T452" s="38">
        <v>26666667</v>
      </c>
      <c r="U452" s="39">
        <v>35</v>
      </c>
      <c r="V452" s="39">
        <v>41</v>
      </c>
      <c r="W452" s="24" t="s">
        <v>3265</v>
      </c>
      <c r="X452" s="23" t="s">
        <v>3266</v>
      </c>
      <c r="Y452" s="23" t="s">
        <v>3260</v>
      </c>
      <c r="Z452" s="23">
        <v>12620</v>
      </c>
    </row>
    <row r="453" spans="1:26" x14ac:dyDescent="0.3">
      <c r="A453" s="22">
        <v>452</v>
      </c>
      <c r="B453" s="23">
        <v>16200</v>
      </c>
      <c r="C453" s="23" t="s">
        <v>374</v>
      </c>
      <c r="D453" s="23">
        <v>16274</v>
      </c>
      <c r="E453" s="23" t="s">
        <v>379</v>
      </c>
      <c r="F453" s="23" t="s">
        <v>8</v>
      </c>
      <c r="G453" s="23" t="s">
        <v>7</v>
      </c>
      <c r="H453" s="24" t="s">
        <v>2406</v>
      </c>
      <c r="I453" s="25" t="s">
        <v>2398</v>
      </c>
      <c r="J453" s="25" t="s">
        <v>13</v>
      </c>
      <c r="K453" s="25" t="s">
        <v>2407</v>
      </c>
      <c r="L453" s="24" t="s">
        <v>2399</v>
      </c>
      <c r="M453" s="24" t="s">
        <v>2408</v>
      </c>
      <c r="N453" s="24" t="s">
        <v>2401</v>
      </c>
      <c r="O453" s="24" t="s">
        <v>2409</v>
      </c>
      <c r="P453" s="26">
        <v>44621</v>
      </c>
      <c r="Q453" s="26">
        <v>45352</v>
      </c>
      <c r="R453" s="38">
        <v>25550000</v>
      </c>
      <c r="S453" s="61">
        <v>2</v>
      </c>
      <c r="T453" s="38">
        <v>51100000</v>
      </c>
      <c r="U453" s="39">
        <v>24</v>
      </c>
      <c r="V453" s="39">
        <v>30</v>
      </c>
      <c r="W453" s="24" t="s">
        <v>3267</v>
      </c>
      <c r="X453" s="23" t="s">
        <v>3268</v>
      </c>
      <c r="Y453" s="23" t="s">
        <v>3260</v>
      </c>
      <c r="Z453" s="23">
        <v>12630</v>
      </c>
    </row>
    <row r="454" spans="1:26" x14ac:dyDescent="0.3">
      <c r="A454" s="22">
        <v>453</v>
      </c>
      <c r="B454" s="23">
        <v>16200</v>
      </c>
      <c r="C454" s="23" t="s">
        <v>374</v>
      </c>
      <c r="D454" s="23">
        <v>16271</v>
      </c>
      <c r="E454" s="23" t="s">
        <v>376</v>
      </c>
      <c r="F454" s="23" t="s">
        <v>8</v>
      </c>
      <c r="G454" s="23" t="s">
        <v>7</v>
      </c>
      <c r="H454" s="24" t="s">
        <v>2406</v>
      </c>
      <c r="I454" s="25" t="s">
        <v>2398</v>
      </c>
      <c r="J454" s="25" t="s">
        <v>13</v>
      </c>
      <c r="K454" s="25" t="s">
        <v>2407</v>
      </c>
      <c r="L454" s="24" t="s">
        <v>2399</v>
      </c>
      <c r="M454" s="24" t="s">
        <v>2408</v>
      </c>
      <c r="N454" s="24" t="s">
        <v>2401</v>
      </c>
      <c r="O454" s="24" t="s">
        <v>2409</v>
      </c>
      <c r="P454" s="26">
        <v>44638</v>
      </c>
      <c r="Q454" s="26">
        <v>45003</v>
      </c>
      <c r="R454" s="38">
        <v>42222222</v>
      </c>
      <c r="S454" s="61">
        <v>1</v>
      </c>
      <c r="T454" s="38">
        <v>42222222</v>
      </c>
      <c r="U454" s="39">
        <v>35</v>
      </c>
      <c r="V454" s="39">
        <v>41</v>
      </c>
      <c r="W454" s="24" t="s">
        <v>3269</v>
      </c>
      <c r="X454" s="23" t="s">
        <v>3270</v>
      </c>
      <c r="Y454" s="23" t="s">
        <v>62</v>
      </c>
      <c r="Z454" s="23">
        <v>16513</v>
      </c>
    </row>
    <row r="455" spans="1:26" x14ac:dyDescent="0.3">
      <c r="A455" s="22">
        <v>454</v>
      </c>
      <c r="B455" s="23">
        <v>16200</v>
      </c>
      <c r="C455" s="23" t="s">
        <v>374</v>
      </c>
      <c r="D455" s="23">
        <v>16273</v>
      </c>
      <c r="E455" s="23" t="s">
        <v>378</v>
      </c>
      <c r="F455" s="23" t="s">
        <v>8</v>
      </c>
      <c r="G455" s="23" t="s">
        <v>7</v>
      </c>
      <c r="H455" s="24" t="s">
        <v>2406</v>
      </c>
      <c r="I455" s="25" t="s">
        <v>2398</v>
      </c>
      <c r="J455" s="25" t="s">
        <v>13</v>
      </c>
      <c r="K455" s="25" t="s">
        <v>2407</v>
      </c>
      <c r="L455" s="24" t="s">
        <v>2399</v>
      </c>
      <c r="M455" s="24" t="s">
        <v>2408</v>
      </c>
      <c r="N455" s="24" t="s">
        <v>2401</v>
      </c>
      <c r="O455" s="24" t="s">
        <v>2409</v>
      </c>
      <c r="P455" s="26">
        <v>44774</v>
      </c>
      <c r="Q455" s="26">
        <v>45139</v>
      </c>
      <c r="R455" s="38">
        <v>44444444</v>
      </c>
      <c r="S455" s="61">
        <v>1</v>
      </c>
      <c r="T455" s="38">
        <v>44444444</v>
      </c>
      <c r="U455" s="39">
        <v>22</v>
      </c>
      <c r="V455" s="39">
        <v>26</v>
      </c>
      <c r="W455" s="24" t="s">
        <v>3271</v>
      </c>
      <c r="X455" s="23" t="s">
        <v>3272</v>
      </c>
      <c r="Y455" s="23" t="s">
        <v>3260</v>
      </c>
      <c r="Z455" s="23">
        <v>12310</v>
      </c>
    </row>
    <row r="456" spans="1:26" x14ac:dyDescent="0.3">
      <c r="A456" s="22">
        <v>455</v>
      </c>
      <c r="B456" s="31">
        <v>16200</v>
      </c>
      <c r="C456" s="23" t="s">
        <v>374</v>
      </c>
      <c r="D456" s="23">
        <v>16277</v>
      </c>
      <c r="E456" s="23" t="s">
        <v>2234</v>
      </c>
      <c r="F456" s="23" t="s">
        <v>8</v>
      </c>
      <c r="G456" s="31" t="s">
        <v>7</v>
      </c>
      <c r="H456" s="24" t="s">
        <v>2406</v>
      </c>
      <c r="I456" s="25" t="s">
        <v>2398</v>
      </c>
      <c r="J456" s="25" t="s">
        <v>13</v>
      </c>
      <c r="K456" s="25" t="s">
        <v>2398</v>
      </c>
      <c r="L456" s="24" t="s">
        <v>2463</v>
      </c>
      <c r="M456" s="24" t="s">
        <v>2464</v>
      </c>
      <c r="N456" s="25" t="s">
        <v>2398</v>
      </c>
      <c r="O456" s="25" t="s">
        <v>2398</v>
      </c>
      <c r="P456" s="26" t="s">
        <v>2398</v>
      </c>
      <c r="Q456" s="26" t="s">
        <v>2398</v>
      </c>
      <c r="R456" s="26" t="s">
        <v>2398</v>
      </c>
      <c r="S456" s="26" t="s">
        <v>2398</v>
      </c>
      <c r="T456" s="26" t="s">
        <v>2398</v>
      </c>
      <c r="U456" s="26" t="s">
        <v>2398</v>
      </c>
      <c r="V456" s="26" t="s">
        <v>2398</v>
      </c>
      <c r="W456" s="24" t="s">
        <v>2465</v>
      </c>
      <c r="X456" s="24" t="s">
        <v>2398</v>
      </c>
      <c r="Y456" s="24" t="s">
        <v>2398</v>
      </c>
      <c r="Z456" s="24" t="s">
        <v>2398</v>
      </c>
    </row>
    <row r="457" spans="1:26" x14ac:dyDescent="0.3">
      <c r="A457" s="22">
        <v>456</v>
      </c>
      <c r="B457" s="23">
        <v>16300</v>
      </c>
      <c r="C457" s="23" t="s">
        <v>383</v>
      </c>
      <c r="D457" s="23">
        <v>16300</v>
      </c>
      <c r="E457" s="23" t="s">
        <v>383</v>
      </c>
      <c r="F457" s="23" t="s">
        <v>48</v>
      </c>
      <c r="G457" s="23" t="s">
        <v>7</v>
      </c>
      <c r="H457" s="24" t="s">
        <v>2396</v>
      </c>
      <c r="I457" s="25" t="s">
        <v>2407</v>
      </c>
      <c r="J457" s="24" t="s">
        <v>2398</v>
      </c>
      <c r="K457" s="24" t="s">
        <v>2398</v>
      </c>
      <c r="L457" s="24" t="s">
        <v>2399</v>
      </c>
      <c r="M457" s="24" t="s">
        <v>2408</v>
      </c>
      <c r="N457" s="24" t="s">
        <v>2401</v>
      </c>
      <c r="O457" s="24" t="s">
        <v>2402</v>
      </c>
      <c r="P457" s="26">
        <v>43906</v>
      </c>
      <c r="Q457" s="26">
        <v>45001</v>
      </c>
      <c r="R457" s="38">
        <v>150000000</v>
      </c>
      <c r="S457" s="61">
        <v>3</v>
      </c>
      <c r="T457" s="38">
        <v>450000000</v>
      </c>
      <c r="U457" s="39">
        <v>384</v>
      </c>
      <c r="V457" s="39">
        <v>488</v>
      </c>
      <c r="W457" s="24" t="s">
        <v>3273</v>
      </c>
      <c r="X457" s="24" t="s">
        <v>3274</v>
      </c>
      <c r="Y457" s="23" t="s">
        <v>2851</v>
      </c>
      <c r="Z457" s="23">
        <v>16330</v>
      </c>
    </row>
    <row r="458" spans="1:26" x14ac:dyDescent="0.3">
      <c r="A458" s="22">
        <v>457</v>
      </c>
      <c r="B458" s="23">
        <v>16300</v>
      </c>
      <c r="C458" s="23" t="s">
        <v>383</v>
      </c>
      <c r="D458" s="23">
        <v>16373</v>
      </c>
      <c r="E458" s="23" t="s">
        <v>387</v>
      </c>
      <c r="F458" s="23" t="s">
        <v>48</v>
      </c>
      <c r="G458" s="23" t="s">
        <v>7</v>
      </c>
      <c r="H458" s="24" t="s">
        <v>2406</v>
      </c>
      <c r="I458" s="25" t="s">
        <v>2398</v>
      </c>
      <c r="J458" s="25" t="s">
        <v>13</v>
      </c>
      <c r="K458" s="25" t="s">
        <v>2407</v>
      </c>
      <c r="L458" s="24" t="s">
        <v>2399</v>
      </c>
      <c r="M458" s="24" t="s">
        <v>2413</v>
      </c>
      <c r="N458" s="24" t="s">
        <v>2401</v>
      </c>
      <c r="O458" s="24" t="s">
        <v>2398</v>
      </c>
      <c r="P458" s="26" t="s">
        <v>2398</v>
      </c>
      <c r="Q458" s="26" t="s">
        <v>2398</v>
      </c>
      <c r="R458" s="38" t="s">
        <v>2398</v>
      </c>
      <c r="S458" s="61" t="s">
        <v>2398</v>
      </c>
      <c r="T458" s="23" t="s">
        <v>2398</v>
      </c>
      <c r="U458" s="39" t="s">
        <v>2398</v>
      </c>
      <c r="V458" s="39" t="s">
        <v>2398</v>
      </c>
      <c r="W458" s="24" t="s">
        <v>3275</v>
      </c>
      <c r="X458" s="24" t="s">
        <v>3274</v>
      </c>
      <c r="Y458" s="23" t="s">
        <v>2851</v>
      </c>
      <c r="Z458" s="23">
        <v>16330</v>
      </c>
    </row>
    <row r="459" spans="1:26" x14ac:dyDescent="0.3">
      <c r="A459" s="22">
        <v>458</v>
      </c>
      <c r="B459" s="23">
        <v>16300</v>
      </c>
      <c r="C459" s="23" t="s">
        <v>383</v>
      </c>
      <c r="D459" s="23">
        <v>16380</v>
      </c>
      <c r="E459" s="23" t="s">
        <v>388</v>
      </c>
      <c r="F459" s="23" t="s">
        <v>48</v>
      </c>
      <c r="G459" s="23" t="s">
        <v>7</v>
      </c>
      <c r="H459" s="24" t="s">
        <v>2406</v>
      </c>
      <c r="I459" s="25" t="s">
        <v>2398</v>
      </c>
      <c r="J459" s="25" t="s">
        <v>2138</v>
      </c>
      <c r="K459" s="25" t="s">
        <v>2407</v>
      </c>
      <c r="L459" s="24" t="s">
        <v>2399</v>
      </c>
      <c r="M459" s="24" t="s">
        <v>2413</v>
      </c>
      <c r="N459" s="24" t="s">
        <v>2401</v>
      </c>
      <c r="O459" s="24" t="s">
        <v>2398</v>
      </c>
      <c r="P459" s="26" t="s">
        <v>2398</v>
      </c>
      <c r="Q459" s="26" t="s">
        <v>2398</v>
      </c>
      <c r="R459" s="38" t="s">
        <v>2398</v>
      </c>
      <c r="S459" s="61" t="s">
        <v>2398</v>
      </c>
      <c r="T459" s="23" t="s">
        <v>2398</v>
      </c>
      <c r="U459" s="39" t="s">
        <v>2398</v>
      </c>
      <c r="V459" s="39" t="s">
        <v>2398</v>
      </c>
      <c r="W459" s="24" t="s">
        <v>3273</v>
      </c>
      <c r="X459" s="23" t="s">
        <v>3276</v>
      </c>
      <c r="Y459" s="23" t="s">
        <v>3277</v>
      </c>
      <c r="Z459" s="23">
        <v>16330</v>
      </c>
    </row>
    <row r="460" spans="1:26" x14ac:dyDescent="0.3">
      <c r="A460" s="22">
        <v>459</v>
      </c>
      <c r="B460" s="23">
        <v>16300</v>
      </c>
      <c r="C460" s="23" t="s">
        <v>383</v>
      </c>
      <c r="D460" s="23">
        <v>16372</v>
      </c>
      <c r="E460" s="23" t="s">
        <v>386</v>
      </c>
      <c r="F460" s="23" t="s">
        <v>48</v>
      </c>
      <c r="G460" s="23" t="s">
        <v>7</v>
      </c>
      <c r="H460" s="24" t="s">
        <v>2406</v>
      </c>
      <c r="I460" s="25" t="s">
        <v>2398</v>
      </c>
      <c r="J460" s="25" t="s">
        <v>13</v>
      </c>
      <c r="K460" s="25" t="s">
        <v>2407</v>
      </c>
      <c r="L460" s="24" t="s">
        <v>2399</v>
      </c>
      <c r="M460" s="24" t="s">
        <v>2413</v>
      </c>
      <c r="N460" s="24" t="s">
        <v>2401</v>
      </c>
      <c r="O460" s="24" t="s">
        <v>2398</v>
      </c>
      <c r="P460" s="26" t="s">
        <v>2398</v>
      </c>
      <c r="Q460" s="26" t="s">
        <v>2398</v>
      </c>
      <c r="R460" s="38" t="s">
        <v>2398</v>
      </c>
      <c r="S460" s="61" t="s">
        <v>2398</v>
      </c>
      <c r="T460" s="23" t="s">
        <v>2398</v>
      </c>
      <c r="U460" s="39" t="s">
        <v>2398</v>
      </c>
      <c r="V460" s="39" t="s">
        <v>2398</v>
      </c>
      <c r="W460" s="24" t="s">
        <v>3275</v>
      </c>
      <c r="X460" s="24" t="s">
        <v>3274</v>
      </c>
      <c r="Y460" s="23" t="s">
        <v>2851</v>
      </c>
      <c r="Z460" s="23">
        <v>16330</v>
      </c>
    </row>
    <row r="461" spans="1:26" x14ac:dyDescent="0.3">
      <c r="A461" s="22">
        <v>460</v>
      </c>
      <c r="B461" s="23">
        <v>16300</v>
      </c>
      <c r="C461" s="23" t="s">
        <v>383</v>
      </c>
      <c r="D461" s="23">
        <v>16371</v>
      </c>
      <c r="E461" s="23" t="s">
        <v>385</v>
      </c>
      <c r="F461" s="23" t="s">
        <v>48</v>
      </c>
      <c r="G461" s="23" t="s">
        <v>7</v>
      </c>
      <c r="H461" s="24" t="s">
        <v>2406</v>
      </c>
      <c r="I461" s="25" t="s">
        <v>2398</v>
      </c>
      <c r="J461" s="25" t="s">
        <v>13</v>
      </c>
      <c r="K461" s="25" t="s">
        <v>2407</v>
      </c>
      <c r="L461" s="24" t="s">
        <v>2399</v>
      </c>
      <c r="M461" s="24" t="s">
        <v>2413</v>
      </c>
      <c r="N461" s="24" t="s">
        <v>2401</v>
      </c>
      <c r="O461" s="24" t="s">
        <v>2398</v>
      </c>
      <c r="P461" s="26" t="s">
        <v>2398</v>
      </c>
      <c r="Q461" s="26" t="s">
        <v>2398</v>
      </c>
      <c r="R461" s="38" t="s">
        <v>2398</v>
      </c>
      <c r="S461" s="61" t="s">
        <v>2398</v>
      </c>
      <c r="T461" s="23" t="s">
        <v>2398</v>
      </c>
      <c r="U461" s="39" t="s">
        <v>2398</v>
      </c>
      <c r="V461" s="39" t="s">
        <v>2398</v>
      </c>
      <c r="W461" s="24" t="s">
        <v>3278</v>
      </c>
      <c r="X461" s="24" t="s">
        <v>3274</v>
      </c>
      <c r="Y461" s="23" t="s">
        <v>2851</v>
      </c>
      <c r="Z461" s="23">
        <v>16310</v>
      </c>
    </row>
    <row r="462" spans="1:26" x14ac:dyDescent="0.3">
      <c r="A462" s="22">
        <v>461</v>
      </c>
      <c r="B462" s="23">
        <v>16300</v>
      </c>
      <c r="C462" s="23" t="s">
        <v>383</v>
      </c>
      <c r="D462" s="23">
        <v>16370</v>
      </c>
      <c r="E462" s="23" t="s">
        <v>384</v>
      </c>
      <c r="F462" s="23" t="s">
        <v>48</v>
      </c>
      <c r="G462" s="23" t="s">
        <v>7</v>
      </c>
      <c r="H462" s="24" t="s">
        <v>2406</v>
      </c>
      <c r="I462" s="25" t="s">
        <v>2398</v>
      </c>
      <c r="J462" s="25" t="s">
        <v>13</v>
      </c>
      <c r="K462" s="25" t="s">
        <v>2407</v>
      </c>
      <c r="L462" s="24" t="s">
        <v>2399</v>
      </c>
      <c r="M462" s="24" t="s">
        <v>2408</v>
      </c>
      <c r="N462" s="24" t="s">
        <v>2401</v>
      </c>
      <c r="O462" s="24" t="s">
        <v>2409</v>
      </c>
      <c r="P462" s="26">
        <v>44652</v>
      </c>
      <c r="Q462" s="26">
        <v>45382</v>
      </c>
      <c r="R462" s="38">
        <v>27777778</v>
      </c>
      <c r="S462" s="61">
        <v>2</v>
      </c>
      <c r="T462" s="38">
        <v>55555556</v>
      </c>
      <c r="U462" s="39">
        <v>48</v>
      </c>
      <c r="V462" s="39">
        <v>72</v>
      </c>
      <c r="W462" s="24" t="s">
        <v>3279</v>
      </c>
      <c r="X462" s="23" t="s">
        <v>3280</v>
      </c>
      <c r="Y462" s="23" t="s">
        <v>3277</v>
      </c>
      <c r="Z462" s="23">
        <v>16310</v>
      </c>
    </row>
    <row r="463" spans="1:26" x14ac:dyDescent="0.3">
      <c r="A463" s="22">
        <v>462</v>
      </c>
      <c r="B463" s="23">
        <v>16400</v>
      </c>
      <c r="C463" s="23" t="s">
        <v>389</v>
      </c>
      <c r="D463" s="23">
        <v>16400</v>
      </c>
      <c r="E463" s="23" t="s">
        <v>3281</v>
      </c>
      <c r="F463" s="23" t="s">
        <v>33</v>
      </c>
      <c r="G463" s="23" t="s">
        <v>7</v>
      </c>
      <c r="H463" s="24" t="s">
        <v>2396</v>
      </c>
      <c r="I463" s="25" t="s">
        <v>2397</v>
      </c>
      <c r="J463" s="24" t="s">
        <v>2398</v>
      </c>
      <c r="K463" s="24" t="s">
        <v>2398</v>
      </c>
      <c r="L463" s="24" t="s">
        <v>2399</v>
      </c>
      <c r="M463" s="24" t="s">
        <v>2408</v>
      </c>
      <c r="N463" s="24" t="s">
        <v>2401</v>
      </c>
      <c r="O463" s="24" t="s">
        <v>2402</v>
      </c>
      <c r="P463" s="26">
        <v>44743</v>
      </c>
      <c r="Q463" s="26">
        <v>46569</v>
      </c>
      <c r="R463" s="38">
        <v>222250000</v>
      </c>
      <c r="S463" s="61">
        <v>5</v>
      </c>
      <c r="T463" s="38">
        <v>441000000</v>
      </c>
      <c r="U463" s="39">
        <v>486</v>
      </c>
      <c r="V463" s="39">
        <v>306</v>
      </c>
      <c r="W463" s="24" t="s">
        <v>3282</v>
      </c>
      <c r="X463" s="24" t="s">
        <v>3283</v>
      </c>
      <c r="Y463" s="23" t="s">
        <v>2833</v>
      </c>
      <c r="Z463" s="23">
        <v>15610</v>
      </c>
    </row>
    <row r="464" spans="1:26" x14ac:dyDescent="0.3">
      <c r="A464" s="22">
        <v>463</v>
      </c>
      <c r="B464" s="23">
        <v>16400</v>
      </c>
      <c r="C464" s="23" t="s">
        <v>389</v>
      </c>
      <c r="D464" s="23">
        <v>16472</v>
      </c>
      <c r="E464" s="23" t="s">
        <v>392</v>
      </c>
      <c r="F464" s="23" t="s">
        <v>33</v>
      </c>
      <c r="G464" s="23" t="s">
        <v>7</v>
      </c>
      <c r="H464" s="24" t="s">
        <v>2406</v>
      </c>
      <c r="I464" s="25" t="s">
        <v>2398</v>
      </c>
      <c r="J464" s="25" t="s">
        <v>13</v>
      </c>
      <c r="K464" s="25" t="s">
        <v>2397</v>
      </c>
      <c r="L464" s="24" t="s">
        <v>2399</v>
      </c>
      <c r="M464" s="24" t="s">
        <v>2408</v>
      </c>
      <c r="N464" s="24" t="s">
        <v>2401</v>
      </c>
      <c r="O464" s="24" t="s">
        <v>2409</v>
      </c>
      <c r="P464" s="26">
        <v>44232</v>
      </c>
      <c r="Q464" s="26">
        <v>44961</v>
      </c>
      <c r="R464" s="38">
        <v>16666667</v>
      </c>
      <c r="S464" s="61">
        <v>2</v>
      </c>
      <c r="T464" s="38">
        <v>33333334</v>
      </c>
      <c r="U464" s="39">
        <v>30</v>
      </c>
      <c r="V464" s="39">
        <v>42</v>
      </c>
      <c r="W464" s="24" t="s">
        <v>3284</v>
      </c>
      <c r="X464" s="23" t="s">
        <v>3285</v>
      </c>
      <c r="Y464" s="23" t="s">
        <v>2473</v>
      </c>
      <c r="Z464" s="23">
        <v>15610</v>
      </c>
    </row>
    <row r="465" spans="1:26" x14ac:dyDescent="0.3">
      <c r="A465" s="22">
        <v>464</v>
      </c>
      <c r="B465" s="23">
        <v>16400</v>
      </c>
      <c r="C465" s="23" t="s">
        <v>389</v>
      </c>
      <c r="D465" s="23">
        <v>16476</v>
      </c>
      <c r="E465" s="23" t="s">
        <v>2262</v>
      </c>
      <c r="F465" s="23" t="s">
        <v>33</v>
      </c>
      <c r="G465" s="23" t="s">
        <v>7</v>
      </c>
      <c r="H465" s="24" t="s">
        <v>2406</v>
      </c>
      <c r="I465" s="25" t="s">
        <v>2398</v>
      </c>
      <c r="J465" s="25" t="s">
        <v>13</v>
      </c>
      <c r="K465" s="25" t="s">
        <v>2407</v>
      </c>
      <c r="L465" s="24" t="s">
        <v>2399</v>
      </c>
      <c r="M465" s="24" t="s">
        <v>2408</v>
      </c>
      <c r="N465" s="24" t="s">
        <v>2401</v>
      </c>
      <c r="O465" s="24" t="s">
        <v>2409</v>
      </c>
      <c r="P465" s="26">
        <v>44501</v>
      </c>
      <c r="Q465" s="26">
        <v>45231</v>
      </c>
      <c r="R465" s="38">
        <v>30000000</v>
      </c>
      <c r="S465" s="61">
        <v>2</v>
      </c>
      <c r="T465" s="38">
        <v>60000000</v>
      </c>
      <c r="U465" s="39">
        <v>45</v>
      </c>
      <c r="V465" s="39">
        <v>60</v>
      </c>
      <c r="W465" s="24" t="s">
        <v>3286</v>
      </c>
      <c r="X465" s="23" t="s">
        <v>3287</v>
      </c>
      <c r="Y465" s="23" t="s">
        <v>2473</v>
      </c>
      <c r="Z465" s="23">
        <v>15610</v>
      </c>
    </row>
    <row r="466" spans="1:26" x14ac:dyDescent="0.3">
      <c r="A466" s="22">
        <v>465</v>
      </c>
      <c r="B466" s="23">
        <v>16400</v>
      </c>
      <c r="C466" s="23" t="s">
        <v>389</v>
      </c>
      <c r="D466" s="23">
        <v>16473</v>
      </c>
      <c r="E466" s="23" t="s">
        <v>393</v>
      </c>
      <c r="F466" s="23" t="s">
        <v>33</v>
      </c>
      <c r="G466" s="23" t="s">
        <v>7</v>
      </c>
      <c r="H466" s="24" t="s">
        <v>2406</v>
      </c>
      <c r="I466" s="25" t="s">
        <v>2398</v>
      </c>
      <c r="J466" s="25" t="s">
        <v>13</v>
      </c>
      <c r="K466" s="25" t="s">
        <v>2397</v>
      </c>
      <c r="L466" s="24" t="s">
        <v>2399</v>
      </c>
      <c r="M466" s="24" t="s">
        <v>2408</v>
      </c>
      <c r="N466" s="24" t="s">
        <v>2401</v>
      </c>
      <c r="O466" s="24" t="s">
        <v>2409</v>
      </c>
      <c r="P466" s="26">
        <v>43886</v>
      </c>
      <c r="Q466" s="26">
        <v>44981</v>
      </c>
      <c r="R466" s="38">
        <v>25000000</v>
      </c>
      <c r="S466" s="61">
        <v>3</v>
      </c>
      <c r="T466" s="38">
        <v>75000000</v>
      </c>
      <c r="U466" s="39">
        <v>30</v>
      </c>
      <c r="V466" s="39">
        <v>30</v>
      </c>
      <c r="W466" s="24" t="s">
        <v>3288</v>
      </c>
      <c r="X466" s="23" t="s">
        <v>3289</v>
      </c>
      <c r="Y466" s="23" t="s">
        <v>2473</v>
      </c>
      <c r="Z466" s="23">
        <v>15610</v>
      </c>
    </row>
    <row r="467" spans="1:26" x14ac:dyDescent="0.3">
      <c r="A467" s="22">
        <v>466</v>
      </c>
      <c r="B467" s="23">
        <v>16400</v>
      </c>
      <c r="C467" s="23" t="s">
        <v>389</v>
      </c>
      <c r="D467" s="23">
        <v>16477</v>
      </c>
      <c r="E467" s="23" t="s">
        <v>2263</v>
      </c>
      <c r="F467" s="23" t="s">
        <v>33</v>
      </c>
      <c r="G467" s="23" t="s">
        <v>7</v>
      </c>
      <c r="H467" s="24" t="s">
        <v>2406</v>
      </c>
      <c r="I467" s="25" t="s">
        <v>2398</v>
      </c>
      <c r="J467" s="25" t="s">
        <v>13</v>
      </c>
      <c r="K467" s="25" t="s">
        <v>2397</v>
      </c>
      <c r="L467" s="24" t="s">
        <v>2399</v>
      </c>
      <c r="M467" s="24" t="s">
        <v>2408</v>
      </c>
      <c r="N467" s="24" t="s">
        <v>2401</v>
      </c>
      <c r="O467" s="24" t="s">
        <v>2409</v>
      </c>
      <c r="P467" s="26">
        <v>44928</v>
      </c>
      <c r="Q467" s="26">
        <v>45659</v>
      </c>
      <c r="R467" s="38">
        <v>25000000</v>
      </c>
      <c r="S467" s="61">
        <v>2</v>
      </c>
      <c r="T467" s="38">
        <v>50000000</v>
      </c>
      <c r="U467" s="39">
        <v>30</v>
      </c>
      <c r="V467" s="39">
        <v>42</v>
      </c>
      <c r="W467" s="24" t="s">
        <v>3290</v>
      </c>
      <c r="X467" s="23" t="s">
        <v>3291</v>
      </c>
      <c r="Y467" s="23" t="s">
        <v>2473</v>
      </c>
      <c r="Z467" s="23">
        <v>15730</v>
      </c>
    </row>
    <row r="468" spans="1:26" x14ac:dyDescent="0.3">
      <c r="A468" s="22">
        <v>467</v>
      </c>
      <c r="B468" s="23">
        <v>16400</v>
      </c>
      <c r="C468" s="23" t="s">
        <v>389</v>
      </c>
      <c r="D468" s="23">
        <v>16471</v>
      </c>
      <c r="E468" s="23" t="s">
        <v>391</v>
      </c>
      <c r="F468" s="23" t="s">
        <v>33</v>
      </c>
      <c r="G468" s="23" t="s">
        <v>7</v>
      </c>
      <c r="H468" s="24" t="s">
        <v>2406</v>
      </c>
      <c r="I468" s="25" t="s">
        <v>2398</v>
      </c>
      <c r="J468" s="25" t="s">
        <v>13</v>
      </c>
      <c r="K468" s="25" t="s">
        <v>2442</v>
      </c>
      <c r="L468" s="24" t="s">
        <v>2399</v>
      </c>
      <c r="M468" s="24" t="s">
        <v>2408</v>
      </c>
      <c r="N468" s="24" t="s">
        <v>2401</v>
      </c>
      <c r="O468" s="24" t="s">
        <v>2425</v>
      </c>
      <c r="P468" s="26">
        <v>44531</v>
      </c>
      <c r="Q468" s="26">
        <v>45260</v>
      </c>
      <c r="R468" s="38">
        <v>27777778</v>
      </c>
      <c r="S468" s="61">
        <v>2</v>
      </c>
      <c r="T468" s="38">
        <v>55555556</v>
      </c>
      <c r="U468" s="39">
        <v>35</v>
      </c>
      <c r="V468" s="39">
        <v>70</v>
      </c>
      <c r="W468" s="24" t="s">
        <v>3292</v>
      </c>
      <c r="X468" s="23" t="s">
        <v>3293</v>
      </c>
      <c r="Y468" s="23" t="s">
        <v>2473</v>
      </c>
      <c r="Z468" s="23">
        <v>15720</v>
      </c>
    </row>
    <row r="469" spans="1:26" x14ac:dyDescent="0.3">
      <c r="A469" s="22">
        <v>468</v>
      </c>
      <c r="B469" s="23">
        <v>16400</v>
      </c>
      <c r="C469" s="23" t="s">
        <v>389</v>
      </c>
      <c r="D469" s="23">
        <v>16470</v>
      </c>
      <c r="E469" s="23" t="s">
        <v>390</v>
      </c>
      <c r="F469" s="23" t="s">
        <v>33</v>
      </c>
      <c r="G469" s="23" t="s">
        <v>7</v>
      </c>
      <c r="H469" s="24" t="s">
        <v>2406</v>
      </c>
      <c r="I469" s="25" t="s">
        <v>2398</v>
      </c>
      <c r="J469" s="25" t="s">
        <v>13</v>
      </c>
      <c r="K469" s="25" t="s">
        <v>2397</v>
      </c>
      <c r="L469" s="24" t="s">
        <v>2399</v>
      </c>
      <c r="M469" s="24" t="s">
        <v>2408</v>
      </c>
      <c r="N469" s="24" t="s">
        <v>2401</v>
      </c>
      <c r="O469" s="24" t="s">
        <v>2409</v>
      </c>
      <c r="P469" s="26">
        <v>44621</v>
      </c>
      <c r="Q469" s="26">
        <v>45352</v>
      </c>
      <c r="R469" s="74">
        <v>28880000</v>
      </c>
      <c r="S469" s="77">
        <v>2</v>
      </c>
      <c r="T469" s="38">
        <v>57760000</v>
      </c>
      <c r="U469" s="39">
        <v>40</v>
      </c>
      <c r="V469" s="39">
        <v>75</v>
      </c>
      <c r="W469" s="24" t="s">
        <v>3294</v>
      </c>
      <c r="X469" s="23" t="s">
        <v>3295</v>
      </c>
      <c r="Y469" s="23" t="s">
        <v>2473</v>
      </c>
      <c r="Z469" s="23">
        <v>15612</v>
      </c>
    </row>
    <row r="470" spans="1:26" x14ac:dyDescent="0.3">
      <c r="A470" s="22">
        <v>469</v>
      </c>
      <c r="B470" s="23">
        <v>16400</v>
      </c>
      <c r="C470" s="23" t="s">
        <v>389</v>
      </c>
      <c r="D470" s="23">
        <v>16481</v>
      </c>
      <c r="E470" s="23" t="s">
        <v>396</v>
      </c>
      <c r="F470" s="23" t="s">
        <v>33</v>
      </c>
      <c r="G470" s="23" t="s">
        <v>7</v>
      </c>
      <c r="H470" s="24" t="s">
        <v>2406</v>
      </c>
      <c r="I470" s="25" t="s">
        <v>2398</v>
      </c>
      <c r="J470" s="25" t="s">
        <v>2138</v>
      </c>
      <c r="K470" s="25" t="s">
        <v>2407</v>
      </c>
      <c r="L470" s="24" t="s">
        <v>2399</v>
      </c>
      <c r="M470" s="24" t="s">
        <v>2413</v>
      </c>
      <c r="N470" s="24" t="s">
        <v>2401</v>
      </c>
      <c r="O470" s="24" t="s">
        <v>2398</v>
      </c>
      <c r="P470" s="26" t="s">
        <v>2398</v>
      </c>
      <c r="Q470" s="26" t="s">
        <v>2398</v>
      </c>
      <c r="R470" s="38" t="s">
        <v>2398</v>
      </c>
      <c r="S470" s="61" t="s">
        <v>2398</v>
      </c>
      <c r="T470" s="23" t="s">
        <v>2398</v>
      </c>
      <c r="U470" s="39" t="s">
        <v>2398</v>
      </c>
      <c r="V470" s="39" t="s">
        <v>2398</v>
      </c>
      <c r="W470" s="24" t="s">
        <v>3296</v>
      </c>
      <c r="X470" s="24" t="s">
        <v>3283</v>
      </c>
      <c r="Y470" s="23" t="s">
        <v>2473</v>
      </c>
      <c r="Z470" s="23">
        <v>15610</v>
      </c>
    </row>
    <row r="471" spans="1:26" x14ac:dyDescent="0.3">
      <c r="A471" s="22">
        <v>470</v>
      </c>
      <c r="B471" s="23">
        <v>16400</v>
      </c>
      <c r="C471" s="23" t="s">
        <v>389</v>
      </c>
      <c r="D471" s="23">
        <v>16474</v>
      </c>
      <c r="E471" s="23" t="s">
        <v>394</v>
      </c>
      <c r="F471" s="23" t="s">
        <v>33</v>
      </c>
      <c r="G471" s="23" t="s">
        <v>7</v>
      </c>
      <c r="H471" s="24" t="s">
        <v>2406</v>
      </c>
      <c r="I471" s="25" t="s">
        <v>2398</v>
      </c>
      <c r="J471" s="25" t="s">
        <v>13</v>
      </c>
      <c r="K471" s="25" t="s">
        <v>2407</v>
      </c>
      <c r="L471" s="24" t="s">
        <v>2399</v>
      </c>
      <c r="M471" s="24" t="s">
        <v>2408</v>
      </c>
      <c r="N471" s="24" t="s">
        <v>2401</v>
      </c>
      <c r="O471" s="24" t="s">
        <v>2409</v>
      </c>
      <c r="P471" s="26">
        <v>44666</v>
      </c>
      <c r="Q471" s="26">
        <v>45397</v>
      </c>
      <c r="R471" s="74">
        <v>17770000</v>
      </c>
      <c r="S471" s="77">
        <v>2</v>
      </c>
      <c r="T471" s="38">
        <v>35540000</v>
      </c>
      <c r="U471" s="39">
        <v>20</v>
      </c>
      <c r="V471" s="39">
        <v>36</v>
      </c>
      <c r="W471" s="24" t="s">
        <v>3297</v>
      </c>
      <c r="X471" s="38" t="s">
        <v>3298</v>
      </c>
      <c r="Y471" s="23" t="s">
        <v>2473</v>
      </c>
      <c r="Z471" s="23">
        <v>15730</v>
      </c>
    </row>
    <row r="472" spans="1:26" x14ac:dyDescent="0.3">
      <c r="A472" s="22">
        <v>471</v>
      </c>
      <c r="B472" s="23">
        <v>16400</v>
      </c>
      <c r="C472" s="23" t="s">
        <v>389</v>
      </c>
      <c r="D472" s="23">
        <v>16475</v>
      </c>
      <c r="E472" s="23" t="s">
        <v>395</v>
      </c>
      <c r="F472" s="23" t="s">
        <v>33</v>
      </c>
      <c r="G472" s="23" t="s">
        <v>7</v>
      </c>
      <c r="H472" s="24" t="s">
        <v>2406</v>
      </c>
      <c r="I472" s="25" t="s">
        <v>2398</v>
      </c>
      <c r="J472" s="25" t="s">
        <v>13</v>
      </c>
      <c r="K472" s="25" t="s">
        <v>2407</v>
      </c>
      <c r="L472" s="24" t="s">
        <v>2399</v>
      </c>
      <c r="M472" s="24" t="s">
        <v>2408</v>
      </c>
      <c r="N472" s="24" t="s">
        <v>2401</v>
      </c>
      <c r="O472" s="24" t="s">
        <v>2409</v>
      </c>
      <c r="P472" s="26">
        <v>44666</v>
      </c>
      <c r="Q472" s="26">
        <v>45397</v>
      </c>
      <c r="R472" s="74">
        <v>17770000</v>
      </c>
      <c r="S472" s="77">
        <v>2</v>
      </c>
      <c r="T472" s="38">
        <v>35540000</v>
      </c>
      <c r="U472" s="39">
        <v>24</v>
      </c>
      <c r="V472" s="39">
        <v>40</v>
      </c>
      <c r="W472" s="24" t="s">
        <v>3299</v>
      </c>
      <c r="X472" s="38" t="s">
        <v>3300</v>
      </c>
      <c r="Y472" s="23" t="s">
        <v>2473</v>
      </c>
      <c r="Z472" s="23">
        <v>15731</v>
      </c>
    </row>
    <row r="473" spans="1:26" x14ac:dyDescent="0.3">
      <c r="A473" s="22">
        <v>472</v>
      </c>
      <c r="B473" s="23">
        <v>16500</v>
      </c>
      <c r="C473" s="23" t="s">
        <v>397</v>
      </c>
      <c r="D473" s="23">
        <v>16500</v>
      </c>
      <c r="E473" s="23" t="s">
        <v>397</v>
      </c>
      <c r="F473" s="23" t="s">
        <v>33</v>
      </c>
      <c r="G473" s="23" t="s">
        <v>7</v>
      </c>
      <c r="H473" s="24" t="s">
        <v>2396</v>
      </c>
      <c r="I473" s="25" t="s">
        <v>2407</v>
      </c>
      <c r="J473" s="24" t="s">
        <v>2398</v>
      </c>
      <c r="K473" s="24" t="s">
        <v>2398</v>
      </c>
      <c r="L473" s="24" t="s">
        <v>2399</v>
      </c>
      <c r="M473" s="24" t="s">
        <v>2408</v>
      </c>
      <c r="N473" s="24" t="s">
        <v>2401</v>
      </c>
      <c r="O473" s="24" t="s">
        <v>2443</v>
      </c>
      <c r="P473" s="26">
        <v>43936</v>
      </c>
      <c r="Q473" s="26">
        <v>45762</v>
      </c>
      <c r="R473" s="38">
        <v>110000000</v>
      </c>
      <c r="S473" s="61">
        <v>5</v>
      </c>
      <c r="T473" s="38">
        <v>550000000</v>
      </c>
      <c r="U473" s="39">
        <v>405</v>
      </c>
      <c r="V473" s="39">
        <v>590</v>
      </c>
      <c r="W473" s="24" t="s">
        <v>3301</v>
      </c>
      <c r="X473" s="24" t="s">
        <v>3302</v>
      </c>
      <c r="Y473" s="23" t="s">
        <v>34</v>
      </c>
      <c r="Z473" s="23">
        <v>15810</v>
      </c>
    </row>
    <row r="474" spans="1:26" x14ac:dyDescent="0.3">
      <c r="A474" s="22">
        <v>473</v>
      </c>
      <c r="B474" s="23">
        <v>16500</v>
      </c>
      <c r="C474" s="23" t="s">
        <v>397</v>
      </c>
      <c r="D474" s="23">
        <v>16560</v>
      </c>
      <c r="E474" s="23" t="s">
        <v>398</v>
      </c>
      <c r="F474" s="23" t="s">
        <v>33</v>
      </c>
      <c r="G474" s="23" t="s">
        <v>7</v>
      </c>
      <c r="H474" s="24" t="s">
        <v>2406</v>
      </c>
      <c r="I474" s="25" t="s">
        <v>2398</v>
      </c>
      <c r="J474" s="25" t="s">
        <v>2138</v>
      </c>
      <c r="K474" s="25" t="s">
        <v>2407</v>
      </c>
      <c r="L474" s="24" t="s">
        <v>2399</v>
      </c>
      <c r="M474" s="24" t="s">
        <v>2413</v>
      </c>
      <c r="N474" s="24" t="s">
        <v>2401</v>
      </c>
      <c r="O474" s="24" t="s">
        <v>2398</v>
      </c>
      <c r="P474" s="24" t="s">
        <v>2398</v>
      </c>
      <c r="Q474" s="24" t="s">
        <v>2398</v>
      </c>
      <c r="R474" s="24" t="s">
        <v>2398</v>
      </c>
      <c r="S474" s="24" t="s">
        <v>2398</v>
      </c>
      <c r="T474" s="24" t="s">
        <v>2398</v>
      </c>
      <c r="U474" s="24" t="s">
        <v>2398</v>
      </c>
      <c r="V474" s="24" t="s">
        <v>2398</v>
      </c>
      <c r="W474" s="24" t="s">
        <v>3303</v>
      </c>
      <c r="X474" s="24" t="s">
        <v>3302</v>
      </c>
      <c r="Y474" s="23" t="s">
        <v>34</v>
      </c>
      <c r="Z474" s="23">
        <v>15810</v>
      </c>
    </row>
    <row r="475" spans="1:26" x14ac:dyDescent="0.3">
      <c r="A475" s="22">
        <v>474</v>
      </c>
      <c r="B475" s="23">
        <v>16500</v>
      </c>
      <c r="C475" s="23" t="s">
        <v>397</v>
      </c>
      <c r="D475" s="23">
        <v>16572</v>
      </c>
      <c r="E475" s="23" t="s">
        <v>195</v>
      </c>
      <c r="F475" s="23" t="s">
        <v>33</v>
      </c>
      <c r="G475" s="23" t="s">
        <v>7</v>
      </c>
      <c r="H475" s="24" t="s">
        <v>2406</v>
      </c>
      <c r="I475" s="25" t="s">
        <v>2398</v>
      </c>
      <c r="J475" s="25" t="s">
        <v>13</v>
      </c>
      <c r="K475" s="25" t="s">
        <v>2397</v>
      </c>
      <c r="L475" s="24" t="s">
        <v>2399</v>
      </c>
      <c r="M475" s="24" t="s">
        <v>2408</v>
      </c>
      <c r="N475" s="24" t="s">
        <v>2401</v>
      </c>
      <c r="O475" s="24" t="s">
        <v>2409</v>
      </c>
      <c r="P475" s="26">
        <v>44805</v>
      </c>
      <c r="Q475" s="26">
        <v>45536</v>
      </c>
      <c r="R475" s="74">
        <v>23350000</v>
      </c>
      <c r="S475" s="77">
        <v>2</v>
      </c>
      <c r="T475" s="38">
        <v>46700000</v>
      </c>
      <c r="U475" s="39" t="s">
        <v>2398</v>
      </c>
      <c r="V475" s="39" t="s">
        <v>2398</v>
      </c>
      <c r="W475" s="24" t="s">
        <v>3304</v>
      </c>
      <c r="X475" s="23" t="s">
        <v>3305</v>
      </c>
      <c r="Y475" s="23" t="s">
        <v>2719</v>
      </c>
      <c r="Z475" s="23">
        <v>15810</v>
      </c>
    </row>
    <row r="476" spans="1:26" x14ac:dyDescent="0.3">
      <c r="A476" s="22">
        <v>475</v>
      </c>
      <c r="B476" s="23">
        <v>16500</v>
      </c>
      <c r="C476" s="23" t="s">
        <v>397</v>
      </c>
      <c r="D476" s="23">
        <v>16577</v>
      </c>
      <c r="E476" s="23" t="s">
        <v>2265</v>
      </c>
      <c r="F476" s="23" t="s">
        <v>33</v>
      </c>
      <c r="G476" s="23" t="s">
        <v>7</v>
      </c>
      <c r="H476" s="24" t="s">
        <v>2406</v>
      </c>
      <c r="I476" s="25" t="s">
        <v>2398</v>
      </c>
      <c r="J476" s="25" t="s">
        <v>13</v>
      </c>
      <c r="K476" s="25" t="s">
        <v>2397</v>
      </c>
      <c r="L476" s="24" t="s">
        <v>2399</v>
      </c>
      <c r="M476" s="24" t="s">
        <v>2408</v>
      </c>
      <c r="N476" s="24" t="s">
        <v>2401</v>
      </c>
      <c r="O476" s="24" t="s">
        <v>2409</v>
      </c>
      <c r="P476" s="26">
        <v>44532</v>
      </c>
      <c r="Q476" s="26">
        <v>45262</v>
      </c>
      <c r="R476" s="38">
        <v>20000000</v>
      </c>
      <c r="S476" s="61">
        <v>2</v>
      </c>
      <c r="T476" s="38">
        <v>40000000</v>
      </c>
      <c r="U476" s="39">
        <v>15</v>
      </c>
      <c r="V476" s="39">
        <v>19</v>
      </c>
      <c r="W476" s="24" t="s">
        <v>3306</v>
      </c>
      <c r="X476" s="23" t="s">
        <v>3307</v>
      </c>
      <c r="Y476" s="23" t="s">
        <v>2470</v>
      </c>
      <c r="Z476" s="23">
        <v>15113</v>
      </c>
    </row>
    <row r="477" spans="1:26" x14ac:dyDescent="0.3">
      <c r="A477" s="22">
        <v>476</v>
      </c>
      <c r="B477" s="23">
        <v>16500</v>
      </c>
      <c r="C477" s="23" t="s">
        <v>397</v>
      </c>
      <c r="D477" s="23">
        <v>16576</v>
      </c>
      <c r="E477" s="23" t="s">
        <v>2264</v>
      </c>
      <c r="F477" s="23" t="s">
        <v>33</v>
      </c>
      <c r="G477" s="23" t="s">
        <v>7</v>
      </c>
      <c r="H477" s="24" t="s">
        <v>2406</v>
      </c>
      <c r="I477" s="25" t="s">
        <v>2398</v>
      </c>
      <c r="J477" s="25" t="s">
        <v>13</v>
      </c>
      <c r="K477" s="25" t="s">
        <v>2397</v>
      </c>
      <c r="L477" s="24" t="s">
        <v>2399</v>
      </c>
      <c r="M477" s="24" t="s">
        <v>2408</v>
      </c>
      <c r="N477" s="24" t="s">
        <v>2401</v>
      </c>
      <c r="O477" s="24" t="s">
        <v>2409</v>
      </c>
      <c r="P477" s="26">
        <v>44378</v>
      </c>
      <c r="Q477" s="26">
        <v>45108</v>
      </c>
      <c r="R477" s="38">
        <v>30000000</v>
      </c>
      <c r="S477" s="61">
        <v>2</v>
      </c>
      <c r="T477" s="38">
        <v>60000000</v>
      </c>
      <c r="U477" s="39">
        <v>28</v>
      </c>
      <c r="V477" s="39">
        <v>40</v>
      </c>
      <c r="W477" s="24" t="s">
        <v>3308</v>
      </c>
      <c r="X477" s="23" t="s">
        <v>3309</v>
      </c>
      <c r="Y477" s="23" t="s">
        <v>2719</v>
      </c>
      <c r="Z477" s="23">
        <v>15811</v>
      </c>
    </row>
    <row r="478" spans="1:26" x14ac:dyDescent="0.3">
      <c r="A478" s="22">
        <v>477</v>
      </c>
      <c r="B478" s="23">
        <v>16500</v>
      </c>
      <c r="C478" s="23" t="s">
        <v>397</v>
      </c>
      <c r="D478" s="23">
        <v>16573</v>
      </c>
      <c r="E478" s="23" t="s">
        <v>401</v>
      </c>
      <c r="F478" s="23" t="s">
        <v>33</v>
      </c>
      <c r="G478" s="23" t="s">
        <v>7</v>
      </c>
      <c r="H478" s="24" t="s">
        <v>2406</v>
      </c>
      <c r="I478" s="25" t="s">
        <v>2398</v>
      </c>
      <c r="J478" s="25" t="s">
        <v>13</v>
      </c>
      <c r="K478" s="25" t="s">
        <v>2417</v>
      </c>
      <c r="L478" s="24" t="s">
        <v>2399</v>
      </c>
      <c r="M478" s="24" t="s">
        <v>2408</v>
      </c>
      <c r="N478" s="24" t="s">
        <v>2401</v>
      </c>
      <c r="O478" s="24" t="s">
        <v>2409</v>
      </c>
      <c r="P478" s="26">
        <v>44321</v>
      </c>
      <c r="Q478" s="26">
        <v>45051</v>
      </c>
      <c r="R478" s="38">
        <v>33350000</v>
      </c>
      <c r="S478" s="61">
        <v>2</v>
      </c>
      <c r="T478" s="38">
        <v>66700000</v>
      </c>
      <c r="U478" s="39">
        <v>48</v>
      </c>
      <c r="V478" s="39">
        <v>54</v>
      </c>
      <c r="W478" s="24" t="s">
        <v>3310</v>
      </c>
      <c r="X478" s="23" t="s">
        <v>3311</v>
      </c>
      <c r="Y478" s="23" t="s">
        <v>2470</v>
      </c>
      <c r="Z478" s="23">
        <v>15138</v>
      </c>
    </row>
    <row r="479" spans="1:26" x14ac:dyDescent="0.3">
      <c r="A479" s="22">
        <v>478</v>
      </c>
      <c r="B479" s="23">
        <v>16500</v>
      </c>
      <c r="C479" s="23" t="s">
        <v>397</v>
      </c>
      <c r="D479" s="23">
        <v>16571</v>
      </c>
      <c r="E479" s="23" t="s">
        <v>400</v>
      </c>
      <c r="F479" s="23" t="s">
        <v>33</v>
      </c>
      <c r="G479" s="23" t="s">
        <v>7</v>
      </c>
      <c r="H479" s="24" t="s">
        <v>2406</v>
      </c>
      <c r="I479" s="25" t="s">
        <v>2398</v>
      </c>
      <c r="J479" s="25" t="s">
        <v>13</v>
      </c>
      <c r="K479" s="25" t="s">
        <v>2407</v>
      </c>
      <c r="L479" s="24" t="s">
        <v>2399</v>
      </c>
      <c r="M479" s="24" t="s">
        <v>2413</v>
      </c>
      <c r="N479" s="24" t="s">
        <v>2401</v>
      </c>
      <c r="O479" s="24" t="s">
        <v>2398</v>
      </c>
      <c r="P479" s="26" t="s">
        <v>2398</v>
      </c>
      <c r="Q479" s="26" t="s">
        <v>2398</v>
      </c>
      <c r="R479" s="38" t="s">
        <v>2398</v>
      </c>
      <c r="S479" s="61" t="s">
        <v>2398</v>
      </c>
      <c r="T479" s="23" t="s">
        <v>2398</v>
      </c>
      <c r="U479" s="39" t="s">
        <v>2398</v>
      </c>
      <c r="V479" s="39" t="s">
        <v>2398</v>
      </c>
      <c r="W479" s="24" t="s">
        <v>3303</v>
      </c>
      <c r="X479" s="23" t="s">
        <v>3302</v>
      </c>
      <c r="Y479" s="23" t="s">
        <v>34</v>
      </c>
      <c r="Z479" s="23">
        <v>15810</v>
      </c>
    </row>
    <row r="480" spans="1:26" x14ac:dyDescent="0.3">
      <c r="A480" s="22">
        <v>479</v>
      </c>
      <c r="B480" s="23">
        <v>16500</v>
      </c>
      <c r="C480" s="23" t="s">
        <v>397</v>
      </c>
      <c r="D480" s="23">
        <v>16570</v>
      </c>
      <c r="E480" s="23" t="s">
        <v>399</v>
      </c>
      <c r="F480" s="23" t="s">
        <v>33</v>
      </c>
      <c r="G480" s="23" t="s">
        <v>7</v>
      </c>
      <c r="H480" s="24" t="s">
        <v>2406</v>
      </c>
      <c r="I480" s="25" t="s">
        <v>2398</v>
      </c>
      <c r="J480" s="25" t="s">
        <v>13</v>
      </c>
      <c r="K480" s="25" t="s">
        <v>2397</v>
      </c>
      <c r="L480" s="24" t="s">
        <v>2399</v>
      </c>
      <c r="M480" s="24" t="s">
        <v>2408</v>
      </c>
      <c r="N480" s="24" t="s">
        <v>2401</v>
      </c>
      <c r="O480" s="24" t="s">
        <v>2409</v>
      </c>
      <c r="P480" s="26">
        <v>44805</v>
      </c>
      <c r="Q480" s="26">
        <v>45536</v>
      </c>
      <c r="R480" s="38">
        <v>31500000</v>
      </c>
      <c r="S480" s="61">
        <v>2</v>
      </c>
      <c r="T480" s="38">
        <v>63000000</v>
      </c>
      <c r="U480" s="39">
        <v>25</v>
      </c>
      <c r="V480" s="39">
        <v>33</v>
      </c>
      <c r="W480" s="24" t="s">
        <v>3312</v>
      </c>
      <c r="X480" s="23" t="s">
        <v>3311</v>
      </c>
      <c r="Y480" s="23" t="s">
        <v>2470</v>
      </c>
      <c r="Z480" s="23">
        <v>15138</v>
      </c>
    </row>
    <row r="481" spans="1:26" x14ac:dyDescent="0.3">
      <c r="A481" s="22">
        <v>480</v>
      </c>
      <c r="B481" s="23">
        <v>16500</v>
      </c>
      <c r="C481" s="23" t="s">
        <v>397</v>
      </c>
      <c r="D481" s="23">
        <v>16574</v>
      </c>
      <c r="E481" s="23" t="s">
        <v>402</v>
      </c>
      <c r="F481" s="23" t="s">
        <v>33</v>
      </c>
      <c r="G481" s="23" t="s">
        <v>7</v>
      </c>
      <c r="H481" s="24" t="s">
        <v>2406</v>
      </c>
      <c r="I481" s="25" t="s">
        <v>2398</v>
      </c>
      <c r="J481" s="25" t="s">
        <v>13</v>
      </c>
      <c r="K481" s="25" t="s">
        <v>2397</v>
      </c>
      <c r="L481" s="24" t="s">
        <v>2399</v>
      </c>
      <c r="M481" s="24" t="s">
        <v>2408</v>
      </c>
      <c r="N481" s="24" t="s">
        <v>2401</v>
      </c>
      <c r="O481" s="24" t="s">
        <v>2409</v>
      </c>
      <c r="P481" s="26">
        <v>44696</v>
      </c>
      <c r="Q481" s="26">
        <v>45427</v>
      </c>
      <c r="R481" s="74">
        <v>34450000</v>
      </c>
      <c r="S481" s="77">
        <v>2</v>
      </c>
      <c r="T481" s="38">
        <v>68900000</v>
      </c>
      <c r="U481" s="39">
        <v>39</v>
      </c>
      <c r="V481" s="39">
        <v>50</v>
      </c>
      <c r="W481" s="24" t="s">
        <v>3313</v>
      </c>
      <c r="X481" s="23" t="s">
        <v>3314</v>
      </c>
      <c r="Y481" s="23" t="s">
        <v>2470</v>
      </c>
      <c r="Z481" s="23">
        <v>15138</v>
      </c>
    </row>
    <row r="482" spans="1:26" x14ac:dyDescent="0.3">
      <c r="A482" s="22">
        <v>481</v>
      </c>
      <c r="B482" s="23">
        <v>16500</v>
      </c>
      <c r="C482" s="23" t="s">
        <v>397</v>
      </c>
      <c r="D482" s="23">
        <v>16575</v>
      </c>
      <c r="E482" s="23" t="s">
        <v>403</v>
      </c>
      <c r="F482" s="23" t="s">
        <v>33</v>
      </c>
      <c r="G482" s="23" t="s">
        <v>7</v>
      </c>
      <c r="H482" s="24" t="s">
        <v>2406</v>
      </c>
      <c r="I482" s="25" t="s">
        <v>2398</v>
      </c>
      <c r="J482" s="25" t="s">
        <v>13</v>
      </c>
      <c r="K482" s="25" t="s">
        <v>2407</v>
      </c>
      <c r="L482" s="24" t="s">
        <v>2399</v>
      </c>
      <c r="M482" s="24" t="s">
        <v>2408</v>
      </c>
      <c r="N482" s="24" t="s">
        <v>2401</v>
      </c>
      <c r="O482" s="24" t="s">
        <v>2409</v>
      </c>
      <c r="P482" s="26">
        <v>44682</v>
      </c>
      <c r="Q482" s="26">
        <v>45413</v>
      </c>
      <c r="R482" s="74">
        <v>25560000</v>
      </c>
      <c r="S482" s="77">
        <v>2</v>
      </c>
      <c r="T482" s="38">
        <v>51120000</v>
      </c>
      <c r="U482" s="39">
        <v>30</v>
      </c>
      <c r="V482" s="39">
        <v>34</v>
      </c>
      <c r="W482" s="24" t="s">
        <v>3315</v>
      </c>
      <c r="X482" s="38" t="s">
        <v>3316</v>
      </c>
      <c r="Y482" s="23" t="s">
        <v>2470</v>
      </c>
      <c r="Z482" s="23">
        <v>15137</v>
      </c>
    </row>
    <row r="483" spans="1:26" x14ac:dyDescent="0.3">
      <c r="A483" s="22">
        <v>482</v>
      </c>
      <c r="B483" s="23">
        <v>16600</v>
      </c>
      <c r="C483" s="23" t="s">
        <v>2116</v>
      </c>
      <c r="D483" s="24">
        <v>16600</v>
      </c>
      <c r="E483" s="24" t="s">
        <v>2116</v>
      </c>
      <c r="F483" s="23" t="s">
        <v>8</v>
      </c>
      <c r="G483" s="23" t="s">
        <v>7</v>
      </c>
      <c r="H483" s="24" t="s">
        <v>2747</v>
      </c>
      <c r="I483" s="25" t="s">
        <v>2108</v>
      </c>
      <c r="J483" s="24" t="s">
        <v>2398</v>
      </c>
      <c r="K483" s="24" t="s">
        <v>2398</v>
      </c>
      <c r="L483" s="24" t="s">
        <v>2399</v>
      </c>
      <c r="M483" s="24" t="s">
        <v>2408</v>
      </c>
      <c r="N483" s="24" t="s">
        <v>2401</v>
      </c>
      <c r="O483" s="24" t="s">
        <v>2826</v>
      </c>
      <c r="P483" s="26">
        <v>44079</v>
      </c>
      <c r="Q483" s="26">
        <v>45904</v>
      </c>
      <c r="R483" s="38">
        <v>250000000</v>
      </c>
      <c r="S483" s="61">
        <v>5</v>
      </c>
      <c r="T483" s="38">
        <v>1250000000</v>
      </c>
      <c r="U483" s="39">
        <v>750</v>
      </c>
      <c r="V483" s="39">
        <v>750</v>
      </c>
      <c r="W483" s="24" t="s">
        <v>3317</v>
      </c>
      <c r="X483" s="24" t="s">
        <v>3318</v>
      </c>
      <c r="Y483" s="23" t="s">
        <v>62</v>
      </c>
      <c r="Z483" s="23">
        <v>16512</v>
      </c>
    </row>
    <row r="484" spans="1:26" x14ac:dyDescent="0.3">
      <c r="A484" s="22">
        <v>483</v>
      </c>
      <c r="B484" s="23">
        <v>16700</v>
      </c>
      <c r="C484" s="23" t="s">
        <v>404</v>
      </c>
      <c r="D484" s="23">
        <v>16774</v>
      </c>
      <c r="E484" s="23" t="s">
        <v>408</v>
      </c>
      <c r="F484" s="23" t="s">
        <v>106</v>
      </c>
      <c r="G484" s="23" t="s">
        <v>7</v>
      </c>
      <c r="H484" s="24" t="s">
        <v>2406</v>
      </c>
      <c r="I484" s="25" t="s">
        <v>2398</v>
      </c>
      <c r="J484" s="25" t="s">
        <v>13</v>
      </c>
      <c r="K484" s="25" t="s">
        <v>2407</v>
      </c>
      <c r="L484" s="24" t="s">
        <v>2399</v>
      </c>
      <c r="M484" s="24" t="s">
        <v>2408</v>
      </c>
      <c r="N484" s="24" t="s">
        <v>2401</v>
      </c>
      <c r="O484" s="24" t="s">
        <v>2409</v>
      </c>
      <c r="P484" s="26">
        <v>44727</v>
      </c>
      <c r="Q484" s="26">
        <v>45092</v>
      </c>
      <c r="R484" s="38">
        <v>33350000</v>
      </c>
      <c r="S484" s="61">
        <v>1</v>
      </c>
      <c r="T484" s="38">
        <v>34444444</v>
      </c>
      <c r="U484" s="39">
        <v>15</v>
      </c>
      <c r="V484" s="39">
        <v>27</v>
      </c>
      <c r="W484" s="24" t="s">
        <v>3319</v>
      </c>
      <c r="X484" s="24" t="s">
        <v>3320</v>
      </c>
      <c r="Y484" s="23" t="s">
        <v>93</v>
      </c>
      <c r="Z484" s="38" t="s">
        <v>2398</v>
      </c>
    </row>
    <row r="485" spans="1:26" x14ac:dyDescent="0.3">
      <c r="A485" s="22">
        <v>484</v>
      </c>
      <c r="B485" s="23">
        <v>16700</v>
      </c>
      <c r="C485" s="23" t="s">
        <v>3321</v>
      </c>
      <c r="D485" s="23">
        <v>16700</v>
      </c>
      <c r="E485" s="23" t="s">
        <v>3321</v>
      </c>
      <c r="F485" s="23" t="s">
        <v>106</v>
      </c>
      <c r="G485" s="23" t="s">
        <v>7</v>
      </c>
      <c r="H485" s="24" t="s">
        <v>2396</v>
      </c>
      <c r="I485" s="25" t="s">
        <v>2407</v>
      </c>
      <c r="J485" s="24" t="s">
        <v>2398</v>
      </c>
      <c r="K485" s="24" t="s">
        <v>2398</v>
      </c>
      <c r="L485" s="24" t="s">
        <v>2399</v>
      </c>
      <c r="M485" s="24" t="s">
        <v>2400</v>
      </c>
      <c r="N485" s="24" t="s">
        <v>2401</v>
      </c>
      <c r="O485" s="24" t="s">
        <v>2443</v>
      </c>
      <c r="P485" s="26">
        <v>44866</v>
      </c>
      <c r="Q485" s="26">
        <v>45230</v>
      </c>
      <c r="R485" s="38">
        <v>142462054</v>
      </c>
      <c r="S485" s="61">
        <v>1</v>
      </c>
      <c r="T485" s="38">
        <v>142462054</v>
      </c>
      <c r="U485" s="39">
        <v>265</v>
      </c>
      <c r="V485" s="39">
        <v>83</v>
      </c>
      <c r="W485" s="24" t="s">
        <v>3322</v>
      </c>
      <c r="X485" s="24" t="s">
        <v>3320</v>
      </c>
      <c r="Y485" s="23" t="s">
        <v>93</v>
      </c>
      <c r="Z485" s="23">
        <v>17530</v>
      </c>
    </row>
    <row r="486" spans="1:26" x14ac:dyDescent="0.3">
      <c r="A486" s="22">
        <v>485</v>
      </c>
      <c r="B486" s="23">
        <v>16700</v>
      </c>
      <c r="C486" s="23" t="s">
        <v>3321</v>
      </c>
      <c r="D486" s="23">
        <v>16773</v>
      </c>
      <c r="E486" s="23" t="s">
        <v>407</v>
      </c>
      <c r="F486" s="23" t="s">
        <v>106</v>
      </c>
      <c r="G486" s="23" t="s">
        <v>7</v>
      </c>
      <c r="H486" s="24" t="s">
        <v>2406</v>
      </c>
      <c r="I486" s="25" t="s">
        <v>2398</v>
      </c>
      <c r="J486" s="25" t="s">
        <v>13</v>
      </c>
      <c r="K486" s="25" t="s">
        <v>2397</v>
      </c>
      <c r="L486" s="24" t="s">
        <v>2399</v>
      </c>
      <c r="M486" s="24" t="s">
        <v>2408</v>
      </c>
      <c r="N486" s="24" t="s">
        <v>2401</v>
      </c>
      <c r="O486" s="24" t="s">
        <v>2409</v>
      </c>
      <c r="P486" s="26">
        <v>44895</v>
      </c>
      <c r="Q486" s="26">
        <v>45260</v>
      </c>
      <c r="R486" s="38">
        <v>22250000</v>
      </c>
      <c r="S486" s="61">
        <v>1</v>
      </c>
      <c r="T486" s="38">
        <v>22250000</v>
      </c>
      <c r="U486" s="39">
        <v>60</v>
      </c>
      <c r="V486" s="39">
        <v>65</v>
      </c>
      <c r="W486" s="24" t="s">
        <v>3323</v>
      </c>
      <c r="X486" s="23" t="s">
        <v>3324</v>
      </c>
      <c r="Y486" s="23" t="s">
        <v>93</v>
      </c>
      <c r="Z486" s="23">
        <v>17330</v>
      </c>
    </row>
    <row r="487" spans="1:26" x14ac:dyDescent="0.3">
      <c r="A487" s="22">
        <v>486</v>
      </c>
      <c r="B487" s="23">
        <v>16700</v>
      </c>
      <c r="C487" s="23" t="s">
        <v>3321</v>
      </c>
      <c r="D487" s="23">
        <v>16772</v>
      </c>
      <c r="E487" s="23" t="s">
        <v>406</v>
      </c>
      <c r="F487" s="23" t="s">
        <v>106</v>
      </c>
      <c r="G487" s="23" t="s">
        <v>7</v>
      </c>
      <c r="H487" s="24" t="s">
        <v>2406</v>
      </c>
      <c r="I487" s="25" t="s">
        <v>2398</v>
      </c>
      <c r="J487" s="25" t="s">
        <v>13</v>
      </c>
      <c r="K487" s="25" t="s">
        <v>2397</v>
      </c>
      <c r="L487" s="24" t="s">
        <v>2399</v>
      </c>
      <c r="M487" s="24" t="s">
        <v>2408</v>
      </c>
      <c r="N487" s="24" t="s">
        <v>2401</v>
      </c>
      <c r="O487" s="24" t="s">
        <v>2425</v>
      </c>
      <c r="P487" s="26">
        <v>44957</v>
      </c>
      <c r="Q487" s="26">
        <v>45322</v>
      </c>
      <c r="R487" s="38">
        <v>29500000</v>
      </c>
      <c r="S487" s="61">
        <v>2</v>
      </c>
      <c r="T487" s="38">
        <v>59000000</v>
      </c>
      <c r="U487" s="39">
        <v>45</v>
      </c>
      <c r="V487" s="39">
        <v>45</v>
      </c>
      <c r="W487" s="24" t="s">
        <v>3325</v>
      </c>
      <c r="X487" s="23" t="s">
        <v>3326</v>
      </c>
      <c r="Y487" s="23" t="s">
        <v>93</v>
      </c>
      <c r="Z487" s="23">
        <v>17550</v>
      </c>
    </row>
    <row r="488" spans="1:26" x14ac:dyDescent="0.3">
      <c r="A488" s="22">
        <v>487</v>
      </c>
      <c r="B488" s="23">
        <v>16700</v>
      </c>
      <c r="C488" s="23" t="s">
        <v>3321</v>
      </c>
      <c r="D488" s="23">
        <v>16781</v>
      </c>
      <c r="E488" s="23" t="s">
        <v>410</v>
      </c>
      <c r="F488" s="23" t="s">
        <v>106</v>
      </c>
      <c r="G488" s="23" t="s">
        <v>7</v>
      </c>
      <c r="H488" s="24" t="s">
        <v>2406</v>
      </c>
      <c r="I488" s="25" t="s">
        <v>2398</v>
      </c>
      <c r="J488" s="25" t="s">
        <v>2138</v>
      </c>
      <c r="K488" s="25" t="s">
        <v>2407</v>
      </c>
      <c r="L488" s="24" t="s">
        <v>2399</v>
      </c>
      <c r="M488" s="24" t="s">
        <v>2413</v>
      </c>
      <c r="N488" s="24" t="s">
        <v>2401</v>
      </c>
      <c r="O488" s="24" t="s">
        <v>2398</v>
      </c>
      <c r="P488" s="26" t="s">
        <v>2398</v>
      </c>
      <c r="Q488" s="26" t="s">
        <v>2398</v>
      </c>
      <c r="R488" s="38" t="s">
        <v>2398</v>
      </c>
      <c r="S488" s="61" t="s">
        <v>2398</v>
      </c>
      <c r="T488" s="23" t="s">
        <v>2398</v>
      </c>
      <c r="U488" s="39" t="s">
        <v>2398</v>
      </c>
      <c r="V488" s="39" t="s">
        <v>2398</v>
      </c>
      <c r="W488" s="24" t="s">
        <v>3327</v>
      </c>
      <c r="X488" s="24" t="s">
        <v>3320</v>
      </c>
      <c r="Y488" s="23" t="s">
        <v>93</v>
      </c>
      <c r="Z488" s="23">
        <v>17330</v>
      </c>
    </row>
    <row r="489" spans="1:26" x14ac:dyDescent="0.3">
      <c r="A489" s="22">
        <v>488</v>
      </c>
      <c r="B489" s="23">
        <v>16700</v>
      </c>
      <c r="C489" s="23" t="s">
        <v>3321</v>
      </c>
      <c r="D489" s="23">
        <v>16770</v>
      </c>
      <c r="E489" s="23" t="s">
        <v>405</v>
      </c>
      <c r="F489" s="23" t="s">
        <v>106</v>
      </c>
      <c r="G489" s="23" t="s">
        <v>7</v>
      </c>
      <c r="H489" s="24" t="s">
        <v>2406</v>
      </c>
      <c r="I489" s="25" t="s">
        <v>2398</v>
      </c>
      <c r="J489" s="25" t="s">
        <v>13</v>
      </c>
      <c r="K489" s="25" t="s">
        <v>2397</v>
      </c>
      <c r="L489" s="24" t="s">
        <v>2399</v>
      </c>
      <c r="M489" s="24" t="s">
        <v>2408</v>
      </c>
      <c r="N489" s="24" t="s">
        <v>2401</v>
      </c>
      <c r="O489" s="24" t="s">
        <v>2409</v>
      </c>
      <c r="P489" s="26">
        <v>44330</v>
      </c>
      <c r="Q489" s="26">
        <v>45060</v>
      </c>
      <c r="R489" s="38">
        <v>21150000</v>
      </c>
      <c r="S489" s="61">
        <v>2</v>
      </c>
      <c r="T489" s="38">
        <v>42300000</v>
      </c>
      <c r="U489" s="27">
        <v>30</v>
      </c>
      <c r="V489" s="35">
        <v>50</v>
      </c>
      <c r="W489" s="24" t="s">
        <v>3328</v>
      </c>
      <c r="X489" s="23" t="s">
        <v>3329</v>
      </c>
      <c r="Y489" s="23" t="s">
        <v>93</v>
      </c>
      <c r="Z489" s="23">
        <v>17330</v>
      </c>
    </row>
    <row r="490" spans="1:26" x14ac:dyDescent="0.3">
      <c r="A490" s="22">
        <v>489</v>
      </c>
      <c r="B490" s="23">
        <v>16700</v>
      </c>
      <c r="C490" s="23" t="s">
        <v>3321</v>
      </c>
      <c r="D490" s="23">
        <v>16775</v>
      </c>
      <c r="E490" s="23" t="s">
        <v>409</v>
      </c>
      <c r="F490" s="23" t="s">
        <v>106</v>
      </c>
      <c r="G490" s="23" t="s">
        <v>7</v>
      </c>
      <c r="H490" s="24" t="s">
        <v>2406</v>
      </c>
      <c r="I490" s="25" t="s">
        <v>2398</v>
      </c>
      <c r="J490" s="25" t="s">
        <v>13</v>
      </c>
      <c r="K490" s="25" t="s">
        <v>2407</v>
      </c>
      <c r="L490" s="24" t="s">
        <v>2399</v>
      </c>
      <c r="M490" s="24" t="s">
        <v>2408</v>
      </c>
      <c r="N490" s="23" t="s">
        <v>2401</v>
      </c>
      <c r="O490" s="38" t="s">
        <v>2409</v>
      </c>
      <c r="P490" s="26">
        <v>44743</v>
      </c>
      <c r="Q490" s="26">
        <v>45107</v>
      </c>
      <c r="R490" s="38">
        <v>33360000</v>
      </c>
      <c r="S490" s="23">
        <v>1</v>
      </c>
      <c r="T490" s="38">
        <v>33360000</v>
      </c>
      <c r="U490" s="23">
        <v>36</v>
      </c>
      <c r="V490" s="23">
        <v>48</v>
      </c>
      <c r="W490" s="47" t="s">
        <v>3330</v>
      </c>
      <c r="X490" s="38" t="s">
        <v>3331</v>
      </c>
      <c r="Y490" s="38" t="s">
        <v>93</v>
      </c>
      <c r="Z490" s="23">
        <v>17330</v>
      </c>
    </row>
    <row r="491" spans="1:26" x14ac:dyDescent="0.3">
      <c r="A491" s="22">
        <v>490</v>
      </c>
      <c r="B491" s="23">
        <v>16800</v>
      </c>
      <c r="C491" s="23" t="s">
        <v>411</v>
      </c>
      <c r="D491" s="23">
        <v>16800</v>
      </c>
      <c r="E491" s="23" t="s">
        <v>411</v>
      </c>
      <c r="F491" s="23" t="s">
        <v>48</v>
      </c>
      <c r="G491" s="23" t="s">
        <v>7</v>
      </c>
      <c r="H491" s="24" t="s">
        <v>2396</v>
      </c>
      <c r="I491" s="25" t="s">
        <v>2407</v>
      </c>
      <c r="J491" s="24" t="s">
        <v>2398</v>
      </c>
      <c r="K491" s="24" t="s">
        <v>2398</v>
      </c>
      <c r="L491" s="24" t="s">
        <v>2399</v>
      </c>
      <c r="M491" s="24" t="s">
        <v>2408</v>
      </c>
      <c r="N491" s="24" t="s">
        <v>2401</v>
      </c>
      <c r="O491" s="24" t="s">
        <v>2896</v>
      </c>
      <c r="P491" s="26">
        <v>43405</v>
      </c>
      <c r="Q491" s="26">
        <v>45230</v>
      </c>
      <c r="R491" s="38">
        <v>100000000</v>
      </c>
      <c r="S491" s="61">
        <v>5</v>
      </c>
      <c r="T491" s="38">
        <v>500000000</v>
      </c>
      <c r="U491" s="39">
        <v>207</v>
      </c>
      <c r="V491" s="39">
        <v>270</v>
      </c>
      <c r="W491" s="24" t="s">
        <v>3332</v>
      </c>
      <c r="X491" s="24" t="s">
        <v>3333</v>
      </c>
      <c r="Y491" s="23" t="s">
        <v>49</v>
      </c>
      <c r="Z491" s="23">
        <v>16138</v>
      </c>
    </row>
    <row r="492" spans="1:26" x14ac:dyDescent="0.3">
      <c r="A492" s="22">
        <v>491</v>
      </c>
      <c r="B492" s="23">
        <v>16800</v>
      </c>
      <c r="C492" s="23" t="s">
        <v>411</v>
      </c>
      <c r="D492" s="23">
        <v>16872</v>
      </c>
      <c r="E492" s="23" t="s">
        <v>416</v>
      </c>
      <c r="F492" s="23" t="s">
        <v>48</v>
      </c>
      <c r="G492" s="23" t="s">
        <v>7</v>
      </c>
      <c r="H492" s="24" t="s">
        <v>2406</v>
      </c>
      <c r="I492" s="25" t="s">
        <v>2398</v>
      </c>
      <c r="J492" s="25" t="s">
        <v>13</v>
      </c>
      <c r="K492" s="25" t="s">
        <v>2407</v>
      </c>
      <c r="L492" s="24" t="s">
        <v>2399</v>
      </c>
      <c r="M492" s="24" t="s">
        <v>2408</v>
      </c>
      <c r="N492" s="24" t="s">
        <v>2401</v>
      </c>
      <c r="O492" s="24" t="s">
        <v>2409</v>
      </c>
      <c r="P492" s="26">
        <v>44710</v>
      </c>
      <c r="Q492" s="26">
        <v>45441</v>
      </c>
      <c r="R492" s="38">
        <v>32220000</v>
      </c>
      <c r="S492" s="61">
        <v>2</v>
      </c>
      <c r="T492" s="38">
        <v>64440000</v>
      </c>
      <c r="U492" s="27">
        <v>47</v>
      </c>
      <c r="V492" s="35">
        <v>50</v>
      </c>
      <c r="W492" s="24" t="s">
        <v>3334</v>
      </c>
      <c r="X492" s="23" t="s">
        <v>3335</v>
      </c>
      <c r="Y492" s="23" t="s">
        <v>3336</v>
      </c>
      <c r="Z492" s="23">
        <v>16770</v>
      </c>
    </row>
    <row r="493" spans="1:26" x14ac:dyDescent="0.3">
      <c r="A493" s="22">
        <v>492</v>
      </c>
      <c r="B493" s="23">
        <v>16800</v>
      </c>
      <c r="C493" s="23" t="s">
        <v>411</v>
      </c>
      <c r="D493" s="23">
        <v>16873</v>
      </c>
      <c r="E493" s="23" t="s">
        <v>417</v>
      </c>
      <c r="F493" s="23" t="s">
        <v>48</v>
      </c>
      <c r="G493" s="23" t="s">
        <v>7</v>
      </c>
      <c r="H493" s="24" t="s">
        <v>2406</v>
      </c>
      <c r="I493" s="25" t="s">
        <v>2398</v>
      </c>
      <c r="J493" s="25" t="s">
        <v>13</v>
      </c>
      <c r="K493" s="25" t="s">
        <v>2407</v>
      </c>
      <c r="L493" s="24" t="s">
        <v>2399</v>
      </c>
      <c r="M493" s="24" t="s">
        <v>2408</v>
      </c>
      <c r="N493" s="24" t="s">
        <v>2401</v>
      </c>
      <c r="O493" s="24" t="s">
        <v>2409</v>
      </c>
      <c r="P493" s="26">
        <v>44772</v>
      </c>
      <c r="Q493" s="26">
        <v>45503</v>
      </c>
      <c r="R493" s="38">
        <v>38800000</v>
      </c>
      <c r="S493" s="61">
        <v>2</v>
      </c>
      <c r="T493" s="38">
        <v>77600000</v>
      </c>
      <c r="U493" s="27">
        <v>67</v>
      </c>
      <c r="V493" s="27">
        <v>37</v>
      </c>
      <c r="W493" s="24" t="s">
        <v>3337</v>
      </c>
      <c r="X493" s="23" t="s">
        <v>3338</v>
      </c>
      <c r="Y493" s="23" t="s">
        <v>3339</v>
      </c>
      <c r="Z493" s="23">
        <v>43357</v>
      </c>
    </row>
    <row r="494" spans="1:26" x14ac:dyDescent="0.3">
      <c r="A494" s="22">
        <v>493</v>
      </c>
      <c r="B494" s="23">
        <v>16800</v>
      </c>
      <c r="C494" s="23" t="s">
        <v>411</v>
      </c>
      <c r="D494" s="23">
        <v>16860</v>
      </c>
      <c r="E494" s="23" t="s">
        <v>413</v>
      </c>
      <c r="F494" s="23" t="s">
        <v>48</v>
      </c>
      <c r="G494" s="23" t="s">
        <v>7</v>
      </c>
      <c r="H494" s="24" t="s">
        <v>2406</v>
      </c>
      <c r="I494" s="25" t="s">
        <v>2398</v>
      </c>
      <c r="J494" s="25" t="s">
        <v>2138</v>
      </c>
      <c r="K494" s="25" t="s">
        <v>2407</v>
      </c>
      <c r="L494" s="24" t="s">
        <v>2399</v>
      </c>
      <c r="M494" s="24" t="s">
        <v>2413</v>
      </c>
      <c r="N494" s="24" t="s">
        <v>2401</v>
      </c>
      <c r="O494" s="24" t="s">
        <v>2398</v>
      </c>
      <c r="P494" s="26" t="s">
        <v>2398</v>
      </c>
      <c r="Q494" s="26" t="s">
        <v>2398</v>
      </c>
      <c r="R494" s="38" t="s">
        <v>2398</v>
      </c>
      <c r="S494" s="61" t="s">
        <v>2398</v>
      </c>
      <c r="T494" s="23" t="s">
        <v>2398</v>
      </c>
      <c r="U494" s="39" t="s">
        <v>2398</v>
      </c>
      <c r="V494" s="39" t="s">
        <v>2398</v>
      </c>
      <c r="W494" s="24" t="s">
        <v>3332</v>
      </c>
      <c r="X494" s="23" t="s">
        <v>3340</v>
      </c>
      <c r="Y494" s="23" t="s">
        <v>3341</v>
      </c>
      <c r="Z494" s="23">
        <v>16138</v>
      </c>
    </row>
    <row r="495" spans="1:26" x14ac:dyDescent="0.3">
      <c r="A495" s="22">
        <v>494</v>
      </c>
      <c r="B495" s="23">
        <v>16800</v>
      </c>
      <c r="C495" s="23" t="s">
        <v>411</v>
      </c>
      <c r="D495" s="23">
        <v>16881</v>
      </c>
      <c r="E495" s="23" t="s">
        <v>420</v>
      </c>
      <c r="F495" s="23" t="s">
        <v>48</v>
      </c>
      <c r="G495" s="23" t="s">
        <v>7</v>
      </c>
      <c r="H495" s="24" t="s">
        <v>2406</v>
      </c>
      <c r="I495" s="25" t="s">
        <v>2398</v>
      </c>
      <c r="J495" s="25" t="s">
        <v>2137</v>
      </c>
      <c r="K495" s="25" t="s">
        <v>2407</v>
      </c>
      <c r="L495" s="24" t="s">
        <v>2399</v>
      </c>
      <c r="M495" s="24" t="s">
        <v>2413</v>
      </c>
      <c r="N495" s="24" t="s">
        <v>2401</v>
      </c>
      <c r="O495" s="24" t="s">
        <v>2398</v>
      </c>
      <c r="P495" s="26" t="s">
        <v>2398</v>
      </c>
      <c r="Q495" s="26" t="s">
        <v>2398</v>
      </c>
      <c r="R495" s="38" t="s">
        <v>2398</v>
      </c>
      <c r="S495" s="61" t="s">
        <v>2398</v>
      </c>
      <c r="T495" s="23" t="s">
        <v>2398</v>
      </c>
      <c r="U495" s="39" t="s">
        <v>2398</v>
      </c>
      <c r="V495" s="39" t="s">
        <v>2398</v>
      </c>
      <c r="W495" s="24" t="s">
        <v>3342</v>
      </c>
      <c r="X495" s="23" t="s">
        <v>3343</v>
      </c>
      <c r="Y495" s="23" t="s">
        <v>83</v>
      </c>
      <c r="Z495" s="23">
        <v>43359</v>
      </c>
    </row>
    <row r="496" spans="1:26" x14ac:dyDescent="0.3">
      <c r="A496" s="22">
        <v>495</v>
      </c>
      <c r="B496" s="23">
        <v>16800</v>
      </c>
      <c r="C496" s="23" t="s">
        <v>411</v>
      </c>
      <c r="D496" s="23">
        <v>16870</v>
      </c>
      <c r="E496" s="23" t="s">
        <v>414</v>
      </c>
      <c r="F496" s="23" t="s">
        <v>48</v>
      </c>
      <c r="G496" s="23" t="s">
        <v>7</v>
      </c>
      <c r="H496" s="24" t="s">
        <v>2406</v>
      </c>
      <c r="I496" s="25" t="s">
        <v>2398</v>
      </c>
      <c r="J496" s="25" t="s">
        <v>13</v>
      </c>
      <c r="K496" s="25" t="s">
        <v>2407</v>
      </c>
      <c r="L496" s="24" t="s">
        <v>2399</v>
      </c>
      <c r="M496" s="24" t="s">
        <v>2413</v>
      </c>
      <c r="N496" s="24" t="s">
        <v>2401</v>
      </c>
      <c r="O496" s="24" t="s">
        <v>2398</v>
      </c>
      <c r="P496" s="26" t="s">
        <v>2398</v>
      </c>
      <c r="Q496" s="26" t="s">
        <v>2398</v>
      </c>
      <c r="R496" s="38" t="s">
        <v>2398</v>
      </c>
      <c r="S496" s="61" t="s">
        <v>2398</v>
      </c>
      <c r="T496" s="23" t="s">
        <v>2398</v>
      </c>
      <c r="U496" s="39" t="s">
        <v>2398</v>
      </c>
      <c r="V496" s="39" t="s">
        <v>2398</v>
      </c>
      <c r="W496" s="24" t="s">
        <v>3344</v>
      </c>
      <c r="X496" s="24" t="s">
        <v>3333</v>
      </c>
      <c r="Y496" s="23" t="s">
        <v>49</v>
      </c>
      <c r="Z496" s="23">
        <v>16138</v>
      </c>
    </row>
    <row r="497" spans="1:26" x14ac:dyDescent="0.3">
      <c r="A497" s="22">
        <v>496</v>
      </c>
      <c r="B497" s="23">
        <v>16800</v>
      </c>
      <c r="C497" s="23" t="s">
        <v>411</v>
      </c>
      <c r="D497" s="23">
        <v>16871</v>
      </c>
      <c r="E497" s="23" t="s">
        <v>415</v>
      </c>
      <c r="F497" s="23" t="s">
        <v>48</v>
      </c>
      <c r="G497" s="23" t="s">
        <v>7</v>
      </c>
      <c r="H497" s="24" t="s">
        <v>2406</v>
      </c>
      <c r="I497" s="25" t="s">
        <v>2398</v>
      </c>
      <c r="J497" s="25" t="s">
        <v>13</v>
      </c>
      <c r="K497" s="25" t="s">
        <v>2407</v>
      </c>
      <c r="L497" s="24" t="s">
        <v>2399</v>
      </c>
      <c r="M497" s="24" t="s">
        <v>2413</v>
      </c>
      <c r="N497" s="24" t="s">
        <v>2401</v>
      </c>
      <c r="O497" s="24" t="s">
        <v>2398</v>
      </c>
      <c r="P497" s="26" t="s">
        <v>2398</v>
      </c>
      <c r="Q497" s="26" t="s">
        <v>2398</v>
      </c>
      <c r="R497" s="38" t="s">
        <v>2398</v>
      </c>
      <c r="S497" s="61" t="s">
        <v>2398</v>
      </c>
      <c r="T497" s="23" t="s">
        <v>2398</v>
      </c>
      <c r="U497" s="39" t="s">
        <v>2398</v>
      </c>
      <c r="V497" s="39" t="s">
        <v>2398</v>
      </c>
      <c r="W497" s="24" t="s">
        <v>3345</v>
      </c>
      <c r="X497" s="23" t="s">
        <v>3346</v>
      </c>
      <c r="Y497" s="23" t="s">
        <v>3336</v>
      </c>
      <c r="Z497" s="23">
        <v>16750</v>
      </c>
    </row>
    <row r="498" spans="1:26" x14ac:dyDescent="0.3">
      <c r="A498" s="22">
        <v>497</v>
      </c>
      <c r="B498" s="23">
        <v>16800</v>
      </c>
      <c r="C498" s="23" t="s">
        <v>411</v>
      </c>
      <c r="D498" s="23">
        <v>16801</v>
      </c>
      <c r="E498" s="23" t="s">
        <v>3343</v>
      </c>
      <c r="F498" s="23" t="s">
        <v>48</v>
      </c>
      <c r="G498" s="23" t="s">
        <v>7</v>
      </c>
      <c r="H498" s="24" t="s">
        <v>2441</v>
      </c>
      <c r="I498" s="25" t="s">
        <v>2397</v>
      </c>
      <c r="J498" s="24" t="s">
        <v>2398</v>
      </c>
      <c r="K498" s="24" t="s">
        <v>2398</v>
      </c>
      <c r="L498" s="24" t="s">
        <v>2399</v>
      </c>
      <c r="M498" s="24" t="s">
        <v>2408</v>
      </c>
      <c r="N498" s="24" t="s">
        <v>2401</v>
      </c>
      <c r="O498" s="24" t="s">
        <v>2896</v>
      </c>
      <c r="P498" s="26">
        <v>43936</v>
      </c>
      <c r="Q498" s="26">
        <v>45031</v>
      </c>
      <c r="R498" s="38">
        <v>75000000</v>
      </c>
      <c r="S498" s="61">
        <v>3</v>
      </c>
      <c r="T498" s="38">
        <v>225000000</v>
      </c>
      <c r="U498" s="39">
        <v>120</v>
      </c>
      <c r="V498" s="39">
        <v>120</v>
      </c>
      <c r="W498" s="24" t="s">
        <v>3342</v>
      </c>
      <c r="X498" s="24" t="s">
        <v>3343</v>
      </c>
      <c r="Y498" s="23" t="s">
        <v>83</v>
      </c>
      <c r="Z498" s="23">
        <v>43359</v>
      </c>
    </row>
    <row r="499" spans="1:26" x14ac:dyDescent="0.3">
      <c r="A499" s="22">
        <v>498</v>
      </c>
      <c r="B499" s="31">
        <v>16800</v>
      </c>
      <c r="C499" s="31" t="s">
        <v>411</v>
      </c>
      <c r="D499" s="23">
        <v>16874</v>
      </c>
      <c r="E499" s="23" t="s">
        <v>418</v>
      </c>
      <c r="F499" s="23" t="s">
        <v>48</v>
      </c>
      <c r="G499" s="23" t="s">
        <v>7</v>
      </c>
      <c r="H499" s="24" t="s">
        <v>2406</v>
      </c>
      <c r="I499" s="25" t="s">
        <v>2398</v>
      </c>
      <c r="J499" s="25" t="s">
        <v>13</v>
      </c>
      <c r="K499" s="25" t="s">
        <v>2407</v>
      </c>
      <c r="L499" s="24" t="s">
        <v>2399</v>
      </c>
      <c r="M499" s="24" t="s">
        <v>2413</v>
      </c>
      <c r="N499" s="24" t="s">
        <v>2401</v>
      </c>
      <c r="O499" s="24" t="s">
        <v>2398</v>
      </c>
      <c r="P499" s="26" t="s">
        <v>2398</v>
      </c>
      <c r="Q499" s="26" t="s">
        <v>2398</v>
      </c>
      <c r="R499" s="38" t="s">
        <v>2398</v>
      </c>
      <c r="S499" s="61" t="s">
        <v>2398</v>
      </c>
      <c r="T499" s="23" t="s">
        <v>2398</v>
      </c>
      <c r="U499" s="39" t="s">
        <v>2398</v>
      </c>
      <c r="V499" s="39" t="s">
        <v>2398</v>
      </c>
      <c r="W499" s="24" t="s">
        <v>3347</v>
      </c>
      <c r="X499" s="24" t="s">
        <v>3333</v>
      </c>
      <c r="Y499" s="23" t="s">
        <v>49</v>
      </c>
      <c r="Z499" s="23">
        <v>16138</v>
      </c>
    </row>
    <row r="500" spans="1:26" x14ac:dyDescent="0.3">
      <c r="A500" s="22">
        <v>499</v>
      </c>
      <c r="B500" s="23">
        <v>19100</v>
      </c>
      <c r="C500" s="23" t="s">
        <v>3348</v>
      </c>
      <c r="D500" s="24">
        <v>19100</v>
      </c>
      <c r="E500" s="23" t="s">
        <v>3349</v>
      </c>
      <c r="F500" s="23" t="s">
        <v>8</v>
      </c>
      <c r="G500" s="23" t="s">
        <v>7</v>
      </c>
      <c r="H500" s="23" t="s">
        <v>3350</v>
      </c>
      <c r="I500" s="25" t="s">
        <v>3351</v>
      </c>
      <c r="J500" s="24" t="s">
        <v>2398</v>
      </c>
      <c r="K500" s="24" t="s">
        <v>2398</v>
      </c>
      <c r="L500" s="24" t="s">
        <v>2399</v>
      </c>
      <c r="M500" s="24" t="s">
        <v>2413</v>
      </c>
      <c r="N500" s="24" t="s">
        <v>2401</v>
      </c>
      <c r="O500" s="24" t="s">
        <v>2398</v>
      </c>
      <c r="P500" s="26" t="s">
        <v>2398</v>
      </c>
      <c r="Q500" s="26" t="s">
        <v>2398</v>
      </c>
      <c r="R500" s="38" t="s">
        <v>2398</v>
      </c>
      <c r="S500" s="61" t="s">
        <v>2398</v>
      </c>
      <c r="T500" s="23" t="s">
        <v>2398</v>
      </c>
      <c r="U500" s="39" t="s">
        <v>2398</v>
      </c>
      <c r="V500" s="39" t="s">
        <v>2398</v>
      </c>
      <c r="W500" s="24" t="s">
        <v>2414</v>
      </c>
      <c r="X500" s="24" t="s">
        <v>2415</v>
      </c>
      <c r="Y500" s="23" t="s">
        <v>2416</v>
      </c>
      <c r="Z500" s="23">
        <v>10570</v>
      </c>
    </row>
    <row r="501" spans="1:26" x14ac:dyDescent="0.3">
      <c r="A501" s="22">
        <v>500</v>
      </c>
      <c r="B501" s="23">
        <v>19200</v>
      </c>
      <c r="C501" s="23" t="s">
        <v>3352</v>
      </c>
      <c r="D501" s="24">
        <v>19200</v>
      </c>
      <c r="E501" s="23" t="s">
        <v>3352</v>
      </c>
      <c r="F501" s="23" t="s">
        <v>33</v>
      </c>
      <c r="G501" s="23" t="s">
        <v>7</v>
      </c>
      <c r="H501" s="23" t="s">
        <v>3350</v>
      </c>
      <c r="I501" s="25" t="s">
        <v>3351</v>
      </c>
      <c r="J501" s="24" t="s">
        <v>2398</v>
      </c>
      <c r="K501" s="24" t="s">
        <v>2398</v>
      </c>
      <c r="L501" s="24" t="s">
        <v>2399</v>
      </c>
      <c r="M501" s="24" t="s">
        <v>2408</v>
      </c>
      <c r="N501" s="24" t="s">
        <v>2401</v>
      </c>
      <c r="O501" s="24" t="s">
        <v>2425</v>
      </c>
      <c r="P501" s="26">
        <v>44927</v>
      </c>
      <c r="Q501" s="26">
        <v>45291</v>
      </c>
      <c r="R501" s="38">
        <v>214700000</v>
      </c>
      <c r="S501" s="61">
        <v>1</v>
      </c>
      <c r="T501" s="38">
        <v>214038000</v>
      </c>
      <c r="U501" s="39">
        <v>216</v>
      </c>
      <c r="V501" s="39">
        <v>216</v>
      </c>
      <c r="W501" s="24" t="s">
        <v>3353</v>
      </c>
      <c r="X501" s="24" t="s">
        <v>3354</v>
      </c>
      <c r="Y501" s="23" t="s">
        <v>3355</v>
      </c>
      <c r="Z501" s="23">
        <v>15339</v>
      </c>
    </row>
    <row r="502" spans="1:26" x14ac:dyDescent="0.3">
      <c r="A502" s="22">
        <v>501</v>
      </c>
      <c r="B502" s="23">
        <v>19300</v>
      </c>
      <c r="C502" s="23" t="s">
        <v>3356</v>
      </c>
      <c r="D502" s="24">
        <v>19300</v>
      </c>
      <c r="E502" s="23" t="s">
        <v>3357</v>
      </c>
      <c r="F502" s="23" t="s">
        <v>74</v>
      </c>
      <c r="G502" s="23" t="s">
        <v>7</v>
      </c>
      <c r="H502" s="23" t="s">
        <v>3350</v>
      </c>
      <c r="I502" s="25" t="s">
        <v>3351</v>
      </c>
      <c r="J502" s="24" t="s">
        <v>2398</v>
      </c>
      <c r="K502" s="24" t="s">
        <v>2398</v>
      </c>
      <c r="L502" s="24" t="s">
        <v>2399</v>
      </c>
      <c r="M502" s="24" t="s">
        <v>2413</v>
      </c>
      <c r="N502" s="24" t="s">
        <v>2401</v>
      </c>
      <c r="O502" s="24" t="s">
        <v>2398</v>
      </c>
      <c r="P502" s="26" t="s">
        <v>2398</v>
      </c>
      <c r="Q502" s="26" t="s">
        <v>2398</v>
      </c>
      <c r="R502" s="38" t="s">
        <v>2398</v>
      </c>
      <c r="S502" s="61" t="s">
        <v>2398</v>
      </c>
      <c r="T502" s="23" t="s">
        <v>2398</v>
      </c>
      <c r="U502" s="39" t="s">
        <v>2398</v>
      </c>
      <c r="V502" s="39" t="s">
        <v>2398</v>
      </c>
      <c r="W502" s="24" t="s">
        <v>3358</v>
      </c>
      <c r="X502" s="24" t="s">
        <v>2984</v>
      </c>
      <c r="Y502" s="23" t="s">
        <v>2689</v>
      </c>
      <c r="Z502" s="23">
        <v>15418</v>
      </c>
    </row>
    <row r="503" spans="1:26" x14ac:dyDescent="0.3">
      <c r="A503" s="22">
        <v>502</v>
      </c>
      <c r="B503" s="23">
        <v>19400</v>
      </c>
      <c r="C503" s="23" t="s">
        <v>2053</v>
      </c>
      <c r="D503" s="24">
        <v>19400</v>
      </c>
      <c r="E503" s="23" t="s">
        <v>2053</v>
      </c>
      <c r="F503" s="23" t="s">
        <v>48</v>
      </c>
      <c r="G503" s="23" t="s">
        <v>7</v>
      </c>
      <c r="H503" s="23" t="s">
        <v>3350</v>
      </c>
      <c r="I503" s="25" t="s">
        <v>3359</v>
      </c>
      <c r="J503" s="24" t="s">
        <v>2398</v>
      </c>
      <c r="K503" s="24" t="s">
        <v>2398</v>
      </c>
      <c r="L503" s="24" t="s">
        <v>2399</v>
      </c>
      <c r="M503" s="24" t="s">
        <v>2408</v>
      </c>
      <c r="N503" s="24" t="s">
        <v>2401</v>
      </c>
      <c r="O503" s="24" t="s">
        <v>2443</v>
      </c>
      <c r="P503" s="26">
        <v>43556</v>
      </c>
      <c r="Q503" s="26">
        <v>45443</v>
      </c>
      <c r="R503" s="38">
        <v>165000000</v>
      </c>
      <c r="S503" s="61">
        <v>5</v>
      </c>
      <c r="T503" s="38">
        <v>825000000</v>
      </c>
      <c r="U503" s="39">
        <v>312</v>
      </c>
      <c r="V503" s="39">
        <v>210</v>
      </c>
      <c r="W503" s="24" t="s">
        <v>3360</v>
      </c>
      <c r="X503" s="24" t="s">
        <v>3361</v>
      </c>
      <c r="Y503" s="23" t="s">
        <v>49</v>
      </c>
      <c r="Z503" s="23">
        <v>16113</v>
      </c>
    </row>
    <row r="504" spans="1:26" x14ac:dyDescent="0.3">
      <c r="A504" s="22">
        <v>503</v>
      </c>
      <c r="B504" s="23">
        <v>19500</v>
      </c>
      <c r="C504" s="23" t="s">
        <v>3362</v>
      </c>
      <c r="D504" s="24">
        <v>19500</v>
      </c>
      <c r="E504" s="23" t="s">
        <v>3362</v>
      </c>
      <c r="F504" s="23" t="s">
        <v>61</v>
      </c>
      <c r="G504" s="23" t="s">
        <v>7</v>
      </c>
      <c r="H504" s="23" t="s">
        <v>3350</v>
      </c>
      <c r="I504" s="25" t="s">
        <v>3359</v>
      </c>
      <c r="J504" s="24" t="s">
        <v>2398</v>
      </c>
      <c r="K504" s="24" t="s">
        <v>2398</v>
      </c>
      <c r="L504" s="24" t="s">
        <v>2399</v>
      </c>
      <c r="M504" s="24" t="s">
        <v>2408</v>
      </c>
      <c r="N504" s="24" t="s">
        <v>2401</v>
      </c>
      <c r="O504" s="24" t="s">
        <v>3363</v>
      </c>
      <c r="P504" s="26">
        <v>43525</v>
      </c>
      <c r="Q504" s="26">
        <v>45352</v>
      </c>
      <c r="R504" s="38">
        <v>180000000</v>
      </c>
      <c r="S504" s="61">
        <v>5</v>
      </c>
      <c r="T504" s="38">
        <v>900000000</v>
      </c>
      <c r="U504" s="39">
        <v>450</v>
      </c>
      <c r="V504" s="39">
        <v>238</v>
      </c>
      <c r="W504" s="24" t="s">
        <v>3364</v>
      </c>
      <c r="X504" s="24" t="s">
        <v>3365</v>
      </c>
      <c r="Y504" s="23" t="s">
        <v>93</v>
      </c>
      <c r="Z504" s="23">
        <v>17148</v>
      </c>
    </row>
    <row r="505" spans="1:26" x14ac:dyDescent="0.3">
      <c r="A505" s="22">
        <v>504</v>
      </c>
      <c r="B505" s="23">
        <v>19700</v>
      </c>
      <c r="C505" s="23" t="s">
        <v>3366</v>
      </c>
      <c r="D505" s="24">
        <v>19700</v>
      </c>
      <c r="E505" s="23" t="s">
        <v>3366</v>
      </c>
      <c r="F505" s="23" t="s">
        <v>24</v>
      </c>
      <c r="G505" s="23" t="s">
        <v>7</v>
      </c>
      <c r="H505" s="23" t="s">
        <v>3350</v>
      </c>
      <c r="I505" s="25" t="s">
        <v>3359</v>
      </c>
      <c r="J505" s="24" t="s">
        <v>2398</v>
      </c>
      <c r="K505" s="24" t="s">
        <v>2398</v>
      </c>
      <c r="L505" s="24" t="s">
        <v>2399</v>
      </c>
      <c r="M505" s="24" t="s">
        <v>2408</v>
      </c>
      <c r="N505" s="24" t="s">
        <v>2401</v>
      </c>
      <c r="O505" s="24" t="s">
        <v>2402</v>
      </c>
      <c r="P505" s="26">
        <v>43891</v>
      </c>
      <c r="Q505" s="26">
        <v>45717</v>
      </c>
      <c r="R505" s="38">
        <v>146000000</v>
      </c>
      <c r="S505" s="61">
        <v>5</v>
      </c>
      <c r="T505" s="38">
        <v>730000000</v>
      </c>
      <c r="U505" s="39">
        <v>446</v>
      </c>
      <c r="V505" s="39">
        <v>171</v>
      </c>
      <c r="W505" s="24" t="s">
        <v>3367</v>
      </c>
      <c r="X505" s="24" t="s">
        <v>3368</v>
      </c>
      <c r="Y505" s="23" t="s">
        <v>178</v>
      </c>
      <c r="Z505" s="23">
        <v>42117</v>
      </c>
    </row>
    <row r="506" spans="1:26" x14ac:dyDescent="0.3">
      <c r="A506" s="22">
        <v>505</v>
      </c>
      <c r="B506" s="23">
        <v>19800</v>
      </c>
      <c r="C506" s="23" t="s">
        <v>2057</v>
      </c>
      <c r="D506" s="24">
        <v>19800</v>
      </c>
      <c r="E506" s="23" t="s">
        <v>2057</v>
      </c>
      <c r="F506" s="23" t="s">
        <v>106</v>
      </c>
      <c r="G506" s="23" t="s">
        <v>7</v>
      </c>
      <c r="H506" s="23" t="s">
        <v>3350</v>
      </c>
      <c r="I506" s="25" t="s">
        <v>3359</v>
      </c>
      <c r="J506" s="24" t="s">
        <v>2398</v>
      </c>
      <c r="K506" s="24" t="s">
        <v>2398</v>
      </c>
      <c r="L506" s="24" t="s">
        <v>2399</v>
      </c>
      <c r="M506" s="24" t="s">
        <v>2408</v>
      </c>
      <c r="N506" s="24" t="s">
        <v>2401</v>
      </c>
      <c r="O506" s="24" t="s">
        <v>2531</v>
      </c>
      <c r="P506" s="26">
        <v>43647</v>
      </c>
      <c r="Q506" s="26">
        <v>45473</v>
      </c>
      <c r="R506" s="38">
        <v>100000000</v>
      </c>
      <c r="S506" s="61">
        <v>5</v>
      </c>
      <c r="T506" s="38">
        <v>500000000</v>
      </c>
      <c r="U506" s="39">
        <v>262</v>
      </c>
      <c r="V506" s="39">
        <v>184</v>
      </c>
      <c r="W506" s="24" t="s">
        <v>3369</v>
      </c>
      <c r="X506" s="24" t="s">
        <v>2630</v>
      </c>
      <c r="Y506" s="23" t="s">
        <v>107</v>
      </c>
      <c r="Z506" s="23">
        <v>41315</v>
      </c>
    </row>
    <row r="507" spans="1:26" x14ac:dyDescent="0.3">
      <c r="A507" s="22">
        <v>506</v>
      </c>
      <c r="B507" s="23">
        <v>20100</v>
      </c>
      <c r="C507" s="23" t="s">
        <v>422</v>
      </c>
      <c r="D507" s="23">
        <v>20100</v>
      </c>
      <c r="E507" s="23" t="s">
        <v>422</v>
      </c>
      <c r="F507" s="23" t="s">
        <v>421</v>
      </c>
      <c r="G507" s="23" t="s">
        <v>419</v>
      </c>
      <c r="H507" s="24" t="s">
        <v>2396</v>
      </c>
      <c r="I507" s="25" t="s">
        <v>2397</v>
      </c>
      <c r="J507" s="24" t="s">
        <v>2398</v>
      </c>
      <c r="K507" s="24" t="s">
        <v>2398</v>
      </c>
      <c r="L507" s="24" t="s">
        <v>2399</v>
      </c>
      <c r="M507" s="24" t="s">
        <v>2444</v>
      </c>
      <c r="N507" s="24" t="s">
        <v>2401</v>
      </c>
      <c r="O507" s="24" t="s">
        <v>2531</v>
      </c>
      <c r="P507" s="39" t="s">
        <v>2398</v>
      </c>
      <c r="Q507" s="39" t="s">
        <v>2398</v>
      </c>
      <c r="R507" s="39" t="s">
        <v>2398</v>
      </c>
      <c r="S507" s="39" t="s">
        <v>2398</v>
      </c>
      <c r="T507" s="39" t="s">
        <v>2398</v>
      </c>
      <c r="U507" s="39">
        <v>691</v>
      </c>
      <c r="V507" s="39">
        <v>621</v>
      </c>
      <c r="W507" s="24" t="s">
        <v>3370</v>
      </c>
      <c r="X507" s="24" t="s">
        <v>3371</v>
      </c>
      <c r="Y507" s="23" t="s">
        <v>422</v>
      </c>
      <c r="Z507" s="23">
        <v>20123</v>
      </c>
    </row>
    <row r="508" spans="1:26" x14ac:dyDescent="0.3">
      <c r="A508" s="22">
        <v>507</v>
      </c>
      <c r="B508" s="23">
        <v>20100</v>
      </c>
      <c r="C508" s="23" t="s">
        <v>422</v>
      </c>
      <c r="D508" s="23">
        <v>20179</v>
      </c>
      <c r="E508" s="23" t="s">
        <v>433</v>
      </c>
      <c r="F508" s="23" t="s">
        <v>421</v>
      </c>
      <c r="G508" s="23" t="s">
        <v>419</v>
      </c>
      <c r="H508" s="24" t="s">
        <v>2406</v>
      </c>
      <c r="I508" s="25" t="s">
        <v>2398</v>
      </c>
      <c r="J508" s="25" t="s">
        <v>13</v>
      </c>
      <c r="K508" s="25" t="s">
        <v>2442</v>
      </c>
      <c r="L508" s="24" t="s">
        <v>2399</v>
      </c>
      <c r="M508" s="24" t="s">
        <v>2408</v>
      </c>
      <c r="N508" s="24" t="s">
        <v>2401</v>
      </c>
      <c r="O508" s="24" t="s">
        <v>2409</v>
      </c>
      <c r="P508" s="26">
        <v>44397</v>
      </c>
      <c r="Q508" s="26">
        <v>45127</v>
      </c>
      <c r="R508" s="38">
        <v>50000000</v>
      </c>
      <c r="S508" s="61">
        <v>2</v>
      </c>
      <c r="T508" s="38">
        <v>100000000</v>
      </c>
      <c r="U508" s="35">
        <v>140</v>
      </c>
      <c r="V508" s="35">
        <v>102</v>
      </c>
      <c r="W508" s="24" t="s">
        <v>3372</v>
      </c>
      <c r="X508" s="23" t="s">
        <v>3373</v>
      </c>
      <c r="Y508" s="23" t="s">
        <v>422</v>
      </c>
      <c r="Z508" s="23">
        <v>20134</v>
      </c>
    </row>
    <row r="509" spans="1:26" x14ac:dyDescent="0.3">
      <c r="A509" s="22">
        <v>508</v>
      </c>
      <c r="B509" s="23">
        <v>20100</v>
      </c>
      <c r="C509" s="23" t="s">
        <v>422</v>
      </c>
      <c r="D509" s="23">
        <v>20178</v>
      </c>
      <c r="E509" s="23" t="s">
        <v>432</v>
      </c>
      <c r="F509" s="23" t="s">
        <v>421</v>
      </c>
      <c r="G509" s="23" t="s">
        <v>419</v>
      </c>
      <c r="H509" s="24" t="s">
        <v>2406</v>
      </c>
      <c r="I509" s="25" t="s">
        <v>2398</v>
      </c>
      <c r="J509" s="25" t="s">
        <v>13</v>
      </c>
      <c r="K509" s="25" t="s">
        <v>2397</v>
      </c>
      <c r="L509" s="24" t="s">
        <v>2399</v>
      </c>
      <c r="M509" s="24" t="s">
        <v>2408</v>
      </c>
      <c r="N509" s="24" t="s">
        <v>2401</v>
      </c>
      <c r="O509" s="24" t="s">
        <v>2409</v>
      </c>
      <c r="P509" s="26">
        <v>44926</v>
      </c>
      <c r="Q509" s="26">
        <v>45657</v>
      </c>
      <c r="R509" s="38">
        <v>27780000</v>
      </c>
      <c r="S509" s="61">
        <v>2</v>
      </c>
      <c r="T509" s="38">
        <v>55560000</v>
      </c>
      <c r="U509" s="39">
        <v>68</v>
      </c>
      <c r="V509" s="39">
        <v>84</v>
      </c>
      <c r="W509" s="24" t="s">
        <v>3374</v>
      </c>
      <c r="X509" s="23" t="s">
        <v>3375</v>
      </c>
      <c r="Y509" s="23" t="s">
        <v>3376</v>
      </c>
      <c r="Z509" s="23">
        <v>20352</v>
      </c>
    </row>
    <row r="510" spans="1:26" x14ac:dyDescent="0.3">
      <c r="A510" s="22">
        <v>509</v>
      </c>
      <c r="B510" s="23">
        <v>20100</v>
      </c>
      <c r="C510" s="23" t="s">
        <v>422</v>
      </c>
      <c r="D510" s="23">
        <v>20176</v>
      </c>
      <c r="E510" s="23" t="s">
        <v>430</v>
      </c>
      <c r="F510" s="23" t="s">
        <v>421</v>
      </c>
      <c r="G510" s="23" t="s">
        <v>419</v>
      </c>
      <c r="H510" s="24" t="s">
        <v>2406</v>
      </c>
      <c r="I510" s="25" t="s">
        <v>2398</v>
      </c>
      <c r="J510" s="25" t="s">
        <v>13</v>
      </c>
      <c r="K510" s="25" t="s">
        <v>2397</v>
      </c>
      <c r="L510" s="24" t="s">
        <v>2399</v>
      </c>
      <c r="M510" s="24" t="s">
        <v>2408</v>
      </c>
      <c r="N510" s="24" t="s">
        <v>2401</v>
      </c>
      <c r="O510" s="24" t="s">
        <v>2409</v>
      </c>
      <c r="P510" s="26">
        <v>44562</v>
      </c>
      <c r="Q510" s="26">
        <v>45657</v>
      </c>
      <c r="R510" s="38">
        <v>37000000</v>
      </c>
      <c r="S510" s="61">
        <v>2</v>
      </c>
      <c r="T510" s="38">
        <v>74000000</v>
      </c>
      <c r="U510" s="39">
        <v>68</v>
      </c>
      <c r="V510" s="39">
        <v>92</v>
      </c>
      <c r="W510" s="13" t="s">
        <v>3377</v>
      </c>
      <c r="X510" s="23" t="s">
        <v>3378</v>
      </c>
      <c r="Y510" s="23" t="s">
        <v>3379</v>
      </c>
      <c r="Z510" s="23">
        <v>20131</v>
      </c>
    </row>
    <row r="511" spans="1:26" x14ac:dyDescent="0.3">
      <c r="A511" s="22">
        <v>510</v>
      </c>
      <c r="B511" s="23">
        <v>20100</v>
      </c>
      <c r="C511" s="23" t="s">
        <v>422</v>
      </c>
      <c r="D511" s="23">
        <v>20175</v>
      </c>
      <c r="E511" s="23" t="s">
        <v>429</v>
      </c>
      <c r="F511" s="23" t="s">
        <v>421</v>
      </c>
      <c r="G511" s="23" t="s">
        <v>419</v>
      </c>
      <c r="H511" s="24" t="s">
        <v>2406</v>
      </c>
      <c r="I511" s="25" t="s">
        <v>2398</v>
      </c>
      <c r="J511" s="25" t="s">
        <v>13</v>
      </c>
      <c r="K511" s="25" t="s">
        <v>2407</v>
      </c>
      <c r="L511" s="24" t="s">
        <v>2399</v>
      </c>
      <c r="M511" s="24" t="s">
        <v>2408</v>
      </c>
      <c r="N511" s="24" t="s">
        <v>2401</v>
      </c>
      <c r="O511" s="24" t="s">
        <v>2425</v>
      </c>
      <c r="P511" s="26">
        <v>44440</v>
      </c>
      <c r="Q511" s="26">
        <v>45170</v>
      </c>
      <c r="R511" s="38">
        <v>32500000</v>
      </c>
      <c r="S511" s="61">
        <v>2</v>
      </c>
      <c r="T511" s="38">
        <v>65000000</v>
      </c>
      <c r="U511" s="39">
        <v>160</v>
      </c>
      <c r="V511" s="39">
        <v>106</v>
      </c>
      <c r="W511" s="24" t="s">
        <v>3380</v>
      </c>
      <c r="X511" s="23" t="s">
        <v>3381</v>
      </c>
      <c r="Y511" s="23" t="s">
        <v>422</v>
      </c>
      <c r="Z511" s="23">
        <v>20162</v>
      </c>
    </row>
    <row r="512" spans="1:26" x14ac:dyDescent="0.3">
      <c r="A512" s="22">
        <v>511</v>
      </c>
      <c r="B512" s="23">
        <v>20100</v>
      </c>
      <c r="C512" s="23" t="s">
        <v>422</v>
      </c>
      <c r="D512" s="23">
        <v>20152</v>
      </c>
      <c r="E512" s="23" t="s">
        <v>2360</v>
      </c>
      <c r="F512" s="23" t="s">
        <v>421</v>
      </c>
      <c r="G512" s="23" t="s">
        <v>419</v>
      </c>
      <c r="H512" s="24" t="s">
        <v>2406</v>
      </c>
      <c r="I512" s="25" t="s">
        <v>2398</v>
      </c>
      <c r="J512" s="25" t="s">
        <v>13</v>
      </c>
      <c r="K512" s="25" t="s">
        <v>2407</v>
      </c>
      <c r="L512" s="24" t="s">
        <v>2399</v>
      </c>
      <c r="M512" s="24" t="s">
        <v>2413</v>
      </c>
      <c r="N512" s="24" t="s">
        <v>2401</v>
      </c>
      <c r="O512" s="24" t="s">
        <v>2398</v>
      </c>
      <c r="P512" s="26" t="s">
        <v>2398</v>
      </c>
      <c r="Q512" s="26" t="s">
        <v>2398</v>
      </c>
      <c r="R512" s="38" t="s">
        <v>2398</v>
      </c>
      <c r="S512" s="61" t="s">
        <v>2398</v>
      </c>
      <c r="T512" s="23" t="s">
        <v>2398</v>
      </c>
      <c r="U512" s="39" t="s">
        <v>2398</v>
      </c>
      <c r="V512" s="39" t="s">
        <v>2398</v>
      </c>
      <c r="W512" s="24" t="s">
        <v>3382</v>
      </c>
      <c r="X512" s="23" t="s">
        <v>3373</v>
      </c>
      <c r="Y512" s="23" t="s">
        <v>422</v>
      </c>
      <c r="Z512" s="23">
        <v>20134</v>
      </c>
    </row>
    <row r="513" spans="1:26" x14ac:dyDescent="0.3">
      <c r="A513" s="22">
        <v>512</v>
      </c>
      <c r="B513" s="23">
        <v>20100</v>
      </c>
      <c r="C513" s="23" t="s">
        <v>422</v>
      </c>
      <c r="D513" s="23">
        <v>20182</v>
      </c>
      <c r="E513" s="23" t="s">
        <v>434</v>
      </c>
      <c r="F513" s="23" t="s">
        <v>421</v>
      </c>
      <c r="G513" s="23" t="s">
        <v>419</v>
      </c>
      <c r="H513" s="24" t="s">
        <v>2406</v>
      </c>
      <c r="I513" s="25" t="s">
        <v>2398</v>
      </c>
      <c r="J513" s="25" t="s">
        <v>2138</v>
      </c>
      <c r="K513" s="25" t="s">
        <v>2397</v>
      </c>
      <c r="L513" s="24" t="s">
        <v>2399</v>
      </c>
      <c r="M513" s="24" t="s">
        <v>2413</v>
      </c>
      <c r="N513" s="24" t="s">
        <v>2401</v>
      </c>
      <c r="O513" s="24" t="s">
        <v>2398</v>
      </c>
      <c r="P513" s="26" t="s">
        <v>2398</v>
      </c>
      <c r="Q513" s="26" t="s">
        <v>2398</v>
      </c>
      <c r="R513" s="38" t="s">
        <v>2398</v>
      </c>
      <c r="S513" s="61" t="s">
        <v>2398</v>
      </c>
      <c r="T513" s="23" t="s">
        <v>2398</v>
      </c>
      <c r="U513" s="39" t="s">
        <v>2398</v>
      </c>
      <c r="V513" s="39" t="s">
        <v>2398</v>
      </c>
      <c r="W513" s="24" t="s">
        <v>3383</v>
      </c>
      <c r="X513" s="23" t="s">
        <v>3384</v>
      </c>
      <c r="Y513" s="23" t="s">
        <v>422</v>
      </c>
      <c r="Z513" s="23">
        <v>20123</v>
      </c>
    </row>
    <row r="514" spans="1:26" x14ac:dyDescent="0.3">
      <c r="A514" s="22">
        <v>513</v>
      </c>
      <c r="B514" s="23">
        <v>20100</v>
      </c>
      <c r="C514" s="23" t="s">
        <v>422</v>
      </c>
      <c r="D514" s="23">
        <v>20172</v>
      </c>
      <c r="E514" s="23" t="s">
        <v>426</v>
      </c>
      <c r="F514" s="23" t="s">
        <v>421</v>
      </c>
      <c r="G514" s="23" t="s">
        <v>419</v>
      </c>
      <c r="H514" s="24" t="s">
        <v>2406</v>
      </c>
      <c r="I514" s="25" t="s">
        <v>2398</v>
      </c>
      <c r="J514" s="25" t="s">
        <v>13</v>
      </c>
      <c r="K514" s="25" t="s">
        <v>2407</v>
      </c>
      <c r="L514" s="24" t="s">
        <v>2399</v>
      </c>
      <c r="M514" s="24" t="s">
        <v>2408</v>
      </c>
      <c r="N514" s="24" t="s">
        <v>2401</v>
      </c>
      <c r="O514" s="24" t="s">
        <v>2409</v>
      </c>
      <c r="P514" s="26">
        <v>44237</v>
      </c>
      <c r="Q514" s="26">
        <v>44967</v>
      </c>
      <c r="R514" s="38">
        <v>27000000</v>
      </c>
      <c r="S514" s="61">
        <v>2</v>
      </c>
      <c r="T514" s="38">
        <v>54000000</v>
      </c>
      <c r="U514" s="39">
        <v>68</v>
      </c>
      <c r="V514" s="39">
        <v>68</v>
      </c>
      <c r="W514" s="24" t="s">
        <v>3385</v>
      </c>
      <c r="X514" s="23" t="s">
        <v>3386</v>
      </c>
      <c r="Y514" s="23" t="s">
        <v>422</v>
      </c>
      <c r="Z514" s="23">
        <v>20236</v>
      </c>
    </row>
    <row r="515" spans="1:26" x14ac:dyDescent="0.3">
      <c r="A515" s="22">
        <v>514</v>
      </c>
      <c r="B515" s="23">
        <v>20100</v>
      </c>
      <c r="C515" s="23" t="s">
        <v>422</v>
      </c>
      <c r="D515" s="23">
        <v>20173</v>
      </c>
      <c r="E515" s="23" t="s">
        <v>427</v>
      </c>
      <c r="F515" s="23" t="s">
        <v>421</v>
      </c>
      <c r="G515" s="23" t="s">
        <v>419</v>
      </c>
      <c r="H515" s="24" t="s">
        <v>2406</v>
      </c>
      <c r="I515" s="25" t="s">
        <v>2398</v>
      </c>
      <c r="J515" s="25" t="s">
        <v>13</v>
      </c>
      <c r="K515" s="25" t="s">
        <v>2397</v>
      </c>
      <c r="L515" s="24" t="s">
        <v>2399</v>
      </c>
      <c r="M515" s="24" t="s">
        <v>2413</v>
      </c>
      <c r="N515" s="24" t="s">
        <v>2401</v>
      </c>
      <c r="O515" s="24" t="s">
        <v>2398</v>
      </c>
      <c r="P515" s="26" t="s">
        <v>2398</v>
      </c>
      <c r="Q515" s="26" t="s">
        <v>2398</v>
      </c>
      <c r="R515" s="38" t="s">
        <v>2398</v>
      </c>
      <c r="S515" s="61" t="s">
        <v>2398</v>
      </c>
      <c r="T515" s="23" t="s">
        <v>2398</v>
      </c>
      <c r="U515" s="39" t="s">
        <v>2398</v>
      </c>
      <c r="V515" s="39" t="s">
        <v>2398</v>
      </c>
      <c r="W515" s="24" t="s">
        <v>3387</v>
      </c>
      <c r="X515" s="23" t="s">
        <v>3388</v>
      </c>
      <c r="Y515" s="23" t="s">
        <v>422</v>
      </c>
      <c r="Z515" s="23">
        <v>20173</v>
      </c>
    </row>
    <row r="516" spans="1:26" x14ac:dyDescent="0.3">
      <c r="A516" s="22">
        <v>515</v>
      </c>
      <c r="B516" s="23">
        <v>20100</v>
      </c>
      <c r="C516" s="23" t="s">
        <v>422</v>
      </c>
      <c r="D516" s="23">
        <v>20174</v>
      </c>
      <c r="E516" s="23" t="s">
        <v>428</v>
      </c>
      <c r="F516" s="23" t="s">
        <v>421</v>
      </c>
      <c r="G516" s="23" t="s">
        <v>419</v>
      </c>
      <c r="H516" s="24" t="s">
        <v>2406</v>
      </c>
      <c r="I516" s="25" t="s">
        <v>2398</v>
      </c>
      <c r="J516" s="25" t="s">
        <v>13</v>
      </c>
      <c r="K516" s="25" t="s">
        <v>2407</v>
      </c>
      <c r="L516" s="24" t="s">
        <v>2399</v>
      </c>
      <c r="M516" s="24" t="s">
        <v>2408</v>
      </c>
      <c r="N516" s="24" t="s">
        <v>2401</v>
      </c>
      <c r="O516" s="24" t="s">
        <v>2425</v>
      </c>
      <c r="P516" s="26">
        <v>44926</v>
      </c>
      <c r="Q516" s="26">
        <v>45291</v>
      </c>
      <c r="R516" s="38">
        <v>30000000</v>
      </c>
      <c r="S516" s="61">
        <v>1</v>
      </c>
      <c r="T516" s="38">
        <v>30000000</v>
      </c>
      <c r="U516" s="39">
        <v>112</v>
      </c>
      <c r="V516" s="39">
        <v>68</v>
      </c>
      <c r="W516" s="24" t="s">
        <v>3389</v>
      </c>
      <c r="X516" s="23" t="s">
        <v>3390</v>
      </c>
      <c r="Y516" s="23" t="s">
        <v>422</v>
      </c>
      <c r="Z516" s="23">
        <v>20128</v>
      </c>
    </row>
    <row r="517" spans="1:26" x14ac:dyDescent="0.3">
      <c r="A517" s="22">
        <v>516</v>
      </c>
      <c r="B517" s="23">
        <v>20100</v>
      </c>
      <c r="C517" s="23" t="s">
        <v>422</v>
      </c>
      <c r="D517" s="23">
        <v>20177</v>
      </c>
      <c r="E517" s="23" t="s">
        <v>431</v>
      </c>
      <c r="F517" s="23" t="s">
        <v>421</v>
      </c>
      <c r="G517" s="23" t="s">
        <v>419</v>
      </c>
      <c r="H517" s="24" t="s">
        <v>2406</v>
      </c>
      <c r="I517" s="25" t="s">
        <v>2398</v>
      </c>
      <c r="J517" s="25" t="s">
        <v>13</v>
      </c>
      <c r="K517" s="25" t="s">
        <v>2407</v>
      </c>
      <c r="L517" s="24" t="s">
        <v>2399</v>
      </c>
      <c r="M517" s="24" t="s">
        <v>2408</v>
      </c>
      <c r="N517" s="24" t="s">
        <v>2401</v>
      </c>
      <c r="O517" s="24" t="s">
        <v>2409</v>
      </c>
      <c r="P517" s="26">
        <v>44652</v>
      </c>
      <c r="Q517" s="26">
        <v>45017</v>
      </c>
      <c r="R517" s="38">
        <v>44444444.44444444</v>
      </c>
      <c r="S517" s="61">
        <v>1</v>
      </c>
      <c r="T517" s="38">
        <v>44444444.44444444</v>
      </c>
      <c r="U517" s="39">
        <v>192</v>
      </c>
      <c r="V517" s="39">
        <v>80</v>
      </c>
      <c r="W517" s="24" t="s">
        <v>3391</v>
      </c>
      <c r="X517" s="23" t="s">
        <v>3392</v>
      </c>
      <c r="Y517" s="23" t="s">
        <v>422</v>
      </c>
      <c r="Z517" s="23">
        <v>20238</v>
      </c>
    </row>
    <row r="518" spans="1:26" ht="16.2" x14ac:dyDescent="0.3">
      <c r="A518" s="22">
        <v>517</v>
      </c>
      <c r="B518" s="31">
        <v>20100</v>
      </c>
      <c r="C518" s="31" t="s">
        <v>422</v>
      </c>
      <c r="D518" s="33">
        <v>20108</v>
      </c>
      <c r="E518" s="33" t="s">
        <v>3393</v>
      </c>
      <c r="F518" s="23" t="s">
        <v>421</v>
      </c>
      <c r="G518" s="13" t="s">
        <v>419</v>
      </c>
      <c r="H518" s="24" t="s">
        <v>2441</v>
      </c>
      <c r="I518" s="25" t="s">
        <v>2397</v>
      </c>
      <c r="J518" s="24" t="s">
        <v>2398</v>
      </c>
      <c r="K518" s="24" t="s">
        <v>2398</v>
      </c>
      <c r="L518" s="24" t="s">
        <v>2399</v>
      </c>
      <c r="M518" s="24" t="s">
        <v>2408</v>
      </c>
      <c r="N518" s="24" t="s">
        <v>2401</v>
      </c>
      <c r="O518" s="24" t="s">
        <v>2409</v>
      </c>
      <c r="P518" s="26">
        <v>44242</v>
      </c>
      <c r="Q518" s="26">
        <v>44972</v>
      </c>
      <c r="R518" s="38">
        <v>33000000</v>
      </c>
      <c r="S518" s="61">
        <v>2</v>
      </c>
      <c r="T518" s="38">
        <v>66000000</v>
      </c>
      <c r="U518" s="39">
        <v>168</v>
      </c>
      <c r="V518" s="39">
        <v>168</v>
      </c>
      <c r="W518" s="24" t="s">
        <v>3394</v>
      </c>
      <c r="X518" s="23" t="s">
        <v>3388</v>
      </c>
      <c r="Y518" s="23" t="s">
        <v>422</v>
      </c>
      <c r="Z518" s="23">
        <v>20173</v>
      </c>
    </row>
    <row r="519" spans="1:26" x14ac:dyDescent="0.3">
      <c r="A519" s="22">
        <v>518</v>
      </c>
      <c r="B519" s="31">
        <v>20100</v>
      </c>
      <c r="C519" s="31" t="s">
        <v>422</v>
      </c>
      <c r="D519" s="23">
        <v>20151</v>
      </c>
      <c r="E519" s="23" t="s">
        <v>425</v>
      </c>
      <c r="F519" s="23" t="s">
        <v>421</v>
      </c>
      <c r="G519" s="31" t="s">
        <v>419</v>
      </c>
      <c r="H519" s="24" t="s">
        <v>2406</v>
      </c>
      <c r="I519" s="25" t="s">
        <v>2398</v>
      </c>
      <c r="J519" s="25" t="s">
        <v>13</v>
      </c>
      <c r="K519" s="25" t="s">
        <v>2407</v>
      </c>
      <c r="L519" s="24" t="s">
        <v>2399</v>
      </c>
      <c r="M519" s="24" t="s">
        <v>2413</v>
      </c>
      <c r="N519" s="24" t="s">
        <v>2401</v>
      </c>
      <c r="O519" s="24" t="s">
        <v>2398</v>
      </c>
      <c r="P519" s="23" t="s">
        <v>2398</v>
      </c>
      <c r="Q519" s="23" t="s">
        <v>2398</v>
      </c>
      <c r="R519" s="23" t="s">
        <v>2398</v>
      </c>
      <c r="S519" s="23" t="s">
        <v>2398</v>
      </c>
      <c r="T519" s="23" t="s">
        <v>2398</v>
      </c>
      <c r="U519" s="23" t="s">
        <v>2398</v>
      </c>
      <c r="V519" s="23" t="s">
        <v>2398</v>
      </c>
      <c r="W519" s="23" t="s">
        <v>3395</v>
      </c>
      <c r="X519" s="13"/>
      <c r="Y519" s="13"/>
      <c r="Z519" s="13"/>
    </row>
    <row r="520" spans="1:26" x14ac:dyDescent="0.3">
      <c r="A520" s="22">
        <v>519</v>
      </c>
      <c r="B520" s="31">
        <v>20100</v>
      </c>
      <c r="C520" s="31" t="s">
        <v>422</v>
      </c>
      <c r="D520" s="23">
        <v>20150</v>
      </c>
      <c r="E520" s="23" t="s">
        <v>424</v>
      </c>
      <c r="F520" s="23" t="s">
        <v>421</v>
      </c>
      <c r="G520" s="31" t="s">
        <v>419</v>
      </c>
      <c r="H520" s="24" t="s">
        <v>2406</v>
      </c>
      <c r="I520" s="25" t="s">
        <v>2398</v>
      </c>
      <c r="J520" s="25" t="s">
        <v>13</v>
      </c>
      <c r="K520" s="25" t="s">
        <v>2407</v>
      </c>
      <c r="L520" s="24" t="s">
        <v>2399</v>
      </c>
      <c r="M520" s="24" t="s">
        <v>2408</v>
      </c>
      <c r="N520" s="24" t="s">
        <v>2401</v>
      </c>
      <c r="O520" s="24" t="s">
        <v>3396</v>
      </c>
      <c r="P520" s="75">
        <v>44805</v>
      </c>
      <c r="Q520" s="75">
        <v>45536</v>
      </c>
      <c r="R520" s="38">
        <v>27800000</v>
      </c>
      <c r="S520" s="23">
        <v>2</v>
      </c>
      <c r="T520" s="38">
        <v>55600000</v>
      </c>
      <c r="U520" s="23">
        <v>84</v>
      </c>
      <c r="V520" s="23">
        <v>225</v>
      </c>
      <c r="W520" s="24" t="s">
        <v>3397</v>
      </c>
      <c r="X520" s="23" t="s">
        <v>3388</v>
      </c>
      <c r="Y520" s="23" t="s">
        <v>422</v>
      </c>
      <c r="Z520" s="23">
        <v>20173</v>
      </c>
    </row>
    <row r="521" spans="1:26" x14ac:dyDescent="0.3">
      <c r="A521" s="22">
        <v>520</v>
      </c>
      <c r="B521" s="23">
        <v>20200</v>
      </c>
      <c r="C521" s="23" t="s">
        <v>436</v>
      </c>
      <c r="D521" s="23">
        <v>20200</v>
      </c>
      <c r="E521" s="23" t="s">
        <v>436</v>
      </c>
      <c r="F521" s="23" t="s">
        <v>435</v>
      </c>
      <c r="G521" s="23" t="s">
        <v>419</v>
      </c>
      <c r="H521" s="24" t="s">
        <v>2396</v>
      </c>
      <c r="I521" s="25" t="s">
        <v>2442</v>
      </c>
      <c r="J521" s="24" t="s">
        <v>2398</v>
      </c>
      <c r="K521" s="24" t="s">
        <v>2398</v>
      </c>
      <c r="L521" s="24" t="s">
        <v>2399</v>
      </c>
      <c r="M521" s="24" t="s">
        <v>2444</v>
      </c>
      <c r="N521" s="24" t="s">
        <v>2401</v>
      </c>
      <c r="O521" s="24" t="s">
        <v>3398</v>
      </c>
      <c r="P521" s="39" t="s">
        <v>2398</v>
      </c>
      <c r="Q521" s="39" t="s">
        <v>2398</v>
      </c>
      <c r="R521" s="39" t="s">
        <v>2398</v>
      </c>
      <c r="S521" s="39" t="s">
        <v>2398</v>
      </c>
      <c r="T521" s="39" t="s">
        <v>2398</v>
      </c>
      <c r="U521" s="39">
        <v>780</v>
      </c>
      <c r="V521" s="39">
        <v>539</v>
      </c>
      <c r="W521" s="24" t="s">
        <v>3399</v>
      </c>
      <c r="X521" s="24" t="s">
        <v>3400</v>
      </c>
      <c r="Y521" s="23" t="s">
        <v>436</v>
      </c>
      <c r="Z521" s="23">
        <v>30126</v>
      </c>
    </row>
    <row r="522" spans="1:26" x14ac:dyDescent="0.3">
      <c r="A522" s="22">
        <v>521</v>
      </c>
      <c r="B522" s="23">
        <v>20200</v>
      </c>
      <c r="C522" s="23" t="s">
        <v>436</v>
      </c>
      <c r="D522" s="23">
        <v>20278</v>
      </c>
      <c r="E522" s="23" t="s">
        <v>2354</v>
      </c>
      <c r="F522" s="23" t="s">
        <v>435</v>
      </c>
      <c r="G522" s="23" t="s">
        <v>419</v>
      </c>
      <c r="H522" s="24" t="s">
        <v>2406</v>
      </c>
      <c r="I522" s="25" t="s">
        <v>2398</v>
      </c>
      <c r="J522" s="25" t="s">
        <v>13</v>
      </c>
      <c r="K522" s="25" t="s">
        <v>2397</v>
      </c>
      <c r="L522" s="24" t="s">
        <v>2399</v>
      </c>
      <c r="M522" s="24" t="s">
        <v>2408</v>
      </c>
      <c r="N522" s="24" t="s">
        <v>2401</v>
      </c>
      <c r="O522" s="24" t="s">
        <v>2409</v>
      </c>
      <c r="P522" s="26">
        <v>44459</v>
      </c>
      <c r="Q522" s="26">
        <v>45189</v>
      </c>
      <c r="R522" s="38">
        <v>32500000</v>
      </c>
      <c r="S522" s="61">
        <v>2</v>
      </c>
      <c r="T522" s="38">
        <v>65000000</v>
      </c>
      <c r="U522" s="39">
        <v>96</v>
      </c>
      <c r="V522" s="39">
        <v>96</v>
      </c>
      <c r="W522" s="24" t="s">
        <v>3401</v>
      </c>
      <c r="X522" s="23" t="s">
        <v>3402</v>
      </c>
      <c r="Y522" s="23" t="s">
        <v>436</v>
      </c>
      <c r="Z522" s="23">
        <v>30145</v>
      </c>
    </row>
    <row r="523" spans="1:26" x14ac:dyDescent="0.3">
      <c r="A523" s="22">
        <v>522</v>
      </c>
      <c r="B523" s="23">
        <v>20200</v>
      </c>
      <c r="C523" s="23" t="s">
        <v>436</v>
      </c>
      <c r="D523" s="23">
        <v>20273</v>
      </c>
      <c r="E523" s="23" t="s">
        <v>440</v>
      </c>
      <c r="F523" s="23" t="s">
        <v>435</v>
      </c>
      <c r="G523" s="23" t="s">
        <v>419</v>
      </c>
      <c r="H523" s="24" t="s">
        <v>2406</v>
      </c>
      <c r="I523" s="25" t="s">
        <v>2398</v>
      </c>
      <c r="J523" s="25" t="s">
        <v>13</v>
      </c>
      <c r="K523" s="25" t="s">
        <v>2407</v>
      </c>
      <c r="L523" s="24" t="s">
        <v>2399</v>
      </c>
      <c r="M523" s="24" t="s">
        <v>2408</v>
      </c>
      <c r="N523" s="24" t="s">
        <v>2401</v>
      </c>
      <c r="O523" s="24" t="s">
        <v>2409</v>
      </c>
      <c r="P523" s="26">
        <v>44515</v>
      </c>
      <c r="Q523" s="26">
        <v>45245</v>
      </c>
      <c r="R523" s="38">
        <v>36700000</v>
      </c>
      <c r="S523" s="61">
        <v>2</v>
      </c>
      <c r="T523" s="38">
        <v>73400000</v>
      </c>
      <c r="U523" s="39">
        <v>144</v>
      </c>
      <c r="V523" s="39">
        <v>64</v>
      </c>
      <c r="W523" s="24" t="s">
        <v>3403</v>
      </c>
      <c r="X523" s="23" t="s">
        <v>3404</v>
      </c>
      <c r="Y523" s="23" t="s">
        <v>436</v>
      </c>
      <c r="Z523" s="23">
        <v>30116</v>
      </c>
    </row>
    <row r="524" spans="1:26" x14ac:dyDescent="0.3">
      <c r="A524" s="22">
        <v>523</v>
      </c>
      <c r="B524" s="23">
        <v>20200</v>
      </c>
      <c r="C524" s="23" t="s">
        <v>436</v>
      </c>
      <c r="D524" s="23">
        <v>20276</v>
      </c>
      <c r="E524" s="23" t="s">
        <v>443</v>
      </c>
      <c r="F524" s="23" t="s">
        <v>435</v>
      </c>
      <c r="G524" s="23" t="s">
        <v>419</v>
      </c>
      <c r="H524" s="24" t="s">
        <v>2406</v>
      </c>
      <c r="I524" s="25" t="s">
        <v>2398</v>
      </c>
      <c r="J524" s="25" t="s">
        <v>13</v>
      </c>
      <c r="K524" s="25" t="s">
        <v>2397</v>
      </c>
      <c r="L524" s="24" t="s">
        <v>2399</v>
      </c>
      <c r="M524" s="24" t="s">
        <v>2408</v>
      </c>
      <c r="N524" s="24" t="s">
        <v>2401</v>
      </c>
      <c r="O524" s="24" t="s">
        <v>2409</v>
      </c>
      <c r="P524" s="26">
        <v>44378</v>
      </c>
      <c r="Q524" s="26">
        <v>45108</v>
      </c>
      <c r="R524" s="38">
        <v>50000000</v>
      </c>
      <c r="S524" s="61">
        <v>2</v>
      </c>
      <c r="T524" s="38">
        <v>100000000</v>
      </c>
      <c r="U524" s="39">
        <v>128</v>
      </c>
      <c r="V524" s="39">
        <v>128</v>
      </c>
      <c r="W524" s="24" t="s">
        <v>3405</v>
      </c>
      <c r="X524" s="23" t="s">
        <v>3406</v>
      </c>
      <c r="Y524" s="23" t="s">
        <v>436</v>
      </c>
      <c r="Z524" s="23">
        <v>30111</v>
      </c>
    </row>
    <row r="525" spans="1:26" x14ac:dyDescent="0.3">
      <c r="A525" s="22">
        <v>524</v>
      </c>
      <c r="B525" s="23">
        <v>20200</v>
      </c>
      <c r="C525" s="23" t="s">
        <v>436</v>
      </c>
      <c r="D525" s="23">
        <v>20282</v>
      </c>
      <c r="E525" s="23" t="s">
        <v>446</v>
      </c>
      <c r="F525" s="23" t="s">
        <v>435</v>
      </c>
      <c r="G525" s="23" t="s">
        <v>419</v>
      </c>
      <c r="H525" s="24" t="s">
        <v>2406</v>
      </c>
      <c r="I525" s="25" t="s">
        <v>2398</v>
      </c>
      <c r="J525" s="25" t="s">
        <v>2138</v>
      </c>
      <c r="K525" s="25" t="s">
        <v>2397</v>
      </c>
      <c r="L525" s="24" t="s">
        <v>2399</v>
      </c>
      <c r="M525" s="24" t="s">
        <v>2413</v>
      </c>
      <c r="N525" s="24" t="s">
        <v>2401</v>
      </c>
      <c r="O525" s="24" t="s">
        <v>2398</v>
      </c>
      <c r="P525" s="26" t="s">
        <v>2398</v>
      </c>
      <c r="Q525" s="26" t="s">
        <v>2398</v>
      </c>
      <c r="R525" s="38" t="s">
        <v>2398</v>
      </c>
      <c r="S525" s="61" t="s">
        <v>2398</v>
      </c>
      <c r="T525" s="23" t="s">
        <v>2398</v>
      </c>
      <c r="U525" s="39" t="s">
        <v>2398</v>
      </c>
      <c r="V525" s="39" t="s">
        <v>2398</v>
      </c>
      <c r="W525" s="24" t="s">
        <v>3407</v>
      </c>
      <c r="X525" s="23" t="s">
        <v>3400</v>
      </c>
      <c r="Y525" s="23" t="s">
        <v>436</v>
      </c>
      <c r="Z525" s="23">
        <v>30126</v>
      </c>
    </row>
    <row r="526" spans="1:26" x14ac:dyDescent="0.3">
      <c r="A526" s="22">
        <v>525</v>
      </c>
      <c r="B526" s="23">
        <v>20200</v>
      </c>
      <c r="C526" s="23" t="s">
        <v>436</v>
      </c>
      <c r="D526" s="23">
        <v>20275</v>
      </c>
      <c r="E526" s="23" t="s">
        <v>442</v>
      </c>
      <c r="F526" s="23" t="s">
        <v>435</v>
      </c>
      <c r="G526" s="23" t="s">
        <v>419</v>
      </c>
      <c r="H526" s="24" t="s">
        <v>2406</v>
      </c>
      <c r="I526" s="25" t="s">
        <v>2398</v>
      </c>
      <c r="J526" s="25" t="s">
        <v>13</v>
      </c>
      <c r="K526" s="25" t="s">
        <v>2442</v>
      </c>
      <c r="L526" s="24" t="s">
        <v>2399</v>
      </c>
      <c r="M526" s="24" t="s">
        <v>2408</v>
      </c>
      <c r="N526" s="24" t="s">
        <v>2401</v>
      </c>
      <c r="O526" s="24" t="s">
        <v>2409</v>
      </c>
      <c r="P526" s="26">
        <v>44927</v>
      </c>
      <c r="Q526" s="26">
        <v>45291</v>
      </c>
      <c r="R526" s="38">
        <v>44445000</v>
      </c>
      <c r="S526" s="61">
        <v>1</v>
      </c>
      <c r="T526" s="38">
        <v>44445000</v>
      </c>
      <c r="U526" s="39">
        <v>96</v>
      </c>
      <c r="V526" s="39">
        <v>48</v>
      </c>
      <c r="W526" s="24" t="s">
        <v>3408</v>
      </c>
      <c r="X526" s="23" t="s">
        <v>3409</v>
      </c>
      <c r="Y526" s="23" t="s">
        <v>436</v>
      </c>
      <c r="Z526" s="23">
        <v>30126</v>
      </c>
    </row>
    <row r="527" spans="1:26" x14ac:dyDescent="0.3">
      <c r="A527" s="22">
        <v>526</v>
      </c>
      <c r="B527" s="23">
        <v>20200</v>
      </c>
      <c r="C527" s="23" t="s">
        <v>436</v>
      </c>
      <c r="D527" s="23">
        <v>20281</v>
      </c>
      <c r="E527" s="23" t="s">
        <v>445</v>
      </c>
      <c r="F527" s="23" t="s">
        <v>435</v>
      </c>
      <c r="G527" s="23" t="s">
        <v>419</v>
      </c>
      <c r="H527" s="24" t="s">
        <v>2406</v>
      </c>
      <c r="I527" s="25" t="s">
        <v>2398</v>
      </c>
      <c r="J527" s="25" t="s">
        <v>2137</v>
      </c>
      <c r="K527" s="25" t="s">
        <v>2407</v>
      </c>
      <c r="L527" s="24" t="s">
        <v>2399</v>
      </c>
      <c r="M527" s="24" t="s">
        <v>2413</v>
      </c>
      <c r="N527" s="24" t="s">
        <v>2401</v>
      </c>
      <c r="O527" s="24" t="s">
        <v>2398</v>
      </c>
      <c r="P527" s="26" t="s">
        <v>2398</v>
      </c>
      <c r="Q527" s="26" t="s">
        <v>2398</v>
      </c>
      <c r="R527" s="38" t="s">
        <v>2398</v>
      </c>
      <c r="S527" s="61" t="s">
        <v>2398</v>
      </c>
      <c r="T527" s="23" t="s">
        <v>2398</v>
      </c>
      <c r="U527" s="39" t="s">
        <v>2398</v>
      </c>
      <c r="V527" s="39" t="s">
        <v>2398</v>
      </c>
      <c r="W527" s="24" t="s">
        <v>3410</v>
      </c>
      <c r="X527" s="23" t="s">
        <v>3411</v>
      </c>
      <c r="Y527" s="23" t="s">
        <v>3412</v>
      </c>
      <c r="Z527" s="23">
        <v>30761</v>
      </c>
    </row>
    <row r="528" spans="1:26" x14ac:dyDescent="0.3">
      <c r="A528" s="22">
        <v>527</v>
      </c>
      <c r="B528" s="23">
        <v>20200</v>
      </c>
      <c r="C528" s="23" t="s">
        <v>436</v>
      </c>
      <c r="D528" s="23">
        <v>20274</v>
      </c>
      <c r="E528" s="23" t="s">
        <v>441</v>
      </c>
      <c r="F528" s="23" t="s">
        <v>435</v>
      </c>
      <c r="G528" s="23" t="s">
        <v>419</v>
      </c>
      <c r="H528" s="24" t="s">
        <v>2406</v>
      </c>
      <c r="I528" s="25" t="s">
        <v>2398</v>
      </c>
      <c r="J528" s="25" t="s">
        <v>13</v>
      </c>
      <c r="K528" s="25" t="s">
        <v>2442</v>
      </c>
      <c r="L528" s="24" t="s">
        <v>2399</v>
      </c>
      <c r="M528" s="24" t="s">
        <v>2408</v>
      </c>
      <c r="N528" s="24" t="s">
        <v>2401</v>
      </c>
      <c r="O528" s="24" t="s">
        <v>2409</v>
      </c>
      <c r="P528" s="26">
        <v>44530</v>
      </c>
      <c r="Q528" s="26">
        <v>45260</v>
      </c>
      <c r="R528" s="38">
        <v>35000000</v>
      </c>
      <c r="S528" s="61">
        <v>2</v>
      </c>
      <c r="T528" s="38">
        <v>70000000</v>
      </c>
      <c r="U528" s="39">
        <v>25</v>
      </c>
      <c r="V528" s="39">
        <v>25</v>
      </c>
      <c r="W528" s="24" t="s">
        <v>3413</v>
      </c>
      <c r="X528" s="23" t="s">
        <v>3414</v>
      </c>
      <c r="Y528" s="23" t="s">
        <v>436</v>
      </c>
      <c r="Z528" s="23">
        <v>30151</v>
      </c>
    </row>
    <row r="529" spans="1:26" x14ac:dyDescent="0.3">
      <c r="A529" s="22">
        <v>528</v>
      </c>
      <c r="B529" s="23">
        <v>20200</v>
      </c>
      <c r="C529" s="23" t="s">
        <v>436</v>
      </c>
      <c r="D529" s="23">
        <v>20279</v>
      </c>
      <c r="E529" s="23" t="s">
        <v>2355</v>
      </c>
      <c r="F529" s="23" t="s">
        <v>435</v>
      </c>
      <c r="G529" s="23" t="s">
        <v>419</v>
      </c>
      <c r="H529" s="24" t="s">
        <v>2406</v>
      </c>
      <c r="I529" s="25" t="s">
        <v>2398</v>
      </c>
      <c r="J529" s="25" t="s">
        <v>13</v>
      </c>
      <c r="K529" s="25" t="s">
        <v>2442</v>
      </c>
      <c r="L529" s="24" t="s">
        <v>2399</v>
      </c>
      <c r="M529" s="24" t="s">
        <v>2408</v>
      </c>
      <c r="N529" s="24" t="s">
        <v>2401</v>
      </c>
      <c r="O529" s="24" t="s">
        <v>2409</v>
      </c>
      <c r="P529" s="26">
        <v>44593</v>
      </c>
      <c r="Q529" s="26">
        <v>45323</v>
      </c>
      <c r="R529" s="38">
        <v>33000000</v>
      </c>
      <c r="S529" s="61">
        <v>2</v>
      </c>
      <c r="T529" s="38">
        <v>66000000</v>
      </c>
      <c r="U529" s="39">
        <v>144</v>
      </c>
      <c r="V529" s="39">
        <v>144</v>
      </c>
      <c r="W529" s="24" t="s">
        <v>3415</v>
      </c>
      <c r="X529" s="23" t="s">
        <v>3416</v>
      </c>
      <c r="Y529" s="23" t="s">
        <v>436</v>
      </c>
      <c r="Z529" s="23" t="s">
        <v>3417</v>
      </c>
    </row>
    <row r="530" spans="1:26" x14ac:dyDescent="0.3">
      <c r="A530" s="22">
        <v>529</v>
      </c>
      <c r="B530" s="23">
        <v>20200</v>
      </c>
      <c r="C530" s="23" t="s">
        <v>436</v>
      </c>
      <c r="D530" s="23">
        <v>20216</v>
      </c>
      <c r="E530" s="23" t="s">
        <v>3418</v>
      </c>
      <c r="F530" s="23" t="s">
        <v>435</v>
      </c>
      <c r="G530" s="23" t="s">
        <v>419</v>
      </c>
      <c r="H530" s="24" t="s">
        <v>2441</v>
      </c>
      <c r="I530" s="25" t="s">
        <v>2442</v>
      </c>
      <c r="J530" s="24" t="s">
        <v>2398</v>
      </c>
      <c r="K530" s="24" t="s">
        <v>2398</v>
      </c>
      <c r="L530" s="24" t="s">
        <v>2399</v>
      </c>
      <c r="M530" s="24" t="s">
        <v>2408</v>
      </c>
      <c r="N530" s="24" t="s">
        <v>2401</v>
      </c>
      <c r="O530" s="24" t="s">
        <v>2443</v>
      </c>
      <c r="P530" s="26">
        <v>44505</v>
      </c>
      <c r="Q530" s="26">
        <v>45601</v>
      </c>
      <c r="R530" s="38">
        <v>45000000</v>
      </c>
      <c r="S530" s="61">
        <v>3</v>
      </c>
      <c r="T530" s="38">
        <v>135000000</v>
      </c>
      <c r="U530" s="39">
        <v>192</v>
      </c>
      <c r="V530" s="39">
        <v>180</v>
      </c>
      <c r="W530" s="24" t="s">
        <v>3410</v>
      </c>
      <c r="X530" s="24" t="s">
        <v>3419</v>
      </c>
      <c r="Y530" s="23" t="s">
        <v>3412</v>
      </c>
      <c r="Z530" s="23">
        <v>30961</v>
      </c>
    </row>
    <row r="531" spans="1:26" x14ac:dyDescent="0.3">
      <c r="A531" s="22">
        <v>530</v>
      </c>
      <c r="B531" s="23">
        <v>20200</v>
      </c>
      <c r="C531" s="23" t="s">
        <v>436</v>
      </c>
      <c r="D531" s="23">
        <v>20218</v>
      </c>
      <c r="E531" s="23" t="s">
        <v>3420</v>
      </c>
      <c r="F531" s="23" t="s">
        <v>435</v>
      </c>
      <c r="G531" s="23" t="s">
        <v>419</v>
      </c>
      <c r="H531" s="24" t="s">
        <v>2441</v>
      </c>
      <c r="I531" s="25" t="s">
        <v>2442</v>
      </c>
      <c r="J531" s="24" t="s">
        <v>2398</v>
      </c>
      <c r="K531" s="24" t="s">
        <v>2398</v>
      </c>
      <c r="L531" s="24" t="s">
        <v>2399</v>
      </c>
      <c r="M531" s="24" t="s">
        <v>2408</v>
      </c>
      <c r="N531" s="24" t="s">
        <v>2401</v>
      </c>
      <c r="O531" s="24" t="s">
        <v>2425</v>
      </c>
      <c r="P531" s="26">
        <v>44835</v>
      </c>
      <c r="Q531" s="26">
        <v>45931</v>
      </c>
      <c r="R531" s="38">
        <v>77777778</v>
      </c>
      <c r="S531" s="61">
        <v>3</v>
      </c>
      <c r="T531" s="38">
        <v>233333334</v>
      </c>
      <c r="U531" s="39">
        <v>154</v>
      </c>
      <c r="V531" s="39">
        <v>140</v>
      </c>
      <c r="W531" s="24" t="s">
        <v>3421</v>
      </c>
      <c r="X531" s="24" t="s">
        <v>3420</v>
      </c>
      <c r="Y531" s="23" t="s">
        <v>436</v>
      </c>
      <c r="Z531" s="23">
        <v>30131</v>
      </c>
    </row>
    <row r="532" spans="1:26" x14ac:dyDescent="0.3">
      <c r="A532" s="22">
        <v>531</v>
      </c>
      <c r="B532" s="23">
        <v>20200</v>
      </c>
      <c r="C532" s="23" t="s">
        <v>436</v>
      </c>
      <c r="D532" s="23">
        <v>20272</v>
      </c>
      <c r="E532" s="23" t="s">
        <v>439</v>
      </c>
      <c r="F532" s="23" t="s">
        <v>435</v>
      </c>
      <c r="G532" s="23" t="s">
        <v>419</v>
      </c>
      <c r="H532" s="24" t="s">
        <v>2406</v>
      </c>
      <c r="I532" s="25" t="s">
        <v>2398</v>
      </c>
      <c r="J532" s="25" t="s">
        <v>13</v>
      </c>
      <c r="K532" s="25" t="s">
        <v>2407</v>
      </c>
      <c r="L532" s="24" t="s">
        <v>2399</v>
      </c>
      <c r="M532" s="24" t="s">
        <v>2408</v>
      </c>
      <c r="N532" s="24" t="s">
        <v>2401</v>
      </c>
      <c r="O532" s="24" t="s">
        <v>2409</v>
      </c>
      <c r="P532" s="26">
        <v>44621</v>
      </c>
      <c r="Q532" s="26">
        <v>45352</v>
      </c>
      <c r="R532" s="38">
        <v>50000000</v>
      </c>
      <c r="S532" s="61">
        <v>2</v>
      </c>
      <c r="T532" s="38">
        <v>100000000</v>
      </c>
      <c r="U532" s="39" t="s">
        <v>2398</v>
      </c>
      <c r="V532" s="39">
        <v>88</v>
      </c>
      <c r="W532" s="24" t="s">
        <v>3422</v>
      </c>
      <c r="X532" s="23" t="s">
        <v>436</v>
      </c>
      <c r="Y532" s="23" t="s">
        <v>436</v>
      </c>
      <c r="Z532" s="23">
        <v>30135</v>
      </c>
    </row>
    <row r="533" spans="1:26" x14ac:dyDescent="0.3">
      <c r="A533" s="22">
        <v>532</v>
      </c>
      <c r="B533" s="23">
        <v>20200</v>
      </c>
      <c r="C533" s="23" t="s">
        <v>436</v>
      </c>
      <c r="D533" s="23">
        <v>20277</v>
      </c>
      <c r="E533" s="23" t="s">
        <v>444</v>
      </c>
      <c r="F533" s="23" t="s">
        <v>435</v>
      </c>
      <c r="G533" s="23" t="s">
        <v>419</v>
      </c>
      <c r="H533" s="24" t="s">
        <v>2406</v>
      </c>
      <c r="I533" s="25" t="s">
        <v>2398</v>
      </c>
      <c r="J533" s="25" t="s">
        <v>13</v>
      </c>
      <c r="K533" s="25" t="s">
        <v>2417</v>
      </c>
      <c r="L533" s="24" t="s">
        <v>2399</v>
      </c>
      <c r="M533" s="24" t="s">
        <v>2408</v>
      </c>
      <c r="N533" s="24" t="s">
        <v>2401</v>
      </c>
      <c r="O533" s="24" t="s">
        <v>2409</v>
      </c>
      <c r="P533" s="26">
        <v>44774</v>
      </c>
      <c r="Q533" s="26">
        <v>45505</v>
      </c>
      <c r="R533" s="74">
        <v>44444444</v>
      </c>
      <c r="S533" s="77">
        <v>2</v>
      </c>
      <c r="T533" s="38">
        <v>88888888</v>
      </c>
      <c r="U533" s="39" t="s">
        <v>2398</v>
      </c>
      <c r="V533" s="39" t="s">
        <v>2398</v>
      </c>
      <c r="W533" s="24" t="s">
        <v>3423</v>
      </c>
      <c r="X533" s="23" t="s">
        <v>3424</v>
      </c>
      <c r="Y533" s="23" t="s">
        <v>436</v>
      </c>
      <c r="Z533" s="23">
        <v>30163</v>
      </c>
    </row>
    <row r="534" spans="1:26" x14ac:dyDescent="0.3">
      <c r="A534" s="22">
        <v>533</v>
      </c>
      <c r="B534" s="31">
        <v>20200</v>
      </c>
      <c r="C534" s="31" t="s">
        <v>436</v>
      </c>
      <c r="D534" s="23">
        <v>20266</v>
      </c>
      <c r="E534" s="23" t="s">
        <v>438</v>
      </c>
      <c r="F534" s="23" t="s">
        <v>435</v>
      </c>
      <c r="G534" s="31" t="s">
        <v>419</v>
      </c>
      <c r="H534" s="24" t="s">
        <v>2406</v>
      </c>
      <c r="I534" s="25" t="s">
        <v>2398</v>
      </c>
      <c r="J534" s="25" t="s">
        <v>2137</v>
      </c>
      <c r="K534" s="25" t="s">
        <v>2407</v>
      </c>
      <c r="L534" s="24" t="s">
        <v>2399</v>
      </c>
      <c r="M534" s="24" t="s">
        <v>2413</v>
      </c>
      <c r="N534" s="24" t="s">
        <v>2401</v>
      </c>
      <c r="O534" s="24" t="s">
        <v>2398</v>
      </c>
      <c r="P534" s="26" t="s">
        <v>2398</v>
      </c>
      <c r="Q534" s="26" t="s">
        <v>2398</v>
      </c>
      <c r="R534" s="38" t="s">
        <v>2398</v>
      </c>
      <c r="S534" s="61" t="s">
        <v>2398</v>
      </c>
      <c r="T534" s="23" t="s">
        <v>2398</v>
      </c>
      <c r="U534" s="39" t="s">
        <v>2398</v>
      </c>
      <c r="V534" s="39" t="s">
        <v>2398</v>
      </c>
      <c r="W534" s="24" t="s">
        <v>3425</v>
      </c>
      <c r="X534" s="24" t="s">
        <v>3420</v>
      </c>
      <c r="Y534" s="23" t="s">
        <v>436</v>
      </c>
      <c r="Z534" s="23">
        <v>30131</v>
      </c>
    </row>
    <row r="535" spans="1:26" x14ac:dyDescent="0.3">
      <c r="A535" s="22">
        <v>534</v>
      </c>
      <c r="B535" s="23">
        <v>20300</v>
      </c>
      <c r="C535" s="23" t="s">
        <v>447</v>
      </c>
      <c r="D535" s="23">
        <v>20300</v>
      </c>
      <c r="E535" s="23" t="s">
        <v>447</v>
      </c>
      <c r="F535" s="23" t="s">
        <v>435</v>
      </c>
      <c r="G535" s="23" t="s">
        <v>419</v>
      </c>
      <c r="H535" s="24" t="s">
        <v>2396</v>
      </c>
      <c r="I535" s="25" t="s">
        <v>2397</v>
      </c>
      <c r="J535" s="24" t="s">
        <v>2398</v>
      </c>
      <c r="K535" s="24" t="s">
        <v>2398</v>
      </c>
      <c r="L535" s="24" t="s">
        <v>2399</v>
      </c>
      <c r="M535" s="24" t="s">
        <v>2408</v>
      </c>
      <c r="N535" s="24" t="s">
        <v>2401</v>
      </c>
      <c r="O535" s="24" t="s">
        <v>2915</v>
      </c>
      <c r="P535" s="26">
        <v>44650</v>
      </c>
      <c r="Q535" s="26">
        <v>46476</v>
      </c>
      <c r="R535" s="79">
        <v>200000000</v>
      </c>
      <c r="S535" s="61">
        <v>5</v>
      </c>
      <c r="T535" s="38">
        <v>1000000000</v>
      </c>
      <c r="U535" s="39">
        <v>576</v>
      </c>
      <c r="V535" s="39">
        <v>572</v>
      </c>
      <c r="W535" s="24" t="s">
        <v>3426</v>
      </c>
      <c r="X535" s="24" t="s">
        <v>3427</v>
      </c>
      <c r="Y535" s="23" t="s">
        <v>3428</v>
      </c>
      <c r="Z535" s="23">
        <v>38227</v>
      </c>
    </row>
    <row r="536" spans="1:26" x14ac:dyDescent="0.3">
      <c r="A536" s="22">
        <v>535</v>
      </c>
      <c r="B536" s="23">
        <v>20300</v>
      </c>
      <c r="C536" s="23" t="s">
        <v>447</v>
      </c>
      <c r="D536" s="23">
        <v>20380</v>
      </c>
      <c r="E536" s="23" t="s">
        <v>453</v>
      </c>
      <c r="F536" s="23" t="s">
        <v>435</v>
      </c>
      <c r="G536" s="23" t="s">
        <v>419</v>
      </c>
      <c r="H536" s="24" t="s">
        <v>2406</v>
      </c>
      <c r="I536" s="25" t="s">
        <v>2398</v>
      </c>
      <c r="J536" s="25" t="s">
        <v>2138</v>
      </c>
      <c r="K536" s="25" t="s">
        <v>2407</v>
      </c>
      <c r="L536" s="24" t="s">
        <v>2399</v>
      </c>
      <c r="M536" s="24" t="s">
        <v>2413</v>
      </c>
      <c r="N536" s="24" t="s">
        <v>2401</v>
      </c>
      <c r="O536" s="24" t="s">
        <v>2398</v>
      </c>
      <c r="P536" s="26" t="s">
        <v>2398</v>
      </c>
      <c r="Q536" s="26" t="s">
        <v>2398</v>
      </c>
      <c r="R536" s="38" t="s">
        <v>2398</v>
      </c>
      <c r="S536" s="61" t="s">
        <v>2398</v>
      </c>
      <c r="T536" s="23" t="s">
        <v>2398</v>
      </c>
      <c r="U536" s="39" t="s">
        <v>2398</v>
      </c>
      <c r="V536" s="39" t="s">
        <v>2398</v>
      </c>
      <c r="W536" s="24" t="s">
        <v>3429</v>
      </c>
      <c r="X536" s="24" t="s">
        <v>3427</v>
      </c>
      <c r="Y536" s="23" t="s">
        <v>3428</v>
      </c>
      <c r="Z536" s="23">
        <v>38227</v>
      </c>
    </row>
    <row r="537" spans="1:26" x14ac:dyDescent="0.3">
      <c r="A537" s="22">
        <v>536</v>
      </c>
      <c r="B537" s="23">
        <v>20300</v>
      </c>
      <c r="C537" s="23" t="s">
        <v>447</v>
      </c>
      <c r="D537" s="23">
        <v>20363</v>
      </c>
      <c r="E537" s="23" t="s">
        <v>451</v>
      </c>
      <c r="F537" s="23" t="s">
        <v>435</v>
      </c>
      <c r="G537" s="23" t="s">
        <v>419</v>
      </c>
      <c r="H537" s="24" t="s">
        <v>2406</v>
      </c>
      <c r="I537" s="25" t="s">
        <v>2398</v>
      </c>
      <c r="J537" s="25" t="s">
        <v>2137</v>
      </c>
      <c r="K537" s="25" t="s">
        <v>2407</v>
      </c>
      <c r="L537" s="24" t="s">
        <v>2399</v>
      </c>
      <c r="M537" s="24" t="s">
        <v>2413</v>
      </c>
      <c r="N537" s="24" t="s">
        <v>2401</v>
      </c>
      <c r="O537" s="24" t="s">
        <v>2398</v>
      </c>
      <c r="P537" s="26" t="s">
        <v>2398</v>
      </c>
      <c r="Q537" s="26" t="s">
        <v>2398</v>
      </c>
      <c r="R537" s="38" t="s">
        <v>2398</v>
      </c>
      <c r="S537" s="61" t="s">
        <v>2398</v>
      </c>
      <c r="T537" s="23" t="s">
        <v>2398</v>
      </c>
      <c r="U537" s="39" t="s">
        <v>2398</v>
      </c>
      <c r="V537" s="39" t="s">
        <v>2398</v>
      </c>
      <c r="W537" s="24" t="s">
        <v>3430</v>
      </c>
      <c r="X537" s="23" t="s">
        <v>3431</v>
      </c>
      <c r="Y537" s="23" t="s">
        <v>447</v>
      </c>
      <c r="Z537" s="23">
        <v>20361</v>
      </c>
    </row>
    <row r="538" spans="1:26" x14ac:dyDescent="0.3">
      <c r="A538" s="22">
        <v>537</v>
      </c>
      <c r="B538" s="23">
        <v>20300</v>
      </c>
      <c r="C538" s="23" t="s">
        <v>447</v>
      </c>
      <c r="D538" s="23">
        <v>20374</v>
      </c>
      <c r="E538" s="23" t="s">
        <v>2134</v>
      </c>
      <c r="F538" s="23" t="s">
        <v>435</v>
      </c>
      <c r="G538" s="23" t="s">
        <v>419</v>
      </c>
      <c r="H538" s="24" t="s">
        <v>2406</v>
      </c>
      <c r="I538" s="25" t="s">
        <v>2398</v>
      </c>
      <c r="J538" s="25" t="s">
        <v>13</v>
      </c>
      <c r="K538" s="25" t="s">
        <v>2407</v>
      </c>
      <c r="L538" s="24" t="s">
        <v>2399</v>
      </c>
      <c r="M538" s="24" t="s">
        <v>2408</v>
      </c>
      <c r="N538" s="24" t="s">
        <v>2401</v>
      </c>
      <c r="O538" s="24" t="s">
        <v>2425</v>
      </c>
      <c r="P538" s="26">
        <v>44888</v>
      </c>
      <c r="Q538" s="26">
        <v>45619</v>
      </c>
      <c r="R538" s="38">
        <v>44444444</v>
      </c>
      <c r="S538" s="61">
        <v>2</v>
      </c>
      <c r="T538" s="38">
        <v>88888888</v>
      </c>
      <c r="U538" s="39">
        <v>120</v>
      </c>
      <c r="V538" s="39">
        <v>60</v>
      </c>
      <c r="W538" s="24" t="s">
        <v>3432</v>
      </c>
      <c r="X538" s="24" t="s">
        <v>3433</v>
      </c>
      <c r="Y538" s="24" t="s">
        <v>447</v>
      </c>
      <c r="Z538" s="24">
        <v>38221</v>
      </c>
    </row>
    <row r="539" spans="1:26" x14ac:dyDescent="0.3">
      <c r="A539" s="22">
        <v>538</v>
      </c>
      <c r="B539" s="23">
        <v>20300</v>
      </c>
      <c r="C539" s="23" t="s">
        <v>447</v>
      </c>
      <c r="D539" s="23">
        <v>20373</v>
      </c>
      <c r="E539" s="23" t="s">
        <v>452</v>
      </c>
      <c r="F539" s="23" t="s">
        <v>435</v>
      </c>
      <c r="G539" s="23" t="s">
        <v>419</v>
      </c>
      <c r="H539" s="24" t="s">
        <v>2406</v>
      </c>
      <c r="I539" s="25" t="s">
        <v>2398</v>
      </c>
      <c r="J539" s="25" t="s">
        <v>13</v>
      </c>
      <c r="K539" s="25" t="s">
        <v>2407</v>
      </c>
      <c r="L539" s="24" t="s">
        <v>2399</v>
      </c>
      <c r="M539" s="24" t="s">
        <v>2408</v>
      </c>
      <c r="N539" s="24" t="s">
        <v>2401</v>
      </c>
      <c r="O539" s="24" t="s">
        <v>2425</v>
      </c>
      <c r="P539" s="26">
        <v>44909</v>
      </c>
      <c r="Q539" s="26">
        <v>45274</v>
      </c>
      <c r="R539" s="38">
        <v>38888888</v>
      </c>
      <c r="S539" s="61">
        <v>1</v>
      </c>
      <c r="T539" s="38">
        <v>38888888</v>
      </c>
      <c r="U539" s="39">
        <v>120</v>
      </c>
      <c r="V539" s="39">
        <v>76</v>
      </c>
      <c r="W539" s="24" t="s">
        <v>3434</v>
      </c>
      <c r="X539" s="23" t="s">
        <v>3435</v>
      </c>
      <c r="Y539" s="23" t="s">
        <v>447</v>
      </c>
      <c r="Z539" s="23">
        <v>20362</v>
      </c>
    </row>
    <row r="540" spans="1:26" x14ac:dyDescent="0.3">
      <c r="A540" s="22">
        <v>539</v>
      </c>
      <c r="B540" s="23">
        <v>20300</v>
      </c>
      <c r="C540" s="23" t="s">
        <v>447</v>
      </c>
      <c r="D540" s="23">
        <v>20385</v>
      </c>
      <c r="E540" s="23" t="s">
        <v>455</v>
      </c>
      <c r="F540" s="23" t="s">
        <v>435</v>
      </c>
      <c r="G540" s="23" t="s">
        <v>419</v>
      </c>
      <c r="H540" s="24" t="s">
        <v>2406</v>
      </c>
      <c r="I540" s="25" t="s">
        <v>2398</v>
      </c>
      <c r="J540" s="25" t="s">
        <v>2137</v>
      </c>
      <c r="K540" s="25" t="s">
        <v>2407</v>
      </c>
      <c r="L540" s="24" t="s">
        <v>2399</v>
      </c>
      <c r="M540" s="24" t="s">
        <v>2413</v>
      </c>
      <c r="N540" s="24" t="s">
        <v>2401</v>
      </c>
      <c r="O540" s="24" t="s">
        <v>2398</v>
      </c>
      <c r="P540" s="26" t="s">
        <v>2398</v>
      </c>
      <c r="Q540" s="26" t="s">
        <v>2398</v>
      </c>
      <c r="R540" s="38" t="s">
        <v>2398</v>
      </c>
      <c r="S540" s="61" t="s">
        <v>2398</v>
      </c>
      <c r="T540" s="23" t="s">
        <v>2398</v>
      </c>
      <c r="U540" s="39" t="s">
        <v>2398</v>
      </c>
      <c r="V540" s="39" t="s">
        <v>2398</v>
      </c>
      <c r="W540" s="24" t="s">
        <v>3436</v>
      </c>
      <c r="X540" s="23" t="s">
        <v>3437</v>
      </c>
      <c r="Y540" s="23" t="s">
        <v>3438</v>
      </c>
      <c r="Z540" s="38" t="s">
        <v>2398</v>
      </c>
    </row>
    <row r="541" spans="1:26" x14ac:dyDescent="0.3">
      <c r="A541" s="22">
        <v>540</v>
      </c>
      <c r="B541" s="23">
        <v>20300</v>
      </c>
      <c r="C541" s="23" t="s">
        <v>447</v>
      </c>
      <c r="D541" s="23">
        <v>20303</v>
      </c>
      <c r="E541" s="23" t="s">
        <v>3439</v>
      </c>
      <c r="F541" s="23" t="s">
        <v>435</v>
      </c>
      <c r="G541" s="23" t="s">
        <v>419</v>
      </c>
      <c r="H541" s="24" t="s">
        <v>2441</v>
      </c>
      <c r="I541" s="25" t="s">
        <v>2407</v>
      </c>
      <c r="J541" s="24" t="s">
        <v>2398</v>
      </c>
      <c r="K541" s="24" t="s">
        <v>2398</v>
      </c>
      <c r="L541" s="24" t="s">
        <v>2399</v>
      </c>
      <c r="M541" s="24" t="s">
        <v>2408</v>
      </c>
      <c r="N541" s="24" t="s">
        <v>2401</v>
      </c>
      <c r="O541" s="24" t="s">
        <v>2425</v>
      </c>
      <c r="P541" s="26">
        <v>44316</v>
      </c>
      <c r="Q541" s="26">
        <v>45412</v>
      </c>
      <c r="R541" s="38">
        <v>38900000</v>
      </c>
      <c r="S541" s="61">
        <v>3</v>
      </c>
      <c r="T541" s="38">
        <v>116700000</v>
      </c>
      <c r="U541" s="39">
        <v>200</v>
      </c>
      <c r="V541" s="39">
        <v>200</v>
      </c>
      <c r="W541" s="24" t="s">
        <v>3440</v>
      </c>
      <c r="X541" s="24" t="s">
        <v>3441</v>
      </c>
      <c r="Y541" s="23" t="s">
        <v>3442</v>
      </c>
      <c r="Z541" s="23">
        <v>38511</v>
      </c>
    </row>
    <row r="542" spans="1:26" x14ac:dyDescent="0.3">
      <c r="A542" s="22">
        <v>541</v>
      </c>
      <c r="B542" s="23">
        <v>20300</v>
      </c>
      <c r="C542" s="23" t="s">
        <v>447</v>
      </c>
      <c r="D542" s="23">
        <v>20301</v>
      </c>
      <c r="E542" s="23" t="s">
        <v>3443</v>
      </c>
      <c r="F542" s="23" t="s">
        <v>435</v>
      </c>
      <c r="G542" s="23" t="s">
        <v>419</v>
      </c>
      <c r="H542" s="24" t="s">
        <v>2441</v>
      </c>
      <c r="I542" s="25" t="s">
        <v>2397</v>
      </c>
      <c r="J542" s="24" t="s">
        <v>2398</v>
      </c>
      <c r="K542" s="24" t="s">
        <v>2398</v>
      </c>
      <c r="L542" s="24" t="s">
        <v>2399</v>
      </c>
      <c r="M542" s="24" t="s">
        <v>2408</v>
      </c>
      <c r="N542" s="24" t="s">
        <v>2401</v>
      </c>
      <c r="O542" s="24" t="s">
        <v>2896</v>
      </c>
      <c r="P542" s="26">
        <v>44392</v>
      </c>
      <c r="Q542" s="26">
        <v>45488</v>
      </c>
      <c r="R542" s="38">
        <v>70000000</v>
      </c>
      <c r="S542" s="61">
        <v>3</v>
      </c>
      <c r="T542" s="38">
        <v>210000000</v>
      </c>
      <c r="U542" s="39">
        <v>224</v>
      </c>
      <c r="V542" s="39">
        <v>176</v>
      </c>
      <c r="W542" s="24" t="s">
        <v>3444</v>
      </c>
      <c r="X542" s="24" t="s">
        <v>3443</v>
      </c>
      <c r="Y542" s="23" t="s">
        <v>3445</v>
      </c>
      <c r="Z542" s="23">
        <v>38614</v>
      </c>
    </row>
    <row r="543" spans="1:26" x14ac:dyDescent="0.3">
      <c r="A543" s="22">
        <v>542</v>
      </c>
      <c r="B543" s="23">
        <v>20300</v>
      </c>
      <c r="C543" s="23" t="s">
        <v>447</v>
      </c>
      <c r="D543" s="23">
        <v>20306</v>
      </c>
      <c r="E543" s="23" t="s">
        <v>3446</v>
      </c>
      <c r="F543" s="23" t="s">
        <v>435</v>
      </c>
      <c r="G543" s="23" t="s">
        <v>419</v>
      </c>
      <c r="H543" s="24" t="s">
        <v>2441</v>
      </c>
      <c r="I543" s="25" t="s">
        <v>2407</v>
      </c>
      <c r="J543" s="24" t="s">
        <v>2398</v>
      </c>
      <c r="K543" s="24" t="s">
        <v>2398</v>
      </c>
      <c r="L543" s="24" t="s">
        <v>2399</v>
      </c>
      <c r="M543" s="24" t="s">
        <v>2408</v>
      </c>
      <c r="N543" s="24" t="s">
        <v>2401</v>
      </c>
      <c r="O543" s="24" t="s">
        <v>3447</v>
      </c>
      <c r="P543" s="26">
        <v>43935</v>
      </c>
      <c r="Q543" s="26">
        <v>45761</v>
      </c>
      <c r="R543" s="38">
        <v>60000000</v>
      </c>
      <c r="S543" s="61">
        <v>3</v>
      </c>
      <c r="T543" s="38">
        <v>165000000</v>
      </c>
      <c r="U543" s="39">
        <v>336</v>
      </c>
      <c r="V543" s="39">
        <v>144</v>
      </c>
      <c r="W543" s="24" t="s">
        <v>3436</v>
      </c>
      <c r="X543" s="24" t="s">
        <v>3448</v>
      </c>
      <c r="Y543" s="23" t="s">
        <v>447</v>
      </c>
      <c r="Z543" s="23">
        <v>38576</v>
      </c>
    </row>
    <row r="544" spans="1:26" x14ac:dyDescent="0.3">
      <c r="A544" s="22">
        <v>543</v>
      </c>
      <c r="B544" s="31">
        <v>20300</v>
      </c>
      <c r="C544" s="31" t="s">
        <v>447</v>
      </c>
      <c r="D544" s="23">
        <v>20382</v>
      </c>
      <c r="E544" s="23" t="s">
        <v>454</v>
      </c>
      <c r="F544" s="23" t="s">
        <v>435</v>
      </c>
      <c r="G544" s="31" t="s">
        <v>419</v>
      </c>
      <c r="H544" s="24" t="s">
        <v>2406</v>
      </c>
      <c r="I544" s="25" t="s">
        <v>2398</v>
      </c>
      <c r="J544" s="25" t="s">
        <v>2137</v>
      </c>
      <c r="K544" s="25" t="s">
        <v>2407</v>
      </c>
      <c r="L544" s="24" t="s">
        <v>2399</v>
      </c>
      <c r="M544" s="24" t="s">
        <v>2413</v>
      </c>
      <c r="N544" s="24" t="s">
        <v>2401</v>
      </c>
      <c r="O544" s="24" t="s">
        <v>2398</v>
      </c>
      <c r="P544" s="26" t="s">
        <v>2398</v>
      </c>
      <c r="Q544" s="26" t="s">
        <v>2398</v>
      </c>
      <c r="R544" s="38" t="s">
        <v>2398</v>
      </c>
      <c r="S544" s="61" t="s">
        <v>2398</v>
      </c>
      <c r="T544" s="23" t="s">
        <v>2398</v>
      </c>
      <c r="U544" s="39" t="s">
        <v>2398</v>
      </c>
      <c r="V544" s="39" t="s">
        <v>2398</v>
      </c>
      <c r="W544" s="24" t="s">
        <v>3449</v>
      </c>
      <c r="X544" s="24" t="s">
        <v>3441</v>
      </c>
      <c r="Y544" s="23" t="s">
        <v>3442</v>
      </c>
      <c r="Z544" s="23">
        <v>38511</v>
      </c>
    </row>
    <row r="545" spans="1:26" x14ac:dyDescent="0.3">
      <c r="A545" s="22">
        <v>544</v>
      </c>
      <c r="B545" s="23">
        <v>20400</v>
      </c>
      <c r="C545" s="23" t="s">
        <v>457</v>
      </c>
      <c r="D545" s="23">
        <v>20400</v>
      </c>
      <c r="E545" s="23" t="s">
        <v>457</v>
      </c>
      <c r="F545" s="23" t="s">
        <v>456</v>
      </c>
      <c r="G545" s="23" t="s">
        <v>419</v>
      </c>
      <c r="H545" s="24" t="s">
        <v>2396</v>
      </c>
      <c r="I545" s="25" t="s">
        <v>2442</v>
      </c>
      <c r="J545" s="24" t="s">
        <v>2398</v>
      </c>
      <c r="K545" s="24" t="s">
        <v>2398</v>
      </c>
      <c r="L545" s="24" t="s">
        <v>2399</v>
      </c>
      <c r="M545" s="24" t="s">
        <v>2444</v>
      </c>
      <c r="N545" s="24" t="s">
        <v>2401</v>
      </c>
      <c r="O545" s="24" t="s">
        <v>3450</v>
      </c>
      <c r="P545" s="39" t="s">
        <v>2398</v>
      </c>
      <c r="Q545" s="39" t="s">
        <v>2398</v>
      </c>
      <c r="R545" s="39" t="s">
        <v>2398</v>
      </c>
      <c r="S545" s="39" t="s">
        <v>2398</v>
      </c>
      <c r="T545" s="39" t="s">
        <v>2398</v>
      </c>
      <c r="U545" s="39">
        <v>606</v>
      </c>
      <c r="V545" s="39">
        <v>420</v>
      </c>
      <c r="W545" s="24" t="s">
        <v>3451</v>
      </c>
      <c r="X545" s="24" t="s">
        <v>3452</v>
      </c>
      <c r="Y545" s="23" t="s">
        <v>3453</v>
      </c>
      <c r="Z545" s="23">
        <v>35141</v>
      </c>
    </row>
    <row r="546" spans="1:26" x14ac:dyDescent="0.3">
      <c r="A546" s="22">
        <v>545</v>
      </c>
      <c r="B546" s="23">
        <v>20400</v>
      </c>
      <c r="C546" s="23" t="s">
        <v>457</v>
      </c>
      <c r="D546" s="23">
        <v>20481</v>
      </c>
      <c r="E546" s="23" t="s">
        <v>467</v>
      </c>
      <c r="F546" s="23" t="s">
        <v>456</v>
      </c>
      <c r="G546" s="23" t="s">
        <v>419</v>
      </c>
      <c r="H546" s="24" t="s">
        <v>2406</v>
      </c>
      <c r="I546" s="25" t="s">
        <v>2398</v>
      </c>
      <c r="J546" s="25" t="s">
        <v>2137</v>
      </c>
      <c r="K546" s="25" t="s">
        <v>2397</v>
      </c>
      <c r="L546" s="24" t="s">
        <v>2399</v>
      </c>
      <c r="M546" s="24" t="s">
        <v>2413</v>
      </c>
      <c r="N546" s="24" t="s">
        <v>2401</v>
      </c>
      <c r="O546" s="24" t="s">
        <v>2398</v>
      </c>
      <c r="P546" s="26" t="s">
        <v>2398</v>
      </c>
      <c r="Q546" s="26" t="s">
        <v>2398</v>
      </c>
      <c r="R546" s="38" t="s">
        <v>2398</v>
      </c>
      <c r="S546" s="61" t="s">
        <v>2398</v>
      </c>
      <c r="T546" s="23" t="s">
        <v>2398</v>
      </c>
      <c r="U546" s="39" t="s">
        <v>2398</v>
      </c>
      <c r="V546" s="39" t="s">
        <v>2398</v>
      </c>
      <c r="W546" s="24" t="s">
        <v>3454</v>
      </c>
      <c r="X546" s="24" t="s">
        <v>3455</v>
      </c>
      <c r="Y546" s="23" t="s">
        <v>3456</v>
      </c>
      <c r="Z546" s="23">
        <v>35362</v>
      </c>
    </row>
    <row r="547" spans="1:26" x14ac:dyDescent="0.3">
      <c r="A547" s="22">
        <v>546</v>
      </c>
      <c r="B547" s="23">
        <v>20400</v>
      </c>
      <c r="C547" s="23" t="s">
        <v>457</v>
      </c>
      <c r="D547" s="23">
        <v>20472</v>
      </c>
      <c r="E547" s="23" t="s">
        <v>464</v>
      </c>
      <c r="F547" s="23" t="s">
        <v>456</v>
      </c>
      <c r="G547" s="23" t="s">
        <v>419</v>
      </c>
      <c r="H547" s="24" t="s">
        <v>2406</v>
      </c>
      <c r="I547" s="25" t="s">
        <v>2398</v>
      </c>
      <c r="J547" s="25" t="s">
        <v>13</v>
      </c>
      <c r="K547" s="25" t="s">
        <v>2397</v>
      </c>
      <c r="L547" s="24" t="s">
        <v>2399</v>
      </c>
      <c r="M547" s="24" t="s">
        <v>2413</v>
      </c>
      <c r="N547" s="24" t="s">
        <v>2401</v>
      </c>
      <c r="O547" s="24" t="s">
        <v>2398</v>
      </c>
      <c r="P547" s="26" t="s">
        <v>2398</v>
      </c>
      <c r="Q547" s="26" t="s">
        <v>2398</v>
      </c>
      <c r="R547" s="38" t="s">
        <v>2398</v>
      </c>
      <c r="S547" s="61" t="s">
        <v>2398</v>
      </c>
      <c r="T547" s="23" t="s">
        <v>2398</v>
      </c>
      <c r="U547" s="39" t="s">
        <v>2398</v>
      </c>
      <c r="V547" s="39" t="s">
        <v>2398</v>
      </c>
      <c r="W547" s="24" t="s">
        <v>3457</v>
      </c>
      <c r="X547" s="23" t="s">
        <v>3458</v>
      </c>
      <c r="Y547" s="23" t="s">
        <v>3459</v>
      </c>
      <c r="Z547" s="23">
        <v>35142</v>
      </c>
    </row>
    <row r="548" spans="1:26" x14ac:dyDescent="0.3">
      <c r="A548" s="22">
        <v>547</v>
      </c>
      <c r="B548" s="23">
        <v>20400</v>
      </c>
      <c r="C548" s="23" t="s">
        <v>457</v>
      </c>
      <c r="D548" s="23">
        <v>20461</v>
      </c>
      <c r="E548" s="23" t="s">
        <v>462</v>
      </c>
      <c r="F548" s="23" t="s">
        <v>456</v>
      </c>
      <c r="G548" s="23" t="s">
        <v>419</v>
      </c>
      <c r="H548" s="24" t="s">
        <v>2406</v>
      </c>
      <c r="I548" s="25" t="s">
        <v>2398</v>
      </c>
      <c r="J548" s="25" t="s">
        <v>2137</v>
      </c>
      <c r="K548" s="25" t="s">
        <v>2397</v>
      </c>
      <c r="L548" s="24" t="s">
        <v>2399</v>
      </c>
      <c r="M548" s="24" t="s">
        <v>2413</v>
      </c>
      <c r="N548" s="24" t="s">
        <v>2401</v>
      </c>
      <c r="O548" s="24" t="s">
        <v>2398</v>
      </c>
      <c r="P548" s="26" t="s">
        <v>2398</v>
      </c>
      <c r="Q548" s="26" t="s">
        <v>2398</v>
      </c>
      <c r="R548" s="38" t="s">
        <v>2398</v>
      </c>
      <c r="S548" s="61" t="s">
        <v>2398</v>
      </c>
      <c r="T548" s="23" t="s">
        <v>2398</v>
      </c>
      <c r="U548" s="39" t="s">
        <v>2398</v>
      </c>
      <c r="V548" s="39" t="s">
        <v>2398</v>
      </c>
      <c r="W548" s="24" t="s">
        <v>3460</v>
      </c>
      <c r="X548" s="24" t="s">
        <v>3461</v>
      </c>
      <c r="Y548" s="23" t="s">
        <v>3459</v>
      </c>
      <c r="Z548" s="23">
        <v>35237</v>
      </c>
    </row>
    <row r="549" spans="1:26" x14ac:dyDescent="0.3">
      <c r="A549" s="22">
        <v>548</v>
      </c>
      <c r="B549" s="23">
        <v>20400</v>
      </c>
      <c r="C549" s="23" t="s">
        <v>457</v>
      </c>
      <c r="D549" s="23">
        <v>20460</v>
      </c>
      <c r="E549" s="23" t="s">
        <v>461</v>
      </c>
      <c r="F549" s="23" t="s">
        <v>456</v>
      </c>
      <c r="G549" s="23" t="s">
        <v>419</v>
      </c>
      <c r="H549" s="24" t="s">
        <v>2406</v>
      </c>
      <c r="I549" s="25" t="s">
        <v>2398</v>
      </c>
      <c r="J549" s="25" t="s">
        <v>2137</v>
      </c>
      <c r="K549" s="25" t="s">
        <v>2442</v>
      </c>
      <c r="L549" s="24" t="s">
        <v>2399</v>
      </c>
      <c r="M549" s="24" t="s">
        <v>2413</v>
      </c>
      <c r="N549" s="24" t="s">
        <v>2401</v>
      </c>
      <c r="O549" s="24" t="s">
        <v>2398</v>
      </c>
      <c r="P549" s="26" t="s">
        <v>2398</v>
      </c>
      <c r="Q549" s="26" t="s">
        <v>2398</v>
      </c>
      <c r="R549" s="38" t="s">
        <v>2398</v>
      </c>
      <c r="S549" s="61" t="s">
        <v>2398</v>
      </c>
      <c r="T549" s="23" t="s">
        <v>2398</v>
      </c>
      <c r="U549" s="39" t="s">
        <v>2398</v>
      </c>
      <c r="V549" s="39" t="s">
        <v>2398</v>
      </c>
      <c r="W549" s="24" t="s">
        <v>3462</v>
      </c>
      <c r="X549" s="23" t="s">
        <v>3463</v>
      </c>
      <c r="Y549" s="23" t="s">
        <v>3456</v>
      </c>
      <c r="Z549" s="23">
        <v>35365</v>
      </c>
    </row>
    <row r="550" spans="1:26" x14ac:dyDescent="0.3">
      <c r="A550" s="22">
        <v>549</v>
      </c>
      <c r="B550" s="23">
        <v>20400</v>
      </c>
      <c r="C550" s="23" t="s">
        <v>457</v>
      </c>
      <c r="D550" s="23">
        <v>20482</v>
      </c>
      <c r="E550" s="23" t="s">
        <v>468</v>
      </c>
      <c r="F550" s="23" t="s">
        <v>456</v>
      </c>
      <c r="G550" s="23" t="s">
        <v>419</v>
      </c>
      <c r="H550" s="24" t="s">
        <v>2406</v>
      </c>
      <c r="I550" s="25" t="s">
        <v>2398</v>
      </c>
      <c r="J550" s="25" t="s">
        <v>2138</v>
      </c>
      <c r="K550" s="25" t="s">
        <v>2397</v>
      </c>
      <c r="L550" s="24" t="s">
        <v>2399</v>
      </c>
      <c r="M550" s="24" t="s">
        <v>2413</v>
      </c>
      <c r="N550" s="24" t="s">
        <v>2401</v>
      </c>
      <c r="O550" s="24" t="s">
        <v>2398</v>
      </c>
      <c r="P550" s="26" t="s">
        <v>2398</v>
      </c>
      <c r="Q550" s="26" t="s">
        <v>2398</v>
      </c>
      <c r="R550" s="38" t="s">
        <v>2398</v>
      </c>
      <c r="S550" s="61" t="s">
        <v>2398</v>
      </c>
      <c r="T550" s="23" t="s">
        <v>2398</v>
      </c>
      <c r="U550" s="39" t="s">
        <v>2398</v>
      </c>
      <c r="V550" s="39" t="s">
        <v>2398</v>
      </c>
      <c r="W550" s="24" t="s">
        <v>3464</v>
      </c>
      <c r="X550" s="23" t="s">
        <v>1694</v>
      </c>
      <c r="Y550" s="23" t="s">
        <v>3453</v>
      </c>
      <c r="Z550" s="23">
        <v>35141</v>
      </c>
    </row>
    <row r="551" spans="1:26" x14ac:dyDescent="0.3">
      <c r="A551" s="22">
        <v>550</v>
      </c>
      <c r="B551" s="23">
        <v>20400</v>
      </c>
      <c r="C551" s="23" t="s">
        <v>457</v>
      </c>
      <c r="D551" s="23">
        <v>20475</v>
      </c>
      <c r="E551" s="23" t="s">
        <v>2313</v>
      </c>
      <c r="F551" s="23" t="s">
        <v>456</v>
      </c>
      <c r="G551" s="23" t="s">
        <v>419</v>
      </c>
      <c r="H551" s="24" t="s">
        <v>2406</v>
      </c>
      <c r="I551" s="25" t="s">
        <v>2398</v>
      </c>
      <c r="J551" s="25" t="s">
        <v>13</v>
      </c>
      <c r="K551" s="25" t="s">
        <v>2407</v>
      </c>
      <c r="L551" s="24" t="s">
        <v>2399</v>
      </c>
      <c r="M551" s="24" t="s">
        <v>2408</v>
      </c>
      <c r="N551" s="24" t="s">
        <v>2401</v>
      </c>
      <c r="O551" s="24" t="s">
        <v>2409</v>
      </c>
      <c r="P551" s="26">
        <v>44593</v>
      </c>
      <c r="Q551" s="26">
        <v>45323</v>
      </c>
      <c r="R551" s="79">
        <v>33330000</v>
      </c>
      <c r="S551" s="61">
        <v>2</v>
      </c>
      <c r="T551" s="38">
        <v>66660000</v>
      </c>
      <c r="U551" s="39">
        <v>40</v>
      </c>
      <c r="V551" s="39">
        <v>40</v>
      </c>
      <c r="W551" s="24" t="s">
        <v>3465</v>
      </c>
      <c r="X551" s="23" t="s">
        <v>3466</v>
      </c>
      <c r="Y551" s="23" t="s">
        <v>3459</v>
      </c>
      <c r="Z551" s="23">
        <v>35122</v>
      </c>
    </row>
    <row r="552" spans="1:26" x14ac:dyDescent="0.3">
      <c r="A552" s="22">
        <v>551</v>
      </c>
      <c r="B552" s="23">
        <v>20400</v>
      </c>
      <c r="C552" s="23" t="s">
        <v>457</v>
      </c>
      <c r="D552" s="23">
        <v>20476</v>
      </c>
      <c r="E552" s="23" t="s">
        <v>2314</v>
      </c>
      <c r="F552" s="23" t="s">
        <v>456</v>
      </c>
      <c r="G552" s="23" t="s">
        <v>419</v>
      </c>
      <c r="H552" s="24" t="s">
        <v>2406</v>
      </c>
      <c r="I552" s="25" t="s">
        <v>2398</v>
      </c>
      <c r="J552" s="25" t="s">
        <v>13</v>
      </c>
      <c r="K552" s="25" t="s">
        <v>2407</v>
      </c>
      <c r="L552" s="24" t="s">
        <v>2399</v>
      </c>
      <c r="M552" s="24" t="s">
        <v>2413</v>
      </c>
      <c r="N552" s="24" t="s">
        <v>2401</v>
      </c>
      <c r="O552" s="24" t="s">
        <v>2398</v>
      </c>
      <c r="P552" s="26" t="s">
        <v>2398</v>
      </c>
      <c r="Q552" s="26" t="s">
        <v>2398</v>
      </c>
      <c r="R552" s="38" t="s">
        <v>2398</v>
      </c>
      <c r="S552" s="61" t="s">
        <v>2398</v>
      </c>
      <c r="T552" s="23" t="s">
        <v>2398</v>
      </c>
      <c r="U552" s="39" t="s">
        <v>2398</v>
      </c>
      <c r="V552" s="39" t="s">
        <v>2398</v>
      </c>
      <c r="W552" s="24" t="s">
        <v>3467</v>
      </c>
      <c r="X552" s="23" t="s">
        <v>3452</v>
      </c>
      <c r="Y552" s="23" t="s">
        <v>3459</v>
      </c>
      <c r="Z552" s="23">
        <v>35141</v>
      </c>
    </row>
    <row r="553" spans="1:26" x14ac:dyDescent="0.3">
      <c r="A553" s="22">
        <v>552</v>
      </c>
      <c r="B553" s="23">
        <v>20400</v>
      </c>
      <c r="C553" s="23" t="s">
        <v>457</v>
      </c>
      <c r="D553" s="23">
        <v>20471</v>
      </c>
      <c r="E553" s="23" t="s">
        <v>463</v>
      </c>
      <c r="F553" s="23" t="s">
        <v>456</v>
      </c>
      <c r="G553" s="23" t="s">
        <v>419</v>
      </c>
      <c r="H553" s="24" t="s">
        <v>2406</v>
      </c>
      <c r="I553" s="25" t="s">
        <v>2398</v>
      </c>
      <c r="J553" s="25" t="s">
        <v>13</v>
      </c>
      <c r="K553" s="25" t="s">
        <v>2397</v>
      </c>
      <c r="L553" s="24" t="s">
        <v>2399</v>
      </c>
      <c r="M553" s="24" t="s">
        <v>2408</v>
      </c>
      <c r="N553" s="24" t="s">
        <v>2401</v>
      </c>
      <c r="O553" s="24" t="s">
        <v>2409</v>
      </c>
      <c r="P553" s="26">
        <v>44931</v>
      </c>
      <c r="Q553" s="26">
        <v>45662</v>
      </c>
      <c r="R553" s="38">
        <v>16112000</v>
      </c>
      <c r="S553" s="61">
        <v>2</v>
      </c>
      <c r="T553" s="38">
        <v>32224000</v>
      </c>
      <c r="U553" s="39">
        <v>40</v>
      </c>
      <c r="V553" s="39">
        <v>40</v>
      </c>
      <c r="W553" s="24" t="s">
        <v>3468</v>
      </c>
      <c r="X553" s="23" t="s">
        <v>3469</v>
      </c>
      <c r="Y553" s="23" t="s">
        <v>3456</v>
      </c>
      <c r="Z553" s="23">
        <v>35362</v>
      </c>
    </row>
    <row r="554" spans="1:26" x14ac:dyDescent="0.3">
      <c r="A554" s="22">
        <v>553</v>
      </c>
      <c r="B554" s="23">
        <v>20400</v>
      </c>
      <c r="C554" s="23" t="s">
        <v>457</v>
      </c>
      <c r="D554" s="23">
        <v>20413</v>
      </c>
      <c r="E554" s="23" t="s">
        <v>3470</v>
      </c>
      <c r="F554" s="23" t="s">
        <v>456</v>
      </c>
      <c r="G554" s="23" t="s">
        <v>419</v>
      </c>
      <c r="H554" s="24" t="s">
        <v>2441</v>
      </c>
      <c r="I554" s="25" t="s">
        <v>2442</v>
      </c>
      <c r="J554" s="24" t="s">
        <v>2398</v>
      </c>
      <c r="K554" s="24" t="s">
        <v>2398</v>
      </c>
      <c r="L554" s="24" t="s">
        <v>2399</v>
      </c>
      <c r="M554" s="24" t="s">
        <v>2408</v>
      </c>
      <c r="N554" s="24" t="s">
        <v>2401</v>
      </c>
      <c r="O554" s="24" t="s">
        <v>2443</v>
      </c>
      <c r="P554" s="26">
        <v>44075</v>
      </c>
      <c r="Q554" s="26">
        <v>45901</v>
      </c>
      <c r="R554" s="38">
        <v>32500000</v>
      </c>
      <c r="S554" s="61">
        <v>5</v>
      </c>
      <c r="T554" s="38">
        <v>162500000</v>
      </c>
      <c r="U554" s="39">
        <v>128</v>
      </c>
      <c r="V554" s="39">
        <v>92</v>
      </c>
      <c r="W554" s="24" t="s">
        <v>3471</v>
      </c>
      <c r="X554" s="24" t="s">
        <v>3461</v>
      </c>
      <c r="Y554" s="23" t="s">
        <v>3459</v>
      </c>
      <c r="Z554" s="23">
        <v>35237</v>
      </c>
    </row>
    <row r="555" spans="1:26" x14ac:dyDescent="0.3">
      <c r="A555" s="22">
        <v>554</v>
      </c>
      <c r="B555" s="23">
        <v>20400</v>
      </c>
      <c r="C555" s="23" t="s">
        <v>457</v>
      </c>
      <c r="D555" s="23">
        <v>20410</v>
      </c>
      <c r="E555" s="23" t="s">
        <v>3455</v>
      </c>
      <c r="F555" s="23" t="s">
        <v>456</v>
      </c>
      <c r="G555" s="23" t="s">
        <v>419</v>
      </c>
      <c r="H555" s="24" t="s">
        <v>2441</v>
      </c>
      <c r="I555" s="25" t="s">
        <v>2397</v>
      </c>
      <c r="J555" s="24" t="s">
        <v>2398</v>
      </c>
      <c r="K555" s="24" t="s">
        <v>2398</v>
      </c>
      <c r="L555" s="24" t="s">
        <v>2399</v>
      </c>
      <c r="M555" s="24" t="s">
        <v>2408</v>
      </c>
      <c r="N555" s="24" t="s">
        <v>2401</v>
      </c>
      <c r="O555" s="24" t="s">
        <v>2425</v>
      </c>
      <c r="P555" s="26">
        <v>43839</v>
      </c>
      <c r="Q555" s="26">
        <v>45666</v>
      </c>
      <c r="R555" s="38">
        <v>42500000</v>
      </c>
      <c r="S555" s="61">
        <v>5</v>
      </c>
      <c r="T555" s="38">
        <v>212500000</v>
      </c>
      <c r="U555" s="39">
        <v>300</v>
      </c>
      <c r="V555" s="39">
        <v>174</v>
      </c>
      <c r="W555" s="24" t="s">
        <v>3472</v>
      </c>
      <c r="X555" s="24" t="s">
        <v>3455</v>
      </c>
      <c r="Y555" s="23" t="s">
        <v>3456</v>
      </c>
      <c r="Z555" s="23">
        <v>35362</v>
      </c>
    </row>
    <row r="556" spans="1:26" x14ac:dyDescent="0.3">
      <c r="A556" s="22">
        <v>555</v>
      </c>
      <c r="B556" s="23">
        <v>20400</v>
      </c>
      <c r="C556" s="23" t="s">
        <v>457</v>
      </c>
      <c r="D556" s="23">
        <v>20473</v>
      </c>
      <c r="E556" s="23" t="s">
        <v>465</v>
      </c>
      <c r="F556" s="23" t="s">
        <v>456</v>
      </c>
      <c r="G556" s="23" t="s">
        <v>419</v>
      </c>
      <c r="H556" s="24" t="s">
        <v>2406</v>
      </c>
      <c r="I556" s="25" t="s">
        <v>2398</v>
      </c>
      <c r="J556" s="25" t="s">
        <v>13</v>
      </c>
      <c r="K556" s="25" t="s">
        <v>2407</v>
      </c>
      <c r="L556" s="24" t="s">
        <v>2399</v>
      </c>
      <c r="M556" s="24" t="s">
        <v>2408</v>
      </c>
      <c r="N556" s="24" t="s">
        <v>2401</v>
      </c>
      <c r="O556" s="24" t="s">
        <v>2409</v>
      </c>
      <c r="P556" s="26">
        <v>44713</v>
      </c>
      <c r="Q556" s="26">
        <v>45444</v>
      </c>
      <c r="R556" s="38">
        <v>38888888.888888888</v>
      </c>
      <c r="S556" s="61">
        <v>2</v>
      </c>
      <c r="T556" s="38">
        <v>77777777.777777776</v>
      </c>
      <c r="U556" s="39">
        <v>40</v>
      </c>
      <c r="V556" s="39">
        <v>40</v>
      </c>
      <c r="W556" s="24" t="s">
        <v>3473</v>
      </c>
      <c r="X556" s="24" t="s">
        <v>3459</v>
      </c>
      <c r="Y556" s="23" t="s">
        <v>457</v>
      </c>
      <c r="Z556" s="23">
        <v>35241</v>
      </c>
    </row>
    <row r="557" spans="1:26" x14ac:dyDescent="0.3">
      <c r="A557" s="22">
        <v>556</v>
      </c>
      <c r="B557" s="23">
        <v>20400</v>
      </c>
      <c r="C557" s="23" t="s">
        <v>457</v>
      </c>
      <c r="D557" s="23">
        <v>20412</v>
      </c>
      <c r="E557" s="23" t="s">
        <v>3463</v>
      </c>
      <c r="F557" s="23" t="s">
        <v>456</v>
      </c>
      <c r="G557" s="23" t="s">
        <v>419</v>
      </c>
      <c r="H557" s="24" t="s">
        <v>2441</v>
      </c>
      <c r="I557" s="25" t="s">
        <v>2442</v>
      </c>
      <c r="J557" s="24" t="s">
        <v>2398</v>
      </c>
      <c r="K557" s="24" t="s">
        <v>2398</v>
      </c>
      <c r="L557" s="24" t="s">
        <v>2399</v>
      </c>
      <c r="M557" s="24" t="s">
        <v>2408</v>
      </c>
      <c r="N557" s="24" t="s">
        <v>2401</v>
      </c>
      <c r="O557" s="24" t="s">
        <v>2425</v>
      </c>
      <c r="P557" s="26">
        <v>43952</v>
      </c>
      <c r="Q557" s="26">
        <v>45778</v>
      </c>
      <c r="R557" s="38">
        <v>30000000</v>
      </c>
      <c r="S557" s="61">
        <v>5</v>
      </c>
      <c r="T557" s="38">
        <v>150000000</v>
      </c>
      <c r="U557" s="39">
        <v>153</v>
      </c>
      <c r="V557" s="39">
        <v>153</v>
      </c>
      <c r="W557" s="24" t="s">
        <v>3474</v>
      </c>
      <c r="X557" s="24" t="s">
        <v>3463</v>
      </c>
      <c r="Y557" s="23" t="s">
        <v>3456</v>
      </c>
      <c r="Z557" s="23">
        <v>35365</v>
      </c>
    </row>
    <row r="558" spans="1:26" x14ac:dyDescent="0.3">
      <c r="A558" s="22">
        <v>557</v>
      </c>
      <c r="B558" s="31">
        <v>20400</v>
      </c>
      <c r="C558" s="31" t="s">
        <v>457</v>
      </c>
      <c r="D558" s="23">
        <v>20474</v>
      </c>
      <c r="E558" s="23" t="s">
        <v>466</v>
      </c>
      <c r="F558" s="23" t="s">
        <v>456</v>
      </c>
      <c r="G558" s="31" t="s">
        <v>419</v>
      </c>
      <c r="H558" s="24" t="s">
        <v>2406</v>
      </c>
      <c r="I558" s="25" t="s">
        <v>2398</v>
      </c>
      <c r="J558" s="25" t="s">
        <v>13</v>
      </c>
      <c r="K558" s="25" t="s">
        <v>2407</v>
      </c>
      <c r="L558" s="24" t="s">
        <v>2399</v>
      </c>
      <c r="M558" s="24" t="s">
        <v>2408</v>
      </c>
      <c r="N558" s="24" t="s">
        <v>2401</v>
      </c>
      <c r="O558" s="23" t="s">
        <v>2409</v>
      </c>
      <c r="P558" s="26">
        <v>44757</v>
      </c>
      <c r="Q558" s="26">
        <v>45488</v>
      </c>
      <c r="R558" s="38">
        <v>22220000</v>
      </c>
      <c r="S558" s="23">
        <v>2</v>
      </c>
      <c r="T558" s="38">
        <v>44440000</v>
      </c>
      <c r="U558" s="23">
        <v>40</v>
      </c>
      <c r="V558" s="23">
        <v>56</v>
      </c>
      <c r="W558" s="47" t="s">
        <v>3475</v>
      </c>
      <c r="X558" s="13" t="s">
        <v>3476</v>
      </c>
      <c r="Y558" s="13" t="s">
        <v>457</v>
      </c>
      <c r="Z558" s="13">
        <v>35151</v>
      </c>
    </row>
    <row r="559" spans="1:26" ht="16.2" x14ac:dyDescent="0.3">
      <c r="A559" s="22">
        <v>558</v>
      </c>
      <c r="B559" s="23">
        <v>20500</v>
      </c>
      <c r="C559" s="23" t="s">
        <v>470</v>
      </c>
      <c r="D559" s="23">
        <v>20500</v>
      </c>
      <c r="E559" s="23" t="s">
        <v>470</v>
      </c>
      <c r="F559" s="23" t="s">
        <v>469</v>
      </c>
      <c r="G559" s="23" t="s">
        <v>419</v>
      </c>
      <c r="H559" s="24" t="s">
        <v>2396</v>
      </c>
      <c r="I559" s="25" t="s">
        <v>2442</v>
      </c>
      <c r="J559" s="24" t="s">
        <v>2398</v>
      </c>
      <c r="K559" s="24" t="s">
        <v>2398</v>
      </c>
      <c r="L559" s="24" t="s">
        <v>2399</v>
      </c>
      <c r="M559" s="24" t="s">
        <v>2400</v>
      </c>
      <c r="N559" s="24" t="s">
        <v>2401</v>
      </c>
      <c r="O559" s="24" t="s">
        <v>2402</v>
      </c>
      <c r="P559" s="26">
        <v>44958</v>
      </c>
      <c r="Q559" s="26">
        <v>45322</v>
      </c>
      <c r="R559" s="38">
        <v>422257500</v>
      </c>
      <c r="S559" s="61">
        <v>1</v>
      </c>
      <c r="T559" s="38">
        <v>422257500</v>
      </c>
      <c r="U559" s="39">
        <v>600</v>
      </c>
      <c r="V559" s="39">
        <v>500</v>
      </c>
      <c r="W559" s="33" t="s">
        <v>3477</v>
      </c>
      <c r="X559" s="24" t="s">
        <v>3478</v>
      </c>
      <c r="Y559" s="23" t="s">
        <v>3479</v>
      </c>
      <c r="Z559" s="23">
        <v>28292</v>
      </c>
    </row>
    <row r="560" spans="1:26" x14ac:dyDescent="0.3">
      <c r="A560" s="22">
        <v>559</v>
      </c>
      <c r="B560" s="23">
        <v>20500</v>
      </c>
      <c r="C560" s="23" t="s">
        <v>470</v>
      </c>
      <c r="D560" s="23">
        <v>20573</v>
      </c>
      <c r="E560" s="23" t="s">
        <v>475</v>
      </c>
      <c r="F560" s="23" t="s">
        <v>469</v>
      </c>
      <c r="G560" s="23" t="s">
        <v>419</v>
      </c>
      <c r="H560" s="24" t="s">
        <v>2406</v>
      </c>
      <c r="I560" s="25" t="s">
        <v>2398</v>
      </c>
      <c r="J560" s="25" t="s">
        <v>13</v>
      </c>
      <c r="K560" s="25" t="s">
        <v>2397</v>
      </c>
      <c r="L560" s="24" t="s">
        <v>2399</v>
      </c>
      <c r="M560" s="24" t="s">
        <v>2408</v>
      </c>
      <c r="N560" s="24" t="s">
        <v>2401</v>
      </c>
      <c r="O560" s="24" t="s">
        <v>2409</v>
      </c>
      <c r="P560" s="26">
        <v>44742</v>
      </c>
      <c r="Q560" s="26">
        <v>45473</v>
      </c>
      <c r="R560" s="38">
        <v>16668000</v>
      </c>
      <c r="S560" s="61">
        <v>2</v>
      </c>
      <c r="T560" s="38">
        <v>33336000</v>
      </c>
      <c r="U560" s="39">
        <v>54</v>
      </c>
      <c r="V560" s="39">
        <v>77</v>
      </c>
      <c r="W560" s="24" t="s">
        <v>3480</v>
      </c>
      <c r="X560" s="23" t="s">
        <v>3481</v>
      </c>
      <c r="Y560" s="23" t="s">
        <v>470</v>
      </c>
      <c r="Z560" s="23">
        <v>28462</v>
      </c>
    </row>
    <row r="561" spans="1:26" x14ac:dyDescent="0.3">
      <c r="A561" s="22">
        <v>560</v>
      </c>
      <c r="B561" s="23">
        <v>20500</v>
      </c>
      <c r="C561" s="23" t="s">
        <v>470</v>
      </c>
      <c r="D561" s="23">
        <v>20580</v>
      </c>
      <c r="E561" s="23" t="s">
        <v>478</v>
      </c>
      <c r="F561" s="23" t="s">
        <v>469</v>
      </c>
      <c r="G561" s="23" t="s">
        <v>419</v>
      </c>
      <c r="H561" s="24" t="s">
        <v>2406</v>
      </c>
      <c r="I561" s="25" t="s">
        <v>2398</v>
      </c>
      <c r="J561" s="25" t="s">
        <v>2138</v>
      </c>
      <c r="K561" s="25" t="s">
        <v>2397</v>
      </c>
      <c r="L561" s="24" t="s">
        <v>2399</v>
      </c>
      <c r="M561" s="24" t="s">
        <v>2413</v>
      </c>
      <c r="N561" s="24" t="s">
        <v>2401</v>
      </c>
      <c r="O561" s="24" t="s">
        <v>2398</v>
      </c>
      <c r="P561" s="26" t="s">
        <v>2398</v>
      </c>
      <c r="Q561" s="26" t="s">
        <v>2398</v>
      </c>
      <c r="R561" s="38" t="s">
        <v>2398</v>
      </c>
      <c r="S561" s="61" t="s">
        <v>2398</v>
      </c>
      <c r="T561" s="23" t="s">
        <v>2398</v>
      </c>
      <c r="U561" s="39" t="s">
        <v>2398</v>
      </c>
      <c r="V561" s="39" t="s">
        <v>2398</v>
      </c>
      <c r="W561" s="24" t="s">
        <v>3482</v>
      </c>
      <c r="X561" s="23" t="s">
        <v>3483</v>
      </c>
      <c r="Y561" s="23" t="s">
        <v>3484</v>
      </c>
      <c r="Z561" s="23">
        <v>28292</v>
      </c>
    </row>
    <row r="562" spans="1:26" x14ac:dyDescent="0.3">
      <c r="A562" s="22">
        <v>561</v>
      </c>
      <c r="B562" s="23">
        <v>20500</v>
      </c>
      <c r="C562" s="23" t="s">
        <v>470</v>
      </c>
      <c r="D562" s="23">
        <v>20575</v>
      </c>
      <c r="E562" s="23" t="s">
        <v>477</v>
      </c>
      <c r="F562" s="23" t="s">
        <v>469</v>
      </c>
      <c r="G562" s="23" t="s">
        <v>419</v>
      </c>
      <c r="H562" s="24" t="s">
        <v>2406</v>
      </c>
      <c r="I562" s="25" t="s">
        <v>2398</v>
      </c>
      <c r="J562" s="25" t="s">
        <v>13</v>
      </c>
      <c r="K562" s="25" t="s">
        <v>2397</v>
      </c>
      <c r="L562" s="24" t="s">
        <v>2399</v>
      </c>
      <c r="M562" s="24" t="s">
        <v>2408</v>
      </c>
      <c r="N562" s="24" t="s">
        <v>2401</v>
      </c>
      <c r="O562" s="24" t="s">
        <v>2409</v>
      </c>
      <c r="P562" s="26">
        <v>44469</v>
      </c>
      <c r="Q562" s="26">
        <v>45199</v>
      </c>
      <c r="R562" s="38">
        <v>24500000</v>
      </c>
      <c r="S562" s="61">
        <v>2</v>
      </c>
      <c r="T562" s="38">
        <v>49000000</v>
      </c>
      <c r="U562" s="35">
        <v>59</v>
      </c>
      <c r="V562" s="35">
        <v>59</v>
      </c>
      <c r="W562" s="24" t="s">
        <v>3485</v>
      </c>
      <c r="X562" s="23" t="s">
        <v>3486</v>
      </c>
      <c r="Y562" s="23" t="s">
        <v>470</v>
      </c>
      <c r="Z562" s="23">
        <v>28289</v>
      </c>
    </row>
    <row r="563" spans="1:26" x14ac:dyDescent="0.3">
      <c r="A563" s="22">
        <v>562</v>
      </c>
      <c r="B563" s="23">
        <v>20500</v>
      </c>
      <c r="C563" s="23" t="s">
        <v>470</v>
      </c>
      <c r="D563" s="23">
        <v>20571</v>
      </c>
      <c r="E563" s="23" t="s">
        <v>473</v>
      </c>
      <c r="F563" s="23" t="s">
        <v>469</v>
      </c>
      <c r="G563" s="23" t="s">
        <v>419</v>
      </c>
      <c r="H563" s="24" t="s">
        <v>2406</v>
      </c>
      <c r="I563" s="25" t="s">
        <v>2398</v>
      </c>
      <c r="J563" s="25" t="s">
        <v>13</v>
      </c>
      <c r="K563" s="25" t="s">
        <v>2397</v>
      </c>
      <c r="L563" s="24" t="s">
        <v>2399</v>
      </c>
      <c r="M563" s="24" t="s">
        <v>2408</v>
      </c>
      <c r="N563" s="24" t="s">
        <v>2401</v>
      </c>
      <c r="O563" s="24" t="s">
        <v>2409</v>
      </c>
      <c r="P563" s="26">
        <v>44489</v>
      </c>
      <c r="Q563" s="26">
        <v>45219</v>
      </c>
      <c r="R563" s="38">
        <v>15000000</v>
      </c>
      <c r="S563" s="61">
        <v>2</v>
      </c>
      <c r="T563" s="38">
        <v>30000000</v>
      </c>
      <c r="U563" s="39">
        <v>64</v>
      </c>
      <c r="V563" s="39">
        <v>91</v>
      </c>
      <c r="W563" s="24" t="s">
        <v>3487</v>
      </c>
      <c r="X563" s="23" t="s">
        <v>3488</v>
      </c>
      <c r="Y563" s="23" t="s">
        <v>470</v>
      </c>
      <c r="Z563" s="23">
        <v>28281</v>
      </c>
    </row>
    <row r="564" spans="1:26" x14ac:dyDescent="0.3">
      <c r="A564" s="22">
        <v>563</v>
      </c>
      <c r="B564" s="23">
        <v>20500</v>
      </c>
      <c r="C564" s="23" t="s">
        <v>470</v>
      </c>
      <c r="D564" s="23">
        <v>20567</v>
      </c>
      <c r="E564" s="23" t="s">
        <v>472</v>
      </c>
      <c r="F564" s="23" t="s">
        <v>469</v>
      </c>
      <c r="G564" s="23" t="s">
        <v>419</v>
      </c>
      <c r="H564" s="24" t="s">
        <v>2406</v>
      </c>
      <c r="I564" s="25" t="s">
        <v>2398</v>
      </c>
      <c r="J564" s="25" t="s">
        <v>2137</v>
      </c>
      <c r="K564" s="25" t="s">
        <v>2407</v>
      </c>
      <c r="L564" s="24" t="s">
        <v>2399</v>
      </c>
      <c r="M564" s="24" t="s">
        <v>2413</v>
      </c>
      <c r="N564" s="24" t="s">
        <v>2401</v>
      </c>
      <c r="O564" s="24" t="s">
        <v>2398</v>
      </c>
      <c r="P564" s="26" t="s">
        <v>2398</v>
      </c>
      <c r="Q564" s="26" t="s">
        <v>2398</v>
      </c>
      <c r="R564" s="38" t="s">
        <v>2398</v>
      </c>
      <c r="S564" s="61" t="s">
        <v>2398</v>
      </c>
      <c r="T564" s="23" t="s">
        <v>2398</v>
      </c>
      <c r="U564" s="39" t="s">
        <v>2398</v>
      </c>
      <c r="V564" s="39" t="s">
        <v>2398</v>
      </c>
      <c r="W564" s="24" t="s">
        <v>3489</v>
      </c>
      <c r="X564" s="24" t="s">
        <v>3490</v>
      </c>
      <c r="Y564" s="23" t="s">
        <v>470</v>
      </c>
      <c r="Z564" s="23">
        <v>28293</v>
      </c>
    </row>
    <row r="565" spans="1:26" x14ac:dyDescent="0.3">
      <c r="A565" s="22">
        <v>564</v>
      </c>
      <c r="B565" s="23">
        <v>20500</v>
      </c>
      <c r="C565" s="23" t="s">
        <v>470</v>
      </c>
      <c r="D565" s="23">
        <v>20576</v>
      </c>
      <c r="E565" s="23" t="s">
        <v>2333</v>
      </c>
      <c r="F565" s="23" t="s">
        <v>469</v>
      </c>
      <c r="G565" s="23" t="s">
        <v>419</v>
      </c>
      <c r="H565" s="24" t="s">
        <v>2406</v>
      </c>
      <c r="I565" s="25" t="s">
        <v>2398</v>
      </c>
      <c r="J565" s="25" t="s">
        <v>13</v>
      </c>
      <c r="K565" s="25" t="s">
        <v>2407</v>
      </c>
      <c r="L565" s="24" t="s">
        <v>2399</v>
      </c>
      <c r="M565" s="24" t="s">
        <v>2408</v>
      </c>
      <c r="N565" s="24" t="s">
        <v>2401</v>
      </c>
      <c r="O565" s="24" t="s">
        <v>2409</v>
      </c>
      <c r="P565" s="26">
        <v>44652</v>
      </c>
      <c r="Q565" s="26">
        <v>45383</v>
      </c>
      <c r="R565" s="38">
        <v>20000000</v>
      </c>
      <c r="S565" s="61">
        <v>2</v>
      </c>
      <c r="T565" s="38">
        <v>40000000</v>
      </c>
      <c r="U565" s="39">
        <v>180</v>
      </c>
      <c r="V565" s="39">
        <v>120</v>
      </c>
      <c r="W565" s="24" t="s">
        <v>3491</v>
      </c>
      <c r="X565" s="23" t="s">
        <v>3492</v>
      </c>
      <c r="Y565" s="23" t="s">
        <v>470</v>
      </c>
      <c r="Z565" s="23">
        <v>28293</v>
      </c>
    </row>
    <row r="566" spans="1:26" x14ac:dyDescent="0.3">
      <c r="A566" s="22">
        <v>565</v>
      </c>
      <c r="B566" s="23">
        <v>20500</v>
      </c>
      <c r="C566" s="23" t="s">
        <v>470</v>
      </c>
      <c r="D566" s="23">
        <v>20574</v>
      </c>
      <c r="E566" s="23" t="s">
        <v>476</v>
      </c>
      <c r="F566" s="23" t="s">
        <v>469</v>
      </c>
      <c r="G566" s="23" t="s">
        <v>419</v>
      </c>
      <c r="H566" s="24" t="s">
        <v>2406</v>
      </c>
      <c r="I566" s="25" t="s">
        <v>2398</v>
      </c>
      <c r="J566" s="25" t="s">
        <v>13</v>
      </c>
      <c r="K566" s="25" t="s">
        <v>2397</v>
      </c>
      <c r="L566" s="24" t="s">
        <v>2399</v>
      </c>
      <c r="M566" s="24" t="s">
        <v>2408</v>
      </c>
      <c r="N566" s="24" t="s">
        <v>2401</v>
      </c>
      <c r="O566" s="24" t="s">
        <v>2409</v>
      </c>
      <c r="P566" s="26">
        <v>44682</v>
      </c>
      <c r="Q566" s="26">
        <v>45413</v>
      </c>
      <c r="R566" s="38">
        <v>27780000</v>
      </c>
      <c r="S566" s="61">
        <v>2</v>
      </c>
      <c r="T566" s="38">
        <v>55560000</v>
      </c>
      <c r="U566" s="39">
        <v>54</v>
      </c>
      <c r="V566" s="39">
        <v>77</v>
      </c>
      <c r="W566" s="24" t="s">
        <v>3493</v>
      </c>
      <c r="X566" s="23" t="s">
        <v>3494</v>
      </c>
      <c r="Y566" s="23" t="s">
        <v>470</v>
      </c>
      <c r="Z566" s="23">
        <v>28284</v>
      </c>
    </row>
    <row r="567" spans="1:26" x14ac:dyDescent="0.3">
      <c r="A567" s="22">
        <v>566</v>
      </c>
      <c r="B567" s="23">
        <v>20500</v>
      </c>
      <c r="C567" s="23" t="s">
        <v>470</v>
      </c>
      <c r="D567" s="23">
        <v>20509</v>
      </c>
      <c r="E567" s="23" t="s">
        <v>3495</v>
      </c>
      <c r="F567" s="23" t="s">
        <v>469</v>
      </c>
      <c r="G567" s="23" t="s">
        <v>419</v>
      </c>
      <c r="H567" s="24" t="s">
        <v>2441</v>
      </c>
      <c r="I567" s="25" t="s">
        <v>2442</v>
      </c>
      <c r="J567" s="24" t="s">
        <v>2398</v>
      </c>
      <c r="K567" s="24" t="s">
        <v>2398</v>
      </c>
      <c r="L567" s="24" t="s">
        <v>2399</v>
      </c>
      <c r="M567" s="24" t="s">
        <v>2408</v>
      </c>
      <c r="N567" s="24" t="s">
        <v>2401</v>
      </c>
      <c r="O567" s="24" t="s">
        <v>2443</v>
      </c>
      <c r="P567" s="26">
        <v>44515</v>
      </c>
      <c r="Q567" s="26">
        <v>45611</v>
      </c>
      <c r="R567" s="38">
        <v>57780000</v>
      </c>
      <c r="S567" s="61">
        <v>3</v>
      </c>
      <c r="T567" s="38">
        <v>150000000</v>
      </c>
      <c r="U567" s="39">
        <v>300</v>
      </c>
      <c r="V567" s="39">
        <v>195</v>
      </c>
      <c r="W567" s="24" t="s">
        <v>3496</v>
      </c>
      <c r="X567" s="24" t="s">
        <v>3490</v>
      </c>
      <c r="Y567" s="23" t="s">
        <v>470</v>
      </c>
      <c r="Z567" s="23">
        <v>28293</v>
      </c>
    </row>
    <row r="568" spans="1:26" x14ac:dyDescent="0.3">
      <c r="A568" s="22">
        <v>567</v>
      </c>
      <c r="B568" s="23">
        <v>20500</v>
      </c>
      <c r="C568" s="23" t="s">
        <v>470</v>
      </c>
      <c r="D568" s="23">
        <v>20503</v>
      </c>
      <c r="E568" s="23" t="s">
        <v>3497</v>
      </c>
      <c r="F568" s="23" t="s">
        <v>469</v>
      </c>
      <c r="G568" s="23" t="s">
        <v>419</v>
      </c>
      <c r="H568" s="24" t="s">
        <v>2441</v>
      </c>
      <c r="I568" s="25" t="s">
        <v>2397</v>
      </c>
      <c r="J568" s="24" t="s">
        <v>2398</v>
      </c>
      <c r="K568" s="24" t="s">
        <v>2398</v>
      </c>
      <c r="L568" s="24" t="s">
        <v>2399</v>
      </c>
      <c r="M568" s="24" t="s">
        <v>2408</v>
      </c>
      <c r="N568" s="24" t="s">
        <v>2401</v>
      </c>
      <c r="O568" s="24" t="s">
        <v>2425</v>
      </c>
      <c r="P568" s="26">
        <v>43905</v>
      </c>
      <c r="Q568" s="26">
        <v>45000</v>
      </c>
      <c r="R568" s="38">
        <v>40000000</v>
      </c>
      <c r="S568" s="61">
        <v>3</v>
      </c>
      <c r="T568" s="38">
        <v>120000000</v>
      </c>
      <c r="U568" s="39">
        <v>200</v>
      </c>
      <c r="V568" s="39">
        <v>175</v>
      </c>
      <c r="W568" s="24" t="s">
        <v>3498</v>
      </c>
      <c r="X568" s="24" t="s">
        <v>3499</v>
      </c>
      <c r="Y568" s="23" t="s">
        <v>3500</v>
      </c>
      <c r="Z568" s="23">
        <v>28672</v>
      </c>
    </row>
    <row r="569" spans="1:26" x14ac:dyDescent="0.3">
      <c r="A569" s="22">
        <v>568</v>
      </c>
      <c r="B569" s="23">
        <v>20500</v>
      </c>
      <c r="C569" s="23" t="s">
        <v>470</v>
      </c>
      <c r="D569" s="23">
        <v>20572</v>
      </c>
      <c r="E569" s="23" t="s">
        <v>474</v>
      </c>
      <c r="F569" s="23" t="s">
        <v>469</v>
      </c>
      <c r="G569" s="23" t="s">
        <v>419</v>
      </c>
      <c r="H569" s="24" t="s">
        <v>2406</v>
      </c>
      <c r="I569" s="25" t="s">
        <v>2398</v>
      </c>
      <c r="J569" s="25" t="s">
        <v>13</v>
      </c>
      <c r="K569" s="25" t="s">
        <v>2397</v>
      </c>
      <c r="L569" s="24" t="s">
        <v>2399</v>
      </c>
      <c r="M569" s="24" t="s">
        <v>2408</v>
      </c>
      <c r="N569" s="24" t="s">
        <v>2401</v>
      </c>
      <c r="O569" s="24" t="s">
        <v>2409</v>
      </c>
      <c r="P569" s="26">
        <v>44796</v>
      </c>
      <c r="Q569" s="26">
        <v>45527</v>
      </c>
      <c r="R569" s="38">
        <v>33350000</v>
      </c>
      <c r="S569" s="61">
        <v>2</v>
      </c>
      <c r="T569" s="38">
        <v>66700000</v>
      </c>
      <c r="U569" s="35">
        <v>173</v>
      </c>
      <c r="V569" s="35">
        <v>185</v>
      </c>
      <c r="W569" s="24" t="s">
        <v>3501</v>
      </c>
      <c r="X569" s="23" t="s">
        <v>3502</v>
      </c>
      <c r="Y569" s="23" t="s">
        <v>470</v>
      </c>
      <c r="Z569" s="23">
        <v>28266</v>
      </c>
    </row>
    <row r="570" spans="1:26" x14ac:dyDescent="0.3">
      <c r="A570" s="22">
        <v>569</v>
      </c>
      <c r="B570" s="23">
        <v>20600</v>
      </c>
      <c r="C570" s="23" t="s">
        <v>479</v>
      </c>
      <c r="D570" s="23">
        <v>20600</v>
      </c>
      <c r="E570" s="23" t="s">
        <v>479</v>
      </c>
      <c r="F570" s="23" t="s">
        <v>421</v>
      </c>
      <c r="G570" s="23" t="s">
        <v>419</v>
      </c>
      <c r="H570" s="24" t="s">
        <v>2396</v>
      </c>
      <c r="I570" s="25" t="s">
        <v>2397</v>
      </c>
      <c r="J570" s="24" t="s">
        <v>2398</v>
      </c>
      <c r="K570" s="24" t="s">
        <v>2398</v>
      </c>
      <c r="L570" s="24" t="s">
        <v>2399</v>
      </c>
      <c r="M570" s="24" t="s">
        <v>2408</v>
      </c>
      <c r="N570" s="24" t="s">
        <v>2401</v>
      </c>
      <c r="O570" s="24" t="s">
        <v>3254</v>
      </c>
      <c r="P570" s="26">
        <v>44274</v>
      </c>
      <c r="Q570" s="26">
        <v>45370</v>
      </c>
      <c r="R570" s="38">
        <v>175000000</v>
      </c>
      <c r="S570" s="61">
        <v>3</v>
      </c>
      <c r="T570" s="38">
        <v>525000000</v>
      </c>
      <c r="U570" s="39">
        <v>480</v>
      </c>
      <c r="V570" s="39">
        <v>152</v>
      </c>
      <c r="W570" s="24" t="s">
        <v>3503</v>
      </c>
      <c r="X570" s="24" t="s">
        <v>3504</v>
      </c>
      <c r="Y570" s="23" t="s">
        <v>3505</v>
      </c>
      <c r="Z570" s="23">
        <v>20714</v>
      </c>
    </row>
    <row r="571" spans="1:26" x14ac:dyDescent="0.3">
      <c r="A571" s="22">
        <v>570</v>
      </c>
      <c r="B571" s="23">
        <v>20600</v>
      </c>
      <c r="C571" s="23" t="s">
        <v>479</v>
      </c>
      <c r="D571" s="23">
        <v>20673</v>
      </c>
      <c r="E571" s="23" t="s">
        <v>485</v>
      </c>
      <c r="F571" s="23" t="s">
        <v>421</v>
      </c>
      <c r="G571" s="23" t="s">
        <v>419</v>
      </c>
      <c r="H571" s="24" t="s">
        <v>2406</v>
      </c>
      <c r="I571" s="25" t="s">
        <v>2398</v>
      </c>
      <c r="J571" s="25" t="s">
        <v>13</v>
      </c>
      <c r="K571" s="25" t="s">
        <v>2407</v>
      </c>
      <c r="L571" s="24" t="s">
        <v>2399</v>
      </c>
      <c r="M571" s="24" t="s">
        <v>2444</v>
      </c>
      <c r="N571" s="24" t="s">
        <v>2401</v>
      </c>
      <c r="O571" s="24" t="s">
        <v>2556</v>
      </c>
      <c r="P571" s="39" t="s">
        <v>2398</v>
      </c>
      <c r="Q571" s="39" t="s">
        <v>2398</v>
      </c>
      <c r="R571" s="39" t="s">
        <v>2398</v>
      </c>
      <c r="S571" s="39" t="s">
        <v>2398</v>
      </c>
      <c r="T571" s="39" t="s">
        <v>2398</v>
      </c>
      <c r="U571" s="39">
        <v>232</v>
      </c>
      <c r="V571" s="39">
        <v>68</v>
      </c>
      <c r="W571" s="24" t="s">
        <v>3506</v>
      </c>
      <c r="X571" s="23" t="s">
        <v>3507</v>
      </c>
      <c r="Y571" s="23" t="s">
        <v>479</v>
      </c>
      <c r="Z571" s="23">
        <v>20743</v>
      </c>
    </row>
    <row r="572" spans="1:26" x14ac:dyDescent="0.3">
      <c r="A572" s="22">
        <v>571</v>
      </c>
      <c r="B572" s="23">
        <v>20600</v>
      </c>
      <c r="C572" s="23" t="s">
        <v>479</v>
      </c>
      <c r="D572" s="23">
        <v>20662</v>
      </c>
      <c r="E572" s="23" t="s">
        <v>483</v>
      </c>
      <c r="F572" s="23" t="s">
        <v>421</v>
      </c>
      <c r="G572" s="23" t="s">
        <v>419</v>
      </c>
      <c r="H572" s="24" t="s">
        <v>2406</v>
      </c>
      <c r="I572" s="25" t="s">
        <v>2398</v>
      </c>
      <c r="J572" s="25" t="s">
        <v>2137</v>
      </c>
      <c r="K572" s="25" t="s">
        <v>2407</v>
      </c>
      <c r="L572" s="24" t="s">
        <v>2399</v>
      </c>
      <c r="M572" s="24" t="s">
        <v>2413</v>
      </c>
      <c r="N572" s="24" t="s">
        <v>2401</v>
      </c>
      <c r="O572" s="24" t="s">
        <v>2398</v>
      </c>
      <c r="P572" s="26" t="s">
        <v>2398</v>
      </c>
      <c r="Q572" s="26" t="s">
        <v>2398</v>
      </c>
      <c r="R572" s="38" t="s">
        <v>2398</v>
      </c>
      <c r="S572" s="61" t="s">
        <v>2398</v>
      </c>
      <c r="T572" s="23" t="s">
        <v>2398</v>
      </c>
      <c r="U572" s="39" t="s">
        <v>2398</v>
      </c>
      <c r="V572" s="39" t="s">
        <v>2398</v>
      </c>
      <c r="W572" s="24" t="s">
        <v>3508</v>
      </c>
      <c r="X572" s="23" t="s">
        <v>3509</v>
      </c>
      <c r="Y572" s="23" t="s">
        <v>3510</v>
      </c>
      <c r="Z572" s="23">
        <v>20857</v>
      </c>
    </row>
    <row r="573" spans="1:26" x14ac:dyDescent="0.3">
      <c r="A573" s="22">
        <v>572</v>
      </c>
      <c r="B573" s="23">
        <v>20600</v>
      </c>
      <c r="C573" s="23" t="s">
        <v>479</v>
      </c>
      <c r="D573" s="23">
        <v>20683</v>
      </c>
      <c r="E573" s="23" t="s">
        <v>486</v>
      </c>
      <c r="F573" s="23" t="s">
        <v>421</v>
      </c>
      <c r="G573" s="23" t="s">
        <v>419</v>
      </c>
      <c r="H573" s="24" t="s">
        <v>2406</v>
      </c>
      <c r="I573" s="25" t="s">
        <v>2398</v>
      </c>
      <c r="J573" s="25" t="s">
        <v>2137</v>
      </c>
      <c r="K573" s="25" t="s">
        <v>2407</v>
      </c>
      <c r="L573" s="24" t="s">
        <v>2399</v>
      </c>
      <c r="M573" s="24" t="s">
        <v>2413</v>
      </c>
      <c r="N573" s="24" t="s">
        <v>2401</v>
      </c>
      <c r="O573" s="24" t="s">
        <v>2398</v>
      </c>
      <c r="P573" s="26" t="s">
        <v>2398</v>
      </c>
      <c r="Q573" s="26" t="s">
        <v>2398</v>
      </c>
      <c r="R573" s="38" t="s">
        <v>2398</v>
      </c>
      <c r="S573" s="61" t="s">
        <v>2398</v>
      </c>
      <c r="T573" s="23" t="s">
        <v>2398</v>
      </c>
      <c r="U573" s="39" t="s">
        <v>2398</v>
      </c>
      <c r="V573" s="39" t="s">
        <v>2398</v>
      </c>
      <c r="W573" s="24" t="s">
        <v>3511</v>
      </c>
      <c r="X573" s="23" t="s">
        <v>3512</v>
      </c>
      <c r="Y573" s="23" t="s">
        <v>3510</v>
      </c>
      <c r="Z573" s="23">
        <v>20815</v>
      </c>
    </row>
    <row r="574" spans="1:26" x14ac:dyDescent="0.3">
      <c r="A574" s="22">
        <v>573</v>
      </c>
      <c r="B574" s="23">
        <v>20600</v>
      </c>
      <c r="C574" s="23" t="s">
        <v>479</v>
      </c>
      <c r="D574" s="23">
        <v>20672</v>
      </c>
      <c r="E574" s="23" t="s">
        <v>484</v>
      </c>
      <c r="F574" s="23" t="s">
        <v>421</v>
      </c>
      <c r="G574" s="23" t="s">
        <v>419</v>
      </c>
      <c r="H574" s="24" t="s">
        <v>2406</v>
      </c>
      <c r="I574" s="25" t="s">
        <v>2398</v>
      </c>
      <c r="J574" s="25" t="s">
        <v>13</v>
      </c>
      <c r="K574" s="25" t="s">
        <v>2407</v>
      </c>
      <c r="L574" s="24" t="s">
        <v>2399</v>
      </c>
      <c r="M574" s="24" t="s">
        <v>2413</v>
      </c>
      <c r="N574" s="24" t="s">
        <v>2401</v>
      </c>
      <c r="O574" s="24" t="s">
        <v>2398</v>
      </c>
      <c r="P574" s="26" t="s">
        <v>2398</v>
      </c>
      <c r="Q574" s="26" t="s">
        <v>2398</v>
      </c>
      <c r="R574" s="38" t="s">
        <v>2398</v>
      </c>
      <c r="S574" s="61" t="s">
        <v>2398</v>
      </c>
      <c r="T574" s="23" t="s">
        <v>2398</v>
      </c>
      <c r="U574" s="39" t="s">
        <v>2398</v>
      </c>
      <c r="V574" s="39" t="s">
        <v>2398</v>
      </c>
      <c r="W574" s="24" t="s">
        <v>3513</v>
      </c>
      <c r="X574" s="24" t="s">
        <v>3514</v>
      </c>
      <c r="Y574" s="23" t="s">
        <v>3510</v>
      </c>
      <c r="Z574" s="23">
        <v>20815</v>
      </c>
    </row>
    <row r="575" spans="1:26" x14ac:dyDescent="0.3">
      <c r="A575" s="22">
        <v>574</v>
      </c>
      <c r="B575" s="23">
        <v>20600</v>
      </c>
      <c r="C575" s="23" t="s">
        <v>479</v>
      </c>
      <c r="D575" s="23">
        <v>20661</v>
      </c>
      <c r="E575" s="23" t="s">
        <v>482</v>
      </c>
      <c r="F575" s="23" t="s">
        <v>421</v>
      </c>
      <c r="G575" s="23" t="s">
        <v>419</v>
      </c>
      <c r="H575" s="24" t="s">
        <v>2406</v>
      </c>
      <c r="I575" s="25" t="s">
        <v>2398</v>
      </c>
      <c r="J575" s="25" t="s">
        <v>2138</v>
      </c>
      <c r="K575" s="25" t="s">
        <v>2407</v>
      </c>
      <c r="L575" s="24" t="s">
        <v>2399</v>
      </c>
      <c r="M575" s="24" t="s">
        <v>2413</v>
      </c>
      <c r="N575" s="24" t="s">
        <v>2401</v>
      </c>
      <c r="O575" s="24" t="s">
        <v>2398</v>
      </c>
      <c r="P575" s="26" t="s">
        <v>2398</v>
      </c>
      <c r="Q575" s="26" t="s">
        <v>2398</v>
      </c>
      <c r="R575" s="38" t="s">
        <v>2398</v>
      </c>
      <c r="S575" s="61" t="s">
        <v>2398</v>
      </c>
      <c r="T575" s="23" t="s">
        <v>2398</v>
      </c>
      <c r="U575" s="39" t="s">
        <v>2398</v>
      </c>
      <c r="V575" s="39" t="s">
        <v>2398</v>
      </c>
      <c r="W575" s="24" t="s">
        <v>3508</v>
      </c>
      <c r="X575" s="24" t="s">
        <v>3504</v>
      </c>
      <c r="Y575" s="23" t="s">
        <v>3505</v>
      </c>
      <c r="Z575" s="23">
        <v>20714</v>
      </c>
    </row>
    <row r="576" spans="1:26" x14ac:dyDescent="0.3">
      <c r="A576" s="22">
        <v>575</v>
      </c>
      <c r="B576" s="23">
        <v>20600</v>
      </c>
      <c r="C576" s="23" t="s">
        <v>479</v>
      </c>
      <c r="D576" s="23">
        <v>20605</v>
      </c>
      <c r="E576" s="23" t="s">
        <v>3515</v>
      </c>
      <c r="F576" s="23" t="s">
        <v>421</v>
      </c>
      <c r="G576" s="23" t="s">
        <v>419</v>
      </c>
      <c r="H576" s="24" t="s">
        <v>2441</v>
      </c>
      <c r="I576" s="25" t="s">
        <v>2397</v>
      </c>
      <c r="J576" s="24" t="s">
        <v>2398</v>
      </c>
      <c r="K576" s="24" t="s">
        <v>2398</v>
      </c>
      <c r="L576" s="24" t="s">
        <v>2399</v>
      </c>
      <c r="M576" s="24" t="s">
        <v>2408</v>
      </c>
      <c r="N576" s="24" t="s">
        <v>2401</v>
      </c>
      <c r="O576" s="24" t="s">
        <v>2425</v>
      </c>
      <c r="P576" s="26">
        <v>44938</v>
      </c>
      <c r="Q576" s="26">
        <v>46034</v>
      </c>
      <c r="R576" s="38">
        <v>44450000</v>
      </c>
      <c r="S576" s="61">
        <v>3</v>
      </c>
      <c r="T576" s="38">
        <v>133350000</v>
      </c>
      <c r="U576" s="39">
        <v>128</v>
      </c>
      <c r="V576" s="39">
        <v>96</v>
      </c>
      <c r="W576" s="24" t="s">
        <v>3508</v>
      </c>
      <c r="X576" s="24" t="s">
        <v>3509</v>
      </c>
      <c r="Y576" s="23" t="s">
        <v>3510</v>
      </c>
      <c r="Z576" s="23">
        <v>20857</v>
      </c>
    </row>
    <row r="577" spans="1:26" x14ac:dyDescent="0.3">
      <c r="A577" s="22">
        <v>576</v>
      </c>
      <c r="B577" s="23">
        <v>20600</v>
      </c>
      <c r="C577" s="23" t="s">
        <v>479</v>
      </c>
      <c r="D577" s="23">
        <v>97300</v>
      </c>
      <c r="E577" s="23" t="s">
        <v>3514</v>
      </c>
      <c r="F577" s="23" t="s">
        <v>421</v>
      </c>
      <c r="G577" s="23" t="s">
        <v>419</v>
      </c>
      <c r="H577" s="24" t="s">
        <v>2441</v>
      </c>
      <c r="I577" s="25" t="s">
        <v>2397</v>
      </c>
      <c r="J577" s="24" t="s">
        <v>2398</v>
      </c>
      <c r="K577" s="24" t="s">
        <v>2398</v>
      </c>
      <c r="L577" s="24" t="s">
        <v>2399</v>
      </c>
      <c r="M577" s="24" t="s">
        <v>2408</v>
      </c>
      <c r="N577" s="24" t="s">
        <v>2401</v>
      </c>
      <c r="O577" s="24" t="s">
        <v>2443</v>
      </c>
      <c r="P577" s="26">
        <v>43952</v>
      </c>
      <c r="Q577" s="26">
        <v>45778</v>
      </c>
      <c r="R577" s="38">
        <v>35000000</v>
      </c>
      <c r="S577" s="61">
        <v>5</v>
      </c>
      <c r="T577" s="38">
        <v>175000000</v>
      </c>
      <c r="U577" s="39">
        <v>192</v>
      </c>
      <c r="V577" s="39">
        <v>208</v>
      </c>
      <c r="W577" s="24" t="s">
        <v>3511</v>
      </c>
      <c r="X577" s="24" t="s">
        <v>3514</v>
      </c>
      <c r="Y577" s="23" t="s">
        <v>3510</v>
      </c>
      <c r="Z577" s="23">
        <v>20815</v>
      </c>
    </row>
    <row r="578" spans="1:26" x14ac:dyDescent="0.3">
      <c r="A578" s="22">
        <v>577</v>
      </c>
      <c r="B578" s="23">
        <v>20700</v>
      </c>
      <c r="C578" s="23" t="s">
        <v>488</v>
      </c>
      <c r="D578" s="23">
        <v>20700</v>
      </c>
      <c r="E578" s="23" t="s">
        <v>488</v>
      </c>
      <c r="F578" s="23" t="s">
        <v>487</v>
      </c>
      <c r="G578" s="23" t="s">
        <v>419</v>
      </c>
      <c r="H578" s="24" t="s">
        <v>2396</v>
      </c>
      <c r="I578" s="25" t="s">
        <v>2407</v>
      </c>
      <c r="J578" s="24" t="s">
        <v>2398</v>
      </c>
      <c r="K578" s="24" t="s">
        <v>2398</v>
      </c>
      <c r="L578" s="24" t="s">
        <v>2399</v>
      </c>
      <c r="M578" s="24" t="s">
        <v>2408</v>
      </c>
      <c r="N578" s="24" t="s">
        <v>2401</v>
      </c>
      <c r="O578" s="24" t="s">
        <v>2425</v>
      </c>
      <c r="P578" s="26">
        <v>43238</v>
      </c>
      <c r="Q578" s="26">
        <v>45064</v>
      </c>
      <c r="R578" s="38">
        <v>180000000</v>
      </c>
      <c r="S578" s="61">
        <v>5</v>
      </c>
      <c r="T578" s="38">
        <v>900000000</v>
      </c>
      <c r="U578" s="39">
        <v>512</v>
      </c>
      <c r="V578" s="39">
        <v>141</v>
      </c>
      <c r="W578" s="24" t="s">
        <v>3516</v>
      </c>
      <c r="X578" s="24" t="s">
        <v>3517</v>
      </c>
      <c r="Y578" s="23" t="s">
        <v>3518</v>
      </c>
      <c r="Z578" s="23">
        <v>21117</v>
      </c>
    </row>
    <row r="579" spans="1:26" x14ac:dyDescent="0.3">
      <c r="A579" s="22">
        <v>578</v>
      </c>
      <c r="B579" s="23">
        <v>20700</v>
      </c>
      <c r="C579" s="23" t="s">
        <v>488</v>
      </c>
      <c r="D579" s="23">
        <v>20772</v>
      </c>
      <c r="E579" s="23" t="s">
        <v>2363</v>
      </c>
      <c r="F579" s="23" t="s">
        <v>487</v>
      </c>
      <c r="G579" s="23" t="s">
        <v>419</v>
      </c>
      <c r="H579" s="24" t="s">
        <v>2406</v>
      </c>
      <c r="I579" s="25" t="s">
        <v>2398</v>
      </c>
      <c r="J579" s="25" t="s">
        <v>13</v>
      </c>
      <c r="K579" s="25" t="s">
        <v>2407</v>
      </c>
      <c r="L579" s="24" t="s">
        <v>2399</v>
      </c>
      <c r="M579" s="24" t="s">
        <v>2408</v>
      </c>
      <c r="N579" s="24" t="s">
        <v>2401</v>
      </c>
      <c r="O579" s="24" t="s">
        <v>2409</v>
      </c>
      <c r="P579" s="26">
        <v>44409</v>
      </c>
      <c r="Q579" s="26">
        <v>45139</v>
      </c>
      <c r="R579" s="38">
        <v>30000000</v>
      </c>
      <c r="S579" s="61">
        <v>2</v>
      </c>
      <c r="T579" s="38">
        <v>60000000</v>
      </c>
      <c r="U579" s="39">
        <v>160</v>
      </c>
      <c r="V579" s="39" t="s">
        <v>2398</v>
      </c>
      <c r="W579" s="24" t="s">
        <v>3519</v>
      </c>
      <c r="X579" s="23" t="s">
        <v>3520</v>
      </c>
      <c r="Y579" s="23" t="s">
        <v>488</v>
      </c>
      <c r="Z579" s="23">
        <v>21144</v>
      </c>
    </row>
    <row r="580" spans="1:26" x14ac:dyDescent="0.3">
      <c r="A580" s="22">
        <v>579</v>
      </c>
      <c r="B580" s="23">
        <v>20700</v>
      </c>
      <c r="C580" s="23" t="s">
        <v>488</v>
      </c>
      <c r="D580" s="23">
        <v>20781</v>
      </c>
      <c r="E580" s="23" t="s">
        <v>491</v>
      </c>
      <c r="F580" s="23" t="s">
        <v>487</v>
      </c>
      <c r="G580" s="23" t="s">
        <v>419</v>
      </c>
      <c r="H580" s="24" t="s">
        <v>2406</v>
      </c>
      <c r="I580" s="25" t="s">
        <v>2398</v>
      </c>
      <c r="J580" s="25" t="s">
        <v>2137</v>
      </c>
      <c r="K580" s="25" t="s">
        <v>2397</v>
      </c>
      <c r="L580" s="24" t="s">
        <v>2399</v>
      </c>
      <c r="M580" s="24" t="s">
        <v>2413</v>
      </c>
      <c r="N580" s="24" t="s">
        <v>2401</v>
      </c>
      <c r="O580" s="24" t="s">
        <v>2398</v>
      </c>
      <c r="P580" s="26" t="s">
        <v>2398</v>
      </c>
      <c r="Q580" s="26" t="s">
        <v>2398</v>
      </c>
      <c r="R580" s="38" t="s">
        <v>2398</v>
      </c>
      <c r="S580" s="61" t="s">
        <v>2398</v>
      </c>
      <c r="T580" s="23" t="s">
        <v>2398</v>
      </c>
      <c r="U580" s="39" t="s">
        <v>2398</v>
      </c>
      <c r="V580" s="39" t="s">
        <v>2398</v>
      </c>
      <c r="W580" s="24" t="s">
        <v>3521</v>
      </c>
      <c r="X580" s="23" t="s">
        <v>3522</v>
      </c>
      <c r="Y580" s="23" t="s">
        <v>3523</v>
      </c>
      <c r="Z580" s="23">
        <v>21184</v>
      </c>
    </row>
    <row r="581" spans="1:26" x14ac:dyDescent="0.3">
      <c r="A581" s="22">
        <v>580</v>
      </c>
      <c r="B581" s="23">
        <v>20700</v>
      </c>
      <c r="C581" s="23" t="s">
        <v>488</v>
      </c>
      <c r="D581" s="23">
        <v>20782</v>
      </c>
      <c r="E581" s="23" t="s">
        <v>492</v>
      </c>
      <c r="F581" s="23" t="s">
        <v>487</v>
      </c>
      <c r="G581" s="23" t="s">
        <v>419</v>
      </c>
      <c r="H581" s="24" t="s">
        <v>2406</v>
      </c>
      <c r="I581" s="25" t="s">
        <v>2398</v>
      </c>
      <c r="J581" s="25" t="s">
        <v>2137</v>
      </c>
      <c r="K581" s="25" t="s">
        <v>2407</v>
      </c>
      <c r="L581" s="24" t="s">
        <v>2399</v>
      </c>
      <c r="M581" s="24" t="s">
        <v>2413</v>
      </c>
      <c r="N581" s="24" t="s">
        <v>2401</v>
      </c>
      <c r="O581" s="24" t="s">
        <v>2398</v>
      </c>
      <c r="P581" s="26" t="s">
        <v>2398</v>
      </c>
      <c r="Q581" s="26" t="s">
        <v>2398</v>
      </c>
      <c r="R581" s="38" t="s">
        <v>2398</v>
      </c>
      <c r="S581" s="61" t="s">
        <v>2398</v>
      </c>
      <c r="T581" s="23" t="s">
        <v>2398</v>
      </c>
      <c r="U581" s="39" t="s">
        <v>2398</v>
      </c>
      <c r="V581" s="39" t="s">
        <v>2398</v>
      </c>
      <c r="W581" s="24" t="s">
        <v>3524</v>
      </c>
      <c r="X581" s="23" t="s">
        <v>3525</v>
      </c>
      <c r="Y581" s="23" t="s">
        <v>3523</v>
      </c>
      <c r="Z581" s="23">
        <v>21155</v>
      </c>
    </row>
    <row r="582" spans="1:26" x14ac:dyDescent="0.3">
      <c r="A582" s="22">
        <v>581</v>
      </c>
      <c r="B582" s="23">
        <v>20700</v>
      </c>
      <c r="C582" s="23" t="s">
        <v>488</v>
      </c>
      <c r="D582" s="23">
        <v>20704</v>
      </c>
      <c r="E582" s="23" t="s">
        <v>3526</v>
      </c>
      <c r="F582" s="23" t="s">
        <v>487</v>
      </c>
      <c r="G582" s="23" t="s">
        <v>419</v>
      </c>
      <c r="H582" s="24" t="s">
        <v>2441</v>
      </c>
      <c r="I582" s="25" t="s">
        <v>2397</v>
      </c>
      <c r="J582" s="24" t="s">
        <v>2398</v>
      </c>
      <c r="K582" s="24" t="s">
        <v>2398</v>
      </c>
      <c r="L582" s="24" t="s">
        <v>2399</v>
      </c>
      <c r="M582" s="24" t="s">
        <v>2408</v>
      </c>
      <c r="N582" s="24" t="s">
        <v>2401</v>
      </c>
      <c r="O582" s="24" t="s">
        <v>2425</v>
      </c>
      <c r="P582" s="26">
        <v>44653</v>
      </c>
      <c r="Q582" s="26">
        <v>45749</v>
      </c>
      <c r="R582" s="38">
        <v>39000000</v>
      </c>
      <c r="S582" s="61">
        <v>3</v>
      </c>
      <c r="T582" s="38">
        <v>105000000</v>
      </c>
      <c r="U582" s="39">
        <v>250</v>
      </c>
      <c r="V582" s="39">
        <v>150</v>
      </c>
      <c r="W582" s="24" t="s">
        <v>3527</v>
      </c>
      <c r="X582" s="24" t="s">
        <v>3522</v>
      </c>
      <c r="Y582" s="23" t="s">
        <v>3528</v>
      </c>
      <c r="Z582" s="23">
        <v>21184</v>
      </c>
    </row>
    <row r="583" spans="1:26" x14ac:dyDescent="0.3">
      <c r="A583" s="22">
        <v>582</v>
      </c>
      <c r="B583" s="23">
        <v>20700</v>
      </c>
      <c r="C583" s="23" t="s">
        <v>488</v>
      </c>
      <c r="D583" s="23">
        <v>20706</v>
      </c>
      <c r="E583" s="23" t="s">
        <v>3529</v>
      </c>
      <c r="F583" s="23" t="s">
        <v>487</v>
      </c>
      <c r="G583" s="23" t="s">
        <v>419</v>
      </c>
      <c r="H583" s="24" t="s">
        <v>2441</v>
      </c>
      <c r="I583" s="25" t="s">
        <v>2397</v>
      </c>
      <c r="J583" s="24" t="s">
        <v>2398</v>
      </c>
      <c r="K583" s="24" t="s">
        <v>2398</v>
      </c>
      <c r="L583" s="24" t="s">
        <v>2399</v>
      </c>
      <c r="M583" s="24" t="s">
        <v>2408</v>
      </c>
      <c r="N583" s="24" t="s">
        <v>2401</v>
      </c>
      <c r="O583" s="24" t="s">
        <v>2425</v>
      </c>
      <c r="P583" s="26">
        <v>44174</v>
      </c>
      <c r="Q583" s="26">
        <v>46000</v>
      </c>
      <c r="R583" s="38">
        <v>40000000</v>
      </c>
      <c r="S583" s="61">
        <v>5</v>
      </c>
      <c r="T583" s="38">
        <v>200000000</v>
      </c>
      <c r="U583" s="39">
        <v>112</v>
      </c>
      <c r="V583" s="39">
        <v>72</v>
      </c>
      <c r="W583" s="24" t="s">
        <v>3524</v>
      </c>
      <c r="X583" s="24" t="s">
        <v>3525</v>
      </c>
      <c r="Y583" s="23" t="s">
        <v>3528</v>
      </c>
      <c r="Z583" s="23">
        <v>21155</v>
      </c>
    </row>
    <row r="584" spans="1:26" x14ac:dyDescent="0.3">
      <c r="A584" s="22">
        <v>583</v>
      </c>
      <c r="B584" s="23">
        <v>20700</v>
      </c>
      <c r="C584" s="23" t="s">
        <v>488</v>
      </c>
      <c r="D584" s="23">
        <v>20784</v>
      </c>
      <c r="E584" s="23" t="s">
        <v>493</v>
      </c>
      <c r="F584" s="23" t="s">
        <v>487</v>
      </c>
      <c r="G584" s="23" t="s">
        <v>419</v>
      </c>
      <c r="H584" s="24" t="s">
        <v>2406</v>
      </c>
      <c r="I584" s="25" t="s">
        <v>2398</v>
      </c>
      <c r="J584" s="25" t="s">
        <v>2138</v>
      </c>
      <c r="K584" s="25" t="s">
        <v>2407</v>
      </c>
      <c r="L584" s="24" t="s">
        <v>2399</v>
      </c>
      <c r="M584" s="24" t="s">
        <v>2413</v>
      </c>
      <c r="N584" s="24" t="s">
        <v>2401</v>
      </c>
      <c r="O584" s="24" t="s">
        <v>2398</v>
      </c>
      <c r="P584" s="26" t="s">
        <v>2398</v>
      </c>
      <c r="Q584" s="26" t="s">
        <v>2398</v>
      </c>
      <c r="R584" s="38" t="s">
        <v>2398</v>
      </c>
      <c r="S584" s="61" t="s">
        <v>2398</v>
      </c>
      <c r="T584" s="23" t="s">
        <v>2398</v>
      </c>
      <c r="U584" s="39" t="s">
        <v>2398</v>
      </c>
      <c r="V584" s="39" t="s">
        <v>2398</v>
      </c>
      <c r="W584" s="24" t="s">
        <v>3530</v>
      </c>
      <c r="X584" s="24" t="s">
        <v>3517</v>
      </c>
      <c r="Y584" s="23" t="s">
        <v>3518</v>
      </c>
      <c r="Z584" s="23">
        <v>21117</v>
      </c>
    </row>
    <row r="585" spans="1:26" x14ac:dyDescent="0.3">
      <c r="A585" s="22">
        <v>584</v>
      </c>
      <c r="B585" s="23">
        <v>20800</v>
      </c>
      <c r="C585" s="23" t="s">
        <v>494</v>
      </c>
      <c r="D585" s="23">
        <v>20800</v>
      </c>
      <c r="E585" s="23" t="s">
        <v>494</v>
      </c>
      <c r="F585" s="23" t="s">
        <v>456</v>
      </c>
      <c r="G585" s="23" t="s">
        <v>419</v>
      </c>
      <c r="H585" s="24" t="s">
        <v>2396</v>
      </c>
      <c r="I585" s="25" t="s">
        <v>2397</v>
      </c>
      <c r="J585" s="24" t="s">
        <v>2398</v>
      </c>
      <c r="K585" s="24" t="s">
        <v>2398</v>
      </c>
      <c r="L585" s="24" t="s">
        <v>2399</v>
      </c>
      <c r="M585" s="24" t="s">
        <v>2400</v>
      </c>
      <c r="N585" s="24" t="s">
        <v>2401</v>
      </c>
      <c r="O585" s="24" t="s">
        <v>3531</v>
      </c>
      <c r="P585" s="26">
        <v>44652</v>
      </c>
      <c r="Q585" s="26">
        <v>45016</v>
      </c>
      <c r="R585" s="38">
        <v>388938165</v>
      </c>
      <c r="S585" s="61">
        <v>1</v>
      </c>
      <c r="T585" s="38">
        <v>388938165</v>
      </c>
      <c r="U585" s="39">
        <v>559</v>
      </c>
      <c r="V585" s="39">
        <v>329</v>
      </c>
      <c r="W585" s="24" t="s">
        <v>3532</v>
      </c>
      <c r="X585" s="24" t="s">
        <v>3533</v>
      </c>
      <c r="Y585" s="23" t="s">
        <v>3534</v>
      </c>
      <c r="Z585" s="23">
        <v>34163</v>
      </c>
    </row>
    <row r="586" spans="1:26" x14ac:dyDescent="0.3">
      <c r="A586" s="22">
        <v>585</v>
      </c>
      <c r="B586" s="23">
        <v>20800</v>
      </c>
      <c r="C586" s="23" t="s">
        <v>494</v>
      </c>
      <c r="D586" s="23">
        <v>20872</v>
      </c>
      <c r="E586" s="23" t="s">
        <v>503</v>
      </c>
      <c r="F586" s="23" t="s">
        <v>456</v>
      </c>
      <c r="G586" s="23" t="s">
        <v>419</v>
      </c>
      <c r="H586" s="24" t="s">
        <v>2406</v>
      </c>
      <c r="I586" s="25" t="s">
        <v>2398</v>
      </c>
      <c r="J586" s="25" t="s">
        <v>13</v>
      </c>
      <c r="K586" s="25" t="s">
        <v>2442</v>
      </c>
      <c r="L586" s="24" t="s">
        <v>2399</v>
      </c>
      <c r="M586" s="24" t="s">
        <v>2408</v>
      </c>
      <c r="N586" s="24" t="s">
        <v>2401</v>
      </c>
      <c r="O586" s="24" t="s">
        <v>2409</v>
      </c>
      <c r="P586" s="26">
        <v>43983</v>
      </c>
      <c r="Q586" s="26">
        <v>45077</v>
      </c>
      <c r="R586" s="74">
        <v>12000000</v>
      </c>
      <c r="S586" s="77">
        <v>3</v>
      </c>
      <c r="T586" s="38">
        <v>36000000</v>
      </c>
      <c r="U586" s="39" t="s">
        <v>2398</v>
      </c>
      <c r="V586" s="39" t="s">
        <v>2398</v>
      </c>
      <c r="W586" s="24" t="s">
        <v>3535</v>
      </c>
      <c r="X586" s="23" t="s">
        <v>3536</v>
      </c>
      <c r="Y586" s="23" t="s">
        <v>3537</v>
      </c>
      <c r="Z586" s="38" t="s">
        <v>2398</v>
      </c>
    </row>
    <row r="587" spans="1:26" x14ac:dyDescent="0.3">
      <c r="A587" s="22">
        <v>586</v>
      </c>
      <c r="B587" s="23">
        <v>20800</v>
      </c>
      <c r="C587" s="23" t="s">
        <v>494</v>
      </c>
      <c r="D587" s="23">
        <v>20871</v>
      </c>
      <c r="E587" s="23" t="s">
        <v>502</v>
      </c>
      <c r="F587" s="23" t="s">
        <v>456</v>
      </c>
      <c r="G587" s="23" t="s">
        <v>419</v>
      </c>
      <c r="H587" s="24" t="s">
        <v>2406</v>
      </c>
      <c r="I587" s="25" t="s">
        <v>2398</v>
      </c>
      <c r="J587" s="25" t="s">
        <v>13</v>
      </c>
      <c r="K587" s="25" t="s">
        <v>2442</v>
      </c>
      <c r="L587" s="24" t="s">
        <v>2399</v>
      </c>
      <c r="M587" s="24" t="s">
        <v>2408</v>
      </c>
      <c r="N587" s="24" t="s">
        <v>2401</v>
      </c>
      <c r="O587" s="24" t="s">
        <v>2409</v>
      </c>
      <c r="P587" s="26">
        <v>44773</v>
      </c>
      <c r="Q587" s="26">
        <v>45504</v>
      </c>
      <c r="R587" s="74">
        <v>23310000</v>
      </c>
      <c r="S587" s="77">
        <v>2</v>
      </c>
      <c r="T587" s="38">
        <v>46620000</v>
      </c>
      <c r="U587" s="39">
        <v>84</v>
      </c>
      <c r="V587" s="39">
        <v>147</v>
      </c>
      <c r="W587" s="24" t="s">
        <v>3538</v>
      </c>
      <c r="X587" s="23" t="s">
        <v>3539</v>
      </c>
      <c r="Y587" s="23" t="s">
        <v>3540</v>
      </c>
      <c r="Z587" s="38" t="s">
        <v>2398</v>
      </c>
    </row>
    <row r="588" spans="1:26" x14ac:dyDescent="0.3">
      <c r="A588" s="22">
        <v>587</v>
      </c>
      <c r="B588" s="23">
        <v>20800</v>
      </c>
      <c r="C588" s="23" t="s">
        <v>494</v>
      </c>
      <c r="D588" s="23">
        <v>20874</v>
      </c>
      <c r="E588" s="23" t="s">
        <v>505</v>
      </c>
      <c r="F588" s="23" t="s">
        <v>456</v>
      </c>
      <c r="G588" s="23" t="s">
        <v>419</v>
      </c>
      <c r="H588" s="24" t="s">
        <v>2406</v>
      </c>
      <c r="I588" s="25" t="s">
        <v>2398</v>
      </c>
      <c r="J588" s="25" t="s">
        <v>13</v>
      </c>
      <c r="K588" s="25" t="s">
        <v>2442</v>
      </c>
      <c r="L588" s="24" t="s">
        <v>2399</v>
      </c>
      <c r="M588" s="24" t="s">
        <v>2408</v>
      </c>
      <c r="N588" s="24" t="s">
        <v>2401</v>
      </c>
      <c r="O588" s="24" t="s">
        <v>2409</v>
      </c>
      <c r="P588" s="26">
        <v>44013</v>
      </c>
      <c r="Q588" s="26">
        <v>45107</v>
      </c>
      <c r="R588" s="74">
        <v>11500000</v>
      </c>
      <c r="S588" s="77">
        <v>3</v>
      </c>
      <c r="T588" s="38">
        <v>34500000</v>
      </c>
      <c r="U588" s="39" t="s">
        <v>2398</v>
      </c>
      <c r="V588" s="39" t="s">
        <v>2398</v>
      </c>
      <c r="W588" s="24" t="s">
        <v>3541</v>
      </c>
      <c r="X588" s="23" t="s">
        <v>3542</v>
      </c>
      <c r="Y588" s="23" t="s">
        <v>3540</v>
      </c>
      <c r="Z588" s="38" t="s">
        <v>2398</v>
      </c>
    </row>
    <row r="589" spans="1:26" x14ac:dyDescent="0.3">
      <c r="A589" s="22">
        <v>588</v>
      </c>
      <c r="B589" s="23">
        <v>20800</v>
      </c>
      <c r="C589" s="23" t="s">
        <v>494</v>
      </c>
      <c r="D589" s="23">
        <v>20873</v>
      </c>
      <c r="E589" s="23" t="s">
        <v>504</v>
      </c>
      <c r="F589" s="23" t="s">
        <v>456</v>
      </c>
      <c r="G589" s="23" t="s">
        <v>419</v>
      </c>
      <c r="H589" s="24" t="s">
        <v>2406</v>
      </c>
      <c r="I589" s="25" t="s">
        <v>2398</v>
      </c>
      <c r="J589" s="25" t="s">
        <v>13</v>
      </c>
      <c r="K589" s="25" t="s">
        <v>2442</v>
      </c>
      <c r="L589" s="24" t="s">
        <v>2399</v>
      </c>
      <c r="M589" s="24" t="s">
        <v>2408</v>
      </c>
      <c r="N589" s="24" t="s">
        <v>2401</v>
      </c>
      <c r="O589" s="24" t="s">
        <v>2409</v>
      </c>
      <c r="P589" s="26">
        <v>44911</v>
      </c>
      <c r="Q589" s="26">
        <v>45642</v>
      </c>
      <c r="R589" s="38">
        <v>16700000</v>
      </c>
      <c r="S589" s="61">
        <v>2</v>
      </c>
      <c r="T589" s="38">
        <v>33400000</v>
      </c>
      <c r="U589" s="39">
        <v>48</v>
      </c>
      <c r="V589" s="39">
        <v>48</v>
      </c>
      <c r="W589" s="24" t="s">
        <v>3543</v>
      </c>
      <c r="X589" s="23" t="s">
        <v>3544</v>
      </c>
      <c r="Y589" s="23" t="s">
        <v>3540</v>
      </c>
      <c r="Z589" s="38" t="s">
        <v>2398</v>
      </c>
    </row>
    <row r="590" spans="1:26" x14ac:dyDescent="0.3">
      <c r="A590" s="22">
        <v>589</v>
      </c>
      <c r="B590" s="23">
        <v>20800</v>
      </c>
      <c r="C590" s="23" t="s">
        <v>494</v>
      </c>
      <c r="D590" s="23">
        <v>20886</v>
      </c>
      <c r="E590" s="23" t="s">
        <v>509</v>
      </c>
      <c r="F590" s="23" t="s">
        <v>456</v>
      </c>
      <c r="G590" s="23" t="s">
        <v>419</v>
      </c>
      <c r="H590" s="24" t="s">
        <v>2406</v>
      </c>
      <c r="I590" s="25" t="s">
        <v>2398</v>
      </c>
      <c r="J590" s="25" t="s">
        <v>2138</v>
      </c>
      <c r="K590" s="25" t="s">
        <v>2417</v>
      </c>
      <c r="L590" s="24" t="s">
        <v>2399</v>
      </c>
      <c r="M590" s="24" t="s">
        <v>2413</v>
      </c>
      <c r="N590" s="24" t="s">
        <v>2401</v>
      </c>
      <c r="O590" s="24" t="s">
        <v>2398</v>
      </c>
      <c r="P590" s="26" t="s">
        <v>2398</v>
      </c>
      <c r="Q590" s="26" t="s">
        <v>2398</v>
      </c>
      <c r="R590" s="38" t="s">
        <v>2398</v>
      </c>
      <c r="S590" s="61" t="s">
        <v>2398</v>
      </c>
      <c r="T590" s="23" t="s">
        <v>2398</v>
      </c>
      <c r="U590" s="39" t="s">
        <v>2398</v>
      </c>
      <c r="V590" s="39" t="s">
        <v>2398</v>
      </c>
      <c r="W590" s="24" t="s">
        <v>3545</v>
      </c>
      <c r="X590" s="23" t="s">
        <v>3533</v>
      </c>
      <c r="Y590" s="23" t="s">
        <v>3540</v>
      </c>
      <c r="Z590" s="38" t="s">
        <v>2398</v>
      </c>
    </row>
    <row r="591" spans="1:26" x14ac:dyDescent="0.3">
      <c r="A591" s="22">
        <v>590</v>
      </c>
      <c r="B591" s="23">
        <v>20800</v>
      </c>
      <c r="C591" s="23" t="s">
        <v>494</v>
      </c>
      <c r="D591" s="23">
        <v>20884</v>
      </c>
      <c r="E591" s="23" t="s">
        <v>507</v>
      </c>
      <c r="F591" s="23" t="s">
        <v>456</v>
      </c>
      <c r="G591" s="23" t="s">
        <v>419</v>
      </c>
      <c r="H591" s="24" t="s">
        <v>2406</v>
      </c>
      <c r="I591" s="25" t="s">
        <v>2398</v>
      </c>
      <c r="J591" s="25" t="s">
        <v>2137</v>
      </c>
      <c r="K591" s="25" t="s">
        <v>2442</v>
      </c>
      <c r="L591" s="24" t="s">
        <v>2399</v>
      </c>
      <c r="M591" s="24" t="s">
        <v>2413</v>
      </c>
      <c r="N591" s="24" t="s">
        <v>2401</v>
      </c>
      <c r="O591" s="24" t="s">
        <v>2398</v>
      </c>
      <c r="P591" s="26" t="s">
        <v>2398</v>
      </c>
      <c r="Q591" s="26" t="s">
        <v>2398</v>
      </c>
      <c r="R591" s="38" t="s">
        <v>2398</v>
      </c>
      <c r="S591" s="61" t="s">
        <v>2398</v>
      </c>
      <c r="T591" s="23" t="s">
        <v>2398</v>
      </c>
      <c r="U591" s="39" t="s">
        <v>2398</v>
      </c>
      <c r="V591" s="39" t="s">
        <v>2398</v>
      </c>
      <c r="W591" s="24" t="s">
        <v>3546</v>
      </c>
      <c r="X591" s="23" t="s">
        <v>3547</v>
      </c>
      <c r="Y591" s="23" t="s">
        <v>827</v>
      </c>
      <c r="Z591" s="38" t="s">
        <v>2398</v>
      </c>
    </row>
    <row r="592" spans="1:26" x14ac:dyDescent="0.3">
      <c r="A592" s="22">
        <v>591</v>
      </c>
      <c r="B592" s="23">
        <v>20800</v>
      </c>
      <c r="C592" s="23" t="s">
        <v>494</v>
      </c>
      <c r="D592" s="23">
        <v>20875</v>
      </c>
      <c r="E592" s="23" t="s">
        <v>2140</v>
      </c>
      <c r="F592" s="23" t="s">
        <v>456</v>
      </c>
      <c r="G592" s="23" t="s">
        <v>419</v>
      </c>
      <c r="H592" s="24" t="s">
        <v>2406</v>
      </c>
      <c r="I592" s="25" t="s">
        <v>2398</v>
      </c>
      <c r="J592" s="25" t="s">
        <v>13</v>
      </c>
      <c r="K592" s="25" t="s">
        <v>2407</v>
      </c>
      <c r="L592" s="24" t="s">
        <v>2399</v>
      </c>
      <c r="M592" s="24" t="s">
        <v>2413</v>
      </c>
      <c r="N592" s="24" t="s">
        <v>2401</v>
      </c>
      <c r="O592" s="24" t="s">
        <v>2398</v>
      </c>
      <c r="P592" s="26" t="s">
        <v>2398</v>
      </c>
      <c r="Q592" s="26" t="s">
        <v>2398</v>
      </c>
      <c r="R592" s="38" t="s">
        <v>2398</v>
      </c>
      <c r="S592" s="26" t="s">
        <v>2398</v>
      </c>
      <c r="T592" s="26" t="s">
        <v>2398</v>
      </c>
      <c r="U592" s="26" t="s">
        <v>2398</v>
      </c>
      <c r="V592" s="26" t="s">
        <v>2398</v>
      </c>
      <c r="W592" s="24" t="s">
        <v>3548</v>
      </c>
      <c r="X592" s="24" t="s">
        <v>3549</v>
      </c>
      <c r="Y592" s="24" t="s">
        <v>3549</v>
      </c>
      <c r="Z592" s="39"/>
    </row>
    <row r="593" spans="1:26" x14ac:dyDescent="0.3">
      <c r="A593" s="22">
        <v>592</v>
      </c>
      <c r="B593" s="23">
        <v>20800</v>
      </c>
      <c r="C593" s="23" t="s">
        <v>494</v>
      </c>
      <c r="D593" s="23">
        <v>20860</v>
      </c>
      <c r="E593" s="23" t="s">
        <v>500</v>
      </c>
      <c r="F593" s="23" t="s">
        <v>456</v>
      </c>
      <c r="G593" s="23" t="s">
        <v>419</v>
      </c>
      <c r="H593" s="24" t="s">
        <v>2406</v>
      </c>
      <c r="I593" s="25" t="s">
        <v>2398</v>
      </c>
      <c r="J593" s="25" t="s">
        <v>2137</v>
      </c>
      <c r="K593" s="25" t="s">
        <v>2407</v>
      </c>
      <c r="L593" s="24" t="s">
        <v>2399</v>
      </c>
      <c r="M593" s="24" t="s">
        <v>2413</v>
      </c>
      <c r="N593" s="24" t="s">
        <v>2401</v>
      </c>
      <c r="O593" s="24" t="s">
        <v>2398</v>
      </c>
      <c r="P593" s="26" t="s">
        <v>2398</v>
      </c>
      <c r="Q593" s="26" t="s">
        <v>2398</v>
      </c>
      <c r="R593" s="38" t="s">
        <v>2398</v>
      </c>
      <c r="S593" s="61" t="s">
        <v>2398</v>
      </c>
      <c r="T593" s="23" t="s">
        <v>2398</v>
      </c>
      <c r="U593" s="39" t="s">
        <v>2398</v>
      </c>
      <c r="V593" s="39" t="s">
        <v>2398</v>
      </c>
      <c r="W593" s="24" t="s">
        <v>3550</v>
      </c>
      <c r="X593" s="23" t="s">
        <v>3551</v>
      </c>
      <c r="Y593" s="23" t="s">
        <v>3552</v>
      </c>
      <c r="Z593" s="23">
        <v>34592</v>
      </c>
    </row>
    <row r="594" spans="1:26" x14ac:dyDescent="0.3">
      <c r="A594" s="22">
        <v>593</v>
      </c>
      <c r="B594" s="23">
        <v>20800</v>
      </c>
      <c r="C594" s="23" t="s">
        <v>494</v>
      </c>
      <c r="D594" s="23">
        <v>20861</v>
      </c>
      <c r="E594" s="23" t="s">
        <v>501</v>
      </c>
      <c r="F594" s="23" t="s">
        <v>456</v>
      </c>
      <c r="G594" s="23" t="s">
        <v>419</v>
      </c>
      <c r="H594" s="24" t="s">
        <v>2406</v>
      </c>
      <c r="I594" s="25" t="s">
        <v>2398</v>
      </c>
      <c r="J594" s="25" t="s">
        <v>2137</v>
      </c>
      <c r="K594" s="25" t="s">
        <v>2397</v>
      </c>
      <c r="L594" s="24" t="s">
        <v>2399</v>
      </c>
      <c r="M594" s="24" t="s">
        <v>2413</v>
      </c>
      <c r="N594" s="24" t="s">
        <v>2401</v>
      </c>
      <c r="O594" s="24" t="s">
        <v>2398</v>
      </c>
      <c r="P594" s="26" t="s">
        <v>2398</v>
      </c>
      <c r="Q594" s="26" t="s">
        <v>2398</v>
      </c>
      <c r="R594" s="38" t="s">
        <v>2398</v>
      </c>
      <c r="S594" s="61" t="s">
        <v>2398</v>
      </c>
      <c r="T594" s="23" t="s">
        <v>2398</v>
      </c>
      <c r="U594" s="39" t="s">
        <v>2398</v>
      </c>
      <c r="V594" s="39" t="s">
        <v>2398</v>
      </c>
      <c r="W594" s="24" t="s">
        <v>3553</v>
      </c>
      <c r="X594" s="23" t="s">
        <v>3554</v>
      </c>
      <c r="Y594" s="23" t="s">
        <v>3540</v>
      </c>
      <c r="Z594" s="23">
        <v>34153</v>
      </c>
    </row>
    <row r="595" spans="1:26" x14ac:dyDescent="0.3">
      <c r="A595" s="22">
        <v>594</v>
      </c>
      <c r="B595" s="23">
        <v>20800</v>
      </c>
      <c r="C595" s="23" t="s">
        <v>494</v>
      </c>
      <c r="D595" s="23">
        <v>20885</v>
      </c>
      <c r="E595" s="23" t="s">
        <v>508</v>
      </c>
      <c r="F595" s="23" t="s">
        <v>456</v>
      </c>
      <c r="G595" s="23" t="s">
        <v>419</v>
      </c>
      <c r="H595" s="24" t="s">
        <v>2406</v>
      </c>
      <c r="I595" s="25" t="s">
        <v>2398</v>
      </c>
      <c r="J595" s="25" t="s">
        <v>2137</v>
      </c>
      <c r="K595" s="25" t="s">
        <v>2407</v>
      </c>
      <c r="L595" s="24" t="s">
        <v>2399</v>
      </c>
      <c r="M595" s="24" t="s">
        <v>2413</v>
      </c>
      <c r="N595" s="24" t="s">
        <v>2401</v>
      </c>
      <c r="O595" s="24" t="s">
        <v>2398</v>
      </c>
      <c r="P595" s="26" t="s">
        <v>2398</v>
      </c>
      <c r="Q595" s="26" t="s">
        <v>2398</v>
      </c>
      <c r="R595" s="38" t="s">
        <v>2398</v>
      </c>
      <c r="S595" s="61" t="s">
        <v>2398</v>
      </c>
      <c r="T595" s="23" t="s">
        <v>2398</v>
      </c>
      <c r="U595" s="39" t="s">
        <v>2398</v>
      </c>
      <c r="V595" s="39" t="s">
        <v>2398</v>
      </c>
      <c r="W595" s="24" t="s">
        <v>3555</v>
      </c>
      <c r="X595" s="23" t="s">
        <v>3556</v>
      </c>
      <c r="Y595" s="23" t="s">
        <v>3540</v>
      </c>
      <c r="Z595" s="38" t="s">
        <v>2398</v>
      </c>
    </row>
    <row r="596" spans="1:26" x14ac:dyDescent="0.3">
      <c r="A596" s="22">
        <v>595</v>
      </c>
      <c r="B596" s="23">
        <v>20800</v>
      </c>
      <c r="C596" s="23" t="s">
        <v>494</v>
      </c>
      <c r="D596" s="23">
        <v>20883</v>
      </c>
      <c r="E596" s="23" t="s">
        <v>506</v>
      </c>
      <c r="F596" s="23" t="s">
        <v>456</v>
      </c>
      <c r="G596" s="23" t="s">
        <v>419</v>
      </c>
      <c r="H596" s="24" t="s">
        <v>2406</v>
      </c>
      <c r="I596" s="25" t="s">
        <v>2398</v>
      </c>
      <c r="J596" s="25" t="s">
        <v>2137</v>
      </c>
      <c r="K596" s="25" t="s">
        <v>2397</v>
      </c>
      <c r="L596" s="24" t="s">
        <v>2399</v>
      </c>
      <c r="M596" s="24" t="s">
        <v>2413</v>
      </c>
      <c r="N596" s="24" t="s">
        <v>2401</v>
      </c>
      <c r="O596" s="24" t="s">
        <v>2398</v>
      </c>
      <c r="P596" s="26" t="s">
        <v>2398</v>
      </c>
      <c r="Q596" s="26" t="s">
        <v>2398</v>
      </c>
      <c r="R596" s="38" t="s">
        <v>2398</v>
      </c>
      <c r="S596" s="61" t="s">
        <v>2398</v>
      </c>
      <c r="T596" s="23" t="s">
        <v>2398</v>
      </c>
      <c r="U596" s="39" t="s">
        <v>2398</v>
      </c>
      <c r="V596" s="39" t="s">
        <v>2398</v>
      </c>
      <c r="W596" s="24" t="s">
        <v>3557</v>
      </c>
      <c r="X596" s="23" t="s">
        <v>3558</v>
      </c>
      <c r="Y596" s="23" t="s">
        <v>3540</v>
      </c>
      <c r="Z596" s="38" t="s">
        <v>2398</v>
      </c>
    </row>
    <row r="597" spans="1:26" x14ac:dyDescent="0.3">
      <c r="A597" s="22">
        <v>596</v>
      </c>
      <c r="B597" s="23">
        <v>20800</v>
      </c>
      <c r="C597" s="23" t="s">
        <v>494</v>
      </c>
      <c r="D597" s="23">
        <v>20809</v>
      </c>
      <c r="E597" s="23" t="s">
        <v>3559</v>
      </c>
      <c r="F597" s="23" t="s">
        <v>456</v>
      </c>
      <c r="G597" s="23" t="s">
        <v>419</v>
      </c>
      <c r="H597" s="24" t="s">
        <v>2441</v>
      </c>
      <c r="I597" s="25" t="s">
        <v>2407</v>
      </c>
      <c r="J597" s="24" t="s">
        <v>2398</v>
      </c>
      <c r="K597" s="24" t="s">
        <v>2398</v>
      </c>
      <c r="L597" s="24" t="s">
        <v>2399</v>
      </c>
      <c r="M597" s="24" t="s">
        <v>2408</v>
      </c>
      <c r="N597" s="24" t="s">
        <v>2401</v>
      </c>
      <c r="O597" s="24" t="s">
        <v>2409</v>
      </c>
      <c r="P597" s="26">
        <v>44407</v>
      </c>
      <c r="Q597" s="26">
        <v>45503</v>
      </c>
      <c r="R597" s="38">
        <v>27500000</v>
      </c>
      <c r="S597" s="61">
        <v>3</v>
      </c>
      <c r="T597" s="38">
        <v>82500000</v>
      </c>
      <c r="U597" s="39">
        <v>75</v>
      </c>
      <c r="V597" s="39">
        <v>475</v>
      </c>
      <c r="W597" s="24" t="s">
        <v>3555</v>
      </c>
      <c r="X597" s="24" t="s">
        <v>3560</v>
      </c>
      <c r="Y597" s="23" t="s">
        <v>3540</v>
      </c>
      <c r="Z597" s="23">
        <v>34164</v>
      </c>
    </row>
    <row r="598" spans="1:26" x14ac:dyDescent="0.3">
      <c r="A598" s="22">
        <v>597</v>
      </c>
      <c r="B598" s="23">
        <v>20800</v>
      </c>
      <c r="C598" s="23" t="s">
        <v>494</v>
      </c>
      <c r="D598" s="23">
        <v>26000</v>
      </c>
      <c r="E598" s="23" t="s">
        <v>3561</v>
      </c>
      <c r="F598" s="23" t="s">
        <v>456</v>
      </c>
      <c r="G598" s="23" t="s">
        <v>419</v>
      </c>
      <c r="H598" s="24" t="s">
        <v>2441</v>
      </c>
      <c r="I598" s="25" t="s">
        <v>2407</v>
      </c>
      <c r="J598" s="24" t="s">
        <v>2398</v>
      </c>
      <c r="K598" s="24" t="s">
        <v>2398</v>
      </c>
      <c r="L598" s="24" t="s">
        <v>2399</v>
      </c>
      <c r="M598" s="24" t="s">
        <v>2408</v>
      </c>
      <c r="N598" s="24" t="s">
        <v>2401</v>
      </c>
      <c r="O598" s="24" t="s">
        <v>2409</v>
      </c>
      <c r="P598" s="26">
        <v>44316</v>
      </c>
      <c r="Q598" s="26">
        <v>45412</v>
      </c>
      <c r="R598" s="38">
        <v>28330000</v>
      </c>
      <c r="S598" s="61">
        <v>3</v>
      </c>
      <c r="T598" s="38">
        <v>84990000</v>
      </c>
      <c r="U598" s="39">
        <v>152</v>
      </c>
      <c r="V598" s="39">
        <v>377</v>
      </c>
      <c r="W598" s="24" t="s">
        <v>3550</v>
      </c>
      <c r="X598" s="24" t="s">
        <v>3551</v>
      </c>
      <c r="Y598" s="23" t="s">
        <v>3552</v>
      </c>
      <c r="Z598" s="23">
        <v>34394</v>
      </c>
    </row>
    <row r="599" spans="1:26" x14ac:dyDescent="0.3">
      <c r="A599" s="22">
        <v>598</v>
      </c>
      <c r="B599" s="23">
        <v>20800</v>
      </c>
      <c r="C599" s="23" t="s">
        <v>494</v>
      </c>
      <c r="D599" s="23">
        <v>94600</v>
      </c>
      <c r="E599" s="23" t="s">
        <v>3562</v>
      </c>
      <c r="F599" s="23" t="s">
        <v>456</v>
      </c>
      <c r="G599" s="23" t="s">
        <v>419</v>
      </c>
      <c r="H599" s="24" t="s">
        <v>2441</v>
      </c>
      <c r="I599" s="25" t="s">
        <v>2407</v>
      </c>
      <c r="J599" s="24" t="s">
        <v>2398</v>
      </c>
      <c r="K599" s="24" t="s">
        <v>2398</v>
      </c>
      <c r="L599" s="24" t="s">
        <v>2399</v>
      </c>
      <c r="M599" s="24" t="s">
        <v>2408</v>
      </c>
      <c r="N599" s="24" t="s">
        <v>2401</v>
      </c>
      <c r="O599" s="24" t="s">
        <v>2818</v>
      </c>
      <c r="P599" s="26">
        <v>44714</v>
      </c>
      <c r="Q599" s="26">
        <v>45810</v>
      </c>
      <c r="R599" s="38">
        <v>33330000</v>
      </c>
      <c r="S599" s="61">
        <v>5</v>
      </c>
      <c r="T599" s="38">
        <v>135000000</v>
      </c>
      <c r="U599" s="39">
        <v>126</v>
      </c>
      <c r="V599" s="39">
        <v>1250</v>
      </c>
      <c r="W599" s="24" t="s">
        <v>3563</v>
      </c>
      <c r="X599" s="24" t="s">
        <v>3564</v>
      </c>
      <c r="Y599" s="23" t="s">
        <v>827</v>
      </c>
      <c r="Z599" s="23">
        <v>34596</v>
      </c>
    </row>
    <row r="600" spans="1:26" x14ac:dyDescent="0.3">
      <c r="A600" s="22">
        <v>599</v>
      </c>
      <c r="B600" s="23">
        <v>20800</v>
      </c>
      <c r="C600" s="23" t="s">
        <v>494</v>
      </c>
      <c r="D600" s="23">
        <v>98300</v>
      </c>
      <c r="E600" s="23" t="s">
        <v>3554</v>
      </c>
      <c r="F600" s="23" t="s">
        <v>456</v>
      </c>
      <c r="G600" s="23" t="s">
        <v>419</v>
      </c>
      <c r="H600" s="24" t="s">
        <v>2441</v>
      </c>
      <c r="I600" s="25" t="s">
        <v>2397</v>
      </c>
      <c r="J600" s="24" t="s">
        <v>2398</v>
      </c>
      <c r="K600" s="24" t="s">
        <v>2398</v>
      </c>
      <c r="L600" s="24" t="s">
        <v>2399</v>
      </c>
      <c r="M600" s="24" t="s">
        <v>2408</v>
      </c>
      <c r="N600" s="24" t="s">
        <v>2401</v>
      </c>
      <c r="O600" s="24" t="s">
        <v>2818</v>
      </c>
      <c r="P600" s="26">
        <v>44378</v>
      </c>
      <c r="Q600" s="26">
        <v>45474</v>
      </c>
      <c r="R600" s="38">
        <v>35550000</v>
      </c>
      <c r="S600" s="61">
        <v>3</v>
      </c>
      <c r="T600" s="38">
        <v>106650000</v>
      </c>
      <c r="U600" s="39">
        <v>90</v>
      </c>
      <c r="V600" s="39">
        <v>920</v>
      </c>
      <c r="W600" s="24" t="s">
        <v>3565</v>
      </c>
      <c r="X600" s="24" t="s">
        <v>3554</v>
      </c>
      <c r="Y600" s="23" t="s">
        <v>3540</v>
      </c>
      <c r="Z600" s="23">
        <v>34153</v>
      </c>
    </row>
    <row r="601" spans="1:26" x14ac:dyDescent="0.3">
      <c r="A601" s="22">
        <v>600</v>
      </c>
      <c r="B601" s="23">
        <v>20800</v>
      </c>
      <c r="C601" s="23" t="s">
        <v>494</v>
      </c>
      <c r="D601" s="23">
        <v>98700</v>
      </c>
      <c r="E601" s="23" t="s">
        <v>3558</v>
      </c>
      <c r="F601" s="23" t="s">
        <v>456</v>
      </c>
      <c r="G601" s="23" t="s">
        <v>419</v>
      </c>
      <c r="H601" s="24" t="s">
        <v>2441</v>
      </c>
      <c r="I601" s="25" t="s">
        <v>2407</v>
      </c>
      <c r="J601" s="24" t="s">
        <v>2398</v>
      </c>
      <c r="K601" s="24" t="s">
        <v>2398</v>
      </c>
      <c r="L601" s="24" t="s">
        <v>2399</v>
      </c>
      <c r="M601" s="24" t="s">
        <v>2408</v>
      </c>
      <c r="N601" s="24" t="s">
        <v>2401</v>
      </c>
      <c r="O601" s="24" t="s">
        <v>2409</v>
      </c>
      <c r="P601" s="26">
        <v>43951</v>
      </c>
      <c r="Q601" s="26">
        <v>45046</v>
      </c>
      <c r="R601" s="38">
        <v>18500000</v>
      </c>
      <c r="S601" s="61">
        <v>3</v>
      </c>
      <c r="T601" s="38">
        <v>55500000</v>
      </c>
      <c r="U601" s="39">
        <v>128</v>
      </c>
      <c r="V601" s="39">
        <v>128</v>
      </c>
      <c r="W601" s="24" t="s">
        <v>3557</v>
      </c>
      <c r="X601" s="24" t="s">
        <v>3558</v>
      </c>
      <c r="Y601" s="23" t="s">
        <v>3540</v>
      </c>
      <c r="Z601" s="23">
        <v>34157</v>
      </c>
    </row>
    <row r="602" spans="1:26" x14ac:dyDescent="0.3">
      <c r="A602" s="22">
        <v>601</v>
      </c>
      <c r="B602" s="23">
        <v>20900</v>
      </c>
      <c r="C602" s="23" t="s">
        <v>510</v>
      </c>
      <c r="D602" s="24">
        <v>20900</v>
      </c>
      <c r="E602" s="24" t="s">
        <v>510</v>
      </c>
      <c r="F602" s="23" t="s">
        <v>487</v>
      </c>
      <c r="G602" s="23" t="s">
        <v>419</v>
      </c>
      <c r="H602" s="24" t="s">
        <v>2396</v>
      </c>
      <c r="I602" s="25" t="s">
        <v>2397</v>
      </c>
      <c r="J602" s="24" t="s">
        <v>2398</v>
      </c>
      <c r="K602" s="24" t="s">
        <v>2398</v>
      </c>
      <c r="L602" s="24" t="s">
        <v>2399</v>
      </c>
      <c r="M602" s="24" t="s">
        <v>2408</v>
      </c>
      <c r="N602" s="24" t="s">
        <v>2401</v>
      </c>
      <c r="O602" s="24" t="s">
        <v>2402</v>
      </c>
      <c r="P602" s="26">
        <v>43983</v>
      </c>
      <c r="Q602" s="26">
        <v>45809</v>
      </c>
      <c r="R602" s="38">
        <v>90000000</v>
      </c>
      <c r="S602" s="61">
        <v>5</v>
      </c>
      <c r="T602" s="38">
        <v>450000000</v>
      </c>
      <c r="U602" s="39">
        <v>416</v>
      </c>
      <c r="V602" s="39">
        <v>264</v>
      </c>
      <c r="W602" s="24" t="s">
        <v>3566</v>
      </c>
      <c r="X602" s="24" t="s">
        <v>3567</v>
      </c>
      <c r="Y602" s="23" t="s">
        <v>3568</v>
      </c>
      <c r="Z602" s="23">
        <v>21421</v>
      </c>
    </row>
    <row r="603" spans="1:26" x14ac:dyDescent="0.3">
      <c r="A603" s="22">
        <v>602</v>
      </c>
      <c r="B603" s="23">
        <v>20900</v>
      </c>
      <c r="C603" s="23" t="s">
        <v>510</v>
      </c>
      <c r="D603" s="23">
        <v>20976</v>
      </c>
      <c r="E603" s="23" t="s">
        <v>523</v>
      </c>
      <c r="F603" s="23" t="s">
        <v>487</v>
      </c>
      <c r="G603" s="23" t="s">
        <v>419</v>
      </c>
      <c r="H603" s="24" t="s">
        <v>2406</v>
      </c>
      <c r="I603" s="25" t="s">
        <v>2398</v>
      </c>
      <c r="J603" s="25" t="s">
        <v>13</v>
      </c>
      <c r="K603" s="25" t="s">
        <v>2417</v>
      </c>
      <c r="L603" s="24" t="s">
        <v>2399</v>
      </c>
      <c r="M603" s="24" t="s">
        <v>2408</v>
      </c>
      <c r="N603" s="24" t="s">
        <v>2401</v>
      </c>
      <c r="O603" s="24" t="s">
        <v>2409</v>
      </c>
      <c r="P603" s="26">
        <v>44930</v>
      </c>
      <c r="Q603" s="26">
        <v>45295</v>
      </c>
      <c r="R603" s="74">
        <v>10555556</v>
      </c>
      <c r="S603" s="77">
        <v>2</v>
      </c>
      <c r="T603" s="38">
        <v>21111112</v>
      </c>
      <c r="U603" s="39" t="s">
        <v>2398</v>
      </c>
      <c r="V603" s="39" t="s">
        <v>2398</v>
      </c>
      <c r="W603" s="24" t="s">
        <v>3569</v>
      </c>
      <c r="X603" s="23" t="s">
        <v>3570</v>
      </c>
      <c r="Y603" s="23" t="s">
        <v>3571</v>
      </c>
      <c r="Z603" s="23">
        <v>21452</v>
      </c>
    </row>
    <row r="604" spans="1:26" x14ac:dyDescent="0.3">
      <c r="A604" s="22">
        <v>603</v>
      </c>
      <c r="B604" s="23">
        <v>20900</v>
      </c>
      <c r="C604" s="23" t="s">
        <v>510</v>
      </c>
      <c r="D604" s="23">
        <v>20981</v>
      </c>
      <c r="E604" s="23" t="s">
        <v>524</v>
      </c>
      <c r="F604" s="23" t="s">
        <v>487</v>
      </c>
      <c r="G604" s="23" t="s">
        <v>419</v>
      </c>
      <c r="H604" s="24" t="s">
        <v>2406</v>
      </c>
      <c r="I604" s="25" t="s">
        <v>2398</v>
      </c>
      <c r="J604" s="25" t="s">
        <v>2137</v>
      </c>
      <c r="K604" s="25" t="s">
        <v>2397</v>
      </c>
      <c r="L604" s="24" t="s">
        <v>2399</v>
      </c>
      <c r="M604" s="24" t="s">
        <v>2413</v>
      </c>
      <c r="N604" s="24" t="s">
        <v>2401</v>
      </c>
      <c r="O604" s="24" t="s">
        <v>2398</v>
      </c>
      <c r="P604" s="26" t="s">
        <v>2398</v>
      </c>
      <c r="Q604" s="26" t="s">
        <v>2398</v>
      </c>
      <c r="R604" s="38" t="s">
        <v>2398</v>
      </c>
      <c r="S604" s="61" t="s">
        <v>2398</v>
      </c>
      <c r="T604" s="23" t="s">
        <v>2398</v>
      </c>
      <c r="U604" s="39" t="s">
        <v>2398</v>
      </c>
      <c r="V604" s="39" t="s">
        <v>2398</v>
      </c>
      <c r="W604" s="24" t="s">
        <v>3572</v>
      </c>
      <c r="X604" s="23" t="s">
        <v>3573</v>
      </c>
      <c r="Y604" s="23" t="s">
        <v>3574</v>
      </c>
      <c r="Z604" s="23">
        <v>21572</v>
      </c>
    </row>
    <row r="605" spans="1:26" x14ac:dyDescent="0.3">
      <c r="A605" s="22">
        <v>604</v>
      </c>
      <c r="B605" s="23">
        <v>20900</v>
      </c>
      <c r="C605" s="23" t="s">
        <v>510</v>
      </c>
      <c r="D605" s="23">
        <v>20974</v>
      </c>
      <c r="E605" s="23" t="s">
        <v>521</v>
      </c>
      <c r="F605" s="23" t="s">
        <v>487</v>
      </c>
      <c r="G605" s="23" t="s">
        <v>419</v>
      </c>
      <c r="H605" s="24" t="s">
        <v>2406</v>
      </c>
      <c r="I605" s="25" t="s">
        <v>2398</v>
      </c>
      <c r="J605" s="25" t="s">
        <v>13</v>
      </c>
      <c r="K605" s="25" t="s">
        <v>2407</v>
      </c>
      <c r="L605" s="24" t="s">
        <v>2399</v>
      </c>
      <c r="M605" s="24" t="s">
        <v>2408</v>
      </c>
      <c r="N605" s="24" t="s">
        <v>2401</v>
      </c>
      <c r="O605" s="24" t="s">
        <v>2409</v>
      </c>
      <c r="P605" s="26">
        <v>44228</v>
      </c>
      <c r="Q605" s="26">
        <v>44958</v>
      </c>
      <c r="R605" s="38">
        <v>25555556</v>
      </c>
      <c r="S605" s="61">
        <v>2</v>
      </c>
      <c r="T605" s="38">
        <v>51111112</v>
      </c>
      <c r="U605" s="39">
        <v>100</v>
      </c>
      <c r="V605" s="39">
        <v>100</v>
      </c>
      <c r="W605" s="24" t="s">
        <v>3575</v>
      </c>
      <c r="X605" s="23" t="s">
        <v>3576</v>
      </c>
      <c r="Y605" s="23" t="s">
        <v>3577</v>
      </c>
      <c r="Z605" s="23">
        <v>21452</v>
      </c>
    </row>
    <row r="606" spans="1:26" x14ac:dyDescent="0.3">
      <c r="A606" s="22">
        <v>605</v>
      </c>
      <c r="B606" s="23">
        <v>20900</v>
      </c>
      <c r="C606" s="23" t="s">
        <v>510</v>
      </c>
      <c r="D606" s="23">
        <v>20977</v>
      </c>
      <c r="E606" s="23" t="s">
        <v>2364</v>
      </c>
      <c r="F606" s="23" t="s">
        <v>487</v>
      </c>
      <c r="G606" s="23" t="s">
        <v>419</v>
      </c>
      <c r="H606" s="24" t="s">
        <v>2406</v>
      </c>
      <c r="I606" s="25" t="s">
        <v>2398</v>
      </c>
      <c r="J606" s="25" t="s">
        <v>13</v>
      </c>
      <c r="K606" s="25" t="s">
        <v>2407</v>
      </c>
      <c r="L606" s="24" t="s">
        <v>2399</v>
      </c>
      <c r="M606" s="24" t="s">
        <v>2413</v>
      </c>
      <c r="N606" s="24" t="s">
        <v>2401</v>
      </c>
      <c r="O606" s="24" t="s">
        <v>2398</v>
      </c>
      <c r="P606" s="26" t="s">
        <v>2398</v>
      </c>
      <c r="Q606" s="26" t="s">
        <v>2398</v>
      </c>
      <c r="R606" s="38" t="s">
        <v>2398</v>
      </c>
      <c r="S606" s="61" t="s">
        <v>2398</v>
      </c>
      <c r="T606" s="23" t="s">
        <v>2398</v>
      </c>
      <c r="U606" s="39" t="s">
        <v>2398</v>
      </c>
      <c r="V606" s="39" t="s">
        <v>2398</v>
      </c>
      <c r="W606" s="24" t="s">
        <v>3578</v>
      </c>
      <c r="X606" s="24" t="s">
        <v>3579</v>
      </c>
      <c r="Y606" s="23" t="s">
        <v>3580</v>
      </c>
      <c r="Z606" s="23">
        <v>21463</v>
      </c>
    </row>
    <row r="607" spans="1:26" x14ac:dyDescent="0.3">
      <c r="A607" s="22">
        <v>606</v>
      </c>
      <c r="B607" s="23">
        <v>20900</v>
      </c>
      <c r="C607" s="23" t="s">
        <v>510</v>
      </c>
      <c r="D607" s="23">
        <v>20964</v>
      </c>
      <c r="E607" s="23" t="s">
        <v>518</v>
      </c>
      <c r="F607" s="23" t="s">
        <v>487</v>
      </c>
      <c r="G607" s="23" t="s">
        <v>419</v>
      </c>
      <c r="H607" s="24" t="s">
        <v>2406</v>
      </c>
      <c r="I607" s="25" t="s">
        <v>2398</v>
      </c>
      <c r="J607" s="25" t="s">
        <v>2138</v>
      </c>
      <c r="K607" s="25" t="s">
        <v>2407</v>
      </c>
      <c r="L607" s="24" t="s">
        <v>2399</v>
      </c>
      <c r="M607" s="24" t="s">
        <v>2413</v>
      </c>
      <c r="N607" s="24" t="s">
        <v>2401</v>
      </c>
      <c r="O607" s="24" t="s">
        <v>2398</v>
      </c>
      <c r="P607" s="26" t="s">
        <v>2398</v>
      </c>
      <c r="Q607" s="26" t="s">
        <v>2398</v>
      </c>
      <c r="R607" s="38" t="s">
        <v>2398</v>
      </c>
      <c r="S607" s="61" t="s">
        <v>2398</v>
      </c>
      <c r="T607" s="23" t="s">
        <v>2398</v>
      </c>
      <c r="U607" s="39" t="s">
        <v>2398</v>
      </c>
      <c r="V607" s="39" t="s">
        <v>2398</v>
      </c>
      <c r="W607" s="24" t="s">
        <v>3581</v>
      </c>
      <c r="X607" s="24" t="s">
        <v>3567</v>
      </c>
      <c r="Y607" s="23" t="s">
        <v>3568</v>
      </c>
      <c r="Z607" s="23">
        <v>21421</v>
      </c>
    </row>
    <row r="608" spans="1:26" x14ac:dyDescent="0.3">
      <c r="A608" s="22">
        <v>607</v>
      </c>
      <c r="B608" s="23">
        <v>20900</v>
      </c>
      <c r="C608" s="23" t="s">
        <v>510</v>
      </c>
      <c r="D608" s="23">
        <v>20982</v>
      </c>
      <c r="E608" s="23" t="s">
        <v>525</v>
      </c>
      <c r="F608" s="23" t="s">
        <v>487</v>
      </c>
      <c r="G608" s="23" t="s">
        <v>419</v>
      </c>
      <c r="H608" s="24" t="s">
        <v>2406</v>
      </c>
      <c r="I608" s="25" t="s">
        <v>2398</v>
      </c>
      <c r="J608" s="25" t="s">
        <v>2137</v>
      </c>
      <c r="K608" s="25" t="s">
        <v>2407</v>
      </c>
      <c r="L608" s="24" t="s">
        <v>2399</v>
      </c>
      <c r="M608" s="24" t="s">
        <v>2413</v>
      </c>
      <c r="N608" s="24" t="s">
        <v>2401</v>
      </c>
      <c r="O608" s="24" t="s">
        <v>2398</v>
      </c>
      <c r="P608" s="26" t="s">
        <v>2398</v>
      </c>
      <c r="Q608" s="26" t="s">
        <v>2398</v>
      </c>
      <c r="R608" s="38" t="s">
        <v>2398</v>
      </c>
      <c r="S608" s="61" t="s">
        <v>2398</v>
      </c>
      <c r="T608" s="23" t="s">
        <v>2398</v>
      </c>
      <c r="U608" s="39" t="s">
        <v>2398</v>
      </c>
      <c r="V608" s="39" t="s">
        <v>2398</v>
      </c>
      <c r="W608" s="24" t="s">
        <v>3582</v>
      </c>
      <c r="X608" s="23" t="s">
        <v>3583</v>
      </c>
      <c r="Y608" s="23" t="s">
        <v>3577</v>
      </c>
      <c r="Z608" s="23">
        <v>21457</v>
      </c>
    </row>
    <row r="609" spans="1:26" x14ac:dyDescent="0.3">
      <c r="A609" s="22">
        <v>608</v>
      </c>
      <c r="B609" s="23">
        <v>20900</v>
      </c>
      <c r="C609" s="23" t="s">
        <v>510</v>
      </c>
      <c r="D609" s="23">
        <v>20962</v>
      </c>
      <c r="E609" s="23" t="s">
        <v>516</v>
      </c>
      <c r="F609" s="23" t="s">
        <v>487</v>
      </c>
      <c r="G609" s="23" t="s">
        <v>419</v>
      </c>
      <c r="H609" s="24" t="s">
        <v>2406</v>
      </c>
      <c r="I609" s="25" t="s">
        <v>2398</v>
      </c>
      <c r="J609" s="25" t="s">
        <v>2137</v>
      </c>
      <c r="K609" s="25" t="s">
        <v>2407</v>
      </c>
      <c r="L609" s="24" t="s">
        <v>2399</v>
      </c>
      <c r="M609" s="24" t="s">
        <v>2413</v>
      </c>
      <c r="N609" s="24" t="s">
        <v>2401</v>
      </c>
      <c r="O609" s="24" t="s">
        <v>2398</v>
      </c>
      <c r="P609" s="26" t="s">
        <v>2398</v>
      </c>
      <c r="Q609" s="26" t="s">
        <v>2398</v>
      </c>
      <c r="R609" s="38" t="s">
        <v>2398</v>
      </c>
      <c r="S609" s="61" t="s">
        <v>2398</v>
      </c>
      <c r="T609" s="23" t="s">
        <v>2398</v>
      </c>
      <c r="U609" s="39" t="s">
        <v>2398</v>
      </c>
      <c r="V609" s="39" t="s">
        <v>2398</v>
      </c>
      <c r="W609" s="24" t="s">
        <v>3584</v>
      </c>
      <c r="X609" s="23" t="s">
        <v>3585</v>
      </c>
      <c r="Y609" s="23" t="s">
        <v>3586</v>
      </c>
      <c r="Z609" s="23">
        <v>29213</v>
      </c>
    </row>
    <row r="610" spans="1:26" x14ac:dyDescent="0.3">
      <c r="A610" s="22">
        <v>609</v>
      </c>
      <c r="B610" s="23">
        <v>20900</v>
      </c>
      <c r="C610" s="23" t="s">
        <v>510</v>
      </c>
      <c r="D610" s="23">
        <v>20963</v>
      </c>
      <c r="E610" s="23" t="s">
        <v>517</v>
      </c>
      <c r="F610" s="23" t="s">
        <v>487</v>
      </c>
      <c r="G610" s="23" t="s">
        <v>419</v>
      </c>
      <c r="H610" s="24" t="s">
        <v>2406</v>
      </c>
      <c r="I610" s="25" t="s">
        <v>2398</v>
      </c>
      <c r="J610" s="25" t="s">
        <v>2137</v>
      </c>
      <c r="K610" s="25" t="s">
        <v>2407</v>
      </c>
      <c r="L610" s="24" t="s">
        <v>2399</v>
      </c>
      <c r="M610" s="24" t="s">
        <v>2413</v>
      </c>
      <c r="N610" s="24" t="s">
        <v>2401</v>
      </c>
      <c r="O610" s="24" t="s">
        <v>2398</v>
      </c>
      <c r="P610" s="26" t="s">
        <v>2398</v>
      </c>
      <c r="Q610" s="26" t="s">
        <v>2398</v>
      </c>
      <c r="R610" s="38" t="s">
        <v>2398</v>
      </c>
      <c r="S610" s="61" t="s">
        <v>2398</v>
      </c>
      <c r="T610" s="23" t="s">
        <v>2398</v>
      </c>
      <c r="U610" s="39" t="s">
        <v>2398</v>
      </c>
      <c r="V610" s="39" t="s">
        <v>2398</v>
      </c>
      <c r="W610" s="24" t="s">
        <v>3587</v>
      </c>
      <c r="X610" s="23" t="s">
        <v>3588</v>
      </c>
      <c r="Y610" s="23" t="s">
        <v>3574</v>
      </c>
      <c r="Z610" s="23">
        <v>21464</v>
      </c>
    </row>
    <row r="611" spans="1:26" x14ac:dyDescent="0.3">
      <c r="A611" s="22">
        <v>610</v>
      </c>
      <c r="B611" s="23">
        <v>20900</v>
      </c>
      <c r="C611" s="23" t="s">
        <v>510</v>
      </c>
      <c r="D611" s="23">
        <v>20984</v>
      </c>
      <c r="E611" s="23" t="s">
        <v>526</v>
      </c>
      <c r="F611" s="23" t="s">
        <v>487</v>
      </c>
      <c r="G611" s="23" t="s">
        <v>419</v>
      </c>
      <c r="H611" s="24" t="s">
        <v>2406</v>
      </c>
      <c r="I611" s="25" t="s">
        <v>2398</v>
      </c>
      <c r="J611" s="25" t="s">
        <v>2137</v>
      </c>
      <c r="K611" s="25" t="s">
        <v>2397</v>
      </c>
      <c r="L611" s="24" t="s">
        <v>2399</v>
      </c>
      <c r="M611" s="24" t="s">
        <v>2413</v>
      </c>
      <c r="N611" s="24" t="s">
        <v>2401</v>
      </c>
      <c r="O611" s="24" t="s">
        <v>2398</v>
      </c>
      <c r="P611" s="26" t="s">
        <v>2398</v>
      </c>
      <c r="Q611" s="26" t="s">
        <v>2398</v>
      </c>
      <c r="R611" s="38" t="s">
        <v>2398</v>
      </c>
      <c r="S611" s="61" t="s">
        <v>2398</v>
      </c>
      <c r="T611" s="23" t="s">
        <v>2398</v>
      </c>
      <c r="U611" s="39" t="s">
        <v>2398</v>
      </c>
      <c r="V611" s="39" t="s">
        <v>2398</v>
      </c>
      <c r="W611" s="24" t="s">
        <v>3589</v>
      </c>
      <c r="X611" s="23" t="s">
        <v>3590</v>
      </c>
      <c r="Y611" s="23" t="s">
        <v>3574</v>
      </c>
      <c r="Z611" s="23">
        <v>21465</v>
      </c>
    </row>
    <row r="612" spans="1:26" x14ac:dyDescent="0.3">
      <c r="A612" s="22">
        <v>611</v>
      </c>
      <c r="B612" s="23">
        <v>20900</v>
      </c>
      <c r="C612" s="23" t="s">
        <v>510</v>
      </c>
      <c r="D612" s="23">
        <v>20973</v>
      </c>
      <c r="E612" s="23" t="s">
        <v>520</v>
      </c>
      <c r="F612" s="23" t="s">
        <v>487</v>
      </c>
      <c r="G612" s="23" t="s">
        <v>419</v>
      </c>
      <c r="H612" s="24" t="s">
        <v>2406</v>
      </c>
      <c r="I612" s="25" t="s">
        <v>2398</v>
      </c>
      <c r="J612" s="25" t="s">
        <v>13</v>
      </c>
      <c r="K612" s="25" t="s">
        <v>2407</v>
      </c>
      <c r="L612" s="24" t="s">
        <v>2399</v>
      </c>
      <c r="M612" s="24" t="s">
        <v>2413</v>
      </c>
      <c r="N612" s="24" t="s">
        <v>2401</v>
      </c>
      <c r="O612" s="24" t="s">
        <v>2398</v>
      </c>
      <c r="P612" s="26" t="s">
        <v>2398</v>
      </c>
      <c r="Q612" s="26" t="s">
        <v>2398</v>
      </c>
      <c r="R612" s="38" t="s">
        <v>2398</v>
      </c>
      <c r="S612" s="61" t="s">
        <v>2398</v>
      </c>
      <c r="T612" s="23" t="s">
        <v>2398</v>
      </c>
      <c r="U612" s="39" t="s">
        <v>2398</v>
      </c>
      <c r="V612" s="39" t="s">
        <v>2398</v>
      </c>
      <c r="W612" s="24" t="s">
        <v>3572</v>
      </c>
      <c r="X612" s="23" t="s">
        <v>3591</v>
      </c>
      <c r="Y612" s="23" t="s">
        <v>3574</v>
      </c>
      <c r="Z612" s="23">
        <v>21572</v>
      </c>
    </row>
    <row r="613" spans="1:26" x14ac:dyDescent="0.3">
      <c r="A613" s="22">
        <v>612</v>
      </c>
      <c r="B613" s="23">
        <v>20900</v>
      </c>
      <c r="C613" s="23" t="s">
        <v>510</v>
      </c>
      <c r="D613" s="23">
        <v>20972</v>
      </c>
      <c r="E613" s="23" t="s">
        <v>519</v>
      </c>
      <c r="F613" s="23" t="s">
        <v>487</v>
      </c>
      <c r="G613" s="23" t="s">
        <v>419</v>
      </c>
      <c r="H613" s="24" t="s">
        <v>2406</v>
      </c>
      <c r="I613" s="25" t="s">
        <v>2398</v>
      </c>
      <c r="J613" s="25" t="s">
        <v>13</v>
      </c>
      <c r="K613" s="25" t="s">
        <v>2407</v>
      </c>
      <c r="L613" s="24" t="s">
        <v>2399</v>
      </c>
      <c r="M613" s="24" t="s">
        <v>2413</v>
      </c>
      <c r="N613" s="24" t="s">
        <v>2401</v>
      </c>
      <c r="O613" s="24" t="s">
        <v>2398</v>
      </c>
      <c r="P613" s="26" t="s">
        <v>2398</v>
      </c>
      <c r="Q613" s="26" t="s">
        <v>2398</v>
      </c>
      <c r="R613" s="38" t="s">
        <v>2398</v>
      </c>
      <c r="S613" s="61" t="s">
        <v>2398</v>
      </c>
      <c r="T613" s="23" t="s">
        <v>2398</v>
      </c>
      <c r="U613" s="39" t="s">
        <v>2398</v>
      </c>
      <c r="V613" s="39" t="s">
        <v>2398</v>
      </c>
      <c r="W613" s="24" t="s">
        <v>3582</v>
      </c>
      <c r="X613" s="24" t="s">
        <v>3592</v>
      </c>
      <c r="Y613" s="23" t="s">
        <v>3577</v>
      </c>
      <c r="Z613" s="23">
        <v>21457</v>
      </c>
    </row>
    <row r="614" spans="1:26" x14ac:dyDescent="0.3">
      <c r="A614" s="22">
        <v>613</v>
      </c>
      <c r="B614" s="23">
        <v>20900</v>
      </c>
      <c r="C614" s="23" t="s">
        <v>510</v>
      </c>
      <c r="D614" s="23">
        <v>20908</v>
      </c>
      <c r="E614" s="23" t="s">
        <v>3593</v>
      </c>
      <c r="F614" s="23" t="s">
        <v>487</v>
      </c>
      <c r="G614" s="23" t="s">
        <v>419</v>
      </c>
      <c r="H614" s="24" t="s">
        <v>2441</v>
      </c>
      <c r="I614" s="25" t="s">
        <v>2407</v>
      </c>
      <c r="J614" s="24" t="s">
        <v>2398</v>
      </c>
      <c r="K614" s="24" t="s">
        <v>2398</v>
      </c>
      <c r="L614" s="24" t="s">
        <v>2399</v>
      </c>
      <c r="M614" s="24" t="s">
        <v>2408</v>
      </c>
      <c r="N614" s="24" t="s">
        <v>2401</v>
      </c>
      <c r="O614" s="24" t="s">
        <v>2443</v>
      </c>
      <c r="P614" s="26">
        <v>44328</v>
      </c>
      <c r="Q614" s="26">
        <v>45424</v>
      </c>
      <c r="R614" s="38">
        <v>46666667</v>
      </c>
      <c r="S614" s="61">
        <v>3</v>
      </c>
      <c r="T614" s="38">
        <v>140000001</v>
      </c>
      <c r="U614" s="39">
        <v>192</v>
      </c>
      <c r="V614" s="39">
        <v>154</v>
      </c>
      <c r="W614" s="24" t="s">
        <v>3594</v>
      </c>
      <c r="X614" s="24" t="s">
        <v>3591</v>
      </c>
      <c r="Y614" s="23" t="s">
        <v>3574</v>
      </c>
      <c r="Z614" s="23">
        <v>21572</v>
      </c>
    </row>
    <row r="615" spans="1:26" x14ac:dyDescent="0.3">
      <c r="A615" s="22">
        <v>614</v>
      </c>
      <c r="B615" s="23">
        <v>20900</v>
      </c>
      <c r="C615" s="23" t="s">
        <v>510</v>
      </c>
      <c r="D615" s="23">
        <v>27900</v>
      </c>
      <c r="E615" s="23" t="s">
        <v>3579</v>
      </c>
      <c r="F615" s="23" t="s">
        <v>487</v>
      </c>
      <c r="G615" s="23" t="s">
        <v>419</v>
      </c>
      <c r="H615" s="24" t="s">
        <v>2441</v>
      </c>
      <c r="I615" s="25" t="s">
        <v>2397</v>
      </c>
      <c r="J615" s="24" t="s">
        <v>2398</v>
      </c>
      <c r="K615" s="24" t="s">
        <v>2398</v>
      </c>
      <c r="L615" s="24" t="s">
        <v>2399</v>
      </c>
      <c r="M615" s="24" t="s">
        <v>2408</v>
      </c>
      <c r="N615" s="24" t="s">
        <v>2401</v>
      </c>
      <c r="O615" s="24" t="s">
        <v>2443</v>
      </c>
      <c r="P615" s="26">
        <v>44479</v>
      </c>
      <c r="Q615" s="26">
        <v>45575</v>
      </c>
      <c r="R615" s="38">
        <v>47770000</v>
      </c>
      <c r="S615" s="61">
        <v>3</v>
      </c>
      <c r="T615" s="38">
        <v>143310000</v>
      </c>
      <c r="U615" s="39">
        <v>192</v>
      </c>
      <c r="V615" s="39">
        <v>100</v>
      </c>
      <c r="W615" s="24" t="s">
        <v>3595</v>
      </c>
      <c r="X615" s="24" t="s">
        <v>3579</v>
      </c>
      <c r="Y615" s="23" t="s">
        <v>3580</v>
      </c>
      <c r="Z615" s="23">
        <v>21464</v>
      </c>
    </row>
    <row r="616" spans="1:26" x14ac:dyDescent="0.3">
      <c r="A616" s="22">
        <v>615</v>
      </c>
      <c r="B616" s="23">
        <v>20900</v>
      </c>
      <c r="C616" s="23" t="s">
        <v>510</v>
      </c>
      <c r="D616" s="23">
        <v>28200</v>
      </c>
      <c r="E616" s="23" t="s">
        <v>3596</v>
      </c>
      <c r="F616" s="23" t="s">
        <v>487</v>
      </c>
      <c r="G616" s="23" t="s">
        <v>419</v>
      </c>
      <c r="H616" s="24" t="s">
        <v>2441</v>
      </c>
      <c r="I616" s="25" t="s">
        <v>2397</v>
      </c>
      <c r="J616" s="24" t="s">
        <v>2398</v>
      </c>
      <c r="K616" s="24" t="s">
        <v>2398</v>
      </c>
      <c r="L616" s="24" t="s">
        <v>2399</v>
      </c>
      <c r="M616" s="24" t="s">
        <v>2408</v>
      </c>
      <c r="N616" s="24" t="s">
        <v>2401</v>
      </c>
      <c r="O616" s="24" t="s">
        <v>2425</v>
      </c>
      <c r="P616" s="26">
        <v>44271</v>
      </c>
      <c r="Q616" s="26">
        <v>45367</v>
      </c>
      <c r="R616" s="48">
        <v>52300000</v>
      </c>
      <c r="S616" s="49">
        <v>3</v>
      </c>
      <c r="T616" s="38">
        <v>156900000</v>
      </c>
      <c r="U616" s="39">
        <v>288</v>
      </c>
      <c r="V616" s="39">
        <v>188</v>
      </c>
      <c r="W616" s="24" t="s">
        <v>3597</v>
      </c>
      <c r="X616" s="24" t="s">
        <v>3592</v>
      </c>
      <c r="Y616" s="23" t="s">
        <v>3598</v>
      </c>
      <c r="Z616" s="23">
        <v>21457</v>
      </c>
    </row>
    <row r="617" spans="1:26" x14ac:dyDescent="0.3">
      <c r="A617" s="22">
        <v>616</v>
      </c>
      <c r="B617" s="23">
        <v>20900</v>
      </c>
      <c r="C617" s="23" t="s">
        <v>510</v>
      </c>
      <c r="D617" s="23">
        <v>28300</v>
      </c>
      <c r="E617" s="23" t="s">
        <v>3599</v>
      </c>
      <c r="F617" s="23" t="s">
        <v>487</v>
      </c>
      <c r="G617" s="23" t="s">
        <v>419</v>
      </c>
      <c r="H617" s="24" t="s">
        <v>2441</v>
      </c>
      <c r="I617" s="25" t="s">
        <v>2397</v>
      </c>
      <c r="J617" s="24" t="s">
        <v>2398</v>
      </c>
      <c r="K617" s="24" t="s">
        <v>2398</v>
      </c>
      <c r="L617" s="24" t="s">
        <v>2399</v>
      </c>
      <c r="M617" s="24" t="s">
        <v>2408</v>
      </c>
      <c r="N617" s="24" t="s">
        <v>2401</v>
      </c>
      <c r="O617" s="24" t="s">
        <v>3100</v>
      </c>
      <c r="P617" s="26">
        <v>44348</v>
      </c>
      <c r="Q617" s="26">
        <v>45444</v>
      </c>
      <c r="R617" s="38">
        <v>47800000</v>
      </c>
      <c r="S617" s="61">
        <v>3</v>
      </c>
      <c r="T617" s="38">
        <v>143400000</v>
      </c>
      <c r="U617" s="39">
        <v>240</v>
      </c>
      <c r="V617" s="39">
        <v>112</v>
      </c>
      <c r="W617" s="24" t="s">
        <v>3600</v>
      </c>
      <c r="X617" s="24" t="s">
        <v>3601</v>
      </c>
      <c r="Y617" s="23" t="s">
        <v>3602</v>
      </c>
      <c r="Z617" s="23">
        <v>21462</v>
      </c>
    </row>
    <row r="618" spans="1:26" x14ac:dyDescent="0.3">
      <c r="A618" s="22">
        <v>617</v>
      </c>
      <c r="B618" s="23">
        <v>20900</v>
      </c>
      <c r="C618" s="23" t="s">
        <v>510</v>
      </c>
      <c r="D618" s="23">
        <v>89700</v>
      </c>
      <c r="E618" s="23" t="s">
        <v>3603</v>
      </c>
      <c r="F618" s="23" t="s">
        <v>487</v>
      </c>
      <c r="G618" s="23" t="s">
        <v>419</v>
      </c>
      <c r="H618" s="24" t="s">
        <v>2441</v>
      </c>
      <c r="I618" s="25" t="s">
        <v>2407</v>
      </c>
      <c r="J618" s="24" t="s">
        <v>2398</v>
      </c>
      <c r="K618" s="24" t="s">
        <v>2398</v>
      </c>
      <c r="L618" s="24" t="s">
        <v>2399</v>
      </c>
      <c r="M618" s="24" t="s">
        <v>2408</v>
      </c>
      <c r="N618" s="24" t="s">
        <v>2401</v>
      </c>
      <c r="O618" s="24" t="s">
        <v>2425</v>
      </c>
      <c r="P618" s="26">
        <v>44196</v>
      </c>
      <c r="Q618" s="26">
        <v>45291</v>
      </c>
      <c r="R618" s="38">
        <v>30000000</v>
      </c>
      <c r="S618" s="61">
        <v>3</v>
      </c>
      <c r="T618" s="38">
        <v>90000000</v>
      </c>
      <c r="U618" s="39">
        <v>186</v>
      </c>
      <c r="V618" s="39">
        <v>186</v>
      </c>
      <c r="W618" s="24" t="s">
        <v>3604</v>
      </c>
      <c r="X618" s="24" t="s">
        <v>3605</v>
      </c>
      <c r="Y618" s="23" t="s">
        <v>3580</v>
      </c>
      <c r="Z618" s="23">
        <v>21465</v>
      </c>
    </row>
    <row r="619" spans="1:26" x14ac:dyDescent="0.3">
      <c r="A619" s="22">
        <v>618</v>
      </c>
      <c r="B619" s="23">
        <v>20900</v>
      </c>
      <c r="C619" s="23" t="s">
        <v>510</v>
      </c>
      <c r="D619" s="23">
        <v>20975</v>
      </c>
      <c r="E619" s="23" t="s">
        <v>522</v>
      </c>
      <c r="F619" s="23" t="s">
        <v>487</v>
      </c>
      <c r="G619" s="23" t="s">
        <v>419</v>
      </c>
      <c r="H619" s="24" t="s">
        <v>2406</v>
      </c>
      <c r="I619" s="25" t="s">
        <v>2398</v>
      </c>
      <c r="J619" s="25" t="s">
        <v>13</v>
      </c>
      <c r="K619" s="25" t="s">
        <v>2407</v>
      </c>
      <c r="L619" s="24" t="s">
        <v>2399</v>
      </c>
      <c r="M619" s="24" t="s">
        <v>2408</v>
      </c>
      <c r="N619" s="24" t="s">
        <v>2401</v>
      </c>
      <c r="O619" s="24" t="s">
        <v>2409</v>
      </c>
      <c r="P619" s="26">
        <v>44774</v>
      </c>
      <c r="Q619" s="26">
        <v>45505</v>
      </c>
      <c r="R619" s="38">
        <v>25560000</v>
      </c>
      <c r="S619" s="61">
        <v>2</v>
      </c>
      <c r="T619" s="38">
        <v>51120000</v>
      </c>
      <c r="U619" s="39">
        <v>80</v>
      </c>
      <c r="V619" s="39">
        <v>100</v>
      </c>
      <c r="W619" s="24" t="s">
        <v>3606</v>
      </c>
      <c r="X619" s="23" t="s">
        <v>3607</v>
      </c>
      <c r="Y619" s="23" t="s">
        <v>3571</v>
      </c>
      <c r="Z619" s="23">
        <v>21424</v>
      </c>
    </row>
    <row r="620" spans="1:26" x14ac:dyDescent="0.3">
      <c r="A620" s="22">
        <v>619</v>
      </c>
      <c r="B620" s="23">
        <v>21000</v>
      </c>
      <c r="C620" s="23" t="s">
        <v>527</v>
      </c>
      <c r="D620" s="23">
        <v>21000</v>
      </c>
      <c r="E620" s="23" t="s">
        <v>527</v>
      </c>
      <c r="F620" s="23" t="s">
        <v>469</v>
      </c>
      <c r="G620" s="23" t="s">
        <v>419</v>
      </c>
      <c r="H620" s="24" t="s">
        <v>2396</v>
      </c>
      <c r="I620" s="25" t="s">
        <v>2407</v>
      </c>
      <c r="J620" s="24" t="s">
        <v>2398</v>
      </c>
      <c r="K620" s="24" t="s">
        <v>2398</v>
      </c>
      <c r="L620" s="24" t="s">
        <v>2399</v>
      </c>
      <c r="M620" s="24" t="s">
        <v>2408</v>
      </c>
      <c r="N620" s="24" t="s">
        <v>2401</v>
      </c>
      <c r="O620" s="24" t="s">
        <v>2402</v>
      </c>
      <c r="P620" s="26">
        <v>44896</v>
      </c>
      <c r="Q620" s="26">
        <v>46721</v>
      </c>
      <c r="R620" s="38">
        <v>80000000</v>
      </c>
      <c r="S620" s="61">
        <v>5</v>
      </c>
      <c r="T620" s="38">
        <v>400000000</v>
      </c>
      <c r="U620" s="39">
        <v>510</v>
      </c>
      <c r="V620" s="39">
        <v>260</v>
      </c>
      <c r="W620" s="24" t="s">
        <v>3608</v>
      </c>
      <c r="X620" s="24" t="s">
        <v>3609</v>
      </c>
      <c r="Y620" s="23" t="s">
        <v>3610</v>
      </c>
      <c r="Z620" s="23">
        <v>28784</v>
      </c>
    </row>
    <row r="621" spans="1:26" x14ac:dyDescent="0.3">
      <c r="A621" s="22">
        <v>620</v>
      </c>
      <c r="B621" s="23">
        <v>21000</v>
      </c>
      <c r="C621" s="23" t="s">
        <v>527</v>
      </c>
      <c r="D621" s="23">
        <v>21071</v>
      </c>
      <c r="E621" s="23" t="s">
        <v>530</v>
      </c>
      <c r="F621" s="23" t="s">
        <v>469</v>
      </c>
      <c r="G621" s="23" t="s">
        <v>419</v>
      </c>
      <c r="H621" s="24" t="s">
        <v>2406</v>
      </c>
      <c r="I621" s="25" t="s">
        <v>2398</v>
      </c>
      <c r="J621" s="25" t="s">
        <v>13</v>
      </c>
      <c r="K621" s="25" t="s">
        <v>2407</v>
      </c>
      <c r="L621" s="24" t="s">
        <v>2399</v>
      </c>
      <c r="M621" s="24" t="s">
        <v>2408</v>
      </c>
      <c r="N621" s="24" t="s">
        <v>2401</v>
      </c>
      <c r="O621" s="24" t="s">
        <v>2409</v>
      </c>
      <c r="P621" s="26">
        <v>44910</v>
      </c>
      <c r="Q621" s="26">
        <v>45275</v>
      </c>
      <c r="R621" s="38">
        <v>29444444</v>
      </c>
      <c r="S621" s="61">
        <v>1</v>
      </c>
      <c r="T621" s="38">
        <v>29444444</v>
      </c>
      <c r="U621" s="39" t="s">
        <v>2398</v>
      </c>
      <c r="V621" s="39" t="s">
        <v>2398</v>
      </c>
      <c r="W621" s="24" t="s">
        <v>3611</v>
      </c>
      <c r="X621" s="23" t="s">
        <v>3612</v>
      </c>
      <c r="Y621" s="23" t="s">
        <v>3613</v>
      </c>
      <c r="Z621" s="23">
        <v>28783</v>
      </c>
    </row>
    <row r="622" spans="1:26" x14ac:dyDescent="0.3">
      <c r="A622" s="22">
        <v>621</v>
      </c>
      <c r="B622" s="23">
        <v>21000</v>
      </c>
      <c r="C622" s="23" t="s">
        <v>527</v>
      </c>
      <c r="D622" s="23">
        <v>21072</v>
      </c>
      <c r="E622" s="23" t="s">
        <v>531</v>
      </c>
      <c r="F622" s="23" t="s">
        <v>469</v>
      </c>
      <c r="G622" s="23" t="s">
        <v>419</v>
      </c>
      <c r="H622" s="24" t="s">
        <v>2406</v>
      </c>
      <c r="I622" s="25" t="s">
        <v>2398</v>
      </c>
      <c r="J622" s="25" t="s">
        <v>13</v>
      </c>
      <c r="K622" s="25" t="s">
        <v>2407</v>
      </c>
      <c r="L622" s="24" t="s">
        <v>2399</v>
      </c>
      <c r="M622" s="24" t="s">
        <v>2408</v>
      </c>
      <c r="N622" s="24" t="s">
        <v>2401</v>
      </c>
      <c r="O622" s="24" t="s">
        <v>2409</v>
      </c>
      <c r="P622" s="26">
        <v>44895</v>
      </c>
      <c r="Q622" s="26">
        <v>45626</v>
      </c>
      <c r="R622" s="38">
        <v>33333333</v>
      </c>
      <c r="S622" s="61">
        <v>2</v>
      </c>
      <c r="T622" s="38">
        <v>66666666</v>
      </c>
      <c r="U622" s="39">
        <v>80</v>
      </c>
      <c r="V622" s="39">
        <v>80</v>
      </c>
      <c r="W622" s="24" t="s">
        <v>3614</v>
      </c>
      <c r="X622" s="23" t="s">
        <v>3615</v>
      </c>
      <c r="Y622" s="23" t="s">
        <v>3613</v>
      </c>
      <c r="Z622" s="23">
        <v>28784</v>
      </c>
    </row>
    <row r="623" spans="1:26" x14ac:dyDescent="0.3">
      <c r="A623" s="22">
        <v>622</v>
      </c>
      <c r="B623" s="23">
        <v>21000</v>
      </c>
      <c r="C623" s="23" t="s">
        <v>527</v>
      </c>
      <c r="D623" s="23">
        <v>21080</v>
      </c>
      <c r="E623" s="23" t="s">
        <v>532</v>
      </c>
      <c r="F623" s="23" t="s">
        <v>469</v>
      </c>
      <c r="G623" s="23" t="s">
        <v>419</v>
      </c>
      <c r="H623" s="24" t="s">
        <v>2406</v>
      </c>
      <c r="I623" s="25" t="s">
        <v>2398</v>
      </c>
      <c r="J623" s="25" t="s">
        <v>2138</v>
      </c>
      <c r="K623" s="25" t="s">
        <v>2397</v>
      </c>
      <c r="L623" s="24" t="s">
        <v>2399</v>
      </c>
      <c r="M623" s="24" t="s">
        <v>2413</v>
      </c>
      <c r="N623" s="24" t="s">
        <v>2401</v>
      </c>
      <c r="O623" s="24" t="s">
        <v>2398</v>
      </c>
      <c r="P623" s="26" t="s">
        <v>2398</v>
      </c>
      <c r="Q623" s="26" t="s">
        <v>2398</v>
      </c>
      <c r="R623" s="38" t="s">
        <v>2398</v>
      </c>
      <c r="S623" s="61" t="s">
        <v>2398</v>
      </c>
      <c r="T623" s="23" t="s">
        <v>2398</v>
      </c>
      <c r="U623" s="39" t="s">
        <v>2398</v>
      </c>
      <c r="V623" s="39" t="s">
        <v>2398</v>
      </c>
      <c r="W623" s="24" t="s">
        <v>3616</v>
      </c>
      <c r="X623" s="23" t="s">
        <v>3617</v>
      </c>
      <c r="Y623" s="23" t="s">
        <v>3618</v>
      </c>
      <c r="Z623" s="23">
        <v>28783</v>
      </c>
    </row>
    <row r="624" spans="1:26" x14ac:dyDescent="0.3">
      <c r="A624" s="22">
        <v>623</v>
      </c>
      <c r="B624" s="23">
        <v>21000</v>
      </c>
      <c r="C624" s="23" t="s">
        <v>527</v>
      </c>
      <c r="D624" s="23">
        <v>21081</v>
      </c>
      <c r="E624" s="23" t="s">
        <v>533</v>
      </c>
      <c r="F624" s="23" t="s">
        <v>469</v>
      </c>
      <c r="G624" s="23" t="s">
        <v>419</v>
      </c>
      <c r="H624" s="24" t="s">
        <v>2406</v>
      </c>
      <c r="I624" s="25" t="s">
        <v>2398</v>
      </c>
      <c r="J624" s="25" t="s">
        <v>2137</v>
      </c>
      <c r="K624" s="25" t="s">
        <v>2407</v>
      </c>
      <c r="L624" s="24" t="s">
        <v>2399</v>
      </c>
      <c r="M624" s="24" t="s">
        <v>2413</v>
      </c>
      <c r="N624" s="24" t="s">
        <v>2401</v>
      </c>
      <c r="O624" s="24" t="s">
        <v>2398</v>
      </c>
      <c r="P624" s="26" t="s">
        <v>2398</v>
      </c>
      <c r="Q624" s="26" t="s">
        <v>2398</v>
      </c>
      <c r="R624" s="38" t="s">
        <v>2398</v>
      </c>
      <c r="S624" s="61" t="s">
        <v>2398</v>
      </c>
      <c r="T624" s="23" t="s">
        <v>2398</v>
      </c>
      <c r="U624" s="39" t="s">
        <v>2398</v>
      </c>
      <c r="V624" s="39" t="s">
        <v>2398</v>
      </c>
      <c r="W624" s="24" t="s">
        <v>3619</v>
      </c>
      <c r="X624" s="24" t="s">
        <v>3620</v>
      </c>
      <c r="Y624" s="23" t="s">
        <v>3500</v>
      </c>
      <c r="Z624" s="23">
        <v>28686</v>
      </c>
    </row>
    <row r="625" spans="1:26" x14ac:dyDescent="0.3">
      <c r="A625" s="22">
        <v>624</v>
      </c>
      <c r="B625" s="23">
        <v>21000</v>
      </c>
      <c r="C625" s="23" t="s">
        <v>527</v>
      </c>
      <c r="D625" s="23">
        <v>21070</v>
      </c>
      <c r="E625" s="23" t="s">
        <v>529</v>
      </c>
      <c r="F625" s="23" t="s">
        <v>469</v>
      </c>
      <c r="G625" s="23" t="s">
        <v>419</v>
      </c>
      <c r="H625" s="24" t="s">
        <v>2406</v>
      </c>
      <c r="I625" s="25" t="s">
        <v>2398</v>
      </c>
      <c r="J625" s="25" t="s">
        <v>13</v>
      </c>
      <c r="K625" s="25" t="s">
        <v>2407</v>
      </c>
      <c r="L625" s="24" t="s">
        <v>2399</v>
      </c>
      <c r="M625" s="24" t="s">
        <v>2408</v>
      </c>
      <c r="N625" s="24" t="s">
        <v>2401</v>
      </c>
      <c r="O625" s="24" t="s">
        <v>2425</v>
      </c>
      <c r="P625" s="26">
        <v>44850</v>
      </c>
      <c r="Q625" s="26">
        <v>45214</v>
      </c>
      <c r="R625" s="38">
        <v>25555556</v>
      </c>
      <c r="S625" s="61">
        <v>1</v>
      </c>
      <c r="T625" s="38">
        <v>25555556</v>
      </c>
      <c r="U625" s="39">
        <v>120</v>
      </c>
      <c r="V625" s="39">
        <v>130</v>
      </c>
      <c r="W625" s="24" t="s">
        <v>3621</v>
      </c>
      <c r="X625" s="23" t="s">
        <v>3622</v>
      </c>
      <c r="Y625" s="23" t="s">
        <v>3500</v>
      </c>
      <c r="Z625" s="23">
        <v>28686</v>
      </c>
    </row>
    <row r="626" spans="1:26" x14ac:dyDescent="0.3">
      <c r="A626" s="22">
        <v>625</v>
      </c>
      <c r="B626" s="23">
        <v>21000</v>
      </c>
      <c r="C626" s="23" t="s">
        <v>527</v>
      </c>
      <c r="D626" s="23">
        <v>21001</v>
      </c>
      <c r="E626" s="23" t="s">
        <v>3620</v>
      </c>
      <c r="F626" s="23" t="s">
        <v>469</v>
      </c>
      <c r="G626" s="23" t="s">
        <v>419</v>
      </c>
      <c r="H626" s="24" t="s">
        <v>2441</v>
      </c>
      <c r="I626" s="25" t="s">
        <v>2397</v>
      </c>
      <c r="J626" s="24" t="s">
        <v>2398</v>
      </c>
      <c r="K626" s="24" t="s">
        <v>2398</v>
      </c>
      <c r="L626" s="24" t="s">
        <v>2399</v>
      </c>
      <c r="M626" s="24" t="s">
        <v>2408</v>
      </c>
      <c r="N626" s="24" t="s">
        <v>2401</v>
      </c>
      <c r="O626" s="24" t="s">
        <v>2425</v>
      </c>
      <c r="P626" s="26">
        <v>44287</v>
      </c>
      <c r="Q626" s="26">
        <v>45383</v>
      </c>
      <c r="R626" s="38">
        <v>44500000</v>
      </c>
      <c r="S626" s="61">
        <v>3</v>
      </c>
      <c r="T626" s="38">
        <v>120000000</v>
      </c>
      <c r="U626" s="39">
        <v>156</v>
      </c>
      <c r="V626" s="39">
        <v>1120</v>
      </c>
      <c r="W626" s="24" t="s">
        <v>3623</v>
      </c>
      <c r="X626" s="24" t="s">
        <v>3620</v>
      </c>
      <c r="Y626" s="23" t="s">
        <v>3500</v>
      </c>
      <c r="Z626" s="23">
        <v>28464</v>
      </c>
    </row>
    <row r="627" spans="1:26" x14ac:dyDescent="0.3">
      <c r="A627" s="22">
        <v>626</v>
      </c>
      <c r="B627" s="23">
        <v>21100</v>
      </c>
      <c r="C627" s="23" t="s">
        <v>534</v>
      </c>
      <c r="D627" s="23">
        <v>21100</v>
      </c>
      <c r="E627" s="23" t="s">
        <v>534</v>
      </c>
      <c r="F627" s="23" t="s">
        <v>469</v>
      </c>
      <c r="G627" s="23" t="s">
        <v>419</v>
      </c>
      <c r="H627" s="24" t="s">
        <v>2396</v>
      </c>
      <c r="I627" s="25" t="s">
        <v>2407</v>
      </c>
      <c r="J627" s="24" t="s">
        <v>2398</v>
      </c>
      <c r="K627" s="24" t="s">
        <v>2398</v>
      </c>
      <c r="L627" s="24" t="s">
        <v>2399</v>
      </c>
      <c r="M627" s="24" t="s">
        <v>2408</v>
      </c>
      <c r="N627" s="24" t="s">
        <v>2401</v>
      </c>
      <c r="O627" s="24" t="s">
        <v>2402</v>
      </c>
      <c r="P627" s="26">
        <v>44843</v>
      </c>
      <c r="Q627" s="26">
        <v>46669</v>
      </c>
      <c r="R627" s="38">
        <v>133350000</v>
      </c>
      <c r="S627" s="61">
        <v>5</v>
      </c>
      <c r="T627" s="38">
        <v>666750000</v>
      </c>
      <c r="U627" s="39">
        <v>630</v>
      </c>
      <c r="V627" s="39">
        <v>306</v>
      </c>
      <c r="W627" s="24" t="s">
        <v>3624</v>
      </c>
      <c r="X627" s="24" t="s">
        <v>3625</v>
      </c>
      <c r="Y627" s="23" t="s">
        <v>534</v>
      </c>
      <c r="Z627" s="23">
        <v>28819</v>
      </c>
    </row>
    <row r="628" spans="1:26" x14ac:dyDescent="0.3">
      <c r="A628" s="22">
        <v>627</v>
      </c>
      <c r="B628" s="23">
        <v>21100</v>
      </c>
      <c r="C628" s="23" t="s">
        <v>534</v>
      </c>
      <c r="D628" s="23">
        <v>21180</v>
      </c>
      <c r="E628" s="23" t="s">
        <v>540</v>
      </c>
      <c r="F628" s="23" t="s">
        <v>469</v>
      </c>
      <c r="G628" s="23" t="s">
        <v>419</v>
      </c>
      <c r="H628" s="24" t="s">
        <v>2406</v>
      </c>
      <c r="I628" s="25" t="s">
        <v>2398</v>
      </c>
      <c r="J628" s="25" t="s">
        <v>2138</v>
      </c>
      <c r="K628" s="25" t="s">
        <v>2397</v>
      </c>
      <c r="L628" s="24" t="s">
        <v>2399</v>
      </c>
      <c r="M628" s="24" t="s">
        <v>2413</v>
      </c>
      <c r="N628" s="24" t="s">
        <v>2401</v>
      </c>
      <c r="O628" s="24" t="s">
        <v>2398</v>
      </c>
      <c r="P628" s="26" t="s">
        <v>2398</v>
      </c>
      <c r="Q628" s="26" t="s">
        <v>2398</v>
      </c>
      <c r="R628" s="38" t="s">
        <v>2398</v>
      </c>
      <c r="S628" s="61" t="s">
        <v>2398</v>
      </c>
      <c r="T628" s="23" t="s">
        <v>2398</v>
      </c>
      <c r="U628" s="39" t="s">
        <v>2398</v>
      </c>
      <c r="V628" s="39" t="s">
        <v>2398</v>
      </c>
      <c r="W628" s="24" t="s">
        <v>3624</v>
      </c>
      <c r="X628" s="23" t="s">
        <v>3626</v>
      </c>
      <c r="Y628" s="23" t="s">
        <v>534</v>
      </c>
      <c r="Z628" s="23">
        <v>28812</v>
      </c>
    </row>
    <row r="629" spans="1:26" x14ac:dyDescent="0.3">
      <c r="A629" s="22">
        <v>628</v>
      </c>
      <c r="B629" s="23">
        <v>21100</v>
      </c>
      <c r="C629" s="23" t="s">
        <v>534</v>
      </c>
      <c r="D629" s="23">
        <v>21160</v>
      </c>
      <c r="E629" s="23" t="s">
        <v>537</v>
      </c>
      <c r="F629" s="23" t="s">
        <v>469</v>
      </c>
      <c r="G629" s="23" t="s">
        <v>419</v>
      </c>
      <c r="H629" s="24" t="s">
        <v>2406</v>
      </c>
      <c r="I629" s="25" t="s">
        <v>2398</v>
      </c>
      <c r="J629" s="25" t="s">
        <v>2137</v>
      </c>
      <c r="K629" s="25" t="s">
        <v>2407</v>
      </c>
      <c r="L629" s="24" t="s">
        <v>2399</v>
      </c>
      <c r="M629" s="24" t="s">
        <v>2413</v>
      </c>
      <c r="N629" s="24" t="s">
        <v>2401</v>
      </c>
      <c r="O629" s="24" t="s">
        <v>2398</v>
      </c>
      <c r="P629" s="26" t="s">
        <v>2398</v>
      </c>
      <c r="Q629" s="26" t="s">
        <v>2398</v>
      </c>
      <c r="R629" s="38" t="s">
        <v>2398</v>
      </c>
      <c r="S629" s="61" t="s">
        <v>2398</v>
      </c>
      <c r="T629" s="23" t="s">
        <v>2398</v>
      </c>
      <c r="U629" s="39" t="s">
        <v>2398</v>
      </c>
      <c r="V629" s="39" t="s">
        <v>2398</v>
      </c>
      <c r="W629" s="24" t="s">
        <v>3627</v>
      </c>
      <c r="X629" s="23" t="s">
        <v>3628</v>
      </c>
      <c r="Y629" s="23" t="s">
        <v>3613</v>
      </c>
      <c r="Z629" s="23">
        <v>28713</v>
      </c>
    </row>
    <row r="630" spans="1:26" x14ac:dyDescent="0.3">
      <c r="A630" s="22">
        <v>629</v>
      </c>
      <c r="B630" s="23">
        <v>21100</v>
      </c>
      <c r="C630" s="23" t="s">
        <v>534</v>
      </c>
      <c r="D630" s="23">
        <v>21163</v>
      </c>
      <c r="E630" s="23" t="s">
        <v>538</v>
      </c>
      <c r="F630" s="23" t="s">
        <v>469</v>
      </c>
      <c r="G630" s="23" t="s">
        <v>419</v>
      </c>
      <c r="H630" s="24" t="s">
        <v>2406</v>
      </c>
      <c r="I630" s="25" t="s">
        <v>2398</v>
      </c>
      <c r="J630" s="25" t="s">
        <v>2137</v>
      </c>
      <c r="K630" s="25" t="s">
        <v>2417</v>
      </c>
      <c r="L630" s="24" t="s">
        <v>2399</v>
      </c>
      <c r="M630" s="24" t="s">
        <v>2413</v>
      </c>
      <c r="N630" s="24" t="s">
        <v>2401</v>
      </c>
      <c r="O630" s="24" t="s">
        <v>2398</v>
      </c>
      <c r="P630" s="26" t="s">
        <v>2398</v>
      </c>
      <c r="Q630" s="26" t="s">
        <v>2398</v>
      </c>
      <c r="R630" s="38" t="s">
        <v>2398</v>
      </c>
      <c r="S630" s="61" t="s">
        <v>2398</v>
      </c>
      <c r="T630" s="23" t="s">
        <v>2398</v>
      </c>
      <c r="U630" s="39" t="s">
        <v>2398</v>
      </c>
      <c r="V630" s="39" t="s">
        <v>2398</v>
      </c>
      <c r="W630" s="24" t="s">
        <v>3629</v>
      </c>
      <c r="X630" s="23" t="s">
        <v>3628</v>
      </c>
      <c r="Y630" s="23" t="s">
        <v>3613</v>
      </c>
      <c r="Z630" s="23">
        <v>28713</v>
      </c>
    </row>
    <row r="631" spans="1:26" x14ac:dyDescent="0.3">
      <c r="A631" s="22">
        <v>630</v>
      </c>
      <c r="B631" s="23">
        <v>21100</v>
      </c>
      <c r="C631" s="23" t="s">
        <v>534</v>
      </c>
      <c r="D631" s="23">
        <v>21172</v>
      </c>
      <c r="E631" s="23" t="s">
        <v>539</v>
      </c>
      <c r="F631" s="23" t="s">
        <v>469</v>
      </c>
      <c r="G631" s="23" t="s">
        <v>419</v>
      </c>
      <c r="H631" s="24" t="s">
        <v>2406</v>
      </c>
      <c r="I631" s="25" t="s">
        <v>2398</v>
      </c>
      <c r="J631" s="25" t="s">
        <v>13</v>
      </c>
      <c r="K631" s="25" t="s">
        <v>2407</v>
      </c>
      <c r="L631" s="24" t="s">
        <v>2399</v>
      </c>
      <c r="M631" s="24" t="s">
        <v>2408</v>
      </c>
      <c r="N631" s="24" t="s">
        <v>2401</v>
      </c>
      <c r="O631" s="24" t="s">
        <v>2409</v>
      </c>
      <c r="P631" s="26">
        <v>44594</v>
      </c>
      <c r="Q631" s="26">
        <v>44959</v>
      </c>
      <c r="R631" s="79">
        <v>20000000</v>
      </c>
      <c r="S631" s="61">
        <v>1</v>
      </c>
      <c r="T631" s="38">
        <v>20000000</v>
      </c>
      <c r="U631" s="23">
        <v>80</v>
      </c>
      <c r="V631" s="39">
        <v>320</v>
      </c>
      <c r="W631" s="24" t="s">
        <v>3630</v>
      </c>
      <c r="X631" s="23" t="s">
        <v>3631</v>
      </c>
      <c r="Y631" s="23" t="s">
        <v>534</v>
      </c>
      <c r="Z631" s="23">
        <v>28882</v>
      </c>
    </row>
    <row r="632" spans="1:26" x14ac:dyDescent="0.3">
      <c r="A632" s="22">
        <v>631</v>
      </c>
      <c r="B632" s="23">
        <v>21100</v>
      </c>
      <c r="C632" s="23" t="s">
        <v>534</v>
      </c>
      <c r="D632" s="23">
        <v>22800</v>
      </c>
      <c r="E632" s="23" t="s">
        <v>3613</v>
      </c>
      <c r="F632" s="23" t="s">
        <v>469</v>
      </c>
      <c r="G632" s="23" t="s">
        <v>419</v>
      </c>
      <c r="H632" s="24" t="s">
        <v>2441</v>
      </c>
      <c r="I632" s="25" t="s">
        <v>2397</v>
      </c>
      <c r="J632" s="24" t="s">
        <v>2398</v>
      </c>
      <c r="K632" s="24" t="s">
        <v>2398</v>
      </c>
      <c r="L632" s="24" t="s">
        <v>2399</v>
      </c>
      <c r="M632" s="24" t="s">
        <v>2408</v>
      </c>
      <c r="N632" s="24" t="s">
        <v>2401</v>
      </c>
      <c r="O632" s="24" t="s">
        <v>2425</v>
      </c>
      <c r="P632" s="26">
        <v>44440</v>
      </c>
      <c r="Q632" s="26">
        <v>45536</v>
      </c>
      <c r="R632" s="38">
        <v>33340000</v>
      </c>
      <c r="S632" s="61">
        <v>3</v>
      </c>
      <c r="T632" s="38">
        <v>100020000</v>
      </c>
      <c r="U632" s="39">
        <v>250</v>
      </c>
      <c r="V632" s="39">
        <v>225</v>
      </c>
      <c r="W632" s="24" t="s">
        <v>3627</v>
      </c>
      <c r="X632" s="24" t="s">
        <v>3632</v>
      </c>
      <c r="Y632" s="23" t="s">
        <v>3613</v>
      </c>
      <c r="Z632" s="23">
        <v>28751</v>
      </c>
    </row>
    <row r="633" spans="1:26" x14ac:dyDescent="0.3">
      <c r="A633" s="22">
        <v>632</v>
      </c>
      <c r="B633" s="23">
        <v>21100</v>
      </c>
      <c r="C633" s="23" t="s">
        <v>534</v>
      </c>
      <c r="D633" s="23">
        <v>21107</v>
      </c>
      <c r="E633" s="23" t="s">
        <v>3633</v>
      </c>
      <c r="F633" s="23" t="s">
        <v>469</v>
      </c>
      <c r="G633" s="23" t="s">
        <v>419</v>
      </c>
      <c r="H633" s="24" t="s">
        <v>2441</v>
      </c>
      <c r="I633" s="25" t="s">
        <v>2407</v>
      </c>
      <c r="J633" s="24" t="s">
        <v>2398</v>
      </c>
      <c r="K633" s="24" t="s">
        <v>2398</v>
      </c>
      <c r="L633" s="24" t="s">
        <v>2399</v>
      </c>
      <c r="M633" s="24" t="s">
        <v>2408</v>
      </c>
      <c r="N633" s="24" t="s">
        <v>2401</v>
      </c>
      <c r="O633" s="24" t="s">
        <v>2425</v>
      </c>
      <c r="P633" s="26">
        <v>44957</v>
      </c>
      <c r="Q633" s="26">
        <v>46053</v>
      </c>
      <c r="R633" s="38">
        <v>55555555</v>
      </c>
      <c r="S633" s="61">
        <v>3</v>
      </c>
      <c r="T633" s="38">
        <v>166666665</v>
      </c>
      <c r="U633" s="39">
        <v>255</v>
      </c>
      <c r="V633" s="39">
        <v>260</v>
      </c>
      <c r="W633" s="24" t="s">
        <v>3629</v>
      </c>
      <c r="X633" s="24" t="s">
        <v>3634</v>
      </c>
      <c r="Y633" s="23" t="s">
        <v>3635</v>
      </c>
      <c r="Z633" s="23">
        <v>28753</v>
      </c>
    </row>
    <row r="634" spans="1:26" x14ac:dyDescent="0.3">
      <c r="A634" s="22">
        <v>633</v>
      </c>
      <c r="B634" s="31">
        <v>21100</v>
      </c>
      <c r="C634" s="31" t="s">
        <v>534</v>
      </c>
      <c r="D634" s="23">
        <v>21173</v>
      </c>
      <c r="E634" s="23" t="s">
        <v>2334</v>
      </c>
      <c r="F634" s="23" t="s">
        <v>469</v>
      </c>
      <c r="G634" s="31" t="s">
        <v>419</v>
      </c>
      <c r="H634" s="24" t="s">
        <v>2406</v>
      </c>
      <c r="I634" s="25" t="s">
        <v>2398</v>
      </c>
      <c r="J634" s="25" t="s">
        <v>13</v>
      </c>
      <c r="K634" s="25" t="s">
        <v>2398</v>
      </c>
      <c r="L634" s="24" t="s">
        <v>2463</v>
      </c>
      <c r="M634" s="24" t="s">
        <v>2464</v>
      </c>
      <c r="N634" s="25" t="s">
        <v>2398</v>
      </c>
      <c r="O634" s="25" t="s">
        <v>2398</v>
      </c>
      <c r="P634" s="26" t="s">
        <v>2398</v>
      </c>
      <c r="Q634" s="26" t="s">
        <v>2398</v>
      </c>
      <c r="R634" s="26" t="s">
        <v>2398</v>
      </c>
      <c r="S634" s="26" t="s">
        <v>2398</v>
      </c>
      <c r="T634" s="26" t="s">
        <v>2398</v>
      </c>
      <c r="U634" s="26" t="s">
        <v>2398</v>
      </c>
      <c r="V634" s="26" t="s">
        <v>2398</v>
      </c>
      <c r="W634" s="24" t="s">
        <v>2465</v>
      </c>
      <c r="X634" s="24" t="s">
        <v>2398</v>
      </c>
      <c r="Y634" s="24" t="s">
        <v>2398</v>
      </c>
      <c r="Z634" s="24" t="s">
        <v>2398</v>
      </c>
    </row>
    <row r="635" spans="1:26" x14ac:dyDescent="0.3">
      <c r="A635" s="22">
        <v>634</v>
      </c>
      <c r="B635" s="23">
        <v>21200</v>
      </c>
      <c r="C635" s="23" t="s">
        <v>541</v>
      </c>
      <c r="D635" s="23">
        <v>21200</v>
      </c>
      <c r="E635" s="23" t="s">
        <v>541</v>
      </c>
      <c r="F635" s="23" t="s">
        <v>541</v>
      </c>
      <c r="G635" s="23" t="s">
        <v>419</v>
      </c>
      <c r="H635" s="24" t="s">
        <v>2396</v>
      </c>
      <c r="I635" s="25" t="s">
        <v>2397</v>
      </c>
      <c r="J635" s="24" t="s">
        <v>2398</v>
      </c>
      <c r="K635" s="24" t="s">
        <v>2398</v>
      </c>
      <c r="L635" s="24" t="s">
        <v>2399</v>
      </c>
      <c r="M635" s="24" t="s">
        <v>2400</v>
      </c>
      <c r="N635" s="24" t="s">
        <v>2401</v>
      </c>
      <c r="O635" s="24" t="s">
        <v>2402</v>
      </c>
      <c r="P635" s="26">
        <v>44958</v>
      </c>
      <c r="Q635" s="26">
        <v>45322</v>
      </c>
      <c r="R635" s="38">
        <v>388080000</v>
      </c>
      <c r="S635" s="61">
        <v>1</v>
      </c>
      <c r="T635" s="38">
        <v>388080000</v>
      </c>
      <c r="U635" s="39">
        <v>450</v>
      </c>
      <c r="V635" s="39">
        <v>478</v>
      </c>
      <c r="W635" s="24" t="s">
        <v>3636</v>
      </c>
      <c r="X635" s="24" t="s">
        <v>3637</v>
      </c>
      <c r="Y635" s="23" t="s">
        <v>3638</v>
      </c>
      <c r="Z635" s="23">
        <v>36136</v>
      </c>
    </row>
    <row r="636" spans="1:26" x14ac:dyDescent="0.3">
      <c r="A636" s="22">
        <v>635</v>
      </c>
      <c r="B636" s="23">
        <v>21200</v>
      </c>
      <c r="C636" s="23" t="s">
        <v>541</v>
      </c>
      <c r="D636" s="23">
        <v>21271</v>
      </c>
      <c r="E636" s="23" t="s">
        <v>546</v>
      </c>
      <c r="F636" s="23" t="s">
        <v>541</v>
      </c>
      <c r="G636" s="23" t="s">
        <v>419</v>
      </c>
      <c r="H636" s="24" t="s">
        <v>2406</v>
      </c>
      <c r="I636" s="25" t="s">
        <v>2398</v>
      </c>
      <c r="J636" s="25" t="s">
        <v>13</v>
      </c>
      <c r="K636" s="25" t="s">
        <v>2397</v>
      </c>
      <c r="L636" s="24" t="s">
        <v>2399</v>
      </c>
      <c r="M636" s="24" t="s">
        <v>2413</v>
      </c>
      <c r="N636" s="24" t="s">
        <v>2401</v>
      </c>
      <c r="O636" s="24" t="s">
        <v>2398</v>
      </c>
      <c r="P636" s="26" t="s">
        <v>2398</v>
      </c>
      <c r="Q636" s="26" t="s">
        <v>2398</v>
      </c>
      <c r="R636" s="38" t="s">
        <v>2398</v>
      </c>
      <c r="S636" s="61" t="s">
        <v>2398</v>
      </c>
      <c r="T636" s="23" t="s">
        <v>2398</v>
      </c>
      <c r="U636" s="39" t="s">
        <v>2398</v>
      </c>
      <c r="V636" s="39" t="s">
        <v>2398</v>
      </c>
      <c r="W636" s="24" t="s">
        <v>3639</v>
      </c>
      <c r="X636" s="23" t="s">
        <v>2899</v>
      </c>
      <c r="Y636" s="23" t="s">
        <v>541</v>
      </c>
      <c r="Z636" s="23">
        <v>36129</v>
      </c>
    </row>
    <row r="637" spans="1:26" x14ac:dyDescent="0.3">
      <c r="A637" s="22">
        <v>636</v>
      </c>
      <c r="B637" s="23">
        <v>21200</v>
      </c>
      <c r="C637" s="23" t="s">
        <v>541</v>
      </c>
      <c r="D637" s="23">
        <v>21272</v>
      </c>
      <c r="E637" s="23" t="s">
        <v>547</v>
      </c>
      <c r="F637" s="23" t="s">
        <v>541</v>
      </c>
      <c r="G637" s="23" t="s">
        <v>419</v>
      </c>
      <c r="H637" s="24" t="s">
        <v>2406</v>
      </c>
      <c r="I637" s="25" t="s">
        <v>2398</v>
      </c>
      <c r="J637" s="25" t="s">
        <v>13</v>
      </c>
      <c r="K637" s="25" t="s">
        <v>2407</v>
      </c>
      <c r="L637" s="24" t="s">
        <v>2399</v>
      </c>
      <c r="M637" s="24" t="s">
        <v>2408</v>
      </c>
      <c r="N637" s="24" t="s">
        <v>2401</v>
      </c>
      <c r="O637" s="24" t="s">
        <v>2425</v>
      </c>
      <c r="P637" s="26">
        <v>44713</v>
      </c>
      <c r="Q637" s="26">
        <v>45443</v>
      </c>
      <c r="R637" s="38">
        <v>22222222</v>
      </c>
      <c r="S637" s="61">
        <v>2</v>
      </c>
      <c r="T637" s="38">
        <v>44444444</v>
      </c>
      <c r="U637" s="39">
        <v>180</v>
      </c>
      <c r="V637" s="39">
        <v>160</v>
      </c>
      <c r="W637" s="24" t="s">
        <v>3640</v>
      </c>
      <c r="X637" s="23" t="s">
        <v>3641</v>
      </c>
      <c r="Y637" s="23" t="s">
        <v>541</v>
      </c>
      <c r="Z637" s="23">
        <v>36139</v>
      </c>
    </row>
    <row r="638" spans="1:26" x14ac:dyDescent="0.3">
      <c r="A638" s="22">
        <v>637</v>
      </c>
      <c r="B638" s="23">
        <v>21200</v>
      </c>
      <c r="C638" s="23" t="s">
        <v>541</v>
      </c>
      <c r="D638" s="23">
        <v>21284</v>
      </c>
      <c r="E638" s="23" t="s">
        <v>549</v>
      </c>
      <c r="F638" s="23" t="s">
        <v>541</v>
      </c>
      <c r="G638" s="23" t="s">
        <v>419</v>
      </c>
      <c r="H638" s="24" t="s">
        <v>2406</v>
      </c>
      <c r="I638" s="25" t="s">
        <v>2398</v>
      </c>
      <c r="J638" s="25" t="s">
        <v>2137</v>
      </c>
      <c r="K638" s="25" t="s">
        <v>2407</v>
      </c>
      <c r="L638" s="24" t="s">
        <v>2399</v>
      </c>
      <c r="M638" s="24" t="s">
        <v>2413</v>
      </c>
      <c r="N638" s="24" t="s">
        <v>2401</v>
      </c>
      <c r="O638" s="24" t="s">
        <v>2398</v>
      </c>
      <c r="P638" s="26" t="s">
        <v>2398</v>
      </c>
      <c r="Q638" s="26" t="s">
        <v>2398</v>
      </c>
      <c r="R638" s="38" t="s">
        <v>2398</v>
      </c>
      <c r="S638" s="61" t="s">
        <v>2398</v>
      </c>
      <c r="T638" s="23" t="s">
        <v>2398</v>
      </c>
      <c r="U638" s="39" t="s">
        <v>2398</v>
      </c>
      <c r="V638" s="39" t="s">
        <v>2398</v>
      </c>
      <c r="W638" s="24" t="s">
        <v>3642</v>
      </c>
      <c r="X638" s="23" t="s">
        <v>3643</v>
      </c>
      <c r="Y638" s="23" t="s">
        <v>3644</v>
      </c>
      <c r="Z638" s="23">
        <v>36381</v>
      </c>
    </row>
    <row r="639" spans="1:26" x14ac:dyDescent="0.3">
      <c r="A639" s="22">
        <v>638</v>
      </c>
      <c r="B639" s="23">
        <v>21200</v>
      </c>
      <c r="C639" s="23" t="s">
        <v>541</v>
      </c>
      <c r="D639" s="23">
        <v>21270</v>
      </c>
      <c r="E639" s="23" t="s">
        <v>545</v>
      </c>
      <c r="F639" s="23" t="s">
        <v>541</v>
      </c>
      <c r="G639" s="23" t="s">
        <v>419</v>
      </c>
      <c r="H639" s="24" t="s">
        <v>2406</v>
      </c>
      <c r="I639" s="25" t="s">
        <v>2398</v>
      </c>
      <c r="J639" s="25" t="s">
        <v>13</v>
      </c>
      <c r="K639" s="25" t="s">
        <v>2407</v>
      </c>
      <c r="L639" s="24" t="s">
        <v>2399</v>
      </c>
      <c r="M639" s="24" t="s">
        <v>2408</v>
      </c>
      <c r="N639" s="24" t="s">
        <v>2401</v>
      </c>
      <c r="O639" s="24" t="s">
        <v>2409</v>
      </c>
      <c r="P639" s="26">
        <v>44712</v>
      </c>
      <c r="Q639" s="26">
        <v>45077</v>
      </c>
      <c r="R639" s="38">
        <v>30000000</v>
      </c>
      <c r="S639" s="61">
        <v>1</v>
      </c>
      <c r="T639" s="38">
        <v>30000000</v>
      </c>
      <c r="U639" s="39">
        <v>217</v>
      </c>
      <c r="V639" s="39">
        <v>145</v>
      </c>
      <c r="W639" s="24" t="s">
        <v>3645</v>
      </c>
      <c r="X639" s="23" t="s">
        <v>3646</v>
      </c>
      <c r="Y639" s="23" t="s">
        <v>3644</v>
      </c>
      <c r="Z639" s="23">
        <v>36371</v>
      </c>
    </row>
    <row r="640" spans="1:26" x14ac:dyDescent="0.3">
      <c r="A640" s="22">
        <v>639</v>
      </c>
      <c r="B640" s="23">
        <v>21200</v>
      </c>
      <c r="C640" s="23" t="s">
        <v>541</v>
      </c>
      <c r="D640" s="23">
        <v>21210</v>
      </c>
      <c r="E640" s="23" t="s">
        <v>3647</v>
      </c>
      <c r="F640" s="23" t="s">
        <v>541</v>
      </c>
      <c r="G640" s="23" t="s">
        <v>419</v>
      </c>
      <c r="H640" s="24" t="s">
        <v>2441</v>
      </c>
      <c r="I640" s="25" t="s">
        <v>2397</v>
      </c>
      <c r="J640" s="24" t="s">
        <v>2398</v>
      </c>
      <c r="K640" s="24" t="s">
        <v>2398</v>
      </c>
      <c r="L640" s="24" t="s">
        <v>2399</v>
      </c>
      <c r="M640" s="24" t="s">
        <v>2408</v>
      </c>
      <c r="N640" s="24" t="s">
        <v>2401</v>
      </c>
      <c r="O640" s="24" t="s">
        <v>2425</v>
      </c>
      <c r="P640" s="26">
        <v>43586</v>
      </c>
      <c r="Q640" s="26">
        <v>45413</v>
      </c>
      <c r="R640" s="38">
        <v>20000000</v>
      </c>
      <c r="S640" s="61">
        <v>5</v>
      </c>
      <c r="T640" s="38">
        <v>100000000</v>
      </c>
      <c r="U640" s="39">
        <v>144</v>
      </c>
      <c r="V640" s="39">
        <v>146</v>
      </c>
      <c r="W640" s="24" t="s">
        <v>3648</v>
      </c>
      <c r="X640" s="24" t="s">
        <v>3647</v>
      </c>
      <c r="Y640" s="23" t="s">
        <v>3644</v>
      </c>
      <c r="Z640" s="23">
        <v>36373</v>
      </c>
    </row>
    <row r="641" spans="1:26" x14ac:dyDescent="0.3">
      <c r="A641" s="22">
        <v>640</v>
      </c>
      <c r="B641" s="23">
        <v>21200</v>
      </c>
      <c r="C641" s="23" t="s">
        <v>541</v>
      </c>
      <c r="D641" s="23">
        <v>21211</v>
      </c>
      <c r="E641" s="23" t="s">
        <v>3649</v>
      </c>
      <c r="F641" s="23" t="s">
        <v>541</v>
      </c>
      <c r="G641" s="23" t="s">
        <v>419</v>
      </c>
      <c r="H641" s="24" t="s">
        <v>2441</v>
      </c>
      <c r="I641" s="25" t="s">
        <v>2397</v>
      </c>
      <c r="J641" s="24" t="s">
        <v>2398</v>
      </c>
      <c r="K641" s="24" t="s">
        <v>2398</v>
      </c>
      <c r="L641" s="24" t="s">
        <v>2399</v>
      </c>
      <c r="M641" s="24" t="s">
        <v>2408</v>
      </c>
      <c r="N641" s="24" t="s">
        <v>2401</v>
      </c>
      <c r="O641" s="24" t="s">
        <v>2425</v>
      </c>
      <c r="P641" s="44">
        <v>44317</v>
      </c>
      <c r="Q641" s="44">
        <v>45413</v>
      </c>
      <c r="R641" s="79">
        <v>34000000</v>
      </c>
      <c r="S641" s="61">
        <v>3</v>
      </c>
      <c r="T641" s="80">
        <v>102000000</v>
      </c>
      <c r="U641" s="39">
        <v>144</v>
      </c>
      <c r="V641" s="39">
        <v>150</v>
      </c>
      <c r="W641" s="24" t="s">
        <v>3650</v>
      </c>
      <c r="X641" s="24" t="s">
        <v>2899</v>
      </c>
      <c r="Y641" s="23" t="s">
        <v>541</v>
      </c>
      <c r="Z641" s="23">
        <v>36129</v>
      </c>
    </row>
    <row r="642" spans="1:26" x14ac:dyDescent="0.3">
      <c r="A642" s="22">
        <v>641</v>
      </c>
      <c r="B642" s="23">
        <v>21200</v>
      </c>
      <c r="C642" s="23" t="s">
        <v>541</v>
      </c>
      <c r="D642" s="23">
        <v>89500</v>
      </c>
      <c r="E642" s="23" t="s">
        <v>3651</v>
      </c>
      <c r="F642" s="23" t="s">
        <v>541</v>
      </c>
      <c r="G642" s="23" t="s">
        <v>419</v>
      </c>
      <c r="H642" s="24" t="s">
        <v>2441</v>
      </c>
      <c r="I642" s="25" t="s">
        <v>2397</v>
      </c>
      <c r="J642" s="24" t="s">
        <v>2398</v>
      </c>
      <c r="K642" s="24" t="s">
        <v>2398</v>
      </c>
      <c r="L642" s="24" t="s">
        <v>2399</v>
      </c>
      <c r="M642" s="24" t="s">
        <v>2408</v>
      </c>
      <c r="N642" s="24" t="s">
        <v>2401</v>
      </c>
      <c r="O642" s="24" t="s">
        <v>2425</v>
      </c>
      <c r="P642" s="26">
        <v>43585</v>
      </c>
      <c r="Q642" s="26">
        <v>45412</v>
      </c>
      <c r="R642" s="38">
        <v>25000000</v>
      </c>
      <c r="S642" s="61">
        <v>5</v>
      </c>
      <c r="T642" s="38">
        <v>125000000</v>
      </c>
      <c r="U642" s="39">
        <v>144</v>
      </c>
      <c r="V642" s="39">
        <v>112</v>
      </c>
      <c r="W642" s="24" t="s">
        <v>3652</v>
      </c>
      <c r="X642" s="24" t="s">
        <v>3643</v>
      </c>
      <c r="Y642" s="23" t="s">
        <v>3644</v>
      </c>
      <c r="Z642" s="23">
        <v>89500</v>
      </c>
    </row>
    <row r="643" spans="1:26" x14ac:dyDescent="0.3">
      <c r="A643" s="22">
        <v>642</v>
      </c>
      <c r="B643" s="23">
        <v>21200</v>
      </c>
      <c r="C643" s="23" t="s">
        <v>541</v>
      </c>
      <c r="D643" s="23">
        <v>21285</v>
      </c>
      <c r="E643" s="23" t="s">
        <v>550</v>
      </c>
      <c r="F643" s="23" t="s">
        <v>541</v>
      </c>
      <c r="G643" s="23" t="s">
        <v>419</v>
      </c>
      <c r="H643" s="24" t="s">
        <v>2406</v>
      </c>
      <c r="I643" s="25" t="s">
        <v>2398</v>
      </c>
      <c r="J643" s="25" t="s">
        <v>2138</v>
      </c>
      <c r="K643" s="25" t="s">
        <v>2407</v>
      </c>
      <c r="L643" s="24" t="s">
        <v>2399</v>
      </c>
      <c r="M643" s="24" t="s">
        <v>2413</v>
      </c>
      <c r="N643" s="24" t="s">
        <v>2401</v>
      </c>
      <c r="O643" s="24" t="s">
        <v>2398</v>
      </c>
      <c r="P643" s="26" t="s">
        <v>2398</v>
      </c>
      <c r="Q643" s="26" t="s">
        <v>2398</v>
      </c>
      <c r="R643" s="38" t="s">
        <v>2398</v>
      </c>
      <c r="S643" s="61" t="s">
        <v>2398</v>
      </c>
      <c r="T643" s="23" t="s">
        <v>2398</v>
      </c>
      <c r="U643" s="39" t="s">
        <v>2398</v>
      </c>
      <c r="V643" s="39" t="s">
        <v>2398</v>
      </c>
      <c r="W643" s="24" t="s">
        <v>3653</v>
      </c>
      <c r="X643" s="24" t="s">
        <v>3637</v>
      </c>
      <c r="Y643" s="23" t="s">
        <v>3638</v>
      </c>
      <c r="Z643" s="23">
        <v>36136</v>
      </c>
    </row>
    <row r="644" spans="1:26" x14ac:dyDescent="0.3">
      <c r="A644" s="22">
        <v>643</v>
      </c>
      <c r="B644" s="31">
        <v>21200</v>
      </c>
      <c r="C644" s="31" t="s">
        <v>541</v>
      </c>
      <c r="D644" s="23">
        <v>21273</v>
      </c>
      <c r="E644" s="23" t="s">
        <v>548</v>
      </c>
      <c r="F644" s="23" t="s">
        <v>541</v>
      </c>
      <c r="G644" s="31" t="s">
        <v>419</v>
      </c>
      <c r="H644" s="24" t="s">
        <v>2406</v>
      </c>
      <c r="I644" s="25" t="s">
        <v>2398</v>
      </c>
      <c r="J644" s="25" t="s">
        <v>13</v>
      </c>
      <c r="K644" s="25" t="s">
        <v>2407</v>
      </c>
      <c r="L644" s="24" t="s">
        <v>2399</v>
      </c>
      <c r="M644" s="24" t="s">
        <v>2408</v>
      </c>
      <c r="N644" s="24" t="s">
        <v>2401</v>
      </c>
      <c r="O644" s="24" t="s">
        <v>2409</v>
      </c>
      <c r="P644" s="26">
        <v>44774</v>
      </c>
      <c r="Q644" s="26">
        <v>45504</v>
      </c>
      <c r="R644" s="38">
        <v>27780000</v>
      </c>
      <c r="S644" s="23">
        <v>2</v>
      </c>
      <c r="T644" s="38">
        <v>55560000</v>
      </c>
      <c r="U644" s="23">
        <v>128</v>
      </c>
      <c r="V644" s="23">
        <v>92</v>
      </c>
      <c r="W644" s="23" t="s">
        <v>3654</v>
      </c>
      <c r="X644" s="13" t="s">
        <v>3655</v>
      </c>
      <c r="Y644" s="23" t="s">
        <v>3638</v>
      </c>
      <c r="Z644" s="13">
        <v>36129</v>
      </c>
    </row>
    <row r="645" spans="1:26" x14ac:dyDescent="0.3">
      <c r="A645" s="22">
        <v>644</v>
      </c>
      <c r="B645" s="23">
        <v>21300</v>
      </c>
      <c r="C645" s="23" t="s">
        <v>2117</v>
      </c>
      <c r="D645" s="24">
        <v>21300</v>
      </c>
      <c r="E645" s="24" t="s">
        <v>2117</v>
      </c>
      <c r="F645" s="23" t="s">
        <v>541</v>
      </c>
      <c r="G645" s="23" t="s">
        <v>419</v>
      </c>
      <c r="H645" s="24" t="s">
        <v>2747</v>
      </c>
      <c r="I645" s="25" t="s">
        <v>2108</v>
      </c>
      <c r="J645" s="24" t="s">
        <v>2398</v>
      </c>
      <c r="K645" s="24" t="s">
        <v>2398</v>
      </c>
      <c r="L645" s="24" t="s">
        <v>2399</v>
      </c>
      <c r="M645" s="24" t="s">
        <v>2408</v>
      </c>
      <c r="N645" s="24" t="s">
        <v>2401</v>
      </c>
      <c r="O645" s="24" t="s">
        <v>2748</v>
      </c>
      <c r="P645" s="26">
        <v>44642</v>
      </c>
      <c r="Q645" s="26">
        <v>45738</v>
      </c>
      <c r="R645" s="79">
        <v>38880000</v>
      </c>
      <c r="S645" s="61">
        <v>3</v>
      </c>
      <c r="T645" s="38">
        <v>116640000</v>
      </c>
      <c r="U645" s="39">
        <v>400</v>
      </c>
      <c r="V645" s="39">
        <v>480</v>
      </c>
      <c r="W645" s="24" t="s">
        <v>3656</v>
      </c>
      <c r="X645" s="24" t="s">
        <v>3657</v>
      </c>
      <c r="Y645" s="23" t="s">
        <v>3658</v>
      </c>
      <c r="Z645" s="23">
        <v>37314</v>
      </c>
    </row>
    <row r="646" spans="1:26" x14ac:dyDescent="0.3">
      <c r="A646" s="22">
        <v>645</v>
      </c>
      <c r="B646" s="23">
        <v>21400</v>
      </c>
      <c r="C646" s="23" t="s">
        <v>552</v>
      </c>
      <c r="D646" s="23">
        <v>21400</v>
      </c>
      <c r="E646" s="23" t="s">
        <v>552</v>
      </c>
      <c r="F646" s="23" t="s">
        <v>551</v>
      </c>
      <c r="G646" s="23" t="s">
        <v>419</v>
      </c>
      <c r="H646" s="24" t="s">
        <v>2396</v>
      </c>
      <c r="I646" s="25" t="s">
        <v>2407</v>
      </c>
      <c r="J646" s="24" t="s">
        <v>2398</v>
      </c>
      <c r="K646" s="24" t="s">
        <v>2398</v>
      </c>
      <c r="L646" s="24" t="s">
        <v>2399</v>
      </c>
      <c r="M646" s="24" t="s">
        <v>2444</v>
      </c>
      <c r="N646" s="24" t="s">
        <v>2401</v>
      </c>
      <c r="O646" s="24" t="s">
        <v>2531</v>
      </c>
      <c r="P646" s="39" t="s">
        <v>2398</v>
      </c>
      <c r="Q646" s="39" t="s">
        <v>2398</v>
      </c>
      <c r="R646" s="39" t="s">
        <v>2398</v>
      </c>
      <c r="S646" s="39" t="s">
        <v>2398</v>
      </c>
      <c r="T646" s="39" t="s">
        <v>2398</v>
      </c>
      <c r="U646" s="39">
        <v>1058</v>
      </c>
      <c r="V646" s="39">
        <v>1039</v>
      </c>
      <c r="W646" s="24" t="s">
        <v>3659</v>
      </c>
      <c r="X646" s="24" t="s">
        <v>3660</v>
      </c>
      <c r="Y646" s="23" t="s">
        <v>3661</v>
      </c>
      <c r="Z646" s="23">
        <v>25126</v>
      </c>
    </row>
    <row r="647" spans="1:26" x14ac:dyDescent="0.3">
      <c r="A647" s="22">
        <v>646</v>
      </c>
      <c r="B647" s="23">
        <v>21400</v>
      </c>
      <c r="C647" s="23" t="s">
        <v>552</v>
      </c>
      <c r="D647" s="23">
        <v>21474</v>
      </c>
      <c r="E647" s="23" t="s">
        <v>2350</v>
      </c>
      <c r="F647" s="23" t="s">
        <v>551</v>
      </c>
      <c r="G647" s="23" t="s">
        <v>419</v>
      </c>
      <c r="H647" s="24" t="s">
        <v>2406</v>
      </c>
      <c r="I647" s="25" t="s">
        <v>2398</v>
      </c>
      <c r="J647" s="25" t="s">
        <v>13</v>
      </c>
      <c r="K647" s="25" t="s">
        <v>2407</v>
      </c>
      <c r="L647" s="24" t="s">
        <v>2399</v>
      </c>
      <c r="M647" s="24" t="s">
        <v>2408</v>
      </c>
      <c r="N647" s="24" t="s">
        <v>2401</v>
      </c>
      <c r="O647" s="24" t="s">
        <v>2409</v>
      </c>
      <c r="P647" s="26">
        <v>44652</v>
      </c>
      <c r="Q647" s="26">
        <v>45017</v>
      </c>
      <c r="R647" s="38">
        <v>22220000</v>
      </c>
      <c r="S647" s="61">
        <v>1</v>
      </c>
      <c r="T647" s="38">
        <v>22220000</v>
      </c>
      <c r="U647" s="39">
        <v>55</v>
      </c>
      <c r="V647" s="39">
        <v>825</v>
      </c>
      <c r="W647" s="24" t="s">
        <v>3662</v>
      </c>
      <c r="X647" s="23" t="s">
        <v>3663</v>
      </c>
      <c r="Y647" s="23" t="s">
        <v>3664</v>
      </c>
      <c r="Z647" s="23">
        <v>25663</v>
      </c>
    </row>
    <row r="648" spans="1:26" x14ac:dyDescent="0.3">
      <c r="A648" s="22">
        <v>647</v>
      </c>
      <c r="B648" s="23">
        <v>21400</v>
      </c>
      <c r="C648" s="23" t="s">
        <v>552</v>
      </c>
      <c r="D648" s="23">
        <v>21485</v>
      </c>
      <c r="E648" s="23" t="s">
        <v>556</v>
      </c>
      <c r="F648" s="23" t="s">
        <v>551</v>
      </c>
      <c r="G648" s="23" t="s">
        <v>419</v>
      </c>
      <c r="H648" s="24" t="s">
        <v>2406</v>
      </c>
      <c r="I648" s="25" t="s">
        <v>2398</v>
      </c>
      <c r="J648" s="25" t="s">
        <v>2138</v>
      </c>
      <c r="K648" s="25" t="s">
        <v>2407</v>
      </c>
      <c r="L648" s="24" t="s">
        <v>2399</v>
      </c>
      <c r="M648" s="24" t="s">
        <v>2413</v>
      </c>
      <c r="N648" s="24" t="s">
        <v>2401</v>
      </c>
      <c r="O648" s="24" t="s">
        <v>2398</v>
      </c>
      <c r="P648" s="26" t="s">
        <v>2398</v>
      </c>
      <c r="Q648" s="26" t="s">
        <v>2398</v>
      </c>
      <c r="R648" s="38" t="s">
        <v>2398</v>
      </c>
      <c r="S648" s="61" t="s">
        <v>2398</v>
      </c>
      <c r="T648" s="23" t="s">
        <v>2398</v>
      </c>
      <c r="U648" s="39" t="s">
        <v>2398</v>
      </c>
      <c r="V648" s="39" t="s">
        <v>2398</v>
      </c>
      <c r="W648" s="24" t="s">
        <v>3665</v>
      </c>
      <c r="X648" s="23" t="s">
        <v>3660</v>
      </c>
      <c r="Y648" s="23" t="s">
        <v>3661</v>
      </c>
      <c r="Z648" s="23">
        <v>25126</v>
      </c>
    </row>
    <row r="649" spans="1:26" x14ac:dyDescent="0.3">
      <c r="A649" s="22">
        <v>648</v>
      </c>
      <c r="B649" s="23">
        <v>21400</v>
      </c>
      <c r="C649" s="23" t="s">
        <v>552</v>
      </c>
      <c r="D649" s="23">
        <v>21473</v>
      </c>
      <c r="E649" s="23" t="s">
        <v>2349</v>
      </c>
      <c r="F649" s="23" t="s">
        <v>551</v>
      </c>
      <c r="G649" s="23" t="s">
        <v>419</v>
      </c>
      <c r="H649" s="24" t="s">
        <v>2406</v>
      </c>
      <c r="I649" s="25" t="s">
        <v>2398</v>
      </c>
      <c r="J649" s="25" t="s">
        <v>13</v>
      </c>
      <c r="K649" s="25" t="s">
        <v>2407</v>
      </c>
      <c r="L649" s="24" t="s">
        <v>2399</v>
      </c>
      <c r="M649" s="24" t="s">
        <v>2408</v>
      </c>
      <c r="N649" s="24" t="s">
        <v>2401</v>
      </c>
      <c r="O649" s="24" t="s">
        <v>2409</v>
      </c>
      <c r="P649" s="26">
        <v>44694</v>
      </c>
      <c r="Q649" s="26">
        <v>45059</v>
      </c>
      <c r="R649" s="38">
        <v>44444444</v>
      </c>
      <c r="S649" s="61">
        <v>1</v>
      </c>
      <c r="T649" s="38">
        <v>44444444</v>
      </c>
      <c r="U649" s="39">
        <v>207</v>
      </c>
      <c r="V649" s="39">
        <v>128</v>
      </c>
      <c r="W649" s="24" t="s">
        <v>3666</v>
      </c>
      <c r="X649" s="23" t="s">
        <v>3667</v>
      </c>
      <c r="Y649" s="23" t="s">
        <v>552</v>
      </c>
      <c r="Z649" s="23">
        <v>25231</v>
      </c>
    </row>
    <row r="650" spans="1:26" x14ac:dyDescent="0.3">
      <c r="A650" s="22">
        <v>649</v>
      </c>
      <c r="B650" s="23">
        <v>21400</v>
      </c>
      <c r="C650" s="23" t="s">
        <v>552</v>
      </c>
      <c r="D650" s="23">
        <v>94700</v>
      </c>
      <c r="E650" s="23" t="s">
        <v>3668</v>
      </c>
      <c r="F650" s="23" t="s">
        <v>551</v>
      </c>
      <c r="G650" s="23" t="s">
        <v>419</v>
      </c>
      <c r="H650" s="24" t="s">
        <v>2441</v>
      </c>
      <c r="I650" s="25" t="s">
        <v>2407</v>
      </c>
      <c r="J650" s="24" t="s">
        <v>2398</v>
      </c>
      <c r="K650" s="24" t="s">
        <v>2398</v>
      </c>
      <c r="L650" s="24" t="s">
        <v>2399</v>
      </c>
      <c r="M650" s="24" t="s">
        <v>2408</v>
      </c>
      <c r="N650" s="24" t="s">
        <v>2401</v>
      </c>
      <c r="O650" s="24" t="s">
        <v>2896</v>
      </c>
      <c r="P650" s="26">
        <v>44197</v>
      </c>
      <c r="Q650" s="26">
        <v>45292</v>
      </c>
      <c r="R650" s="38">
        <v>35000000</v>
      </c>
      <c r="S650" s="61">
        <v>3</v>
      </c>
      <c r="T650" s="38">
        <v>105000000</v>
      </c>
      <c r="U650" s="39">
        <v>80</v>
      </c>
      <c r="V650" s="39">
        <v>207</v>
      </c>
      <c r="W650" s="24" t="s">
        <v>3669</v>
      </c>
      <c r="X650" s="24" t="s">
        <v>3670</v>
      </c>
      <c r="Y650" s="23" t="s">
        <v>3664</v>
      </c>
      <c r="Z650" s="23">
        <v>25668</v>
      </c>
    </row>
    <row r="651" spans="1:26" x14ac:dyDescent="0.3">
      <c r="A651" s="22">
        <v>650</v>
      </c>
      <c r="B651" s="23">
        <v>21400</v>
      </c>
      <c r="C651" s="23" t="s">
        <v>552</v>
      </c>
      <c r="D651" s="23">
        <v>95900</v>
      </c>
      <c r="E651" s="23" t="s">
        <v>3671</v>
      </c>
      <c r="F651" s="23" t="s">
        <v>551</v>
      </c>
      <c r="G651" s="23" t="s">
        <v>419</v>
      </c>
      <c r="H651" s="24" t="s">
        <v>2441</v>
      </c>
      <c r="I651" s="25" t="s">
        <v>2407</v>
      </c>
      <c r="J651" s="24" t="s">
        <v>2398</v>
      </c>
      <c r="K651" s="24" t="s">
        <v>2398</v>
      </c>
      <c r="L651" s="24" t="s">
        <v>2399</v>
      </c>
      <c r="M651" s="24" t="s">
        <v>2408</v>
      </c>
      <c r="N651" s="24" t="s">
        <v>2401</v>
      </c>
      <c r="O651" s="24" t="s">
        <v>2818</v>
      </c>
      <c r="P651" s="26">
        <v>44568</v>
      </c>
      <c r="Q651" s="26">
        <v>45664</v>
      </c>
      <c r="R651" s="38">
        <v>55550000</v>
      </c>
      <c r="S651" s="61">
        <v>3</v>
      </c>
      <c r="T651" s="38">
        <v>150000000</v>
      </c>
      <c r="U651" s="39">
        <v>128</v>
      </c>
      <c r="V651" s="39">
        <v>192</v>
      </c>
      <c r="W651" s="24" t="s">
        <v>3672</v>
      </c>
      <c r="X651" s="24" t="s">
        <v>3673</v>
      </c>
      <c r="Y651" s="23" t="s">
        <v>3664</v>
      </c>
      <c r="Z651" s="23">
        <v>25611</v>
      </c>
    </row>
    <row r="652" spans="1:26" x14ac:dyDescent="0.3">
      <c r="A652" s="22">
        <v>651</v>
      </c>
      <c r="B652" s="23">
        <v>21400</v>
      </c>
      <c r="C652" s="23" t="s">
        <v>552</v>
      </c>
      <c r="D652" s="23">
        <v>21472</v>
      </c>
      <c r="E652" s="23" t="s">
        <v>555</v>
      </c>
      <c r="F652" s="23" t="s">
        <v>551</v>
      </c>
      <c r="G652" s="23" t="s">
        <v>419</v>
      </c>
      <c r="H652" s="24" t="s">
        <v>2406</v>
      </c>
      <c r="I652" s="25" t="s">
        <v>2398</v>
      </c>
      <c r="J652" s="25" t="s">
        <v>13</v>
      </c>
      <c r="K652" s="25" t="s">
        <v>2407</v>
      </c>
      <c r="L652" s="24" t="s">
        <v>2399</v>
      </c>
      <c r="M652" s="24" t="s">
        <v>2408</v>
      </c>
      <c r="N652" s="24" t="s">
        <v>2401</v>
      </c>
      <c r="O652" s="24" t="s">
        <v>2409</v>
      </c>
      <c r="P652" s="26">
        <v>44774</v>
      </c>
      <c r="Q652" s="26">
        <v>45139</v>
      </c>
      <c r="R652" s="38">
        <v>22222222</v>
      </c>
      <c r="S652" s="61">
        <v>3</v>
      </c>
      <c r="T652" s="38">
        <v>66666666</v>
      </c>
      <c r="U652" s="39" t="s">
        <v>2398</v>
      </c>
      <c r="V652" s="39" t="s">
        <v>2398</v>
      </c>
      <c r="W652" s="24" t="s">
        <v>3674</v>
      </c>
      <c r="X652" s="23" t="s">
        <v>3675</v>
      </c>
      <c r="Y652" s="23" t="s">
        <v>3664</v>
      </c>
      <c r="Z652" s="23">
        <v>25674</v>
      </c>
    </row>
    <row r="653" spans="1:26" x14ac:dyDescent="0.3">
      <c r="A653" s="22">
        <v>652</v>
      </c>
      <c r="B653" s="23">
        <v>21500</v>
      </c>
      <c r="C653" s="23" t="s">
        <v>557</v>
      </c>
      <c r="D653" s="23">
        <v>21500</v>
      </c>
      <c r="E653" s="23" t="s">
        <v>557</v>
      </c>
      <c r="F653" s="23" t="s">
        <v>487</v>
      </c>
      <c r="G653" s="23" t="s">
        <v>419</v>
      </c>
      <c r="H653" s="24" t="s">
        <v>2396</v>
      </c>
      <c r="I653" s="25" t="s">
        <v>2397</v>
      </c>
      <c r="J653" s="24" t="s">
        <v>2398</v>
      </c>
      <c r="K653" s="24" t="s">
        <v>2398</v>
      </c>
      <c r="L653" s="24" t="s">
        <v>2399</v>
      </c>
      <c r="M653" s="24" t="s">
        <v>2408</v>
      </c>
      <c r="N653" s="24" t="s">
        <v>2401</v>
      </c>
      <c r="O653" s="24" t="s">
        <v>2896</v>
      </c>
      <c r="P653" s="26">
        <v>43601</v>
      </c>
      <c r="Q653" s="26">
        <v>45428</v>
      </c>
      <c r="R653" s="38">
        <v>130000000</v>
      </c>
      <c r="S653" s="61">
        <v>5</v>
      </c>
      <c r="T653" s="38">
        <v>650000000</v>
      </c>
      <c r="U653" s="39">
        <v>400</v>
      </c>
      <c r="V653" s="39">
        <v>270</v>
      </c>
      <c r="W653" s="24" t="s">
        <v>3676</v>
      </c>
      <c r="X653" s="23" t="s">
        <v>3677</v>
      </c>
      <c r="Y653" s="23" t="s">
        <v>3678</v>
      </c>
      <c r="Z653" s="23">
        <v>21214</v>
      </c>
    </row>
    <row r="654" spans="1:26" x14ac:dyDescent="0.3">
      <c r="A654" s="22">
        <v>653</v>
      </c>
      <c r="B654" s="23">
        <v>21500</v>
      </c>
      <c r="C654" s="23" t="s">
        <v>557</v>
      </c>
      <c r="D654" s="23">
        <v>21576</v>
      </c>
      <c r="E654" s="23" t="s">
        <v>565</v>
      </c>
      <c r="F654" s="23" t="s">
        <v>487</v>
      </c>
      <c r="G654" s="23" t="s">
        <v>419</v>
      </c>
      <c r="H654" s="24" t="s">
        <v>2406</v>
      </c>
      <c r="I654" s="25" t="s">
        <v>2398</v>
      </c>
      <c r="J654" s="25" t="s">
        <v>13</v>
      </c>
      <c r="K654" s="25" t="s">
        <v>2407</v>
      </c>
      <c r="L654" s="24" t="s">
        <v>2399</v>
      </c>
      <c r="M654" s="24" t="s">
        <v>2408</v>
      </c>
      <c r="N654" s="24" t="s">
        <v>2401</v>
      </c>
      <c r="O654" s="24" t="s">
        <v>2409</v>
      </c>
      <c r="P654" s="26">
        <v>43952</v>
      </c>
      <c r="Q654" s="26">
        <v>45047</v>
      </c>
      <c r="R654" s="38">
        <v>6750000</v>
      </c>
      <c r="S654" s="61">
        <v>3</v>
      </c>
      <c r="T654" s="38">
        <v>20250000</v>
      </c>
      <c r="U654" s="39" t="s">
        <v>2398</v>
      </c>
      <c r="V654" s="39" t="s">
        <v>2398</v>
      </c>
      <c r="W654" s="24" t="s">
        <v>3679</v>
      </c>
      <c r="X654" s="23" t="s">
        <v>3680</v>
      </c>
      <c r="Y654" s="23" t="s">
        <v>3681</v>
      </c>
      <c r="Z654" s="23" t="s">
        <v>3682</v>
      </c>
    </row>
    <row r="655" spans="1:26" x14ac:dyDescent="0.3">
      <c r="A655" s="22">
        <v>654</v>
      </c>
      <c r="B655" s="23">
        <v>21500</v>
      </c>
      <c r="C655" s="23" t="s">
        <v>557</v>
      </c>
      <c r="D655" s="23">
        <v>21560</v>
      </c>
      <c r="E655" s="23" t="s">
        <v>561</v>
      </c>
      <c r="F655" s="23" t="s">
        <v>487</v>
      </c>
      <c r="G655" s="23" t="s">
        <v>419</v>
      </c>
      <c r="H655" s="24" t="s">
        <v>2406</v>
      </c>
      <c r="I655" s="25" t="s">
        <v>2398</v>
      </c>
      <c r="J655" s="25" t="s">
        <v>2138</v>
      </c>
      <c r="K655" s="25" t="s">
        <v>2407</v>
      </c>
      <c r="L655" s="24" t="s">
        <v>2399</v>
      </c>
      <c r="M655" s="24" t="s">
        <v>2413</v>
      </c>
      <c r="N655" s="24" t="s">
        <v>2401</v>
      </c>
      <c r="O655" s="24" t="s">
        <v>2398</v>
      </c>
      <c r="P655" s="26" t="s">
        <v>2398</v>
      </c>
      <c r="Q655" s="26" t="s">
        <v>2398</v>
      </c>
      <c r="R655" s="38" t="s">
        <v>2398</v>
      </c>
      <c r="S655" s="61" t="s">
        <v>2398</v>
      </c>
      <c r="T655" s="23" t="s">
        <v>2398</v>
      </c>
      <c r="U655" s="39" t="s">
        <v>2398</v>
      </c>
      <c r="V655" s="39" t="s">
        <v>2398</v>
      </c>
      <c r="W655" s="24" t="s">
        <v>3683</v>
      </c>
      <c r="X655" s="23" t="s">
        <v>3677</v>
      </c>
      <c r="Y655" s="23" t="s">
        <v>3678</v>
      </c>
      <c r="Z655" s="23">
        <v>21214</v>
      </c>
    </row>
    <row r="656" spans="1:26" x14ac:dyDescent="0.3">
      <c r="A656" s="22">
        <v>655</v>
      </c>
      <c r="B656" s="23">
        <v>21500</v>
      </c>
      <c r="C656" s="23" t="s">
        <v>557</v>
      </c>
      <c r="D656" s="23">
        <v>21581</v>
      </c>
      <c r="E656" s="23" t="s">
        <v>566</v>
      </c>
      <c r="F656" s="23" t="s">
        <v>487</v>
      </c>
      <c r="G656" s="23" t="s">
        <v>419</v>
      </c>
      <c r="H656" s="24" t="s">
        <v>2406</v>
      </c>
      <c r="I656" s="25" t="s">
        <v>2398</v>
      </c>
      <c r="J656" s="25" t="s">
        <v>2137</v>
      </c>
      <c r="K656" s="25" t="s">
        <v>2397</v>
      </c>
      <c r="L656" s="24" t="s">
        <v>2399</v>
      </c>
      <c r="M656" s="24" t="s">
        <v>2413</v>
      </c>
      <c r="N656" s="24" t="s">
        <v>2401</v>
      </c>
      <c r="O656" s="24" t="s">
        <v>2398</v>
      </c>
      <c r="P656" s="26" t="s">
        <v>2398</v>
      </c>
      <c r="Q656" s="26" t="s">
        <v>2398</v>
      </c>
      <c r="R656" s="38" t="s">
        <v>2398</v>
      </c>
      <c r="S656" s="61" t="s">
        <v>2398</v>
      </c>
      <c r="T656" s="23" t="s">
        <v>2398</v>
      </c>
      <c r="U656" s="39" t="s">
        <v>2398</v>
      </c>
      <c r="V656" s="39" t="s">
        <v>2398</v>
      </c>
      <c r="W656" s="24" t="s">
        <v>3684</v>
      </c>
      <c r="X656" s="23" t="s">
        <v>3685</v>
      </c>
      <c r="Y656" s="23" t="s">
        <v>3686</v>
      </c>
      <c r="Z656" s="23">
        <v>21256</v>
      </c>
    </row>
    <row r="657" spans="1:26" x14ac:dyDescent="0.3">
      <c r="A657" s="22">
        <v>656</v>
      </c>
      <c r="B657" s="23">
        <v>21500</v>
      </c>
      <c r="C657" s="23" t="s">
        <v>557</v>
      </c>
      <c r="D657" s="23">
        <v>21582</v>
      </c>
      <c r="E657" s="23" t="s">
        <v>567</v>
      </c>
      <c r="F657" s="23" t="s">
        <v>487</v>
      </c>
      <c r="G657" s="23" t="s">
        <v>419</v>
      </c>
      <c r="H657" s="24" t="s">
        <v>2406</v>
      </c>
      <c r="I657" s="25" t="s">
        <v>2398</v>
      </c>
      <c r="J657" s="25" t="s">
        <v>2137</v>
      </c>
      <c r="K657" s="25" t="s">
        <v>2397</v>
      </c>
      <c r="L657" s="24" t="s">
        <v>2399</v>
      </c>
      <c r="M657" s="24" t="s">
        <v>2413</v>
      </c>
      <c r="N657" s="24" t="s">
        <v>2401</v>
      </c>
      <c r="O657" s="24" t="s">
        <v>2398</v>
      </c>
      <c r="P657" s="26" t="s">
        <v>2398</v>
      </c>
      <c r="Q657" s="26" t="s">
        <v>2398</v>
      </c>
      <c r="R657" s="38" t="s">
        <v>2398</v>
      </c>
      <c r="S657" s="61" t="s">
        <v>2398</v>
      </c>
      <c r="T657" s="23" t="s">
        <v>2398</v>
      </c>
      <c r="U657" s="39" t="s">
        <v>2398</v>
      </c>
      <c r="V657" s="39" t="s">
        <v>2398</v>
      </c>
      <c r="W657" s="24" t="s">
        <v>3687</v>
      </c>
      <c r="X657" s="23" t="s">
        <v>3688</v>
      </c>
      <c r="Y657" s="23" t="s">
        <v>3681</v>
      </c>
      <c r="Z657" s="23">
        <v>21274</v>
      </c>
    </row>
    <row r="658" spans="1:26" x14ac:dyDescent="0.3">
      <c r="A658" s="22">
        <v>657</v>
      </c>
      <c r="B658" s="23">
        <v>21500</v>
      </c>
      <c r="C658" s="23" t="s">
        <v>557</v>
      </c>
      <c r="D658" s="23">
        <v>21583</v>
      </c>
      <c r="E658" s="23" t="s">
        <v>568</v>
      </c>
      <c r="F658" s="23" t="s">
        <v>487</v>
      </c>
      <c r="G658" s="23" t="s">
        <v>419</v>
      </c>
      <c r="H658" s="24" t="s">
        <v>2406</v>
      </c>
      <c r="I658" s="25" t="s">
        <v>2398</v>
      </c>
      <c r="J658" s="25" t="s">
        <v>2137</v>
      </c>
      <c r="K658" s="25" t="s">
        <v>2442</v>
      </c>
      <c r="L658" s="24" t="s">
        <v>2399</v>
      </c>
      <c r="M658" s="24" t="s">
        <v>2413</v>
      </c>
      <c r="N658" s="24" t="s">
        <v>2401</v>
      </c>
      <c r="O658" s="24" t="s">
        <v>2398</v>
      </c>
      <c r="P658" s="26" t="s">
        <v>2398</v>
      </c>
      <c r="Q658" s="26" t="s">
        <v>2398</v>
      </c>
      <c r="R658" s="38" t="s">
        <v>2398</v>
      </c>
      <c r="S658" s="61" t="s">
        <v>2398</v>
      </c>
      <c r="T658" s="23" t="s">
        <v>2398</v>
      </c>
      <c r="U658" s="39" t="s">
        <v>2398</v>
      </c>
      <c r="V658" s="39" t="s">
        <v>2398</v>
      </c>
      <c r="W658" s="24" t="s">
        <v>3689</v>
      </c>
      <c r="X658" s="23" t="s">
        <v>3690</v>
      </c>
      <c r="Y658" s="23" t="s">
        <v>3691</v>
      </c>
      <c r="Z658" s="23">
        <v>21315</v>
      </c>
    </row>
    <row r="659" spans="1:26" x14ac:dyDescent="0.3">
      <c r="A659" s="22">
        <v>658</v>
      </c>
      <c r="B659" s="23">
        <v>21500</v>
      </c>
      <c r="C659" s="23" t="s">
        <v>557</v>
      </c>
      <c r="D659" s="23">
        <v>21575</v>
      </c>
      <c r="E659" s="23" t="s">
        <v>564</v>
      </c>
      <c r="F659" s="23" t="s">
        <v>487</v>
      </c>
      <c r="G659" s="23" t="s">
        <v>419</v>
      </c>
      <c r="H659" s="24" t="s">
        <v>2406</v>
      </c>
      <c r="I659" s="25" t="s">
        <v>2398</v>
      </c>
      <c r="J659" s="25" t="s">
        <v>13</v>
      </c>
      <c r="K659" s="25" t="s">
        <v>2407</v>
      </c>
      <c r="L659" s="24" t="s">
        <v>2399</v>
      </c>
      <c r="M659" s="24" t="s">
        <v>2413</v>
      </c>
      <c r="N659" s="24" t="s">
        <v>2401</v>
      </c>
      <c r="O659" s="24" t="s">
        <v>2398</v>
      </c>
      <c r="P659" s="26" t="s">
        <v>2398</v>
      </c>
      <c r="Q659" s="26" t="s">
        <v>2398</v>
      </c>
      <c r="R659" s="38" t="s">
        <v>2398</v>
      </c>
      <c r="S659" s="61" t="s">
        <v>2398</v>
      </c>
      <c r="T659" s="23" t="s">
        <v>2398</v>
      </c>
      <c r="U659" s="39" t="s">
        <v>2398</v>
      </c>
      <c r="V659" s="39" t="s">
        <v>2398</v>
      </c>
      <c r="W659" s="24" t="s">
        <v>3692</v>
      </c>
      <c r="X659" s="24" t="s">
        <v>3688</v>
      </c>
      <c r="Y659" s="23" t="s">
        <v>3681</v>
      </c>
      <c r="Z659" s="23">
        <v>21274</v>
      </c>
    </row>
    <row r="660" spans="1:26" x14ac:dyDescent="0.3">
      <c r="A660" s="22">
        <v>659</v>
      </c>
      <c r="B660" s="23">
        <v>21500</v>
      </c>
      <c r="C660" s="23" t="s">
        <v>557</v>
      </c>
      <c r="D660" s="23">
        <v>21574</v>
      </c>
      <c r="E660" s="23" t="s">
        <v>563</v>
      </c>
      <c r="F660" s="23" t="s">
        <v>487</v>
      </c>
      <c r="G660" s="23" t="s">
        <v>419</v>
      </c>
      <c r="H660" s="24" t="s">
        <v>2406</v>
      </c>
      <c r="I660" s="25" t="s">
        <v>2398</v>
      </c>
      <c r="J660" s="25" t="s">
        <v>13</v>
      </c>
      <c r="K660" s="25" t="s">
        <v>2407</v>
      </c>
      <c r="L660" s="24" t="s">
        <v>2399</v>
      </c>
      <c r="M660" s="24" t="s">
        <v>2413</v>
      </c>
      <c r="N660" s="24" t="s">
        <v>2401</v>
      </c>
      <c r="O660" s="24" t="s">
        <v>2398</v>
      </c>
      <c r="P660" s="26" t="s">
        <v>2398</v>
      </c>
      <c r="Q660" s="26" t="s">
        <v>2398</v>
      </c>
      <c r="R660" s="38" t="s">
        <v>2398</v>
      </c>
      <c r="S660" s="61" t="s">
        <v>2398</v>
      </c>
      <c r="T660" s="23" t="s">
        <v>2398</v>
      </c>
      <c r="U660" s="39" t="s">
        <v>2398</v>
      </c>
      <c r="V660" s="39" t="s">
        <v>2398</v>
      </c>
      <c r="W660" s="24" t="s">
        <v>3693</v>
      </c>
      <c r="X660" s="23" t="s">
        <v>3677</v>
      </c>
      <c r="Y660" s="23" t="s">
        <v>3678</v>
      </c>
      <c r="Z660" s="23">
        <v>21214</v>
      </c>
    </row>
    <row r="661" spans="1:26" x14ac:dyDescent="0.3">
      <c r="A661" s="22">
        <v>660</v>
      </c>
      <c r="B661" s="23">
        <v>21500</v>
      </c>
      <c r="C661" s="23" t="s">
        <v>557</v>
      </c>
      <c r="D661" s="23">
        <v>21573</v>
      </c>
      <c r="E661" s="23" t="s">
        <v>562</v>
      </c>
      <c r="F661" s="23" t="s">
        <v>487</v>
      </c>
      <c r="G661" s="23" t="s">
        <v>419</v>
      </c>
      <c r="H661" s="24" t="s">
        <v>2406</v>
      </c>
      <c r="I661" s="25" t="s">
        <v>2398</v>
      </c>
      <c r="J661" s="25" t="s">
        <v>13</v>
      </c>
      <c r="K661" s="25" t="s">
        <v>2407</v>
      </c>
      <c r="L661" s="24" t="s">
        <v>2399</v>
      </c>
      <c r="M661" s="24" t="s">
        <v>2408</v>
      </c>
      <c r="N661" s="24" t="s">
        <v>2401</v>
      </c>
      <c r="O661" s="24" t="s">
        <v>2409</v>
      </c>
      <c r="P661" s="26">
        <v>44607</v>
      </c>
      <c r="Q661" s="26">
        <v>44972</v>
      </c>
      <c r="R661" s="79">
        <v>23100000</v>
      </c>
      <c r="S661" s="61">
        <v>1</v>
      </c>
      <c r="T661" s="38">
        <v>23100000</v>
      </c>
      <c r="U661" s="39">
        <v>64</v>
      </c>
      <c r="V661" s="39">
        <v>64</v>
      </c>
      <c r="W661" s="24" t="s">
        <v>3694</v>
      </c>
      <c r="X661" s="23" t="s">
        <v>3695</v>
      </c>
      <c r="Y661" s="23" t="s">
        <v>3681</v>
      </c>
      <c r="Z661" s="23" t="s">
        <v>3696</v>
      </c>
    </row>
    <row r="662" spans="1:26" x14ac:dyDescent="0.3">
      <c r="A662" s="22">
        <v>661</v>
      </c>
      <c r="B662" s="23">
        <v>21500</v>
      </c>
      <c r="C662" s="23" t="s">
        <v>557</v>
      </c>
      <c r="D662" s="23">
        <v>28400</v>
      </c>
      <c r="E662" s="23" t="s">
        <v>3697</v>
      </c>
      <c r="F662" s="23" t="s">
        <v>487</v>
      </c>
      <c r="G662" s="23" t="s">
        <v>419</v>
      </c>
      <c r="H662" s="24" t="s">
        <v>2441</v>
      </c>
      <c r="I662" s="25" t="s">
        <v>2397</v>
      </c>
      <c r="J662" s="24" t="s">
        <v>2398</v>
      </c>
      <c r="K662" s="24" t="s">
        <v>2398</v>
      </c>
      <c r="L662" s="24" t="s">
        <v>2399</v>
      </c>
      <c r="M662" s="24" t="s">
        <v>2408</v>
      </c>
      <c r="N662" s="24" t="s">
        <v>2401</v>
      </c>
      <c r="O662" s="24" t="s">
        <v>2443</v>
      </c>
      <c r="P662" s="26">
        <v>44287</v>
      </c>
      <c r="Q662" s="26">
        <v>45017</v>
      </c>
      <c r="R662" s="38">
        <v>65000000</v>
      </c>
      <c r="S662" s="61">
        <v>2</v>
      </c>
      <c r="T662" s="38">
        <v>130000000</v>
      </c>
      <c r="U662" s="39">
        <v>366</v>
      </c>
      <c r="V662" s="39">
        <v>144</v>
      </c>
      <c r="W662" s="24" t="s">
        <v>3689</v>
      </c>
      <c r="X662" s="24" t="s">
        <v>3690</v>
      </c>
      <c r="Y662" s="23" t="s">
        <v>3691</v>
      </c>
      <c r="Z662" s="23">
        <v>21315</v>
      </c>
    </row>
    <row r="663" spans="1:26" x14ac:dyDescent="0.3">
      <c r="A663" s="22">
        <v>662</v>
      </c>
      <c r="B663" s="23">
        <v>21500</v>
      </c>
      <c r="C663" s="23" t="s">
        <v>557</v>
      </c>
      <c r="D663" s="23">
        <v>29900</v>
      </c>
      <c r="E663" s="23" t="s">
        <v>3698</v>
      </c>
      <c r="F663" s="23" t="s">
        <v>487</v>
      </c>
      <c r="G663" s="23" t="s">
        <v>419</v>
      </c>
      <c r="H663" s="24" t="s">
        <v>2441</v>
      </c>
      <c r="I663" s="25" t="s">
        <v>2407</v>
      </c>
      <c r="J663" s="24" t="s">
        <v>2398</v>
      </c>
      <c r="K663" s="24" t="s">
        <v>2398</v>
      </c>
      <c r="L663" s="24" t="s">
        <v>2399</v>
      </c>
      <c r="M663" s="24" t="s">
        <v>2408</v>
      </c>
      <c r="N663" s="24" t="s">
        <v>2401</v>
      </c>
      <c r="O663" s="24" t="s">
        <v>2425</v>
      </c>
      <c r="P663" s="26">
        <v>44713</v>
      </c>
      <c r="Q663" s="26">
        <v>45078</v>
      </c>
      <c r="R663" s="38">
        <v>35000000</v>
      </c>
      <c r="S663" s="61">
        <v>3</v>
      </c>
      <c r="T663" s="38">
        <v>105000000</v>
      </c>
      <c r="U663" s="39">
        <v>225</v>
      </c>
      <c r="V663" s="39">
        <v>181</v>
      </c>
      <c r="W663" s="24" t="s">
        <v>3687</v>
      </c>
      <c r="X663" s="24" t="s">
        <v>3688</v>
      </c>
      <c r="Y663" s="23" t="s">
        <v>3681</v>
      </c>
      <c r="Z663" s="23">
        <v>21274</v>
      </c>
    </row>
    <row r="664" spans="1:26" x14ac:dyDescent="0.3">
      <c r="A664" s="22">
        <v>663</v>
      </c>
      <c r="B664" s="23">
        <v>21500</v>
      </c>
      <c r="C664" s="23" t="s">
        <v>557</v>
      </c>
      <c r="D664" s="23">
        <v>21501</v>
      </c>
      <c r="E664" s="23" t="s">
        <v>3699</v>
      </c>
      <c r="F664" s="23" t="s">
        <v>487</v>
      </c>
      <c r="G664" s="23" t="s">
        <v>419</v>
      </c>
      <c r="H664" s="24" t="s">
        <v>2441</v>
      </c>
      <c r="I664" s="25" t="s">
        <v>2397</v>
      </c>
      <c r="J664" s="24" t="s">
        <v>2398</v>
      </c>
      <c r="K664" s="24" t="s">
        <v>2398</v>
      </c>
      <c r="L664" s="24" t="s">
        <v>2399</v>
      </c>
      <c r="M664" s="24" t="s">
        <v>2408</v>
      </c>
      <c r="N664" s="24" t="s">
        <v>2401</v>
      </c>
      <c r="O664" s="24" t="s">
        <v>2425</v>
      </c>
      <c r="P664" s="26">
        <v>43915</v>
      </c>
      <c r="Q664" s="26">
        <v>45010</v>
      </c>
      <c r="R664" s="38">
        <v>45000000</v>
      </c>
      <c r="S664" s="61">
        <v>3</v>
      </c>
      <c r="T664" s="38">
        <v>135000000</v>
      </c>
      <c r="U664" s="39">
        <v>250</v>
      </c>
      <c r="V664" s="39">
        <v>180</v>
      </c>
      <c r="W664" s="24" t="s">
        <v>3684</v>
      </c>
      <c r="X664" s="24" t="s">
        <v>3685</v>
      </c>
      <c r="Y664" s="23" t="s">
        <v>3686</v>
      </c>
      <c r="Z664" s="23">
        <v>21256</v>
      </c>
    </row>
    <row r="665" spans="1:26" x14ac:dyDescent="0.3">
      <c r="A665" s="22">
        <v>664</v>
      </c>
      <c r="B665" s="23">
        <v>21600</v>
      </c>
      <c r="C665" s="23" t="s">
        <v>569</v>
      </c>
      <c r="D665" s="23">
        <v>21600</v>
      </c>
      <c r="E665" s="23" t="s">
        <v>569</v>
      </c>
      <c r="F665" s="23" t="s">
        <v>435</v>
      </c>
      <c r="G665" s="23" t="s">
        <v>419</v>
      </c>
      <c r="H665" s="24" t="s">
        <v>2396</v>
      </c>
      <c r="I665" s="25" t="s">
        <v>2397</v>
      </c>
      <c r="J665" s="24" t="s">
        <v>2398</v>
      </c>
      <c r="K665" s="24" t="s">
        <v>2398</v>
      </c>
      <c r="L665" s="24" t="s">
        <v>2399</v>
      </c>
      <c r="M665" s="24" t="s">
        <v>2408</v>
      </c>
      <c r="N665" s="24" t="s">
        <v>2401</v>
      </c>
      <c r="O665" s="24" t="s">
        <v>2915</v>
      </c>
      <c r="P665" s="26">
        <v>43983</v>
      </c>
      <c r="Q665" s="26">
        <v>45078</v>
      </c>
      <c r="R665" s="38">
        <v>90000000</v>
      </c>
      <c r="S665" s="61">
        <v>3</v>
      </c>
      <c r="T665" s="38">
        <v>270000000</v>
      </c>
      <c r="U665" s="39">
        <v>336</v>
      </c>
      <c r="V665" s="39">
        <v>516</v>
      </c>
      <c r="W665" s="24" t="s">
        <v>3700</v>
      </c>
      <c r="X665" s="24" t="s">
        <v>3412</v>
      </c>
      <c r="Y665" s="23" t="s">
        <v>3701</v>
      </c>
      <c r="Z665" s="23">
        <v>30958</v>
      </c>
    </row>
    <row r="666" spans="1:26" x14ac:dyDescent="0.3">
      <c r="A666" s="22">
        <v>665</v>
      </c>
      <c r="B666" s="23">
        <v>21600</v>
      </c>
      <c r="C666" s="23" t="s">
        <v>569</v>
      </c>
      <c r="D666" s="23">
        <v>21683</v>
      </c>
      <c r="E666" s="23" t="s">
        <v>578</v>
      </c>
      <c r="F666" s="23" t="s">
        <v>435</v>
      </c>
      <c r="G666" s="23" t="s">
        <v>419</v>
      </c>
      <c r="H666" s="24" t="s">
        <v>2406</v>
      </c>
      <c r="I666" s="25" t="s">
        <v>2398</v>
      </c>
      <c r="J666" s="25" t="s">
        <v>2137</v>
      </c>
      <c r="K666" s="25" t="s">
        <v>2407</v>
      </c>
      <c r="L666" s="24" t="s">
        <v>2399</v>
      </c>
      <c r="M666" s="24" t="s">
        <v>2413</v>
      </c>
      <c r="N666" s="24" t="s">
        <v>2401</v>
      </c>
      <c r="O666" s="24" t="s">
        <v>2398</v>
      </c>
      <c r="P666" s="26" t="s">
        <v>2398</v>
      </c>
      <c r="Q666" s="26" t="s">
        <v>2398</v>
      </c>
      <c r="R666" s="38" t="s">
        <v>2398</v>
      </c>
      <c r="S666" s="61" t="s">
        <v>2398</v>
      </c>
      <c r="T666" s="23" t="s">
        <v>2398</v>
      </c>
      <c r="U666" s="39" t="s">
        <v>2398</v>
      </c>
      <c r="V666" s="39" t="s">
        <v>2398</v>
      </c>
      <c r="W666" s="24" t="s">
        <v>3702</v>
      </c>
      <c r="X666" s="23" t="s">
        <v>3703</v>
      </c>
      <c r="Y666" s="23" t="s">
        <v>3704</v>
      </c>
      <c r="Z666" s="38" t="s">
        <v>2398</v>
      </c>
    </row>
    <row r="667" spans="1:26" x14ac:dyDescent="0.3">
      <c r="A667" s="22">
        <v>666</v>
      </c>
      <c r="B667" s="23">
        <v>21600</v>
      </c>
      <c r="C667" s="23" t="s">
        <v>569</v>
      </c>
      <c r="D667" s="23">
        <v>21670</v>
      </c>
      <c r="E667" s="23" t="s">
        <v>575</v>
      </c>
      <c r="F667" s="23" t="s">
        <v>435</v>
      </c>
      <c r="G667" s="23" t="s">
        <v>419</v>
      </c>
      <c r="H667" s="24" t="s">
        <v>2406</v>
      </c>
      <c r="I667" s="25" t="s">
        <v>2398</v>
      </c>
      <c r="J667" s="25" t="s">
        <v>13</v>
      </c>
      <c r="K667" s="25" t="s">
        <v>2407</v>
      </c>
      <c r="L667" s="24" t="s">
        <v>2399</v>
      </c>
      <c r="M667" s="24" t="s">
        <v>2408</v>
      </c>
      <c r="N667" s="24" t="s">
        <v>2401</v>
      </c>
      <c r="O667" s="24" t="s">
        <v>2425</v>
      </c>
      <c r="P667" s="26">
        <v>44685</v>
      </c>
      <c r="Q667" s="26">
        <v>45416</v>
      </c>
      <c r="R667" s="38">
        <v>27800000</v>
      </c>
      <c r="S667" s="61">
        <v>2</v>
      </c>
      <c r="T667" s="38">
        <v>55600000</v>
      </c>
      <c r="U667" s="39">
        <v>96</v>
      </c>
      <c r="V667" s="39">
        <v>64</v>
      </c>
      <c r="W667" s="24" t="s">
        <v>3705</v>
      </c>
      <c r="X667" s="24" t="s">
        <v>3706</v>
      </c>
      <c r="Y667" s="23" t="s">
        <v>3707</v>
      </c>
      <c r="Z667" s="23">
        <v>30953</v>
      </c>
    </row>
    <row r="668" spans="1:26" x14ac:dyDescent="0.3">
      <c r="A668" s="22">
        <v>667</v>
      </c>
      <c r="B668" s="23">
        <v>21600</v>
      </c>
      <c r="C668" s="23" t="s">
        <v>569</v>
      </c>
      <c r="D668" s="23">
        <v>21680</v>
      </c>
      <c r="E668" s="23" t="s">
        <v>576</v>
      </c>
      <c r="F668" s="23" t="s">
        <v>435</v>
      </c>
      <c r="G668" s="23" t="s">
        <v>419</v>
      </c>
      <c r="H668" s="24" t="s">
        <v>2406</v>
      </c>
      <c r="I668" s="25" t="s">
        <v>2398</v>
      </c>
      <c r="J668" s="25" t="s">
        <v>2138</v>
      </c>
      <c r="K668" s="25" t="s">
        <v>2407</v>
      </c>
      <c r="L668" s="24" t="s">
        <v>2399</v>
      </c>
      <c r="M668" s="24" t="s">
        <v>2413</v>
      </c>
      <c r="N668" s="24" t="s">
        <v>2401</v>
      </c>
      <c r="O668" s="24" t="s">
        <v>2398</v>
      </c>
      <c r="P668" s="26" t="s">
        <v>2398</v>
      </c>
      <c r="Q668" s="26" t="s">
        <v>2398</v>
      </c>
      <c r="R668" s="38" t="s">
        <v>2398</v>
      </c>
      <c r="S668" s="61" t="s">
        <v>2398</v>
      </c>
      <c r="T668" s="23" t="s">
        <v>2398</v>
      </c>
      <c r="U668" s="39" t="s">
        <v>2398</v>
      </c>
      <c r="V668" s="39" t="s">
        <v>2398</v>
      </c>
      <c r="W668" s="24" t="s">
        <v>3708</v>
      </c>
      <c r="X668" s="23" t="s">
        <v>3709</v>
      </c>
      <c r="Y668" s="23" t="s">
        <v>3710</v>
      </c>
      <c r="Z668" s="38" t="s">
        <v>2398</v>
      </c>
    </row>
    <row r="669" spans="1:26" x14ac:dyDescent="0.3">
      <c r="A669" s="22">
        <v>668</v>
      </c>
      <c r="B669" s="23">
        <v>21600</v>
      </c>
      <c r="C669" s="23" t="s">
        <v>569</v>
      </c>
      <c r="D669" s="23">
        <v>21682</v>
      </c>
      <c r="E669" s="23" t="s">
        <v>577</v>
      </c>
      <c r="F669" s="23" t="s">
        <v>435</v>
      </c>
      <c r="G669" s="23" t="s">
        <v>419</v>
      </c>
      <c r="H669" s="24" t="s">
        <v>2406</v>
      </c>
      <c r="I669" s="25" t="s">
        <v>2398</v>
      </c>
      <c r="J669" s="25" t="s">
        <v>2137</v>
      </c>
      <c r="K669" s="25" t="s">
        <v>2407</v>
      </c>
      <c r="L669" s="24" t="s">
        <v>2399</v>
      </c>
      <c r="M669" s="24" t="s">
        <v>2413</v>
      </c>
      <c r="N669" s="24" t="s">
        <v>2401</v>
      </c>
      <c r="O669" s="24" t="s">
        <v>2398</v>
      </c>
      <c r="P669" s="26" t="s">
        <v>2398</v>
      </c>
      <c r="Q669" s="26" t="s">
        <v>2398</v>
      </c>
      <c r="R669" s="38" t="s">
        <v>2398</v>
      </c>
      <c r="S669" s="61" t="s">
        <v>2398</v>
      </c>
      <c r="T669" s="23" t="s">
        <v>2398</v>
      </c>
      <c r="U669" s="39" t="s">
        <v>2398</v>
      </c>
      <c r="V669" s="39" t="s">
        <v>2398</v>
      </c>
      <c r="W669" s="24" t="s">
        <v>3711</v>
      </c>
      <c r="X669" s="23" t="s">
        <v>3712</v>
      </c>
      <c r="Y669" s="23" t="s">
        <v>3710</v>
      </c>
      <c r="Z669" s="38" t="s">
        <v>2398</v>
      </c>
    </row>
    <row r="670" spans="1:26" x14ac:dyDescent="0.3">
      <c r="A670" s="22">
        <v>669</v>
      </c>
      <c r="B670" s="23">
        <v>21600</v>
      </c>
      <c r="C670" s="23" t="s">
        <v>569</v>
      </c>
      <c r="D670" s="23">
        <v>21601</v>
      </c>
      <c r="E670" s="23" t="s">
        <v>3713</v>
      </c>
      <c r="F670" s="23" t="s">
        <v>435</v>
      </c>
      <c r="G670" s="23" t="s">
        <v>419</v>
      </c>
      <c r="H670" s="24" t="s">
        <v>2441</v>
      </c>
      <c r="I670" s="25" t="s">
        <v>2407</v>
      </c>
      <c r="J670" s="24" t="s">
        <v>2398</v>
      </c>
      <c r="K670" s="24" t="s">
        <v>2398</v>
      </c>
      <c r="L670" s="24" t="s">
        <v>2399</v>
      </c>
      <c r="M670" s="24" t="s">
        <v>2408</v>
      </c>
      <c r="N670" s="24" t="s">
        <v>2401</v>
      </c>
      <c r="O670" s="24" t="s">
        <v>2425</v>
      </c>
      <c r="P670" s="26">
        <v>44075</v>
      </c>
      <c r="Q670" s="26">
        <v>45170</v>
      </c>
      <c r="R670" s="38">
        <v>35000000</v>
      </c>
      <c r="S670" s="61">
        <v>3</v>
      </c>
      <c r="T670" s="38">
        <v>105000000</v>
      </c>
      <c r="U670" s="39">
        <v>128</v>
      </c>
      <c r="V670" s="39">
        <v>128</v>
      </c>
      <c r="W670" s="24" t="s">
        <v>3711</v>
      </c>
      <c r="X670" s="24" t="s">
        <v>569</v>
      </c>
      <c r="Y670" s="23" t="s">
        <v>569</v>
      </c>
      <c r="Z670" s="23">
        <v>30711</v>
      </c>
    </row>
    <row r="671" spans="1:26" x14ac:dyDescent="0.3">
      <c r="A671" s="22">
        <v>670</v>
      </c>
      <c r="B671" s="23">
        <v>21600</v>
      </c>
      <c r="C671" s="23" t="s">
        <v>569</v>
      </c>
      <c r="D671" s="23">
        <v>21602</v>
      </c>
      <c r="E671" s="23" t="s">
        <v>3714</v>
      </c>
      <c r="F671" s="23" t="s">
        <v>435</v>
      </c>
      <c r="G671" s="23" t="s">
        <v>419</v>
      </c>
      <c r="H671" s="24" t="s">
        <v>2441</v>
      </c>
      <c r="I671" s="25" t="s">
        <v>2397</v>
      </c>
      <c r="J671" s="24" t="s">
        <v>2398</v>
      </c>
      <c r="K671" s="24" t="s">
        <v>2398</v>
      </c>
      <c r="L671" s="24" t="s">
        <v>2399</v>
      </c>
      <c r="M671" s="24" t="s">
        <v>2408</v>
      </c>
      <c r="N671" s="24" t="s">
        <v>2401</v>
      </c>
      <c r="O671" s="24" t="s">
        <v>2425</v>
      </c>
      <c r="P671" s="26">
        <v>44926</v>
      </c>
      <c r="Q671" s="26">
        <v>46022</v>
      </c>
      <c r="R671" s="38">
        <v>40000000</v>
      </c>
      <c r="S671" s="61">
        <v>3</v>
      </c>
      <c r="T671" s="38">
        <v>120000000</v>
      </c>
      <c r="U671" s="39">
        <v>199</v>
      </c>
      <c r="V671" s="39">
        <v>138</v>
      </c>
      <c r="W671" s="24" t="s">
        <v>3715</v>
      </c>
      <c r="X671" s="24" t="s">
        <v>3716</v>
      </c>
      <c r="Y671" s="23" t="s">
        <v>3707</v>
      </c>
      <c r="Z671" s="23">
        <v>30755</v>
      </c>
    </row>
    <row r="672" spans="1:26" x14ac:dyDescent="0.3">
      <c r="A672" s="22">
        <v>671</v>
      </c>
      <c r="B672" s="23">
        <v>21600</v>
      </c>
      <c r="C672" s="23" t="s">
        <v>569</v>
      </c>
      <c r="D672" s="23">
        <v>21603</v>
      </c>
      <c r="E672" s="23" t="s">
        <v>3717</v>
      </c>
      <c r="F672" s="23" t="s">
        <v>435</v>
      </c>
      <c r="G672" s="23" t="s">
        <v>419</v>
      </c>
      <c r="H672" s="24" t="s">
        <v>2441</v>
      </c>
      <c r="I672" s="25" t="s">
        <v>2407</v>
      </c>
      <c r="J672" s="24" t="s">
        <v>2398</v>
      </c>
      <c r="K672" s="24" t="s">
        <v>2398</v>
      </c>
      <c r="L672" s="24" t="s">
        <v>2399</v>
      </c>
      <c r="M672" s="24" t="s">
        <v>2408</v>
      </c>
      <c r="N672" s="24" t="s">
        <v>2401</v>
      </c>
      <c r="O672" s="24" t="s">
        <v>2443</v>
      </c>
      <c r="P672" s="26">
        <v>44501</v>
      </c>
      <c r="Q672" s="26">
        <v>45597</v>
      </c>
      <c r="R672" s="38">
        <v>38880000</v>
      </c>
      <c r="S672" s="61">
        <v>3</v>
      </c>
      <c r="T672" s="38">
        <v>116640000</v>
      </c>
      <c r="U672" s="39">
        <v>112</v>
      </c>
      <c r="V672" s="39">
        <v>123</v>
      </c>
      <c r="W672" s="24" t="s">
        <v>3702</v>
      </c>
      <c r="X672" s="24" t="s">
        <v>3718</v>
      </c>
      <c r="Y672" s="23" t="s">
        <v>3707</v>
      </c>
      <c r="Z672" s="23">
        <v>30752</v>
      </c>
    </row>
    <row r="673" spans="1:26" x14ac:dyDescent="0.3">
      <c r="A673" s="22">
        <v>672</v>
      </c>
      <c r="B673" s="23">
        <v>21600</v>
      </c>
      <c r="C673" s="23" t="s">
        <v>569</v>
      </c>
      <c r="D673" s="23">
        <v>21604</v>
      </c>
      <c r="E673" s="23" t="s">
        <v>3719</v>
      </c>
      <c r="F673" s="23" t="s">
        <v>435</v>
      </c>
      <c r="G673" s="23" t="s">
        <v>419</v>
      </c>
      <c r="H673" s="24" t="s">
        <v>2441</v>
      </c>
      <c r="I673" s="25" t="s">
        <v>2397</v>
      </c>
      <c r="J673" s="24" t="s">
        <v>2398</v>
      </c>
      <c r="K673" s="24" t="s">
        <v>2398</v>
      </c>
      <c r="L673" s="24" t="s">
        <v>2399</v>
      </c>
      <c r="M673" s="24" t="s">
        <v>2408</v>
      </c>
      <c r="N673" s="24" t="s">
        <v>2401</v>
      </c>
      <c r="O673" s="24" t="s">
        <v>2425</v>
      </c>
      <c r="P673" s="26">
        <v>44256</v>
      </c>
      <c r="Q673" s="26">
        <v>45352</v>
      </c>
      <c r="R673" s="38">
        <v>35000000</v>
      </c>
      <c r="S673" s="61">
        <v>3</v>
      </c>
      <c r="T673" s="38">
        <v>105000000</v>
      </c>
      <c r="U673" s="39">
        <v>180</v>
      </c>
      <c r="V673" s="39">
        <v>130</v>
      </c>
      <c r="W673" s="24" t="s">
        <v>3720</v>
      </c>
      <c r="X673" s="24" t="s">
        <v>3719</v>
      </c>
      <c r="Y673" s="23" t="s">
        <v>3707</v>
      </c>
      <c r="Z673" s="23">
        <v>30756</v>
      </c>
    </row>
    <row r="674" spans="1:26" x14ac:dyDescent="0.3">
      <c r="A674" s="22">
        <v>673</v>
      </c>
      <c r="B674" s="31">
        <v>21600</v>
      </c>
      <c r="C674" s="31" t="s">
        <v>569</v>
      </c>
      <c r="D674" s="23">
        <v>21660</v>
      </c>
      <c r="E674" s="23" t="s">
        <v>574</v>
      </c>
      <c r="F674" s="23" t="s">
        <v>435</v>
      </c>
      <c r="G674" s="31" t="s">
        <v>419</v>
      </c>
      <c r="H674" s="24" t="s">
        <v>2406</v>
      </c>
      <c r="I674" s="25" t="s">
        <v>2398</v>
      </c>
      <c r="J674" s="25" t="s">
        <v>2137</v>
      </c>
      <c r="K674" s="25" t="s">
        <v>2407</v>
      </c>
      <c r="L674" s="24" t="s">
        <v>2399</v>
      </c>
      <c r="M674" s="24" t="s">
        <v>2413</v>
      </c>
      <c r="N674" s="24" t="s">
        <v>2401</v>
      </c>
      <c r="O674" s="24" t="s">
        <v>2398</v>
      </c>
      <c r="P674" s="24" t="s">
        <v>2398</v>
      </c>
      <c r="Q674" s="24" t="s">
        <v>2398</v>
      </c>
      <c r="R674" s="24" t="s">
        <v>2398</v>
      </c>
      <c r="S674" s="24" t="s">
        <v>2398</v>
      </c>
      <c r="T674" s="24" t="s">
        <v>2398</v>
      </c>
      <c r="U674" s="24" t="s">
        <v>2398</v>
      </c>
      <c r="V674" s="24" t="s">
        <v>2398</v>
      </c>
      <c r="W674" s="24" t="s">
        <v>3721</v>
      </c>
      <c r="X674" s="24" t="s">
        <v>3719</v>
      </c>
      <c r="Y674" s="23" t="s">
        <v>3707</v>
      </c>
      <c r="Z674" s="23">
        <v>30756</v>
      </c>
    </row>
    <row r="675" spans="1:26" x14ac:dyDescent="0.3">
      <c r="A675" s="22">
        <v>674</v>
      </c>
      <c r="B675" s="23">
        <v>21700</v>
      </c>
      <c r="C675" s="23" t="s">
        <v>579</v>
      </c>
      <c r="D675" s="23">
        <v>21700</v>
      </c>
      <c r="E675" s="23" t="s">
        <v>579</v>
      </c>
      <c r="F675" s="23" t="s">
        <v>469</v>
      </c>
      <c r="G675" s="23" t="s">
        <v>419</v>
      </c>
      <c r="H675" s="24" t="s">
        <v>2396</v>
      </c>
      <c r="I675" s="25" t="s">
        <v>2407</v>
      </c>
      <c r="J675" s="24" t="s">
        <v>2398</v>
      </c>
      <c r="K675" s="24" t="s">
        <v>2398</v>
      </c>
      <c r="L675" s="24" t="s">
        <v>2399</v>
      </c>
      <c r="M675" s="24" t="s">
        <v>2408</v>
      </c>
      <c r="N675" s="24" t="s">
        <v>2401</v>
      </c>
      <c r="O675" s="24" t="s">
        <v>2693</v>
      </c>
      <c r="P675" s="26">
        <v>44579</v>
      </c>
      <c r="Q675" s="26">
        <v>45675</v>
      </c>
      <c r="R675" s="38">
        <v>83330000</v>
      </c>
      <c r="S675" s="61">
        <v>3</v>
      </c>
      <c r="T675" s="38">
        <v>249990000</v>
      </c>
      <c r="U675" s="39">
        <v>320</v>
      </c>
      <c r="V675" s="39">
        <v>124</v>
      </c>
      <c r="W675" s="24" t="s">
        <v>3722</v>
      </c>
      <c r="X675" s="24" t="s">
        <v>579</v>
      </c>
      <c r="Y675" s="23" t="s">
        <v>3723</v>
      </c>
      <c r="Z675" s="23">
        <v>29300</v>
      </c>
    </row>
    <row r="676" spans="1:26" x14ac:dyDescent="0.3">
      <c r="A676" s="22">
        <v>675</v>
      </c>
      <c r="B676" s="23">
        <v>21700</v>
      </c>
      <c r="C676" s="23" t="s">
        <v>579</v>
      </c>
      <c r="D676" s="23">
        <v>21771</v>
      </c>
      <c r="E676" s="23" t="s">
        <v>583</v>
      </c>
      <c r="F676" s="23" t="s">
        <v>469</v>
      </c>
      <c r="G676" s="23" t="s">
        <v>419</v>
      </c>
      <c r="H676" s="24" t="s">
        <v>2406</v>
      </c>
      <c r="I676" s="25" t="s">
        <v>2398</v>
      </c>
      <c r="J676" s="25" t="s">
        <v>13</v>
      </c>
      <c r="K676" s="25" t="s">
        <v>2407</v>
      </c>
      <c r="L676" s="24" t="s">
        <v>2399</v>
      </c>
      <c r="M676" s="24" t="s">
        <v>2408</v>
      </c>
      <c r="N676" s="24" t="s">
        <v>2401</v>
      </c>
      <c r="O676" s="24" t="s">
        <v>2425</v>
      </c>
      <c r="P676" s="26">
        <v>44926</v>
      </c>
      <c r="Q676" s="26">
        <v>45657</v>
      </c>
      <c r="R676" s="38">
        <v>27777778</v>
      </c>
      <c r="S676" s="61">
        <v>2</v>
      </c>
      <c r="T676" s="38">
        <v>55555556</v>
      </c>
      <c r="U676" s="39">
        <v>176</v>
      </c>
      <c r="V676" s="39">
        <v>136</v>
      </c>
      <c r="W676" s="24" t="s">
        <v>3724</v>
      </c>
      <c r="X676" s="23" t="s">
        <v>3725</v>
      </c>
      <c r="Y676" s="23" t="s">
        <v>3726</v>
      </c>
      <c r="Z676" s="23">
        <v>29356</v>
      </c>
    </row>
    <row r="677" spans="1:26" x14ac:dyDescent="0.3">
      <c r="A677" s="22">
        <v>676</v>
      </c>
      <c r="B677" s="23">
        <v>21700</v>
      </c>
      <c r="C677" s="23" t="s">
        <v>579</v>
      </c>
      <c r="D677" s="23">
        <v>21772</v>
      </c>
      <c r="E677" s="23" t="s">
        <v>584</v>
      </c>
      <c r="F677" s="23" t="s">
        <v>469</v>
      </c>
      <c r="G677" s="23" t="s">
        <v>419</v>
      </c>
      <c r="H677" s="24" t="s">
        <v>2406</v>
      </c>
      <c r="I677" s="25" t="s">
        <v>2398</v>
      </c>
      <c r="J677" s="25" t="s">
        <v>13</v>
      </c>
      <c r="K677" s="25" t="s">
        <v>2407</v>
      </c>
      <c r="L677" s="24" t="s">
        <v>2399</v>
      </c>
      <c r="M677" s="24" t="s">
        <v>2413</v>
      </c>
      <c r="N677" s="24" t="s">
        <v>2401</v>
      </c>
      <c r="O677" s="24" t="s">
        <v>2398</v>
      </c>
      <c r="P677" s="26" t="s">
        <v>2398</v>
      </c>
      <c r="Q677" s="26" t="s">
        <v>2398</v>
      </c>
      <c r="R677" s="26" t="s">
        <v>2398</v>
      </c>
      <c r="S677" s="26" t="s">
        <v>2398</v>
      </c>
      <c r="T677" s="38" t="e">
        <v>#VALUE!</v>
      </c>
      <c r="U677" s="39">
        <v>117</v>
      </c>
      <c r="V677" s="39">
        <v>117</v>
      </c>
      <c r="W677" s="24" t="s">
        <v>3727</v>
      </c>
      <c r="X677" s="23" t="s">
        <v>3728</v>
      </c>
      <c r="Y677" s="23" t="s">
        <v>3726</v>
      </c>
      <c r="Z677" s="23">
        <v>29351</v>
      </c>
    </row>
    <row r="678" spans="1:26" x14ac:dyDescent="0.3">
      <c r="A678" s="22">
        <v>677</v>
      </c>
      <c r="B678" s="23">
        <v>21700</v>
      </c>
      <c r="C678" s="23" t="s">
        <v>579</v>
      </c>
      <c r="D678" s="23">
        <v>21760</v>
      </c>
      <c r="E678" s="23" t="s">
        <v>582</v>
      </c>
      <c r="F678" s="23" t="s">
        <v>469</v>
      </c>
      <c r="G678" s="23" t="s">
        <v>419</v>
      </c>
      <c r="H678" s="24" t="s">
        <v>2406</v>
      </c>
      <c r="I678" s="25" t="s">
        <v>2398</v>
      </c>
      <c r="J678" s="25" t="s">
        <v>2137</v>
      </c>
      <c r="K678" s="25" t="s">
        <v>2407</v>
      </c>
      <c r="L678" s="24" t="s">
        <v>2399</v>
      </c>
      <c r="M678" s="24" t="s">
        <v>2413</v>
      </c>
      <c r="N678" s="24" t="s">
        <v>2401</v>
      </c>
      <c r="O678" s="24" t="s">
        <v>2398</v>
      </c>
      <c r="P678" s="26" t="s">
        <v>2398</v>
      </c>
      <c r="Q678" s="26" t="s">
        <v>2398</v>
      </c>
      <c r="R678" s="38" t="s">
        <v>2398</v>
      </c>
      <c r="S678" s="61" t="s">
        <v>2398</v>
      </c>
      <c r="T678" s="23" t="s">
        <v>2398</v>
      </c>
      <c r="U678" s="39" t="s">
        <v>2398</v>
      </c>
      <c r="V678" s="39" t="s">
        <v>2398</v>
      </c>
      <c r="W678" s="24" t="s">
        <v>3729</v>
      </c>
      <c r="X678" s="23" t="s">
        <v>3730</v>
      </c>
      <c r="Y678" s="23" t="s">
        <v>3726</v>
      </c>
      <c r="Z678" s="23">
        <v>29358</v>
      </c>
    </row>
    <row r="679" spans="1:26" x14ac:dyDescent="0.3">
      <c r="A679" s="22">
        <v>678</v>
      </c>
      <c r="B679" s="23">
        <v>21700</v>
      </c>
      <c r="C679" s="23" t="s">
        <v>579</v>
      </c>
      <c r="D679" s="23">
        <v>21780</v>
      </c>
      <c r="E679" s="23" t="s">
        <v>585</v>
      </c>
      <c r="F679" s="23" t="s">
        <v>469</v>
      </c>
      <c r="G679" s="23" t="s">
        <v>419</v>
      </c>
      <c r="H679" s="24" t="s">
        <v>2406</v>
      </c>
      <c r="I679" s="25" t="s">
        <v>2398</v>
      </c>
      <c r="J679" s="25" t="s">
        <v>2137</v>
      </c>
      <c r="K679" s="25" t="s">
        <v>2407</v>
      </c>
      <c r="L679" s="24" t="s">
        <v>2399</v>
      </c>
      <c r="M679" s="24" t="s">
        <v>2413</v>
      </c>
      <c r="N679" s="24" t="s">
        <v>2401</v>
      </c>
      <c r="O679" s="24" t="s">
        <v>2398</v>
      </c>
      <c r="P679" s="26" t="s">
        <v>2398</v>
      </c>
      <c r="Q679" s="26" t="s">
        <v>2398</v>
      </c>
      <c r="R679" s="38" t="s">
        <v>2398</v>
      </c>
      <c r="S679" s="61" t="s">
        <v>2398</v>
      </c>
      <c r="T679" s="23" t="s">
        <v>2398</v>
      </c>
      <c r="U679" s="39" t="s">
        <v>2398</v>
      </c>
      <c r="V679" s="39" t="s">
        <v>2398</v>
      </c>
      <c r="W679" s="24" t="s">
        <v>3731</v>
      </c>
      <c r="X679" s="23" t="s">
        <v>3732</v>
      </c>
      <c r="Y679" s="23" t="s">
        <v>3726</v>
      </c>
      <c r="Z679" s="23">
        <v>29371</v>
      </c>
    </row>
    <row r="680" spans="1:26" x14ac:dyDescent="0.3">
      <c r="A680" s="22">
        <v>679</v>
      </c>
      <c r="B680" s="23">
        <v>21700</v>
      </c>
      <c r="C680" s="23" t="s">
        <v>579</v>
      </c>
      <c r="D680" s="23">
        <v>21785</v>
      </c>
      <c r="E680" s="23" t="s">
        <v>586</v>
      </c>
      <c r="F680" s="23" t="s">
        <v>469</v>
      </c>
      <c r="G680" s="23" t="s">
        <v>419</v>
      </c>
      <c r="H680" s="24" t="s">
        <v>2406</v>
      </c>
      <c r="I680" s="25" t="s">
        <v>2398</v>
      </c>
      <c r="J680" s="25" t="s">
        <v>2138</v>
      </c>
      <c r="K680" s="25" t="s">
        <v>2407</v>
      </c>
      <c r="L680" s="24" t="s">
        <v>2399</v>
      </c>
      <c r="M680" s="24" t="s">
        <v>2413</v>
      </c>
      <c r="N680" s="24" t="s">
        <v>2401</v>
      </c>
      <c r="O680" s="24" t="s">
        <v>2398</v>
      </c>
      <c r="P680" s="26" t="s">
        <v>2398</v>
      </c>
      <c r="Q680" s="26" t="s">
        <v>2398</v>
      </c>
      <c r="R680" s="38" t="s">
        <v>2398</v>
      </c>
      <c r="S680" s="61" t="s">
        <v>2398</v>
      </c>
      <c r="T680" s="23" t="s">
        <v>2398</v>
      </c>
      <c r="U680" s="39" t="s">
        <v>2398</v>
      </c>
      <c r="V680" s="39" t="s">
        <v>2398</v>
      </c>
      <c r="W680" s="24" t="s">
        <v>3733</v>
      </c>
      <c r="X680" s="23" t="s">
        <v>3734</v>
      </c>
      <c r="Y680" s="23" t="s">
        <v>3726</v>
      </c>
      <c r="Z680" s="23">
        <v>29312</v>
      </c>
    </row>
    <row r="681" spans="1:26" x14ac:dyDescent="0.3">
      <c r="A681" s="22">
        <v>680</v>
      </c>
      <c r="B681" s="23">
        <v>21700</v>
      </c>
      <c r="C681" s="23" t="s">
        <v>579</v>
      </c>
      <c r="D681" s="23">
        <v>25600</v>
      </c>
      <c r="E681" s="23" t="s">
        <v>3735</v>
      </c>
      <c r="F681" s="23" t="s">
        <v>469</v>
      </c>
      <c r="G681" s="23" t="s">
        <v>419</v>
      </c>
      <c r="H681" s="24" t="s">
        <v>2441</v>
      </c>
      <c r="I681" s="25" t="s">
        <v>2442</v>
      </c>
      <c r="J681" s="24" t="s">
        <v>2398</v>
      </c>
      <c r="K681" s="24" t="s">
        <v>2398</v>
      </c>
      <c r="L681" s="24" t="s">
        <v>2399</v>
      </c>
      <c r="M681" s="24" t="s">
        <v>2408</v>
      </c>
      <c r="N681" s="24" t="s">
        <v>2401</v>
      </c>
      <c r="O681" s="24" t="s">
        <v>2818</v>
      </c>
      <c r="P681" s="26">
        <v>44744</v>
      </c>
      <c r="Q681" s="26">
        <v>45840</v>
      </c>
      <c r="R681" s="38">
        <v>88890000</v>
      </c>
      <c r="S681" s="61">
        <v>3</v>
      </c>
      <c r="T681" s="38">
        <v>266670000</v>
      </c>
      <c r="U681" s="39">
        <v>270</v>
      </c>
      <c r="V681" s="39">
        <v>440</v>
      </c>
      <c r="W681" s="24" t="s">
        <v>3736</v>
      </c>
      <c r="X681" s="24" t="s">
        <v>3737</v>
      </c>
      <c r="Y681" s="23" t="s">
        <v>3723</v>
      </c>
      <c r="Z681" s="23">
        <v>29371</v>
      </c>
    </row>
    <row r="682" spans="1:26" x14ac:dyDescent="0.3">
      <c r="A682" s="22">
        <v>681</v>
      </c>
      <c r="B682" s="23">
        <v>21700</v>
      </c>
      <c r="C682" s="23" t="s">
        <v>579</v>
      </c>
      <c r="D682" s="23">
        <v>22500</v>
      </c>
      <c r="E682" s="23" t="s">
        <v>3738</v>
      </c>
      <c r="F682" s="23" t="s">
        <v>469</v>
      </c>
      <c r="G682" s="23" t="s">
        <v>419</v>
      </c>
      <c r="H682" s="24" t="s">
        <v>2441</v>
      </c>
      <c r="I682" s="25" t="s">
        <v>2397</v>
      </c>
      <c r="J682" s="24" t="s">
        <v>2398</v>
      </c>
      <c r="K682" s="24" t="s">
        <v>2398</v>
      </c>
      <c r="L682" s="24" t="s">
        <v>2399</v>
      </c>
      <c r="M682" s="24" t="s">
        <v>2408</v>
      </c>
      <c r="N682" s="24" t="s">
        <v>2401</v>
      </c>
      <c r="O682" s="24" t="s">
        <v>2425</v>
      </c>
      <c r="P682" s="26">
        <v>43871</v>
      </c>
      <c r="Q682" s="26">
        <v>44967</v>
      </c>
      <c r="R682" s="38">
        <v>40000000</v>
      </c>
      <c r="S682" s="61">
        <v>3</v>
      </c>
      <c r="T682" s="38">
        <v>120000000</v>
      </c>
      <c r="U682" s="39">
        <v>200</v>
      </c>
      <c r="V682" s="39">
        <v>225</v>
      </c>
      <c r="W682" s="24" t="s">
        <v>3729</v>
      </c>
      <c r="X682" s="24" t="s">
        <v>3739</v>
      </c>
      <c r="Y682" s="23" t="s">
        <v>3723</v>
      </c>
      <c r="Z682" s="23">
        <v>21352</v>
      </c>
    </row>
    <row r="683" spans="1:26" x14ac:dyDescent="0.3">
      <c r="A683" s="22">
        <v>682</v>
      </c>
      <c r="B683" s="23">
        <v>21900</v>
      </c>
      <c r="C683" s="23" t="s">
        <v>588</v>
      </c>
      <c r="D683" s="23">
        <v>21900</v>
      </c>
      <c r="E683" s="23" t="s">
        <v>588</v>
      </c>
      <c r="F683" s="23" t="s">
        <v>587</v>
      </c>
      <c r="G683" s="23" t="s">
        <v>419</v>
      </c>
      <c r="H683" s="24" t="s">
        <v>2396</v>
      </c>
      <c r="I683" s="25" t="s">
        <v>2442</v>
      </c>
      <c r="J683" s="24" t="s">
        <v>2398</v>
      </c>
      <c r="K683" s="24" t="s">
        <v>2398</v>
      </c>
      <c r="L683" s="24" t="s">
        <v>2399</v>
      </c>
      <c r="M683" s="24" t="s">
        <v>2444</v>
      </c>
      <c r="N683" s="24" t="s">
        <v>2401</v>
      </c>
      <c r="O683" s="24" t="s">
        <v>2445</v>
      </c>
      <c r="P683" s="39" t="s">
        <v>2398</v>
      </c>
      <c r="Q683" s="39" t="s">
        <v>2398</v>
      </c>
      <c r="R683" s="39" t="s">
        <v>2398</v>
      </c>
      <c r="S683" s="39" t="s">
        <v>2398</v>
      </c>
      <c r="T683" s="39" t="s">
        <v>2398</v>
      </c>
      <c r="U683" s="39">
        <v>698</v>
      </c>
      <c r="V683" s="39">
        <v>237</v>
      </c>
      <c r="W683" s="24" t="s">
        <v>3740</v>
      </c>
      <c r="X683" s="24" t="s">
        <v>3741</v>
      </c>
      <c r="Y683" s="23" t="s">
        <v>588</v>
      </c>
      <c r="Z683" s="23">
        <v>29461</v>
      </c>
    </row>
    <row r="684" spans="1:26" x14ac:dyDescent="0.3">
      <c r="A684" s="22">
        <v>683</v>
      </c>
      <c r="B684" s="23">
        <v>21900</v>
      </c>
      <c r="C684" s="23" t="s">
        <v>588</v>
      </c>
      <c r="D684" s="23">
        <v>21978</v>
      </c>
      <c r="E684" s="23" t="s">
        <v>2321</v>
      </c>
      <c r="F684" s="23" t="s">
        <v>587</v>
      </c>
      <c r="G684" s="23" t="s">
        <v>419</v>
      </c>
      <c r="H684" s="24" t="s">
        <v>2406</v>
      </c>
      <c r="I684" s="25" t="s">
        <v>2398</v>
      </c>
      <c r="J684" s="25" t="s">
        <v>13</v>
      </c>
      <c r="K684" s="25" t="s">
        <v>2397</v>
      </c>
      <c r="L684" s="24" t="s">
        <v>2399</v>
      </c>
      <c r="M684" s="24" t="s">
        <v>2408</v>
      </c>
      <c r="N684" s="24" t="s">
        <v>2401</v>
      </c>
      <c r="O684" s="24" t="s">
        <v>2425</v>
      </c>
      <c r="P684" s="26">
        <v>44310</v>
      </c>
      <c r="Q684" s="26">
        <v>45040</v>
      </c>
      <c r="R684" s="38">
        <v>35000000</v>
      </c>
      <c r="S684" s="61">
        <v>2</v>
      </c>
      <c r="T684" s="38">
        <v>70000000</v>
      </c>
      <c r="U684" s="39">
        <v>97</v>
      </c>
      <c r="V684" s="39">
        <v>80</v>
      </c>
      <c r="W684" s="24" t="s">
        <v>3742</v>
      </c>
      <c r="X684" s="23" t="s">
        <v>3743</v>
      </c>
      <c r="Y684" s="23" t="s">
        <v>588</v>
      </c>
      <c r="Z684" s="23">
        <v>29463</v>
      </c>
    </row>
    <row r="685" spans="1:26" x14ac:dyDescent="0.3">
      <c r="A685" s="22">
        <v>684</v>
      </c>
      <c r="B685" s="23">
        <v>21900</v>
      </c>
      <c r="C685" s="23" t="s">
        <v>588</v>
      </c>
      <c r="D685" s="23">
        <v>21976</v>
      </c>
      <c r="E685" s="23" t="s">
        <v>597</v>
      </c>
      <c r="F685" s="23" t="s">
        <v>587</v>
      </c>
      <c r="G685" s="23" t="s">
        <v>419</v>
      </c>
      <c r="H685" s="24" t="s">
        <v>2406</v>
      </c>
      <c r="I685" s="25" t="s">
        <v>2398</v>
      </c>
      <c r="J685" s="25" t="s">
        <v>13</v>
      </c>
      <c r="K685" s="25" t="s">
        <v>2397</v>
      </c>
      <c r="L685" s="24" t="s">
        <v>2399</v>
      </c>
      <c r="M685" s="24" t="s">
        <v>2408</v>
      </c>
      <c r="N685" s="24" t="s">
        <v>2401</v>
      </c>
      <c r="O685" s="24" t="s">
        <v>2409</v>
      </c>
      <c r="P685" s="26">
        <v>44229</v>
      </c>
      <c r="Q685" s="26">
        <v>44959</v>
      </c>
      <c r="R685" s="38">
        <v>30000000</v>
      </c>
      <c r="S685" s="61">
        <v>2</v>
      </c>
      <c r="T685" s="38">
        <v>60000000</v>
      </c>
      <c r="U685" s="39">
        <v>140</v>
      </c>
      <c r="V685" s="39">
        <v>115</v>
      </c>
      <c r="W685" s="24" t="s">
        <v>3744</v>
      </c>
      <c r="X685" s="23" t="s">
        <v>3745</v>
      </c>
      <c r="Y685" s="23" t="s">
        <v>588</v>
      </c>
      <c r="Z685" s="23">
        <v>29439</v>
      </c>
    </row>
    <row r="686" spans="1:26" x14ac:dyDescent="0.3">
      <c r="A686" s="22">
        <v>685</v>
      </c>
      <c r="B686" s="23">
        <v>21900</v>
      </c>
      <c r="C686" s="23" t="s">
        <v>588</v>
      </c>
      <c r="D686" s="23">
        <v>21963</v>
      </c>
      <c r="E686" s="23" t="s">
        <v>593</v>
      </c>
      <c r="F686" s="23" t="s">
        <v>587</v>
      </c>
      <c r="G686" s="23" t="s">
        <v>419</v>
      </c>
      <c r="H686" s="24" t="s">
        <v>2406</v>
      </c>
      <c r="I686" s="25" t="s">
        <v>2398</v>
      </c>
      <c r="J686" s="25" t="s">
        <v>2137</v>
      </c>
      <c r="K686" s="25" t="s">
        <v>2407</v>
      </c>
      <c r="L686" s="24" t="s">
        <v>2399</v>
      </c>
      <c r="M686" s="24" t="s">
        <v>2413</v>
      </c>
      <c r="N686" s="24" t="s">
        <v>2401</v>
      </c>
      <c r="O686" s="24" t="s">
        <v>2398</v>
      </c>
      <c r="P686" s="26" t="s">
        <v>2398</v>
      </c>
      <c r="Q686" s="26" t="s">
        <v>2398</v>
      </c>
      <c r="R686" s="38" t="s">
        <v>2398</v>
      </c>
      <c r="S686" s="61" t="s">
        <v>2398</v>
      </c>
      <c r="T686" s="23" t="s">
        <v>2398</v>
      </c>
      <c r="U686" s="39" t="s">
        <v>2398</v>
      </c>
      <c r="V686" s="39" t="s">
        <v>2398</v>
      </c>
      <c r="W686" s="24" t="s">
        <v>3746</v>
      </c>
      <c r="X686" s="23">
        <v>0</v>
      </c>
      <c r="Y686" s="23">
        <v>0</v>
      </c>
      <c r="Z686" s="23">
        <v>0</v>
      </c>
    </row>
    <row r="687" spans="1:26" x14ac:dyDescent="0.3">
      <c r="A687" s="22">
        <v>686</v>
      </c>
      <c r="B687" s="23">
        <v>21900</v>
      </c>
      <c r="C687" s="23" t="s">
        <v>588</v>
      </c>
      <c r="D687" s="23">
        <v>21984</v>
      </c>
      <c r="E687" s="23" t="s">
        <v>601</v>
      </c>
      <c r="F687" s="23" t="s">
        <v>587</v>
      </c>
      <c r="G687" s="23" t="s">
        <v>419</v>
      </c>
      <c r="H687" s="24" t="s">
        <v>2406</v>
      </c>
      <c r="I687" s="25" t="s">
        <v>2398</v>
      </c>
      <c r="J687" s="25" t="s">
        <v>2138</v>
      </c>
      <c r="K687" s="25" t="s">
        <v>2417</v>
      </c>
      <c r="L687" s="24" t="s">
        <v>2399</v>
      </c>
      <c r="M687" s="24" t="s">
        <v>2413</v>
      </c>
      <c r="N687" s="24" t="s">
        <v>2401</v>
      </c>
      <c r="O687" s="24" t="s">
        <v>2398</v>
      </c>
      <c r="P687" s="26" t="s">
        <v>2398</v>
      </c>
      <c r="Q687" s="26" t="s">
        <v>2398</v>
      </c>
      <c r="R687" s="38" t="s">
        <v>2398</v>
      </c>
      <c r="S687" s="61" t="s">
        <v>2398</v>
      </c>
      <c r="T687" s="23" t="s">
        <v>2398</v>
      </c>
      <c r="U687" s="39" t="s">
        <v>2398</v>
      </c>
      <c r="V687" s="39" t="s">
        <v>2398</v>
      </c>
      <c r="W687" s="24" t="s">
        <v>3747</v>
      </c>
      <c r="X687" s="23" t="s">
        <v>3748</v>
      </c>
      <c r="Y687" s="23" t="s">
        <v>588</v>
      </c>
      <c r="Z687" s="23">
        <v>29461</v>
      </c>
    </row>
    <row r="688" spans="1:26" x14ac:dyDescent="0.3">
      <c r="A688" s="22">
        <v>687</v>
      </c>
      <c r="B688" s="23">
        <v>21900</v>
      </c>
      <c r="C688" s="23" t="s">
        <v>588</v>
      </c>
      <c r="D688" s="23">
        <v>21983</v>
      </c>
      <c r="E688" s="23" t="s">
        <v>600</v>
      </c>
      <c r="F688" s="23" t="s">
        <v>587</v>
      </c>
      <c r="G688" s="23" t="s">
        <v>419</v>
      </c>
      <c r="H688" s="24" t="s">
        <v>2406</v>
      </c>
      <c r="I688" s="25" t="s">
        <v>2398</v>
      </c>
      <c r="J688" s="25" t="s">
        <v>2137</v>
      </c>
      <c r="K688" s="25" t="s">
        <v>2417</v>
      </c>
      <c r="L688" s="24" t="s">
        <v>2399</v>
      </c>
      <c r="M688" s="24" t="s">
        <v>2413</v>
      </c>
      <c r="N688" s="24" t="s">
        <v>2401</v>
      </c>
      <c r="O688" s="24" t="s">
        <v>2398</v>
      </c>
      <c r="P688" s="26" t="s">
        <v>2398</v>
      </c>
      <c r="Q688" s="26" t="s">
        <v>2398</v>
      </c>
      <c r="R688" s="38" t="s">
        <v>2398</v>
      </c>
      <c r="S688" s="61" t="s">
        <v>2398</v>
      </c>
      <c r="T688" s="23" t="s">
        <v>2398</v>
      </c>
      <c r="U688" s="39" t="s">
        <v>2398</v>
      </c>
      <c r="V688" s="39" t="s">
        <v>2398</v>
      </c>
      <c r="W688" s="24" t="s">
        <v>3749</v>
      </c>
      <c r="X688" s="23" t="s">
        <v>3750</v>
      </c>
      <c r="Y688" s="23" t="s">
        <v>588</v>
      </c>
      <c r="Z688" s="23">
        <v>29439</v>
      </c>
    </row>
    <row r="689" spans="1:26" x14ac:dyDescent="0.3">
      <c r="A689" s="22">
        <v>688</v>
      </c>
      <c r="B689" s="23">
        <v>21900</v>
      </c>
      <c r="C689" s="23" t="s">
        <v>588</v>
      </c>
      <c r="D689" s="23">
        <v>21982</v>
      </c>
      <c r="E689" s="23" t="s">
        <v>599</v>
      </c>
      <c r="F689" s="23" t="s">
        <v>587</v>
      </c>
      <c r="G689" s="23" t="s">
        <v>419</v>
      </c>
      <c r="H689" s="24" t="s">
        <v>2406</v>
      </c>
      <c r="I689" s="25" t="s">
        <v>2398</v>
      </c>
      <c r="J689" s="25" t="s">
        <v>2137</v>
      </c>
      <c r="K689" s="25" t="s">
        <v>2397</v>
      </c>
      <c r="L689" s="24" t="s">
        <v>2399</v>
      </c>
      <c r="M689" s="24" t="s">
        <v>2413</v>
      </c>
      <c r="N689" s="24" t="s">
        <v>2401</v>
      </c>
      <c r="O689" s="24" t="s">
        <v>2398</v>
      </c>
      <c r="P689" s="26" t="s">
        <v>2398</v>
      </c>
      <c r="Q689" s="26" t="s">
        <v>2398</v>
      </c>
      <c r="R689" s="38" t="s">
        <v>2398</v>
      </c>
      <c r="S689" s="61" t="s">
        <v>2398</v>
      </c>
      <c r="T689" s="23" t="s">
        <v>2398</v>
      </c>
      <c r="U689" s="39" t="s">
        <v>2398</v>
      </c>
      <c r="V689" s="39" t="s">
        <v>2398</v>
      </c>
      <c r="W689" s="24" t="s">
        <v>3751</v>
      </c>
      <c r="X689" s="23" t="s">
        <v>3752</v>
      </c>
      <c r="Y689" s="23" t="s">
        <v>588</v>
      </c>
      <c r="Z689" s="23">
        <v>29125</v>
      </c>
    </row>
    <row r="690" spans="1:26" x14ac:dyDescent="0.3">
      <c r="A690" s="22">
        <v>689</v>
      </c>
      <c r="B690" s="23">
        <v>21900</v>
      </c>
      <c r="C690" s="23" t="s">
        <v>588</v>
      </c>
      <c r="D690" s="23">
        <v>21960</v>
      </c>
      <c r="E690" s="23" t="s">
        <v>592</v>
      </c>
      <c r="F690" s="23" t="s">
        <v>587</v>
      </c>
      <c r="G690" s="23" t="s">
        <v>419</v>
      </c>
      <c r="H690" s="24" t="s">
        <v>2406</v>
      </c>
      <c r="I690" s="25" t="s">
        <v>2398</v>
      </c>
      <c r="J690" s="25" t="s">
        <v>2137</v>
      </c>
      <c r="K690" s="25" t="s">
        <v>2407</v>
      </c>
      <c r="L690" s="24" t="s">
        <v>2399</v>
      </c>
      <c r="M690" s="24" t="s">
        <v>2413</v>
      </c>
      <c r="N690" s="24" t="s">
        <v>2401</v>
      </c>
      <c r="O690" s="24" t="s">
        <v>2398</v>
      </c>
      <c r="P690" s="26" t="s">
        <v>2398</v>
      </c>
      <c r="Q690" s="26" t="s">
        <v>2398</v>
      </c>
      <c r="R690" s="38" t="s">
        <v>2398</v>
      </c>
      <c r="S690" s="61" t="s">
        <v>2398</v>
      </c>
      <c r="T690" s="23" t="s">
        <v>2398</v>
      </c>
      <c r="U690" s="39" t="s">
        <v>2398</v>
      </c>
      <c r="V690" s="39" t="s">
        <v>2398</v>
      </c>
      <c r="W690" s="24" t="s">
        <v>3753</v>
      </c>
      <c r="X690" s="23" t="s">
        <v>3754</v>
      </c>
      <c r="Y690" s="23" t="s">
        <v>588</v>
      </c>
      <c r="Z690" s="23">
        <v>29661</v>
      </c>
    </row>
    <row r="691" spans="1:26" x14ac:dyDescent="0.3">
      <c r="A691" s="22">
        <v>690</v>
      </c>
      <c r="B691" s="23">
        <v>21900</v>
      </c>
      <c r="C691" s="23" t="s">
        <v>588</v>
      </c>
      <c r="D691" s="23">
        <v>21977</v>
      </c>
      <c r="E691" s="23" t="s">
        <v>598</v>
      </c>
      <c r="F691" s="23" t="s">
        <v>587</v>
      </c>
      <c r="G691" s="23" t="s">
        <v>419</v>
      </c>
      <c r="H691" s="24" t="s">
        <v>2406</v>
      </c>
      <c r="I691" s="25" t="s">
        <v>2398</v>
      </c>
      <c r="J691" s="25" t="s">
        <v>13</v>
      </c>
      <c r="K691" s="25" t="s">
        <v>2397</v>
      </c>
      <c r="L691" s="24" t="s">
        <v>2399</v>
      </c>
      <c r="M691" s="24" t="s">
        <v>2408</v>
      </c>
      <c r="N691" s="24" t="s">
        <v>2401</v>
      </c>
      <c r="O691" s="24" t="s">
        <v>2409</v>
      </c>
      <c r="P691" s="26">
        <v>44232</v>
      </c>
      <c r="Q691" s="26">
        <v>44962</v>
      </c>
      <c r="R691" s="38">
        <v>35000000</v>
      </c>
      <c r="S691" s="61">
        <v>2</v>
      </c>
      <c r="T691" s="38">
        <v>70000000</v>
      </c>
      <c r="U691" s="39">
        <v>150</v>
      </c>
      <c r="V691" s="39">
        <v>90</v>
      </c>
      <c r="W691" s="24" t="s">
        <v>3755</v>
      </c>
      <c r="X691" s="23" t="s">
        <v>3756</v>
      </c>
      <c r="Y691" s="23" t="s">
        <v>588</v>
      </c>
      <c r="Z691" s="23">
        <v>29426</v>
      </c>
    </row>
    <row r="692" spans="1:26" x14ac:dyDescent="0.3">
      <c r="A692" s="22">
        <v>691</v>
      </c>
      <c r="B692" s="23">
        <v>21900</v>
      </c>
      <c r="C692" s="23" t="s">
        <v>588</v>
      </c>
      <c r="D692" s="23">
        <v>21975</v>
      </c>
      <c r="E692" s="23" t="s">
        <v>596</v>
      </c>
      <c r="F692" s="23" t="s">
        <v>587</v>
      </c>
      <c r="G692" s="23" t="s">
        <v>419</v>
      </c>
      <c r="H692" s="24" t="s">
        <v>2406</v>
      </c>
      <c r="I692" s="25" t="s">
        <v>2398</v>
      </c>
      <c r="J692" s="25" t="s">
        <v>13</v>
      </c>
      <c r="K692" s="25" t="s">
        <v>2397</v>
      </c>
      <c r="L692" s="24" t="s">
        <v>2399</v>
      </c>
      <c r="M692" s="24" t="s">
        <v>2408</v>
      </c>
      <c r="N692" s="24" t="s">
        <v>2401</v>
      </c>
      <c r="O692" s="24" t="s">
        <v>2409</v>
      </c>
      <c r="P692" s="26">
        <v>44562</v>
      </c>
      <c r="Q692" s="26">
        <v>45292</v>
      </c>
      <c r="R692" s="38">
        <v>33500000</v>
      </c>
      <c r="S692" s="61">
        <v>2</v>
      </c>
      <c r="T692" s="38">
        <v>67000000</v>
      </c>
      <c r="U692" s="39">
        <v>50</v>
      </c>
      <c r="V692" s="39">
        <v>50</v>
      </c>
      <c r="W692" s="24" t="s">
        <v>3757</v>
      </c>
      <c r="X692" s="23" t="s">
        <v>3758</v>
      </c>
      <c r="Y692" s="23" t="s">
        <v>588</v>
      </c>
      <c r="Z692" s="23">
        <v>29458</v>
      </c>
    </row>
    <row r="693" spans="1:26" x14ac:dyDescent="0.3">
      <c r="A693" s="22">
        <v>692</v>
      </c>
      <c r="B693" s="23">
        <v>21900</v>
      </c>
      <c r="C693" s="23" t="s">
        <v>588</v>
      </c>
      <c r="D693" s="23">
        <v>21974</v>
      </c>
      <c r="E693" s="23" t="s">
        <v>595</v>
      </c>
      <c r="F693" s="23" t="s">
        <v>587</v>
      </c>
      <c r="G693" s="23" t="s">
        <v>419</v>
      </c>
      <c r="H693" s="24" t="s">
        <v>2406</v>
      </c>
      <c r="I693" s="25" t="s">
        <v>2398</v>
      </c>
      <c r="J693" s="25" t="s">
        <v>13</v>
      </c>
      <c r="K693" s="25" t="s">
        <v>2407</v>
      </c>
      <c r="L693" s="24" t="s">
        <v>2399</v>
      </c>
      <c r="M693" s="24" t="s">
        <v>2413</v>
      </c>
      <c r="N693" s="24" t="s">
        <v>2401</v>
      </c>
      <c r="O693" s="24" t="s">
        <v>2398</v>
      </c>
      <c r="P693" s="26" t="s">
        <v>2398</v>
      </c>
      <c r="Q693" s="26" t="s">
        <v>2398</v>
      </c>
      <c r="R693" s="38" t="s">
        <v>2398</v>
      </c>
      <c r="S693" s="61" t="s">
        <v>2398</v>
      </c>
      <c r="T693" s="23" t="s">
        <v>2398</v>
      </c>
      <c r="U693" s="39" t="s">
        <v>2398</v>
      </c>
      <c r="V693" s="39" t="s">
        <v>2398</v>
      </c>
      <c r="W693" s="24" t="s">
        <v>3759</v>
      </c>
      <c r="X693" s="23" t="s">
        <v>3745</v>
      </c>
      <c r="Y693" s="23" t="s">
        <v>588</v>
      </c>
      <c r="Z693" s="23">
        <v>29439</v>
      </c>
    </row>
    <row r="694" spans="1:26" x14ac:dyDescent="0.3">
      <c r="A694" s="22">
        <v>693</v>
      </c>
      <c r="B694" s="23">
        <v>21900</v>
      </c>
      <c r="C694" s="23" t="s">
        <v>588</v>
      </c>
      <c r="D694" s="23">
        <v>21973</v>
      </c>
      <c r="E694" s="23" t="s">
        <v>594</v>
      </c>
      <c r="F694" s="23" t="s">
        <v>587</v>
      </c>
      <c r="G694" s="23" t="s">
        <v>419</v>
      </c>
      <c r="H694" s="24" t="s">
        <v>2406</v>
      </c>
      <c r="I694" s="25" t="s">
        <v>2398</v>
      </c>
      <c r="J694" s="25" t="s">
        <v>13</v>
      </c>
      <c r="K694" s="25" t="s">
        <v>2397</v>
      </c>
      <c r="L694" s="24" t="s">
        <v>2399</v>
      </c>
      <c r="M694" s="24" t="s">
        <v>2408</v>
      </c>
      <c r="N694" s="24" t="s">
        <v>2401</v>
      </c>
      <c r="O694" s="24" t="s">
        <v>2409</v>
      </c>
      <c r="P694" s="26">
        <v>44562</v>
      </c>
      <c r="Q694" s="26">
        <v>45292</v>
      </c>
      <c r="R694" s="38">
        <v>39500000</v>
      </c>
      <c r="S694" s="61">
        <v>2</v>
      </c>
      <c r="T694" s="38">
        <v>79000000</v>
      </c>
      <c r="U694" s="39">
        <v>110</v>
      </c>
      <c r="V694" s="39">
        <v>49</v>
      </c>
      <c r="W694" s="24" t="s">
        <v>3760</v>
      </c>
      <c r="X694" s="23" t="s">
        <v>3761</v>
      </c>
      <c r="Y694" s="23" t="s">
        <v>588</v>
      </c>
      <c r="Z694" s="23">
        <v>29437</v>
      </c>
    </row>
    <row r="695" spans="1:26" x14ac:dyDescent="0.3">
      <c r="A695" s="22">
        <v>694</v>
      </c>
      <c r="B695" s="23">
        <v>21900</v>
      </c>
      <c r="C695" s="23" t="s">
        <v>588</v>
      </c>
      <c r="D695" s="23">
        <v>21907</v>
      </c>
      <c r="E695" s="23" t="s">
        <v>3762</v>
      </c>
      <c r="F695" s="23" t="s">
        <v>587</v>
      </c>
      <c r="G695" s="23" t="s">
        <v>419</v>
      </c>
      <c r="H695" s="24" t="s">
        <v>2441</v>
      </c>
      <c r="I695" s="25" t="s">
        <v>2442</v>
      </c>
      <c r="J695" s="24" t="s">
        <v>2398</v>
      </c>
      <c r="K695" s="24" t="s">
        <v>2398</v>
      </c>
      <c r="L695" s="24" t="s">
        <v>2399</v>
      </c>
      <c r="M695" s="24" t="s">
        <v>2408</v>
      </c>
      <c r="N695" s="24" t="s">
        <v>2401</v>
      </c>
      <c r="O695" s="24" t="s">
        <v>3763</v>
      </c>
      <c r="P695" s="50">
        <v>43313</v>
      </c>
      <c r="Q695" s="26">
        <v>45138</v>
      </c>
      <c r="R695" s="38">
        <v>80000000</v>
      </c>
      <c r="S695" s="61">
        <v>5</v>
      </c>
      <c r="T695" s="38">
        <v>400000000</v>
      </c>
      <c r="U695" s="39">
        <v>255</v>
      </c>
      <c r="V695" s="39">
        <v>100</v>
      </c>
      <c r="W695" s="24" t="s">
        <v>3764</v>
      </c>
      <c r="X695" s="24" t="s">
        <v>3765</v>
      </c>
      <c r="Y695" s="23" t="s">
        <v>588</v>
      </c>
      <c r="Z695" s="23">
        <v>29438</v>
      </c>
    </row>
    <row r="696" spans="1:26" x14ac:dyDescent="0.3">
      <c r="A696" s="22">
        <v>695</v>
      </c>
      <c r="B696" s="23">
        <v>21900</v>
      </c>
      <c r="C696" s="23" t="s">
        <v>588</v>
      </c>
      <c r="D696" s="23">
        <v>23800</v>
      </c>
      <c r="E696" s="23" t="s">
        <v>3766</v>
      </c>
      <c r="F696" s="23" t="s">
        <v>587</v>
      </c>
      <c r="G696" s="23" t="s">
        <v>419</v>
      </c>
      <c r="H696" s="24" t="s">
        <v>2441</v>
      </c>
      <c r="I696" s="25" t="s">
        <v>2407</v>
      </c>
      <c r="J696" s="24" t="s">
        <v>2398</v>
      </c>
      <c r="K696" s="24" t="s">
        <v>2398</v>
      </c>
      <c r="L696" s="24" t="s">
        <v>2399</v>
      </c>
      <c r="M696" s="24" t="s">
        <v>2408</v>
      </c>
      <c r="N696" s="24" t="s">
        <v>2401</v>
      </c>
      <c r="O696" s="24" t="s">
        <v>2425</v>
      </c>
      <c r="P696" s="26">
        <v>44058</v>
      </c>
      <c r="Q696" s="26">
        <v>45884</v>
      </c>
      <c r="R696" s="38">
        <v>40000000</v>
      </c>
      <c r="S696" s="61">
        <v>5</v>
      </c>
      <c r="T696" s="38">
        <v>200000000</v>
      </c>
      <c r="U696" s="39">
        <v>150</v>
      </c>
      <c r="V696" s="39">
        <v>200</v>
      </c>
      <c r="W696" s="24" t="s">
        <v>3767</v>
      </c>
      <c r="X696" s="24" t="s">
        <v>3768</v>
      </c>
      <c r="Y696" s="23" t="s">
        <v>3766</v>
      </c>
      <c r="Z696" s="23">
        <v>29661</v>
      </c>
    </row>
    <row r="697" spans="1:26" x14ac:dyDescent="0.3">
      <c r="A697" s="22">
        <v>696</v>
      </c>
      <c r="B697" s="23">
        <v>21900</v>
      </c>
      <c r="C697" s="23" t="s">
        <v>588</v>
      </c>
      <c r="D697" s="23">
        <v>23900</v>
      </c>
      <c r="E697" s="23" t="s">
        <v>3769</v>
      </c>
      <c r="F697" s="23" t="s">
        <v>587</v>
      </c>
      <c r="G697" s="23" t="s">
        <v>419</v>
      </c>
      <c r="H697" s="24" t="s">
        <v>2441</v>
      </c>
      <c r="I697" s="25" t="s">
        <v>2397</v>
      </c>
      <c r="J697" s="24" t="s">
        <v>2398</v>
      </c>
      <c r="K697" s="24" t="s">
        <v>2398</v>
      </c>
      <c r="L697" s="24" t="s">
        <v>2399</v>
      </c>
      <c r="M697" s="24" t="s">
        <v>2408</v>
      </c>
      <c r="N697" s="24" t="s">
        <v>2401</v>
      </c>
      <c r="O697" s="24" t="s">
        <v>2896</v>
      </c>
      <c r="P697" s="26">
        <v>43906</v>
      </c>
      <c r="Q697" s="26">
        <v>45732</v>
      </c>
      <c r="R697" s="38">
        <v>85000000</v>
      </c>
      <c r="S697" s="61">
        <v>5</v>
      </c>
      <c r="T697" s="38">
        <v>425000000</v>
      </c>
      <c r="U697" s="39">
        <v>240</v>
      </c>
      <c r="V697" s="39">
        <v>176</v>
      </c>
      <c r="W697" s="24" t="s">
        <v>3751</v>
      </c>
      <c r="X697" s="24" t="s">
        <v>3770</v>
      </c>
      <c r="Y697" s="23" t="s">
        <v>3769</v>
      </c>
      <c r="Z697" s="23">
        <v>29125</v>
      </c>
    </row>
    <row r="698" spans="1:26" ht="16.2" x14ac:dyDescent="0.3">
      <c r="A698" s="22">
        <v>697</v>
      </c>
      <c r="B698" s="33">
        <v>21900</v>
      </c>
      <c r="C698" s="33" t="s">
        <v>588</v>
      </c>
      <c r="D698" s="33">
        <v>21908</v>
      </c>
      <c r="E698" s="33" t="s">
        <v>3771</v>
      </c>
      <c r="F698" s="23" t="s">
        <v>587</v>
      </c>
      <c r="G698" s="33" t="s">
        <v>419</v>
      </c>
      <c r="H698" s="24" t="s">
        <v>2441</v>
      </c>
      <c r="I698" s="25" t="s">
        <v>2407</v>
      </c>
      <c r="J698" s="24" t="s">
        <v>2398</v>
      </c>
      <c r="K698" s="24" t="s">
        <v>2398</v>
      </c>
      <c r="L698" s="24" t="s">
        <v>2399</v>
      </c>
      <c r="M698" s="24" t="s">
        <v>2408</v>
      </c>
      <c r="N698" s="24" t="s">
        <v>2401</v>
      </c>
      <c r="O698" s="24" t="s">
        <v>2425</v>
      </c>
      <c r="P698" s="81">
        <v>44788</v>
      </c>
      <c r="Q698" s="81">
        <v>45519</v>
      </c>
      <c r="R698" s="38">
        <v>38900000</v>
      </c>
      <c r="S698" s="61">
        <v>2</v>
      </c>
      <c r="T698" s="38">
        <v>77800000</v>
      </c>
      <c r="U698" s="13">
        <v>200</v>
      </c>
      <c r="V698" s="13">
        <v>100</v>
      </c>
      <c r="W698" s="13" t="s">
        <v>3746</v>
      </c>
      <c r="X698" s="13" t="s">
        <v>3772</v>
      </c>
      <c r="Y698" s="13" t="s">
        <v>3773</v>
      </c>
      <c r="Z698" s="13">
        <v>29711</v>
      </c>
    </row>
    <row r="699" spans="1:26" x14ac:dyDescent="0.3">
      <c r="A699" s="22">
        <v>698</v>
      </c>
      <c r="B699" s="23">
        <v>22000</v>
      </c>
      <c r="C699" s="23" t="s">
        <v>602</v>
      </c>
      <c r="D699" s="23">
        <v>22000</v>
      </c>
      <c r="E699" s="23" t="s">
        <v>602</v>
      </c>
      <c r="F699" s="23" t="s">
        <v>587</v>
      </c>
      <c r="G699" s="23" t="s">
        <v>419</v>
      </c>
      <c r="H699" s="24" t="s">
        <v>2396</v>
      </c>
      <c r="I699" s="25" t="s">
        <v>2397</v>
      </c>
      <c r="J699" s="24" t="s">
        <v>2398</v>
      </c>
      <c r="K699" s="24" t="s">
        <v>2398</v>
      </c>
      <c r="L699" s="24" t="s">
        <v>2399</v>
      </c>
      <c r="M699" s="24" t="s">
        <v>2408</v>
      </c>
      <c r="N699" s="24" t="s">
        <v>2401</v>
      </c>
      <c r="O699" s="24" t="s">
        <v>2402</v>
      </c>
      <c r="P699" s="26">
        <v>44594</v>
      </c>
      <c r="Q699" s="26">
        <v>46420</v>
      </c>
      <c r="R699" s="79">
        <v>84440000</v>
      </c>
      <c r="S699" s="61">
        <v>5</v>
      </c>
      <c r="T699" s="38">
        <v>422200000</v>
      </c>
      <c r="U699" s="39">
        <v>432</v>
      </c>
      <c r="V699" s="39">
        <v>272</v>
      </c>
      <c r="W699" s="24" t="s">
        <v>3774</v>
      </c>
      <c r="X699" s="24" t="s">
        <v>3775</v>
      </c>
      <c r="Y699" s="23" t="s">
        <v>3776</v>
      </c>
      <c r="Z699" s="23">
        <v>23244</v>
      </c>
    </row>
    <row r="700" spans="1:26" x14ac:dyDescent="0.3">
      <c r="A700" s="22">
        <v>699</v>
      </c>
      <c r="B700" s="23">
        <v>22000</v>
      </c>
      <c r="C700" s="23" t="s">
        <v>602</v>
      </c>
      <c r="D700" s="23">
        <v>22072</v>
      </c>
      <c r="E700" s="23" t="s">
        <v>608</v>
      </c>
      <c r="F700" s="23" t="s">
        <v>587</v>
      </c>
      <c r="G700" s="23" t="s">
        <v>419</v>
      </c>
      <c r="H700" s="24" t="s">
        <v>2406</v>
      </c>
      <c r="I700" s="25" t="s">
        <v>2398</v>
      </c>
      <c r="J700" s="25" t="s">
        <v>13</v>
      </c>
      <c r="K700" s="25" t="s">
        <v>2407</v>
      </c>
      <c r="L700" s="24" t="s">
        <v>2399</v>
      </c>
      <c r="M700" s="24" t="s">
        <v>2408</v>
      </c>
      <c r="N700" s="24" t="s">
        <v>2401</v>
      </c>
      <c r="O700" s="24" t="s">
        <v>2409</v>
      </c>
      <c r="P700" s="26">
        <v>44849</v>
      </c>
      <c r="Q700" s="26">
        <v>45214</v>
      </c>
      <c r="R700" s="38">
        <v>24440000</v>
      </c>
      <c r="S700" s="61">
        <v>1</v>
      </c>
      <c r="T700" s="38">
        <v>24440000</v>
      </c>
      <c r="U700" s="39">
        <v>96</v>
      </c>
      <c r="V700" s="39">
        <v>116</v>
      </c>
      <c r="W700" s="24" t="s">
        <v>3777</v>
      </c>
      <c r="X700" s="23" t="s">
        <v>3778</v>
      </c>
      <c r="Y700" s="23" t="s">
        <v>3779</v>
      </c>
      <c r="Z700" s="23">
        <v>23521</v>
      </c>
    </row>
    <row r="701" spans="1:26" x14ac:dyDescent="0.3">
      <c r="A701" s="22">
        <v>700</v>
      </c>
      <c r="B701" s="23">
        <v>22000</v>
      </c>
      <c r="C701" s="23" t="s">
        <v>602</v>
      </c>
      <c r="D701" s="23">
        <v>22081</v>
      </c>
      <c r="E701" s="23" t="s">
        <v>610</v>
      </c>
      <c r="F701" s="23" t="s">
        <v>587</v>
      </c>
      <c r="G701" s="23" t="s">
        <v>419</v>
      </c>
      <c r="H701" s="24" t="s">
        <v>2406</v>
      </c>
      <c r="I701" s="25" t="s">
        <v>2398</v>
      </c>
      <c r="J701" s="25" t="s">
        <v>2138</v>
      </c>
      <c r="K701" s="25" t="s">
        <v>2442</v>
      </c>
      <c r="L701" s="24" t="s">
        <v>2399</v>
      </c>
      <c r="M701" s="24" t="s">
        <v>2413</v>
      </c>
      <c r="N701" s="24" t="s">
        <v>2401</v>
      </c>
      <c r="O701" s="24" t="s">
        <v>2398</v>
      </c>
      <c r="P701" s="26" t="s">
        <v>2398</v>
      </c>
      <c r="Q701" s="26" t="s">
        <v>2398</v>
      </c>
      <c r="R701" s="38" t="s">
        <v>2398</v>
      </c>
      <c r="S701" s="61" t="s">
        <v>2398</v>
      </c>
      <c r="T701" s="23" t="s">
        <v>2398</v>
      </c>
      <c r="U701" s="39" t="s">
        <v>2398</v>
      </c>
      <c r="V701" s="39" t="s">
        <v>2398</v>
      </c>
      <c r="W701" s="24" t="s">
        <v>3774</v>
      </c>
      <c r="X701" s="23" t="s">
        <v>3780</v>
      </c>
      <c r="Y701" s="23" t="s">
        <v>3776</v>
      </c>
      <c r="Z701" s="23">
        <v>23244</v>
      </c>
    </row>
    <row r="702" spans="1:26" x14ac:dyDescent="0.3">
      <c r="A702" s="22">
        <v>701</v>
      </c>
      <c r="B702" s="23">
        <v>22000</v>
      </c>
      <c r="C702" s="23" t="s">
        <v>602</v>
      </c>
      <c r="D702" s="23">
        <v>22060</v>
      </c>
      <c r="E702" s="23" t="s">
        <v>605</v>
      </c>
      <c r="F702" s="23" t="s">
        <v>587</v>
      </c>
      <c r="G702" s="23" t="s">
        <v>419</v>
      </c>
      <c r="H702" s="24" t="s">
        <v>2406</v>
      </c>
      <c r="I702" s="25" t="s">
        <v>2398</v>
      </c>
      <c r="J702" s="25" t="s">
        <v>2137</v>
      </c>
      <c r="K702" s="25" t="s">
        <v>2407</v>
      </c>
      <c r="L702" s="24" t="s">
        <v>2399</v>
      </c>
      <c r="M702" s="24" t="s">
        <v>2413</v>
      </c>
      <c r="N702" s="24" t="s">
        <v>2401</v>
      </c>
      <c r="O702" s="24" t="s">
        <v>2398</v>
      </c>
      <c r="P702" s="26" t="s">
        <v>2398</v>
      </c>
      <c r="Q702" s="26" t="s">
        <v>2398</v>
      </c>
      <c r="R702" s="38" t="s">
        <v>2398</v>
      </c>
      <c r="S702" s="61" t="s">
        <v>2398</v>
      </c>
      <c r="T702" s="23" t="s">
        <v>2398</v>
      </c>
      <c r="U702" s="39" t="s">
        <v>2398</v>
      </c>
      <c r="V702" s="39" t="s">
        <v>2398</v>
      </c>
      <c r="W702" s="24" t="s">
        <v>3781</v>
      </c>
      <c r="X702" s="23" t="s">
        <v>3782</v>
      </c>
      <c r="Y702" s="23" t="s">
        <v>3783</v>
      </c>
      <c r="Z702" s="23">
        <v>24115</v>
      </c>
    </row>
    <row r="703" spans="1:26" x14ac:dyDescent="0.3">
      <c r="A703" s="22">
        <v>702</v>
      </c>
      <c r="B703" s="23">
        <v>22000</v>
      </c>
      <c r="C703" s="23" t="s">
        <v>602</v>
      </c>
      <c r="D703" s="23">
        <v>22061</v>
      </c>
      <c r="E703" s="23" t="s">
        <v>606</v>
      </c>
      <c r="F703" s="23" t="s">
        <v>587</v>
      </c>
      <c r="G703" s="23" t="s">
        <v>419</v>
      </c>
      <c r="H703" s="24" t="s">
        <v>2406</v>
      </c>
      <c r="I703" s="25" t="s">
        <v>2398</v>
      </c>
      <c r="J703" s="25" t="s">
        <v>2137</v>
      </c>
      <c r="K703" s="25" t="s">
        <v>2407</v>
      </c>
      <c r="L703" s="24" t="s">
        <v>2399</v>
      </c>
      <c r="M703" s="24" t="s">
        <v>2413</v>
      </c>
      <c r="N703" s="24" t="s">
        <v>2401</v>
      </c>
      <c r="O703" s="24" t="s">
        <v>2398</v>
      </c>
      <c r="P703" s="26" t="s">
        <v>2398</v>
      </c>
      <c r="Q703" s="26" t="s">
        <v>2398</v>
      </c>
      <c r="R703" s="38" t="s">
        <v>2398</v>
      </c>
      <c r="S703" s="61" t="s">
        <v>2398</v>
      </c>
      <c r="T703" s="23" t="s">
        <v>2398</v>
      </c>
      <c r="U703" s="39" t="s">
        <v>2398</v>
      </c>
      <c r="V703" s="39" t="s">
        <v>2398</v>
      </c>
      <c r="W703" s="24" t="s">
        <v>3784</v>
      </c>
      <c r="X703" s="23" t="s">
        <v>3785</v>
      </c>
      <c r="Y703" s="23" t="s">
        <v>3786</v>
      </c>
      <c r="Z703" s="23">
        <v>24188</v>
      </c>
    </row>
    <row r="704" spans="1:26" x14ac:dyDescent="0.3">
      <c r="A704" s="22">
        <v>703</v>
      </c>
      <c r="B704" s="23">
        <v>22000</v>
      </c>
      <c r="C704" s="23" t="s">
        <v>602</v>
      </c>
      <c r="D704" s="23">
        <v>22071</v>
      </c>
      <c r="E704" s="23" t="s">
        <v>607</v>
      </c>
      <c r="F704" s="23" t="s">
        <v>587</v>
      </c>
      <c r="G704" s="23" t="s">
        <v>419</v>
      </c>
      <c r="H704" s="24" t="s">
        <v>2406</v>
      </c>
      <c r="I704" s="25" t="s">
        <v>2398</v>
      </c>
      <c r="J704" s="25" t="s">
        <v>13</v>
      </c>
      <c r="K704" s="25" t="s">
        <v>2407</v>
      </c>
      <c r="L704" s="24" t="s">
        <v>2399</v>
      </c>
      <c r="M704" s="24" t="s">
        <v>2413</v>
      </c>
      <c r="N704" s="24" t="s">
        <v>2401</v>
      </c>
      <c r="O704" s="24" t="s">
        <v>2398</v>
      </c>
      <c r="P704" s="26" t="s">
        <v>2398</v>
      </c>
      <c r="Q704" s="26" t="s">
        <v>2398</v>
      </c>
      <c r="R704" s="38" t="s">
        <v>2398</v>
      </c>
      <c r="S704" s="61" t="s">
        <v>2398</v>
      </c>
      <c r="T704" s="23" t="s">
        <v>2398</v>
      </c>
      <c r="U704" s="39" t="s">
        <v>2398</v>
      </c>
      <c r="V704" s="39" t="s">
        <v>2398</v>
      </c>
      <c r="W704" s="24" t="s">
        <v>3787</v>
      </c>
      <c r="X704" s="23" t="s">
        <v>3788</v>
      </c>
      <c r="Y704" s="23" t="s">
        <v>3789</v>
      </c>
      <c r="Z704" s="23">
        <v>24115</v>
      </c>
    </row>
    <row r="705" spans="1:26" x14ac:dyDescent="0.3">
      <c r="A705" s="22">
        <v>704</v>
      </c>
      <c r="B705" s="23">
        <v>22000</v>
      </c>
      <c r="C705" s="23" t="s">
        <v>602</v>
      </c>
      <c r="D705" s="23">
        <v>22073</v>
      </c>
      <c r="E705" s="23" t="s">
        <v>609</v>
      </c>
      <c r="F705" s="23" t="s">
        <v>587</v>
      </c>
      <c r="G705" s="23" t="s">
        <v>419</v>
      </c>
      <c r="H705" s="24" t="s">
        <v>2406</v>
      </c>
      <c r="I705" s="25" t="s">
        <v>2398</v>
      </c>
      <c r="J705" s="25" t="s">
        <v>13</v>
      </c>
      <c r="K705" s="25" t="s">
        <v>2407</v>
      </c>
      <c r="L705" s="24" t="s">
        <v>2399</v>
      </c>
      <c r="M705" s="24" t="s">
        <v>2408</v>
      </c>
      <c r="N705" s="24" t="s">
        <v>2401</v>
      </c>
      <c r="O705" s="24" t="s">
        <v>2409</v>
      </c>
      <c r="P705" s="26">
        <v>44638</v>
      </c>
      <c r="Q705" s="26">
        <v>45369</v>
      </c>
      <c r="R705" s="38">
        <v>18880000</v>
      </c>
      <c r="S705" s="61">
        <v>2</v>
      </c>
      <c r="T705" s="38">
        <v>37760000</v>
      </c>
      <c r="U705" s="39">
        <v>32</v>
      </c>
      <c r="V705" s="39">
        <v>48</v>
      </c>
      <c r="W705" s="24" t="s">
        <v>3790</v>
      </c>
      <c r="X705" s="23" t="s">
        <v>3791</v>
      </c>
      <c r="Y705" s="23" t="s">
        <v>3776</v>
      </c>
      <c r="Z705" s="23">
        <v>23117</v>
      </c>
    </row>
    <row r="706" spans="1:26" x14ac:dyDescent="0.3">
      <c r="A706" s="22">
        <v>705</v>
      </c>
      <c r="B706" s="23">
        <v>22000</v>
      </c>
      <c r="C706" s="23" t="s">
        <v>602</v>
      </c>
      <c r="D706" s="23">
        <v>22003</v>
      </c>
      <c r="E706" s="23" t="s">
        <v>3792</v>
      </c>
      <c r="F706" s="23" t="s">
        <v>587</v>
      </c>
      <c r="G706" s="23" t="s">
        <v>419</v>
      </c>
      <c r="H706" s="24" t="s">
        <v>2441</v>
      </c>
      <c r="I706" s="25" t="s">
        <v>2407</v>
      </c>
      <c r="J706" s="24" t="s">
        <v>2398</v>
      </c>
      <c r="K706" s="24" t="s">
        <v>2398</v>
      </c>
      <c r="L706" s="24" t="s">
        <v>2399</v>
      </c>
      <c r="M706" s="24" t="s">
        <v>2408</v>
      </c>
      <c r="N706" s="24" t="s">
        <v>2401</v>
      </c>
      <c r="O706" s="24" t="s">
        <v>2425</v>
      </c>
      <c r="P706" s="26">
        <v>44607</v>
      </c>
      <c r="Q706" s="26">
        <v>45703</v>
      </c>
      <c r="R706" s="79">
        <v>25550000</v>
      </c>
      <c r="S706" s="61">
        <v>3</v>
      </c>
      <c r="T706" s="38">
        <v>76650000</v>
      </c>
      <c r="U706" s="39">
        <v>96</v>
      </c>
      <c r="V706" s="39">
        <v>112</v>
      </c>
      <c r="W706" s="24" t="s">
        <v>3793</v>
      </c>
      <c r="X706" s="24" t="s">
        <v>3794</v>
      </c>
      <c r="Y706" s="23" t="s">
        <v>3786</v>
      </c>
      <c r="Z706" s="23">
        <v>24188</v>
      </c>
    </row>
    <row r="707" spans="1:26" x14ac:dyDescent="0.3">
      <c r="A707" s="22">
        <v>706</v>
      </c>
      <c r="B707" s="23">
        <v>22000</v>
      </c>
      <c r="C707" s="23" t="s">
        <v>602</v>
      </c>
      <c r="D707" s="23">
        <v>99300</v>
      </c>
      <c r="E707" s="23" t="s">
        <v>3795</v>
      </c>
      <c r="F707" s="23" t="s">
        <v>587</v>
      </c>
      <c r="G707" s="23" t="s">
        <v>419</v>
      </c>
      <c r="H707" s="24" t="s">
        <v>2441</v>
      </c>
      <c r="I707" s="25" t="s">
        <v>2397</v>
      </c>
      <c r="J707" s="24" t="s">
        <v>2398</v>
      </c>
      <c r="K707" s="24" t="s">
        <v>2398</v>
      </c>
      <c r="L707" s="24" t="s">
        <v>2399</v>
      </c>
      <c r="M707" s="24" t="s">
        <v>2408</v>
      </c>
      <c r="N707" s="24" t="s">
        <v>2401</v>
      </c>
      <c r="O707" s="24" t="s">
        <v>2425</v>
      </c>
      <c r="P707" s="26">
        <v>44286</v>
      </c>
      <c r="Q707" s="26">
        <v>46112</v>
      </c>
      <c r="R707" s="38">
        <v>27780000</v>
      </c>
      <c r="S707" s="61">
        <v>5</v>
      </c>
      <c r="T707" s="38">
        <v>138900000</v>
      </c>
      <c r="U707" s="39">
        <v>128</v>
      </c>
      <c r="V707" s="39">
        <v>120</v>
      </c>
      <c r="W707" s="24" t="s">
        <v>3781</v>
      </c>
      <c r="X707" s="24" t="s">
        <v>3796</v>
      </c>
      <c r="Y707" s="23" t="s">
        <v>3786</v>
      </c>
      <c r="Z707" s="23">
        <v>24115</v>
      </c>
    </row>
    <row r="708" spans="1:26" x14ac:dyDescent="0.3">
      <c r="A708" s="22">
        <v>707</v>
      </c>
      <c r="B708" s="31">
        <v>22000</v>
      </c>
      <c r="C708" s="31" t="s">
        <v>602</v>
      </c>
      <c r="D708" s="23">
        <v>22074</v>
      </c>
      <c r="E708" s="23" t="s">
        <v>2322</v>
      </c>
      <c r="F708" s="23" t="s">
        <v>587</v>
      </c>
      <c r="G708" s="31" t="s">
        <v>419</v>
      </c>
      <c r="H708" s="24" t="s">
        <v>2406</v>
      </c>
      <c r="I708" s="25" t="s">
        <v>2398</v>
      </c>
      <c r="J708" s="25" t="s">
        <v>13</v>
      </c>
      <c r="K708" s="25" t="s">
        <v>2398</v>
      </c>
      <c r="L708" s="24" t="s">
        <v>2463</v>
      </c>
      <c r="M708" s="24" t="s">
        <v>2464</v>
      </c>
      <c r="N708" s="25" t="s">
        <v>2398</v>
      </c>
      <c r="O708" s="25" t="s">
        <v>2398</v>
      </c>
      <c r="P708" s="26" t="s">
        <v>2398</v>
      </c>
      <c r="Q708" s="26" t="s">
        <v>2398</v>
      </c>
      <c r="R708" s="26" t="s">
        <v>2398</v>
      </c>
      <c r="S708" s="26" t="s">
        <v>2398</v>
      </c>
      <c r="T708" s="26" t="s">
        <v>2398</v>
      </c>
      <c r="U708" s="26" t="s">
        <v>2398</v>
      </c>
      <c r="V708" s="26" t="s">
        <v>2398</v>
      </c>
      <c r="W708" s="24" t="s">
        <v>2465</v>
      </c>
      <c r="X708" s="24" t="s">
        <v>2398</v>
      </c>
      <c r="Y708" s="24" t="s">
        <v>2398</v>
      </c>
      <c r="Z708" s="24" t="s">
        <v>2398</v>
      </c>
    </row>
    <row r="709" spans="1:26" x14ac:dyDescent="0.3">
      <c r="A709" s="22">
        <v>708</v>
      </c>
      <c r="B709" s="23">
        <v>22100</v>
      </c>
      <c r="C709" s="23" t="s">
        <v>611</v>
      </c>
      <c r="D709" s="23">
        <v>22100</v>
      </c>
      <c r="E709" s="23" t="s">
        <v>611</v>
      </c>
      <c r="F709" s="23" t="s">
        <v>551</v>
      </c>
      <c r="G709" s="23" t="s">
        <v>419</v>
      </c>
      <c r="H709" s="24" t="s">
        <v>2396</v>
      </c>
      <c r="I709" s="25" t="s">
        <v>2407</v>
      </c>
      <c r="J709" s="24" t="s">
        <v>2398</v>
      </c>
      <c r="K709" s="24" t="s">
        <v>2398</v>
      </c>
      <c r="L709" s="24" t="s">
        <v>2399</v>
      </c>
      <c r="M709" s="24" t="s">
        <v>2408</v>
      </c>
      <c r="N709" s="24" t="s">
        <v>2401</v>
      </c>
      <c r="O709" s="24" t="s">
        <v>2402</v>
      </c>
      <c r="P709" s="26">
        <v>44316</v>
      </c>
      <c r="Q709" s="26">
        <v>46142</v>
      </c>
      <c r="R709" s="38">
        <v>145000000</v>
      </c>
      <c r="S709" s="61">
        <v>5</v>
      </c>
      <c r="T709" s="38">
        <v>725000000</v>
      </c>
      <c r="U709" s="39">
        <v>442</v>
      </c>
      <c r="V709" s="39">
        <v>310.75</v>
      </c>
      <c r="W709" s="24" t="s">
        <v>3797</v>
      </c>
      <c r="X709" s="24" t="s">
        <v>3798</v>
      </c>
      <c r="Y709" s="23" t="s">
        <v>3799</v>
      </c>
      <c r="Z709" s="23">
        <v>26131</v>
      </c>
    </row>
    <row r="710" spans="1:26" x14ac:dyDescent="0.3">
      <c r="A710" s="22">
        <v>709</v>
      </c>
      <c r="B710" s="23">
        <v>22100</v>
      </c>
      <c r="C710" s="23" t="s">
        <v>611</v>
      </c>
      <c r="D710" s="23">
        <v>22170</v>
      </c>
      <c r="E710" s="23" t="s">
        <v>615</v>
      </c>
      <c r="F710" s="23" t="s">
        <v>551</v>
      </c>
      <c r="G710" s="23" t="s">
        <v>419</v>
      </c>
      <c r="H710" s="24" t="s">
        <v>2406</v>
      </c>
      <c r="I710" s="25" t="s">
        <v>2398</v>
      </c>
      <c r="J710" s="25" t="s">
        <v>13</v>
      </c>
      <c r="K710" s="25" t="s">
        <v>2407</v>
      </c>
      <c r="L710" s="24" t="s">
        <v>2399</v>
      </c>
      <c r="M710" s="24" t="s">
        <v>2408</v>
      </c>
      <c r="N710" s="24" t="s">
        <v>2401</v>
      </c>
      <c r="O710" s="24" t="s">
        <v>2409</v>
      </c>
      <c r="P710" s="26">
        <v>44927</v>
      </c>
      <c r="Q710" s="26">
        <v>45658</v>
      </c>
      <c r="R710" s="38">
        <v>22222222</v>
      </c>
      <c r="S710" s="61">
        <v>2</v>
      </c>
      <c r="T710" s="38">
        <v>44444444</v>
      </c>
      <c r="U710" s="39">
        <v>160</v>
      </c>
      <c r="V710" s="39">
        <v>205</v>
      </c>
      <c r="W710" s="24" t="s">
        <v>3800</v>
      </c>
      <c r="X710" s="23" t="s">
        <v>3801</v>
      </c>
      <c r="Y710" s="23" t="s">
        <v>3802</v>
      </c>
      <c r="Z710" s="23">
        <v>26355</v>
      </c>
    </row>
    <row r="711" spans="1:26" x14ac:dyDescent="0.3">
      <c r="A711" s="22">
        <v>710</v>
      </c>
      <c r="B711" s="23">
        <v>22100</v>
      </c>
      <c r="C711" s="23" t="s">
        <v>611</v>
      </c>
      <c r="D711" s="23">
        <v>22171</v>
      </c>
      <c r="E711" s="23" t="s">
        <v>2351</v>
      </c>
      <c r="F711" s="23" t="s">
        <v>551</v>
      </c>
      <c r="G711" s="23" t="s">
        <v>419</v>
      </c>
      <c r="H711" s="24" t="s">
        <v>2406</v>
      </c>
      <c r="I711" s="25" t="s">
        <v>2398</v>
      </c>
      <c r="J711" s="25" t="s">
        <v>13</v>
      </c>
      <c r="K711" s="25" t="s">
        <v>2407</v>
      </c>
      <c r="L711" s="24" t="s">
        <v>2399</v>
      </c>
      <c r="M711" s="24" t="s">
        <v>2408</v>
      </c>
      <c r="N711" s="24" t="s">
        <v>2401</v>
      </c>
      <c r="O711" s="24" t="s">
        <v>2409</v>
      </c>
      <c r="P711" s="40">
        <v>44635</v>
      </c>
      <c r="Q711" s="40">
        <v>45000</v>
      </c>
      <c r="R711" s="38">
        <v>13400000</v>
      </c>
      <c r="S711" s="61">
        <v>1</v>
      </c>
      <c r="T711" s="38">
        <v>13400000</v>
      </c>
      <c r="U711" s="39">
        <v>44</v>
      </c>
      <c r="V711" s="39">
        <v>86</v>
      </c>
      <c r="W711" s="24" t="s">
        <v>3803</v>
      </c>
      <c r="X711" s="23" t="s">
        <v>3804</v>
      </c>
      <c r="Y711" s="23" t="s">
        <v>3438</v>
      </c>
      <c r="Z711" s="23">
        <v>27292</v>
      </c>
    </row>
    <row r="712" spans="1:26" x14ac:dyDescent="0.3">
      <c r="A712" s="22">
        <v>711</v>
      </c>
      <c r="B712" s="23">
        <v>22100</v>
      </c>
      <c r="C712" s="23" t="s">
        <v>611</v>
      </c>
      <c r="D712" s="23">
        <v>22183</v>
      </c>
      <c r="E712" s="23" t="s">
        <v>616</v>
      </c>
      <c r="F712" s="23" t="s">
        <v>551</v>
      </c>
      <c r="G712" s="23" t="s">
        <v>419</v>
      </c>
      <c r="H712" s="24" t="s">
        <v>2406</v>
      </c>
      <c r="I712" s="25" t="s">
        <v>2398</v>
      </c>
      <c r="J712" s="25" t="s">
        <v>2138</v>
      </c>
      <c r="K712" s="25" t="s">
        <v>2397</v>
      </c>
      <c r="L712" s="24" t="s">
        <v>2399</v>
      </c>
      <c r="M712" s="24" t="s">
        <v>2413</v>
      </c>
      <c r="N712" s="24" t="s">
        <v>2401</v>
      </c>
      <c r="O712" s="24" t="s">
        <v>2398</v>
      </c>
      <c r="P712" s="26" t="s">
        <v>2398</v>
      </c>
      <c r="Q712" s="26" t="s">
        <v>2398</v>
      </c>
      <c r="R712" s="38" t="s">
        <v>2398</v>
      </c>
      <c r="S712" s="61" t="s">
        <v>2398</v>
      </c>
      <c r="T712" s="23" t="s">
        <v>2398</v>
      </c>
      <c r="U712" s="39" t="s">
        <v>2398</v>
      </c>
      <c r="V712" s="39" t="s">
        <v>2398</v>
      </c>
      <c r="W712" s="24" t="s">
        <v>3805</v>
      </c>
      <c r="X712" s="23" t="s">
        <v>3806</v>
      </c>
      <c r="Y712" s="23" t="s">
        <v>3799</v>
      </c>
      <c r="Z712" s="23">
        <v>26112</v>
      </c>
    </row>
    <row r="713" spans="1:26" x14ac:dyDescent="0.3">
      <c r="A713" s="22">
        <v>712</v>
      </c>
      <c r="B713" s="23">
        <v>22100</v>
      </c>
      <c r="C713" s="23" t="s">
        <v>611</v>
      </c>
      <c r="D713" s="23">
        <v>22185</v>
      </c>
      <c r="E713" s="23" t="s">
        <v>617</v>
      </c>
      <c r="F713" s="23" t="s">
        <v>551</v>
      </c>
      <c r="G713" s="23" t="s">
        <v>419</v>
      </c>
      <c r="H713" s="24" t="s">
        <v>2406</v>
      </c>
      <c r="I713" s="25" t="s">
        <v>2398</v>
      </c>
      <c r="J713" s="25" t="s">
        <v>2137</v>
      </c>
      <c r="K713" s="25" t="s">
        <v>2397</v>
      </c>
      <c r="L713" s="24" t="s">
        <v>2399</v>
      </c>
      <c r="M713" s="24" t="s">
        <v>2413</v>
      </c>
      <c r="N713" s="24" t="s">
        <v>2401</v>
      </c>
      <c r="O713" s="24" t="s">
        <v>2398</v>
      </c>
      <c r="P713" s="26" t="s">
        <v>2398</v>
      </c>
      <c r="Q713" s="26" t="s">
        <v>2398</v>
      </c>
      <c r="R713" s="38" t="s">
        <v>2398</v>
      </c>
      <c r="S713" s="61" t="s">
        <v>2398</v>
      </c>
      <c r="T713" s="23" t="s">
        <v>2398</v>
      </c>
      <c r="U713" s="39" t="s">
        <v>2398</v>
      </c>
      <c r="V713" s="39" t="s">
        <v>2398</v>
      </c>
      <c r="W713" s="24" t="s">
        <v>3807</v>
      </c>
      <c r="X713" s="23" t="s">
        <v>3437</v>
      </c>
      <c r="Y713" s="23" t="s">
        <v>3808</v>
      </c>
      <c r="Z713" s="23">
        <v>26229</v>
      </c>
    </row>
    <row r="714" spans="1:26" x14ac:dyDescent="0.3">
      <c r="A714" s="22">
        <v>713</v>
      </c>
      <c r="B714" s="23">
        <v>22100</v>
      </c>
      <c r="C714" s="23" t="s">
        <v>611</v>
      </c>
      <c r="D714" s="23">
        <v>25900</v>
      </c>
      <c r="E714" s="23" t="s">
        <v>3809</v>
      </c>
      <c r="F714" s="23" t="s">
        <v>551</v>
      </c>
      <c r="G714" s="23" t="s">
        <v>419</v>
      </c>
      <c r="H714" s="24" t="s">
        <v>2441</v>
      </c>
      <c r="I714" s="25" t="s">
        <v>2407</v>
      </c>
      <c r="J714" s="24" t="s">
        <v>2398</v>
      </c>
      <c r="K714" s="24" t="s">
        <v>2398</v>
      </c>
      <c r="L714" s="24" t="s">
        <v>2399</v>
      </c>
      <c r="M714" s="24" t="s">
        <v>2408</v>
      </c>
      <c r="N714" s="24" t="s">
        <v>2401</v>
      </c>
      <c r="O714" s="24" t="s">
        <v>2425</v>
      </c>
      <c r="P714" s="26">
        <v>43647</v>
      </c>
      <c r="Q714" s="26">
        <v>45474</v>
      </c>
      <c r="R714" s="38">
        <v>22500000</v>
      </c>
      <c r="S714" s="61">
        <v>5</v>
      </c>
      <c r="T714" s="38">
        <v>112500000</v>
      </c>
      <c r="U714" s="39">
        <v>76</v>
      </c>
      <c r="V714" s="39">
        <v>72</v>
      </c>
      <c r="W714" s="24" t="s">
        <v>3810</v>
      </c>
      <c r="X714" s="24" t="s">
        <v>3811</v>
      </c>
      <c r="Y714" s="23" t="s">
        <v>3812</v>
      </c>
      <c r="Z714" s="23">
        <v>27213</v>
      </c>
    </row>
    <row r="715" spans="1:26" ht="16.2" x14ac:dyDescent="0.3">
      <c r="A715" s="22">
        <v>714</v>
      </c>
      <c r="B715" s="23">
        <v>22100</v>
      </c>
      <c r="C715" s="23" t="s">
        <v>611</v>
      </c>
      <c r="D715" s="33">
        <v>22102</v>
      </c>
      <c r="E715" s="23" t="s">
        <v>3813</v>
      </c>
      <c r="F715" s="23" t="s">
        <v>551</v>
      </c>
      <c r="G715" s="23" t="s">
        <v>419</v>
      </c>
      <c r="H715" s="24" t="s">
        <v>2441</v>
      </c>
      <c r="I715" s="25" t="s">
        <v>2407</v>
      </c>
      <c r="J715" s="24" t="s">
        <v>2398</v>
      </c>
      <c r="K715" s="24" t="s">
        <v>2398</v>
      </c>
      <c r="L715" s="24" t="s">
        <v>2399</v>
      </c>
      <c r="M715" s="24" t="s">
        <v>2408</v>
      </c>
      <c r="N715" s="24" t="s">
        <v>2401</v>
      </c>
      <c r="O715" s="24" t="s">
        <v>2425</v>
      </c>
      <c r="P715" s="26">
        <v>44896</v>
      </c>
      <c r="Q715" s="26">
        <v>46722</v>
      </c>
      <c r="R715" s="38">
        <v>32222222.199999999</v>
      </c>
      <c r="S715" s="61">
        <v>5</v>
      </c>
      <c r="T715" s="38">
        <v>137500000</v>
      </c>
      <c r="U715" s="39">
        <v>105</v>
      </c>
      <c r="V715" s="39">
        <v>105</v>
      </c>
      <c r="W715" s="24" t="s">
        <v>3814</v>
      </c>
      <c r="X715" s="24" t="s">
        <v>3815</v>
      </c>
      <c r="Y715" s="23" t="s">
        <v>3816</v>
      </c>
      <c r="Z715" s="23">
        <v>26318</v>
      </c>
    </row>
    <row r="716" spans="1:26" x14ac:dyDescent="0.3">
      <c r="A716" s="22">
        <v>715</v>
      </c>
      <c r="B716" s="23">
        <v>22100</v>
      </c>
      <c r="C716" s="23" t="s">
        <v>611</v>
      </c>
      <c r="D716" s="24">
        <v>26400</v>
      </c>
      <c r="E716" s="24" t="s">
        <v>3817</v>
      </c>
      <c r="F716" s="23" t="s">
        <v>551</v>
      </c>
      <c r="G716" s="23" t="s">
        <v>419</v>
      </c>
      <c r="H716" s="24" t="s">
        <v>2441</v>
      </c>
      <c r="I716" s="25" t="s">
        <v>2397</v>
      </c>
      <c r="J716" s="24" t="s">
        <v>2398</v>
      </c>
      <c r="K716" s="24" t="s">
        <v>2398</v>
      </c>
      <c r="L716" s="24" t="s">
        <v>2399</v>
      </c>
      <c r="M716" s="24" t="s">
        <v>2408</v>
      </c>
      <c r="N716" s="24" t="s">
        <v>2401</v>
      </c>
      <c r="O716" s="24" t="s">
        <v>2425</v>
      </c>
      <c r="P716" s="26">
        <v>43647</v>
      </c>
      <c r="Q716" s="26">
        <v>45658</v>
      </c>
      <c r="R716" s="38">
        <v>60000000</v>
      </c>
      <c r="S716" s="61">
        <v>5</v>
      </c>
      <c r="T716" s="38">
        <v>300000000</v>
      </c>
      <c r="U716" s="39">
        <v>200</v>
      </c>
      <c r="V716" s="39">
        <v>140</v>
      </c>
      <c r="W716" s="24" t="s">
        <v>3818</v>
      </c>
      <c r="X716" s="24" t="s">
        <v>3819</v>
      </c>
      <c r="Y716" s="23" t="s">
        <v>3817</v>
      </c>
      <c r="Z716" s="23">
        <v>26229</v>
      </c>
    </row>
    <row r="717" spans="1:26" x14ac:dyDescent="0.3">
      <c r="A717" s="22">
        <v>716</v>
      </c>
      <c r="B717" s="23">
        <v>22200</v>
      </c>
      <c r="C717" s="23" t="s">
        <v>618</v>
      </c>
      <c r="D717" s="23">
        <v>22200</v>
      </c>
      <c r="E717" s="23" t="s">
        <v>618</v>
      </c>
      <c r="F717" s="23" t="s">
        <v>421</v>
      </c>
      <c r="G717" s="23" t="s">
        <v>419</v>
      </c>
      <c r="H717" s="24" t="s">
        <v>2396</v>
      </c>
      <c r="I717" s="25" t="s">
        <v>2397</v>
      </c>
      <c r="J717" s="24" t="s">
        <v>2398</v>
      </c>
      <c r="K717" s="24" t="s">
        <v>2398</v>
      </c>
      <c r="L717" s="24" t="s">
        <v>2399</v>
      </c>
      <c r="M717" s="24" t="s">
        <v>2408</v>
      </c>
      <c r="N717" s="24" t="s">
        <v>2401</v>
      </c>
      <c r="O717" s="24" t="s">
        <v>2402</v>
      </c>
      <c r="P717" s="26">
        <v>44136</v>
      </c>
      <c r="Q717" s="26">
        <v>45962</v>
      </c>
      <c r="R717" s="38">
        <v>173250000</v>
      </c>
      <c r="S717" s="61">
        <v>5</v>
      </c>
      <c r="T717" s="38">
        <v>866250000</v>
      </c>
      <c r="U717" s="39">
        <v>480</v>
      </c>
      <c r="V717" s="39">
        <v>240</v>
      </c>
      <c r="W717" s="24" t="s">
        <v>3820</v>
      </c>
      <c r="X717" s="24" t="s">
        <v>618</v>
      </c>
      <c r="Y717" s="23" t="s">
        <v>3821</v>
      </c>
      <c r="Z717" s="23">
        <v>20512</v>
      </c>
    </row>
    <row r="718" spans="1:26" x14ac:dyDescent="0.3">
      <c r="A718" s="22">
        <v>717</v>
      </c>
      <c r="B718" s="23">
        <v>22200</v>
      </c>
      <c r="C718" s="23" t="s">
        <v>618</v>
      </c>
      <c r="D718" s="23">
        <v>22280</v>
      </c>
      <c r="E718" s="23" t="s">
        <v>626</v>
      </c>
      <c r="F718" s="23" t="s">
        <v>421</v>
      </c>
      <c r="G718" s="23" t="s">
        <v>419</v>
      </c>
      <c r="H718" s="24" t="s">
        <v>2406</v>
      </c>
      <c r="I718" s="25" t="s">
        <v>2398</v>
      </c>
      <c r="J718" s="25" t="s">
        <v>2138</v>
      </c>
      <c r="K718" s="25" t="s">
        <v>2397</v>
      </c>
      <c r="L718" s="24" t="s">
        <v>2399</v>
      </c>
      <c r="M718" s="24" t="s">
        <v>2413</v>
      </c>
      <c r="N718" s="24" t="s">
        <v>2401</v>
      </c>
      <c r="O718" s="24" t="s">
        <v>2398</v>
      </c>
      <c r="P718" s="26" t="s">
        <v>2398</v>
      </c>
      <c r="Q718" s="26" t="s">
        <v>2398</v>
      </c>
      <c r="R718" s="38" t="s">
        <v>2398</v>
      </c>
      <c r="S718" s="61" t="s">
        <v>2398</v>
      </c>
      <c r="T718" s="23" t="s">
        <v>2398</v>
      </c>
      <c r="U718" s="39" t="s">
        <v>2398</v>
      </c>
      <c r="V718" s="39" t="s">
        <v>2398</v>
      </c>
      <c r="W718" s="24" t="s">
        <v>3822</v>
      </c>
      <c r="X718" s="23" t="s">
        <v>618</v>
      </c>
      <c r="Y718" s="23" t="s">
        <v>3376</v>
      </c>
      <c r="Z718" s="23" t="s">
        <v>3823</v>
      </c>
    </row>
    <row r="719" spans="1:26" x14ac:dyDescent="0.3">
      <c r="A719" s="22">
        <v>718</v>
      </c>
      <c r="B719" s="23">
        <v>22200</v>
      </c>
      <c r="C719" s="23" t="s">
        <v>618</v>
      </c>
      <c r="D719" s="23">
        <v>22273</v>
      </c>
      <c r="E719" s="23" t="s">
        <v>623</v>
      </c>
      <c r="F719" s="23" t="s">
        <v>421</v>
      </c>
      <c r="G719" s="23" t="s">
        <v>419</v>
      </c>
      <c r="H719" s="24" t="s">
        <v>2406</v>
      </c>
      <c r="I719" s="25" t="s">
        <v>2398</v>
      </c>
      <c r="J719" s="25" t="s">
        <v>13</v>
      </c>
      <c r="K719" s="25" t="s">
        <v>2407</v>
      </c>
      <c r="L719" s="24" t="s">
        <v>2399</v>
      </c>
      <c r="M719" s="24" t="s">
        <v>2408</v>
      </c>
      <c r="N719" s="24" t="s">
        <v>2401</v>
      </c>
      <c r="O719" s="24" t="s">
        <v>2409</v>
      </c>
      <c r="P719" s="26">
        <v>44866</v>
      </c>
      <c r="Q719" s="26">
        <v>45597</v>
      </c>
      <c r="R719" s="38">
        <v>21111111</v>
      </c>
      <c r="S719" s="61">
        <v>2</v>
      </c>
      <c r="T719" s="38">
        <v>42222222</v>
      </c>
      <c r="U719" s="39">
        <v>64</v>
      </c>
      <c r="V719" s="39">
        <v>84</v>
      </c>
      <c r="W719" s="24" t="s">
        <v>3824</v>
      </c>
      <c r="X719" s="23" t="s">
        <v>3825</v>
      </c>
      <c r="Y719" s="23" t="s">
        <v>3376</v>
      </c>
      <c r="Z719" s="23">
        <v>20372</v>
      </c>
    </row>
    <row r="720" spans="1:26" x14ac:dyDescent="0.3">
      <c r="A720" s="22">
        <v>719</v>
      </c>
      <c r="B720" s="23">
        <v>22200</v>
      </c>
      <c r="C720" s="23" t="s">
        <v>618</v>
      </c>
      <c r="D720" s="23">
        <v>22276</v>
      </c>
      <c r="E720" s="23" t="s">
        <v>2361</v>
      </c>
      <c r="F720" s="23" t="s">
        <v>421</v>
      </c>
      <c r="G720" s="23" t="s">
        <v>419</v>
      </c>
      <c r="H720" s="24" t="s">
        <v>2406</v>
      </c>
      <c r="I720" s="25" t="s">
        <v>2398</v>
      </c>
      <c r="J720" s="25" t="s">
        <v>13</v>
      </c>
      <c r="K720" s="25" t="s">
        <v>2407</v>
      </c>
      <c r="L720" s="24" t="s">
        <v>2399</v>
      </c>
      <c r="M720" s="24" t="s">
        <v>2413</v>
      </c>
      <c r="N720" s="24" t="s">
        <v>2401</v>
      </c>
      <c r="O720" s="24" t="s">
        <v>2398</v>
      </c>
      <c r="P720" s="26" t="s">
        <v>2398</v>
      </c>
      <c r="Q720" s="26" t="s">
        <v>2398</v>
      </c>
      <c r="R720" s="38" t="s">
        <v>2398</v>
      </c>
      <c r="S720" s="61" t="s">
        <v>2398</v>
      </c>
      <c r="T720" s="23" t="s">
        <v>2398</v>
      </c>
      <c r="U720" s="39" t="s">
        <v>2398</v>
      </c>
      <c r="V720" s="39" t="s">
        <v>2398</v>
      </c>
      <c r="W720" s="24" t="s">
        <v>3826</v>
      </c>
      <c r="X720" s="24" t="s">
        <v>3827</v>
      </c>
      <c r="Y720" s="23" t="s">
        <v>3828</v>
      </c>
      <c r="Z720" s="23">
        <v>20625</v>
      </c>
    </row>
    <row r="721" spans="1:26" x14ac:dyDescent="0.3">
      <c r="A721" s="22">
        <v>720</v>
      </c>
      <c r="B721" s="23">
        <v>22200</v>
      </c>
      <c r="C721" s="23" t="s">
        <v>618</v>
      </c>
      <c r="D721" s="23">
        <v>22281</v>
      </c>
      <c r="E721" s="23" t="s">
        <v>627</v>
      </c>
      <c r="F721" s="23" t="s">
        <v>421</v>
      </c>
      <c r="G721" s="23" t="s">
        <v>419</v>
      </c>
      <c r="H721" s="24" t="s">
        <v>2406</v>
      </c>
      <c r="I721" s="25" t="s">
        <v>2398</v>
      </c>
      <c r="J721" s="25" t="s">
        <v>2137</v>
      </c>
      <c r="K721" s="25" t="s">
        <v>2407</v>
      </c>
      <c r="L721" s="24" t="s">
        <v>2399</v>
      </c>
      <c r="M721" s="24" t="s">
        <v>2413</v>
      </c>
      <c r="N721" s="24" t="s">
        <v>2401</v>
      </c>
      <c r="O721" s="24" t="s">
        <v>2398</v>
      </c>
      <c r="P721" s="26" t="s">
        <v>2398</v>
      </c>
      <c r="Q721" s="26" t="s">
        <v>2398</v>
      </c>
      <c r="R721" s="38" t="s">
        <v>2398</v>
      </c>
      <c r="S721" s="61" t="s">
        <v>2398</v>
      </c>
      <c r="T721" s="23" t="s">
        <v>2398</v>
      </c>
      <c r="U721" s="39" t="s">
        <v>2398</v>
      </c>
      <c r="V721" s="39" t="s">
        <v>2398</v>
      </c>
      <c r="W721" s="24" t="s">
        <v>3829</v>
      </c>
      <c r="X721" s="23" t="s">
        <v>3830</v>
      </c>
      <c r="Y721" s="23" t="s">
        <v>3831</v>
      </c>
      <c r="Z721" s="23">
        <v>20995</v>
      </c>
    </row>
    <row r="722" spans="1:26" x14ac:dyDescent="0.3">
      <c r="A722" s="22">
        <v>721</v>
      </c>
      <c r="B722" s="23">
        <v>22200</v>
      </c>
      <c r="C722" s="23" t="s">
        <v>618</v>
      </c>
      <c r="D722" s="23">
        <v>22274</v>
      </c>
      <c r="E722" s="23" t="s">
        <v>624</v>
      </c>
      <c r="F722" s="23" t="s">
        <v>421</v>
      </c>
      <c r="G722" s="23" t="s">
        <v>419</v>
      </c>
      <c r="H722" s="24" t="s">
        <v>2406</v>
      </c>
      <c r="I722" s="25" t="s">
        <v>2398</v>
      </c>
      <c r="J722" s="25" t="s">
        <v>13</v>
      </c>
      <c r="K722" s="25" t="s">
        <v>2407</v>
      </c>
      <c r="L722" s="24" t="s">
        <v>2399</v>
      </c>
      <c r="M722" s="24" t="s">
        <v>2408</v>
      </c>
      <c r="N722" s="24" t="s">
        <v>2401</v>
      </c>
      <c r="O722" s="24" t="s">
        <v>2425</v>
      </c>
      <c r="P722" s="26">
        <v>44713</v>
      </c>
      <c r="Q722" s="26">
        <v>45078</v>
      </c>
      <c r="R722" s="38">
        <v>32778000</v>
      </c>
      <c r="S722" s="61">
        <v>1</v>
      </c>
      <c r="T722" s="38">
        <v>32778000</v>
      </c>
      <c r="U722" s="35">
        <v>128</v>
      </c>
      <c r="V722" s="35">
        <v>128</v>
      </c>
      <c r="W722" s="24" t="s">
        <v>3832</v>
      </c>
      <c r="X722" s="23" t="s">
        <v>3833</v>
      </c>
      <c r="Y722" s="23" t="s">
        <v>3376</v>
      </c>
      <c r="Z722" s="23" t="s">
        <v>3834</v>
      </c>
    </row>
    <row r="723" spans="1:26" x14ac:dyDescent="0.3">
      <c r="A723" s="22">
        <v>722</v>
      </c>
      <c r="B723" s="23">
        <v>22200</v>
      </c>
      <c r="C723" s="23" t="s">
        <v>618</v>
      </c>
      <c r="D723" s="23">
        <v>22260</v>
      </c>
      <c r="E723" s="23" t="s">
        <v>621</v>
      </c>
      <c r="F723" s="23" t="s">
        <v>421</v>
      </c>
      <c r="G723" s="23" t="s">
        <v>419</v>
      </c>
      <c r="H723" s="24" t="s">
        <v>2406</v>
      </c>
      <c r="I723" s="25" t="s">
        <v>2398</v>
      </c>
      <c r="J723" s="25" t="s">
        <v>2137</v>
      </c>
      <c r="K723" s="25" t="s">
        <v>2397</v>
      </c>
      <c r="L723" s="24" t="s">
        <v>2399</v>
      </c>
      <c r="M723" s="24" t="s">
        <v>2413</v>
      </c>
      <c r="N723" s="24" t="s">
        <v>2401</v>
      </c>
      <c r="O723" s="24" t="s">
        <v>2398</v>
      </c>
      <c r="P723" s="26" t="s">
        <v>2398</v>
      </c>
      <c r="Q723" s="26" t="s">
        <v>2398</v>
      </c>
      <c r="R723" s="38" t="s">
        <v>2398</v>
      </c>
      <c r="S723" s="61" t="s">
        <v>2398</v>
      </c>
      <c r="T723" s="23" t="s">
        <v>2398</v>
      </c>
      <c r="U723" s="39" t="s">
        <v>2398</v>
      </c>
      <c r="V723" s="39" t="s">
        <v>2398</v>
      </c>
      <c r="W723" s="24" t="s">
        <v>3826</v>
      </c>
      <c r="X723" s="23" t="s">
        <v>3827</v>
      </c>
      <c r="Y723" s="23" t="s">
        <v>3828</v>
      </c>
      <c r="Z723" s="23">
        <v>20625</v>
      </c>
    </row>
    <row r="724" spans="1:26" x14ac:dyDescent="0.3">
      <c r="A724" s="22">
        <v>723</v>
      </c>
      <c r="B724" s="23">
        <v>22200</v>
      </c>
      <c r="C724" s="23" t="s">
        <v>618</v>
      </c>
      <c r="D724" s="23">
        <v>22272</v>
      </c>
      <c r="E724" s="23" t="s">
        <v>622</v>
      </c>
      <c r="F724" s="23" t="s">
        <v>421</v>
      </c>
      <c r="G724" s="23" t="s">
        <v>419</v>
      </c>
      <c r="H724" s="24" t="s">
        <v>2406</v>
      </c>
      <c r="I724" s="25" t="s">
        <v>2398</v>
      </c>
      <c r="J724" s="25" t="s">
        <v>13</v>
      </c>
      <c r="K724" s="25" t="s">
        <v>2407</v>
      </c>
      <c r="L724" s="24" t="s">
        <v>2399</v>
      </c>
      <c r="M724" s="24" t="s">
        <v>2408</v>
      </c>
      <c r="N724" s="24" t="s">
        <v>2401</v>
      </c>
      <c r="O724" s="24" t="s">
        <v>2409</v>
      </c>
      <c r="P724" s="26">
        <v>44927</v>
      </c>
      <c r="Q724" s="26">
        <v>45291</v>
      </c>
      <c r="R724" s="38">
        <v>34000000</v>
      </c>
      <c r="S724" s="61">
        <v>1</v>
      </c>
      <c r="T724" s="38">
        <v>34000000</v>
      </c>
      <c r="U724" s="39" t="s">
        <v>2398</v>
      </c>
      <c r="V724" s="39" t="s">
        <v>2398</v>
      </c>
      <c r="W724" s="24" t="s">
        <v>3835</v>
      </c>
      <c r="X724" s="23" t="s">
        <v>3836</v>
      </c>
      <c r="Y724" s="23" t="s">
        <v>3376</v>
      </c>
      <c r="Z724" s="38" t="s">
        <v>2398</v>
      </c>
    </row>
    <row r="725" spans="1:26" x14ac:dyDescent="0.3">
      <c r="A725" s="22">
        <v>724</v>
      </c>
      <c r="B725" s="23">
        <v>22200</v>
      </c>
      <c r="C725" s="23" t="s">
        <v>618</v>
      </c>
      <c r="D725" s="23">
        <v>97800</v>
      </c>
      <c r="E725" s="23" t="s">
        <v>3828</v>
      </c>
      <c r="F725" s="23" t="s">
        <v>421</v>
      </c>
      <c r="G725" s="23" t="s">
        <v>419</v>
      </c>
      <c r="H725" s="24" t="s">
        <v>2441</v>
      </c>
      <c r="I725" s="25" t="s">
        <v>2397</v>
      </c>
      <c r="J725" s="24" t="s">
        <v>2398</v>
      </c>
      <c r="K725" s="24" t="s">
        <v>2398</v>
      </c>
      <c r="L725" s="24" t="s">
        <v>2399</v>
      </c>
      <c r="M725" s="24" t="s">
        <v>2408</v>
      </c>
      <c r="N725" s="24" t="s">
        <v>2401</v>
      </c>
      <c r="O725" s="24" t="s">
        <v>2402</v>
      </c>
      <c r="P725" s="26">
        <v>44713</v>
      </c>
      <c r="Q725" s="26">
        <v>45809</v>
      </c>
      <c r="R725" s="38">
        <v>77800000</v>
      </c>
      <c r="S725" s="61">
        <v>3</v>
      </c>
      <c r="T725" s="38">
        <v>233400000</v>
      </c>
      <c r="U725" s="39">
        <v>384</v>
      </c>
      <c r="V725" s="39">
        <v>208</v>
      </c>
      <c r="W725" s="24" t="s">
        <v>3837</v>
      </c>
      <c r="X725" s="24" t="s">
        <v>3838</v>
      </c>
      <c r="Y725" s="23" t="s">
        <v>3828</v>
      </c>
      <c r="Z725" s="23">
        <v>20611</v>
      </c>
    </row>
    <row r="726" spans="1:26" x14ac:dyDescent="0.3">
      <c r="A726" s="22">
        <v>725</v>
      </c>
      <c r="B726" s="23">
        <v>22200</v>
      </c>
      <c r="C726" s="23" t="s">
        <v>618</v>
      </c>
      <c r="D726" s="23">
        <v>22202</v>
      </c>
      <c r="E726" s="23" t="s">
        <v>3830</v>
      </c>
      <c r="F726" s="23" t="s">
        <v>421</v>
      </c>
      <c r="G726" s="23" t="s">
        <v>419</v>
      </c>
      <c r="H726" s="24" t="s">
        <v>2441</v>
      </c>
      <c r="I726" s="25" t="s">
        <v>2397</v>
      </c>
      <c r="J726" s="24" t="s">
        <v>2398</v>
      </c>
      <c r="K726" s="24" t="s">
        <v>2398</v>
      </c>
      <c r="L726" s="24" t="s">
        <v>2399</v>
      </c>
      <c r="M726" s="24" t="s">
        <v>2408</v>
      </c>
      <c r="N726" s="24" t="s">
        <v>2401</v>
      </c>
      <c r="O726" s="24" t="s">
        <v>2693</v>
      </c>
      <c r="P726" s="26">
        <v>43981</v>
      </c>
      <c r="Q726" s="26">
        <v>45807</v>
      </c>
      <c r="R726" s="38">
        <v>38000000</v>
      </c>
      <c r="S726" s="61">
        <v>5</v>
      </c>
      <c r="T726" s="38">
        <v>190000000</v>
      </c>
      <c r="U726" s="39">
        <v>320</v>
      </c>
      <c r="V726" s="39">
        <v>208</v>
      </c>
      <c r="W726" s="24" t="s">
        <v>3839</v>
      </c>
      <c r="X726" s="24" t="s">
        <v>3830</v>
      </c>
      <c r="Y726" s="23" t="s">
        <v>3831</v>
      </c>
      <c r="Z726" s="23">
        <v>20695</v>
      </c>
    </row>
    <row r="727" spans="1:26" ht="16.2" x14ac:dyDescent="0.3">
      <c r="A727" s="22">
        <v>726</v>
      </c>
      <c r="B727" s="31">
        <v>22200</v>
      </c>
      <c r="C727" s="31" t="s">
        <v>618</v>
      </c>
      <c r="D727" s="23">
        <v>22275</v>
      </c>
      <c r="E727" s="23" t="s">
        <v>625</v>
      </c>
      <c r="F727" s="23" t="s">
        <v>421</v>
      </c>
      <c r="G727" s="33" t="s">
        <v>419</v>
      </c>
      <c r="H727" s="24" t="s">
        <v>2406</v>
      </c>
      <c r="I727" s="25" t="s">
        <v>2398</v>
      </c>
      <c r="J727" s="25" t="s">
        <v>13</v>
      </c>
      <c r="K727" s="25" t="s">
        <v>2407</v>
      </c>
      <c r="L727" s="24" t="s">
        <v>2399</v>
      </c>
      <c r="M727" s="24" t="s">
        <v>2408</v>
      </c>
      <c r="N727" s="24" t="s">
        <v>2401</v>
      </c>
      <c r="O727" s="24" t="s">
        <v>2443</v>
      </c>
      <c r="P727" s="26">
        <v>44501</v>
      </c>
      <c r="Q727" s="26">
        <v>45231</v>
      </c>
      <c r="R727" s="38">
        <v>26000000</v>
      </c>
      <c r="S727" s="61">
        <v>3</v>
      </c>
      <c r="T727" s="38">
        <v>78000000</v>
      </c>
      <c r="U727" s="39">
        <v>192</v>
      </c>
      <c r="V727" s="39">
        <v>84</v>
      </c>
      <c r="W727" s="24" t="s">
        <v>3840</v>
      </c>
      <c r="X727" s="24" t="s">
        <v>3841</v>
      </c>
      <c r="Y727" s="23" t="s">
        <v>3842</v>
      </c>
      <c r="Z727" s="23"/>
    </row>
    <row r="728" spans="1:26" x14ac:dyDescent="0.3">
      <c r="A728" s="22">
        <v>727</v>
      </c>
      <c r="B728" s="23">
        <v>22300</v>
      </c>
      <c r="C728" s="23" t="s">
        <v>628</v>
      </c>
      <c r="D728" s="23">
        <v>22300</v>
      </c>
      <c r="E728" s="23" t="s">
        <v>3843</v>
      </c>
      <c r="F728" s="23" t="s">
        <v>587</v>
      </c>
      <c r="G728" s="23" t="s">
        <v>419</v>
      </c>
      <c r="H728" s="24" t="s">
        <v>2396</v>
      </c>
      <c r="I728" s="25" t="s">
        <v>2407</v>
      </c>
      <c r="J728" s="24" t="s">
        <v>2398</v>
      </c>
      <c r="K728" s="24" t="s">
        <v>2398</v>
      </c>
      <c r="L728" s="24" t="s">
        <v>2399</v>
      </c>
      <c r="M728" s="24" t="s">
        <v>2408</v>
      </c>
      <c r="N728" s="24" t="s">
        <v>2401</v>
      </c>
      <c r="O728" s="24" t="s">
        <v>2896</v>
      </c>
      <c r="P728" s="26">
        <v>44652</v>
      </c>
      <c r="Q728" s="26">
        <v>46478</v>
      </c>
      <c r="R728" s="38">
        <v>77770000</v>
      </c>
      <c r="S728" s="61">
        <v>5</v>
      </c>
      <c r="T728" s="38">
        <v>388850000</v>
      </c>
      <c r="U728" s="39">
        <v>256</v>
      </c>
      <c r="V728" s="39">
        <v>192</v>
      </c>
      <c r="W728" s="24" t="s">
        <v>3844</v>
      </c>
      <c r="X728" s="24" t="s">
        <v>628</v>
      </c>
      <c r="Y728" s="23" t="s">
        <v>3845</v>
      </c>
      <c r="Z728" s="23">
        <v>24454</v>
      </c>
    </row>
    <row r="729" spans="1:26" x14ac:dyDescent="0.3">
      <c r="A729" s="22">
        <v>728</v>
      </c>
      <c r="B729" s="23">
        <v>22300</v>
      </c>
      <c r="C729" s="23" t="s">
        <v>628</v>
      </c>
      <c r="D729" s="23">
        <v>22380</v>
      </c>
      <c r="E729" s="23" t="s">
        <v>631</v>
      </c>
      <c r="F729" s="23" t="s">
        <v>587</v>
      </c>
      <c r="G729" s="23" t="s">
        <v>419</v>
      </c>
      <c r="H729" s="24" t="s">
        <v>2406</v>
      </c>
      <c r="I729" s="25" t="s">
        <v>2398</v>
      </c>
      <c r="J729" s="25" t="s">
        <v>2138</v>
      </c>
      <c r="K729" s="25" t="s">
        <v>2407</v>
      </c>
      <c r="L729" s="24" t="s">
        <v>2399</v>
      </c>
      <c r="M729" s="24" t="s">
        <v>2413</v>
      </c>
      <c r="N729" s="24" t="s">
        <v>2401</v>
      </c>
      <c r="O729" s="24" t="s">
        <v>2398</v>
      </c>
      <c r="P729" s="26" t="s">
        <v>2398</v>
      </c>
      <c r="Q729" s="26" t="s">
        <v>2398</v>
      </c>
      <c r="R729" s="38" t="s">
        <v>2398</v>
      </c>
      <c r="S729" s="61" t="s">
        <v>2398</v>
      </c>
      <c r="T729" s="23" t="s">
        <v>2398</v>
      </c>
      <c r="U729" s="39" t="s">
        <v>2398</v>
      </c>
      <c r="V729" s="39" t="s">
        <v>2398</v>
      </c>
      <c r="W729" s="24" t="s">
        <v>3844</v>
      </c>
      <c r="X729" s="24" t="s">
        <v>628</v>
      </c>
      <c r="Y729" s="23" t="s">
        <v>3845</v>
      </c>
      <c r="Z729" s="23">
        <v>24454</v>
      </c>
    </row>
    <row r="730" spans="1:26" x14ac:dyDescent="0.3">
      <c r="A730" s="22">
        <v>729</v>
      </c>
      <c r="B730" s="23">
        <v>22300</v>
      </c>
      <c r="C730" s="23" t="s">
        <v>628</v>
      </c>
      <c r="D730" s="23">
        <v>22381</v>
      </c>
      <c r="E730" s="23" t="s">
        <v>632</v>
      </c>
      <c r="F730" s="23" t="s">
        <v>587</v>
      </c>
      <c r="G730" s="23" t="s">
        <v>419</v>
      </c>
      <c r="H730" s="24" t="s">
        <v>2406</v>
      </c>
      <c r="I730" s="25" t="s">
        <v>2398</v>
      </c>
      <c r="J730" s="25" t="s">
        <v>2137</v>
      </c>
      <c r="K730" s="25" t="s">
        <v>2397</v>
      </c>
      <c r="L730" s="24" t="s">
        <v>2399</v>
      </c>
      <c r="M730" s="24" t="s">
        <v>2413</v>
      </c>
      <c r="N730" s="24" t="s">
        <v>2401</v>
      </c>
      <c r="O730" s="24" t="s">
        <v>2398</v>
      </c>
      <c r="P730" s="26" t="s">
        <v>2398</v>
      </c>
      <c r="Q730" s="26" t="s">
        <v>2398</v>
      </c>
      <c r="R730" s="38" t="s">
        <v>2398</v>
      </c>
      <c r="S730" s="61" t="s">
        <v>2398</v>
      </c>
      <c r="T730" s="23" t="s">
        <v>2398</v>
      </c>
      <c r="U730" s="39" t="s">
        <v>2398</v>
      </c>
      <c r="V730" s="39" t="s">
        <v>2398</v>
      </c>
      <c r="W730" s="24" t="s">
        <v>3846</v>
      </c>
      <c r="X730" s="23" t="s">
        <v>3847</v>
      </c>
      <c r="Y730" s="23" t="s">
        <v>3848</v>
      </c>
      <c r="Z730" s="38" t="s">
        <v>2398</v>
      </c>
    </row>
    <row r="731" spans="1:26" x14ac:dyDescent="0.3">
      <c r="A731" s="22">
        <v>730</v>
      </c>
      <c r="B731" s="23">
        <v>22300</v>
      </c>
      <c r="C731" s="23" t="s">
        <v>628</v>
      </c>
      <c r="D731" s="23">
        <v>22301</v>
      </c>
      <c r="E731" s="23" t="s">
        <v>3849</v>
      </c>
      <c r="F731" s="23" t="s">
        <v>587</v>
      </c>
      <c r="G731" s="23" t="s">
        <v>419</v>
      </c>
      <c r="H731" s="24" t="s">
        <v>2441</v>
      </c>
      <c r="I731" s="25" t="s">
        <v>2397</v>
      </c>
      <c r="J731" s="24" t="s">
        <v>2398</v>
      </c>
      <c r="K731" s="24" t="s">
        <v>2398</v>
      </c>
      <c r="L731" s="24" t="s">
        <v>2399</v>
      </c>
      <c r="M731" s="24" t="s">
        <v>2408</v>
      </c>
      <c r="N731" s="24" t="s">
        <v>2401</v>
      </c>
      <c r="O731" s="24" t="s">
        <v>2425</v>
      </c>
      <c r="P731" s="26">
        <v>44286</v>
      </c>
      <c r="Q731" s="26">
        <v>45382</v>
      </c>
      <c r="R731" s="38">
        <v>52222222</v>
      </c>
      <c r="S731" s="61">
        <v>3</v>
      </c>
      <c r="T731" s="38">
        <v>156666666</v>
      </c>
      <c r="U731" s="39">
        <v>145</v>
      </c>
      <c r="V731" s="39">
        <v>107</v>
      </c>
      <c r="W731" s="24" t="s">
        <v>3846</v>
      </c>
      <c r="X731" s="24" t="s">
        <v>3850</v>
      </c>
      <c r="Y731" s="23" t="s">
        <v>3851</v>
      </c>
      <c r="Z731" s="23">
        <v>24391</v>
      </c>
    </row>
    <row r="732" spans="1:26" x14ac:dyDescent="0.3">
      <c r="A732" s="22">
        <v>731</v>
      </c>
      <c r="B732" s="23">
        <v>22300</v>
      </c>
      <c r="C732" s="23" t="s">
        <v>628</v>
      </c>
      <c r="D732" s="23">
        <v>22370</v>
      </c>
      <c r="E732" s="23" t="s">
        <v>630</v>
      </c>
      <c r="F732" s="23" t="s">
        <v>587</v>
      </c>
      <c r="G732" s="23" t="s">
        <v>419</v>
      </c>
      <c r="H732" s="24" t="s">
        <v>2406</v>
      </c>
      <c r="I732" s="25" t="s">
        <v>2398</v>
      </c>
      <c r="J732" s="25" t="s">
        <v>13</v>
      </c>
      <c r="K732" s="25" t="s">
        <v>2407</v>
      </c>
      <c r="L732" s="24" t="s">
        <v>2399</v>
      </c>
      <c r="M732" s="24" t="s">
        <v>2408</v>
      </c>
      <c r="N732" s="23" t="s">
        <v>2401</v>
      </c>
      <c r="O732" s="23" t="s">
        <v>2409</v>
      </c>
      <c r="P732" s="26">
        <v>44682</v>
      </c>
      <c r="Q732" s="26">
        <v>45047</v>
      </c>
      <c r="R732" s="38">
        <v>17777777</v>
      </c>
      <c r="S732" s="23">
        <v>1</v>
      </c>
      <c r="T732" s="38">
        <v>17777777</v>
      </c>
      <c r="U732" s="23">
        <v>64</v>
      </c>
      <c r="V732" s="23">
        <v>80</v>
      </c>
      <c r="W732" s="24" t="s">
        <v>3852</v>
      </c>
      <c r="X732" s="38" t="s">
        <v>3853</v>
      </c>
      <c r="Y732" s="23" t="s">
        <v>3845</v>
      </c>
      <c r="Z732" s="38" t="s">
        <v>2398</v>
      </c>
    </row>
    <row r="733" spans="1:26" x14ac:dyDescent="0.3">
      <c r="A733" s="22">
        <v>732</v>
      </c>
      <c r="B733" s="31">
        <v>22300</v>
      </c>
      <c r="C733" s="31" t="s">
        <v>628</v>
      </c>
      <c r="D733" s="23">
        <v>22371</v>
      </c>
      <c r="E733" s="23" t="s">
        <v>2323</v>
      </c>
      <c r="F733" s="23" t="s">
        <v>587</v>
      </c>
      <c r="G733" s="31" t="s">
        <v>419</v>
      </c>
      <c r="H733" s="24" t="s">
        <v>2406</v>
      </c>
      <c r="I733" s="25" t="s">
        <v>2398</v>
      </c>
      <c r="J733" s="25" t="s">
        <v>13</v>
      </c>
      <c r="K733" s="25" t="s">
        <v>2398</v>
      </c>
      <c r="L733" s="24" t="s">
        <v>2463</v>
      </c>
      <c r="M733" s="24" t="s">
        <v>2464</v>
      </c>
      <c r="N733" s="25" t="s">
        <v>2398</v>
      </c>
      <c r="O733" s="25" t="s">
        <v>2398</v>
      </c>
      <c r="P733" s="26" t="s">
        <v>2398</v>
      </c>
      <c r="Q733" s="26" t="s">
        <v>2398</v>
      </c>
      <c r="R733" s="26" t="s">
        <v>2398</v>
      </c>
      <c r="S733" s="26" t="s">
        <v>2398</v>
      </c>
      <c r="T733" s="26" t="s">
        <v>2398</v>
      </c>
      <c r="U733" s="26" t="s">
        <v>2398</v>
      </c>
      <c r="V733" s="26" t="s">
        <v>2398</v>
      </c>
      <c r="W733" s="24" t="s">
        <v>2465</v>
      </c>
      <c r="X733" s="24" t="s">
        <v>2398</v>
      </c>
      <c r="Y733" s="24" t="s">
        <v>2398</v>
      </c>
      <c r="Z733" s="24" t="s">
        <v>2398</v>
      </c>
    </row>
    <row r="734" spans="1:26" x14ac:dyDescent="0.3">
      <c r="A734" s="22">
        <v>733</v>
      </c>
      <c r="B734" s="23">
        <v>22400</v>
      </c>
      <c r="C734" s="23" t="s">
        <v>633</v>
      </c>
      <c r="D734" s="23">
        <v>22400</v>
      </c>
      <c r="E734" s="23" t="s">
        <v>633</v>
      </c>
      <c r="F734" s="23" t="s">
        <v>469</v>
      </c>
      <c r="G734" s="23" t="s">
        <v>419</v>
      </c>
      <c r="H734" s="24" t="s">
        <v>2396</v>
      </c>
      <c r="I734" s="25" t="s">
        <v>2397</v>
      </c>
      <c r="J734" s="24" t="s">
        <v>2398</v>
      </c>
      <c r="K734" s="24" t="s">
        <v>2398</v>
      </c>
      <c r="L734" s="24" t="s">
        <v>2399</v>
      </c>
      <c r="M734" s="24" t="s">
        <v>2408</v>
      </c>
      <c r="N734" s="24" t="s">
        <v>2401</v>
      </c>
      <c r="O734" s="24" t="s">
        <v>3363</v>
      </c>
      <c r="P734" s="26">
        <v>44216</v>
      </c>
      <c r="Q734" s="26">
        <v>45311</v>
      </c>
      <c r="R734" s="38">
        <v>108000000</v>
      </c>
      <c r="S734" s="61">
        <v>3</v>
      </c>
      <c r="T734" s="38">
        <v>324000000</v>
      </c>
      <c r="U734" s="39">
        <v>300</v>
      </c>
      <c r="V734" s="39">
        <v>480</v>
      </c>
      <c r="W734" s="24" t="s">
        <v>3854</v>
      </c>
      <c r="X734" s="24" t="s">
        <v>633</v>
      </c>
      <c r="Y734" s="23" t="s">
        <v>3855</v>
      </c>
      <c r="Z734" s="23">
        <v>28554</v>
      </c>
    </row>
    <row r="735" spans="1:26" x14ac:dyDescent="0.3">
      <c r="A735" s="22">
        <v>734</v>
      </c>
      <c r="B735" s="23">
        <v>22400</v>
      </c>
      <c r="C735" s="23" t="s">
        <v>633</v>
      </c>
      <c r="D735" s="23">
        <v>22473</v>
      </c>
      <c r="E735" s="23" t="s">
        <v>640</v>
      </c>
      <c r="F735" s="23" t="s">
        <v>469</v>
      </c>
      <c r="G735" s="23" t="s">
        <v>419</v>
      </c>
      <c r="H735" s="24" t="s">
        <v>2406</v>
      </c>
      <c r="I735" s="25" t="s">
        <v>2398</v>
      </c>
      <c r="J735" s="25" t="s">
        <v>13</v>
      </c>
      <c r="K735" s="25" t="s">
        <v>2407</v>
      </c>
      <c r="L735" s="24" t="s">
        <v>2399</v>
      </c>
      <c r="M735" s="24" t="s">
        <v>2408</v>
      </c>
      <c r="N735" s="24" t="s">
        <v>2401</v>
      </c>
      <c r="O735" s="24" t="s">
        <v>2425</v>
      </c>
      <c r="P735" s="26">
        <v>44721</v>
      </c>
      <c r="Q735" s="26">
        <v>45452</v>
      </c>
      <c r="R735" s="38">
        <v>26666667</v>
      </c>
      <c r="S735" s="61">
        <v>2</v>
      </c>
      <c r="T735" s="38">
        <v>53333334</v>
      </c>
      <c r="U735" s="39">
        <v>100</v>
      </c>
      <c r="V735" s="39">
        <v>125</v>
      </c>
      <c r="W735" s="24" t="s">
        <v>3856</v>
      </c>
      <c r="X735" s="23" t="s">
        <v>3857</v>
      </c>
      <c r="Y735" s="23" t="s">
        <v>3858</v>
      </c>
      <c r="Z735" s="23">
        <v>28464</v>
      </c>
    </row>
    <row r="736" spans="1:26" x14ac:dyDescent="0.3">
      <c r="A736" s="22">
        <v>735</v>
      </c>
      <c r="B736" s="23">
        <v>22400</v>
      </c>
      <c r="C736" s="23" t="s">
        <v>633</v>
      </c>
      <c r="D736" s="23">
        <v>22460</v>
      </c>
      <c r="E736" s="23" t="s">
        <v>638</v>
      </c>
      <c r="F736" s="23" t="s">
        <v>469</v>
      </c>
      <c r="G736" s="23" t="s">
        <v>419</v>
      </c>
      <c r="H736" s="24" t="s">
        <v>2406</v>
      </c>
      <c r="I736" s="25" t="s">
        <v>2398</v>
      </c>
      <c r="J736" s="25" t="s">
        <v>2137</v>
      </c>
      <c r="K736" s="25" t="s">
        <v>2407</v>
      </c>
      <c r="L736" s="24" t="s">
        <v>2399</v>
      </c>
      <c r="M736" s="24" t="s">
        <v>2413</v>
      </c>
      <c r="N736" s="24" t="s">
        <v>2401</v>
      </c>
      <c r="O736" s="24" t="s">
        <v>2398</v>
      </c>
      <c r="P736" s="26" t="s">
        <v>2398</v>
      </c>
      <c r="Q736" s="26" t="s">
        <v>2398</v>
      </c>
      <c r="R736" s="38" t="s">
        <v>2398</v>
      </c>
      <c r="S736" s="61" t="s">
        <v>2398</v>
      </c>
      <c r="T736" s="23" t="s">
        <v>2398</v>
      </c>
      <c r="U736" s="39" t="s">
        <v>2398</v>
      </c>
      <c r="V736" s="39" t="s">
        <v>2398</v>
      </c>
      <c r="W736" s="24" t="s">
        <v>3859</v>
      </c>
      <c r="X736" s="23" t="s">
        <v>3860</v>
      </c>
      <c r="Y736" s="23" t="s">
        <v>3855</v>
      </c>
      <c r="Z736" s="23">
        <v>28558</v>
      </c>
    </row>
    <row r="737" spans="1:26" x14ac:dyDescent="0.3">
      <c r="A737" s="22">
        <v>736</v>
      </c>
      <c r="B737" s="23">
        <v>22400</v>
      </c>
      <c r="C737" s="23" t="s">
        <v>633</v>
      </c>
      <c r="D737" s="23">
        <v>22481</v>
      </c>
      <c r="E737" s="23" t="s">
        <v>641</v>
      </c>
      <c r="F737" s="23" t="s">
        <v>469</v>
      </c>
      <c r="G737" s="23" t="s">
        <v>419</v>
      </c>
      <c r="H737" s="24" t="s">
        <v>2406</v>
      </c>
      <c r="I737" s="25" t="s">
        <v>2398</v>
      </c>
      <c r="J737" s="25" t="s">
        <v>2137</v>
      </c>
      <c r="K737" s="25" t="s">
        <v>2407</v>
      </c>
      <c r="L737" s="24" t="s">
        <v>2399</v>
      </c>
      <c r="M737" s="24" t="s">
        <v>2413</v>
      </c>
      <c r="N737" s="24" t="s">
        <v>2401</v>
      </c>
      <c r="O737" s="24" t="s">
        <v>2398</v>
      </c>
      <c r="P737" s="26" t="s">
        <v>2398</v>
      </c>
      <c r="Q737" s="26" t="s">
        <v>2398</v>
      </c>
      <c r="R737" s="38" t="s">
        <v>2398</v>
      </c>
      <c r="S737" s="61" t="s">
        <v>2398</v>
      </c>
      <c r="T737" s="23" t="s">
        <v>2398</v>
      </c>
      <c r="U737" s="39" t="s">
        <v>2398</v>
      </c>
      <c r="V737" s="39" t="s">
        <v>2398</v>
      </c>
      <c r="W737" s="24" t="s">
        <v>3861</v>
      </c>
      <c r="X737" s="23" t="s">
        <v>3862</v>
      </c>
      <c r="Y737" s="23" t="s">
        <v>3858</v>
      </c>
      <c r="Z737" s="23">
        <v>28411</v>
      </c>
    </row>
    <row r="738" spans="1:26" x14ac:dyDescent="0.3">
      <c r="A738" s="22">
        <v>737</v>
      </c>
      <c r="B738" s="23">
        <v>22400</v>
      </c>
      <c r="C738" s="23" t="s">
        <v>633</v>
      </c>
      <c r="D738" s="23">
        <v>22482</v>
      </c>
      <c r="E738" s="23" t="s">
        <v>642</v>
      </c>
      <c r="F738" s="23" t="s">
        <v>469</v>
      </c>
      <c r="G738" s="23" t="s">
        <v>419</v>
      </c>
      <c r="H738" s="24" t="s">
        <v>2406</v>
      </c>
      <c r="I738" s="25" t="s">
        <v>2398</v>
      </c>
      <c r="J738" s="25" t="s">
        <v>2137</v>
      </c>
      <c r="K738" s="25" t="s">
        <v>2407</v>
      </c>
      <c r="L738" s="24" t="s">
        <v>2399</v>
      </c>
      <c r="M738" s="24" t="s">
        <v>2413</v>
      </c>
      <c r="N738" s="24" t="s">
        <v>2401</v>
      </c>
      <c r="O738" s="24" t="s">
        <v>2398</v>
      </c>
      <c r="P738" s="26" t="s">
        <v>2398</v>
      </c>
      <c r="Q738" s="26" t="s">
        <v>2398</v>
      </c>
      <c r="R738" s="38" t="s">
        <v>2398</v>
      </c>
      <c r="S738" s="61" t="s">
        <v>2398</v>
      </c>
      <c r="T738" s="23" t="s">
        <v>2398</v>
      </c>
      <c r="U738" s="39" t="s">
        <v>2398</v>
      </c>
      <c r="V738" s="39" t="s">
        <v>2398</v>
      </c>
      <c r="W738" s="24" t="s">
        <v>3863</v>
      </c>
      <c r="X738" s="23" t="s">
        <v>3864</v>
      </c>
      <c r="Y738" s="23" t="s">
        <v>3858</v>
      </c>
      <c r="Z738" s="23">
        <v>28464</v>
      </c>
    </row>
    <row r="739" spans="1:26" x14ac:dyDescent="0.3">
      <c r="A739" s="22">
        <v>738</v>
      </c>
      <c r="B739" s="23">
        <v>22400</v>
      </c>
      <c r="C739" s="23" t="s">
        <v>633</v>
      </c>
      <c r="D739" s="23">
        <v>22485</v>
      </c>
      <c r="E739" s="23" t="s">
        <v>643</v>
      </c>
      <c r="F739" s="23" t="s">
        <v>469</v>
      </c>
      <c r="G739" s="23" t="s">
        <v>419</v>
      </c>
      <c r="H739" s="24" t="s">
        <v>2406</v>
      </c>
      <c r="I739" s="25" t="s">
        <v>2398</v>
      </c>
      <c r="J739" s="25" t="s">
        <v>2137</v>
      </c>
      <c r="K739" s="25" t="s">
        <v>2397</v>
      </c>
      <c r="L739" s="24" t="s">
        <v>2399</v>
      </c>
      <c r="M739" s="24" t="s">
        <v>2413</v>
      </c>
      <c r="N739" s="24" t="s">
        <v>2401</v>
      </c>
      <c r="O739" s="24" t="s">
        <v>2398</v>
      </c>
      <c r="P739" s="26" t="s">
        <v>2398</v>
      </c>
      <c r="Q739" s="26" t="s">
        <v>2398</v>
      </c>
      <c r="R739" s="38" t="s">
        <v>2398</v>
      </c>
      <c r="S739" s="61" t="s">
        <v>2398</v>
      </c>
      <c r="T739" s="23" t="s">
        <v>2398</v>
      </c>
      <c r="U739" s="39" t="s">
        <v>2398</v>
      </c>
      <c r="V739" s="39" t="s">
        <v>2398</v>
      </c>
      <c r="W739" s="24" t="s">
        <v>3865</v>
      </c>
      <c r="X739" s="23" t="s">
        <v>3866</v>
      </c>
      <c r="Y739" s="23" t="s">
        <v>3855</v>
      </c>
      <c r="Z739" s="23">
        <v>28557</v>
      </c>
    </row>
    <row r="740" spans="1:26" x14ac:dyDescent="0.3">
      <c r="A740" s="22">
        <v>739</v>
      </c>
      <c r="B740" s="23">
        <v>22400</v>
      </c>
      <c r="C740" s="23" t="s">
        <v>633</v>
      </c>
      <c r="D740" s="23">
        <v>22486</v>
      </c>
      <c r="E740" s="23" t="s">
        <v>644</v>
      </c>
      <c r="F740" s="23" t="s">
        <v>469</v>
      </c>
      <c r="G740" s="23" t="s">
        <v>419</v>
      </c>
      <c r="H740" s="24" t="s">
        <v>2406</v>
      </c>
      <c r="I740" s="25" t="s">
        <v>2398</v>
      </c>
      <c r="J740" s="25" t="s">
        <v>2138</v>
      </c>
      <c r="K740" s="25" t="s">
        <v>2407</v>
      </c>
      <c r="L740" s="24" t="s">
        <v>2399</v>
      </c>
      <c r="M740" s="24" t="s">
        <v>2413</v>
      </c>
      <c r="N740" s="24" t="s">
        <v>2401</v>
      </c>
      <c r="O740" s="24" t="s">
        <v>2398</v>
      </c>
      <c r="P740" s="26" t="s">
        <v>2398</v>
      </c>
      <c r="Q740" s="26" t="s">
        <v>2398</v>
      </c>
      <c r="R740" s="38" t="s">
        <v>2398</v>
      </c>
      <c r="S740" s="61" t="s">
        <v>2398</v>
      </c>
      <c r="T740" s="23" t="s">
        <v>2398</v>
      </c>
      <c r="U740" s="39" t="s">
        <v>2398</v>
      </c>
      <c r="V740" s="39" t="s">
        <v>2398</v>
      </c>
      <c r="W740" s="24" t="s">
        <v>3867</v>
      </c>
      <c r="X740" s="23" t="s">
        <v>3868</v>
      </c>
      <c r="Y740" s="23" t="s">
        <v>3855</v>
      </c>
      <c r="Z740" s="23">
        <v>28554</v>
      </c>
    </row>
    <row r="741" spans="1:26" x14ac:dyDescent="0.3">
      <c r="A741" s="22">
        <v>740</v>
      </c>
      <c r="B741" s="23">
        <v>22400</v>
      </c>
      <c r="C741" s="23" t="s">
        <v>633</v>
      </c>
      <c r="D741" s="23">
        <v>22471</v>
      </c>
      <c r="E741" s="23" t="s">
        <v>639</v>
      </c>
      <c r="F741" s="23" t="s">
        <v>469</v>
      </c>
      <c r="G741" s="23" t="s">
        <v>419</v>
      </c>
      <c r="H741" s="24" t="s">
        <v>2406</v>
      </c>
      <c r="I741" s="25" t="s">
        <v>2398</v>
      </c>
      <c r="J741" s="25" t="s">
        <v>13</v>
      </c>
      <c r="K741" s="25" t="s">
        <v>2397</v>
      </c>
      <c r="L741" s="24" t="s">
        <v>2399</v>
      </c>
      <c r="M741" s="24" t="s">
        <v>2408</v>
      </c>
      <c r="N741" s="24" t="s">
        <v>2401</v>
      </c>
      <c r="O741" s="24" t="s">
        <v>2409</v>
      </c>
      <c r="P741" s="26">
        <v>44612</v>
      </c>
      <c r="Q741" s="26">
        <v>45342</v>
      </c>
      <c r="R741" s="38">
        <v>16667000</v>
      </c>
      <c r="S741" s="61">
        <v>2</v>
      </c>
      <c r="T741" s="38">
        <v>33334000</v>
      </c>
      <c r="U741" s="39">
        <v>40</v>
      </c>
      <c r="V741" s="39">
        <v>52</v>
      </c>
      <c r="W741" s="24" t="s">
        <v>3869</v>
      </c>
      <c r="X741" s="23" t="s">
        <v>3870</v>
      </c>
      <c r="Y741" s="23" t="s">
        <v>3858</v>
      </c>
      <c r="Z741" s="23">
        <v>28461</v>
      </c>
    </row>
    <row r="742" spans="1:26" x14ac:dyDescent="0.3">
      <c r="A742" s="22">
        <v>741</v>
      </c>
      <c r="B742" s="23">
        <v>22400</v>
      </c>
      <c r="C742" s="23" t="s">
        <v>633</v>
      </c>
      <c r="D742" s="23">
        <v>21800</v>
      </c>
      <c r="E742" s="23" t="s">
        <v>3871</v>
      </c>
      <c r="F742" s="23" t="s">
        <v>469</v>
      </c>
      <c r="G742" s="23" t="s">
        <v>419</v>
      </c>
      <c r="H742" s="24" t="s">
        <v>2441</v>
      </c>
      <c r="I742" s="25" t="s">
        <v>2397</v>
      </c>
      <c r="J742" s="24" t="s">
        <v>2398</v>
      </c>
      <c r="K742" s="24" t="s">
        <v>2398</v>
      </c>
      <c r="L742" s="24" t="s">
        <v>2399</v>
      </c>
      <c r="M742" s="24" t="s">
        <v>2408</v>
      </c>
      <c r="N742" s="24" t="s">
        <v>2401</v>
      </c>
      <c r="O742" s="24" t="s">
        <v>2425</v>
      </c>
      <c r="P742" s="26">
        <v>43278</v>
      </c>
      <c r="Q742" s="26">
        <v>45104</v>
      </c>
      <c r="R742" s="38">
        <v>27500000</v>
      </c>
      <c r="S742" s="61">
        <v>5</v>
      </c>
      <c r="T742" s="38">
        <v>137500000</v>
      </c>
      <c r="U742" s="39">
        <v>150</v>
      </c>
      <c r="V742" s="39">
        <v>187</v>
      </c>
      <c r="W742" s="24" t="s">
        <v>3861</v>
      </c>
      <c r="X742" s="24" t="s">
        <v>3862</v>
      </c>
      <c r="Y742" s="23" t="s">
        <v>3858</v>
      </c>
      <c r="Z742" s="23">
        <v>28411</v>
      </c>
    </row>
    <row r="743" spans="1:26" x14ac:dyDescent="0.3">
      <c r="A743" s="22">
        <v>742</v>
      </c>
      <c r="B743" s="23">
        <v>22400</v>
      </c>
      <c r="C743" s="23" t="s">
        <v>633</v>
      </c>
      <c r="D743" s="27">
        <v>22403</v>
      </c>
      <c r="E743" s="23" t="s">
        <v>3872</v>
      </c>
      <c r="F743" s="23" t="s">
        <v>469</v>
      </c>
      <c r="G743" s="23" t="s">
        <v>419</v>
      </c>
      <c r="H743" s="24" t="s">
        <v>2441</v>
      </c>
      <c r="I743" s="25" t="s">
        <v>2397</v>
      </c>
      <c r="J743" s="24" t="s">
        <v>2398</v>
      </c>
      <c r="K743" s="24" t="s">
        <v>2398</v>
      </c>
      <c r="L743" s="24" t="s">
        <v>2399</v>
      </c>
      <c r="M743" s="24" t="s">
        <v>2408</v>
      </c>
      <c r="N743" s="24" t="s">
        <v>2401</v>
      </c>
      <c r="O743" s="24" t="s">
        <v>2425</v>
      </c>
      <c r="P743" s="26">
        <v>44621</v>
      </c>
      <c r="Q743" s="26">
        <v>45717</v>
      </c>
      <c r="R743" s="38">
        <v>41110000</v>
      </c>
      <c r="S743" s="61">
        <v>3</v>
      </c>
      <c r="T743" s="38">
        <v>105000000</v>
      </c>
      <c r="U743" s="39">
        <v>300</v>
      </c>
      <c r="V743" s="39">
        <v>198</v>
      </c>
      <c r="W743" s="24" t="s">
        <v>3863</v>
      </c>
      <c r="X743" s="24" t="s">
        <v>3873</v>
      </c>
      <c r="Y743" s="23" t="s">
        <v>3858</v>
      </c>
      <c r="Z743" s="23">
        <v>28464</v>
      </c>
    </row>
    <row r="744" spans="1:26" x14ac:dyDescent="0.3">
      <c r="A744" s="22">
        <v>743</v>
      </c>
      <c r="B744" s="23">
        <v>22400</v>
      </c>
      <c r="C744" s="23" t="s">
        <v>633</v>
      </c>
      <c r="D744" s="23">
        <v>95700</v>
      </c>
      <c r="E744" s="23" t="s">
        <v>3874</v>
      </c>
      <c r="F744" s="23" t="s">
        <v>469</v>
      </c>
      <c r="G744" s="23" t="s">
        <v>419</v>
      </c>
      <c r="H744" s="24" t="s">
        <v>2441</v>
      </c>
      <c r="I744" s="25" t="s">
        <v>2397</v>
      </c>
      <c r="J744" s="24" t="s">
        <v>2398</v>
      </c>
      <c r="K744" s="24" t="s">
        <v>2398</v>
      </c>
      <c r="L744" s="24" t="s">
        <v>2399</v>
      </c>
      <c r="M744" s="24" t="s">
        <v>2408</v>
      </c>
      <c r="N744" s="24" t="s">
        <v>2401</v>
      </c>
      <c r="O744" s="24" t="s">
        <v>2425</v>
      </c>
      <c r="P744" s="26">
        <v>43525</v>
      </c>
      <c r="Q744" s="26">
        <v>45352</v>
      </c>
      <c r="R744" s="38">
        <v>35000000</v>
      </c>
      <c r="S744" s="61">
        <v>5</v>
      </c>
      <c r="T744" s="38">
        <v>175000000</v>
      </c>
      <c r="U744" s="39">
        <v>200</v>
      </c>
      <c r="V744" s="39">
        <v>320</v>
      </c>
      <c r="W744" s="24" t="s">
        <v>3865</v>
      </c>
      <c r="X744" s="24" t="s">
        <v>3875</v>
      </c>
      <c r="Y744" s="23" t="s">
        <v>3855</v>
      </c>
      <c r="Z744" s="23">
        <v>28557</v>
      </c>
    </row>
    <row r="745" spans="1:26" x14ac:dyDescent="0.3">
      <c r="A745" s="22">
        <v>744</v>
      </c>
      <c r="B745" s="23">
        <v>22400</v>
      </c>
      <c r="C745" s="23" t="s">
        <v>633</v>
      </c>
      <c r="D745" s="23">
        <v>22404</v>
      </c>
      <c r="E745" s="23" t="s">
        <v>3876</v>
      </c>
      <c r="F745" s="23" t="s">
        <v>469</v>
      </c>
      <c r="G745" s="23" t="s">
        <v>419</v>
      </c>
      <c r="H745" s="24" t="s">
        <v>2441</v>
      </c>
      <c r="I745" s="25" t="s">
        <v>2407</v>
      </c>
      <c r="J745" s="24" t="s">
        <v>2398</v>
      </c>
      <c r="K745" s="24" t="s">
        <v>2398</v>
      </c>
      <c r="L745" s="24" t="s">
        <v>2399</v>
      </c>
      <c r="M745" s="24" t="s">
        <v>2408</v>
      </c>
      <c r="N745" s="24" t="s">
        <v>2401</v>
      </c>
      <c r="O745" s="24" t="s">
        <v>2409</v>
      </c>
      <c r="P745" s="26">
        <v>43891</v>
      </c>
      <c r="Q745" s="26">
        <v>44986</v>
      </c>
      <c r="R745" s="38">
        <v>20000000</v>
      </c>
      <c r="S745" s="61">
        <v>3</v>
      </c>
      <c r="T745" s="38">
        <v>60000000</v>
      </c>
      <c r="U745" s="39">
        <v>150</v>
      </c>
      <c r="V745" s="39">
        <v>220</v>
      </c>
      <c r="W745" s="24" t="s">
        <v>3859</v>
      </c>
      <c r="X745" s="24" t="s">
        <v>3877</v>
      </c>
      <c r="Y745" s="23" t="s">
        <v>3855</v>
      </c>
      <c r="Z745" s="23">
        <v>28558</v>
      </c>
    </row>
    <row r="746" spans="1:26" x14ac:dyDescent="0.3">
      <c r="A746" s="22">
        <v>745</v>
      </c>
      <c r="B746" s="31">
        <v>22400</v>
      </c>
      <c r="C746" s="31" t="s">
        <v>633</v>
      </c>
      <c r="D746" s="23">
        <v>22474</v>
      </c>
      <c r="E746" s="23" t="s">
        <v>2335</v>
      </c>
      <c r="F746" s="23" t="s">
        <v>469</v>
      </c>
      <c r="G746" s="31" t="s">
        <v>419</v>
      </c>
      <c r="H746" s="24" t="s">
        <v>2406</v>
      </c>
      <c r="I746" s="25" t="s">
        <v>2398</v>
      </c>
      <c r="J746" s="25" t="s">
        <v>13</v>
      </c>
      <c r="K746" s="25" t="s">
        <v>2398</v>
      </c>
      <c r="L746" s="24" t="s">
        <v>2463</v>
      </c>
      <c r="M746" s="24" t="s">
        <v>2464</v>
      </c>
      <c r="N746" s="25" t="s">
        <v>2398</v>
      </c>
      <c r="O746" s="25" t="s">
        <v>2398</v>
      </c>
      <c r="P746" s="26" t="s">
        <v>2398</v>
      </c>
      <c r="Q746" s="26" t="s">
        <v>2398</v>
      </c>
      <c r="R746" s="26" t="s">
        <v>2398</v>
      </c>
      <c r="S746" s="26" t="s">
        <v>2398</v>
      </c>
      <c r="T746" s="26" t="s">
        <v>2398</v>
      </c>
      <c r="U746" s="26" t="s">
        <v>2398</v>
      </c>
      <c r="V746" s="26" t="s">
        <v>2398</v>
      </c>
      <c r="W746" s="24" t="s">
        <v>2465</v>
      </c>
      <c r="X746" s="24" t="s">
        <v>2398</v>
      </c>
      <c r="Y746" s="24" t="s">
        <v>2398</v>
      </c>
      <c r="Z746" s="24" t="s">
        <v>2398</v>
      </c>
    </row>
    <row r="747" spans="1:26" x14ac:dyDescent="0.3">
      <c r="A747" s="22">
        <v>746</v>
      </c>
      <c r="B747" s="23">
        <v>22600</v>
      </c>
      <c r="C747" s="23" t="s">
        <v>645</v>
      </c>
      <c r="D747" s="23">
        <v>22600</v>
      </c>
      <c r="E747" s="23" t="s">
        <v>645</v>
      </c>
      <c r="F747" s="23" t="s">
        <v>587</v>
      </c>
      <c r="G747" s="23" t="s">
        <v>419</v>
      </c>
      <c r="H747" s="24" t="s">
        <v>2396</v>
      </c>
      <c r="I747" s="25" t="s">
        <v>2407</v>
      </c>
      <c r="J747" s="24" t="s">
        <v>2398</v>
      </c>
      <c r="K747" s="24" t="s">
        <v>2398</v>
      </c>
      <c r="L747" s="24" t="s">
        <v>2399</v>
      </c>
      <c r="M747" s="24" t="s">
        <v>2408</v>
      </c>
      <c r="N747" s="24" t="s">
        <v>2401</v>
      </c>
      <c r="O747" s="24" t="s">
        <v>2896</v>
      </c>
      <c r="P747" s="26">
        <v>44317</v>
      </c>
      <c r="Q747" s="26">
        <v>46143</v>
      </c>
      <c r="R747" s="38">
        <v>84444444</v>
      </c>
      <c r="S747" s="61">
        <v>5</v>
      </c>
      <c r="T747" s="38">
        <v>422222220</v>
      </c>
      <c r="U747" s="39">
        <v>256</v>
      </c>
      <c r="V747" s="39">
        <v>248</v>
      </c>
      <c r="W747" s="24" t="s">
        <v>3878</v>
      </c>
      <c r="X747" s="24" t="s">
        <v>3879</v>
      </c>
      <c r="Y747" s="23" t="s">
        <v>3880</v>
      </c>
      <c r="Z747" s="23">
        <v>24416</v>
      </c>
    </row>
    <row r="748" spans="1:26" x14ac:dyDescent="0.3">
      <c r="A748" s="22">
        <v>747</v>
      </c>
      <c r="B748" s="23">
        <v>22600</v>
      </c>
      <c r="C748" s="23" t="s">
        <v>645</v>
      </c>
      <c r="D748" s="23">
        <v>22671</v>
      </c>
      <c r="E748" s="23" t="s">
        <v>2324</v>
      </c>
      <c r="F748" s="23" t="s">
        <v>587</v>
      </c>
      <c r="G748" s="23" t="s">
        <v>419</v>
      </c>
      <c r="H748" s="24" t="s">
        <v>2406</v>
      </c>
      <c r="I748" s="25" t="s">
        <v>2398</v>
      </c>
      <c r="J748" s="25" t="s">
        <v>13</v>
      </c>
      <c r="K748" s="25" t="s">
        <v>2407</v>
      </c>
      <c r="L748" s="24" t="s">
        <v>2399</v>
      </c>
      <c r="M748" s="24" t="s">
        <v>2413</v>
      </c>
      <c r="N748" s="24" t="s">
        <v>2401</v>
      </c>
      <c r="O748" s="24" t="s">
        <v>2398</v>
      </c>
      <c r="P748" s="26" t="s">
        <v>2398</v>
      </c>
      <c r="Q748" s="26" t="s">
        <v>2398</v>
      </c>
      <c r="R748" s="38" t="s">
        <v>2398</v>
      </c>
      <c r="S748" s="61" t="s">
        <v>2398</v>
      </c>
      <c r="T748" s="23" t="s">
        <v>2398</v>
      </c>
      <c r="U748" s="39" t="s">
        <v>2398</v>
      </c>
      <c r="V748" s="39" t="s">
        <v>2398</v>
      </c>
      <c r="W748" s="24" t="s">
        <v>3881</v>
      </c>
      <c r="X748" s="23" t="s">
        <v>3882</v>
      </c>
      <c r="Y748" s="23" t="s">
        <v>3845</v>
      </c>
      <c r="Z748" s="23">
        <v>24453</v>
      </c>
    </row>
    <row r="749" spans="1:26" x14ac:dyDescent="0.3">
      <c r="A749" s="22">
        <v>748</v>
      </c>
      <c r="B749" s="23">
        <v>22600</v>
      </c>
      <c r="C749" s="23" t="s">
        <v>645</v>
      </c>
      <c r="D749" s="23">
        <v>22660</v>
      </c>
      <c r="E749" s="23" t="s">
        <v>647</v>
      </c>
      <c r="F749" s="23" t="s">
        <v>587</v>
      </c>
      <c r="G749" s="23" t="s">
        <v>419</v>
      </c>
      <c r="H749" s="24" t="s">
        <v>2406</v>
      </c>
      <c r="I749" s="25" t="s">
        <v>2398</v>
      </c>
      <c r="J749" s="25" t="s">
        <v>2137</v>
      </c>
      <c r="K749" s="25" t="s">
        <v>2407</v>
      </c>
      <c r="L749" s="24" t="s">
        <v>2399</v>
      </c>
      <c r="M749" s="24" t="s">
        <v>2413</v>
      </c>
      <c r="N749" s="24" t="s">
        <v>2401</v>
      </c>
      <c r="O749" s="24" t="s">
        <v>2398</v>
      </c>
      <c r="P749" s="26" t="s">
        <v>2398</v>
      </c>
      <c r="Q749" s="26" t="s">
        <v>2398</v>
      </c>
      <c r="R749" s="38" t="s">
        <v>2398</v>
      </c>
      <c r="S749" s="61" t="s">
        <v>2398</v>
      </c>
      <c r="T749" s="23" t="s">
        <v>2398</v>
      </c>
      <c r="U749" s="39" t="s">
        <v>2398</v>
      </c>
      <c r="V749" s="39" t="s">
        <v>2398</v>
      </c>
      <c r="W749" s="24" t="s">
        <v>3883</v>
      </c>
      <c r="X749" s="23" t="s">
        <v>3884</v>
      </c>
      <c r="Y749" s="23" t="s">
        <v>3885</v>
      </c>
      <c r="Z749" s="23">
        <v>22476</v>
      </c>
    </row>
    <row r="750" spans="1:26" x14ac:dyDescent="0.3">
      <c r="A750" s="22">
        <v>749</v>
      </c>
      <c r="B750" s="23">
        <v>22600</v>
      </c>
      <c r="C750" s="23" t="s">
        <v>645</v>
      </c>
      <c r="D750" s="23">
        <v>22681</v>
      </c>
      <c r="E750" s="23" t="s">
        <v>649</v>
      </c>
      <c r="F750" s="23" t="s">
        <v>587</v>
      </c>
      <c r="G750" s="23" t="s">
        <v>419</v>
      </c>
      <c r="H750" s="24" t="s">
        <v>2406</v>
      </c>
      <c r="I750" s="25" t="s">
        <v>2398</v>
      </c>
      <c r="J750" s="25" t="s">
        <v>2138</v>
      </c>
      <c r="K750" s="25" t="s">
        <v>2397</v>
      </c>
      <c r="L750" s="24" t="s">
        <v>2399</v>
      </c>
      <c r="M750" s="24" t="s">
        <v>2413</v>
      </c>
      <c r="N750" s="24" t="s">
        <v>2401</v>
      </c>
      <c r="O750" s="24" t="s">
        <v>2398</v>
      </c>
      <c r="P750" s="26" t="s">
        <v>2398</v>
      </c>
      <c r="Q750" s="26" t="s">
        <v>2398</v>
      </c>
      <c r="R750" s="38" t="s">
        <v>2398</v>
      </c>
      <c r="S750" s="61" t="s">
        <v>2398</v>
      </c>
      <c r="T750" s="23" t="s">
        <v>2398</v>
      </c>
      <c r="U750" s="39" t="s">
        <v>2398</v>
      </c>
      <c r="V750" s="39" t="s">
        <v>2398</v>
      </c>
      <c r="W750" s="24" t="s">
        <v>3886</v>
      </c>
      <c r="X750" s="23" t="s">
        <v>3887</v>
      </c>
      <c r="Y750" s="23" t="s">
        <v>3880</v>
      </c>
      <c r="Z750" s="23">
        <v>24416</v>
      </c>
    </row>
    <row r="751" spans="1:26" x14ac:dyDescent="0.3">
      <c r="A751" s="22">
        <v>750</v>
      </c>
      <c r="B751" s="23">
        <v>22600</v>
      </c>
      <c r="C751" s="23" t="s">
        <v>645</v>
      </c>
      <c r="D751" s="23">
        <v>22602</v>
      </c>
      <c r="E751" s="23" t="s">
        <v>3888</v>
      </c>
      <c r="F751" s="23" t="s">
        <v>587</v>
      </c>
      <c r="G751" s="23" t="s">
        <v>419</v>
      </c>
      <c r="H751" s="24" t="s">
        <v>2441</v>
      </c>
      <c r="I751" s="25" t="s">
        <v>2397</v>
      </c>
      <c r="J751" s="24" t="s">
        <v>2398</v>
      </c>
      <c r="K751" s="24" t="s">
        <v>2398</v>
      </c>
      <c r="L751" s="24" t="s">
        <v>2399</v>
      </c>
      <c r="M751" s="24" t="s">
        <v>2408</v>
      </c>
      <c r="N751" s="24" t="s">
        <v>2401</v>
      </c>
      <c r="O751" s="24" t="s">
        <v>2425</v>
      </c>
      <c r="P751" s="26">
        <v>43910</v>
      </c>
      <c r="Q751" s="26">
        <v>45736</v>
      </c>
      <c r="R751" s="38">
        <v>35000000</v>
      </c>
      <c r="S751" s="61">
        <v>5</v>
      </c>
      <c r="T751" s="38">
        <v>175000000</v>
      </c>
      <c r="U751" s="39">
        <v>128</v>
      </c>
      <c r="V751" s="39">
        <v>184</v>
      </c>
      <c r="W751" s="24" t="s">
        <v>3883</v>
      </c>
      <c r="X751" s="24" t="s">
        <v>3884</v>
      </c>
      <c r="Y751" s="23" t="s">
        <v>3885</v>
      </c>
      <c r="Z751" s="23">
        <v>24476</v>
      </c>
    </row>
    <row r="752" spans="1:26" x14ac:dyDescent="0.3">
      <c r="A752" s="22">
        <v>751</v>
      </c>
      <c r="B752" s="31">
        <v>22600</v>
      </c>
      <c r="C752" s="31" t="s">
        <v>645</v>
      </c>
      <c r="D752" s="23">
        <v>22670</v>
      </c>
      <c r="E752" s="23" t="s">
        <v>648</v>
      </c>
      <c r="F752" s="23" t="s">
        <v>587</v>
      </c>
      <c r="G752" s="31" t="s">
        <v>419</v>
      </c>
      <c r="H752" s="24" t="s">
        <v>2406</v>
      </c>
      <c r="I752" s="25" t="s">
        <v>2398</v>
      </c>
      <c r="J752" s="25" t="s">
        <v>13</v>
      </c>
      <c r="K752" s="25" t="s">
        <v>2407</v>
      </c>
      <c r="L752" s="24" t="s">
        <v>2399</v>
      </c>
      <c r="M752" s="24" t="s">
        <v>2408</v>
      </c>
      <c r="N752" s="24" t="s">
        <v>2401</v>
      </c>
      <c r="O752" s="23" t="s">
        <v>2425</v>
      </c>
      <c r="P752" s="75">
        <v>44762</v>
      </c>
      <c r="Q752" s="75">
        <v>45126</v>
      </c>
      <c r="R752" s="82">
        <v>27777777</v>
      </c>
      <c r="S752" s="23">
        <v>1</v>
      </c>
      <c r="T752" s="83">
        <v>27777777</v>
      </c>
      <c r="U752" s="23">
        <v>140</v>
      </c>
      <c r="V752" s="23">
        <v>73</v>
      </c>
      <c r="W752" s="23" t="s">
        <v>3889</v>
      </c>
      <c r="X752" s="13" t="s">
        <v>3890</v>
      </c>
      <c r="Y752" s="13" t="s">
        <v>3890</v>
      </c>
      <c r="Z752" s="13">
        <v>24479</v>
      </c>
    </row>
    <row r="753" spans="1:26" x14ac:dyDescent="0.3">
      <c r="A753" s="22">
        <v>752</v>
      </c>
      <c r="B753" s="23">
        <v>22700</v>
      </c>
      <c r="C753" s="23" t="s">
        <v>650</v>
      </c>
      <c r="D753" s="23">
        <v>22700</v>
      </c>
      <c r="E753" s="23" t="s">
        <v>3891</v>
      </c>
      <c r="F753" s="23" t="s">
        <v>469</v>
      </c>
      <c r="G753" s="23" t="s">
        <v>419</v>
      </c>
      <c r="H753" s="24" t="s">
        <v>2396</v>
      </c>
      <c r="I753" s="25" t="s">
        <v>2407</v>
      </c>
      <c r="J753" s="24" t="s">
        <v>2398</v>
      </c>
      <c r="K753" s="24" t="s">
        <v>2398</v>
      </c>
      <c r="L753" s="24" t="s">
        <v>2399</v>
      </c>
      <c r="M753" s="24" t="s">
        <v>2408</v>
      </c>
      <c r="N753" s="24" t="s">
        <v>2401</v>
      </c>
      <c r="O753" s="24" t="s">
        <v>3892</v>
      </c>
      <c r="P753" s="26">
        <v>44548</v>
      </c>
      <c r="Q753" s="26">
        <v>45644</v>
      </c>
      <c r="R753" s="38">
        <v>138880000</v>
      </c>
      <c r="S753" s="61">
        <v>3</v>
      </c>
      <c r="T753" s="38">
        <v>416640000</v>
      </c>
      <c r="U753" s="39">
        <v>306</v>
      </c>
      <c r="V753" s="39">
        <v>288</v>
      </c>
      <c r="W753" s="24" t="s">
        <v>3893</v>
      </c>
      <c r="X753" s="24" t="s">
        <v>3894</v>
      </c>
      <c r="Y753" s="23" t="s">
        <v>3895</v>
      </c>
      <c r="Z753" s="23">
        <v>29212</v>
      </c>
    </row>
    <row r="754" spans="1:26" x14ac:dyDescent="0.3">
      <c r="A754" s="22">
        <v>753</v>
      </c>
      <c r="B754" s="23">
        <v>22700</v>
      </c>
      <c r="C754" s="23" t="s">
        <v>650</v>
      </c>
      <c r="D754" s="23">
        <v>22770</v>
      </c>
      <c r="E754" s="23" t="s">
        <v>653</v>
      </c>
      <c r="F754" s="23" t="s">
        <v>469</v>
      </c>
      <c r="G754" s="23" t="s">
        <v>419</v>
      </c>
      <c r="H754" s="24" t="s">
        <v>2406</v>
      </c>
      <c r="I754" s="25" t="s">
        <v>2398</v>
      </c>
      <c r="J754" s="25" t="s">
        <v>13</v>
      </c>
      <c r="K754" s="25" t="s">
        <v>2407</v>
      </c>
      <c r="L754" s="24" t="s">
        <v>2399</v>
      </c>
      <c r="M754" s="24" t="s">
        <v>2408</v>
      </c>
      <c r="N754" s="24" t="s">
        <v>2401</v>
      </c>
      <c r="O754" s="24" t="s">
        <v>2409</v>
      </c>
      <c r="P754" s="26">
        <v>44913</v>
      </c>
      <c r="Q754" s="26">
        <v>45278</v>
      </c>
      <c r="R754" s="38">
        <v>13330000</v>
      </c>
      <c r="S754" s="61">
        <v>1</v>
      </c>
      <c r="T754" s="38">
        <v>13330000</v>
      </c>
      <c r="U754" s="39">
        <v>48</v>
      </c>
      <c r="V754" s="39">
        <v>50</v>
      </c>
      <c r="W754" s="24" t="s">
        <v>3896</v>
      </c>
      <c r="X754" s="23" t="s">
        <v>3897</v>
      </c>
      <c r="Y754" s="23" t="s">
        <v>3898</v>
      </c>
      <c r="Z754" s="23">
        <v>29261</v>
      </c>
    </row>
    <row r="755" spans="1:26" x14ac:dyDescent="0.3">
      <c r="A755" s="22">
        <v>754</v>
      </c>
      <c r="B755" s="23">
        <v>22700</v>
      </c>
      <c r="C755" s="23" t="s">
        <v>650</v>
      </c>
      <c r="D755" s="23">
        <v>22760</v>
      </c>
      <c r="E755" s="23" t="s">
        <v>652</v>
      </c>
      <c r="F755" s="23" t="s">
        <v>469</v>
      </c>
      <c r="G755" s="23" t="s">
        <v>419</v>
      </c>
      <c r="H755" s="24" t="s">
        <v>2406</v>
      </c>
      <c r="I755" s="25" t="s">
        <v>2398</v>
      </c>
      <c r="J755" s="25" t="s">
        <v>2137</v>
      </c>
      <c r="K755" s="25" t="s">
        <v>2397</v>
      </c>
      <c r="L755" s="24" t="s">
        <v>2399</v>
      </c>
      <c r="M755" s="24" t="s">
        <v>2413</v>
      </c>
      <c r="N755" s="24" t="s">
        <v>2401</v>
      </c>
      <c r="O755" s="24" t="s">
        <v>2398</v>
      </c>
      <c r="P755" s="26" t="s">
        <v>2398</v>
      </c>
      <c r="Q755" s="26" t="s">
        <v>2398</v>
      </c>
      <c r="R755" s="38" t="s">
        <v>2398</v>
      </c>
      <c r="S755" s="61" t="s">
        <v>2398</v>
      </c>
      <c r="T755" s="23" t="s">
        <v>2398</v>
      </c>
      <c r="U755" s="39" t="s">
        <v>2398</v>
      </c>
      <c r="V755" s="39" t="s">
        <v>2398</v>
      </c>
      <c r="W755" s="24" t="s">
        <v>3899</v>
      </c>
      <c r="X755" s="23" t="s">
        <v>3900</v>
      </c>
      <c r="Y755" s="23" t="s">
        <v>3898</v>
      </c>
      <c r="Z755" s="23">
        <v>29261</v>
      </c>
    </row>
    <row r="756" spans="1:26" x14ac:dyDescent="0.3">
      <c r="A756" s="22">
        <v>755</v>
      </c>
      <c r="B756" s="23">
        <v>22700</v>
      </c>
      <c r="C756" s="23" t="s">
        <v>650</v>
      </c>
      <c r="D756" s="23">
        <v>22771</v>
      </c>
      <c r="E756" s="23" t="s">
        <v>654</v>
      </c>
      <c r="F756" s="23" t="s">
        <v>469</v>
      </c>
      <c r="G756" s="23" t="s">
        <v>419</v>
      </c>
      <c r="H756" s="24" t="s">
        <v>2406</v>
      </c>
      <c r="I756" s="25" t="s">
        <v>2398</v>
      </c>
      <c r="J756" s="25" t="s">
        <v>13</v>
      </c>
      <c r="K756" s="25" t="s">
        <v>2407</v>
      </c>
      <c r="L756" s="24" t="s">
        <v>2399</v>
      </c>
      <c r="M756" s="24" t="s">
        <v>2413</v>
      </c>
      <c r="N756" s="24" t="s">
        <v>2401</v>
      </c>
      <c r="O756" s="24" t="s">
        <v>2398</v>
      </c>
      <c r="P756" s="26" t="s">
        <v>2398</v>
      </c>
      <c r="Q756" s="26" t="s">
        <v>2398</v>
      </c>
      <c r="R756" s="26" t="s">
        <v>2398</v>
      </c>
      <c r="S756" s="26" t="s">
        <v>2398</v>
      </c>
      <c r="T756" s="26" t="s">
        <v>2398</v>
      </c>
      <c r="U756" s="26" t="s">
        <v>2398</v>
      </c>
      <c r="V756" s="26" t="s">
        <v>2398</v>
      </c>
      <c r="W756" s="23" t="s">
        <v>3901</v>
      </c>
      <c r="X756" s="23" t="s">
        <v>3902</v>
      </c>
      <c r="Y756" s="23" t="s">
        <v>3898</v>
      </c>
      <c r="Z756" s="23">
        <v>29319</v>
      </c>
    </row>
    <row r="757" spans="1:26" x14ac:dyDescent="0.3">
      <c r="A757" s="22">
        <v>756</v>
      </c>
      <c r="B757" s="23">
        <v>22700</v>
      </c>
      <c r="C757" s="23" t="s">
        <v>650</v>
      </c>
      <c r="D757" s="23">
        <v>22772</v>
      </c>
      <c r="E757" s="23" t="s">
        <v>655</v>
      </c>
      <c r="F757" s="23" t="s">
        <v>469</v>
      </c>
      <c r="G757" s="23" t="s">
        <v>419</v>
      </c>
      <c r="H757" s="24" t="s">
        <v>2406</v>
      </c>
      <c r="I757" s="25" t="s">
        <v>2398</v>
      </c>
      <c r="J757" s="25" t="s">
        <v>13</v>
      </c>
      <c r="K757" s="25" t="s">
        <v>2407</v>
      </c>
      <c r="L757" s="24" t="s">
        <v>2399</v>
      </c>
      <c r="M757" s="24" t="s">
        <v>2413</v>
      </c>
      <c r="N757" s="24" t="s">
        <v>2401</v>
      </c>
      <c r="O757" s="24" t="s">
        <v>2398</v>
      </c>
      <c r="P757" s="26" t="s">
        <v>2398</v>
      </c>
      <c r="Q757" s="26" t="s">
        <v>2398</v>
      </c>
      <c r="R757" s="38" t="s">
        <v>2398</v>
      </c>
      <c r="S757" s="61" t="s">
        <v>2398</v>
      </c>
      <c r="T757" s="23" t="s">
        <v>2398</v>
      </c>
      <c r="U757" s="39" t="s">
        <v>2398</v>
      </c>
      <c r="V757" s="39" t="s">
        <v>2398</v>
      </c>
      <c r="W757" s="24" t="s">
        <v>3899</v>
      </c>
      <c r="X757" s="23" t="s">
        <v>3900</v>
      </c>
      <c r="Y757" s="23" t="s">
        <v>3898</v>
      </c>
      <c r="Z757" s="23">
        <v>29261</v>
      </c>
    </row>
    <row r="758" spans="1:26" x14ac:dyDescent="0.3">
      <c r="A758" s="22">
        <v>757</v>
      </c>
      <c r="B758" s="23">
        <v>22700</v>
      </c>
      <c r="C758" s="23" t="s">
        <v>650</v>
      </c>
      <c r="D758" s="23">
        <v>22780</v>
      </c>
      <c r="E758" s="23" t="s">
        <v>656</v>
      </c>
      <c r="F758" s="23" t="s">
        <v>469</v>
      </c>
      <c r="G758" s="23" t="s">
        <v>419</v>
      </c>
      <c r="H758" s="24" t="s">
        <v>2406</v>
      </c>
      <c r="I758" s="25" t="s">
        <v>2398</v>
      </c>
      <c r="J758" s="25" t="s">
        <v>2138</v>
      </c>
      <c r="K758" s="25" t="s">
        <v>2407</v>
      </c>
      <c r="L758" s="24" t="s">
        <v>2399</v>
      </c>
      <c r="M758" s="24" t="s">
        <v>2413</v>
      </c>
      <c r="N758" s="24" t="s">
        <v>2401</v>
      </c>
      <c r="O758" s="24" t="s">
        <v>2398</v>
      </c>
      <c r="P758" s="26" t="s">
        <v>2398</v>
      </c>
      <c r="Q758" s="26" t="s">
        <v>2398</v>
      </c>
      <c r="R758" s="38" t="s">
        <v>2398</v>
      </c>
      <c r="S758" s="61" t="s">
        <v>2398</v>
      </c>
      <c r="T758" s="23" t="s">
        <v>2398</v>
      </c>
      <c r="U758" s="39" t="s">
        <v>2398</v>
      </c>
      <c r="V758" s="39" t="s">
        <v>2398</v>
      </c>
      <c r="W758" s="24" t="s">
        <v>3903</v>
      </c>
      <c r="X758" s="23" t="s">
        <v>3904</v>
      </c>
      <c r="Y758" s="23" t="s">
        <v>3898</v>
      </c>
      <c r="Z758" s="23">
        <v>29214</v>
      </c>
    </row>
    <row r="759" spans="1:26" x14ac:dyDescent="0.3">
      <c r="A759" s="22">
        <v>758</v>
      </c>
      <c r="B759" s="23">
        <v>22700</v>
      </c>
      <c r="C759" s="23" t="s">
        <v>650</v>
      </c>
      <c r="D759" s="23">
        <v>22702</v>
      </c>
      <c r="E759" s="23" t="s">
        <v>2146</v>
      </c>
      <c r="F759" s="23" t="s">
        <v>469</v>
      </c>
      <c r="G759" s="23" t="s">
        <v>419</v>
      </c>
      <c r="H759" s="24" t="s">
        <v>2441</v>
      </c>
      <c r="I759" s="25" t="s">
        <v>2407</v>
      </c>
      <c r="J759" s="25" t="s">
        <v>2398</v>
      </c>
      <c r="K759" s="25" t="s">
        <v>2398</v>
      </c>
      <c r="L759" s="24" t="s">
        <v>2399</v>
      </c>
      <c r="M759" s="24" t="s">
        <v>2408</v>
      </c>
      <c r="N759" s="24" t="s">
        <v>2401</v>
      </c>
      <c r="O759" s="24" t="s">
        <v>2409</v>
      </c>
      <c r="P759" s="26">
        <v>44927</v>
      </c>
      <c r="Q759" s="26">
        <v>46023</v>
      </c>
      <c r="R759" s="38">
        <v>21111111</v>
      </c>
      <c r="S759" s="61">
        <v>3</v>
      </c>
      <c r="T759" s="38">
        <v>63333333</v>
      </c>
      <c r="U759" s="39">
        <v>64</v>
      </c>
      <c r="V759" s="39">
        <v>76</v>
      </c>
      <c r="W759" s="23" t="s">
        <v>3905</v>
      </c>
      <c r="X759" s="23" t="s">
        <v>3902</v>
      </c>
      <c r="Y759" s="23" t="s">
        <v>3898</v>
      </c>
      <c r="Z759" s="23">
        <v>29319</v>
      </c>
    </row>
    <row r="760" spans="1:26" x14ac:dyDescent="0.3">
      <c r="A760" s="22">
        <v>759</v>
      </c>
      <c r="B760" s="23">
        <v>22700</v>
      </c>
      <c r="C760" s="23" t="s">
        <v>650</v>
      </c>
      <c r="D760" s="23">
        <v>22701</v>
      </c>
      <c r="E760" s="23" t="s">
        <v>3906</v>
      </c>
      <c r="F760" s="23" t="s">
        <v>469</v>
      </c>
      <c r="G760" s="23" t="s">
        <v>419</v>
      </c>
      <c r="H760" s="24" t="s">
        <v>2441</v>
      </c>
      <c r="I760" s="25" t="s">
        <v>2397</v>
      </c>
      <c r="J760" s="24" t="s">
        <v>2398</v>
      </c>
      <c r="K760" s="24" t="s">
        <v>2398</v>
      </c>
      <c r="L760" s="24" t="s">
        <v>2399</v>
      </c>
      <c r="M760" s="24" t="s">
        <v>2408</v>
      </c>
      <c r="N760" s="24" t="s">
        <v>2401</v>
      </c>
      <c r="O760" s="24" t="s">
        <v>2818</v>
      </c>
      <c r="P760" s="26">
        <v>44244</v>
      </c>
      <c r="Q760" s="26">
        <v>45339</v>
      </c>
      <c r="R760" s="38">
        <v>42500000</v>
      </c>
      <c r="S760" s="61">
        <v>3</v>
      </c>
      <c r="T760" s="38">
        <v>127500000</v>
      </c>
      <c r="U760" s="39">
        <v>120</v>
      </c>
      <c r="V760" s="39">
        <v>280</v>
      </c>
      <c r="W760" s="24" t="s">
        <v>3907</v>
      </c>
      <c r="X760" s="24" t="s">
        <v>3908</v>
      </c>
      <c r="Y760" s="23" t="s">
        <v>3895</v>
      </c>
      <c r="Z760" s="23">
        <v>29274</v>
      </c>
    </row>
    <row r="761" spans="1:26" x14ac:dyDescent="0.3">
      <c r="A761" s="22">
        <v>760</v>
      </c>
      <c r="B761" s="23">
        <v>22900</v>
      </c>
      <c r="C761" s="23" t="s">
        <v>657</v>
      </c>
      <c r="D761" s="23">
        <v>22900</v>
      </c>
      <c r="E761" s="23" t="s">
        <v>657</v>
      </c>
      <c r="F761" s="23" t="s">
        <v>435</v>
      </c>
      <c r="G761" s="23" t="s">
        <v>419</v>
      </c>
      <c r="H761" s="24" t="s">
        <v>2396</v>
      </c>
      <c r="I761" s="25" t="s">
        <v>2407</v>
      </c>
      <c r="J761" s="24" t="s">
        <v>2398</v>
      </c>
      <c r="K761" s="24" t="s">
        <v>2398</v>
      </c>
      <c r="L761" s="24" t="s">
        <v>2399</v>
      </c>
      <c r="M761" s="24" t="s">
        <v>2408</v>
      </c>
      <c r="N761" s="24" t="s">
        <v>2401</v>
      </c>
      <c r="O761" s="24" t="s">
        <v>2402</v>
      </c>
      <c r="P761" s="26">
        <v>43800</v>
      </c>
      <c r="Q761" s="26">
        <v>45627</v>
      </c>
      <c r="R761" s="38">
        <v>85000000</v>
      </c>
      <c r="S761" s="61">
        <v>5</v>
      </c>
      <c r="T761" s="38">
        <v>425000000</v>
      </c>
      <c r="U761" s="39">
        <v>540</v>
      </c>
      <c r="V761" s="39">
        <v>281.5</v>
      </c>
      <c r="W761" s="24" t="s">
        <v>3909</v>
      </c>
      <c r="X761" s="24" t="s">
        <v>3910</v>
      </c>
      <c r="Y761" s="23" t="s">
        <v>3911</v>
      </c>
      <c r="Z761" s="23">
        <v>32111</v>
      </c>
    </row>
    <row r="762" spans="1:26" x14ac:dyDescent="0.3">
      <c r="A762" s="22">
        <v>761</v>
      </c>
      <c r="B762" s="23">
        <v>22900</v>
      </c>
      <c r="C762" s="23" t="s">
        <v>657</v>
      </c>
      <c r="D762" s="23">
        <v>22971</v>
      </c>
      <c r="E762" s="23" t="s">
        <v>662</v>
      </c>
      <c r="F762" s="23" t="s">
        <v>435</v>
      </c>
      <c r="G762" s="23" t="s">
        <v>419</v>
      </c>
      <c r="H762" s="24" t="s">
        <v>2406</v>
      </c>
      <c r="I762" s="25" t="s">
        <v>2398</v>
      </c>
      <c r="J762" s="25" t="s">
        <v>13</v>
      </c>
      <c r="K762" s="25" t="s">
        <v>2407</v>
      </c>
      <c r="L762" s="24" t="s">
        <v>2399</v>
      </c>
      <c r="M762" s="24" t="s">
        <v>2408</v>
      </c>
      <c r="N762" s="24" t="s">
        <v>2401</v>
      </c>
      <c r="O762" s="24" t="s">
        <v>2409</v>
      </c>
      <c r="P762" s="26">
        <v>44757</v>
      </c>
      <c r="Q762" s="26">
        <v>45122</v>
      </c>
      <c r="R762" s="38">
        <v>16666667</v>
      </c>
      <c r="S762" s="61">
        <v>1</v>
      </c>
      <c r="T762" s="38">
        <v>16666667</v>
      </c>
      <c r="U762" s="39">
        <v>40</v>
      </c>
      <c r="V762" s="39">
        <v>55</v>
      </c>
      <c r="W762" s="24" t="s">
        <v>3912</v>
      </c>
      <c r="X762" s="23" t="s">
        <v>3913</v>
      </c>
      <c r="Y762" s="23" t="s">
        <v>3913</v>
      </c>
      <c r="Z762" s="23">
        <v>32367</v>
      </c>
    </row>
    <row r="763" spans="1:26" x14ac:dyDescent="0.3">
      <c r="A763" s="22">
        <v>762</v>
      </c>
      <c r="B763" s="23">
        <v>22900</v>
      </c>
      <c r="C763" s="23" t="s">
        <v>657</v>
      </c>
      <c r="D763" s="23">
        <v>22974</v>
      </c>
      <c r="E763" s="23" t="s">
        <v>2356</v>
      </c>
      <c r="F763" s="23" t="s">
        <v>435</v>
      </c>
      <c r="G763" s="23" t="s">
        <v>419</v>
      </c>
      <c r="H763" s="24" t="s">
        <v>2406</v>
      </c>
      <c r="I763" s="25" t="s">
        <v>2398</v>
      </c>
      <c r="J763" s="25" t="s">
        <v>13</v>
      </c>
      <c r="K763" s="25" t="s">
        <v>2407</v>
      </c>
      <c r="L763" s="24" t="s">
        <v>2399</v>
      </c>
      <c r="M763" s="24" t="s">
        <v>2408</v>
      </c>
      <c r="N763" s="24" t="s">
        <v>2401</v>
      </c>
      <c r="O763" s="24" t="s">
        <v>2409</v>
      </c>
      <c r="P763" s="26">
        <v>44819</v>
      </c>
      <c r="Q763" s="26">
        <v>45184</v>
      </c>
      <c r="R763" s="38">
        <v>27770000</v>
      </c>
      <c r="S763" s="61">
        <v>1</v>
      </c>
      <c r="T763" s="38">
        <v>27770000</v>
      </c>
      <c r="U763" s="39">
        <v>96</v>
      </c>
      <c r="V763" s="39">
        <v>96</v>
      </c>
      <c r="W763" s="24" t="s">
        <v>3914</v>
      </c>
      <c r="X763" s="23" t="s">
        <v>3915</v>
      </c>
      <c r="Y763" s="23" t="s">
        <v>3915</v>
      </c>
      <c r="Z763" s="23">
        <v>32152</v>
      </c>
    </row>
    <row r="764" spans="1:26" x14ac:dyDescent="0.3">
      <c r="A764" s="22">
        <v>763</v>
      </c>
      <c r="B764" s="23">
        <v>22900</v>
      </c>
      <c r="C764" s="23" t="s">
        <v>657</v>
      </c>
      <c r="D764" s="23">
        <v>22972</v>
      </c>
      <c r="E764" s="23" t="s">
        <v>663</v>
      </c>
      <c r="F764" s="23" t="s">
        <v>435</v>
      </c>
      <c r="G764" s="23" t="s">
        <v>419</v>
      </c>
      <c r="H764" s="24" t="s">
        <v>2406</v>
      </c>
      <c r="I764" s="25" t="s">
        <v>2398</v>
      </c>
      <c r="J764" s="25" t="s">
        <v>13</v>
      </c>
      <c r="K764" s="25" t="s">
        <v>2407</v>
      </c>
      <c r="L764" s="24" t="s">
        <v>2399</v>
      </c>
      <c r="M764" s="24" t="s">
        <v>2408</v>
      </c>
      <c r="N764" s="24" t="s">
        <v>2401</v>
      </c>
      <c r="O764" s="24" t="s">
        <v>2425</v>
      </c>
      <c r="P764" s="26">
        <v>44819</v>
      </c>
      <c r="Q764" s="26">
        <v>45184</v>
      </c>
      <c r="R764" s="38">
        <v>50000000</v>
      </c>
      <c r="S764" s="61">
        <v>1</v>
      </c>
      <c r="T764" s="38">
        <v>50000000</v>
      </c>
      <c r="U764" s="39">
        <v>140</v>
      </c>
      <c r="V764" s="39">
        <v>108</v>
      </c>
      <c r="W764" s="24" t="s">
        <v>3916</v>
      </c>
      <c r="X764" s="23" t="s">
        <v>3917</v>
      </c>
      <c r="Y764" s="23" t="s">
        <v>3917</v>
      </c>
      <c r="Z764" s="23">
        <v>32315</v>
      </c>
    </row>
    <row r="765" spans="1:26" x14ac:dyDescent="0.3">
      <c r="A765" s="22">
        <v>764</v>
      </c>
      <c r="B765" s="23">
        <v>22900</v>
      </c>
      <c r="C765" s="23" t="s">
        <v>657</v>
      </c>
      <c r="D765" s="23">
        <v>22983</v>
      </c>
      <c r="E765" s="23" t="s">
        <v>666</v>
      </c>
      <c r="F765" s="23" t="s">
        <v>435</v>
      </c>
      <c r="G765" s="23" t="s">
        <v>419</v>
      </c>
      <c r="H765" s="24" t="s">
        <v>2406</v>
      </c>
      <c r="I765" s="25" t="s">
        <v>2398</v>
      </c>
      <c r="J765" s="25" t="s">
        <v>2138</v>
      </c>
      <c r="K765" s="25" t="s">
        <v>2407</v>
      </c>
      <c r="L765" s="24" t="s">
        <v>2399</v>
      </c>
      <c r="M765" s="24" t="s">
        <v>2413</v>
      </c>
      <c r="N765" s="24" t="s">
        <v>2401</v>
      </c>
      <c r="O765" s="24" t="s">
        <v>2398</v>
      </c>
      <c r="P765" s="26" t="s">
        <v>2398</v>
      </c>
      <c r="Q765" s="26" t="s">
        <v>2398</v>
      </c>
      <c r="R765" s="38" t="s">
        <v>2398</v>
      </c>
      <c r="S765" s="61" t="s">
        <v>2398</v>
      </c>
      <c r="T765" s="23" t="s">
        <v>2398</v>
      </c>
      <c r="U765" s="39" t="s">
        <v>2398</v>
      </c>
      <c r="V765" s="39" t="s">
        <v>2398</v>
      </c>
      <c r="W765" s="24" t="s">
        <v>3918</v>
      </c>
      <c r="X765" s="23" t="s">
        <v>3919</v>
      </c>
      <c r="Y765" s="23" t="s">
        <v>3919</v>
      </c>
      <c r="Z765" s="23">
        <v>32111</v>
      </c>
    </row>
    <row r="766" spans="1:26" x14ac:dyDescent="0.3">
      <c r="A766" s="22">
        <v>765</v>
      </c>
      <c r="B766" s="23">
        <v>22900</v>
      </c>
      <c r="C766" s="23" t="s">
        <v>657</v>
      </c>
      <c r="D766" s="23">
        <v>22960</v>
      </c>
      <c r="E766" s="23" t="s">
        <v>661</v>
      </c>
      <c r="F766" s="23" t="s">
        <v>435</v>
      </c>
      <c r="G766" s="23" t="s">
        <v>419</v>
      </c>
      <c r="H766" s="24" t="s">
        <v>2406</v>
      </c>
      <c r="I766" s="25" t="s">
        <v>2398</v>
      </c>
      <c r="J766" s="25" t="s">
        <v>2137</v>
      </c>
      <c r="K766" s="25" t="s">
        <v>2407</v>
      </c>
      <c r="L766" s="24" t="s">
        <v>2399</v>
      </c>
      <c r="M766" s="24" t="s">
        <v>2413</v>
      </c>
      <c r="N766" s="24" t="s">
        <v>2401</v>
      </c>
      <c r="O766" s="24" t="s">
        <v>2398</v>
      </c>
      <c r="P766" s="26" t="s">
        <v>2398</v>
      </c>
      <c r="Q766" s="26" t="s">
        <v>2398</v>
      </c>
      <c r="R766" s="38" t="s">
        <v>2398</v>
      </c>
      <c r="S766" s="61" t="s">
        <v>2398</v>
      </c>
      <c r="T766" s="23" t="s">
        <v>2398</v>
      </c>
      <c r="U766" s="39" t="s">
        <v>2398</v>
      </c>
      <c r="V766" s="39" t="s">
        <v>2398</v>
      </c>
      <c r="W766" s="24" t="s">
        <v>3920</v>
      </c>
      <c r="X766" s="23" t="s">
        <v>3921</v>
      </c>
      <c r="Y766" s="23" t="s">
        <v>3921</v>
      </c>
      <c r="Z766" s="23">
        <v>32382</v>
      </c>
    </row>
    <row r="767" spans="1:26" x14ac:dyDescent="0.3">
      <c r="A767" s="22">
        <v>766</v>
      </c>
      <c r="B767" s="23">
        <v>22900</v>
      </c>
      <c r="C767" s="23" t="s">
        <v>657</v>
      </c>
      <c r="D767" s="23">
        <v>22985</v>
      </c>
      <c r="E767" s="23" t="s">
        <v>667</v>
      </c>
      <c r="F767" s="23" t="s">
        <v>435</v>
      </c>
      <c r="G767" s="23" t="s">
        <v>419</v>
      </c>
      <c r="H767" s="24" t="s">
        <v>2406</v>
      </c>
      <c r="I767" s="25" t="s">
        <v>2398</v>
      </c>
      <c r="J767" s="25" t="s">
        <v>2137</v>
      </c>
      <c r="K767" s="25" t="s">
        <v>2407</v>
      </c>
      <c r="L767" s="24" t="s">
        <v>2399</v>
      </c>
      <c r="M767" s="24" t="s">
        <v>2413</v>
      </c>
      <c r="N767" s="24" t="s">
        <v>2401</v>
      </c>
      <c r="O767" s="24" t="s">
        <v>2398</v>
      </c>
      <c r="P767" s="26" t="s">
        <v>2398</v>
      </c>
      <c r="Q767" s="26" t="s">
        <v>2398</v>
      </c>
      <c r="R767" s="38" t="s">
        <v>2398</v>
      </c>
      <c r="S767" s="61" t="s">
        <v>2398</v>
      </c>
      <c r="T767" s="23" t="s">
        <v>2398</v>
      </c>
      <c r="U767" s="39" t="s">
        <v>2398</v>
      </c>
      <c r="V767" s="39" t="s">
        <v>2398</v>
      </c>
      <c r="W767" s="24" t="s">
        <v>3922</v>
      </c>
      <c r="X767" s="23" t="s">
        <v>3923</v>
      </c>
      <c r="Y767" s="23" t="s">
        <v>3924</v>
      </c>
      <c r="Z767" s="23">
        <v>32212</v>
      </c>
    </row>
    <row r="768" spans="1:26" x14ac:dyDescent="0.3">
      <c r="A768" s="22">
        <v>767</v>
      </c>
      <c r="B768" s="23">
        <v>22900</v>
      </c>
      <c r="C768" s="23" t="s">
        <v>657</v>
      </c>
      <c r="D768" s="23">
        <v>22982</v>
      </c>
      <c r="E768" s="23" t="s">
        <v>665</v>
      </c>
      <c r="F768" s="23" t="s">
        <v>435</v>
      </c>
      <c r="G768" s="23" t="s">
        <v>419</v>
      </c>
      <c r="H768" s="24" t="s">
        <v>2406</v>
      </c>
      <c r="I768" s="25" t="s">
        <v>2398</v>
      </c>
      <c r="J768" s="25" t="s">
        <v>2137</v>
      </c>
      <c r="K768" s="25" t="s">
        <v>2407</v>
      </c>
      <c r="L768" s="24" t="s">
        <v>2399</v>
      </c>
      <c r="M768" s="24" t="s">
        <v>2413</v>
      </c>
      <c r="N768" s="24" t="s">
        <v>2401</v>
      </c>
      <c r="O768" s="24" t="s">
        <v>2398</v>
      </c>
      <c r="P768" s="26" t="s">
        <v>2398</v>
      </c>
      <c r="Q768" s="26" t="s">
        <v>2398</v>
      </c>
      <c r="R768" s="38" t="s">
        <v>2398</v>
      </c>
      <c r="S768" s="61" t="s">
        <v>2398</v>
      </c>
      <c r="T768" s="23" t="s">
        <v>2398</v>
      </c>
      <c r="U768" s="39" t="s">
        <v>2398</v>
      </c>
      <c r="V768" s="39" t="s">
        <v>2398</v>
      </c>
      <c r="W768" s="24" t="s">
        <v>3925</v>
      </c>
      <c r="X768" s="23" t="s">
        <v>3926</v>
      </c>
      <c r="Y768" s="23" t="s">
        <v>3926</v>
      </c>
      <c r="Z768" s="23">
        <v>30657</v>
      </c>
    </row>
    <row r="769" spans="1:26" x14ac:dyDescent="0.3">
      <c r="A769" s="22">
        <v>768</v>
      </c>
      <c r="B769" s="23">
        <v>22900</v>
      </c>
      <c r="C769" s="23" t="s">
        <v>657</v>
      </c>
      <c r="D769" s="23">
        <v>22973</v>
      </c>
      <c r="E769" s="23" t="s">
        <v>664</v>
      </c>
      <c r="F769" s="23" t="s">
        <v>435</v>
      </c>
      <c r="G769" s="23" t="s">
        <v>419</v>
      </c>
      <c r="H769" s="24" t="s">
        <v>2406</v>
      </c>
      <c r="I769" s="25" t="s">
        <v>2398</v>
      </c>
      <c r="J769" s="25" t="s">
        <v>13</v>
      </c>
      <c r="K769" s="25" t="s">
        <v>2407</v>
      </c>
      <c r="L769" s="24" t="s">
        <v>2399</v>
      </c>
      <c r="M769" s="24" t="s">
        <v>2408</v>
      </c>
      <c r="N769" s="24" t="s">
        <v>2401</v>
      </c>
      <c r="O769" s="24" t="s">
        <v>2409</v>
      </c>
      <c r="P769" s="26">
        <v>44650</v>
      </c>
      <c r="Q769" s="26">
        <v>45015</v>
      </c>
      <c r="R769" s="38">
        <v>12222222.222222222</v>
      </c>
      <c r="S769" s="61">
        <v>1</v>
      </c>
      <c r="T769" s="38">
        <v>12222222.222222222</v>
      </c>
      <c r="U769" s="39">
        <v>28</v>
      </c>
      <c r="V769" s="39">
        <v>42</v>
      </c>
      <c r="W769" s="24" t="s">
        <v>3927</v>
      </c>
      <c r="X769" s="23" t="s">
        <v>3928</v>
      </c>
      <c r="Y769" s="23" t="s">
        <v>3928</v>
      </c>
      <c r="Z769" s="23">
        <v>32191</v>
      </c>
    </row>
    <row r="770" spans="1:26" x14ac:dyDescent="0.3">
      <c r="A770" s="22">
        <v>769</v>
      </c>
      <c r="B770" s="23">
        <v>22900</v>
      </c>
      <c r="C770" s="23" t="s">
        <v>657</v>
      </c>
      <c r="D770" s="23">
        <v>26600</v>
      </c>
      <c r="E770" s="23" t="s">
        <v>3929</v>
      </c>
      <c r="F770" s="23" t="s">
        <v>435</v>
      </c>
      <c r="G770" s="23" t="s">
        <v>419</v>
      </c>
      <c r="H770" s="24" t="s">
        <v>2441</v>
      </c>
      <c r="I770" s="25" t="s">
        <v>2407</v>
      </c>
      <c r="J770" s="24" t="s">
        <v>2398</v>
      </c>
      <c r="K770" s="24" t="s">
        <v>2398</v>
      </c>
      <c r="L770" s="24" t="s">
        <v>2399</v>
      </c>
      <c r="M770" s="24" t="s">
        <v>2408</v>
      </c>
      <c r="N770" s="24" t="s">
        <v>2401</v>
      </c>
      <c r="O770" s="24" t="s">
        <v>2896</v>
      </c>
      <c r="P770" s="26">
        <v>44562</v>
      </c>
      <c r="Q770" s="26">
        <v>45658</v>
      </c>
      <c r="R770" s="38">
        <v>66666666</v>
      </c>
      <c r="S770" s="61">
        <v>3</v>
      </c>
      <c r="T770" s="38">
        <v>240000000</v>
      </c>
      <c r="U770" s="39">
        <v>220</v>
      </c>
      <c r="V770" s="39">
        <v>170</v>
      </c>
      <c r="W770" s="24" t="s">
        <v>3930</v>
      </c>
      <c r="X770" s="24" t="s">
        <v>3931</v>
      </c>
      <c r="Y770" s="23" t="s">
        <v>3932</v>
      </c>
      <c r="Z770" s="23">
        <v>30657</v>
      </c>
    </row>
    <row r="771" spans="1:26" x14ac:dyDescent="0.3">
      <c r="A771" s="22">
        <v>770</v>
      </c>
      <c r="B771" s="23">
        <v>22900</v>
      </c>
      <c r="C771" s="23" t="s">
        <v>657</v>
      </c>
      <c r="D771" s="23">
        <v>28800</v>
      </c>
      <c r="E771" s="23" t="s">
        <v>3933</v>
      </c>
      <c r="F771" s="23" t="s">
        <v>435</v>
      </c>
      <c r="G771" s="23" t="s">
        <v>419</v>
      </c>
      <c r="H771" s="24" t="s">
        <v>2441</v>
      </c>
      <c r="I771" s="25" t="s">
        <v>2407</v>
      </c>
      <c r="J771" s="24" t="s">
        <v>2398</v>
      </c>
      <c r="K771" s="24" t="s">
        <v>2398</v>
      </c>
      <c r="L771" s="24" t="s">
        <v>2399</v>
      </c>
      <c r="M771" s="24" t="s">
        <v>2408</v>
      </c>
      <c r="N771" s="24" t="s">
        <v>2401</v>
      </c>
      <c r="O771" s="24" t="s">
        <v>2402</v>
      </c>
      <c r="P771" s="26">
        <v>44743</v>
      </c>
      <c r="Q771" s="26">
        <v>45839</v>
      </c>
      <c r="R771" s="38">
        <v>30000000</v>
      </c>
      <c r="S771" s="61">
        <v>3</v>
      </c>
      <c r="T771" s="38">
        <v>90000000</v>
      </c>
      <c r="U771" s="39">
        <v>76</v>
      </c>
      <c r="V771" s="39">
        <v>60</v>
      </c>
      <c r="W771" s="24" t="s">
        <v>3934</v>
      </c>
      <c r="X771" s="24" t="s">
        <v>3935</v>
      </c>
      <c r="Y771" s="23" t="s">
        <v>3936</v>
      </c>
      <c r="Z771" s="23">
        <v>32211</v>
      </c>
    </row>
    <row r="772" spans="1:26" x14ac:dyDescent="0.3">
      <c r="A772" s="22">
        <v>771</v>
      </c>
      <c r="B772" s="23">
        <v>22900</v>
      </c>
      <c r="C772" s="23" t="s">
        <v>657</v>
      </c>
      <c r="D772" s="23">
        <v>28900</v>
      </c>
      <c r="E772" s="23" t="s">
        <v>3937</v>
      </c>
      <c r="F772" s="23" t="s">
        <v>435</v>
      </c>
      <c r="G772" s="23" t="s">
        <v>419</v>
      </c>
      <c r="H772" s="24" t="s">
        <v>2441</v>
      </c>
      <c r="I772" s="25" t="s">
        <v>2397</v>
      </c>
      <c r="J772" s="24" t="s">
        <v>2398</v>
      </c>
      <c r="K772" s="24" t="s">
        <v>2398</v>
      </c>
      <c r="L772" s="24" t="s">
        <v>2399</v>
      </c>
      <c r="M772" s="24" t="s">
        <v>2408</v>
      </c>
      <c r="N772" s="24" t="s">
        <v>2401</v>
      </c>
      <c r="O772" s="24" t="s">
        <v>2425</v>
      </c>
      <c r="P772" s="26">
        <v>44713</v>
      </c>
      <c r="Q772" s="26">
        <v>45809</v>
      </c>
      <c r="R772" s="38">
        <v>50000000</v>
      </c>
      <c r="S772" s="61">
        <v>3</v>
      </c>
      <c r="T772" s="38">
        <v>135000000</v>
      </c>
      <c r="U772" s="39">
        <v>125</v>
      </c>
      <c r="V772" s="39">
        <v>125</v>
      </c>
      <c r="W772" s="24" t="s">
        <v>3920</v>
      </c>
      <c r="X772" s="24" t="s">
        <v>3937</v>
      </c>
      <c r="Y772" s="23" t="s">
        <v>3938</v>
      </c>
      <c r="Z772" s="23">
        <v>32382</v>
      </c>
    </row>
    <row r="773" spans="1:26" x14ac:dyDescent="0.3">
      <c r="A773" s="22">
        <v>772</v>
      </c>
      <c r="B773" s="23">
        <v>23000</v>
      </c>
      <c r="C773" s="23" t="s">
        <v>668</v>
      </c>
      <c r="D773" s="23">
        <v>23000</v>
      </c>
      <c r="E773" s="23" t="s">
        <v>668</v>
      </c>
      <c r="F773" s="23" t="s">
        <v>456</v>
      </c>
      <c r="G773" s="23" t="s">
        <v>419</v>
      </c>
      <c r="H773" s="24" t="s">
        <v>2396</v>
      </c>
      <c r="I773" s="25" t="s">
        <v>2397</v>
      </c>
      <c r="J773" s="24" t="s">
        <v>2398</v>
      </c>
      <c r="K773" s="24" t="s">
        <v>2398</v>
      </c>
      <c r="L773" s="24" t="s">
        <v>2399</v>
      </c>
      <c r="M773" s="24" t="s">
        <v>2444</v>
      </c>
      <c r="N773" s="24" t="s">
        <v>2401</v>
      </c>
      <c r="O773" s="24" t="s">
        <v>2531</v>
      </c>
      <c r="P773" s="39" t="s">
        <v>2398</v>
      </c>
      <c r="Q773" s="39" t="s">
        <v>2398</v>
      </c>
      <c r="R773" s="39" t="s">
        <v>2398</v>
      </c>
      <c r="S773" s="39" t="s">
        <v>2398</v>
      </c>
      <c r="T773" s="39" t="s">
        <v>2398</v>
      </c>
      <c r="U773" s="39">
        <v>1020</v>
      </c>
      <c r="V773" s="39">
        <v>758</v>
      </c>
      <c r="W773" s="24" t="s">
        <v>3939</v>
      </c>
      <c r="X773" s="24" t="s">
        <v>3940</v>
      </c>
      <c r="Y773" s="23" t="s">
        <v>3941</v>
      </c>
      <c r="Z773" s="23">
        <v>33144</v>
      </c>
    </row>
    <row r="774" spans="1:26" x14ac:dyDescent="0.3">
      <c r="A774" s="22">
        <v>773</v>
      </c>
      <c r="B774" s="23">
        <v>23000</v>
      </c>
      <c r="C774" s="23" t="s">
        <v>668</v>
      </c>
      <c r="D774" s="23">
        <v>23084</v>
      </c>
      <c r="E774" s="23" t="s">
        <v>677</v>
      </c>
      <c r="F774" s="23" t="s">
        <v>456</v>
      </c>
      <c r="G774" s="23" t="s">
        <v>419</v>
      </c>
      <c r="H774" s="24" t="s">
        <v>2406</v>
      </c>
      <c r="I774" s="25" t="s">
        <v>2398</v>
      </c>
      <c r="J774" s="25" t="s">
        <v>2137</v>
      </c>
      <c r="K774" s="25" t="s">
        <v>2407</v>
      </c>
      <c r="L774" s="24" t="s">
        <v>2399</v>
      </c>
      <c r="M774" s="24" t="s">
        <v>2413</v>
      </c>
      <c r="N774" s="24" t="s">
        <v>2401</v>
      </c>
      <c r="O774" s="24" t="s">
        <v>2398</v>
      </c>
      <c r="P774" s="26" t="s">
        <v>2398</v>
      </c>
      <c r="Q774" s="26" t="s">
        <v>2398</v>
      </c>
      <c r="R774" s="38" t="s">
        <v>2398</v>
      </c>
      <c r="S774" s="61" t="s">
        <v>2398</v>
      </c>
      <c r="T774" s="23" t="s">
        <v>2398</v>
      </c>
      <c r="U774" s="39" t="s">
        <v>2398</v>
      </c>
      <c r="V774" s="39" t="s">
        <v>2398</v>
      </c>
      <c r="W774" s="24" t="s">
        <v>3942</v>
      </c>
      <c r="X774" s="23" t="s">
        <v>3943</v>
      </c>
      <c r="Y774" s="23" t="s">
        <v>3944</v>
      </c>
      <c r="Z774" s="23">
        <v>33411</v>
      </c>
    </row>
    <row r="775" spans="1:26" x14ac:dyDescent="0.3">
      <c r="A775" s="22">
        <v>774</v>
      </c>
      <c r="B775" s="23">
        <v>23000</v>
      </c>
      <c r="C775" s="23" t="s">
        <v>668</v>
      </c>
      <c r="D775" s="23">
        <v>23082</v>
      </c>
      <c r="E775" s="23" t="s">
        <v>675</v>
      </c>
      <c r="F775" s="23" t="s">
        <v>456</v>
      </c>
      <c r="G775" s="23" t="s">
        <v>419</v>
      </c>
      <c r="H775" s="24" t="s">
        <v>2406</v>
      </c>
      <c r="I775" s="25" t="s">
        <v>2398</v>
      </c>
      <c r="J775" s="25" t="s">
        <v>2137</v>
      </c>
      <c r="K775" s="25" t="s">
        <v>2407</v>
      </c>
      <c r="L775" s="24" t="s">
        <v>2399</v>
      </c>
      <c r="M775" s="24" t="s">
        <v>2413</v>
      </c>
      <c r="N775" s="24" t="s">
        <v>2401</v>
      </c>
      <c r="O775" s="24" t="s">
        <v>2398</v>
      </c>
      <c r="P775" s="26" t="s">
        <v>2398</v>
      </c>
      <c r="Q775" s="26" t="s">
        <v>2398</v>
      </c>
      <c r="R775" s="38" t="s">
        <v>2398</v>
      </c>
      <c r="S775" s="61" t="s">
        <v>2398</v>
      </c>
      <c r="T775" s="23" t="s">
        <v>2398</v>
      </c>
      <c r="U775" s="39" t="s">
        <v>2398</v>
      </c>
      <c r="V775" s="39" t="s">
        <v>2398</v>
      </c>
      <c r="W775" s="24" t="s">
        <v>3945</v>
      </c>
      <c r="X775" s="23" t="s">
        <v>3946</v>
      </c>
      <c r="Y775" s="23" t="s">
        <v>3947</v>
      </c>
      <c r="Z775" s="23">
        <v>33181</v>
      </c>
    </row>
    <row r="776" spans="1:26" x14ac:dyDescent="0.3">
      <c r="A776" s="22">
        <v>775</v>
      </c>
      <c r="B776" s="23">
        <v>23000</v>
      </c>
      <c r="C776" s="23" t="s">
        <v>668</v>
      </c>
      <c r="D776" s="23">
        <v>23060</v>
      </c>
      <c r="E776" s="23" t="s">
        <v>673</v>
      </c>
      <c r="F776" s="23" t="s">
        <v>456</v>
      </c>
      <c r="G776" s="23" t="s">
        <v>419</v>
      </c>
      <c r="H776" s="24" t="s">
        <v>2406</v>
      </c>
      <c r="I776" s="25" t="s">
        <v>2398</v>
      </c>
      <c r="J776" s="25" t="s">
        <v>2137</v>
      </c>
      <c r="K776" s="25" t="s">
        <v>2407</v>
      </c>
      <c r="L776" s="24" t="s">
        <v>2399</v>
      </c>
      <c r="M776" s="24" t="s">
        <v>2413</v>
      </c>
      <c r="N776" s="24" t="s">
        <v>2401</v>
      </c>
      <c r="O776" s="24" t="s">
        <v>2398</v>
      </c>
      <c r="P776" s="26" t="s">
        <v>2398</v>
      </c>
      <c r="Q776" s="26" t="s">
        <v>2398</v>
      </c>
      <c r="R776" s="38" t="s">
        <v>2398</v>
      </c>
      <c r="S776" s="61" t="s">
        <v>2398</v>
      </c>
      <c r="T776" s="23" t="s">
        <v>2398</v>
      </c>
      <c r="U776" s="39" t="s">
        <v>2398</v>
      </c>
      <c r="V776" s="39" t="s">
        <v>2398</v>
      </c>
      <c r="W776" s="24" t="s">
        <v>3948</v>
      </c>
      <c r="X776" s="24" t="s">
        <v>3949</v>
      </c>
      <c r="Y776" s="23" t="s">
        <v>3950</v>
      </c>
      <c r="Z776" s="23">
        <v>33472</v>
      </c>
    </row>
    <row r="777" spans="1:26" x14ac:dyDescent="0.3">
      <c r="A777" s="22">
        <v>776</v>
      </c>
      <c r="B777" s="23">
        <v>23000</v>
      </c>
      <c r="C777" s="23" t="s">
        <v>668</v>
      </c>
      <c r="D777" s="23">
        <v>23083</v>
      </c>
      <c r="E777" s="23" t="s">
        <v>676</v>
      </c>
      <c r="F777" s="23" t="s">
        <v>456</v>
      </c>
      <c r="G777" s="23" t="s">
        <v>419</v>
      </c>
      <c r="H777" s="24" t="s">
        <v>2406</v>
      </c>
      <c r="I777" s="25" t="s">
        <v>2398</v>
      </c>
      <c r="J777" s="25" t="s">
        <v>2138</v>
      </c>
      <c r="K777" s="25" t="s">
        <v>2407</v>
      </c>
      <c r="L777" s="24" t="s">
        <v>2399</v>
      </c>
      <c r="M777" s="24" t="s">
        <v>2413</v>
      </c>
      <c r="N777" s="24" t="s">
        <v>2401</v>
      </c>
      <c r="O777" s="24" t="s">
        <v>2398</v>
      </c>
      <c r="P777" s="26" t="s">
        <v>2398</v>
      </c>
      <c r="Q777" s="26" t="s">
        <v>2398</v>
      </c>
      <c r="R777" s="38" t="s">
        <v>2398</v>
      </c>
      <c r="S777" s="61" t="s">
        <v>2398</v>
      </c>
      <c r="T777" s="23" t="s">
        <v>2398</v>
      </c>
      <c r="U777" s="39" t="s">
        <v>2398</v>
      </c>
      <c r="V777" s="39" t="s">
        <v>2398</v>
      </c>
      <c r="W777" s="24" t="s">
        <v>3951</v>
      </c>
      <c r="X777" s="23" t="s">
        <v>3952</v>
      </c>
      <c r="Y777" s="23" t="s">
        <v>3953</v>
      </c>
      <c r="Z777" s="23">
        <v>33144</v>
      </c>
    </row>
    <row r="778" spans="1:26" x14ac:dyDescent="0.3">
      <c r="A778" s="22">
        <v>777</v>
      </c>
      <c r="B778" s="23">
        <v>23000</v>
      </c>
      <c r="C778" s="23" t="s">
        <v>668</v>
      </c>
      <c r="D778" s="23">
        <v>23062</v>
      </c>
      <c r="E778" s="23" t="s">
        <v>674</v>
      </c>
      <c r="F778" s="23" t="s">
        <v>456</v>
      </c>
      <c r="G778" s="23" t="s">
        <v>419</v>
      </c>
      <c r="H778" s="24" t="s">
        <v>2406</v>
      </c>
      <c r="I778" s="25" t="s">
        <v>2398</v>
      </c>
      <c r="J778" s="25" t="s">
        <v>2137</v>
      </c>
      <c r="K778" s="25" t="s">
        <v>2397</v>
      </c>
      <c r="L778" s="24" t="s">
        <v>2399</v>
      </c>
      <c r="M778" s="24" t="s">
        <v>2413</v>
      </c>
      <c r="N778" s="24" t="s">
        <v>2401</v>
      </c>
      <c r="O778" s="24" t="s">
        <v>2398</v>
      </c>
      <c r="P778" s="26" t="s">
        <v>2398</v>
      </c>
      <c r="Q778" s="26" t="s">
        <v>2398</v>
      </c>
      <c r="R778" s="38" t="s">
        <v>2398</v>
      </c>
      <c r="S778" s="61" t="s">
        <v>2398</v>
      </c>
      <c r="T778" s="23" t="s">
        <v>2398</v>
      </c>
      <c r="U778" s="39" t="s">
        <v>2398</v>
      </c>
      <c r="V778" s="39" t="s">
        <v>2398</v>
      </c>
      <c r="W778" s="24" t="s">
        <v>3954</v>
      </c>
      <c r="X778" s="23" t="s">
        <v>3955</v>
      </c>
      <c r="Y778" s="23" t="s">
        <v>3956</v>
      </c>
      <c r="Z778" s="23">
        <v>33183</v>
      </c>
    </row>
    <row r="779" spans="1:26" x14ac:dyDescent="0.3">
      <c r="A779" s="22">
        <v>778</v>
      </c>
      <c r="B779" s="23">
        <v>23000</v>
      </c>
      <c r="C779" s="23" t="s">
        <v>668</v>
      </c>
      <c r="D779" s="23">
        <v>23006</v>
      </c>
      <c r="E779" s="23" t="s">
        <v>3949</v>
      </c>
      <c r="F779" s="23" t="s">
        <v>456</v>
      </c>
      <c r="G779" s="23" t="s">
        <v>419</v>
      </c>
      <c r="H779" s="24" t="s">
        <v>2441</v>
      </c>
      <c r="I779" s="25" t="s">
        <v>2407</v>
      </c>
      <c r="J779" s="24" t="s">
        <v>2398</v>
      </c>
      <c r="K779" s="24" t="s">
        <v>2398</v>
      </c>
      <c r="L779" s="24" t="s">
        <v>2399</v>
      </c>
      <c r="M779" s="24" t="s">
        <v>2408</v>
      </c>
      <c r="N779" s="24" t="s">
        <v>2401</v>
      </c>
      <c r="O779" s="24" t="s">
        <v>2425</v>
      </c>
      <c r="P779" s="26">
        <v>44528</v>
      </c>
      <c r="Q779" s="26">
        <v>45624</v>
      </c>
      <c r="R779" s="38">
        <v>56666667</v>
      </c>
      <c r="S779" s="61">
        <v>3</v>
      </c>
      <c r="T779" s="38">
        <v>170000001</v>
      </c>
      <c r="U779" s="39">
        <v>162</v>
      </c>
      <c r="V779" s="39">
        <v>144</v>
      </c>
      <c r="W779" s="24" t="s">
        <v>3957</v>
      </c>
      <c r="X779" s="24" t="s">
        <v>3949</v>
      </c>
      <c r="Y779" s="23" t="s">
        <v>3950</v>
      </c>
      <c r="Z779" s="23">
        <v>33472</v>
      </c>
    </row>
    <row r="780" spans="1:26" x14ac:dyDescent="0.3">
      <c r="A780" s="22">
        <v>779</v>
      </c>
      <c r="B780" s="23">
        <v>23000</v>
      </c>
      <c r="C780" s="23" t="s">
        <v>668</v>
      </c>
      <c r="D780" s="23">
        <v>23008</v>
      </c>
      <c r="E780" s="23" t="s">
        <v>3958</v>
      </c>
      <c r="F780" s="23" t="s">
        <v>456</v>
      </c>
      <c r="G780" s="23" t="s">
        <v>419</v>
      </c>
      <c r="H780" s="24" t="s">
        <v>2441</v>
      </c>
      <c r="I780" s="25" t="s">
        <v>2407</v>
      </c>
      <c r="J780" s="24" t="s">
        <v>2398</v>
      </c>
      <c r="K780" s="24" t="s">
        <v>2398</v>
      </c>
      <c r="L780" s="24" t="s">
        <v>2399</v>
      </c>
      <c r="M780" s="24" t="s">
        <v>2408</v>
      </c>
      <c r="N780" s="24" t="s">
        <v>2401</v>
      </c>
      <c r="O780" s="24" t="s">
        <v>2409</v>
      </c>
      <c r="P780" s="26">
        <v>43504</v>
      </c>
      <c r="Q780" s="26">
        <v>45330</v>
      </c>
      <c r="R780" s="38">
        <v>25000000</v>
      </c>
      <c r="S780" s="61">
        <v>5</v>
      </c>
      <c r="T780" s="38">
        <v>125000000</v>
      </c>
      <c r="U780" s="39">
        <v>98</v>
      </c>
      <c r="V780" s="39">
        <v>290</v>
      </c>
      <c r="W780" s="24" t="s">
        <v>3945</v>
      </c>
      <c r="X780" s="24" t="s">
        <v>3958</v>
      </c>
      <c r="Y780" s="23" t="s">
        <v>3959</v>
      </c>
      <c r="Z780" s="23">
        <v>33681</v>
      </c>
    </row>
    <row r="781" spans="1:26" x14ac:dyDescent="0.3">
      <c r="A781" s="22">
        <v>780</v>
      </c>
      <c r="B781" s="23">
        <v>23000</v>
      </c>
      <c r="C781" s="23" t="s">
        <v>668</v>
      </c>
      <c r="D781" s="23">
        <v>25300</v>
      </c>
      <c r="E781" s="23" t="s">
        <v>3960</v>
      </c>
      <c r="F781" s="23" t="s">
        <v>456</v>
      </c>
      <c r="G781" s="23" t="s">
        <v>419</v>
      </c>
      <c r="H781" s="24" t="s">
        <v>2441</v>
      </c>
      <c r="I781" s="25" t="s">
        <v>2397</v>
      </c>
      <c r="J781" s="24" t="s">
        <v>2398</v>
      </c>
      <c r="K781" s="24" t="s">
        <v>2398</v>
      </c>
      <c r="L781" s="24" t="s">
        <v>2399</v>
      </c>
      <c r="M781" s="24" t="s">
        <v>2408</v>
      </c>
      <c r="N781" s="24" t="s">
        <v>2401</v>
      </c>
      <c r="O781" s="24" t="s">
        <v>2443</v>
      </c>
      <c r="P781" s="26">
        <v>43539</v>
      </c>
      <c r="Q781" s="26">
        <v>45366</v>
      </c>
      <c r="R781" s="38">
        <v>85000000</v>
      </c>
      <c r="S781" s="61">
        <v>5</v>
      </c>
      <c r="T781" s="38">
        <v>425000000</v>
      </c>
      <c r="U781" s="39">
        <v>216</v>
      </c>
      <c r="V781" s="39">
        <v>180</v>
      </c>
      <c r="W781" s="24" t="s">
        <v>3942</v>
      </c>
      <c r="X781" s="24" t="s">
        <v>3961</v>
      </c>
      <c r="Y781" s="23" t="s">
        <v>3960</v>
      </c>
      <c r="Z781" s="23">
        <v>33412</v>
      </c>
    </row>
    <row r="782" spans="1:26" x14ac:dyDescent="0.3">
      <c r="A782" s="22">
        <v>781</v>
      </c>
      <c r="B782" s="23">
        <v>23000</v>
      </c>
      <c r="C782" s="23" t="s">
        <v>668</v>
      </c>
      <c r="D782" s="23">
        <v>23004</v>
      </c>
      <c r="E782" s="23" t="s">
        <v>3962</v>
      </c>
      <c r="F782" s="23" t="s">
        <v>456</v>
      </c>
      <c r="G782" s="23" t="s">
        <v>419</v>
      </c>
      <c r="H782" s="24" t="s">
        <v>2441</v>
      </c>
      <c r="I782" s="25" t="s">
        <v>2397</v>
      </c>
      <c r="J782" s="24" t="s">
        <v>2398</v>
      </c>
      <c r="K782" s="24" t="s">
        <v>2398</v>
      </c>
      <c r="L782" s="24" t="s">
        <v>2399</v>
      </c>
      <c r="M782" s="24" t="s">
        <v>2408</v>
      </c>
      <c r="N782" s="24" t="s">
        <v>2401</v>
      </c>
      <c r="O782" s="24" t="s">
        <v>2443</v>
      </c>
      <c r="P782" s="26">
        <v>44131</v>
      </c>
      <c r="Q782" s="26">
        <v>45957</v>
      </c>
      <c r="R782" s="38">
        <v>48500000</v>
      </c>
      <c r="S782" s="61">
        <v>5</v>
      </c>
      <c r="T782" s="38">
        <v>242500000</v>
      </c>
      <c r="U782" s="39">
        <v>192</v>
      </c>
      <c r="V782" s="39">
        <v>88</v>
      </c>
      <c r="W782" s="24" t="s">
        <v>3963</v>
      </c>
      <c r="X782" s="24" t="s">
        <v>3964</v>
      </c>
      <c r="Y782" s="23" t="s">
        <v>3965</v>
      </c>
      <c r="Z782" s="23">
        <v>33183</v>
      </c>
    </row>
    <row r="783" spans="1:26" x14ac:dyDescent="0.3">
      <c r="A783" s="22">
        <v>782</v>
      </c>
      <c r="B783" s="23">
        <v>23100</v>
      </c>
      <c r="C783" s="23" t="s">
        <v>678</v>
      </c>
      <c r="D783" s="23">
        <v>23100</v>
      </c>
      <c r="E783" s="23" t="s">
        <v>678</v>
      </c>
      <c r="F783" s="23" t="s">
        <v>435</v>
      </c>
      <c r="G783" s="23" t="s">
        <v>419</v>
      </c>
      <c r="H783" s="24" t="s">
        <v>2396</v>
      </c>
      <c r="I783" s="25" t="s">
        <v>2397</v>
      </c>
      <c r="J783" s="24" t="s">
        <v>2398</v>
      </c>
      <c r="K783" s="24" t="s">
        <v>2398</v>
      </c>
      <c r="L783" s="24" t="s">
        <v>2399</v>
      </c>
      <c r="M783" s="24" t="s">
        <v>2408</v>
      </c>
      <c r="N783" s="24" t="s">
        <v>2401</v>
      </c>
      <c r="O783" s="24" t="s">
        <v>2402</v>
      </c>
      <c r="P783" s="26">
        <v>44440</v>
      </c>
      <c r="Q783" s="26">
        <v>45536</v>
      </c>
      <c r="R783" s="38">
        <v>90000000</v>
      </c>
      <c r="S783" s="61">
        <v>3</v>
      </c>
      <c r="T783" s="38">
        <v>270000000</v>
      </c>
      <c r="U783" s="39">
        <v>513</v>
      </c>
      <c r="V783" s="39">
        <v>171</v>
      </c>
      <c r="W783" s="24" t="s">
        <v>3966</v>
      </c>
      <c r="X783" s="24" t="s">
        <v>3967</v>
      </c>
      <c r="Y783" s="23" t="s">
        <v>3968</v>
      </c>
      <c r="Z783" s="23">
        <v>31111</v>
      </c>
    </row>
    <row r="784" spans="1:26" x14ac:dyDescent="0.3">
      <c r="A784" s="22">
        <v>783</v>
      </c>
      <c r="B784" s="23">
        <v>23100</v>
      </c>
      <c r="C784" s="23" t="s">
        <v>678</v>
      </c>
      <c r="D784" s="23">
        <v>23172</v>
      </c>
      <c r="E784" s="23" t="s">
        <v>683</v>
      </c>
      <c r="F784" s="23" t="s">
        <v>435</v>
      </c>
      <c r="G784" s="23" t="s">
        <v>419</v>
      </c>
      <c r="H784" s="24" t="s">
        <v>2406</v>
      </c>
      <c r="I784" s="25" t="s">
        <v>2398</v>
      </c>
      <c r="J784" s="25" t="s">
        <v>13</v>
      </c>
      <c r="K784" s="25" t="s">
        <v>2407</v>
      </c>
      <c r="L784" s="24" t="s">
        <v>2399</v>
      </c>
      <c r="M784" s="24" t="s">
        <v>2413</v>
      </c>
      <c r="N784" s="24" t="s">
        <v>2401</v>
      </c>
      <c r="O784" s="24" t="s">
        <v>2398</v>
      </c>
      <c r="P784" s="26" t="s">
        <v>2398</v>
      </c>
      <c r="Q784" s="26" t="s">
        <v>2398</v>
      </c>
      <c r="R784" s="38" t="s">
        <v>2398</v>
      </c>
      <c r="S784" s="61" t="s">
        <v>2398</v>
      </c>
      <c r="T784" s="23" t="s">
        <v>2398</v>
      </c>
      <c r="U784" s="39" t="s">
        <v>2398</v>
      </c>
      <c r="V784" s="39" t="s">
        <v>2398</v>
      </c>
      <c r="W784" s="24" t="s">
        <v>3969</v>
      </c>
      <c r="X784" s="24" t="s">
        <v>3970</v>
      </c>
      <c r="Y784" s="23" t="s">
        <v>3970</v>
      </c>
      <c r="Z784" s="23">
        <v>30614</v>
      </c>
    </row>
    <row r="785" spans="1:26" x14ac:dyDescent="0.3">
      <c r="A785" s="22">
        <v>784</v>
      </c>
      <c r="B785" s="23">
        <v>23100</v>
      </c>
      <c r="C785" s="23" t="s">
        <v>678</v>
      </c>
      <c r="D785" s="23">
        <v>23162</v>
      </c>
      <c r="E785" s="23" t="s">
        <v>682</v>
      </c>
      <c r="F785" s="23" t="s">
        <v>435</v>
      </c>
      <c r="G785" s="23" t="s">
        <v>419</v>
      </c>
      <c r="H785" s="24" t="s">
        <v>2406</v>
      </c>
      <c r="I785" s="25" t="s">
        <v>2398</v>
      </c>
      <c r="J785" s="25" t="s">
        <v>2137</v>
      </c>
      <c r="K785" s="25" t="s">
        <v>2407</v>
      </c>
      <c r="L785" s="24" t="s">
        <v>2399</v>
      </c>
      <c r="M785" s="24" t="s">
        <v>2413</v>
      </c>
      <c r="N785" s="24" t="s">
        <v>2401</v>
      </c>
      <c r="O785" s="24" t="s">
        <v>2398</v>
      </c>
      <c r="P785" s="26" t="s">
        <v>2398</v>
      </c>
      <c r="Q785" s="26" t="s">
        <v>2398</v>
      </c>
      <c r="R785" s="38" t="s">
        <v>2398</v>
      </c>
      <c r="S785" s="61" t="s">
        <v>2398</v>
      </c>
      <c r="T785" s="23" t="s">
        <v>2398</v>
      </c>
      <c r="U785" s="39" t="s">
        <v>2398</v>
      </c>
      <c r="V785" s="39" t="s">
        <v>2398</v>
      </c>
      <c r="W785" s="24" t="s">
        <v>3971</v>
      </c>
      <c r="X785" s="23" t="s">
        <v>3972</v>
      </c>
      <c r="Y785" s="23" t="s">
        <v>688</v>
      </c>
      <c r="Z785" s="23">
        <v>31171</v>
      </c>
    </row>
    <row r="786" spans="1:26" x14ac:dyDescent="0.3">
      <c r="A786" s="22">
        <v>785</v>
      </c>
      <c r="B786" s="23">
        <v>23100</v>
      </c>
      <c r="C786" s="23" t="s">
        <v>678</v>
      </c>
      <c r="D786" s="23">
        <v>23183</v>
      </c>
      <c r="E786" s="23" t="s">
        <v>687</v>
      </c>
      <c r="F786" s="23" t="s">
        <v>435</v>
      </c>
      <c r="G786" s="23" t="s">
        <v>419</v>
      </c>
      <c r="H786" s="24" t="s">
        <v>2406</v>
      </c>
      <c r="I786" s="25" t="s">
        <v>2398</v>
      </c>
      <c r="J786" s="25" t="s">
        <v>2137</v>
      </c>
      <c r="K786" s="25" t="s">
        <v>2407</v>
      </c>
      <c r="L786" s="24" t="s">
        <v>2399</v>
      </c>
      <c r="M786" s="24" t="s">
        <v>2413</v>
      </c>
      <c r="N786" s="24" t="s">
        <v>2401</v>
      </c>
      <c r="O786" s="24" t="s">
        <v>2398</v>
      </c>
      <c r="P786" s="26" t="s">
        <v>2398</v>
      </c>
      <c r="Q786" s="26" t="s">
        <v>2398</v>
      </c>
      <c r="R786" s="38" t="s">
        <v>2398</v>
      </c>
      <c r="S786" s="61" t="s">
        <v>2398</v>
      </c>
      <c r="T786" s="23" t="s">
        <v>2398</v>
      </c>
      <c r="U786" s="39" t="s">
        <v>2398</v>
      </c>
      <c r="V786" s="39" t="s">
        <v>2398</v>
      </c>
      <c r="W786" s="24" t="s">
        <v>3973</v>
      </c>
      <c r="X786" s="23" t="s">
        <v>3974</v>
      </c>
      <c r="Y786" s="23" t="s">
        <v>3974</v>
      </c>
      <c r="Z786" s="23">
        <v>30862</v>
      </c>
    </row>
    <row r="787" spans="1:26" x14ac:dyDescent="0.3">
      <c r="A787" s="22">
        <v>786</v>
      </c>
      <c r="B787" s="23">
        <v>23100</v>
      </c>
      <c r="C787" s="23" t="s">
        <v>678</v>
      </c>
      <c r="D787" s="23">
        <v>23181</v>
      </c>
      <c r="E787" s="23" t="s">
        <v>685</v>
      </c>
      <c r="F787" s="23" t="s">
        <v>435</v>
      </c>
      <c r="G787" s="23" t="s">
        <v>419</v>
      </c>
      <c r="H787" s="24" t="s">
        <v>2406</v>
      </c>
      <c r="I787" s="25" t="s">
        <v>2398</v>
      </c>
      <c r="J787" s="25" t="s">
        <v>2137</v>
      </c>
      <c r="K787" s="25" t="s">
        <v>2407</v>
      </c>
      <c r="L787" s="24" t="s">
        <v>2399</v>
      </c>
      <c r="M787" s="24" t="s">
        <v>2413</v>
      </c>
      <c r="N787" s="24" t="s">
        <v>2401</v>
      </c>
      <c r="O787" s="24" t="s">
        <v>2398</v>
      </c>
      <c r="P787" s="26" t="s">
        <v>2398</v>
      </c>
      <c r="Q787" s="26" t="s">
        <v>2398</v>
      </c>
      <c r="R787" s="38" t="s">
        <v>2398</v>
      </c>
      <c r="S787" s="61" t="s">
        <v>2398</v>
      </c>
      <c r="T787" s="23" t="s">
        <v>2398</v>
      </c>
      <c r="U787" s="39" t="s">
        <v>2398</v>
      </c>
      <c r="V787" s="39" t="s">
        <v>2398</v>
      </c>
      <c r="W787" s="24" t="s">
        <v>3975</v>
      </c>
      <c r="X787" s="23" t="s">
        <v>3970</v>
      </c>
      <c r="Y787" s="23" t="s">
        <v>3932</v>
      </c>
      <c r="Z787" s="23">
        <v>30613</v>
      </c>
    </row>
    <row r="788" spans="1:26" x14ac:dyDescent="0.3">
      <c r="A788" s="22">
        <v>787</v>
      </c>
      <c r="B788" s="23">
        <v>23100</v>
      </c>
      <c r="C788" s="23" t="s">
        <v>678</v>
      </c>
      <c r="D788" s="23">
        <v>23182</v>
      </c>
      <c r="E788" s="23" t="s">
        <v>686</v>
      </c>
      <c r="F788" s="23" t="s">
        <v>435</v>
      </c>
      <c r="G788" s="23" t="s">
        <v>419</v>
      </c>
      <c r="H788" s="24" t="s">
        <v>2406</v>
      </c>
      <c r="I788" s="25" t="s">
        <v>2398</v>
      </c>
      <c r="J788" s="25" t="s">
        <v>2138</v>
      </c>
      <c r="K788" s="25" t="s">
        <v>2397</v>
      </c>
      <c r="L788" s="24" t="s">
        <v>2399</v>
      </c>
      <c r="M788" s="24" t="s">
        <v>2413</v>
      </c>
      <c r="N788" s="24" t="s">
        <v>2401</v>
      </c>
      <c r="O788" s="24" t="s">
        <v>2398</v>
      </c>
      <c r="P788" s="26" t="s">
        <v>2398</v>
      </c>
      <c r="Q788" s="26" t="s">
        <v>2398</v>
      </c>
      <c r="R788" s="38" t="s">
        <v>2398</v>
      </c>
      <c r="S788" s="61" t="s">
        <v>2398</v>
      </c>
      <c r="T788" s="23" t="s">
        <v>2398</v>
      </c>
      <c r="U788" s="39" t="s">
        <v>2398</v>
      </c>
      <c r="V788" s="39" t="s">
        <v>2398</v>
      </c>
      <c r="W788" s="24" t="s">
        <v>3976</v>
      </c>
      <c r="X788" s="23" t="s">
        <v>3967</v>
      </c>
      <c r="Y788" s="23" t="s">
        <v>678</v>
      </c>
      <c r="Z788" s="23">
        <v>31117</v>
      </c>
    </row>
    <row r="789" spans="1:26" x14ac:dyDescent="0.3">
      <c r="A789" s="22">
        <v>788</v>
      </c>
      <c r="B789" s="23">
        <v>23100</v>
      </c>
      <c r="C789" s="23" t="s">
        <v>678</v>
      </c>
      <c r="D789" s="23">
        <v>23173</v>
      </c>
      <c r="E789" s="23" t="s">
        <v>684</v>
      </c>
      <c r="F789" s="23" t="s">
        <v>435</v>
      </c>
      <c r="G789" s="23" t="s">
        <v>419</v>
      </c>
      <c r="H789" s="24" t="s">
        <v>2406</v>
      </c>
      <c r="I789" s="25" t="s">
        <v>2398</v>
      </c>
      <c r="J789" s="25" t="s">
        <v>13</v>
      </c>
      <c r="K789" s="25" t="s">
        <v>2407</v>
      </c>
      <c r="L789" s="24" t="s">
        <v>2399</v>
      </c>
      <c r="M789" s="24" t="s">
        <v>2408</v>
      </c>
      <c r="N789" s="24" t="s">
        <v>2401</v>
      </c>
      <c r="O789" s="24" t="s">
        <v>2409</v>
      </c>
      <c r="P789" s="26">
        <v>44876</v>
      </c>
      <c r="Q789" s="26">
        <v>45241</v>
      </c>
      <c r="R789" s="38">
        <v>30000000</v>
      </c>
      <c r="S789" s="61">
        <v>1</v>
      </c>
      <c r="T789" s="38">
        <v>30000000</v>
      </c>
      <c r="U789" s="39">
        <v>48</v>
      </c>
      <c r="V789" s="39">
        <v>48</v>
      </c>
      <c r="W789" s="24" t="s">
        <v>3977</v>
      </c>
      <c r="X789" s="23" t="s">
        <v>3978</v>
      </c>
      <c r="Y789" s="23" t="s">
        <v>3974</v>
      </c>
      <c r="Z789" s="23">
        <v>30661</v>
      </c>
    </row>
    <row r="790" spans="1:26" x14ac:dyDescent="0.3">
      <c r="A790" s="22">
        <v>789</v>
      </c>
      <c r="B790" s="23">
        <v>23100</v>
      </c>
      <c r="C790" s="23" t="s">
        <v>678</v>
      </c>
      <c r="D790" s="23">
        <v>23104</v>
      </c>
      <c r="E790" s="23" t="s">
        <v>3972</v>
      </c>
      <c r="F790" s="23" t="s">
        <v>435</v>
      </c>
      <c r="G790" s="23" t="s">
        <v>419</v>
      </c>
      <c r="H790" s="24" t="s">
        <v>2441</v>
      </c>
      <c r="I790" s="25" t="s">
        <v>2407</v>
      </c>
      <c r="J790" s="24" t="s">
        <v>2398</v>
      </c>
      <c r="K790" s="24" t="s">
        <v>2398</v>
      </c>
      <c r="L790" s="24" t="s">
        <v>2399</v>
      </c>
      <c r="M790" s="24" t="s">
        <v>2408</v>
      </c>
      <c r="N790" s="24" t="s">
        <v>2401</v>
      </c>
      <c r="O790" s="24" t="s">
        <v>2443</v>
      </c>
      <c r="P790" s="26">
        <v>44136</v>
      </c>
      <c r="Q790" s="26">
        <v>45231</v>
      </c>
      <c r="R790" s="38">
        <v>32000000</v>
      </c>
      <c r="S790" s="61">
        <v>3</v>
      </c>
      <c r="T790" s="38">
        <v>90000000</v>
      </c>
      <c r="U790" s="39">
        <v>160</v>
      </c>
      <c r="V790" s="39">
        <v>184</v>
      </c>
      <c r="W790" s="24" t="s">
        <v>3979</v>
      </c>
      <c r="X790" s="24" t="s">
        <v>3972</v>
      </c>
      <c r="Y790" s="23" t="s">
        <v>688</v>
      </c>
      <c r="Z790" s="23">
        <v>31171</v>
      </c>
    </row>
    <row r="791" spans="1:26" x14ac:dyDescent="0.3">
      <c r="A791" s="22">
        <v>790</v>
      </c>
      <c r="B791" s="23">
        <v>23100</v>
      </c>
      <c r="C791" s="23" t="s">
        <v>678</v>
      </c>
      <c r="D791" s="23">
        <v>23300</v>
      </c>
      <c r="E791" s="23" t="s">
        <v>3970</v>
      </c>
      <c r="F791" s="23" t="s">
        <v>435</v>
      </c>
      <c r="G791" s="23" t="s">
        <v>419</v>
      </c>
      <c r="H791" s="24" t="s">
        <v>2441</v>
      </c>
      <c r="I791" s="25" t="s">
        <v>2397</v>
      </c>
      <c r="J791" s="24" t="s">
        <v>2398</v>
      </c>
      <c r="K791" s="24" t="s">
        <v>2398</v>
      </c>
      <c r="L791" s="24" t="s">
        <v>2399</v>
      </c>
      <c r="M791" s="24" t="s">
        <v>2408</v>
      </c>
      <c r="N791" s="24" t="s">
        <v>2401</v>
      </c>
      <c r="O791" s="24" t="s">
        <v>2402</v>
      </c>
      <c r="P791" s="26">
        <v>44317</v>
      </c>
      <c r="Q791" s="26">
        <v>45413</v>
      </c>
      <c r="R791" s="38">
        <v>114000000</v>
      </c>
      <c r="S791" s="61">
        <v>3</v>
      </c>
      <c r="T791" s="38">
        <v>342000000</v>
      </c>
      <c r="U791" s="39">
        <v>480</v>
      </c>
      <c r="V791" s="39">
        <v>328</v>
      </c>
      <c r="W791" s="24" t="s">
        <v>3975</v>
      </c>
      <c r="X791" s="24" t="s">
        <v>3970</v>
      </c>
      <c r="Y791" s="23" t="s">
        <v>3970</v>
      </c>
      <c r="Z791" s="23">
        <v>30614</v>
      </c>
    </row>
    <row r="792" spans="1:26" x14ac:dyDescent="0.3">
      <c r="A792" s="22">
        <v>791</v>
      </c>
      <c r="B792" s="23">
        <v>23100</v>
      </c>
      <c r="C792" s="23" t="s">
        <v>678</v>
      </c>
      <c r="D792" s="23">
        <v>83400</v>
      </c>
      <c r="E792" s="23" t="s">
        <v>3980</v>
      </c>
      <c r="F792" s="23" t="s">
        <v>435</v>
      </c>
      <c r="G792" s="23" t="s">
        <v>419</v>
      </c>
      <c r="H792" s="24" t="s">
        <v>2441</v>
      </c>
      <c r="I792" s="25" t="s">
        <v>2397</v>
      </c>
      <c r="J792" s="24" t="s">
        <v>2398</v>
      </c>
      <c r="K792" s="24" t="s">
        <v>2398</v>
      </c>
      <c r="L792" s="24" t="s">
        <v>2399</v>
      </c>
      <c r="M792" s="24" t="s">
        <v>2408</v>
      </c>
      <c r="N792" s="24" t="s">
        <v>2401</v>
      </c>
      <c r="O792" s="24" t="s">
        <v>2443</v>
      </c>
      <c r="P792" s="26">
        <v>44348</v>
      </c>
      <c r="Q792" s="26">
        <v>45444</v>
      </c>
      <c r="R792" s="38">
        <v>57000000</v>
      </c>
      <c r="S792" s="61">
        <v>3</v>
      </c>
      <c r="T792" s="38">
        <v>171000000</v>
      </c>
      <c r="U792" s="39">
        <v>204</v>
      </c>
      <c r="V792" s="39">
        <v>128</v>
      </c>
      <c r="W792" s="24" t="s">
        <v>3981</v>
      </c>
      <c r="X792" s="24" t="s">
        <v>3970</v>
      </c>
      <c r="Y792" s="23" t="s">
        <v>3980</v>
      </c>
      <c r="Z792" s="23">
        <v>30618</v>
      </c>
    </row>
    <row r="793" spans="1:26" x14ac:dyDescent="0.3">
      <c r="A793" s="22">
        <v>792</v>
      </c>
      <c r="B793" s="23">
        <v>23400</v>
      </c>
      <c r="C793" s="23" t="s">
        <v>688</v>
      </c>
      <c r="D793" s="23">
        <v>23400</v>
      </c>
      <c r="E793" s="23" t="s">
        <v>688</v>
      </c>
      <c r="F793" s="23" t="s">
        <v>435</v>
      </c>
      <c r="G793" s="23" t="s">
        <v>419</v>
      </c>
      <c r="H793" s="24" t="s">
        <v>2396</v>
      </c>
      <c r="I793" s="25" t="s">
        <v>2407</v>
      </c>
      <c r="J793" s="24" t="s">
        <v>2398</v>
      </c>
      <c r="K793" s="24" t="s">
        <v>2398</v>
      </c>
      <c r="L793" s="24" t="s">
        <v>2399</v>
      </c>
      <c r="M793" s="24" t="s">
        <v>2408</v>
      </c>
      <c r="N793" s="24" t="s">
        <v>2401</v>
      </c>
      <c r="O793" s="24" t="s">
        <v>2896</v>
      </c>
      <c r="P793" s="26">
        <v>44440</v>
      </c>
      <c r="Q793" s="26">
        <v>45536</v>
      </c>
      <c r="R793" s="38">
        <v>106700000</v>
      </c>
      <c r="S793" s="61">
        <v>5</v>
      </c>
      <c r="T793" s="38">
        <v>533500000</v>
      </c>
      <c r="U793" s="39">
        <v>256</v>
      </c>
      <c r="V793" s="39">
        <v>192</v>
      </c>
      <c r="W793" s="24" t="s">
        <v>3982</v>
      </c>
      <c r="X793" s="24" t="s">
        <v>688</v>
      </c>
      <c r="Y793" s="23" t="s">
        <v>688</v>
      </c>
      <c r="Z793" s="23">
        <v>31315</v>
      </c>
    </row>
    <row r="794" spans="1:26" x14ac:dyDescent="0.3">
      <c r="A794" s="22">
        <v>793</v>
      </c>
      <c r="B794" s="23">
        <v>23400</v>
      </c>
      <c r="C794" s="23" t="s">
        <v>688</v>
      </c>
      <c r="D794" s="23">
        <v>23482</v>
      </c>
      <c r="E794" s="23" t="s">
        <v>695</v>
      </c>
      <c r="F794" s="23" t="s">
        <v>435</v>
      </c>
      <c r="G794" s="23" t="s">
        <v>419</v>
      </c>
      <c r="H794" s="24" t="s">
        <v>2406</v>
      </c>
      <c r="I794" s="25" t="s">
        <v>2398</v>
      </c>
      <c r="J794" s="25" t="s">
        <v>2138</v>
      </c>
      <c r="K794" s="25" t="s">
        <v>2407</v>
      </c>
      <c r="L794" s="24" t="s">
        <v>2399</v>
      </c>
      <c r="M794" s="24" t="s">
        <v>2413</v>
      </c>
      <c r="N794" s="24" t="s">
        <v>2401</v>
      </c>
      <c r="O794" s="24" t="s">
        <v>2398</v>
      </c>
      <c r="P794" s="26" t="s">
        <v>2398</v>
      </c>
      <c r="Q794" s="26" t="s">
        <v>2398</v>
      </c>
      <c r="R794" s="38" t="s">
        <v>2398</v>
      </c>
      <c r="S794" s="61" t="s">
        <v>2398</v>
      </c>
      <c r="T794" s="23" t="s">
        <v>2398</v>
      </c>
      <c r="U794" s="39" t="s">
        <v>2398</v>
      </c>
      <c r="V794" s="39" t="s">
        <v>2398</v>
      </c>
      <c r="W794" s="24" t="s">
        <v>3982</v>
      </c>
      <c r="X794" s="23" t="s">
        <v>3983</v>
      </c>
      <c r="Y794" s="23" t="s">
        <v>1063</v>
      </c>
      <c r="Z794" s="38" t="s">
        <v>2398</v>
      </c>
    </row>
    <row r="795" spans="1:26" x14ac:dyDescent="0.3">
      <c r="A795" s="22">
        <v>794</v>
      </c>
      <c r="B795" s="23">
        <v>23400</v>
      </c>
      <c r="C795" s="23" t="s">
        <v>688</v>
      </c>
      <c r="D795" s="23">
        <v>23483</v>
      </c>
      <c r="E795" s="23" t="s">
        <v>696</v>
      </c>
      <c r="F795" s="23" t="s">
        <v>435</v>
      </c>
      <c r="G795" s="23" t="s">
        <v>419</v>
      </c>
      <c r="H795" s="24" t="s">
        <v>2406</v>
      </c>
      <c r="I795" s="25" t="s">
        <v>2398</v>
      </c>
      <c r="J795" s="25" t="s">
        <v>2137</v>
      </c>
      <c r="K795" s="25" t="s">
        <v>2407</v>
      </c>
      <c r="L795" s="24" t="s">
        <v>2399</v>
      </c>
      <c r="M795" s="24" t="s">
        <v>2413</v>
      </c>
      <c r="N795" s="24" t="s">
        <v>2401</v>
      </c>
      <c r="O795" s="24" t="s">
        <v>2398</v>
      </c>
      <c r="P795" s="26" t="s">
        <v>2398</v>
      </c>
      <c r="Q795" s="26" t="s">
        <v>2398</v>
      </c>
      <c r="R795" s="38" t="s">
        <v>2398</v>
      </c>
      <c r="S795" s="61" t="s">
        <v>2398</v>
      </c>
      <c r="T795" s="23" t="s">
        <v>2398</v>
      </c>
      <c r="U795" s="39" t="s">
        <v>2398</v>
      </c>
      <c r="V795" s="39" t="s">
        <v>2398</v>
      </c>
      <c r="W795" s="24" t="s">
        <v>3984</v>
      </c>
      <c r="X795" s="23" t="s">
        <v>3985</v>
      </c>
      <c r="Y795" s="23" t="s">
        <v>3986</v>
      </c>
      <c r="Z795" s="38" t="s">
        <v>2398</v>
      </c>
    </row>
    <row r="796" spans="1:26" x14ac:dyDescent="0.3">
      <c r="A796" s="22">
        <v>795</v>
      </c>
      <c r="B796" s="23">
        <v>23400</v>
      </c>
      <c r="C796" s="23" t="s">
        <v>688</v>
      </c>
      <c r="D796" s="23">
        <v>23481</v>
      </c>
      <c r="E796" s="23" t="s">
        <v>694</v>
      </c>
      <c r="F796" s="23" t="s">
        <v>435</v>
      </c>
      <c r="G796" s="23" t="s">
        <v>419</v>
      </c>
      <c r="H796" s="24" t="s">
        <v>2406</v>
      </c>
      <c r="I796" s="25" t="s">
        <v>2398</v>
      </c>
      <c r="J796" s="25" t="s">
        <v>2137</v>
      </c>
      <c r="K796" s="25" t="s">
        <v>2407</v>
      </c>
      <c r="L796" s="24" t="s">
        <v>2399</v>
      </c>
      <c r="M796" s="24" t="s">
        <v>2413</v>
      </c>
      <c r="N796" s="24" t="s">
        <v>2401</v>
      </c>
      <c r="O796" s="24" t="s">
        <v>2398</v>
      </c>
      <c r="P796" s="26" t="s">
        <v>2398</v>
      </c>
      <c r="Q796" s="26" t="s">
        <v>2398</v>
      </c>
      <c r="R796" s="38" t="s">
        <v>2398</v>
      </c>
      <c r="S796" s="61" t="s">
        <v>2398</v>
      </c>
      <c r="T796" s="23" t="s">
        <v>2398</v>
      </c>
      <c r="U796" s="39" t="s">
        <v>2398</v>
      </c>
      <c r="V796" s="39" t="s">
        <v>2398</v>
      </c>
      <c r="W796" s="24" t="s">
        <v>3987</v>
      </c>
      <c r="X796" s="23" t="s">
        <v>3988</v>
      </c>
      <c r="Y796" s="23" t="s">
        <v>1063</v>
      </c>
      <c r="Z796" s="38" t="s">
        <v>2398</v>
      </c>
    </row>
    <row r="797" spans="1:26" x14ac:dyDescent="0.3">
      <c r="A797" s="22">
        <v>796</v>
      </c>
      <c r="B797" s="23">
        <v>23400</v>
      </c>
      <c r="C797" s="23" t="s">
        <v>688</v>
      </c>
      <c r="D797" s="23">
        <v>23471</v>
      </c>
      <c r="E797" s="23" t="s">
        <v>692</v>
      </c>
      <c r="F797" s="23" t="s">
        <v>435</v>
      </c>
      <c r="G797" s="23" t="s">
        <v>419</v>
      </c>
      <c r="H797" s="24" t="s">
        <v>2406</v>
      </c>
      <c r="I797" s="25" t="s">
        <v>2398</v>
      </c>
      <c r="J797" s="25" t="s">
        <v>13</v>
      </c>
      <c r="K797" s="25" t="s">
        <v>2407</v>
      </c>
      <c r="L797" s="24" t="s">
        <v>2399</v>
      </c>
      <c r="M797" s="24" t="s">
        <v>2408</v>
      </c>
      <c r="N797" s="24" t="s">
        <v>2401</v>
      </c>
      <c r="O797" s="24" t="s">
        <v>2409</v>
      </c>
      <c r="P797" s="26">
        <v>44624</v>
      </c>
      <c r="Q797" s="26">
        <v>44989</v>
      </c>
      <c r="R797" s="38">
        <v>22220000</v>
      </c>
      <c r="S797" s="61">
        <v>1</v>
      </c>
      <c r="T797" s="38">
        <v>22220000</v>
      </c>
      <c r="U797" s="39">
        <v>75</v>
      </c>
      <c r="V797" s="39">
        <v>75</v>
      </c>
      <c r="W797" s="24" t="s">
        <v>3989</v>
      </c>
      <c r="X797" s="23" t="s">
        <v>3990</v>
      </c>
      <c r="Y797" s="23" t="s">
        <v>3990</v>
      </c>
      <c r="Z797" s="38" t="s">
        <v>2398</v>
      </c>
    </row>
    <row r="798" spans="1:26" x14ac:dyDescent="0.3">
      <c r="A798" s="22">
        <v>797</v>
      </c>
      <c r="B798" s="23">
        <v>23400</v>
      </c>
      <c r="C798" s="23" t="s">
        <v>688</v>
      </c>
      <c r="D798" s="23">
        <v>23401</v>
      </c>
      <c r="E798" s="23" t="s">
        <v>3991</v>
      </c>
      <c r="F798" s="23" t="s">
        <v>435</v>
      </c>
      <c r="G798" s="23" t="s">
        <v>419</v>
      </c>
      <c r="H798" s="24" t="s">
        <v>2441</v>
      </c>
      <c r="I798" s="25" t="s">
        <v>2397</v>
      </c>
      <c r="J798" s="24" t="s">
        <v>2398</v>
      </c>
      <c r="K798" s="24" t="s">
        <v>2398</v>
      </c>
      <c r="L798" s="24" t="s">
        <v>2399</v>
      </c>
      <c r="M798" s="24" t="s">
        <v>2408</v>
      </c>
      <c r="N798" s="24" t="s">
        <v>2401</v>
      </c>
      <c r="O798" s="24" t="s">
        <v>2443</v>
      </c>
      <c r="P798" s="26">
        <v>43497</v>
      </c>
      <c r="Q798" s="26">
        <v>45170</v>
      </c>
      <c r="R798" s="38">
        <v>40000000</v>
      </c>
      <c r="S798" s="61">
        <v>5</v>
      </c>
      <c r="T798" s="38">
        <v>200000000</v>
      </c>
      <c r="U798" s="39">
        <v>160</v>
      </c>
      <c r="V798" s="39">
        <v>120</v>
      </c>
      <c r="W798" s="24" t="s">
        <v>3992</v>
      </c>
      <c r="X798" s="24" t="s">
        <v>3991</v>
      </c>
      <c r="Y798" s="23" t="s">
        <v>3991</v>
      </c>
      <c r="Z798" s="23">
        <v>31451</v>
      </c>
    </row>
    <row r="799" spans="1:26" x14ac:dyDescent="0.3">
      <c r="A799" s="22">
        <v>798</v>
      </c>
      <c r="B799" s="23">
        <v>23400</v>
      </c>
      <c r="C799" s="23" t="s">
        <v>688</v>
      </c>
      <c r="D799" s="23">
        <v>23402</v>
      </c>
      <c r="E799" s="23" t="s">
        <v>3993</v>
      </c>
      <c r="F799" s="23" t="s">
        <v>435</v>
      </c>
      <c r="G799" s="23" t="s">
        <v>419</v>
      </c>
      <c r="H799" s="24" t="s">
        <v>2441</v>
      </c>
      <c r="I799" s="25" t="s">
        <v>2407</v>
      </c>
      <c r="J799" s="24" t="s">
        <v>2398</v>
      </c>
      <c r="K799" s="24" t="s">
        <v>2398</v>
      </c>
      <c r="L799" s="24" t="s">
        <v>2399</v>
      </c>
      <c r="M799" s="24" t="s">
        <v>2408</v>
      </c>
      <c r="N799" s="24" t="s">
        <v>2401</v>
      </c>
      <c r="O799" s="24" t="s">
        <v>2425</v>
      </c>
      <c r="P799" s="26">
        <v>44515</v>
      </c>
      <c r="Q799" s="26">
        <v>45611</v>
      </c>
      <c r="R799" s="38">
        <v>31110000</v>
      </c>
      <c r="S799" s="61">
        <v>3</v>
      </c>
      <c r="T799" s="38">
        <v>75000000</v>
      </c>
      <c r="U799" s="39">
        <v>48</v>
      </c>
      <c r="V799" s="39">
        <v>42</v>
      </c>
      <c r="W799" s="24" t="s">
        <v>3984</v>
      </c>
      <c r="X799" s="24" t="s">
        <v>3993</v>
      </c>
      <c r="Y799" s="23" t="s">
        <v>3993</v>
      </c>
      <c r="Z799" s="23">
        <v>31511</v>
      </c>
    </row>
    <row r="800" spans="1:26" x14ac:dyDescent="0.3">
      <c r="A800" s="22">
        <v>799</v>
      </c>
      <c r="B800" s="23">
        <v>23400</v>
      </c>
      <c r="C800" s="23" t="s">
        <v>688</v>
      </c>
      <c r="D800" s="23">
        <v>23403</v>
      </c>
      <c r="E800" s="23" t="s">
        <v>3994</v>
      </c>
      <c r="F800" s="23" t="s">
        <v>435</v>
      </c>
      <c r="G800" s="23" t="s">
        <v>419</v>
      </c>
      <c r="H800" s="24" t="s">
        <v>2441</v>
      </c>
      <c r="I800" s="25" t="s">
        <v>2397</v>
      </c>
      <c r="J800" s="24" t="s">
        <v>2398</v>
      </c>
      <c r="K800" s="24" t="s">
        <v>2398</v>
      </c>
      <c r="L800" s="24" t="s">
        <v>2399</v>
      </c>
      <c r="M800" s="24" t="s">
        <v>2408</v>
      </c>
      <c r="N800" s="24" t="s">
        <v>2401</v>
      </c>
      <c r="O800" s="24" t="s">
        <v>3447</v>
      </c>
      <c r="P800" s="26">
        <v>44470</v>
      </c>
      <c r="Q800" s="26">
        <v>45566</v>
      </c>
      <c r="R800" s="38">
        <v>44400000</v>
      </c>
      <c r="S800" s="61">
        <v>3</v>
      </c>
      <c r="T800" s="38">
        <v>133200000</v>
      </c>
      <c r="U800" s="39">
        <v>185</v>
      </c>
      <c r="V800" s="39">
        <v>130</v>
      </c>
      <c r="W800" s="24" t="s">
        <v>3995</v>
      </c>
      <c r="X800" s="28" t="s">
        <v>3994</v>
      </c>
      <c r="Y800" s="23" t="s">
        <v>3996</v>
      </c>
      <c r="Z800" s="23">
        <v>31211</v>
      </c>
    </row>
    <row r="801" spans="1:26" x14ac:dyDescent="0.3">
      <c r="A801" s="22">
        <v>800</v>
      </c>
      <c r="B801" s="31">
        <v>23400</v>
      </c>
      <c r="C801" s="31" t="s">
        <v>688</v>
      </c>
      <c r="D801" s="23">
        <v>23480</v>
      </c>
      <c r="E801" s="23" t="s">
        <v>693</v>
      </c>
      <c r="F801" s="23" t="s">
        <v>435</v>
      </c>
      <c r="G801" s="31" t="s">
        <v>419</v>
      </c>
      <c r="H801" s="24" t="s">
        <v>2406</v>
      </c>
      <c r="I801" s="25" t="s">
        <v>2398</v>
      </c>
      <c r="J801" s="25" t="s">
        <v>2137</v>
      </c>
      <c r="K801" s="25" t="s">
        <v>2407</v>
      </c>
      <c r="L801" s="24" t="s">
        <v>2399</v>
      </c>
      <c r="M801" s="24" t="s">
        <v>2413</v>
      </c>
      <c r="N801" s="24" t="s">
        <v>2401</v>
      </c>
      <c r="O801" s="24" t="s">
        <v>2398</v>
      </c>
      <c r="P801" s="26" t="s">
        <v>2398</v>
      </c>
      <c r="Q801" s="26" t="s">
        <v>2398</v>
      </c>
      <c r="R801" s="38" t="s">
        <v>2398</v>
      </c>
      <c r="S801" s="61" t="s">
        <v>2398</v>
      </c>
      <c r="T801" s="23" t="s">
        <v>2398</v>
      </c>
      <c r="U801" s="39" t="s">
        <v>2398</v>
      </c>
      <c r="V801" s="39" t="s">
        <v>2398</v>
      </c>
      <c r="W801" s="24" t="s">
        <v>3997</v>
      </c>
      <c r="X801" s="24" t="s">
        <v>3994</v>
      </c>
      <c r="Y801" s="23" t="s">
        <v>3996</v>
      </c>
      <c r="Z801" s="23">
        <v>31211</v>
      </c>
    </row>
    <row r="802" spans="1:26" x14ac:dyDescent="0.3">
      <c r="A802" s="22">
        <v>801</v>
      </c>
      <c r="B802" s="23">
        <v>23500</v>
      </c>
      <c r="C802" s="23" t="s">
        <v>697</v>
      </c>
      <c r="D802" s="23">
        <v>23500</v>
      </c>
      <c r="E802" s="23" t="s">
        <v>697</v>
      </c>
      <c r="F802" s="23" t="s">
        <v>435</v>
      </c>
      <c r="G802" s="23" t="s">
        <v>419</v>
      </c>
      <c r="H802" s="24" t="s">
        <v>2396</v>
      </c>
      <c r="I802" s="25" t="s">
        <v>2407</v>
      </c>
      <c r="J802" s="24" t="s">
        <v>2398</v>
      </c>
      <c r="K802" s="24" t="s">
        <v>2398</v>
      </c>
      <c r="L802" s="24" t="s">
        <v>2399</v>
      </c>
      <c r="M802" s="24" t="s">
        <v>2408</v>
      </c>
      <c r="N802" s="24" t="s">
        <v>2401</v>
      </c>
      <c r="O802" s="24" t="s">
        <v>2402</v>
      </c>
      <c r="P802" s="26">
        <v>43936</v>
      </c>
      <c r="Q802" s="26">
        <v>45762</v>
      </c>
      <c r="R802" s="38">
        <v>95000000</v>
      </c>
      <c r="S802" s="61">
        <v>5</v>
      </c>
      <c r="T802" s="38">
        <v>475000000</v>
      </c>
      <c r="U802" s="39">
        <v>432</v>
      </c>
      <c r="V802" s="39">
        <v>225</v>
      </c>
      <c r="W802" s="24" t="s">
        <v>3998</v>
      </c>
      <c r="X802" s="24" t="s">
        <v>3999</v>
      </c>
      <c r="Y802" s="23" t="s">
        <v>4000</v>
      </c>
      <c r="Z802" s="23">
        <v>31628</v>
      </c>
    </row>
    <row r="803" spans="1:26" x14ac:dyDescent="0.3">
      <c r="A803" s="22">
        <v>802</v>
      </c>
      <c r="B803" s="23">
        <v>23500</v>
      </c>
      <c r="C803" s="23" t="s">
        <v>697</v>
      </c>
      <c r="D803" s="23">
        <v>23573</v>
      </c>
      <c r="E803" s="23" t="s">
        <v>2357</v>
      </c>
      <c r="F803" s="23" t="s">
        <v>435</v>
      </c>
      <c r="G803" s="23" t="s">
        <v>419</v>
      </c>
      <c r="H803" s="24" t="s">
        <v>2406</v>
      </c>
      <c r="I803" s="25" t="s">
        <v>2398</v>
      </c>
      <c r="J803" s="25" t="s">
        <v>13</v>
      </c>
      <c r="K803" s="25" t="s">
        <v>2407</v>
      </c>
      <c r="L803" s="24" t="s">
        <v>2399</v>
      </c>
      <c r="M803" s="24" t="s">
        <v>2408</v>
      </c>
      <c r="N803" s="24" t="s">
        <v>2401</v>
      </c>
      <c r="O803" s="24" t="s">
        <v>2409</v>
      </c>
      <c r="P803" s="26">
        <v>44743</v>
      </c>
      <c r="Q803" s="26">
        <v>45108</v>
      </c>
      <c r="R803" s="38">
        <v>33300000</v>
      </c>
      <c r="S803" s="61">
        <v>1</v>
      </c>
      <c r="T803" s="38">
        <v>33300000</v>
      </c>
      <c r="U803" s="35">
        <v>64</v>
      </c>
      <c r="V803" s="35">
        <v>80</v>
      </c>
      <c r="W803" s="24" t="s">
        <v>4001</v>
      </c>
      <c r="X803" s="23" t="s">
        <v>3929</v>
      </c>
      <c r="Y803" s="23" t="s">
        <v>4002</v>
      </c>
      <c r="Z803" s="23">
        <v>31662</v>
      </c>
    </row>
    <row r="804" spans="1:26" x14ac:dyDescent="0.3">
      <c r="A804" s="22">
        <v>803</v>
      </c>
      <c r="B804" s="23">
        <v>23500</v>
      </c>
      <c r="C804" s="23" t="s">
        <v>697</v>
      </c>
      <c r="D804" s="23">
        <v>23571</v>
      </c>
      <c r="E804" s="23" t="s">
        <v>701</v>
      </c>
      <c r="F804" s="23" t="s">
        <v>435</v>
      </c>
      <c r="G804" s="23" t="s">
        <v>419</v>
      </c>
      <c r="H804" s="24" t="s">
        <v>2406</v>
      </c>
      <c r="I804" s="25" t="s">
        <v>2398</v>
      </c>
      <c r="J804" s="25" t="s">
        <v>13</v>
      </c>
      <c r="K804" s="25" t="s">
        <v>2407</v>
      </c>
      <c r="L804" s="24" t="s">
        <v>2399</v>
      </c>
      <c r="M804" s="24" t="s">
        <v>2413</v>
      </c>
      <c r="N804" s="24" t="s">
        <v>2401</v>
      </c>
      <c r="O804" s="24" t="s">
        <v>2398</v>
      </c>
      <c r="P804" s="26" t="s">
        <v>2398</v>
      </c>
      <c r="Q804" s="26" t="s">
        <v>2398</v>
      </c>
      <c r="R804" s="38" t="s">
        <v>2398</v>
      </c>
      <c r="S804" s="61" t="s">
        <v>2398</v>
      </c>
      <c r="T804" s="23" t="s">
        <v>2398</v>
      </c>
      <c r="U804" s="39" t="s">
        <v>2398</v>
      </c>
      <c r="V804" s="39" t="s">
        <v>2398</v>
      </c>
      <c r="W804" s="24" t="s">
        <v>4003</v>
      </c>
      <c r="X804" s="24" t="s">
        <v>3999</v>
      </c>
      <c r="Y804" s="23" t="s">
        <v>4000</v>
      </c>
      <c r="Z804" s="23">
        <v>31628</v>
      </c>
    </row>
    <row r="805" spans="1:26" x14ac:dyDescent="0.3">
      <c r="A805" s="22">
        <v>804</v>
      </c>
      <c r="B805" s="23">
        <v>23500</v>
      </c>
      <c r="C805" s="23" t="s">
        <v>697</v>
      </c>
      <c r="D805" s="23">
        <v>23572</v>
      </c>
      <c r="E805" s="23" t="s">
        <v>702</v>
      </c>
      <c r="F805" s="23" t="s">
        <v>435</v>
      </c>
      <c r="G805" s="23" t="s">
        <v>419</v>
      </c>
      <c r="H805" s="24" t="s">
        <v>2406</v>
      </c>
      <c r="I805" s="25" t="s">
        <v>2398</v>
      </c>
      <c r="J805" s="25" t="s">
        <v>13</v>
      </c>
      <c r="K805" s="25" t="s">
        <v>2407</v>
      </c>
      <c r="L805" s="24" t="s">
        <v>2399</v>
      </c>
      <c r="M805" s="24" t="s">
        <v>2413</v>
      </c>
      <c r="N805" s="24" t="s">
        <v>2401</v>
      </c>
      <c r="O805" s="24" t="s">
        <v>2398</v>
      </c>
      <c r="P805" s="26" t="s">
        <v>2398</v>
      </c>
      <c r="Q805" s="26" t="s">
        <v>2398</v>
      </c>
      <c r="R805" s="38" t="s">
        <v>2398</v>
      </c>
      <c r="S805" s="61" t="s">
        <v>2398</v>
      </c>
      <c r="T805" s="23" t="s">
        <v>2398</v>
      </c>
      <c r="U805" s="39" t="s">
        <v>2398</v>
      </c>
      <c r="V805" s="39" t="s">
        <v>2398</v>
      </c>
      <c r="W805" s="24" t="s">
        <v>4004</v>
      </c>
      <c r="X805" s="23" t="s">
        <v>4005</v>
      </c>
      <c r="Y805" s="23" t="s">
        <v>4002</v>
      </c>
      <c r="Z805" s="23">
        <v>31661</v>
      </c>
    </row>
    <row r="806" spans="1:26" x14ac:dyDescent="0.3">
      <c r="A806" s="22">
        <v>805</v>
      </c>
      <c r="B806" s="23">
        <v>23500</v>
      </c>
      <c r="C806" s="23" t="s">
        <v>697</v>
      </c>
      <c r="D806" s="23">
        <v>23581</v>
      </c>
      <c r="E806" s="23" t="s">
        <v>703</v>
      </c>
      <c r="F806" s="23" t="s">
        <v>435</v>
      </c>
      <c r="G806" s="23" t="s">
        <v>419</v>
      </c>
      <c r="H806" s="24" t="s">
        <v>2406</v>
      </c>
      <c r="I806" s="25" t="s">
        <v>2398</v>
      </c>
      <c r="J806" s="25" t="s">
        <v>2137</v>
      </c>
      <c r="K806" s="25" t="s">
        <v>2397</v>
      </c>
      <c r="L806" s="24" t="s">
        <v>2399</v>
      </c>
      <c r="M806" s="24" t="s">
        <v>2413</v>
      </c>
      <c r="N806" s="24" t="s">
        <v>2401</v>
      </c>
      <c r="O806" s="24" t="s">
        <v>2398</v>
      </c>
      <c r="P806" s="26" t="s">
        <v>2398</v>
      </c>
      <c r="Q806" s="26" t="s">
        <v>2398</v>
      </c>
      <c r="R806" s="38" t="s">
        <v>2398</v>
      </c>
      <c r="S806" s="61" t="s">
        <v>2398</v>
      </c>
      <c r="T806" s="23" t="s">
        <v>2398</v>
      </c>
      <c r="U806" s="39" t="s">
        <v>2398</v>
      </c>
      <c r="V806" s="39" t="s">
        <v>2398</v>
      </c>
      <c r="W806" s="24" t="s">
        <v>4006</v>
      </c>
      <c r="X806" s="23" t="s">
        <v>4007</v>
      </c>
      <c r="Y806" s="23" t="s">
        <v>4008</v>
      </c>
      <c r="Z806" s="38" t="s">
        <v>2398</v>
      </c>
    </row>
    <row r="807" spans="1:26" x14ac:dyDescent="0.3">
      <c r="A807" s="22">
        <v>806</v>
      </c>
      <c r="B807" s="23">
        <v>23500</v>
      </c>
      <c r="C807" s="23" t="s">
        <v>697</v>
      </c>
      <c r="D807" s="23">
        <v>23583</v>
      </c>
      <c r="E807" s="23" t="s">
        <v>705</v>
      </c>
      <c r="F807" s="23" t="s">
        <v>435</v>
      </c>
      <c r="G807" s="23" t="s">
        <v>419</v>
      </c>
      <c r="H807" s="24" t="s">
        <v>2406</v>
      </c>
      <c r="I807" s="25" t="s">
        <v>2398</v>
      </c>
      <c r="J807" s="25" t="s">
        <v>2137</v>
      </c>
      <c r="K807" s="25" t="s">
        <v>2442</v>
      </c>
      <c r="L807" s="24" t="s">
        <v>2399</v>
      </c>
      <c r="M807" s="24" t="s">
        <v>2413</v>
      </c>
      <c r="N807" s="24" t="s">
        <v>2401</v>
      </c>
      <c r="O807" s="24" t="s">
        <v>2398</v>
      </c>
      <c r="P807" s="26" t="s">
        <v>2398</v>
      </c>
      <c r="Q807" s="26" t="s">
        <v>2398</v>
      </c>
      <c r="R807" s="38" t="s">
        <v>2398</v>
      </c>
      <c r="S807" s="61" t="s">
        <v>2398</v>
      </c>
      <c r="T807" s="23" t="s">
        <v>2398</v>
      </c>
      <c r="U807" s="39" t="s">
        <v>2398</v>
      </c>
      <c r="V807" s="39" t="s">
        <v>2398</v>
      </c>
      <c r="W807" s="24" t="s">
        <v>4009</v>
      </c>
      <c r="X807" s="23" t="s">
        <v>4010</v>
      </c>
      <c r="Y807" s="23" t="s">
        <v>4011</v>
      </c>
      <c r="Z807" s="38" t="s">
        <v>2398</v>
      </c>
    </row>
    <row r="808" spans="1:26" x14ac:dyDescent="0.3">
      <c r="A808" s="22">
        <v>807</v>
      </c>
      <c r="B808" s="23">
        <v>23500</v>
      </c>
      <c r="C808" s="23" t="s">
        <v>697</v>
      </c>
      <c r="D808" s="23">
        <v>23584</v>
      </c>
      <c r="E808" s="23" t="s">
        <v>706</v>
      </c>
      <c r="F808" s="23" t="s">
        <v>435</v>
      </c>
      <c r="G808" s="23" t="s">
        <v>419</v>
      </c>
      <c r="H808" s="24" t="s">
        <v>2406</v>
      </c>
      <c r="I808" s="25" t="s">
        <v>2398</v>
      </c>
      <c r="J808" s="25" t="s">
        <v>2138</v>
      </c>
      <c r="K808" s="25" t="s">
        <v>2407</v>
      </c>
      <c r="L808" s="24" t="s">
        <v>2399</v>
      </c>
      <c r="M808" s="24" t="s">
        <v>2413</v>
      </c>
      <c r="N808" s="24" t="s">
        <v>2401</v>
      </c>
      <c r="O808" s="24" t="s">
        <v>2398</v>
      </c>
      <c r="P808" s="26" t="s">
        <v>2398</v>
      </c>
      <c r="Q808" s="26" t="s">
        <v>2398</v>
      </c>
      <c r="R808" s="38" t="s">
        <v>2398</v>
      </c>
      <c r="S808" s="61" t="s">
        <v>2398</v>
      </c>
      <c r="T808" s="23" t="s">
        <v>2398</v>
      </c>
      <c r="U808" s="39" t="s">
        <v>2398</v>
      </c>
      <c r="V808" s="39" t="s">
        <v>2398</v>
      </c>
      <c r="W808" s="24" t="s">
        <v>3998</v>
      </c>
      <c r="X808" s="23" t="s">
        <v>4012</v>
      </c>
      <c r="Y808" s="23" t="s">
        <v>4000</v>
      </c>
      <c r="Z808" s="38" t="s">
        <v>2398</v>
      </c>
    </row>
    <row r="809" spans="1:26" x14ac:dyDescent="0.3">
      <c r="A809" s="22">
        <v>808</v>
      </c>
      <c r="B809" s="23">
        <v>23500</v>
      </c>
      <c r="C809" s="23" t="s">
        <v>697</v>
      </c>
      <c r="D809" s="23">
        <v>23582</v>
      </c>
      <c r="E809" s="23" t="s">
        <v>704</v>
      </c>
      <c r="F809" s="23" t="s">
        <v>435</v>
      </c>
      <c r="G809" s="23" t="s">
        <v>419</v>
      </c>
      <c r="H809" s="24" t="s">
        <v>2406</v>
      </c>
      <c r="I809" s="25" t="s">
        <v>2398</v>
      </c>
      <c r="J809" s="25" t="s">
        <v>2137</v>
      </c>
      <c r="K809" s="25" t="s">
        <v>2407</v>
      </c>
      <c r="L809" s="24" t="s">
        <v>2399</v>
      </c>
      <c r="M809" s="24" t="s">
        <v>2413</v>
      </c>
      <c r="N809" s="24" t="s">
        <v>2401</v>
      </c>
      <c r="O809" s="24" t="s">
        <v>2398</v>
      </c>
      <c r="P809" s="26" t="s">
        <v>2398</v>
      </c>
      <c r="Q809" s="26" t="s">
        <v>2398</v>
      </c>
      <c r="R809" s="38" t="s">
        <v>2398</v>
      </c>
      <c r="S809" s="61" t="s">
        <v>2398</v>
      </c>
      <c r="T809" s="23" t="s">
        <v>2398</v>
      </c>
      <c r="U809" s="39" t="s">
        <v>2398</v>
      </c>
      <c r="V809" s="39" t="s">
        <v>2398</v>
      </c>
      <c r="W809" s="24" t="s">
        <v>4013</v>
      </c>
      <c r="X809" s="23" t="s">
        <v>4014</v>
      </c>
      <c r="Y809" s="23" t="s">
        <v>4000</v>
      </c>
      <c r="Z809" s="38" t="s">
        <v>2398</v>
      </c>
    </row>
    <row r="810" spans="1:26" x14ac:dyDescent="0.3">
      <c r="A810" s="22">
        <v>809</v>
      </c>
      <c r="B810" s="23">
        <v>23500</v>
      </c>
      <c r="C810" s="23" t="s">
        <v>697</v>
      </c>
      <c r="D810" s="23">
        <v>23600</v>
      </c>
      <c r="E810" s="23" t="s">
        <v>4015</v>
      </c>
      <c r="F810" s="23" t="s">
        <v>435</v>
      </c>
      <c r="G810" s="23" t="s">
        <v>419</v>
      </c>
      <c r="H810" s="24" t="s">
        <v>2441</v>
      </c>
      <c r="I810" s="25" t="s">
        <v>2407</v>
      </c>
      <c r="J810" s="24" t="s">
        <v>2398</v>
      </c>
      <c r="K810" s="24" t="s">
        <v>2398</v>
      </c>
      <c r="L810" s="24" t="s">
        <v>2399</v>
      </c>
      <c r="M810" s="24" t="s">
        <v>2408</v>
      </c>
      <c r="N810" s="24" t="s">
        <v>2401</v>
      </c>
      <c r="O810" s="24" t="s">
        <v>2896</v>
      </c>
      <c r="P810" s="26">
        <v>43235</v>
      </c>
      <c r="Q810" s="26">
        <v>45061</v>
      </c>
      <c r="R810" s="38">
        <v>75000000</v>
      </c>
      <c r="S810" s="61">
        <v>5</v>
      </c>
      <c r="T810" s="38">
        <v>375000000</v>
      </c>
      <c r="U810" s="39">
        <v>396</v>
      </c>
      <c r="V810" s="39">
        <v>243</v>
      </c>
      <c r="W810" s="24" t="s">
        <v>4006</v>
      </c>
      <c r="X810" s="24" t="s">
        <v>4016</v>
      </c>
      <c r="Y810" s="23" t="s">
        <v>4017</v>
      </c>
      <c r="Z810" s="23">
        <v>39100</v>
      </c>
    </row>
    <row r="811" spans="1:26" x14ac:dyDescent="0.3">
      <c r="A811" s="22">
        <v>810</v>
      </c>
      <c r="B811" s="23">
        <v>23500</v>
      </c>
      <c r="C811" s="23" t="s">
        <v>697</v>
      </c>
      <c r="D811" s="23">
        <v>24300</v>
      </c>
      <c r="E811" s="23" t="s">
        <v>4018</v>
      </c>
      <c r="F811" s="23" t="s">
        <v>435</v>
      </c>
      <c r="G811" s="23" t="s">
        <v>419</v>
      </c>
      <c r="H811" s="24" t="s">
        <v>2441</v>
      </c>
      <c r="I811" s="25" t="s">
        <v>2407</v>
      </c>
      <c r="J811" s="24" t="s">
        <v>2398</v>
      </c>
      <c r="K811" s="24" t="s">
        <v>2398</v>
      </c>
      <c r="L811" s="24" t="s">
        <v>2399</v>
      </c>
      <c r="M811" s="24" t="s">
        <v>2408</v>
      </c>
      <c r="N811" s="24" t="s">
        <v>2401</v>
      </c>
      <c r="O811" s="24" t="s">
        <v>2425</v>
      </c>
      <c r="P811" s="26">
        <v>43647</v>
      </c>
      <c r="Q811" s="26">
        <v>45473</v>
      </c>
      <c r="R811" s="38">
        <v>25000000</v>
      </c>
      <c r="S811" s="61">
        <v>5</v>
      </c>
      <c r="T811" s="38">
        <v>125000000</v>
      </c>
      <c r="U811" s="39">
        <v>96</v>
      </c>
      <c r="V811" s="39">
        <v>144</v>
      </c>
      <c r="W811" s="24" t="s">
        <v>4009</v>
      </c>
      <c r="X811" s="24" t="s">
        <v>4018</v>
      </c>
      <c r="Y811" s="23" t="s">
        <v>4018</v>
      </c>
      <c r="Z811" s="23">
        <v>39372</v>
      </c>
    </row>
    <row r="812" spans="1:26" x14ac:dyDescent="0.3">
      <c r="A812" s="22">
        <v>811</v>
      </c>
      <c r="B812" s="23">
        <v>23500</v>
      </c>
      <c r="C812" s="23" t="s">
        <v>697</v>
      </c>
      <c r="D812" s="23">
        <v>94400</v>
      </c>
      <c r="E812" s="23" t="s">
        <v>4019</v>
      </c>
      <c r="F812" s="23" t="s">
        <v>435</v>
      </c>
      <c r="G812" s="23" t="s">
        <v>419</v>
      </c>
      <c r="H812" s="24" t="s">
        <v>2441</v>
      </c>
      <c r="I812" s="25" t="s">
        <v>2407</v>
      </c>
      <c r="J812" s="24" t="s">
        <v>2398</v>
      </c>
      <c r="K812" s="24" t="s">
        <v>2398</v>
      </c>
      <c r="L812" s="24" t="s">
        <v>2399</v>
      </c>
      <c r="M812" s="24" t="s">
        <v>2408</v>
      </c>
      <c r="N812" s="24" t="s">
        <v>2401</v>
      </c>
      <c r="O812" s="24" t="s">
        <v>2818</v>
      </c>
      <c r="P812" s="26">
        <v>44652</v>
      </c>
      <c r="Q812" s="26">
        <v>45748</v>
      </c>
      <c r="R812" s="38">
        <v>44450000</v>
      </c>
      <c r="S812" s="61">
        <v>3</v>
      </c>
      <c r="T812" s="38">
        <v>133350000</v>
      </c>
      <c r="U812" s="39">
        <v>96</v>
      </c>
      <c r="V812" s="39">
        <v>160</v>
      </c>
      <c r="W812" s="24" t="s">
        <v>4020</v>
      </c>
      <c r="X812" s="24" t="s">
        <v>4021</v>
      </c>
      <c r="Y812" s="23" t="s">
        <v>4022</v>
      </c>
      <c r="Z812" s="23">
        <v>31616</v>
      </c>
    </row>
    <row r="813" spans="1:26" x14ac:dyDescent="0.3">
      <c r="A813" s="22">
        <v>812</v>
      </c>
      <c r="B813" s="23">
        <v>23700</v>
      </c>
      <c r="C813" s="23" t="s">
        <v>707</v>
      </c>
      <c r="D813" s="23">
        <v>23700</v>
      </c>
      <c r="E813" s="23" t="s">
        <v>707</v>
      </c>
      <c r="F813" s="23" t="s">
        <v>469</v>
      </c>
      <c r="G813" s="23" t="s">
        <v>419</v>
      </c>
      <c r="H813" s="24" t="s">
        <v>2396</v>
      </c>
      <c r="I813" s="25" t="s">
        <v>2407</v>
      </c>
      <c r="J813" s="24" t="s">
        <v>2398</v>
      </c>
      <c r="K813" s="24" t="s">
        <v>2398</v>
      </c>
      <c r="L813" s="24" t="s">
        <v>2399</v>
      </c>
      <c r="M813" s="24" t="s">
        <v>2408</v>
      </c>
      <c r="N813" s="24" t="s">
        <v>2401</v>
      </c>
      <c r="O813" s="24" t="s">
        <v>2896</v>
      </c>
      <c r="P813" s="26">
        <v>43708</v>
      </c>
      <c r="Q813" s="26">
        <v>45535</v>
      </c>
      <c r="R813" s="38">
        <v>80000000</v>
      </c>
      <c r="S813" s="61">
        <v>5</v>
      </c>
      <c r="T813" s="38">
        <v>400000000</v>
      </c>
      <c r="U813" s="39">
        <v>360</v>
      </c>
      <c r="V813" s="39">
        <v>315</v>
      </c>
      <c r="W813" s="24" t="s">
        <v>4023</v>
      </c>
      <c r="X813" s="24" t="s">
        <v>4024</v>
      </c>
      <c r="Y813" s="23" t="s">
        <v>4025</v>
      </c>
      <c r="Z813" s="23">
        <v>28381</v>
      </c>
    </row>
    <row r="814" spans="1:26" x14ac:dyDescent="0.3">
      <c r="A814" s="22">
        <v>813</v>
      </c>
      <c r="B814" s="23">
        <v>23700</v>
      </c>
      <c r="C814" s="23" t="s">
        <v>707</v>
      </c>
      <c r="D814" s="23">
        <v>23760</v>
      </c>
      <c r="E814" s="23" t="s">
        <v>712</v>
      </c>
      <c r="F814" s="23" t="s">
        <v>469</v>
      </c>
      <c r="G814" s="23" t="s">
        <v>419</v>
      </c>
      <c r="H814" s="24" t="s">
        <v>2406</v>
      </c>
      <c r="I814" s="25" t="s">
        <v>2398</v>
      </c>
      <c r="J814" s="25" t="s">
        <v>2137</v>
      </c>
      <c r="K814" s="25" t="s">
        <v>2407</v>
      </c>
      <c r="L814" s="24" t="s">
        <v>2399</v>
      </c>
      <c r="M814" s="24" t="s">
        <v>2413</v>
      </c>
      <c r="N814" s="24" t="s">
        <v>2401</v>
      </c>
      <c r="O814" s="24" t="s">
        <v>2398</v>
      </c>
      <c r="P814" s="26" t="s">
        <v>2398</v>
      </c>
      <c r="Q814" s="26" t="s">
        <v>2398</v>
      </c>
      <c r="R814" s="38" t="s">
        <v>2398</v>
      </c>
      <c r="S814" s="61" t="s">
        <v>2398</v>
      </c>
      <c r="T814" s="23" t="s">
        <v>2398</v>
      </c>
      <c r="U814" s="39" t="s">
        <v>2398</v>
      </c>
      <c r="V814" s="39" t="s">
        <v>2398</v>
      </c>
      <c r="W814" s="24" t="s">
        <v>4026</v>
      </c>
      <c r="X814" s="23" t="s">
        <v>4027</v>
      </c>
      <c r="Y814" s="23" t="s">
        <v>4025</v>
      </c>
      <c r="Z814" s="23">
        <v>28382</v>
      </c>
    </row>
    <row r="815" spans="1:26" x14ac:dyDescent="0.3">
      <c r="A815" s="22">
        <v>814</v>
      </c>
      <c r="B815" s="23">
        <v>23700</v>
      </c>
      <c r="C815" s="23" t="s">
        <v>707</v>
      </c>
      <c r="D815" s="23">
        <v>23761</v>
      </c>
      <c r="E815" s="23" t="s">
        <v>713</v>
      </c>
      <c r="F815" s="23" t="s">
        <v>469</v>
      </c>
      <c r="G815" s="23" t="s">
        <v>419</v>
      </c>
      <c r="H815" s="24" t="s">
        <v>2406</v>
      </c>
      <c r="I815" s="25" t="s">
        <v>2398</v>
      </c>
      <c r="J815" s="25" t="s">
        <v>2137</v>
      </c>
      <c r="K815" s="25" t="s">
        <v>2407</v>
      </c>
      <c r="L815" s="24" t="s">
        <v>2399</v>
      </c>
      <c r="M815" s="24" t="s">
        <v>2413</v>
      </c>
      <c r="N815" s="24" t="s">
        <v>2401</v>
      </c>
      <c r="O815" s="24" t="s">
        <v>2398</v>
      </c>
      <c r="P815" s="26" t="s">
        <v>2398</v>
      </c>
      <c r="Q815" s="26" t="s">
        <v>2398</v>
      </c>
      <c r="R815" s="38" t="s">
        <v>2398</v>
      </c>
      <c r="S815" s="61" t="s">
        <v>2398</v>
      </c>
      <c r="T815" s="23" t="s">
        <v>2398</v>
      </c>
      <c r="U815" s="39" t="s">
        <v>2398</v>
      </c>
      <c r="V815" s="39" t="s">
        <v>2398</v>
      </c>
      <c r="W815" s="24" t="s">
        <v>4028</v>
      </c>
      <c r="X815" s="23" t="s">
        <v>4029</v>
      </c>
      <c r="Y815" s="23" t="s">
        <v>4025</v>
      </c>
      <c r="Z815" s="23">
        <v>28382</v>
      </c>
    </row>
    <row r="816" spans="1:26" x14ac:dyDescent="0.3">
      <c r="A816" s="22">
        <v>815</v>
      </c>
      <c r="B816" s="23">
        <v>23700</v>
      </c>
      <c r="C816" s="23" t="s">
        <v>707</v>
      </c>
      <c r="D816" s="23">
        <v>23780</v>
      </c>
      <c r="E816" s="23" t="s">
        <v>714</v>
      </c>
      <c r="F816" s="23" t="s">
        <v>469</v>
      </c>
      <c r="G816" s="23" t="s">
        <v>419</v>
      </c>
      <c r="H816" s="24" t="s">
        <v>2406</v>
      </c>
      <c r="I816" s="25" t="s">
        <v>2398</v>
      </c>
      <c r="J816" s="25" t="s">
        <v>2138</v>
      </c>
      <c r="K816" s="25" t="s">
        <v>2407</v>
      </c>
      <c r="L816" s="24" t="s">
        <v>2399</v>
      </c>
      <c r="M816" s="24" t="s">
        <v>2413</v>
      </c>
      <c r="N816" s="24" t="s">
        <v>2401</v>
      </c>
      <c r="O816" s="24" t="s">
        <v>2398</v>
      </c>
      <c r="P816" s="26" t="s">
        <v>2398</v>
      </c>
      <c r="Q816" s="26" t="s">
        <v>2398</v>
      </c>
      <c r="R816" s="38" t="s">
        <v>2398</v>
      </c>
      <c r="S816" s="61" t="s">
        <v>2398</v>
      </c>
      <c r="T816" s="23" t="s">
        <v>2398</v>
      </c>
      <c r="U816" s="39" t="s">
        <v>2398</v>
      </c>
      <c r="V816" s="39" t="s">
        <v>2398</v>
      </c>
      <c r="W816" s="24" t="s">
        <v>4030</v>
      </c>
      <c r="X816" s="23" t="s">
        <v>4024</v>
      </c>
      <c r="Y816" s="23" t="s">
        <v>4025</v>
      </c>
      <c r="Z816" s="23">
        <v>28381</v>
      </c>
    </row>
    <row r="817" spans="1:26" x14ac:dyDescent="0.3">
      <c r="A817" s="22">
        <v>816</v>
      </c>
      <c r="B817" s="23">
        <v>23700</v>
      </c>
      <c r="C817" s="23" t="s">
        <v>707</v>
      </c>
      <c r="D817" s="23">
        <v>23782</v>
      </c>
      <c r="E817" s="23" t="s">
        <v>716</v>
      </c>
      <c r="F817" s="23" t="s">
        <v>469</v>
      </c>
      <c r="G817" s="23" t="s">
        <v>419</v>
      </c>
      <c r="H817" s="24" t="s">
        <v>2406</v>
      </c>
      <c r="I817" s="25" t="s">
        <v>2398</v>
      </c>
      <c r="J817" s="25" t="s">
        <v>2137</v>
      </c>
      <c r="K817" s="25" t="s">
        <v>2407</v>
      </c>
      <c r="L817" s="24" t="s">
        <v>2399</v>
      </c>
      <c r="M817" s="24" t="s">
        <v>2413</v>
      </c>
      <c r="N817" s="24" t="s">
        <v>2401</v>
      </c>
      <c r="O817" s="24" t="s">
        <v>2398</v>
      </c>
      <c r="P817" s="26" t="s">
        <v>2398</v>
      </c>
      <c r="Q817" s="26" t="s">
        <v>2398</v>
      </c>
      <c r="R817" s="38" t="s">
        <v>2398</v>
      </c>
      <c r="S817" s="61" t="s">
        <v>2398</v>
      </c>
      <c r="T817" s="23" t="s">
        <v>2398</v>
      </c>
      <c r="U817" s="39" t="s">
        <v>2398</v>
      </c>
      <c r="V817" s="39" t="s">
        <v>2398</v>
      </c>
      <c r="W817" s="24" t="s">
        <v>4031</v>
      </c>
      <c r="X817" s="23" t="s">
        <v>3500</v>
      </c>
      <c r="Y817" s="23" t="s">
        <v>3500</v>
      </c>
      <c r="Z817" s="23">
        <v>28671</v>
      </c>
    </row>
    <row r="818" spans="1:26" x14ac:dyDescent="0.3">
      <c r="A818" s="22">
        <v>817</v>
      </c>
      <c r="B818" s="23">
        <v>23700</v>
      </c>
      <c r="C818" s="23" t="s">
        <v>707</v>
      </c>
      <c r="D818" s="23">
        <v>23781</v>
      </c>
      <c r="E818" s="23" t="s">
        <v>715</v>
      </c>
      <c r="F818" s="23" t="s">
        <v>469</v>
      </c>
      <c r="G818" s="23" t="s">
        <v>419</v>
      </c>
      <c r="H818" s="24" t="s">
        <v>2406</v>
      </c>
      <c r="I818" s="25" t="s">
        <v>2398</v>
      </c>
      <c r="J818" s="25" t="s">
        <v>2137</v>
      </c>
      <c r="K818" s="25" t="s">
        <v>2407</v>
      </c>
      <c r="L818" s="24" t="s">
        <v>2399</v>
      </c>
      <c r="M818" s="24" t="s">
        <v>2413</v>
      </c>
      <c r="N818" s="24" t="s">
        <v>2401</v>
      </c>
      <c r="O818" s="24" t="s">
        <v>2398</v>
      </c>
      <c r="P818" s="26" t="s">
        <v>2398</v>
      </c>
      <c r="Q818" s="26" t="s">
        <v>2398</v>
      </c>
      <c r="R818" s="38" t="s">
        <v>2398</v>
      </c>
      <c r="S818" s="61" t="s">
        <v>2398</v>
      </c>
      <c r="T818" s="23" t="s">
        <v>2398</v>
      </c>
      <c r="U818" s="39" t="s">
        <v>2398</v>
      </c>
      <c r="V818" s="39" t="s">
        <v>2398</v>
      </c>
      <c r="W818" s="24" t="s">
        <v>4032</v>
      </c>
      <c r="X818" s="23" t="s">
        <v>4033</v>
      </c>
      <c r="Y818" s="23" t="s">
        <v>4025</v>
      </c>
      <c r="Z818" s="23">
        <v>28382</v>
      </c>
    </row>
    <row r="819" spans="1:26" x14ac:dyDescent="0.3">
      <c r="A819" s="22">
        <v>818</v>
      </c>
      <c r="B819" s="23">
        <v>23700</v>
      </c>
      <c r="C819" s="23" t="s">
        <v>4024</v>
      </c>
      <c r="D819" s="23">
        <v>23701</v>
      </c>
      <c r="E819" s="23" t="s">
        <v>3500</v>
      </c>
      <c r="F819" s="23" t="s">
        <v>469</v>
      </c>
      <c r="G819" s="23" t="s">
        <v>419</v>
      </c>
      <c r="H819" s="24" t="s">
        <v>2441</v>
      </c>
      <c r="I819" s="25" t="s">
        <v>2407</v>
      </c>
      <c r="J819" s="24" t="s">
        <v>2398</v>
      </c>
      <c r="K819" s="24" t="s">
        <v>2398</v>
      </c>
      <c r="L819" s="24" t="s">
        <v>2399</v>
      </c>
      <c r="M819" s="24" t="s">
        <v>2408</v>
      </c>
      <c r="N819" s="24" t="s">
        <v>2401</v>
      </c>
      <c r="O819" s="24" t="s">
        <v>2443</v>
      </c>
      <c r="P819" s="26">
        <v>44287</v>
      </c>
      <c r="Q819" s="26">
        <v>45383</v>
      </c>
      <c r="R819" s="38">
        <v>36000000</v>
      </c>
      <c r="S819" s="61">
        <v>3</v>
      </c>
      <c r="T819" s="38">
        <v>108000000</v>
      </c>
      <c r="U819" s="39">
        <v>230</v>
      </c>
      <c r="V819" s="39">
        <v>190</v>
      </c>
      <c r="W819" s="24" t="s">
        <v>4034</v>
      </c>
      <c r="X819" s="24" t="s">
        <v>3500</v>
      </c>
      <c r="Y819" s="23" t="s">
        <v>3500</v>
      </c>
      <c r="Z819" s="23">
        <v>28671</v>
      </c>
    </row>
    <row r="820" spans="1:26" x14ac:dyDescent="0.3">
      <c r="A820" s="22">
        <v>819</v>
      </c>
      <c r="B820" s="23">
        <v>23700</v>
      </c>
      <c r="C820" s="23" t="s">
        <v>4024</v>
      </c>
      <c r="D820" s="23">
        <v>23702</v>
      </c>
      <c r="E820" s="23" t="s">
        <v>4035</v>
      </c>
      <c r="F820" s="23" t="s">
        <v>469</v>
      </c>
      <c r="G820" s="23" t="s">
        <v>419</v>
      </c>
      <c r="H820" s="24" t="s">
        <v>2441</v>
      </c>
      <c r="I820" s="25" t="s">
        <v>2397</v>
      </c>
      <c r="J820" s="24" t="s">
        <v>2398</v>
      </c>
      <c r="K820" s="24" t="s">
        <v>2398</v>
      </c>
      <c r="L820" s="24" t="s">
        <v>2399</v>
      </c>
      <c r="M820" s="24" t="s">
        <v>2408</v>
      </c>
      <c r="N820" s="24" t="s">
        <v>2401</v>
      </c>
      <c r="O820" s="24" t="s">
        <v>2425</v>
      </c>
      <c r="P820" s="26">
        <v>44562</v>
      </c>
      <c r="Q820" s="26">
        <v>45658</v>
      </c>
      <c r="R820" s="38">
        <v>30000000</v>
      </c>
      <c r="S820" s="61">
        <v>3</v>
      </c>
      <c r="T820" s="38">
        <v>87000000</v>
      </c>
      <c r="U820" s="39">
        <v>180</v>
      </c>
      <c r="V820" s="39">
        <v>345</v>
      </c>
      <c r="W820" s="24" t="s">
        <v>4036</v>
      </c>
      <c r="X820" s="24" t="s">
        <v>4033</v>
      </c>
      <c r="Y820" s="23" t="s">
        <v>4025</v>
      </c>
      <c r="Z820" s="23">
        <v>28382</v>
      </c>
    </row>
    <row r="821" spans="1:26" x14ac:dyDescent="0.3">
      <c r="A821" s="22">
        <v>820</v>
      </c>
      <c r="B821" s="23">
        <v>23700</v>
      </c>
      <c r="C821" s="23" t="s">
        <v>4024</v>
      </c>
      <c r="D821" s="23">
        <v>23703</v>
      </c>
      <c r="E821" s="23" t="s">
        <v>4027</v>
      </c>
      <c r="F821" s="23" t="s">
        <v>469</v>
      </c>
      <c r="G821" s="23" t="s">
        <v>419</v>
      </c>
      <c r="H821" s="24" t="s">
        <v>2441</v>
      </c>
      <c r="I821" s="25" t="s">
        <v>2407</v>
      </c>
      <c r="J821" s="24" t="s">
        <v>2398</v>
      </c>
      <c r="K821" s="24" t="s">
        <v>2398</v>
      </c>
      <c r="L821" s="24" t="s">
        <v>2399</v>
      </c>
      <c r="M821" s="24" t="s">
        <v>2408</v>
      </c>
      <c r="N821" s="24" t="s">
        <v>2401</v>
      </c>
      <c r="O821" s="24" t="s">
        <v>2425</v>
      </c>
      <c r="P821" s="26">
        <v>44593</v>
      </c>
      <c r="Q821" s="26">
        <v>45689</v>
      </c>
      <c r="R821" s="79">
        <v>50000000</v>
      </c>
      <c r="S821" s="61">
        <v>3</v>
      </c>
      <c r="T821" s="38">
        <v>117000000</v>
      </c>
      <c r="U821" s="39">
        <v>90</v>
      </c>
      <c r="V821" s="39">
        <v>115</v>
      </c>
      <c r="W821" s="24" t="s">
        <v>4037</v>
      </c>
      <c r="X821" s="23" t="s">
        <v>4029</v>
      </c>
      <c r="Y821" s="23" t="s">
        <v>4025</v>
      </c>
      <c r="Z821" s="23">
        <v>28382</v>
      </c>
    </row>
    <row r="822" spans="1:26" x14ac:dyDescent="0.3">
      <c r="A822" s="22">
        <v>821</v>
      </c>
      <c r="B822" s="23">
        <v>23700</v>
      </c>
      <c r="C822" s="23" t="s">
        <v>707</v>
      </c>
      <c r="D822" s="23">
        <v>23704</v>
      </c>
      <c r="E822" s="23" t="s">
        <v>4038</v>
      </c>
      <c r="F822" s="23" t="s">
        <v>469</v>
      </c>
      <c r="G822" s="23" t="s">
        <v>419</v>
      </c>
      <c r="H822" s="24" t="s">
        <v>2441</v>
      </c>
      <c r="I822" s="25" t="s">
        <v>2407</v>
      </c>
      <c r="J822" s="24" t="s">
        <v>2398</v>
      </c>
      <c r="K822" s="24" t="s">
        <v>2398</v>
      </c>
      <c r="L822" s="24" t="s">
        <v>2399</v>
      </c>
      <c r="M822" s="24" t="s">
        <v>2408</v>
      </c>
      <c r="N822" s="24" t="s">
        <v>2401</v>
      </c>
      <c r="O822" s="24" t="s">
        <v>2425</v>
      </c>
      <c r="P822" s="26">
        <v>43952</v>
      </c>
      <c r="Q822" s="26">
        <v>45168</v>
      </c>
      <c r="R822" s="38">
        <v>25000000</v>
      </c>
      <c r="S822" s="61">
        <v>3</v>
      </c>
      <c r="T822" s="38">
        <v>75000000</v>
      </c>
      <c r="U822" s="39">
        <v>250</v>
      </c>
      <c r="V822" s="39">
        <v>190</v>
      </c>
      <c r="W822" s="24" t="s">
        <v>4039</v>
      </c>
      <c r="X822" s="24" t="s">
        <v>4027</v>
      </c>
      <c r="Y822" s="23" t="s">
        <v>4025</v>
      </c>
      <c r="Z822" s="23">
        <v>28382</v>
      </c>
    </row>
    <row r="823" spans="1:26" x14ac:dyDescent="0.3">
      <c r="A823" s="22">
        <v>822</v>
      </c>
      <c r="B823" s="23">
        <v>24000</v>
      </c>
      <c r="C823" s="23" t="s">
        <v>717</v>
      </c>
      <c r="D823" s="23">
        <v>24000</v>
      </c>
      <c r="E823" s="23" t="s">
        <v>717</v>
      </c>
      <c r="F823" s="23" t="s">
        <v>435</v>
      </c>
      <c r="G823" s="23" t="s">
        <v>419</v>
      </c>
      <c r="H823" s="24" t="s">
        <v>2396</v>
      </c>
      <c r="I823" s="25" t="s">
        <v>2407</v>
      </c>
      <c r="J823" s="24" t="s">
        <v>2398</v>
      </c>
      <c r="K823" s="24" t="s">
        <v>2398</v>
      </c>
      <c r="L823" s="24" t="s">
        <v>2399</v>
      </c>
      <c r="M823" s="24" t="s">
        <v>2408</v>
      </c>
      <c r="N823" s="24" t="s">
        <v>2401</v>
      </c>
      <c r="O823" s="24" t="s">
        <v>2896</v>
      </c>
      <c r="P823" s="26">
        <v>44866</v>
      </c>
      <c r="Q823" s="26">
        <v>46692</v>
      </c>
      <c r="R823" s="38">
        <v>150000000</v>
      </c>
      <c r="S823" s="61">
        <v>5</v>
      </c>
      <c r="T823" s="38">
        <v>750000000</v>
      </c>
      <c r="U823" s="39">
        <v>640</v>
      </c>
      <c r="V823" s="39">
        <v>704</v>
      </c>
      <c r="W823" s="24" t="s">
        <v>4040</v>
      </c>
      <c r="X823" s="24" t="s">
        <v>4041</v>
      </c>
      <c r="Y823" s="23" t="s">
        <v>4041</v>
      </c>
      <c r="Z823" s="23">
        <v>38712</v>
      </c>
    </row>
    <row r="824" spans="1:26" x14ac:dyDescent="0.3">
      <c r="A824" s="22">
        <v>823</v>
      </c>
      <c r="B824" s="23">
        <v>24000</v>
      </c>
      <c r="C824" s="23" t="s">
        <v>717</v>
      </c>
      <c r="D824" s="23">
        <v>24072</v>
      </c>
      <c r="E824" s="23" t="s">
        <v>2358</v>
      </c>
      <c r="F824" s="23" t="s">
        <v>435</v>
      </c>
      <c r="G824" s="23" t="s">
        <v>419</v>
      </c>
      <c r="H824" s="24" t="s">
        <v>2406</v>
      </c>
      <c r="I824" s="25" t="s">
        <v>2398</v>
      </c>
      <c r="J824" s="25" t="s">
        <v>13</v>
      </c>
      <c r="K824" s="25" t="s">
        <v>2407</v>
      </c>
      <c r="L824" s="24" t="s">
        <v>2399</v>
      </c>
      <c r="M824" s="24" t="s">
        <v>2413</v>
      </c>
      <c r="N824" s="24" t="s">
        <v>2401</v>
      </c>
      <c r="O824" s="24" t="s">
        <v>2398</v>
      </c>
      <c r="P824" s="26" t="s">
        <v>2398</v>
      </c>
      <c r="Q824" s="26" t="s">
        <v>2398</v>
      </c>
      <c r="R824" s="38" t="s">
        <v>2398</v>
      </c>
      <c r="S824" s="61" t="s">
        <v>2398</v>
      </c>
      <c r="T824" s="23" t="s">
        <v>2398</v>
      </c>
      <c r="U824" s="39" t="s">
        <v>2398</v>
      </c>
      <c r="V824" s="39" t="s">
        <v>2398</v>
      </c>
      <c r="W824" s="24" t="s">
        <v>4042</v>
      </c>
      <c r="X824" s="23" t="s">
        <v>4043</v>
      </c>
      <c r="Y824" s="23" t="s">
        <v>4044</v>
      </c>
      <c r="Z824" s="23">
        <v>38367</v>
      </c>
    </row>
    <row r="825" spans="1:26" x14ac:dyDescent="0.3">
      <c r="A825" s="22">
        <v>824</v>
      </c>
      <c r="B825" s="23">
        <v>24000</v>
      </c>
      <c r="C825" s="23" t="s">
        <v>717</v>
      </c>
      <c r="D825" s="23">
        <v>24070</v>
      </c>
      <c r="E825" s="23" t="s">
        <v>720</v>
      </c>
      <c r="F825" s="23" t="s">
        <v>435</v>
      </c>
      <c r="G825" s="23" t="s">
        <v>419</v>
      </c>
      <c r="H825" s="24" t="s">
        <v>2406</v>
      </c>
      <c r="I825" s="25" t="s">
        <v>2398</v>
      </c>
      <c r="J825" s="25" t="s">
        <v>13</v>
      </c>
      <c r="K825" s="25" t="s">
        <v>2407</v>
      </c>
      <c r="L825" s="24" t="s">
        <v>2399</v>
      </c>
      <c r="M825" s="24" t="s">
        <v>2408</v>
      </c>
      <c r="N825" s="24" t="s">
        <v>2401</v>
      </c>
      <c r="O825" s="24" t="s">
        <v>2409</v>
      </c>
      <c r="P825" s="26">
        <v>44927</v>
      </c>
      <c r="Q825" s="26">
        <v>45657</v>
      </c>
      <c r="R825" s="38">
        <v>25000000</v>
      </c>
      <c r="S825" s="61">
        <v>2</v>
      </c>
      <c r="T825" s="38">
        <v>50000000</v>
      </c>
      <c r="U825" s="39">
        <v>44</v>
      </c>
      <c r="V825" s="39">
        <v>84</v>
      </c>
      <c r="W825" s="24" t="s">
        <v>4045</v>
      </c>
      <c r="X825" s="23" t="s">
        <v>4046</v>
      </c>
      <c r="Y825" s="23" t="s">
        <v>4047</v>
      </c>
      <c r="Z825" s="23">
        <v>38364</v>
      </c>
    </row>
    <row r="826" spans="1:26" x14ac:dyDescent="0.3">
      <c r="A826" s="22">
        <v>825</v>
      </c>
      <c r="B826" s="23">
        <v>24000</v>
      </c>
      <c r="C826" s="23" t="s">
        <v>717</v>
      </c>
      <c r="D826" s="23">
        <v>24082</v>
      </c>
      <c r="E826" s="23" t="s">
        <v>722</v>
      </c>
      <c r="F826" s="23" t="s">
        <v>435</v>
      </c>
      <c r="G826" s="23" t="s">
        <v>419</v>
      </c>
      <c r="H826" s="24" t="s">
        <v>2406</v>
      </c>
      <c r="I826" s="25" t="s">
        <v>2398</v>
      </c>
      <c r="J826" s="25" t="s">
        <v>2137</v>
      </c>
      <c r="K826" s="25" t="s">
        <v>2407</v>
      </c>
      <c r="L826" s="24" t="s">
        <v>2399</v>
      </c>
      <c r="M826" s="24" t="s">
        <v>2413</v>
      </c>
      <c r="N826" s="24" t="s">
        <v>2401</v>
      </c>
      <c r="O826" s="24" t="s">
        <v>2398</v>
      </c>
      <c r="P826" s="26" t="s">
        <v>2398</v>
      </c>
      <c r="Q826" s="26" t="s">
        <v>2398</v>
      </c>
      <c r="R826" s="38" t="s">
        <v>2398</v>
      </c>
      <c r="S826" s="61" t="s">
        <v>2398</v>
      </c>
      <c r="T826" s="23" t="s">
        <v>2398</v>
      </c>
      <c r="U826" s="39" t="s">
        <v>2398</v>
      </c>
      <c r="V826" s="39" t="s">
        <v>2398</v>
      </c>
      <c r="W826" s="24" t="s">
        <v>4048</v>
      </c>
      <c r="X826" s="23" t="s">
        <v>4049</v>
      </c>
      <c r="Y826" s="23" t="s">
        <v>4044</v>
      </c>
      <c r="Z826" s="23">
        <v>38763</v>
      </c>
    </row>
    <row r="827" spans="1:26" x14ac:dyDescent="0.3">
      <c r="A827" s="22">
        <v>826</v>
      </c>
      <c r="B827" s="23">
        <v>24000</v>
      </c>
      <c r="C827" s="23" t="s">
        <v>717</v>
      </c>
      <c r="D827" s="23">
        <v>24080</v>
      </c>
      <c r="E827" s="23" t="s">
        <v>721</v>
      </c>
      <c r="F827" s="23" t="s">
        <v>435</v>
      </c>
      <c r="G827" s="23" t="s">
        <v>419</v>
      </c>
      <c r="H827" s="24" t="s">
        <v>2406</v>
      </c>
      <c r="I827" s="25" t="s">
        <v>2398</v>
      </c>
      <c r="J827" s="25" t="s">
        <v>2138</v>
      </c>
      <c r="K827" s="25" t="s">
        <v>2407</v>
      </c>
      <c r="L827" s="24" t="s">
        <v>2399</v>
      </c>
      <c r="M827" s="24" t="s">
        <v>2413</v>
      </c>
      <c r="N827" s="24" t="s">
        <v>2401</v>
      </c>
      <c r="O827" s="24" t="s">
        <v>2398</v>
      </c>
      <c r="P827" s="26" t="s">
        <v>2398</v>
      </c>
      <c r="Q827" s="26" t="s">
        <v>2398</v>
      </c>
      <c r="R827" s="38" t="s">
        <v>2398</v>
      </c>
      <c r="S827" s="61" t="s">
        <v>2398</v>
      </c>
      <c r="T827" s="23" t="s">
        <v>2398</v>
      </c>
      <c r="U827" s="39" t="s">
        <v>2398</v>
      </c>
      <c r="V827" s="39" t="s">
        <v>2398</v>
      </c>
      <c r="W827" s="24" t="s">
        <v>4040</v>
      </c>
      <c r="X827" s="23" t="s">
        <v>4050</v>
      </c>
      <c r="Y827" s="23" t="s">
        <v>4044</v>
      </c>
      <c r="Z827" s="23">
        <v>38365</v>
      </c>
    </row>
    <row r="828" spans="1:26" x14ac:dyDescent="0.3">
      <c r="A828" s="22">
        <v>827</v>
      </c>
      <c r="B828" s="23">
        <v>24000</v>
      </c>
      <c r="C828" s="23" t="s">
        <v>717</v>
      </c>
      <c r="D828" s="23">
        <v>24002</v>
      </c>
      <c r="E828" s="23" t="s">
        <v>4051</v>
      </c>
      <c r="F828" s="23" t="s">
        <v>435</v>
      </c>
      <c r="G828" s="23" t="s">
        <v>419</v>
      </c>
      <c r="H828" s="24" t="s">
        <v>2441</v>
      </c>
      <c r="I828" s="25" t="s">
        <v>2397</v>
      </c>
      <c r="J828" s="24" t="s">
        <v>2398</v>
      </c>
      <c r="K828" s="24" t="s">
        <v>2398</v>
      </c>
      <c r="L828" s="24" t="s">
        <v>2399</v>
      </c>
      <c r="M828" s="24" t="s">
        <v>2408</v>
      </c>
      <c r="N828" s="24" t="s">
        <v>2401</v>
      </c>
      <c r="O828" s="24" t="s">
        <v>2425</v>
      </c>
      <c r="P828" s="26">
        <v>44717</v>
      </c>
      <c r="Q828" s="26">
        <v>45813</v>
      </c>
      <c r="R828" s="38">
        <v>55550000</v>
      </c>
      <c r="S828" s="61">
        <v>3</v>
      </c>
      <c r="T828" s="38">
        <v>166650000</v>
      </c>
      <c r="U828" s="39">
        <v>123</v>
      </c>
      <c r="V828" s="39">
        <v>320</v>
      </c>
      <c r="W828" s="24" t="s">
        <v>4052</v>
      </c>
      <c r="X828" s="24" t="s">
        <v>4053</v>
      </c>
      <c r="Y828" s="23" t="s">
        <v>4054</v>
      </c>
      <c r="Z828" s="23">
        <v>38364</v>
      </c>
    </row>
    <row r="829" spans="1:26" x14ac:dyDescent="0.3">
      <c r="A829" s="22">
        <v>828</v>
      </c>
      <c r="B829" s="23">
        <v>24000</v>
      </c>
      <c r="C829" s="23" t="s">
        <v>717</v>
      </c>
      <c r="D829" s="23">
        <v>24001</v>
      </c>
      <c r="E829" s="23" t="s">
        <v>4055</v>
      </c>
      <c r="F829" s="23" t="s">
        <v>435</v>
      </c>
      <c r="G829" s="23" t="s">
        <v>419</v>
      </c>
      <c r="H829" s="24" t="s">
        <v>2441</v>
      </c>
      <c r="I829" s="25" t="s">
        <v>2407</v>
      </c>
      <c r="J829" s="24" t="s">
        <v>2398</v>
      </c>
      <c r="K829" s="24" t="s">
        <v>2398</v>
      </c>
      <c r="L829" s="24" t="s">
        <v>2399</v>
      </c>
      <c r="M829" s="24" t="s">
        <v>2408</v>
      </c>
      <c r="N829" s="24" t="s">
        <v>2401</v>
      </c>
      <c r="O829" s="24" t="s">
        <v>2409</v>
      </c>
      <c r="P829" s="26">
        <v>44316</v>
      </c>
      <c r="Q829" s="26">
        <v>45412</v>
      </c>
      <c r="R829" s="38">
        <v>44450000</v>
      </c>
      <c r="S829" s="61">
        <v>3</v>
      </c>
      <c r="T829" s="38">
        <v>105000000</v>
      </c>
      <c r="U829" s="39">
        <v>256</v>
      </c>
      <c r="V829" s="39">
        <v>120</v>
      </c>
      <c r="W829" s="24" t="s">
        <v>4056</v>
      </c>
      <c r="X829" s="24" t="s">
        <v>4055</v>
      </c>
      <c r="Y829" s="23" t="s">
        <v>3445</v>
      </c>
      <c r="Z829" s="23">
        <v>38361</v>
      </c>
    </row>
    <row r="830" spans="1:26" x14ac:dyDescent="0.3">
      <c r="A830" s="22">
        <v>829</v>
      </c>
      <c r="B830" s="23">
        <v>24100</v>
      </c>
      <c r="C830" s="23" t="s">
        <v>723</v>
      </c>
      <c r="D830" s="23">
        <v>24100</v>
      </c>
      <c r="E830" s="23" t="s">
        <v>723</v>
      </c>
      <c r="F830" s="23" t="s">
        <v>587</v>
      </c>
      <c r="G830" s="23" t="s">
        <v>419</v>
      </c>
      <c r="H830" s="24" t="s">
        <v>2396</v>
      </c>
      <c r="I830" s="25" t="s">
        <v>2397</v>
      </c>
      <c r="J830" s="24" t="s">
        <v>2398</v>
      </c>
      <c r="K830" s="24" t="s">
        <v>2398</v>
      </c>
      <c r="L830" s="24" t="s">
        <v>2399</v>
      </c>
      <c r="M830" s="24" t="s">
        <v>2408</v>
      </c>
      <c r="N830" s="24" t="s">
        <v>2401</v>
      </c>
      <c r="O830" s="24" t="s">
        <v>2402</v>
      </c>
      <c r="P830" s="26">
        <v>44696</v>
      </c>
      <c r="Q830" s="26">
        <v>46522</v>
      </c>
      <c r="R830" s="38">
        <v>88880000</v>
      </c>
      <c r="S830" s="61">
        <v>5</v>
      </c>
      <c r="T830" s="38">
        <v>444400000</v>
      </c>
      <c r="U830" s="39">
        <v>504</v>
      </c>
      <c r="V830" s="39">
        <v>240</v>
      </c>
      <c r="W830" s="24" t="s">
        <v>4057</v>
      </c>
      <c r="X830" s="24" t="s">
        <v>4058</v>
      </c>
      <c r="Y830" s="23" t="s">
        <v>723</v>
      </c>
      <c r="Z830" s="23">
        <v>24351</v>
      </c>
    </row>
    <row r="831" spans="1:26" x14ac:dyDescent="0.3">
      <c r="A831" s="22">
        <v>830</v>
      </c>
      <c r="B831" s="23">
        <v>24100</v>
      </c>
      <c r="C831" s="23" t="s">
        <v>723</v>
      </c>
      <c r="D831" s="23">
        <v>24171</v>
      </c>
      <c r="E831" s="23" t="s">
        <v>727</v>
      </c>
      <c r="F831" s="23" t="s">
        <v>587</v>
      </c>
      <c r="G831" s="23" t="s">
        <v>419</v>
      </c>
      <c r="H831" s="24" t="s">
        <v>2406</v>
      </c>
      <c r="I831" s="25" t="s">
        <v>2398</v>
      </c>
      <c r="J831" s="25" t="s">
        <v>13</v>
      </c>
      <c r="K831" s="25" t="s">
        <v>2397</v>
      </c>
      <c r="L831" s="24" t="s">
        <v>2399</v>
      </c>
      <c r="M831" s="24" t="s">
        <v>2408</v>
      </c>
      <c r="N831" s="24" t="s">
        <v>2401</v>
      </c>
      <c r="O831" s="24" t="s">
        <v>2409</v>
      </c>
      <c r="P831" s="26">
        <v>44348</v>
      </c>
      <c r="Q831" s="26">
        <v>45078</v>
      </c>
      <c r="R831" s="38">
        <v>25500000</v>
      </c>
      <c r="S831" s="61">
        <v>2</v>
      </c>
      <c r="T831" s="38">
        <v>51000000</v>
      </c>
      <c r="U831" s="39">
        <v>96</v>
      </c>
      <c r="V831" s="39">
        <v>96</v>
      </c>
      <c r="W831" s="24" t="s">
        <v>4059</v>
      </c>
      <c r="X831" s="23" t="s">
        <v>4060</v>
      </c>
      <c r="Y831" s="23" t="s">
        <v>4061</v>
      </c>
      <c r="Z831" s="38" t="s">
        <v>2398</v>
      </c>
    </row>
    <row r="832" spans="1:26" x14ac:dyDescent="0.3">
      <c r="A832" s="22">
        <v>831</v>
      </c>
      <c r="B832" s="23">
        <v>24100</v>
      </c>
      <c r="C832" s="23" t="s">
        <v>723</v>
      </c>
      <c r="D832" s="23">
        <v>24181</v>
      </c>
      <c r="E832" s="23" t="s">
        <v>734</v>
      </c>
      <c r="F832" s="23" t="s">
        <v>587</v>
      </c>
      <c r="G832" s="23" t="s">
        <v>419</v>
      </c>
      <c r="H832" s="24" t="s">
        <v>2406</v>
      </c>
      <c r="I832" s="25" t="s">
        <v>2398</v>
      </c>
      <c r="J832" s="25" t="s">
        <v>2137</v>
      </c>
      <c r="K832" s="25" t="s">
        <v>2407</v>
      </c>
      <c r="L832" s="24" t="s">
        <v>2399</v>
      </c>
      <c r="M832" s="24" t="s">
        <v>2413</v>
      </c>
      <c r="N832" s="24" t="s">
        <v>2401</v>
      </c>
      <c r="O832" s="24" t="s">
        <v>2398</v>
      </c>
      <c r="P832" s="26" t="s">
        <v>2398</v>
      </c>
      <c r="Q832" s="26" t="s">
        <v>2398</v>
      </c>
      <c r="R832" s="38" t="s">
        <v>2398</v>
      </c>
      <c r="S832" s="61" t="s">
        <v>2398</v>
      </c>
      <c r="T832" s="23" t="s">
        <v>2398</v>
      </c>
      <c r="U832" s="39" t="s">
        <v>2398</v>
      </c>
      <c r="V832" s="39" t="s">
        <v>2398</v>
      </c>
      <c r="W832" s="24" t="s">
        <v>4062</v>
      </c>
      <c r="X832" s="23" t="s">
        <v>4063</v>
      </c>
      <c r="Y832" s="23" t="s">
        <v>4064</v>
      </c>
      <c r="Z832" s="38" t="s">
        <v>2398</v>
      </c>
    </row>
    <row r="833" spans="1:26" x14ac:dyDescent="0.3">
      <c r="A833" s="22">
        <v>832</v>
      </c>
      <c r="B833" s="23">
        <v>24100</v>
      </c>
      <c r="C833" s="23" t="s">
        <v>723</v>
      </c>
      <c r="D833" s="23">
        <v>24182</v>
      </c>
      <c r="E833" s="23" t="s">
        <v>735</v>
      </c>
      <c r="F833" s="23" t="s">
        <v>587</v>
      </c>
      <c r="G833" s="23" t="s">
        <v>419</v>
      </c>
      <c r="H833" s="24" t="s">
        <v>2406</v>
      </c>
      <c r="I833" s="25" t="s">
        <v>2398</v>
      </c>
      <c r="J833" s="25" t="s">
        <v>2138</v>
      </c>
      <c r="K833" s="25" t="s">
        <v>2397</v>
      </c>
      <c r="L833" s="24" t="s">
        <v>2399</v>
      </c>
      <c r="M833" s="24" t="s">
        <v>2413</v>
      </c>
      <c r="N833" s="24" t="s">
        <v>2401</v>
      </c>
      <c r="O833" s="24" t="s">
        <v>2398</v>
      </c>
      <c r="P833" s="26" t="s">
        <v>2398</v>
      </c>
      <c r="Q833" s="26" t="s">
        <v>2398</v>
      </c>
      <c r="R833" s="38" t="s">
        <v>2398</v>
      </c>
      <c r="S833" s="61" t="s">
        <v>2398</v>
      </c>
      <c r="T833" s="23" t="s">
        <v>2398</v>
      </c>
      <c r="U833" s="39" t="s">
        <v>2398</v>
      </c>
      <c r="V833" s="39" t="s">
        <v>2398</v>
      </c>
      <c r="W833" s="24" t="s">
        <v>4057</v>
      </c>
      <c r="X833" s="23" t="s">
        <v>4065</v>
      </c>
      <c r="Y833" s="23" t="s">
        <v>4066</v>
      </c>
      <c r="Z833" s="38" t="s">
        <v>2398</v>
      </c>
    </row>
    <row r="834" spans="1:26" ht="16.2" x14ac:dyDescent="0.3">
      <c r="A834" s="22">
        <v>833</v>
      </c>
      <c r="B834" s="33">
        <v>24100</v>
      </c>
      <c r="C834" s="33" t="s">
        <v>723</v>
      </c>
      <c r="D834" s="33">
        <v>24175</v>
      </c>
      <c r="E834" s="23" t="s">
        <v>731</v>
      </c>
      <c r="F834" s="23" t="s">
        <v>587</v>
      </c>
      <c r="G834" s="23" t="s">
        <v>419</v>
      </c>
      <c r="H834" s="24" t="s">
        <v>2406</v>
      </c>
      <c r="I834" s="25" t="s">
        <v>2398</v>
      </c>
      <c r="J834" s="25" t="s">
        <v>13</v>
      </c>
      <c r="K834" s="25" t="s">
        <v>2407</v>
      </c>
      <c r="L834" s="24" t="s">
        <v>2399</v>
      </c>
      <c r="M834" s="24" t="s">
        <v>2408</v>
      </c>
      <c r="N834" s="24" t="s">
        <v>2401</v>
      </c>
      <c r="O834" s="24" t="s">
        <v>2409</v>
      </c>
      <c r="P834" s="75">
        <v>44910</v>
      </c>
      <c r="Q834" s="75">
        <v>45275</v>
      </c>
      <c r="R834" s="38">
        <v>22222222</v>
      </c>
      <c r="S834" s="23">
        <v>1</v>
      </c>
      <c r="T834" s="38">
        <v>22222222</v>
      </c>
      <c r="U834" s="23">
        <v>128</v>
      </c>
      <c r="V834" s="23">
        <v>114</v>
      </c>
      <c r="W834" s="24" t="s">
        <v>4067</v>
      </c>
      <c r="X834" s="24" t="s">
        <v>4068</v>
      </c>
      <c r="Y834" s="24" t="s">
        <v>4069</v>
      </c>
      <c r="Z834" s="24">
        <v>24358</v>
      </c>
    </row>
    <row r="835" spans="1:26" ht="16.2" x14ac:dyDescent="0.35">
      <c r="A835" s="22">
        <v>834</v>
      </c>
      <c r="B835" s="33">
        <v>24100</v>
      </c>
      <c r="C835" s="33" t="s">
        <v>723</v>
      </c>
      <c r="D835" s="33">
        <v>24176</v>
      </c>
      <c r="E835" s="23" t="s">
        <v>732</v>
      </c>
      <c r="F835" s="23" t="s">
        <v>587</v>
      </c>
      <c r="G835" s="23" t="s">
        <v>419</v>
      </c>
      <c r="H835" s="24" t="s">
        <v>2406</v>
      </c>
      <c r="I835" s="25" t="s">
        <v>2398</v>
      </c>
      <c r="J835" s="25" t="s">
        <v>13</v>
      </c>
      <c r="K835" s="25" t="s">
        <v>2407</v>
      </c>
      <c r="L835" s="24" t="s">
        <v>2399</v>
      </c>
      <c r="M835" s="24" t="s">
        <v>2408</v>
      </c>
      <c r="N835" s="24" t="s">
        <v>2401</v>
      </c>
      <c r="O835" s="24" t="s">
        <v>2409</v>
      </c>
      <c r="P835" s="26">
        <v>44696</v>
      </c>
      <c r="Q835" s="26">
        <v>46522</v>
      </c>
      <c r="R835" s="38">
        <v>88880000</v>
      </c>
      <c r="S835" s="61">
        <v>5</v>
      </c>
      <c r="T835" s="38">
        <v>444400000</v>
      </c>
      <c r="U835" s="39">
        <v>77</v>
      </c>
      <c r="V835" s="39">
        <v>124</v>
      </c>
      <c r="W835" s="24" t="s">
        <v>4070</v>
      </c>
      <c r="X835" s="84" t="s">
        <v>4071</v>
      </c>
      <c r="Y835" s="23" t="s">
        <v>4066</v>
      </c>
      <c r="Z835" s="23">
        <v>24353</v>
      </c>
    </row>
    <row r="836" spans="1:26" ht="16.2" x14ac:dyDescent="0.3">
      <c r="A836" s="22">
        <v>835</v>
      </c>
      <c r="B836" s="51">
        <v>24100</v>
      </c>
      <c r="C836" s="33" t="s">
        <v>723</v>
      </c>
      <c r="D836" s="52">
        <v>24177</v>
      </c>
      <c r="E836" s="23" t="s">
        <v>733</v>
      </c>
      <c r="F836" s="23" t="s">
        <v>587</v>
      </c>
      <c r="G836" s="23" t="s">
        <v>419</v>
      </c>
      <c r="H836" s="24" t="s">
        <v>2406</v>
      </c>
      <c r="I836" s="25" t="s">
        <v>2398</v>
      </c>
      <c r="J836" s="25" t="s">
        <v>13</v>
      </c>
      <c r="K836" s="25" t="s">
        <v>2407</v>
      </c>
      <c r="L836" s="24" t="s">
        <v>2399</v>
      </c>
      <c r="M836" s="24" t="s">
        <v>2408</v>
      </c>
      <c r="N836" s="24" t="s">
        <v>2401</v>
      </c>
      <c r="O836" s="24" t="s">
        <v>2409</v>
      </c>
      <c r="P836" s="75">
        <v>44866</v>
      </c>
      <c r="Q836" s="75">
        <v>45230</v>
      </c>
      <c r="R836" s="38">
        <v>20000000</v>
      </c>
      <c r="S836" s="23">
        <v>1</v>
      </c>
      <c r="T836" s="38">
        <v>20000000</v>
      </c>
      <c r="U836" s="23">
        <v>72</v>
      </c>
      <c r="V836" s="23">
        <v>96</v>
      </c>
      <c r="W836" s="24" t="s">
        <v>4072</v>
      </c>
      <c r="X836" s="24" t="s">
        <v>4073</v>
      </c>
      <c r="Y836" s="24" t="s">
        <v>4074</v>
      </c>
      <c r="Z836" s="24">
        <v>24562</v>
      </c>
    </row>
    <row r="837" spans="1:26" x14ac:dyDescent="0.3">
      <c r="A837" s="22">
        <v>836</v>
      </c>
      <c r="B837" s="23">
        <v>24100</v>
      </c>
      <c r="C837" s="23" t="s">
        <v>723</v>
      </c>
      <c r="D837" s="23">
        <v>24160</v>
      </c>
      <c r="E837" s="23" t="s">
        <v>726</v>
      </c>
      <c r="F837" s="23" t="s">
        <v>587</v>
      </c>
      <c r="G837" s="23" t="s">
        <v>419</v>
      </c>
      <c r="H837" s="24" t="s">
        <v>2406</v>
      </c>
      <c r="I837" s="25" t="s">
        <v>2398</v>
      </c>
      <c r="J837" s="25" t="s">
        <v>2137</v>
      </c>
      <c r="K837" s="25" t="s">
        <v>2442</v>
      </c>
      <c r="L837" s="24" t="s">
        <v>2399</v>
      </c>
      <c r="M837" s="24" t="s">
        <v>2413</v>
      </c>
      <c r="N837" s="24" t="s">
        <v>2401</v>
      </c>
      <c r="O837" s="24" t="s">
        <v>2398</v>
      </c>
      <c r="P837" s="26" t="s">
        <v>2398</v>
      </c>
      <c r="Q837" s="26" t="s">
        <v>2398</v>
      </c>
      <c r="R837" s="38" t="s">
        <v>2398</v>
      </c>
      <c r="S837" s="61" t="s">
        <v>2398</v>
      </c>
      <c r="T837" s="23" t="s">
        <v>2398</v>
      </c>
      <c r="U837" s="39" t="s">
        <v>2398</v>
      </c>
      <c r="V837" s="39" t="s">
        <v>2398</v>
      </c>
      <c r="W837" s="24" t="s">
        <v>4075</v>
      </c>
      <c r="X837" s="23" t="s">
        <v>4076</v>
      </c>
      <c r="Y837" s="23" t="s">
        <v>4077</v>
      </c>
      <c r="Z837" s="38" t="s">
        <v>2398</v>
      </c>
    </row>
    <row r="838" spans="1:26" x14ac:dyDescent="0.3">
      <c r="A838" s="22">
        <v>837</v>
      </c>
      <c r="B838" s="23">
        <v>24100</v>
      </c>
      <c r="C838" s="23" t="s">
        <v>723</v>
      </c>
      <c r="D838" s="23">
        <v>95800</v>
      </c>
      <c r="E838" s="23" t="s">
        <v>4078</v>
      </c>
      <c r="F838" s="23" t="s">
        <v>587</v>
      </c>
      <c r="G838" s="23" t="s">
        <v>419</v>
      </c>
      <c r="H838" s="24" t="s">
        <v>2441</v>
      </c>
      <c r="I838" s="25" t="s">
        <v>2442</v>
      </c>
      <c r="J838" s="24" t="s">
        <v>2398</v>
      </c>
      <c r="K838" s="24" t="s">
        <v>2398</v>
      </c>
      <c r="L838" s="24" t="s">
        <v>2399</v>
      </c>
      <c r="M838" s="24" t="s">
        <v>2408</v>
      </c>
      <c r="N838" s="24" t="s">
        <v>2401</v>
      </c>
      <c r="O838" s="24" t="s">
        <v>2443</v>
      </c>
      <c r="P838" s="26">
        <v>43997</v>
      </c>
      <c r="Q838" s="26">
        <v>45092</v>
      </c>
      <c r="R838" s="38">
        <v>34000000</v>
      </c>
      <c r="S838" s="61">
        <v>3</v>
      </c>
      <c r="T838" s="38">
        <v>102000000</v>
      </c>
      <c r="U838" s="39">
        <v>216</v>
      </c>
      <c r="V838" s="39">
        <v>108</v>
      </c>
      <c r="W838" s="24" t="s">
        <v>4075</v>
      </c>
      <c r="X838" s="24" t="s">
        <v>4078</v>
      </c>
      <c r="Y838" s="23" t="s">
        <v>4079</v>
      </c>
      <c r="Z838" s="23">
        <v>24519</v>
      </c>
    </row>
    <row r="839" spans="1:26" x14ac:dyDescent="0.3">
      <c r="A839" s="22">
        <v>838</v>
      </c>
      <c r="B839" s="23">
        <v>24100</v>
      </c>
      <c r="C839" s="23" t="s">
        <v>723</v>
      </c>
      <c r="D839" s="23">
        <v>97400</v>
      </c>
      <c r="E839" s="23" t="s">
        <v>4080</v>
      </c>
      <c r="F839" s="23" t="s">
        <v>587</v>
      </c>
      <c r="G839" s="23" t="s">
        <v>419</v>
      </c>
      <c r="H839" s="24" t="s">
        <v>2441</v>
      </c>
      <c r="I839" s="25" t="s">
        <v>2397</v>
      </c>
      <c r="J839" s="24" t="s">
        <v>2398</v>
      </c>
      <c r="K839" s="24" t="s">
        <v>2398</v>
      </c>
      <c r="L839" s="24" t="s">
        <v>2399</v>
      </c>
      <c r="M839" s="24" t="s">
        <v>2408</v>
      </c>
      <c r="N839" s="24" t="s">
        <v>2401</v>
      </c>
      <c r="O839" s="24" t="s">
        <v>2443</v>
      </c>
      <c r="P839" s="26">
        <v>43491</v>
      </c>
      <c r="Q839" s="26">
        <v>45317</v>
      </c>
      <c r="R839" s="38">
        <v>51000000</v>
      </c>
      <c r="S839" s="61">
        <v>5</v>
      </c>
      <c r="T839" s="38">
        <v>255000000</v>
      </c>
      <c r="U839" s="39">
        <v>192</v>
      </c>
      <c r="V839" s="39">
        <v>88</v>
      </c>
      <c r="W839" s="24" t="s">
        <v>4062</v>
      </c>
      <c r="X839" s="24" t="s">
        <v>4081</v>
      </c>
      <c r="Y839" s="23" t="s">
        <v>4080</v>
      </c>
      <c r="Z839" s="23">
        <v>24211</v>
      </c>
    </row>
    <row r="840" spans="1:26" x14ac:dyDescent="0.3">
      <c r="A840" s="22">
        <v>839</v>
      </c>
      <c r="B840" s="32">
        <v>24100</v>
      </c>
      <c r="C840" s="32" t="s">
        <v>723</v>
      </c>
      <c r="D840" s="23">
        <v>24172</v>
      </c>
      <c r="E840" s="23" t="s">
        <v>728</v>
      </c>
      <c r="F840" s="23" t="s">
        <v>587</v>
      </c>
      <c r="G840" s="32" t="s">
        <v>419</v>
      </c>
      <c r="H840" s="24" t="s">
        <v>2406</v>
      </c>
      <c r="I840" s="25" t="s">
        <v>2398</v>
      </c>
      <c r="J840" s="25" t="s">
        <v>13</v>
      </c>
      <c r="K840" s="25" t="s">
        <v>2407</v>
      </c>
      <c r="L840" s="24" t="s">
        <v>2399</v>
      </c>
      <c r="M840" s="24" t="s">
        <v>2413</v>
      </c>
      <c r="N840" s="24" t="s">
        <v>2401</v>
      </c>
      <c r="O840" s="24" t="s">
        <v>2398</v>
      </c>
      <c r="P840" s="26" t="s">
        <v>2398</v>
      </c>
      <c r="Q840" s="26" t="s">
        <v>2398</v>
      </c>
      <c r="R840" s="38" t="s">
        <v>2398</v>
      </c>
      <c r="S840" s="61" t="s">
        <v>2398</v>
      </c>
      <c r="T840" s="23" t="s">
        <v>2398</v>
      </c>
      <c r="U840" s="39" t="s">
        <v>2398</v>
      </c>
      <c r="V840" s="39" t="s">
        <v>2398</v>
      </c>
      <c r="W840" s="23" t="s">
        <v>4082</v>
      </c>
      <c r="X840" s="23" t="s">
        <v>4083</v>
      </c>
      <c r="Y840" s="23" t="s">
        <v>4084</v>
      </c>
      <c r="Z840" s="23">
        <v>24664</v>
      </c>
    </row>
    <row r="841" spans="1:26" x14ac:dyDescent="0.3">
      <c r="A841" s="22">
        <v>840</v>
      </c>
      <c r="B841" s="32">
        <v>24100</v>
      </c>
      <c r="C841" s="32" t="s">
        <v>723</v>
      </c>
      <c r="D841" s="23">
        <v>24173</v>
      </c>
      <c r="E841" s="23" t="s">
        <v>729</v>
      </c>
      <c r="F841" s="23" t="s">
        <v>587</v>
      </c>
      <c r="G841" s="32" t="s">
        <v>419</v>
      </c>
      <c r="H841" s="24" t="s">
        <v>2406</v>
      </c>
      <c r="I841" s="25" t="s">
        <v>2398</v>
      </c>
      <c r="J841" s="25" t="s">
        <v>13</v>
      </c>
      <c r="K841" s="25" t="s">
        <v>2407</v>
      </c>
      <c r="L841" s="24" t="s">
        <v>2399</v>
      </c>
      <c r="M841" s="24" t="s">
        <v>2408</v>
      </c>
      <c r="N841" s="24" t="s">
        <v>2401</v>
      </c>
      <c r="O841" s="24" t="s">
        <v>2409</v>
      </c>
      <c r="P841" s="26">
        <v>44652</v>
      </c>
      <c r="Q841" s="26">
        <v>45017</v>
      </c>
      <c r="R841" s="38">
        <v>16666666</v>
      </c>
      <c r="S841" s="61">
        <v>1</v>
      </c>
      <c r="T841" s="38">
        <v>16666666</v>
      </c>
      <c r="U841" s="23">
        <v>84</v>
      </c>
      <c r="V841" s="23">
        <v>120</v>
      </c>
      <c r="W841" s="23" t="s">
        <v>4085</v>
      </c>
      <c r="X841" s="23" t="s">
        <v>4086</v>
      </c>
      <c r="Y841" s="23" t="s">
        <v>4087</v>
      </c>
      <c r="Z841" s="23">
        <v>24382</v>
      </c>
    </row>
    <row r="842" spans="1:26" x14ac:dyDescent="0.3">
      <c r="A842" s="22">
        <v>841</v>
      </c>
      <c r="B842" s="32">
        <v>24100</v>
      </c>
      <c r="C842" s="32" t="s">
        <v>723</v>
      </c>
      <c r="D842" s="23">
        <v>24174</v>
      </c>
      <c r="E842" s="23" t="s">
        <v>730</v>
      </c>
      <c r="F842" s="23" t="s">
        <v>587</v>
      </c>
      <c r="G842" s="32" t="s">
        <v>419</v>
      </c>
      <c r="H842" s="24" t="s">
        <v>2406</v>
      </c>
      <c r="I842" s="25" t="s">
        <v>2398</v>
      </c>
      <c r="J842" s="25" t="s">
        <v>13</v>
      </c>
      <c r="K842" s="25" t="s">
        <v>2407</v>
      </c>
      <c r="L842" s="24" t="s">
        <v>2399</v>
      </c>
      <c r="M842" s="24" t="s">
        <v>2408</v>
      </c>
      <c r="N842" s="24" t="s">
        <v>2401</v>
      </c>
      <c r="O842" s="24" t="s">
        <v>2409</v>
      </c>
      <c r="P842" s="26">
        <v>44652</v>
      </c>
      <c r="Q842" s="26">
        <v>45017</v>
      </c>
      <c r="R842" s="38">
        <v>16666666</v>
      </c>
      <c r="S842" s="61">
        <v>1</v>
      </c>
      <c r="T842" s="38">
        <v>16666666</v>
      </c>
      <c r="U842" s="23">
        <v>40</v>
      </c>
      <c r="V842" s="23">
        <v>68</v>
      </c>
      <c r="W842" s="23" t="s">
        <v>4088</v>
      </c>
      <c r="X842" s="23" t="s">
        <v>4089</v>
      </c>
      <c r="Y842" s="23" t="s">
        <v>4090</v>
      </c>
      <c r="Z842" s="23">
        <v>24655</v>
      </c>
    </row>
    <row r="843" spans="1:26" ht="16.2" x14ac:dyDescent="0.3">
      <c r="A843" s="22">
        <v>842</v>
      </c>
      <c r="B843" s="32">
        <v>24100</v>
      </c>
      <c r="C843" s="32" t="s">
        <v>723</v>
      </c>
      <c r="D843" s="33">
        <v>24104</v>
      </c>
      <c r="E843" s="32" t="s">
        <v>4091</v>
      </c>
      <c r="F843" s="23" t="s">
        <v>587</v>
      </c>
      <c r="G843" s="32" t="s">
        <v>419</v>
      </c>
      <c r="H843" s="24" t="s">
        <v>2441</v>
      </c>
      <c r="I843" s="25" t="s">
        <v>2397</v>
      </c>
      <c r="J843" s="24" t="s">
        <v>2398</v>
      </c>
      <c r="K843" s="24" t="s">
        <v>2398</v>
      </c>
      <c r="L843" s="24" t="s">
        <v>2399</v>
      </c>
      <c r="M843" s="24" t="s">
        <v>2408</v>
      </c>
      <c r="N843" s="24" t="s">
        <v>2401</v>
      </c>
      <c r="O843" s="24" t="s">
        <v>2409</v>
      </c>
      <c r="P843" s="26">
        <v>44562</v>
      </c>
      <c r="Q843" s="26">
        <v>45292</v>
      </c>
      <c r="R843" s="38">
        <v>33330000</v>
      </c>
      <c r="S843" s="61">
        <v>1</v>
      </c>
      <c r="T843" s="38">
        <v>33330000</v>
      </c>
      <c r="U843" s="23">
        <v>256</v>
      </c>
      <c r="V843" s="23">
        <v>136</v>
      </c>
      <c r="W843" s="23" t="s">
        <v>4092</v>
      </c>
      <c r="X843" s="23" t="s">
        <v>4083</v>
      </c>
      <c r="Y843" s="23" t="s">
        <v>4084</v>
      </c>
      <c r="Z843" s="23">
        <v>24664</v>
      </c>
    </row>
    <row r="844" spans="1:26" x14ac:dyDescent="0.3">
      <c r="A844" s="22">
        <v>843</v>
      </c>
      <c r="B844" s="23">
        <v>24400</v>
      </c>
      <c r="C844" s="23" t="s">
        <v>736</v>
      </c>
      <c r="D844" s="23">
        <v>24400</v>
      </c>
      <c r="E844" s="23" t="s">
        <v>736</v>
      </c>
      <c r="F844" s="23" t="s">
        <v>551</v>
      </c>
      <c r="G844" s="23" t="s">
        <v>419</v>
      </c>
      <c r="H844" s="24" t="s">
        <v>2396</v>
      </c>
      <c r="I844" s="25" t="s">
        <v>2407</v>
      </c>
      <c r="J844" s="24" t="s">
        <v>2398</v>
      </c>
      <c r="K844" s="24" t="s">
        <v>2398</v>
      </c>
      <c r="L844" s="24" t="s">
        <v>2399</v>
      </c>
      <c r="M844" s="24" t="s">
        <v>2408</v>
      </c>
      <c r="N844" s="24" t="s">
        <v>2401</v>
      </c>
      <c r="O844" s="24" t="s">
        <v>2402</v>
      </c>
      <c r="P844" s="26">
        <v>44335</v>
      </c>
      <c r="Q844" s="26">
        <v>45431</v>
      </c>
      <c r="R844" s="38">
        <v>100000000</v>
      </c>
      <c r="S844" s="61">
        <v>3</v>
      </c>
      <c r="T844" s="38">
        <v>300000000</v>
      </c>
      <c r="U844" s="39">
        <v>312</v>
      </c>
      <c r="V844" s="39">
        <v>192</v>
      </c>
      <c r="W844" s="24" t="s">
        <v>4093</v>
      </c>
      <c r="X844" s="24" t="s">
        <v>3816</v>
      </c>
      <c r="Y844" s="23" t="s">
        <v>4094</v>
      </c>
      <c r="Z844" s="23">
        <v>26366</v>
      </c>
    </row>
    <row r="845" spans="1:26" x14ac:dyDescent="0.3">
      <c r="A845" s="22">
        <v>844</v>
      </c>
      <c r="B845" s="23">
        <v>24400</v>
      </c>
      <c r="C845" s="23" t="s">
        <v>736</v>
      </c>
      <c r="D845" s="23">
        <v>24481</v>
      </c>
      <c r="E845" s="23" t="s">
        <v>740</v>
      </c>
      <c r="F845" s="23" t="s">
        <v>551</v>
      </c>
      <c r="G845" s="23" t="s">
        <v>419</v>
      </c>
      <c r="H845" s="24" t="s">
        <v>2406</v>
      </c>
      <c r="I845" s="25" t="s">
        <v>2398</v>
      </c>
      <c r="J845" s="25" t="s">
        <v>2137</v>
      </c>
      <c r="K845" s="25" t="s">
        <v>2442</v>
      </c>
      <c r="L845" s="24" t="s">
        <v>2399</v>
      </c>
      <c r="M845" s="24" t="s">
        <v>2413</v>
      </c>
      <c r="N845" s="24" t="s">
        <v>2401</v>
      </c>
      <c r="O845" s="24" t="s">
        <v>2398</v>
      </c>
      <c r="P845" s="26" t="s">
        <v>2398</v>
      </c>
      <c r="Q845" s="26" t="s">
        <v>2398</v>
      </c>
      <c r="R845" s="38" t="s">
        <v>2398</v>
      </c>
      <c r="S845" s="61" t="s">
        <v>2398</v>
      </c>
      <c r="T845" s="23" t="s">
        <v>2398</v>
      </c>
      <c r="U845" s="39" t="s">
        <v>2398</v>
      </c>
      <c r="V845" s="39" t="s">
        <v>2398</v>
      </c>
      <c r="W845" s="24" t="s">
        <v>4095</v>
      </c>
      <c r="X845" s="23" t="s">
        <v>4096</v>
      </c>
      <c r="Y845" s="23" t="s">
        <v>4094</v>
      </c>
      <c r="Z845" s="38" t="s">
        <v>2398</v>
      </c>
    </row>
    <row r="846" spans="1:26" x14ac:dyDescent="0.3">
      <c r="A846" s="22">
        <v>845</v>
      </c>
      <c r="B846" s="23">
        <v>24400</v>
      </c>
      <c r="C846" s="23" t="s">
        <v>736</v>
      </c>
      <c r="D846" s="23">
        <v>24471</v>
      </c>
      <c r="E846" s="23" t="s">
        <v>739</v>
      </c>
      <c r="F846" s="23" t="s">
        <v>551</v>
      </c>
      <c r="G846" s="23" t="s">
        <v>419</v>
      </c>
      <c r="H846" s="24" t="s">
        <v>2406</v>
      </c>
      <c r="I846" s="25" t="s">
        <v>2398</v>
      </c>
      <c r="J846" s="25" t="s">
        <v>13</v>
      </c>
      <c r="K846" s="25" t="s">
        <v>2407</v>
      </c>
      <c r="L846" s="24" t="s">
        <v>2399</v>
      </c>
      <c r="M846" s="24" t="s">
        <v>2408</v>
      </c>
      <c r="N846" s="24" t="s">
        <v>2401</v>
      </c>
      <c r="O846" s="24" t="s">
        <v>2409</v>
      </c>
      <c r="P846" s="26">
        <v>44593</v>
      </c>
      <c r="Q846" s="26">
        <v>44958</v>
      </c>
      <c r="R846" s="79">
        <v>15000000</v>
      </c>
      <c r="S846" s="61">
        <v>1</v>
      </c>
      <c r="T846" s="38">
        <v>15000000</v>
      </c>
      <c r="U846" s="39">
        <v>64</v>
      </c>
      <c r="V846" s="39">
        <v>68</v>
      </c>
      <c r="W846" s="24" t="s">
        <v>4097</v>
      </c>
      <c r="X846" s="23" t="s">
        <v>4098</v>
      </c>
      <c r="Y846" s="23" t="s">
        <v>4094</v>
      </c>
      <c r="Z846" s="38" t="s">
        <v>2398</v>
      </c>
    </row>
    <row r="847" spans="1:26" x14ac:dyDescent="0.3">
      <c r="A847" s="22">
        <v>846</v>
      </c>
      <c r="B847" s="23">
        <v>24400</v>
      </c>
      <c r="C847" s="23" t="s">
        <v>736</v>
      </c>
      <c r="D847" s="23">
        <v>24200</v>
      </c>
      <c r="E847" s="23" t="s">
        <v>4099</v>
      </c>
      <c r="F847" s="23" t="s">
        <v>551</v>
      </c>
      <c r="G847" s="23" t="s">
        <v>419</v>
      </c>
      <c r="H847" s="24" t="s">
        <v>2441</v>
      </c>
      <c r="I847" s="25" t="s">
        <v>2407</v>
      </c>
      <c r="J847" s="24" t="s">
        <v>2398</v>
      </c>
      <c r="K847" s="24" t="s">
        <v>2398</v>
      </c>
      <c r="L847" s="24" t="s">
        <v>2399</v>
      </c>
      <c r="M847" s="24" t="s">
        <v>2408</v>
      </c>
      <c r="N847" s="24" t="s">
        <v>2401</v>
      </c>
      <c r="O847" s="24" t="s">
        <v>4100</v>
      </c>
      <c r="P847" s="26">
        <v>44540</v>
      </c>
      <c r="Q847" s="26">
        <v>45636</v>
      </c>
      <c r="R847" s="38">
        <v>48880000</v>
      </c>
      <c r="S847" s="61">
        <v>3</v>
      </c>
      <c r="T847" s="38">
        <v>146640000</v>
      </c>
      <c r="U847" s="39">
        <v>300</v>
      </c>
      <c r="V847" s="39">
        <v>465</v>
      </c>
      <c r="W847" s="24" t="s">
        <v>4101</v>
      </c>
      <c r="X847" s="24" t="s">
        <v>4099</v>
      </c>
      <c r="Y847" s="23" t="s">
        <v>4102</v>
      </c>
      <c r="Z847" s="23">
        <v>26414</v>
      </c>
    </row>
    <row r="848" spans="1:26" x14ac:dyDescent="0.3">
      <c r="A848" s="22">
        <v>847</v>
      </c>
      <c r="B848" s="23">
        <v>24400</v>
      </c>
      <c r="C848" s="23" t="s">
        <v>736</v>
      </c>
      <c r="D848" s="23">
        <v>24401</v>
      </c>
      <c r="E848" s="23" t="s">
        <v>4103</v>
      </c>
      <c r="F848" s="23" t="s">
        <v>551</v>
      </c>
      <c r="G848" s="23" t="s">
        <v>419</v>
      </c>
      <c r="H848" s="24" t="s">
        <v>2441</v>
      </c>
      <c r="I848" s="25" t="s">
        <v>2397</v>
      </c>
      <c r="J848" s="24" t="s">
        <v>2398</v>
      </c>
      <c r="K848" s="24" t="s">
        <v>2398</v>
      </c>
      <c r="L848" s="24" t="s">
        <v>2399</v>
      </c>
      <c r="M848" s="24" t="s">
        <v>2408</v>
      </c>
      <c r="N848" s="24" t="s">
        <v>2401</v>
      </c>
      <c r="O848" s="24" t="s">
        <v>2818</v>
      </c>
      <c r="P848" s="26">
        <v>43891</v>
      </c>
      <c r="Q848" s="26">
        <v>44986</v>
      </c>
      <c r="R848" s="38">
        <v>60000000</v>
      </c>
      <c r="S848" s="61">
        <v>3</v>
      </c>
      <c r="T848" s="38">
        <v>180000000</v>
      </c>
      <c r="U848" s="39">
        <v>140</v>
      </c>
      <c r="V848" s="39">
        <v>172</v>
      </c>
      <c r="W848" s="24" t="s">
        <v>4095</v>
      </c>
      <c r="X848" s="24" t="s">
        <v>4104</v>
      </c>
      <c r="Y848" s="23" t="s">
        <v>4094</v>
      </c>
      <c r="Z848" s="23">
        <v>26572</v>
      </c>
    </row>
    <row r="849" spans="1:26" x14ac:dyDescent="0.3">
      <c r="A849" s="22">
        <v>848</v>
      </c>
      <c r="B849" s="23">
        <v>24400</v>
      </c>
      <c r="C849" s="23" t="s">
        <v>736</v>
      </c>
      <c r="D849" s="23">
        <v>24483</v>
      </c>
      <c r="E849" s="23" t="s">
        <v>741</v>
      </c>
      <c r="F849" s="23" t="s">
        <v>551</v>
      </c>
      <c r="G849" s="23" t="s">
        <v>419</v>
      </c>
      <c r="H849" s="24" t="s">
        <v>2406</v>
      </c>
      <c r="I849" s="25" t="s">
        <v>2398</v>
      </c>
      <c r="J849" s="25" t="s">
        <v>2138</v>
      </c>
      <c r="K849" s="25" t="s">
        <v>2407</v>
      </c>
      <c r="L849" s="24" t="s">
        <v>2399</v>
      </c>
      <c r="M849" s="24" t="s">
        <v>2413</v>
      </c>
      <c r="N849" s="24" t="s">
        <v>2401</v>
      </c>
      <c r="O849" s="24" t="s">
        <v>2398</v>
      </c>
      <c r="P849" s="26" t="s">
        <v>2398</v>
      </c>
      <c r="Q849" s="26" t="s">
        <v>2398</v>
      </c>
      <c r="R849" s="38" t="s">
        <v>2398</v>
      </c>
      <c r="S849" s="61" t="s">
        <v>2398</v>
      </c>
      <c r="T849" s="23" t="s">
        <v>2398</v>
      </c>
      <c r="U849" s="39" t="s">
        <v>2398</v>
      </c>
      <c r="V849" s="39" t="s">
        <v>2398</v>
      </c>
      <c r="W849" s="24" t="s">
        <v>4105</v>
      </c>
      <c r="X849" s="24" t="s">
        <v>3816</v>
      </c>
      <c r="Y849" s="23" t="s">
        <v>4094</v>
      </c>
      <c r="Z849" s="23">
        <v>26366</v>
      </c>
    </row>
    <row r="850" spans="1:26" x14ac:dyDescent="0.3">
      <c r="A850" s="22">
        <v>849</v>
      </c>
      <c r="B850" s="23">
        <v>24500</v>
      </c>
      <c r="C850" s="23" t="s">
        <v>2118</v>
      </c>
      <c r="D850" s="24">
        <v>24500</v>
      </c>
      <c r="E850" s="24" t="s">
        <v>2118</v>
      </c>
      <c r="F850" s="23" t="s">
        <v>469</v>
      </c>
      <c r="G850" s="23" t="s">
        <v>419</v>
      </c>
      <c r="H850" s="24" t="s">
        <v>2747</v>
      </c>
      <c r="I850" s="25" t="s">
        <v>2108</v>
      </c>
      <c r="J850" s="24" t="s">
        <v>2398</v>
      </c>
      <c r="K850" s="24" t="s">
        <v>2398</v>
      </c>
      <c r="L850" s="24" t="s">
        <v>2399</v>
      </c>
      <c r="M850" s="24" t="s">
        <v>2400</v>
      </c>
      <c r="N850" s="24" t="s">
        <v>2401</v>
      </c>
      <c r="O850" s="24" t="s">
        <v>2826</v>
      </c>
      <c r="P850" s="23" t="s">
        <v>2398</v>
      </c>
      <c r="Q850" s="23" t="s">
        <v>2398</v>
      </c>
      <c r="R850" s="23" t="s">
        <v>2398</v>
      </c>
      <c r="S850" s="23" t="s">
        <v>2398</v>
      </c>
      <c r="T850" s="23" t="s">
        <v>2398</v>
      </c>
      <c r="U850" s="39">
        <v>1008</v>
      </c>
      <c r="V850" s="39">
        <v>1008</v>
      </c>
      <c r="W850" s="24" t="s">
        <v>4106</v>
      </c>
      <c r="X850" s="24" t="s">
        <v>3478</v>
      </c>
      <c r="Y850" s="23" t="s">
        <v>3479</v>
      </c>
      <c r="Z850" s="23">
        <v>28292</v>
      </c>
    </row>
    <row r="851" spans="1:26" x14ac:dyDescent="0.3">
      <c r="A851" s="22">
        <v>850</v>
      </c>
      <c r="B851" s="23">
        <v>24600</v>
      </c>
      <c r="C851" s="23" t="s">
        <v>742</v>
      </c>
      <c r="D851" s="23">
        <v>24600</v>
      </c>
      <c r="E851" s="23" t="s">
        <v>742</v>
      </c>
      <c r="F851" s="23" t="s">
        <v>421</v>
      </c>
      <c r="G851" s="23" t="s">
        <v>419</v>
      </c>
      <c r="H851" s="24" t="s">
        <v>2396</v>
      </c>
      <c r="I851" s="25" t="s">
        <v>2407</v>
      </c>
      <c r="J851" s="24" t="s">
        <v>2398</v>
      </c>
      <c r="K851" s="24" t="s">
        <v>2398</v>
      </c>
      <c r="L851" s="24" t="s">
        <v>2399</v>
      </c>
      <c r="M851" s="24" t="s">
        <v>2408</v>
      </c>
      <c r="N851" s="24" t="s">
        <v>2401</v>
      </c>
      <c r="O851" s="24" t="s">
        <v>4107</v>
      </c>
      <c r="P851" s="26">
        <v>43252</v>
      </c>
      <c r="Q851" s="26">
        <v>45078</v>
      </c>
      <c r="R851" s="38">
        <v>52000000</v>
      </c>
      <c r="S851" s="61">
        <v>5</v>
      </c>
      <c r="T851" s="38">
        <v>260000000</v>
      </c>
      <c r="U851" s="39">
        <v>176</v>
      </c>
      <c r="V851" s="39">
        <v>101</v>
      </c>
      <c r="W851" s="24" t="s">
        <v>4108</v>
      </c>
      <c r="X851" s="24" t="s">
        <v>4109</v>
      </c>
      <c r="Y851" s="23" t="s">
        <v>4110</v>
      </c>
      <c r="Z851" s="23">
        <v>22113</v>
      </c>
    </row>
    <row r="852" spans="1:26" x14ac:dyDescent="0.3">
      <c r="A852" s="22">
        <v>851</v>
      </c>
      <c r="B852" s="23">
        <v>24600</v>
      </c>
      <c r="C852" s="23" t="s">
        <v>742</v>
      </c>
      <c r="D852" s="23">
        <v>24660</v>
      </c>
      <c r="E852" s="23" t="s">
        <v>745</v>
      </c>
      <c r="F852" s="23" t="s">
        <v>421</v>
      </c>
      <c r="G852" s="23" t="s">
        <v>419</v>
      </c>
      <c r="H852" s="24" t="s">
        <v>2406</v>
      </c>
      <c r="I852" s="25" t="s">
        <v>2398</v>
      </c>
      <c r="J852" s="25" t="s">
        <v>2138</v>
      </c>
      <c r="K852" s="25" t="s">
        <v>2407</v>
      </c>
      <c r="L852" s="24" t="s">
        <v>2399</v>
      </c>
      <c r="M852" s="24" t="s">
        <v>2413</v>
      </c>
      <c r="N852" s="24" t="s">
        <v>2401</v>
      </c>
      <c r="O852" s="24" t="s">
        <v>2398</v>
      </c>
      <c r="P852" s="26" t="s">
        <v>2398</v>
      </c>
      <c r="Q852" s="26" t="s">
        <v>2398</v>
      </c>
      <c r="R852" s="38" t="s">
        <v>2398</v>
      </c>
      <c r="S852" s="61" t="s">
        <v>2398</v>
      </c>
      <c r="T852" s="23" t="s">
        <v>2398</v>
      </c>
      <c r="U852" s="39" t="s">
        <v>2398</v>
      </c>
      <c r="V852" s="39" t="s">
        <v>2398</v>
      </c>
      <c r="W852" s="24" t="s">
        <v>4108</v>
      </c>
      <c r="X852" s="23" t="s">
        <v>4109</v>
      </c>
      <c r="Y852" s="23" t="s">
        <v>4111</v>
      </c>
      <c r="Z852" s="23">
        <v>22113</v>
      </c>
    </row>
    <row r="853" spans="1:26" x14ac:dyDescent="0.3">
      <c r="A853" s="22">
        <v>852</v>
      </c>
      <c r="B853" s="23">
        <v>24600</v>
      </c>
      <c r="C853" s="23" t="s">
        <v>742</v>
      </c>
      <c r="D853" s="23">
        <v>24662</v>
      </c>
      <c r="E853" s="23" t="s">
        <v>746</v>
      </c>
      <c r="F853" s="23" t="s">
        <v>421</v>
      </c>
      <c r="G853" s="23" t="s">
        <v>419</v>
      </c>
      <c r="H853" s="24" t="s">
        <v>2406</v>
      </c>
      <c r="I853" s="25" t="s">
        <v>2398</v>
      </c>
      <c r="J853" s="25" t="s">
        <v>2137</v>
      </c>
      <c r="K853" s="25" t="s">
        <v>2407</v>
      </c>
      <c r="L853" s="24" t="s">
        <v>2399</v>
      </c>
      <c r="M853" s="24" t="s">
        <v>2413</v>
      </c>
      <c r="N853" s="24" t="s">
        <v>2401</v>
      </c>
      <c r="O853" s="24" t="s">
        <v>2398</v>
      </c>
      <c r="P853" s="23" t="s">
        <v>2398</v>
      </c>
      <c r="Q853" s="23" t="s">
        <v>2398</v>
      </c>
      <c r="R853" s="23" t="s">
        <v>2398</v>
      </c>
      <c r="S853" s="23" t="s">
        <v>2398</v>
      </c>
      <c r="T853" s="23" t="s">
        <v>2398</v>
      </c>
      <c r="U853" s="23" t="s">
        <v>2398</v>
      </c>
      <c r="V853" s="23" t="s">
        <v>2398</v>
      </c>
      <c r="W853" s="24" t="s">
        <v>4112</v>
      </c>
      <c r="X853" s="24" t="s">
        <v>4113</v>
      </c>
      <c r="Y853" s="23" t="s">
        <v>3528</v>
      </c>
      <c r="Z853" s="23">
        <v>21162</v>
      </c>
    </row>
    <row r="854" spans="1:26" x14ac:dyDescent="0.3">
      <c r="A854" s="22">
        <v>853</v>
      </c>
      <c r="B854" s="23">
        <v>24600</v>
      </c>
      <c r="C854" s="23" t="s">
        <v>742</v>
      </c>
      <c r="D854" s="23">
        <v>24671</v>
      </c>
      <c r="E854" s="23" t="s">
        <v>747</v>
      </c>
      <c r="F854" s="23" t="s">
        <v>421</v>
      </c>
      <c r="G854" s="23" t="s">
        <v>419</v>
      </c>
      <c r="H854" s="24" t="s">
        <v>2406</v>
      </c>
      <c r="I854" s="25" t="s">
        <v>2398</v>
      </c>
      <c r="J854" s="25" t="s">
        <v>13</v>
      </c>
      <c r="K854" s="25" t="s">
        <v>2407</v>
      </c>
      <c r="L854" s="24" t="s">
        <v>2399</v>
      </c>
      <c r="M854" s="24" t="s">
        <v>2408</v>
      </c>
      <c r="N854" s="24" t="s">
        <v>2401</v>
      </c>
      <c r="O854" s="24" t="s">
        <v>2409</v>
      </c>
      <c r="P854" s="75">
        <v>44835</v>
      </c>
      <c r="Q854" s="75">
        <v>45566</v>
      </c>
      <c r="R854" s="38">
        <v>16666667</v>
      </c>
      <c r="S854" s="23">
        <v>2</v>
      </c>
      <c r="T854" s="38">
        <v>33333334</v>
      </c>
      <c r="U854" s="23">
        <v>68</v>
      </c>
      <c r="V854" s="23">
        <v>90</v>
      </c>
      <c r="W854" s="24" t="s">
        <v>4114</v>
      </c>
      <c r="X854" s="24" t="s">
        <v>4115</v>
      </c>
      <c r="Y854" s="24" t="s">
        <v>742</v>
      </c>
      <c r="Z854" s="24">
        <v>22162</v>
      </c>
    </row>
    <row r="855" spans="1:26" ht="16.2" x14ac:dyDescent="0.3">
      <c r="A855" s="22">
        <v>854</v>
      </c>
      <c r="B855" s="33">
        <v>24600</v>
      </c>
      <c r="C855" s="23" t="s">
        <v>742</v>
      </c>
      <c r="D855" s="33">
        <v>24672</v>
      </c>
      <c r="E855" s="23" t="s">
        <v>748</v>
      </c>
      <c r="F855" s="23" t="s">
        <v>421</v>
      </c>
      <c r="G855" s="23" t="s">
        <v>419</v>
      </c>
      <c r="H855" s="24" t="s">
        <v>2406</v>
      </c>
      <c r="I855" s="25" t="s">
        <v>2398</v>
      </c>
      <c r="J855" s="25" t="s">
        <v>13</v>
      </c>
      <c r="K855" s="25" t="s">
        <v>2407</v>
      </c>
      <c r="L855" s="24" t="s">
        <v>2399</v>
      </c>
      <c r="M855" s="24" t="s">
        <v>2413</v>
      </c>
      <c r="N855" s="24" t="s">
        <v>2401</v>
      </c>
      <c r="O855" s="24" t="s">
        <v>2398</v>
      </c>
      <c r="P855" s="23" t="s">
        <v>2398</v>
      </c>
      <c r="Q855" s="23" t="s">
        <v>2398</v>
      </c>
      <c r="R855" s="23" t="s">
        <v>2398</v>
      </c>
      <c r="S855" s="23" t="s">
        <v>2398</v>
      </c>
      <c r="T855" s="23" t="s">
        <v>2398</v>
      </c>
      <c r="U855" s="23" t="s">
        <v>2398</v>
      </c>
      <c r="V855" s="23" t="s">
        <v>2398</v>
      </c>
      <c r="W855" s="24" t="s">
        <v>4116</v>
      </c>
      <c r="X855" s="24" t="s">
        <v>4117</v>
      </c>
      <c r="Y855" s="23" t="s">
        <v>4118</v>
      </c>
      <c r="Z855" s="23">
        <v>22211</v>
      </c>
    </row>
    <row r="856" spans="1:26" x14ac:dyDescent="0.3">
      <c r="A856" s="22">
        <v>855</v>
      </c>
      <c r="B856" s="23">
        <v>24600</v>
      </c>
      <c r="C856" s="23" t="s">
        <v>742</v>
      </c>
      <c r="D856" s="23">
        <v>24680</v>
      </c>
      <c r="E856" s="23" t="s">
        <v>749</v>
      </c>
      <c r="F856" s="23" t="s">
        <v>421</v>
      </c>
      <c r="G856" s="23" t="s">
        <v>419</v>
      </c>
      <c r="H856" s="24" t="s">
        <v>2406</v>
      </c>
      <c r="I856" s="25" t="s">
        <v>2398</v>
      </c>
      <c r="J856" s="25" t="s">
        <v>2137</v>
      </c>
      <c r="K856" s="25" t="s">
        <v>2407</v>
      </c>
      <c r="L856" s="24" t="s">
        <v>2399</v>
      </c>
      <c r="M856" s="24" t="s">
        <v>2413</v>
      </c>
      <c r="N856" s="24" t="s">
        <v>2401</v>
      </c>
      <c r="O856" s="24" t="s">
        <v>2398</v>
      </c>
      <c r="P856" s="26" t="s">
        <v>2398</v>
      </c>
      <c r="Q856" s="26" t="s">
        <v>2398</v>
      </c>
      <c r="R856" s="38" t="s">
        <v>2398</v>
      </c>
      <c r="S856" s="61" t="s">
        <v>2398</v>
      </c>
      <c r="T856" s="23" t="s">
        <v>2398</v>
      </c>
      <c r="U856" s="39" t="s">
        <v>2398</v>
      </c>
      <c r="V856" s="39" t="s">
        <v>2398</v>
      </c>
      <c r="W856" s="24" t="s">
        <v>4119</v>
      </c>
      <c r="X856" s="23" t="s">
        <v>4117</v>
      </c>
      <c r="Y856" s="23" t="s">
        <v>4120</v>
      </c>
      <c r="Z856" s="23">
        <v>22211</v>
      </c>
    </row>
    <row r="857" spans="1:26" x14ac:dyDescent="0.3">
      <c r="A857" s="22">
        <v>856</v>
      </c>
      <c r="B857" s="23">
        <v>24600</v>
      </c>
      <c r="C857" s="23" t="s">
        <v>742</v>
      </c>
      <c r="D857" s="23">
        <v>24601</v>
      </c>
      <c r="E857" s="23" t="s">
        <v>4121</v>
      </c>
      <c r="F857" s="23" t="s">
        <v>421</v>
      </c>
      <c r="G857" s="23" t="s">
        <v>419</v>
      </c>
      <c r="H857" s="24" t="s">
        <v>2441</v>
      </c>
      <c r="I857" s="25" t="s">
        <v>2407</v>
      </c>
      <c r="J857" s="24" t="s">
        <v>2398</v>
      </c>
      <c r="K857" s="24" t="s">
        <v>2398</v>
      </c>
      <c r="L857" s="24" t="s">
        <v>2399</v>
      </c>
      <c r="M857" s="24" t="s">
        <v>2408</v>
      </c>
      <c r="N857" s="24" t="s">
        <v>2401</v>
      </c>
      <c r="O857" s="24" t="s">
        <v>2425</v>
      </c>
      <c r="P857" s="26">
        <v>43896</v>
      </c>
      <c r="Q857" s="26">
        <v>44991</v>
      </c>
      <c r="R857" s="38">
        <v>35000000</v>
      </c>
      <c r="S857" s="61">
        <v>3</v>
      </c>
      <c r="T857" s="38">
        <v>105000000</v>
      </c>
      <c r="U857" s="39">
        <v>162</v>
      </c>
      <c r="V857" s="39">
        <v>90</v>
      </c>
      <c r="W857" s="24" t="s">
        <v>4122</v>
      </c>
      <c r="X857" s="24" t="s">
        <v>4113</v>
      </c>
      <c r="Y857" s="23" t="s">
        <v>3528</v>
      </c>
      <c r="Z857" s="23">
        <v>21162</v>
      </c>
    </row>
    <row r="858" spans="1:26" x14ac:dyDescent="0.3">
      <c r="A858" s="22">
        <v>857</v>
      </c>
      <c r="B858" s="23">
        <v>24600</v>
      </c>
      <c r="C858" s="23" t="s">
        <v>742</v>
      </c>
      <c r="D858" s="23">
        <v>24602</v>
      </c>
      <c r="E858" s="23" t="s">
        <v>4123</v>
      </c>
      <c r="F858" s="23" t="s">
        <v>421</v>
      </c>
      <c r="G858" s="23" t="s">
        <v>419</v>
      </c>
      <c r="H858" s="24" t="s">
        <v>2441</v>
      </c>
      <c r="I858" s="25" t="s">
        <v>2407</v>
      </c>
      <c r="J858" s="24" t="s">
        <v>2398</v>
      </c>
      <c r="K858" s="24" t="s">
        <v>2398</v>
      </c>
      <c r="L858" s="24" t="s">
        <v>2399</v>
      </c>
      <c r="M858" s="24" t="s">
        <v>2408</v>
      </c>
      <c r="N858" s="24" t="s">
        <v>2401</v>
      </c>
      <c r="O858" s="24" t="s">
        <v>2443</v>
      </c>
      <c r="P858" s="26">
        <v>44917</v>
      </c>
      <c r="Q858" s="26">
        <v>46013</v>
      </c>
      <c r="R858" s="38">
        <v>68888889</v>
      </c>
      <c r="S858" s="61">
        <v>3</v>
      </c>
      <c r="T858" s="38">
        <v>206666667</v>
      </c>
      <c r="U858" s="39">
        <v>270</v>
      </c>
      <c r="V858" s="39">
        <v>128</v>
      </c>
      <c r="W858" s="24" t="s">
        <v>4124</v>
      </c>
      <c r="X858" s="24" t="s">
        <v>4117</v>
      </c>
      <c r="Y858" s="23" t="s">
        <v>4118</v>
      </c>
      <c r="Z858" s="23">
        <v>22211</v>
      </c>
    </row>
    <row r="859" spans="1:26" x14ac:dyDescent="0.3">
      <c r="A859" s="22">
        <v>858</v>
      </c>
      <c r="B859" s="23">
        <v>24700</v>
      </c>
      <c r="C859" s="23" t="s">
        <v>750</v>
      </c>
      <c r="D859" s="23">
        <v>24700</v>
      </c>
      <c r="E859" s="23" t="s">
        <v>750</v>
      </c>
      <c r="F859" s="23" t="s">
        <v>541</v>
      </c>
      <c r="G859" s="23" t="s">
        <v>419</v>
      </c>
      <c r="H859" s="24" t="s">
        <v>2396</v>
      </c>
      <c r="I859" s="25" t="s">
        <v>2407</v>
      </c>
      <c r="J859" s="24" t="s">
        <v>2398</v>
      </c>
      <c r="K859" s="24" t="s">
        <v>2398</v>
      </c>
      <c r="L859" s="24" t="s">
        <v>2399</v>
      </c>
      <c r="M859" s="24" t="s">
        <v>2408</v>
      </c>
      <c r="N859" s="24" t="s">
        <v>2401</v>
      </c>
      <c r="O859" s="24" t="s">
        <v>2402</v>
      </c>
      <c r="P859" s="26">
        <v>43845</v>
      </c>
      <c r="Q859" s="26">
        <v>45672</v>
      </c>
      <c r="R859" s="38">
        <v>80000000</v>
      </c>
      <c r="S859" s="61">
        <v>5</v>
      </c>
      <c r="T859" s="38">
        <v>400000000</v>
      </c>
      <c r="U859" s="39">
        <v>472</v>
      </c>
      <c r="V859" s="39">
        <v>278</v>
      </c>
      <c r="W859" s="24" t="s">
        <v>4125</v>
      </c>
      <c r="X859" s="24" t="s">
        <v>4126</v>
      </c>
      <c r="Y859" s="23" t="s">
        <v>4127</v>
      </c>
      <c r="Z859" s="23">
        <v>37214</v>
      </c>
    </row>
    <row r="860" spans="1:26" x14ac:dyDescent="0.3">
      <c r="A860" s="22">
        <v>859</v>
      </c>
      <c r="B860" s="23">
        <v>24700</v>
      </c>
      <c r="C860" s="23" t="s">
        <v>750</v>
      </c>
      <c r="D860" s="23">
        <v>24780</v>
      </c>
      <c r="E860" s="23" t="s">
        <v>756</v>
      </c>
      <c r="F860" s="23" t="s">
        <v>541</v>
      </c>
      <c r="G860" s="23" t="s">
        <v>419</v>
      </c>
      <c r="H860" s="24" t="s">
        <v>2406</v>
      </c>
      <c r="I860" s="25" t="s">
        <v>2398</v>
      </c>
      <c r="J860" s="25" t="s">
        <v>2137</v>
      </c>
      <c r="K860" s="25" t="s">
        <v>2407</v>
      </c>
      <c r="L860" s="24" t="s">
        <v>2399</v>
      </c>
      <c r="M860" s="24" t="s">
        <v>2413</v>
      </c>
      <c r="N860" s="24" t="s">
        <v>2401</v>
      </c>
      <c r="O860" s="24" t="s">
        <v>2398</v>
      </c>
      <c r="P860" s="26" t="s">
        <v>2398</v>
      </c>
      <c r="Q860" s="26" t="s">
        <v>2398</v>
      </c>
      <c r="R860" s="38" t="s">
        <v>2398</v>
      </c>
      <c r="S860" s="61" t="s">
        <v>2398</v>
      </c>
      <c r="T860" s="23" t="s">
        <v>2398</v>
      </c>
      <c r="U860" s="39" t="s">
        <v>2398</v>
      </c>
      <c r="V860" s="39" t="s">
        <v>2398</v>
      </c>
      <c r="W860" s="24" t="s">
        <v>4128</v>
      </c>
      <c r="X860" s="23" t="s">
        <v>4129</v>
      </c>
      <c r="Y860" s="23" t="s">
        <v>4127</v>
      </c>
      <c r="Z860" s="23">
        <v>37257</v>
      </c>
    </row>
    <row r="861" spans="1:26" x14ac:dyDescent="0.3">
      <c r="A861" s="22">
        <v>860</v>
      </c>
      <c r="B861" s="23">
        <v>24700</v>
      </c>
      <c r="C861" s="23" t="s">
        <v>750</v>
      </c>
      <c r="D861" s="23">
        <v>24781</v>
      </c>
      <c r="E861" s="23" t="s">
        <v>757</v>
      </c>
      <c r="F861" s="23" t="s">
        <v>541</v>
      </c>
      <c r="G861" s="23" t="s">
        <v>419</v>
      </c>
      <c r="H861" s="24" t="s">
        <v>2406</v>
      </c>
      <c r="I861" s="25" t="s">
        <v>2398</v>
      </c>
      <c r="J861" s="25" t="s">
        <v>2137</v>
      </c>
      <c r="K861" s="25" t="s">
        <v>2407</v>
      </c>
      <c r="L861" s="24" t="s">
        <v>2399</v>
      </c>
      <c r="M861" s="24" t="s">
        <v>2413</v>
      </c>
      <c r="N861" s="24" t="s">
        <v>2401</v>
      </c>
      <c r="O861" s="24" t="s">
        <v>2398</v>
      </c>
      <c r="P861" s="26" t="s">
        <v>2398</v>
      </c>
      <c r="Q861" s="26" t="s">
        <v>2398</v>
      </c>
      <c r="R861" s="38" t="s">
        <v>2398</v>
      </c>
      <c r="S861" s="61" t="s">
        <v>2398</v>
      </c>
      <c r="T861" s="23" t="s">
        <v>2398</v>
      </c>
      <c r="U861" s="39" t="s">
        <v>2398</v>
      </c>
      <c r="V861" s="39" t="s">
        <v>2398</v>
      </c>
      <c r="W861" s="24" t="s">
        <v>4130</v>
      </c>
      <c r="X861" s="23" t="s">
        <v>4131</v>
      </c>
      <c r="Y861" s="23" t="s">
        <v>4132</v>
      </c>
      <c r="Z861" s="23">
        <v>37252</v>
      </c>
    </row>
    <row r="862" spans="1:26" x14ac:dyDescent="0.3">
      <c r="A862" s="22">
        <v>861</v>
      </c>
      <c r="B862" s="23">
        <v>24700</v>
      </c>
      <c r="C862" s="23" t="s">
        <v>750</v>
      </c>
      <c r="D862" s="23">
        <v>24782</v>
      </c>
      <c r="E862" s="23" t="s">
        <v>758</v>
      </c>
      <c r="F862" s="23" t="s">
        <v>541</v>
      </c>
      <c r="G862" s="23" t="s">
        <v>419</v>
      </c>
      <c r="H862" s="24" t="s">
        <v>2406</v>
      </c>
      <c r="I862" s="25" t="s">
        <v>2398</v>
      </c>
      <c r="J862" s="25" t="s">
        <v>2138</v>
      </c>
      <c r="K862" s="25" t="s">
        <v>2397</v>
      </c>
      <c r="L862" s="24" t="s">
        <v>2399</v>
      </c>
      <c r="M862" s="24" t="s">
        <v>2413</v>
      </c>
      <c r="N862" s="24" t="s">
        <v>2401</v>
      </c>
      <c r="O862" s="24" t="s">
        <v>2398</v>
      </c>
      <c r="P862" s="26" t="s">
        <v>2398</v>
      </c>
      <c r="Q862" s="26" t="s">
        <v>2398</v>
      </c>
      <c r="R862" s="38" t="s">
        <v>2398</v>
      </c>
      <c r="S862" s="61" t="s">
        <v>2398</v>
      </c>
      <c r="T862" s="23" t="s">
        <v>2398</v>
      </c>
      <c r="U862" s="39" t="s">
        <v>2398</v>
      </c>
      <c r="V862" s="39" t="s">
        <v>2398</v>
      </c>
      <c r="W862" s="24" t="s">
        <v>4125</v>
      </c>
      <c r="X862" s="23" t="s">
        <v>4133</v>
      </c>
      <c r="Y862" s="23" t="s">
        <v>4134</v>
      </c>
      <c r="Z862" s="23">
        <v>37214</v>
      </c>
    </row>
    <row r="863" spans="1:26" x14ac:dyDescent="0.3">
      <c r="A863" s="22">
        <v>862</v>
      </c>
      <c r="B863" s="23">
        <v>24700</v>
      </c>
      <c r="C863" s="23" t="s">
        <v>750</v>
      </c>
      <c r="D863" s="23">
        <v>24760</v>
      </c>
      <c r="E863" s="23" t="s">
        <v>754</v>
      </c>
      <c r="F863" s="23" t="s">
        <v>541</v>
      </c>
      <c r="G863" s="23" t="s">
        <v>419</v>
      </c>
      <c r="H863" s="24" t="s">
        <v>2406</v>
      </c>
      <c r="I863" s="25" t="s">
        <v>2398</v>
      </c>
      <c r="J863" s="25" t="s">
        <v>2137</v>
      </c>
      <c r="K863" s="25" t="s">
        <v>2407</v>
      </c>
      <c r="L863" s="24" t="s">
        <v>2399</v>
      </c>
      <c r="M863" s="24" t="s">
        <v>2413</v>
      </c>
      <c r="N863" s="24" t="s">
        <v>2401</v>
      </c>
      <c r="O863" s="24" t="s">
        <v>2398</v>
      </c>
      <c r="P863" s="26" t="s">
        <v>2398</v>
      </c>
      <c r="Q863" s="26" t="s">
        <v>2398</v>
      </c>
      <c r="R863" s="38" t="s">
        <v>2398</v>
      </c>
      <c r="S863" s="61" t="s">
        <v>2398</v>
      </c>
      <c r="T863" s="23" t="s">
        <v>2398</v>
      </c>
      <c r="U863" s="39" t="s">
        <v>2398</v>
      </c>
      <c r="V863" s="39" t="s">
        <v>2398</v>
      </c>
      <c r="W863" s="24" t="s">
        <v>4135</v>
      </c>
      <c r="X863" s="23" t="s">
        <v>4136</v>
      </c>
      <c r="Y863" s="23" t="s">
        <v>4137</v>
      </c>
      <c r="Z863" s="23">
        <v>37272</v>
      </c>
    </row>
    <row r="864" spans="1:26" x14ac:dyDescent="0.3">
      <c r="A864" s="22">
        <v>863</v>
      </c>
      <c r="B864" s="23">
        <v>24700</v>
      </c>
      <c r="C864" s="23" t="s">
        <v>750</v>
      </c>
      <c r="D864" s="23">
        <v>24770</v>
      </c>
      <c r="E864" s="23" t="s">
        <v>755</v>
      </c>
      <c r="F864" s="23" t="s">
        <v>541</v>
      </c>
      <c r="G864" s="23" t="s">
        <v>419</v>
      </c>
      <c r="H864" s="24" t="s">
        <v>2406</v>
      </c>
      <c r="I864" s="25" t="s">
        <v>2398</v>
      </c>
      <c r="J864" s="25" t="s">
        <v>13</v>
      </c>
      <c r="K864" s="25" t="s">
        <v>2407</v>
      </c>
      <c r="L864" s="24" t="s">
        <v>2399</v>
      </c>
      <c r="M864" s="24" t="s">
        <v>2408</v>
      </c>
      <c r="N864" s="24" t="s">
        <v>2401</v>
      </c>
      <c r="O864" s="24" t="s">
        <v>2409</v>
      </c>
      <c r="P864" s="26">
        <v>44607</v>
      </c>
      <c r="Q864" s="26">
        <v>45337</v>
      </c>
      <c r="R864" s="38">
        <v>28880000</v>
      </c>
      <c r="S864" s="61">
        <v>2</v>
      </c>
      <c r="T864" s="38">
        <v>57760000</v>
      </c>
      <c r="U864" s="23">
        <v>192</v>
      </c>
      <c r="V864" s="39">
        <v>120</v>
      </c>
      <c r="W864" s="24" t="s">
        <v>4138</v>
      </c>
      <c r="X864" s="23" t="s">
        <v>4139</v>
      </c>
      <c r="Y864" s="23" t="s">
        <v>4127</v>
      </c>
      <c r="Z864" s="23">
        <v>37511</v>
      </c>
    </row>
    <row r="865" spans="1:26" x14ac:dyDescent="0.3">
      <c r="A865" s="22">
        <v>864</v>
      </c>
      <c r="B865" s="23">
        <v>24700</v>
      </c>
      <c r="C865" s="23" t="s">
        <v>750</v>
      </c>
      <c r="D865" s="23">
        <v>97200</v>
      </c>
      <c r="E865" s="23" t="s">
        <v>4140</v>
      </c>
      <c r="F865" s="23" t="s">
        <v>541</v>
      </c>
      <c r="G865" s="23" t="s">
        <v>419</v>
      </c>
      <c r="H865" s="24" t="s">
        <v>2441</v>
      </c>
      <c r="I865" s="25" t="s">
        <v>2407</v>
      </c>
      <c r="J865" s="24" t="s">
        <v>2398</v>
      </c>
      <c r="K865" s="24" t="s">
        <v>2398</v>
      </c>
      <c r="L865" s="24" t="s">
        <v>2399</v>
      </c>
      <c r="M865" s="24" t="s">
        <v>2408</v>
      </c>
      <c r="N865" s="24" t="s">
        <v>2401</v>
      </c>
      <c r="O865" s="24" t="s">
        <v>2896</v>
      </c>
      <c r="P865" s="26">
        <v>44348</v>
      </c>
      <c r="Q865" s="26">
        <v>45444</v>
      </c>
      <c r="R865" s="38">
        <v>33333333</v>
      </c>
      <c r="S865" s="61">
        <v>3</v>
      </c>
      <c r="T865" s="38">
        <v>99999999</v>
      </c>
      <c r="U865" s="39">
        <v>141</v>
      </c>
      <c r="V865" s="39">
        <v>211</v>
      </c>
      <c r="W865" s="24" t="s">
        <v>4130</v>
      </c>
      <c r="X865" s="24" t="s">
        <v>4141</v>
      </c>
      <c r="Y865" s="23" t="s">
        <v>4127</v>
      </c>
      <c r="Z865" s="23">
        <v>37252</v>
      </c>
    </row>
    <row r="866" spans="1:26" x14ac:dyDescent="0.3">
      <c r="A866" s="22">
        <v>865</v>
      </c>
      <c r="B866" s="23">
        <v>24700</v>
      </c>
      <c r="C866" s="23" t="s">
        <v>750</v>
      </c>
      <c r="D866" s="23">
        <v>24705</v>
      </c>
      <c r="E866" s="23" t="s">
        <v>4142</v>
      </c>
      <c r="F866" s="23" t="s">
        <v>541</v>
      </c>
      <c r="G866" s="23" t="s">
        <v>419</v>
      </c>
      <c r="H866" s="24" t="s">
        <v>2441</v>
      </c>
      <c r="I866" s="25" t="s">
        <v>2407</v>
      </c>
      <c r="J866" s="24" t="s">
        <v>2398</v>
      </c>
      <c r="K866" s="24" t="s">
        <v>2398</v>
      </c>
      <c r="L866" s="24" t="s">
        <v>2399</v>
      </c>
      <c r="M866" s="24" t="s">
        <v>2408</v>
      </c>
      <c r="N866" s="24" t="s">
        <v>2401</v>
      </c>
      <c r="O866" s="24" t="s">
        <v>2409</v>
      </c>
      <c r="P866" s="26">
        <v>43905</v>
      </c>
      <c r="Q866" s="26">
        <v>44999</v>
      </c>
      <c r="R866" s="38">
        <v>10000000</v>
      </c>
      <c r="S866" s="61">
        <v>3</v>
      </c>
      <c r="T866" s="38">
        <v>30000000</v>
      </c>
      <c r="U866" s="39">
        <v>74</v>
      </c>
      <c r="V866" s="39">
        <v>122</v>
      </c>
      <c r="W866" s="24" t="s">
        <v>4135</v>
      </c>
      <c r="X866" s="24" t="s">
        <v>4143</v>
      </c>
      <c r="Y866" s="23" t="s">
        <v>4144</v>
      </c>
      <c r="Z866" s="23">
        <v>37272</v>
      </c>
    </row>
    <row r="867" spans="1:26" x14ac:dyDescent="0.3">
      <c r="A867" s="22">
        <v>866</v>
      </c>
      <c r="B867" s="23">
        <v>24700</v>
      </c>
      <c r="C867" s="23" t="s">
        <v>750</v>
      </c>
      <c r="D867" s="23">
        <v>24706</v>
      </c>
      <c r="E867" s="23" t="s">
        <v>4145</v>
      </c>
      <c r="F867" s="23" t="s">
        <v>541</v>
      </c>
      <c r="G867" s="23" t="s">
        <v>419</v>
      </c>
      <c r="H867" s="24" t="s">
        <v>2441</v>
      </c>
      <c r="I867" s="25" t="s">
        <v>2397</v>
      </c>
      <c r="J867" s="24" t="s">
        <v>2398</v>
      </c>
      <c r="K867" s="24" t="s">
        <v>2398</v>
      </c>
      <c r="L867" s="24" t="s">
        <v>2399</v>
      </c>
      <c r="M867" s="24" t="s">
        <v>2408</v>
      </c>
      <c r="N867" s="24" t="s">
        <v>2401</v>
      </c>
      <c r="O867" s="24" t="s">
        <v>2865</v>
      </c>
      <c r="P867" s="26">
        <v>43892</v>
      </c>
      <c r="Q867" s="26">
        <v>44987</v>
      </c>
      <c r="R867" s="38">
        <v>25000000</v>
      </c>
      <c r="S867" s="61">
        <v>2</v>
      </c>
      <c r="T867" s="38">
        <v>50000000</v>
      </c>
      <c r="U867" s="39">
        <v>168</v>
      </c>
      <c r="V867" s="39">
        <v>421</v>
      </c>
      <c r="W867" s="24" t="s">
        <v>4128</v>
      </c>
      <c r="X867" s="24" t="s">
        <v>4146</v>
      </c>
      <c r="Y867" s="23" t="s">
        <v>4127</v>
      </c>
      <c r="Z867" s="23">
        <v>37257</v>
      </c>
    </row>
    <row r="868" spans="1:26" x14ac:dyDescent="0.3">
      <c r="A868" s="22">
        <v>867</v>
      </c>
      <c r="B868" s="23">
        <v>24800</v>
      </c>
      <c r="C868" s="23" t="s">
        <v>759</v>
      </c>
      <c r="D868" s="23">
        <v>24800</v>
      </c>
      <c r="E868" s="23" t="s">
        <v>759</v>
      </c>
      <c r="F868" s="23" t="s">
        <v>541</v>
      </c>
      <c r="G868" s="23" t="s">
        <v>419</v>
      </c>
      <c r="H868" s="24" t="s">
        <v>2396</v>
      </c>
      <c r="I868" s="25" t="s">
        <v>2407</v>
      </c>
      <c r="J868" s="24" t="s">
        <v>2398</v>
      </c>
      <c r="K868" s="24" t="s">
        <v>2398</v>
      </c>
      <c r="L868" s="24" t="s">
        <v>2399</v>
      </c>
      <c r="M868" s="24" t="s">
        <v>2408</v>
      </c>
      <c r="N868" s="24" t="s">
        <v>2401</v>
      </c>
      <c r="O868" s="24" t="s">
        <v>2896</v>
      </c>
      <c r="P868" s="26">
        <v>44593</v>
      </c>
      <c r="Q868" s="26">
        <v>45689</v>
      </c>
      <c r="R868" s="79">
        <v>66660000</v>
      </c>
      <c r="S868" s="61">
        <v>3</v>
      </c>
      <c r="T868" s="38">
        <v>199980000</v>
      </c>
      <c r="U868" s="39">
        <v>352</v>
      </c>
      <c r="V868" s="39">
        <v>264</v>
      </c>
      <c r="W868" s="24" t="s">
        <v>4147</v>
      </c>
      <c r="X868" s="24" t="s">
        <v>759</v>
      </c>
      <c r="Y868" s="23" t="s">
        <v>3658</v>
      </c>
      <c r="Z868" s="23">
        <v>37314</v>
      </c>
    </row>
    <row r="869" spans="1:26" x14ac:dyDescent="0.3">
      <c r="A869" s="22">
        <v>868</v>
      </c>
      <c r="B869" s="23">
        <v>24800</v>
      </c>
      <c r="C869" s="23" t="s">
        <v>759</v>
      </c>
      <c r="D869" s="23">
        <v>24870</v>
      </c>
      <c r="E869" s="23" t="s">
        <v>762</v>
      </c>
      <c r="F869" s="23" t="s">
        <v>541</v>
      </c>
      <c r="G869" s="23" t="s">
        <v>419</v>
      </c>
      <c r="H869" s="24" t="s">
        <v>2406</v>
      </c>
      <c r="I869" s="25" t="s">
        <v>2398</v>
      </c>
      <c r="J869" s="25" t="s">
        <v>13</v>
      </c>
      <c r="K869" s="25" t="s">
        <v>2407</v>
      </c>
      <c r="L869" s="24" t="s">
        <v>2399</v>
      </c>
      <c r="M869" s="24" t="s">
        <v>2408</v>
      </c>
      <c r="N869" s="24" t="s">
        <v>2401</v>
      </c>
      <c r="O869" s="24" t="s">
        <v>2409</v>
      </c>
      <c r="P869" s="26">
        <v>44895</v>
      </c>
      <c r="Q869" s="26">
        <v>45626</v>
      </c>
      <c r="R869" s="38">
        <v>15555556</v>
      </c>
      <c r="S869" s="61">
        <v>2</v>
      </c>
      <c r="T869" s="38">
        <v>31111112</v>
      </c>
      <c r="U869" s="39">
        <v>150</v>
      </c>
      <c r="V869" s="39">
        <v>200</v>
      </c>
      <c r="W869" s="24" t="s">
        <v>4148</v>
      </c>
      <c r="X869" s="23" t="s">
        <v>4149</v>
      </c>
      <c r="Y869" s="23" t="s">
        <v>4150</v>
      </c>
      <c r="Z869" s="23">
        <v>37353</v>
      </c>
    </row>
    <row r="870" spans="1:26" x14ac:dyDescent="0.3">
      <c r="A870" s="22">
        <v>869</v>
      </c>
      <c r="B870" s="23">
        <v>24800</v>
      </c>
      <c r="C870" s="23" t="s">
        <v>759</v>
      </c>
      <c r="D870" s="23">
        <v>24883</v>
      </c>
      <c r="E870" s="23" t="s">
        <v>765</v>
      </c>
      <c r="F870" s="23" t="s">
        <v>541</v>
      </c>
      <c r="G870" s="23" t="s">
        <v>419</v>
      </c>
      <c r="H870" s="24" t="s">
        <v>2406</v>
      </c>
      <c r="I870" s="25" t="s">
        <v>2398</v>
      </c>
      <c r="J870" s="25" t="s">
        <v>2137</v>
      </c>
      <c r="K870" s="25" t="s">
        <v>2407</v>
      </c>
      <c r="L870" s="24" t="s">
        <v>2399</v>
      </c>
      <c r="M870" s="24" t="s">
        <v>2413</v>
      </c>
      <c r="N870" s="24" t="s">
        <v>2401</v>
      </c>
      <c r="O870" s="24" t="s">
        <v>2398</v>
      </c>
      <c r="P870" s="26" t="s">
        <v>2398</v>
      </c>
      <c r="Q870" s="26" t="s">
        <v>2398</v>
      </c>
      <c r="R870" s="38" t="s">
        <v>2398</v>
      </c>
      <c r="S870" s="61" t="s">
        <v>2398</v>
      </c>
      <c r="T870" s="23" t="s">
        <v>2398</v>
      </c>
      <c r="U870" s="39" t="s">
        <v>2398</v>
      </c>
      <c r="V870" s="39" t="s">
        <v>2398</v>
      </c>
      <c r="W870" s="24" t="s">
        <v>4151</v>
      </c>
      <c r="X870" s="24" t="s">
        <v>4152</v>
      </c>
      <c r="Y870" s="23" t="s">
        <v>3658</v>
      </c>
      <c r="Z870" s="23">
        <v>37352</v>
      </c>
    </row>
    <row r="871" spans="1:26" x14ac:dyDescent="0.3">
      <c r="A871" s="22">
        <v>870</v>
      </c>
      <c r="B871" s="23">
        <v>24800</v>
      </c>
      <c r="C871" s="23" t="s">
        <v>759</v>
      </c>
      <c r="D871" s="23">
        <v>24882</v>
      </c>
      <c r="E871" s="23" t="s">
        <v>764</v>
      </c>
      <c r="F871" s="23" t="s">
        <v>541</v>
      </c>
      <c r="G871" s="23" t="s">
        <v>419</v>
      </c>
      <c r="H871" s="24" t="s">
        <v>2406</v>
      </c>
      <c r="I871" s="25" t="s">
        <v>2398</v>
      </c>
      <c r="J871" s="25" t="s">
        <v>2138</v>
      </c>
      <c r="K871" s="25" t="s">
        <v>2407</v>
      </c>
      <c r="L871" s="24" t="s">
        <v>2399</v>
      </c>
      <c r="M871" s="24" t="s">
        <v>2413</v>
      </c>
      <c r="N871" s="24" t="s">
        <v>2401</v>
      </c>
      <c r="O871" s="24" t="s">
        <v>2398</v>
      </c>
      <c r="P871" s="26" t="s">
        <v>2398</v>
      </c>
      <c r="Q871" s="26" t="s">
        <v>2398</v>
      </c>
      <c r="R871" s="38" t="s">
        <v>2398</v>
      </c>
      <c r="S871" s="61" t="s">
        <v>2398</v>
      </c>
      <c r="T871" s="23" t="s">
        <v>2398</v>
      </c>
      <c r="U871" s="39" t="s">
        <v>2398</v>
      </c>
      <c r="V871" s="39" t="s">
        <v>2398</v>
      </c>
      <c r="W871" s="24" t="s">
        <v>4147</v>
      </c>
      <c r="X871" s="23" t="s">
        <v>4153</v>
      </c>
      <c r="Y871" s="23" t="s">
        <v>4150</v>
      </c>
      <c r="Z871" s="23">
        <v>37314</v>
      </c>
    </row>
    <row r="872" spans="1:26" x14ac:dyDescent="0.3">
      <c r="A872" s="22">
        <v>871</v>
      </c>
      <c r="B872" s="23">
        <v>24800</v>
      </c>
      <c r="C872" s="23" t="s">
        <v>759</v>
      </c>
      <c r="D872" s="23">
        <v>24881</v>
      </c>
      <c r="E872" s="23" t="s">
        <v>763</v>
      </c>
      <c r="F872" s="23" t="s">
        <v>541</v>
      </c>
      <c r="G872" s="23" t="s">
        <v>419</v>
      </c>
      <c r="H872" s="24" t="s">
        <v>2406</v>
      </c>
      <c r="I872" s="25" t="s">
        <v>2398</v>
      </c>
      <c r="J872" s="25" t="s">
        <v>2137</v>
      </c>
      <c r="K872" s="25" t="s">
        <v>2407</v>
      </c>
      <c r="L872" s="24" t="s">
        <v>2399</v>
      </c>
      <c r="M872" s="24" t="s">
        <v>2413</v>
      </c>
      <c r="N872" s="24" t="s">
        <v>2401</v>
      </c>
      <c r="O872" s="24" t="s">
        <v>2398</v>
      </c>
      <c r="P872" s="26" t="s">
        <v>2398</v>
      </c>
      <c r="Q872" s="26" t="s">
        <v>2398</v>
      </c>
      <c r="R872" s="38" t="s">
        <v>2398</v>
      </c>
      <c r="S872" s="61" t="s">
        <v>2398</v>
      </c>
      <c r="T872" s="23" t="s">
        <v>2398</v>
      </c>
      <c r="U872" s="39" t="s">
        <v>2398</v>
      </c>
      <c r="V872" s="39" t="s">
        <v>2398</v>
      </c>
      <c r="W872" s="24" t="s">
        <v>4154</v>
      </c>
      <c r="X872" s="23" t="s">
        <v>4155</v>
      </c>
      <c r="Y872" s="23" t="s">
        <v>4150</v>
      </c>
      <c r="Z872" s="23">
        <v>37353</v>
      </c>
    </row>
    <row r="873" spans="1:26" x14ac:dyDescent="0.3">
      <c r="A873" s="22">
        <v>872</v>
      </c>
      <c r="B873" s="23">
        <v>24800</v>
      </c>
      <c r="C873" s="23" t="s">
        <v>759</v>
      </c>
      <c r="D873" s="23">
        <v>24802</v>
      </c>
      <c r="E873" s="23" t="s">
        <v>4152</v>
      </c>
      <c r="F873" s="23" t="s">
        <v>541</v>
      </c>
      <c r="G873" s="23" t="s">
        <v>419</v>
      </c>
      <c r="H873" s="24" t="s">
        <v>2441</v>
      </c>
      <c r="I873" s="25" t="s">
        <v>2407</v>
      </c>
      <c r="J873" s="24" t="s">
        <v>2398</v>
      </c>
      <c r="K873" s="24" t="s">
        <v>2398</v>
      </c>
      <c r="L873" s="24" t="s">
        <v>2399</v>
      </c>
      <c r="M873" s="24" t="s">
        <v>2408</v>
      </c>
      <c r="N873" s="24" t="s">
        <v>2401</v>
      </c>
      <c r="O873" s="24" t="s">
        <v>2425</v>
      </c>
      <c r="P873" s="26">
        <v>43983</v>
      </c>
      <c r="Q873" s="26">
        <v>45809</v>
      </c>
      <c r="R873" s="38">
        <v>25000000</v>
      </c>
      <c r="S873" s="61">
        <v>5</v>
      </c>
      <c r="T873" s="38">
        <v>125000000</v>
      </c>
      <c r="U873" s="39">
        <v>96</v>
      </c>
      <c r="V873" s="39">
        <v>72</v>
      </c>
      <c r="W873" s="24" t="s">
        <v>4156</v>
      </c>
      <c r="X873" s="24" t="s">
        <v>4152</v>
      </c>
      <c r="Y873" s="23" t="s">
        <v>3658</v>
      </c>
      <c r="Z873" s="23">
        <v>37352</v>
      </c>
    </row>
    <row r="874" spans="1:26" x14ac:dyDescent="0.3">
      <c r="A874" s="22">
        <v>873</v>
      </c>
      <c r="B874" s="23">
        <v>24800</v>
      </c>
      <c r="C874" s="23" t="s">
        <v>759</v>
      </c>
      <c r="D874" s="23">
        <v>24801</v>
      </c>
      <c r="E874" s="23" t="s">
        <v>4157</v>
      </c>
      <c r="F874" s="23" t="s">
        <v>541</v>
      </c>
      <c r="G874" s="23" t="s">
        <v>419</v>
      </c>
      <c r="H874" s="24" t="s">
        <v>2441</v>
      </c>
      <c r="I874" s="25" t="s">
        <v>2397</v>
      </c>
      <c r="J874" s="24" t="s">
        <v>2398</v>
      </c>
      <c r="K874" s="24" t="s">
        <v>2398</v>
      </c>
      <c r="L874" s="24" t="s">
        <v>2399</v>
      </c>
      <c r="M874" s="24" t="s">
        <v>2408</v>
      </c>
      <c r="N874" s="24" t="s">
        <v>2401</v>
      </c>
      <c r="O874" s="24" t="s">
        <v>2425</v>
      </c>
      <c r="P874" s="26">
        <v>44136</v>
      </c>
      <c r="Q874" s="26">
        <v>45231</v>
      </c>
      <c r="R874" s="38">
        <v>35000000</v>
      </c>
      <c r="S874" s="61">
        <v>3</v>
      </c>
      <c r="T874" s="38">
        <v>105000000</v>
      </c>
      <c r="U874" s="39">
        <v>180</v>
      </c>
      <c r="V874" s="39">
        <v>162</v>
      </c>
      <c r="W874" s="24" t="s">
        <v>4154</v>
      </c>
      <c r="X874" s="24" t="s">
        <v>4158</v>
      </c>
      <c r="Y874" s="23" t="s">
        <v>3658</v>
      </c>
      <c r="Z874" s="23">
        <v>37354</v>
      </c>
    </row>
    <row r="875" spans="1:26" x14ac:dyDescent="0.3">
      <c r="A875" s="22">
        <v>874</v>
      </c>
      <c r="B875" s="23">
        <v>24900</v>
      </c>
      <c r="C875" s="23" t="s">
        <v>2119</v>
      </c>
      <c r="D875" s="24">
        <v>24900</v>
      </c>
      <c r="E875" s="24" t="s">
        <v>2119</v>
      </c>
      <c r="F875" s="23" t="s">
        <v>456</v>
      </c>
      <c r="G875" s="23" t="s">
        <v>419</v>
      </c>
      <c r="H875" s="24" t="s">
        <v>2747</v>
      </c>
      <c r="I875" s="25" t="s">
        <v>2108</v>
      </c>
      <c r="J875" s="24" t="s">
        <v>2398</v>
      </c>
      <c r="K875" s="24" t="s">
        <v>2398</v>
      </c>
      <c r="L875" s="24" t="s">
        <v>2399</v>
      </c>
      <c r="M875" s="24" t="s">
        <v>2408</v>
      </c>
      <c r="N875" s="24" t="s">
        <v>2401</v>
      </c>
      <c r="O875" s="24" t="s">
        <v>2748</v>
      </c>
      <c r="P875" s="26">
        <v>44671</v>
      </c>
      <c r="Q875" s="26">
        <v>45402</v>
      </c>
      <c r="R875" s="79">
        <v>144440000</v>
      </c>
      <c r="S875" s="61">
        <v>2</v>
      </c>
      <c r="T875" s="38">
        <v>288880000</v>
      </c>
      <c r="U875" s="39">
        <v>811</v>
      </c>
      <c r="V875" s="39">
        <v>1206</v>
      </c>
      <c r="W875" s="24" t="s">
        <v>4159</v>
      </c>
      <c r="X875" s="24" t="s">
        <v>3533</v>
      </c>
      <c r="Y875" s="23" t="s">
        <v>457</v>
      </c>
      <c r="Z875" s="23">
        <v>34163</v>
      </c>
    </row>
    <row r="876" spans="1:26" x14ac:dyDescent="0.3">
      <c r="A876" s="22">
        <v>875</v>
      </c>
      <c r="B876" s="23">
        <v>25000</v>
      </c>
      <c r="C876" s="23" t="s">
        <v>766</v>
      </c>
      <c r="D876" s="23">
        <v>25000</v>
      </c>
      <c r="E876" s="23" t="s">
        <v>766</v>
      </c>
      <c r="F876" s="23" t="s">
        <v>456</v>
      </c>
      <c r="G876" s="23" t="s">
        <v>419</v>
      </c>
      <c r="H876" s="24" t="s">
        <v>2396</v>
      </c>
      <c r="I876" s="25" t="s">
        <v>2407</v>
      </c>
      <c r="J876" s="24" t="s">
        <v>2398</v>
      </c>
      <c r="K876" s="24" t="s">
        <v>2398</v>
      </c>
      <c r="L876" s="24" t="s">
        <v>2399</v>
      </c>
      <c r="M876" s="24" t="s">
        <v>2408</v>
      </c>
      <c r="N876" s="24" t="s">
        <v>2401</v>
      </c>
      <c r="O876" s="24" t="s">
        <v>2402</v>
      </c>
      <c r="P876" s="26">
        <v>44392</v>
      </c>
      <c r="Q876" s="26">
        <v>46218</v>
      </c>
      <c r="R876" s="38">
        <v>150000000</v>
      </c>
      <c r="S876" s="61">
        <v>5</v>
      </c>
      <c r="T876" s="38">
        <v>750000000</v>
      </c>
      <c r="U876" s="39">
        <v>280</v>
      </c>
      <c r="V876" s="39">
        <v>256</v>
      </c>
      <c r="W876" s="24" t="s">
        <v>4160</v>
      </c>
      <c r="X876" s="24" t="s">
        <v>766</v>
      </c>
      <c r="Y876" s="23" t="s">
        <v>766</v>
      </c>
      <c r="Z876" s="23">
        <v>35373</v>
      </c>
    </row>
    <row r="877" spans="1:26" x14ac:dyDescent="0.3">
      <c r="A877" s="22">
        <v>876</v>
      </c>
      <c r="B877" s="23">
        <v>25000</v>
      </c>
      <c r="C877" s="23" t="s">
        <v>766</v>
      </c>
      <c r="D877" s="23">
        <v>25073</v>
      </c>
      <c r="E877" s="23" t="s">
        <v>771</v>
      </c>
      <c r="F877" s="23" t="s">
        <v>456</v>
      </c>
      <c r="G877" s="23" t="s">
        <v>419</v>
      </c>
      <c r="H877" s="24" t="s">
        <v>2406</v>
      </c>
      <c r="I877" s="25" t="s">
        <v>2398</v>
      </c>
      <c r="J877" s="25" t="s">
        <v>13</v>
      </c>
      <c r="K877" s="25" t="s">
        <v>2407</v>
      </c>
      <c r="L877" s="24" t="s">
        <v>2399</v>
      </c>
      <c r="M877" s="24" t="s">
        <v>2408</v>
      </c>
      <c r="N877" s="24" t="s">
        <v>2401</v>
      </c>
      <c r="O877" s="24" t="s">
        <v>2409</v>
      </c>
      <c r="P877" s="26">
        <v>44743</v>
      </c>
      <c r="Q877" s="26">
        <v>45474</v>
      </c>
      <c r="R877" s="38">
        <v>16666667</v>
      </c>
      <c r="S877" s="61">
        <v>2</v>
      </c>
      <c r="T877" s="38">
        <v>33333334</v>
      </c>
      <c r="U877" s="39">
        <v>60</v>
      </c>
      <c r="V877" s="39">
        <v>60</v>
      </c>
      <c r="W877" s="24" t="s">
        <v>4161</v>
      </c>
      <c r="X877" s="23" t="s">
        <v>4162</v>
      </c>
      <c r="Y877" s="23" t="s">
        <v>4162</v>
      </c>
      <c r="Z877" s="23">
        <v>34173</v>
      </c>
    </row>
    <row r="878" spans="1:26" x14ac:dyDescent="0.3">
      <c r="A878" s="22">
        <v>877</v>
      </c>
      <c r="B878" s="23">
        <v>25000</v>
      </c>
      <c r="C878" s="23" t="s">
        <v>766</v>
      </c>
      <c r="D878" s="23">
        <v>25076</v>
      </c>
      <c r="E878" s="23" t="s">
        <v>2315</v>
      </c>
      <c r="F878" s="23" t="s">
        <v>456</v>
      </c>
      <c r="G878" s="23" t="s">
        <v>419</v>
      </c>
      <c r="H878" s="24" t="s">
        <v>2406</v>
      </c>
      <c r="I878" s="25" t="s">
        <v>2398</v>
      </c>
      <c r="J878" s="25" t="s">
        <v>13</v>
      </c>
      <c r="K878" s="25" t="s">
        <v>2397</v>
      </c>
      <c r="L878" s="24" t="s">
        <v>2399</v>
      </c>
      <c r="M878" s="24" t="s">
        <v>2408</v>
      </c>
      <c r="N878" s="24" t="s">
        <v>2401</v>
      </c>
      <c r="O878" s="24" t="s">
        <v>2409</v>
      </c>
      <c r="P878" s="26">
        <v>44012</v>
      </c>
      <c r="Q878" s="26">
        <v>45107</v>
      </c>
      <c r="R878" s="38">
        <v>4500000</v>
      </c>
      <c r="S878" s="61">
        <v>3</v>
      </c>
      <c r="T878" s="38">
        <v>13500000</v>
      </c>
      <c r="U878" s="39">
        <v>40</v>
      </c>
      <c r="V878" s="39">
        <v>40</v>
      </c>
      <c r="W878" s="24" t="s">
        <v>4163</v>
      </c>
      <c r="X878" s="23" t="s">
        <v>4164</v>
      </c>
      <c r="Y878" s="23" t="s">
        <v>4164</v>
      </c>
      <c r="Z878" s="23">
        <v>35378</v>
      </c>
    </row>
    <row r="879" spans="1:26" x14ac:dyDescent="0.3">
      <c r="A879" s="22">
        <v>878</v>
      </c>
      <c r="B879" s="23">
        <v>25000</v>
      </c>
      <c r="C879" s="23" t="s">
        <v>766</v>
      </c>
      <c r="D879" s="23">
        <v>25074</v>
      </c>
      <c r="E879" s="23" t="s">
        <v>772</v>
      </c>
      <c r="F879" s="23" t="s">
        <v>456</v>
      </c>
      <c r="G879" s="23" t="s">
        <v>419</v>
      </c>
      <c r="H879" s="24" t="s">
        <v>2406</v>
      </c>
      <c r="I879" s="25" t="s">
        <v>2398</v>
      </c>
      <c r="J879" s="25" t="s">
        <v>13</v>
      </c>
      <c r="K879" s="25" t="s">
        <v>2407</v>
      </c>
      <c r="L879" s="24" t="s">
        <v>2399</v>
      </c>
      <c r="M879" s="24" t="s">
        <v>2408</v>
      </c>
      <c r="N879" s="24" t="s">
        <v>2401</v>
      </c>
      <c r="O879" s="24" t="s">
        <v>2409</v>
      </c>
      <c r="P879" s="26">
        <v>44409</v>
      </c>
      <c r="Q879" s="26">
        <v>45139</v>
      </c>
      <c r="R879" s="38">
        <v>16000000</v>
      </c>
      <c r="S879" s="61">
        <v>2</v>
      </c>
      <c r="T879" s="38">
        <v>32000000</v>
      </c>
      <c r="U879" s="39">
        <v>45</v>
      </c>
      <c r="V879" s="39">
        <v>1285</v>
      </c>
      <c r="W879" s="24" t="s">
        <v>4165</v>
      </c>
      <c r="X879" s="23" t="s">
        <v>4166</v>
      </c>
      <c r="Y879" s="23" t="s">
        <v>4166</v>
      </c>
      <c r="Z879" s="23">
        <v>35372</v>
      </c>
    </row>
    <row r="880" spans="1:26" x14ac:dyDescent="0.3">
      <c r="A880" s="22">
        <v>879</v>
      </c>
      <c r="B880" s="23">
        <v>25000</v>
      </c>
      <c r="C880" s="23" t="s">
        <v>766</v>
      </c>
      <c r="D880" s="23">
        <v>25075</v>
      </c>
      <c r="E880" s="23" t="s">
        <v>773</v>
      </c>
      <c r="F880" s="23" t="s">
        <v>456</v>
      </c>
      <c r="G880" s="23" t="s">
        <v>419</v>
      </c>
      <c r="H880" s="24" t="s">
        <v>2406</v>
      </c>
      <c r="I880" s="25" t="s">
        <v>2398</v>
      </c>
      <c r="J880" s="25" t="s">
        <v>13</v>
      </c>
      <c r="K880" s="25" t="s">
        <v>2407</v>
      </c>
      <c r="L880" s="24" t="s">
        <v>2399</v>
      </c>
      <c r="M880" s="24" t="s">
        <v>2408</v>
      </c>
      <c r="N880" s="24" t="s">
        <v>2401</v>
      </c>
      <c r="O880" s="24" t="s">
        <v>2409</v>
      </c>
      <c r="P880" s="26">
        <v>44256</v>
      </c>
      <c r="Q880" s="26">
        <v>45352</v>
      </c>
      <c r="R880" s="38">
        <v>12000000</v>
      </c>
      <c r="S880" s="61">
        <v>3</v>
      </c>
      <c r="T880" s="38">
        <v>36000000</v>
      </c>
      <c r="U880" s="39">
        <v>28</v>
      </c>
      <c r="V880" s="39">
        <v>44</v>
      </c>
      <c r="W880" s="24" t="s">
        <v>4167</v>
      </c>
      <c r="X880" s="23" t="s">
        <v>4168</v>
      </c>
      <c r="Y880" s="23" t="s">
        <v>4168</v>
      </c>
      <c r="Z880" s="23">
        <v>35673</v>
      </c>
    </row>
    <row r="881" spans="1:26" x14ac:dyDescent="0.3">
      <c r="A881" s="22">
        <v>880</v>
      </c>
      <c r="B881" s="23">
        <v>25000</v>
      </c>
      <c r="C881" s="23" t="s">
        <v>766</v>
      </c>
      <c r="D881" s="23">
        <v>25083</v>
      </c>
      <c r="E881" s="23" t="s">
        <v>775</v>
      </c>
      <c r="F881" s="23" t="s">
        <v>456</v>
      </c>
      <c r="G881" s="23" t="s">
        <v>419</v>
      </c>
      <c r="H881" s="24" t="s">
        <v>2406</v>
      </c>
      <c r="I881" s="25" t="s">
        <v>2398</v>
      </c>
      <c r="J881" s="25" t="s">
        <v>2137</v>
      </c>
      <c r="K881" s="25" t="s">
        <v>2442</v>
      </c>
      <c r="L881" s="24" t="s">
        <v>2399</v>
      </c>
      <c r="M881" s="24" t="s">
        <v>2413</v>
      </c>
      <c r="N881" s="24" t="s">
        <v>2401</v>
      </c>
      <c r="O881" s="24" t="s">
        <v>2398</v>
      </c>
      <c r="P881" s="26" t="s">
        <v>2398</v>
      </c>
      <c r="Q881" s="26" t="s">
        <v>2398</v>
      </c>
      <c r="R881" s="38" t="s">
        <v>2398</v>
      </c>
      <c r="S881" s="61" t="s">
        <v>2398</v>
      </c>
      <c r="T881" s="23" t="s">
        <v>2398</v>
      </c>
      <c r="U881" s="39" t="s">
        <v>2398</v>
      </c>
      <c r="V881" s="39" t="s">
        <v>2398</v>
      </c>
      <c r="W881" s="24" t="s">
        <v>4169</v>
      </c>
      <c r="X881" s="23" t="s">
        <v>4170</v>
      </c>
      <c r="Y881" s="23" t="s">
        <v>4170</v>
      </c>
      <c r="Z881" s="23">
        <v>35384</v>
      </c>
    </row>
    <row r="882" spans="1:26" x14ac:dyDescent="0.3">
      <c r="A882" s="22">
        <v>881</v>
      </c>
      <c r="B882" s="23">
        <v>25000</v>
      </c>
      <c r="C882" s="23" t="s">
        <v>766</v>
      </c>
      <c r="D882" s="23">
        <v>25084</v>
      </c>
      <c r="E882" s="23" t="s">
        <v>776</v>
      </c>
      <c r="F882" s="23" t="s">
        <v>456</v>
      </c>
      <c r="G882" s="23" t="s">
        <v>419</v>
      </c>
      <c r="H882" s="24" t="s">
        <v>2406</v>
      </c>
      <c r="I882" s="25" t="s">
        <v>2398</v>
      </c>
      <c r="J882" s="25" t="s">
        <v>2137</v>
      </c>
      <c r="K882" s="25" t="s">
        <v>2407</v>
      </c>
      <c r="L882" s="24" t="s">
        <v>2399</v>
      </c>
      <c r="M882" s="24" t="s">
        <v>2413</v>
      </c>
      <c r="N882" s="24" t="s">
        <v>2401</v>
      </c>
      <c r="O882" s="24" t="s">
        <v>2398</v>
      </c>
      <c r="P882" s="26" t="s">
        <v>2398</v>
      </c>
      <c r="Q882" s="26" t="s">
        <v>2398</v>
      </c>
      <c r="R882" s="38" t="s">
        <v>2398</v>
      </c>
      <c r="S882" s="61" t="s">
        <v>2398</v>
      </c>
      <c r="T882" s="23" t="s">
        <v>2398</v>
      </c>
      <c r="U882" s="39" t="s">
        <v>2398</v>
      </c>
      <c r="V882" s="39" t="s">
        <v>2398</v>
      </c>
      <c r="W882" s="24" t="s">
        <v>4171</v>
      </c>
      <c r="X882" s="23" t="s">
        <v>4172</v>
      </c>
      <c r="Y882" s="23" t="s">
        <v>4172</v>
      </c>
      <c r="Z882" s="23">
        <v>34174</v>
      </c>
    </row>
    <row r="883" spans="1:26" x14ac:dyDescent="0.3">
      <c r="A883" s="22">
        <v>882</v>
      </c>
      <c r="B883" s="23">
        <v>25000</v>
      </c>
      <c r="C883" s="23" t="s">
        <v>766</v>
      </c>
      <c r="D883" s="23">
        <v>25082</v>
      </c>
      <c r="E883" s="23" t="s">
        <v>774</v>
      </c>
      <c r="F883" s="23" t="s">
        <v>456</v>
      </c>
      <c r="G883" s="23" t="s">
        <v>419</v>
      </c>
      <c r="H883" s="24" t="s">
        <v>2406</v>
      </c>
      <c r="I883" s="25" t="s">
        <v>2398</v>
      </c>
      <c r="J883" s="25" t="s">
        <v>2138</v>
      </c>
      <c r="K883" s="25" t="s">
        <v>2397</v>
      </c>
      <c r="L883" s="24" t="s">
        <v>2399</v>
      </c>
      <c r="M883" s="24" t="s">
        <v>2413</v>
      </c>
      <c r="N883" s="24" t="s">
        <v>2401</v>
      </c>
      <c r="O883" s="24" t="s">
        <v>2398</v>
      </c>
      <c r="P883" s="26" t="s">
        <v>2398</v>
      </c>
      <c r="Q883" s="26" t="s">
        <v>2398</v>
      </c>
      <c r="R883" s="38" t="s">
        <v>2398</v>
      </c>
      <c r="S883" s="61" t="s">
        <v>2398</v>
      </c>
      <c r="T883" s="23" t="s">
        <v>2398</v>
      </c>
      <c r="U883" s="39" t="s">
        <v>2398</v>
      </c>
      <c r="V883" s="39" t="s">
        <v>2398</v>
      </c>
      <c r="W883" s="24" t="s">
        <v>4160</v>
      </c>
      <c r="X883" s="23" t="s">
        <v>4173</v>
      </c>
      <c r="Y883" s="23" t="s">
        <v>4173</v>
      </c>
      <c r="Z883" s="23">
        <v>35373</v>
      </c>
    </row>
    <row r="884" spans="1:26" x14ac:dyDescent="0.3">
      <c r="A884" s="22">
        <v>883</v>
      </c>
      <c r="B884" s="23">
        <v>25000</v>
      </c>
      <c r="C884" s="23" t="s">
        <v>766</v>
      </c>
      <c r="D884" s="23">
        <v>25077</v>
      </c>
      <c r="E884" s="23" t="s">
        <v>2316</v>
      </c>
      <c r="F884" s="23" t="s">
        <v>456</v>
      </c>
      <c r="G884" s="23" t="s">
        <v>419</v>
      </c>
      <c r="H884" s="24" t="s">
        <v>2406</v>
      </c>
      <c r="I884" s="25" t="s">
        <v>2398</v>
      </c>
      <c r="J884" s="25" t="s">
        <v>13</v>
      </c>
      <c r="K884" s="25" t="s">
        <v>2407</v>
      </c>
      <c r="L884" s="24" t="s">
        <v>2399</v>
      </c>
      <c r="M884" s="24" t="s">
        <v>2408</v>
      </c>
      <c r="N884" s="24" t="s">
        <v>2401</v>
      </c>
      <c r="O884" s="24" t="s">
        <v>2409</v>
      </c>
      <c r="P884" s="26">
        <v>43922</v>
      </c>
      <c r="Q884" s="26">
        <v>45017</v>
      </c>
      <c r="R884" s="38">
        <v>4500000</v>
      </c>
      <c r="S884" s="61">
        <v>3</v>
      </c>
      <c r="T884" s="38">
        <v>13500000</v>
      </c>
      <c r="U884" s="39" t="s">
        <v>2398</v>
      </c>
      <c r="V884" s="39" t="s">
        <v>2398</v>
      </c>
      <c r="W884" s="24" t="s">
        <v>4174</v>
      </c>
      <c r="X884" s="23" t="s">
        <v>4175</v>
      </c>
      <c r="Y884" s="23" t="s">
        <v>4175</v>
      </c>
      <c r="Z884" s="23">
        <v>34164</v>
      </c>
    </row>
    <row r="885" spans="1:26" x14ac:dyDescent="0.3">
      <c r="A885" s="22">
        <v>884</v>
      </c>
      <c r="B885" s="23">
        <v>25000</v>
      </c>
      <c r="C885" s="23" t="s">
        <v>766</v>
      </c>
      <c r="D885" s="23">
        <v>25072</v>
      </c>
      <c r="E885" s="23" t="s">
        <v>770</v>
      </c>
      <c r="F885" s="23" t="s">
        <v>456</v>
      </c>
      <c r="G885" s="23" t="s">
        <v>419</v>
      </c>
      <c r="H885" s="24" t="s">
        <v>2406</v>
      </c>
      <c r="I885" s="25" t="s">
        <v>2398</v>
      </c>
      <c r="J885" s="25" t="s">
        <v>13</v>
      </c>
      <c r="K885" s="25" t="s">
        <v>2407</v>
      </c>
      <c r="L885" s="24" t="s">
        <v>2399</v>
      </c>
      <c r="M885" s="24" t="s">
        <v>2408</v>
      </c>
      <c r="N885" s="24" t="s">
        <v>2401</v>
      </c>
      <c r="O885" s="24" t="s">
        <v>2409</v>
      </c>
      <c r="P885" s="26">
        <v>44593</v>
      </c>
      <c r="Q885" s="26">
        <v>44958</v>
      </c>
      <c r="R885" s="79">
        <v>11110000</v>
      </c>
      <c r="S885" s="61">
        <v>1</v>
      </c>
      <c r="T885" s="38">
        <v>11110000</v>
      </c>
      <c r="U885" s="39">
        <v>52</v>
      </c>
      <c r="V885" s="39">
        <v>68</v>
      </c>
      <c r="W885" s="23" t="s">
        <v>4176</v>
      </c>
      <c r="X885" s="23" t="s">
        <v>4177</v>
      </c>
      <c r="Y885" s="23" t="s">
        <v>4177</v>
      </c>
      <c r="Z885" s="23">
        <v>35366</v>
      </c>
    </row>
    <row r="886" spans="1:26" x14ac:dyDescent="0.3">
      <c r="A886" s="22">
        <v>885</v>
      </c>
      <c r="B886" s="23">
        <v>25000</v>
      </c>
      <c r="C886" s="23" t="s">
        <v>766</v>
      </c>
      <c r="D886" s="23">
        <v>25071</v>
      </c>
      <c r="E886" s="23" t="s">
        <v>769</v>
      </c>
      <c r="F886" s="23" t="s">
        <v>456</v>
      </c>
      <c r="G886" s="23" t="s">
        <v>419</v>
      </c>
      <c r="H886" s="24" t="s">
        <v>2406</v>
      </c>
      <c r="I886" s="25" t="s">
        <v>2398</v>
      </c>
      <c r="J886" s="25" t="s">
        <v>13</v>
      </c>
      <c r="K886" s="25" t="s">
        <v>2407</v>
      </c>
      <c r="L886" s="24" t="s">
        <v>2399</v>
      </c>
      <c r="M886" s="24" t="s">
        <v>2408</v>
      </c>
      <c r="N886" s="24" t="s">
        <v>2401</v>
      </c>
      <c r="O886" s="24" t="s">
        <v>2409</v>
      </c>
      <c r="P886" s="26">
        <v>44593</v>
      </c>
      <c r="Q886" s="26">
        <v>44958</v>
      </c>
      <c r="R886" s="38">
        <v>10000000</v>
      </c>
      <c r="S886" s="61">
        <v>1</v>
      </c>
      <c r="T886" s="38">
        <v>10000000</v>
      </c>
      <c r="U886" s="39">
        <v>70</v>
      </c>
      <c r="V886" s="39">
        <v>70</v>
      </c>
      <c r="W886" s="24" t="s">
        <v>4178</v>
      </c>
      <c r="X886" s="23" t="s">
        <v>4179</v>
      </c>
      <c r="Y886" s="23" t="s">
        <v>4179</v>
      </c>
      <c r="Z886" s="23">
        <v>35376</v>
      </c>
    </row>
    <row r="887" spans="1:26" x14ac:dyDescent="0.3">
      <c r="A887" s="22">
        <v>886</v>
      </c>
      <c r="B887" s="23">
        <v>25000</v>
      </c>
      <c r="C887" s="23" t="s">
        <v>766</v>
      </c>
      <c r="D887" s="23">
        <v>25002</v>
      </c>
      <c r="E887" s="23" t="s">
        <v>4180</v>
      </c>
      <c r="F887" s="23" t="s">
        <v>456</v>
      </c>
      <c r="G887" s="23" t="s">
        <v>419</v>
      </c>
      <c r="H887" s="24" t="s">
        <v>2441</v>
      </c>
      <c r="I887" s="25" t="s">
        <v>2397</v>
      </c>
      <c r="J887" s="24" t="s">
        <v>2398</v>
      </c>
      <c r="K887" s="24" t="s">
        <v>2398</v>
      </c>
      <c r="L887" s="24" t="s">
        <v>2399</v>
      </c>
      <c r="M887" s="24" t="s">
        <v>2408</v>
      </c>
      <c r="N887" s="24" t="s">
        <v>2401</v>
      </c>
      <c r="O887" s="24" t="s">
        <v>2443</v>
      </c>
      <c r="P887" s="26">
        <v>44660</v>
      </c>
      <c r="Q887" s="26">
        <v>46486</v>
      </c>
      <c r="R887" s="79">
        <v>50000000</v>
      </c>
      <c r="S887" s="61">
        <v>5</v>
      </c>
      <c r="T887" s="38">
        <v>150000000</v>
      </c>
      <c r="U887" s="39">
        <v>144</v>
      </c>
      <c r="V887" s="39">
        <v>338</v>
      </c>
      <c r="W887" s="24" t="s">
        <v>4181</v>
      </c>
      <c r="X887" s="24" t="s">
        <v>4180</v>
      </c>
      <c r="Y887" s="23" t="s">
        <v>4182</v>
      </c>
      <c r="Z887" s="23">
        <v>35384</v>
      </c>
    </row>
    <row r="888" spans="1:26" x14ac:dyDescent="0.3">
      <c r="A888" s="22">
        <v>887</v>
      </c>
      <c r="B888" s="23">
        <v>25000</v>
      </c>
      <c r="C888" s="23" t="s">
        <v>766</v>
      </c>
      <c r="D888" s="23">
        <v>99100</v>
      </c>
      <c r="E888" s="23" t="s">
        <v>4183</v>
      </c>
      <c r="F888" s="23" t="s">
        <v>456</v>
      </c>
      <c r="G888" s="23" t="s">
        <v>419</v>
      </c>
      <c r="H888" s="24" t="s">
        <v>2441</v>
      </c>
      <c r="I888" s="25" t="s">
        <v>2397</v>
      </c>
      <c r="J888" s="24" t="s">
        <v>2398</v>
      </c>
      <c r="K888" s="24" t="s">
        <v>2398</v>
      </c>
      <c r="L888" s="24" t="s">
        <v>2399</v>
      </c>
      <c r="M888" s="24" t="s">
        <v>2408</v>
      </c>
      <c r="N888" s="24" t="s">
        <v>2401</v>
      </c>
      <c r="O888" s="24" t="s">
        <v>2409</v>
      </c>
      <c r="P888" s="26">
        <v>44638</v>
      </c>
      <c r="Q888" s="26">
        <v>46464</v>
      </c>
      <c r="R888" s="47">
        <v>30000000</v>
      </c>
      <c r="S888" s="61">
        <v>5</v>
      </c>
      <c r="T888" s="38">
        <v>125000000</v>
      </c>
      <c r="U888" s="39">
        <v>84</v>
      </c>
      <c r="V888" s="39">
        <v>96</v>
      </c>
      <c r="W888" s="24" t="s">
        <v>4184</v>
      </c>
      <c r="X888" s="24" t="s">
        <v>4183</v>
      </c>
      <c r="Y888" s="23" t="s">
        <v>3540</v>
      </c>
      <c r="Z888" s="23">
        <v>34174</v>
      </c>
    </row>
    <row r="889" spans="1:26" x14ac:dyDescent="0.3">
      <c r="A889" s="22">
        <v>888</v>
      </c>
      <c r="B889" s="23">
        <v>25100</v>
      </c>
      <c r="C889" s="23" t="s">
        <v>2120</v>
      </c>
      <c r="D889" s="24">
        <v>25100</v>
      </c>
      <c r="E889" s="24" t="s">
        <v>2120</v>
      </c>
      <c r="F889" s="23" t="s">
        <v>435</v>
      </c>
      <c r="G889" s="23" t="s">
        <v>419</v>
      </c>
      <c r="H889" s="24" t="s">
        <v>2747</v>
      </c>
      <c r="I889" s="25" t="s">
        <v>2108</v>
      </c>
      <c r="J889" s="24" t="s">
        <v>2398</v>
      </c>
      <c r="K889" s="24" t="s">
        <v>2398</v>
      </c>
      <c r="L889" s="24" t="s">
        <v>2399</v>
      </c>
      <c r="M889" s="24" t="s">
        <v>2408</v>
      </c>
      <c r="N889" s="24" t="s">
        <v>2401</v>
      </c>
      <c r="O889" s="24" t="s">
        <v>2748</v>
      </c>
      <c r="P889" s="26">
        <v>44774</v>
      </c>
      <c r="Q889" s="26">
        <v>45870</v>
      </c>
      <c r="R889" s="79">
        <v>153330000</v>
      </c>
      <c r="S889" s="61">
        <v>3</v>
      </c>
      <c r="T889" s="38">
        <v>384000000</v>
      </c>
      <c r="U889" s="39">
        <v>825</v>
      </c>
      <c r="V889" s="39">
        <v>1140</v>
      </c>
      <c r="W889" s="24" t="s">
        <v>4185</v>
      </c>
      <c r="X889" s="24" t="s">
        <v>4186</v>
      </c>
      <c r="Y889" s="23" t="s">
        <v>436</v>
      </c>
      <c r="Z889" s="23">
        <v>30114</v>
      </c>
    </row>
    <row r="890" spans="1:26" x14ac:dyDescent="0.3">
      <c r="A890" s="22">
        <v>889</v>
      </c>
      <c r="B890" s="23">
        <v>25200</v>
      </c>
      <c r="C890" s="23" t="s">
        <v>777</v>
      </c>
      <c r="D890" s="23">
        <v>25200</v>
      </c>
      <c r="E890" s="23" t="s">
        <v>777</v>
      </c>
      <c r="F890" s="23" t="s">
        <v>456</v>
      </c>
      <c r="G890" s="23" t="s">
        <v>419</v>
      </c>
      <c r="H890" s="24" t="s">
        <v>2396</v>
      </c>
      <c r="I890" s="25" t="s">
        <v>2397</v>
      </c>
      <c r="J890" s="24" t="s">
        <v>2398</v>
      </c>
      <c r="K890" s="24" t="s">
        <v>2398</v>
      </c>
      <c r="L890" s="24" t="s">
        <v>2399</v>
      </c>
      <c r="M890" s="24" t="s">
        <v>2400</v>
      </c>
      <c r="N890" s="24" t="s">
        <v>2401</v>
      </c>
      <c r="O890" s="24" t="s">
        <v>2402</v>
      </c>
      <c r="P890" s="26">
        <v>44866</v>
      </c>
      <c r="Q890" s="26">
        <v>45230</v>
      </c>
      <c r="R890" s="38">
        <v>278531715</v>
      </c>
      <c r="S890" s="61">
        <v>1</v>
      </c>
      <c r="T890" s="38">
        <v>278531715</v>
      </c>
      <c r="U890" s="39">
        <v>528</v>
      </c>
      <c r="V890" s="39">
        <v>737</v>
      </c>
      <c r="W890" s="24" t="s">
        <v>4187</v>
      </c>
      <c r="X890" s="24" t="s">
        <v>4188</v>
      </c>
      <c r="Y890" s="23" t="s">
        <v>777</v>
      </c>
      <c r="Z890" s="23">
        <v>34111</v>
      </c>
    </row>
    <row r="891" spans="1:26" x14ac:dyDescent="0.3">
      <c r="A891" s="22">
        <v>890</v>
      </c>
      <c r="B891" s="23">
        <v>25200</v>
      </c>
      <c r="C891" s="23" t="s">
        <v>777</v>
      </c>
      <c r="D891" s="23">
        <v>25277</v>
      </c>
      <c r="E891" s="23" t="s">
        <v>2318</v>
      </c>
      <c r="F891" s="23" t="s">
        <v>456</v>
      </c>
      <c r="G891" s="23" t="s">
        <v>419</v>
      </c>
      <c r="H891" s="24" t="s">
        <v>2406</v>
      </c>
      <c r="I891" s="25" t="s">
        <v>2398</v>
      </c>
      <c r="J891" s="25" t="s">
        <v>13</v>
      </c>
      <c r="K891" s="25" t="s">
        <v>2407</v>
      </c>
      <c r="L891" s="24" t="s">
        <v>2399</v>
      </c>
      <c r="M891" s="24" t="s">
        <v>2408</v>
      </c>
      <c r="N891" s="24" t="s">
        <v>2401</v>
      </c>
      <c r="O891" s="24" t="s">
        <v>2409</v>
      </c>
      <c r="P891" s="29">
        <v>44743</v>
      </c>
      <c r="Q891" s="29">
        <v>45474</v>
      </c>
      <c r="R891" s="38">
        <v>10600000</v>
      </c>
      <c r="S891" s="61">
        <v>2</v>
      </c>
      <c r="T891" s="38">
        <v>21200000</v>
      </c>
      <c r="U891" s="39">
        <v>45</v>
      </c>
      <c r="V891" s="39">
        <v>90</v>
      </c>
      <c r="W891" s="24" t="s">
        <v>4189</v>
      </c>
      <c r="X891" s="23" t="s">
        <v>457</v>
      </c>
      <c r="Y891" s="23" t="s">
        <v>457</v>
      </c>
      <c r="Z891" s="23">
        <v>34375</v>
      </c>
    </row>
    <row r="892" spans="1:26" x14ac:dyDescent="0.3">
      <c r="A892" s="22">
        <v>891</v>
      </c>
      <c r="B892" s="23">
        <v>25200</v>
      </c>
      <c r="C892" s="23" t="s">
        <v>777</v>
      </c>
      <c r="D892" s="23">
        <v>25273</v>
      </c>
      <c r="E892" s="23" t="s">
        <v>783</v>
      </c>
      <c r="F892" s="23" t="s">
        <v>456</v>
      </c>
      <c r="G892" s="23" t="s">
        <v>419</v>
      </c>
      <c r="H892" s="24" t="s">
        <v>2406</v>
      </c>
      <c r="I892" s="25" t="s">
        <v>2398</v>
      </c>
      <c r="J892" s="25" t="s">
        <v>13</v>
      </c>
      <c r="K892" s="25" t="s">
        <v>2407</v>
      </c>
      <c r="L892" s="24" t="s">
        <v>2399</v>
      </c>
      <c r="M892" s="24" t="s">
        <v>2413</v>
      </c>
      <c r="N892" s="24" t="s">
        <v>2401</v>
      </c>
      <c r="O892" s="24" t="s">
        <v>2398</v>
      </c>
      <c r="P892" s="26" t="s">
        <v>2398</v>
      </c>
      <c r="Q892" s="26" t="s">
        <v>2398</v>
      </c>
      <c r="R892" s="38" t="s">
        <v>2398</v>
      </c>
      <c r="S892" s="61" t="s">
        <v>2398</v>
      </c>
      <c r="T892" s="23" t="s">
        <v>2398</v>
      </c>
      <c r="U892" s="39" t="s">
        <v>2398</v>
      </c>
      <c r="V892" s="39" t="s">
        <v>2398</v>
      </c>
      <c r="W892" s="24" t="s">
        <v>4190</v>
      </c>
      <c r="X892" s="24" t="s">
        <v>4188</v>
      </c>
      <c r="Y892" s="23" t="s">
        <v>777</v>
      </c>
      <c r="Z892" s="23">
        <v>34111</v>
      </c>
    </row>
    <row r="893" spans="1:26" x14ac:dyDescent="0.3">
      <c r="A893" s="22">
        <v>892</v>
      </c>
      <c r="B893" s="23">
        <v>25200</v>
      </c>
      <c r="C893" s="23" t="s">
        <v>777</v>
      </c>
      <c r="D893" s="23">
        <v>25284</v>
      </c>
      <c r="E893" s="23" t="s">
        <v>787</v>
      </c>
      <c r="F893" s="23" t="s">
        <v>456</v>
      </c>
      <c r="G893" s="23" t="s">
        <v>419</v>
      </c>
      <c r="H893" s="24" t="s">
        <v>2406</v>
      </c>
      <c r="I893" s="25" t="s">
        <v>2398</v>
      </c>
      <c r="J893" s="25" t="s">
        <v>2138</v>
      </c>
      <c r="K893" s="25" t="s">
        <v>2417</v>
      </c>
      <c r="L893" s="24" t="s">
        <v>2399</v>
      </c>
      <c r="M893" s="24" t="s">
        <v>2413</v>
      </c>
      <c r="N893" s="24" t="s">
        <v>2401</v>
      </c>
      <c r="O893" s="24" t="s">
        <v>2398</v>
      </c>
      <c r="P893" s="26" t="s">
        <v>2398</v>
      </c>
      <c r="Q893" s="26" t="s">
        <v>2398</v>
      </c>
      <c r="R893" s="38" t="s">
        <v>2398</v>
      </c>
      <c r="S893" s="61" t="s">
        <v>2398</v>
      </c>
      <c r="T893" s="23" t="s">
        <v>2398</v>
      </c>
      <c r="U893" s="39" t="s">
        <v>2398</v>
      </c>
      <c r="V893" s="39" t="s">
        <v>2398</v>
      </c>
      <c r="W893" s="24" t="s">
        <v>4191</v>
      </c>
      <c r="X893" s="23" t="s">
        <v>4188</v>
      </c>
      <c r="Y893" s="23" t="s">
        <v>777</v>
      </c>
      <c r="Z893" s="23">
        <v>34111</v>
      </c>
    </row>
    <row r="894" spans="1:26" x14ac:dyDescent="0.3">
      <c r="A894" s="22">
        <v>893</v>
      </c>
      <c r="B894" s="23">
        <v>25200</v>
      </c>
      <c r="C894" s="23" t="s">
        <v>777</v>
      </c>
      <c r="D894" s="23">
        <v>25285</v>
      </c>
      <c r="E894" s="23" t="s">
        <v>788</v>
      </c>
      <c r="F894" s="23" t="s">
        <v>456</v>
      </c>
      <c r="G894" s="23" t="s">
        <v>419</v>
      </c>
      <c r="H894" s="24" t="s">
        <v>2406</v>
      </c>
      <c r="I894" s="25" t="s">
        <v>2398</v>
      </c>
      <c r="J894" s="25" t="s">
        <v>2137</v>
      </c>
      <c r="K894" s="25" t="s">
        <v>2397</v>
      </c>
      <c r="L894" s="24" t="s">
        <v>2399</v>
      </c>
      <c r="M894" s="24" t="s">
        <v>2413</v>
      </c>
      <c r="N894" s="24" t="s">
        <v>2401</v>
      </c>
      <c r="O894" s="24" t="s">
        <v>2398</v>
      </c>
      <c r="P894" s="26" t="s">
        <v>2398</v>
      </c>
      <c r="Q894" s="26" t="s">
        <v>2398</v>
      </c>
      <c r="R894" s="38" t="s">
        <v>2398</v>
      </c>
      <c r="S894" s="61" t="s">
        <v>2398</v>
      </c>
      <c r="T894" s="23" t="s">
        <v>2398</v>
      </c>
      <c r="U894" s="39" t="s">
        <v>2398</v>
      </c>
      <c r="V894" s="39" t="s">
        <v>2398</v>
      </c>
      <c r="W894" s="24" t="s">
        <v>4192</v>
      </c>
      <c r="X894" s="23" t="s">
        <v>4193</v>
      </c>
      <c r="Y894" s="23" t="s">
        <v>4194</v>
      </c>
      <c r="Z894" s="23">
        <v>34199</v>
      </c>
    </row>
    <row r="895" spans="1:26" x14ac:dyDescent="0.3">
      <c r="A895" s="22">
        <v>894</v>
      </c>
      <c r="B895" s="23">
        <v>25200</v>
      </c>
      <c r="C895" s="23" t="s">
        <v>777</v>
      </c>
      <c r="D895" s="23">
        <v>25260</v>
      </c>
      <c r="E895" s="23" t="s">
        <v>781</v>
      </c>
      <c r="F895" s="23" t="s">
        <v>456</v>
      </c>
      <c r="G895" s="23" t="s">
        <v>419</v>
      </c>
      <c r="H895" s="24" t="s">
        <v>2406</v>
      </c>
      <c r="I895" s="25" t="s">
        <v>2398</v>
      </c>
      <c r="J895" s="25" t="s">
        <v>2137</v>
      </c>
      <c r="K895" s="25" t="s">
        <v>2407</v>
      </c>
      <c r="L895" s="24" t="s">
        <v>2399</v>
      </c>
      <c r="M895" s="24" t="s">
        <v>2413</v>
      </c>
      <c r="N895" s="24" t="s">
        <v>2401</v>
      </c>
      <c r="O895" s="24" t="s">
        <v>2398</v>
      </c>
      <c r="P895" s="26" t="s">
        <v>2398</v>
      </c>
      <c r="Q895" s="26" t="s">
        <v>2398</v>
      </c>
      <c r="R895" s="38" t="s">
        <v>2398</v>
      </c>
      <c r="S895" s="61" t="s">
        <v>2398</v>
      </c>
      <c r="T895" s="23" t="s">
        <v>2398</v>
      </c>
      <c r="U895" s="39" t="s">
        <v>2398</v>
      </c>
      <c r="V895" s="39" t="s">
        <v>2398</v>
      </c>
      <c r="W895" s="24" t="s">
        <v>4195</v>
      </c>
      <c r="X895" s="23" t="s">
        <v>4196</v>
      </c>
      <c r="Y895" s="23" t="s">
        <v>4194</v>
      </c>
      <c r="Z895" s="23">
        <v>34196</v>
      </c>
    </row>
    <row r="896" spans="1:26" x14ac:dyDescent="0.3">
      <c r="A896" s="22">
        <v>895</v>
      </c>
      <c r="B896" s="23">
        <v>25200</v>
      </c>
      <c r="C896" s="23" t="s">
        <v>777</v>
      </c>
      <c r="D896" s="23">
        <v>25276</v>
      </c>
      <c r="E896" s="23" t="s">
        <v>2317</v>
      </c>
      <c r="F896" s="23" t="s">
        <v>456</v>
      </c>
      <c r="G896" s="23" t="s">
        <v>419</v>
      </c>
      <c r="H896" s="24" t="s">
        <v>2406</v>
      </c>
      <c r="I896" s="25" t="s">
        <v>2398</v>
      </c>
      <c r="J896" s="25" t="s">
        <v>13</v>
      </c>
      <c r="K896" s="25" t="s">
        <v>2407</v>
      </c>
      <c r="L896" s="24" t="s">
        <v>2399</v>
      </c>
      <c r="M896" s="24" t="s">
        <v>2408</v>
      </c>
      <c r="N896" s="24" t="s">
        <v>2401</v>
      </c>
      <c r="O896" s="24" t="s">
        <v>2409</v>
      </c>
      <c r="P896" s="26">
        <v>44258</v>
      </c>
      <c r="Q896" s="26">
        <v>44988</v>
      </c>
      <c r="R896" s="38">
        <v>10500000</v>
      </c>
      <c r="S896" s="61">
        <v>2</v>
      </c>
      <c r="T896" s="38">
        <v>21000000</v>
      </c>
      <c r="U896" s="39">
        <v>45</v>
      </c>
      <c r="V896" s="39">
        <v>143</v>
      </c>
      <c r="W896" s="24" t="s">
        <v>4197</v>
      </c>
      <c r="X896" s="23" t="s">
        <v>457</v>
      </c>
      <c r="Y896" s="23" t="s">
        <v>457</v>
      </c>
      <c r="Z896" s="23">
        <v>34171</v>
      </c>
    </row>
    <row r="897" spans="1:26" x14ac:dyDescent="0.3">
      <c r="A897" s="22">
        <v>896</v>
      </c>
      <c r="B897" s="23">
        <v>25200</v>
      </c>
      <c r="C897" s="23" t="s">
        <v>777</v>
      </c>
      <c r="D897" s="23">
        <v>25274</v>
      </c>
      <c r="E897" s="23" t="s">
        <v>784</v>
      </c>
      <c r="F897" s="23" t="s">
        <v>456</v>
      </c>
      <c r="G897" s="23" t="s">
        <v>419</v>
      </c>
      <c r="H897" s="24" t="s">
        <v>2406</v>
      </c>
      <c r="I897" s="25" t="s">
        <v>2398</v>
      </c>
      <c r="J897" s="25" t="s">
        <v>13</v>
      </c>
      <c r="K897" s="25" t="s">
        <v>2417</v>
      </c>
      <c r="L897" s="24" t="s">
        <v>2399</v>
      </c>
      <c r="M897" s="24" t="s">
        <v>2408</v>
      </c>
      <c r="N897" s="24" t="s">
        <v>2401</v>
      </c>
      <c r="O897" s="24" t="s">
        <v>2409</v>
      </c>
      <c r="P897" s="26">
        <v>44700</v>
      </c>
      <c r="Q897" s="26">
        <v>45431</v>
      </c>
      <c r="R897" s="38">
        <v>17800000</v>
      </c>
      <c r="S897" s="61">
        <v>3</v>
      </c>
      <c r="T897" s="38">
        <v>53400000</v>
      </c>
      <c r="U897" s="39">
        <v>36</v>
      </c>
      <c r="V897" s="39">
        <v>60</v>
      </c>
      <c r="W897" s="24" t="s">
        <v>4198</v>
      </c>
      <c r="X897" s="23" t="s">
        <v>457</v>
      </c>
      <c r="Y897" s="23" t="s">
        <v>457</v>
      </c>
      <c r="Z897" s="23">
        <v>34182</v>
      </c>
    </row>
    <row r="898" spans="1:26" x14ac:dyDescent="0.3">
      <c r="A898" s="22">
        <v>897</v>
      </c>
      <c r="B898" s="23">
        <v>25200</v>
      </c>
      <c r="C898" s="23" t="s">
        <v>777</v>
      </c>
      <c r="D898" s="23">
        <v>25272</v>
      </c>
      <c r="E898" s="23" t="s">
        <v>782</v>
      </c>
      <c r="F898" s="23" t="s">
        <v>456</v>
      </c>
      <c r="G898" s="23" t="s">
        <v>419</v>
      </c>
      <c r="H898" s="24" t="s">
        <v>2406</v>
      </c>
      <c r="I898" s="25" t="s">
        <v>2398</v>
      </c>
      <c r="J898" s="25" t="s">
        <v>13</v>
      </c>
      <c r="K898" s="25" t="s">
        <v>2407</v>
      </c>
      <c r="L898" s="24" t="s">
        <v>2399</v>
      </c>
      <c r="M898" s="24" t="s">
        <v>2408</v>
      </c>
      <c r="N898" s="24" t="s">
        <v>2401</v>
      </c>
      <c r="O898" s="24" t="s">
        <v>2409</v>
      </c>
      <c r="P898" s="55">
        <v>44334</v>
      </c>
      <c r="Q898" s="55">
        <v>45064</v>
      </c>
      <c r="R898" s="38">
        <v>16900000</v>
      </c>
      <c r="S898" s="61">
        <v>2</v>
      </c>
      <c r="T898" s="38">
        <v>33800000</v>
      </c>
      <c r="U898" s="39">
        <v>52</v>
      </c>
      <c r="V898" s="39">
        <v>52</v>
      </c>
      <c r="W898" s="24" t="s">
        <v>4199</v>
      </c>
      <c r="X898" s="23" t="s">
        <v>4200</v>
      </c>
      <c r="Y898" s="23" t="s">
        <v>457</v>
      </c>
      <c r="Z898" s="23">
        <v>34199</v>
      </c>
    </row>
    <row r="899" spans="1:26" x14ac:dyDescent="0.3">
      <c r="A899" s="22">
        <v>898</v>
      </c>
      <c r="B899" s="23">
        <v>25200</v>
      </c>
      <c r="C899" s="23" t="s">
        <v>777</v>
      </c>
      <c r="D899" s="23">
        <v>25202</v>
      </c>
      <c r="E899" s="23" t="s">
        <v>4193</v>
      </c>
      <c r="F899" s="23" t="s">
        <v>456</v>
      </c>
      <c r="G899" s="23" t="s">
        <v>419</v>
      </c>
      <c r="H899" s="24" t="s">
        <v>2441</v>
      </c>
      <c r="I899" s="25" t="s">
        <v>2397</v>
      </c>
      <c r="J899" s="24" t="s">
        <v>2398</v>
      </c>
      <c r="K899" s="24" t="s">
        <v>2398</v>
      </c>
      <c r="L899" s="24" t="s">
        <v>2399</v>
      </c>
      <c r="M899" s="24" t="s">
        <v>2408</v>
      </c>
      <c r="N899" s="24" t="s">
        <v>2401</v>
      </c>
      <c r="O899" s="24" t="s">
        <v>2443</v>
      </c>
      <c r="P899" s="26">
        <v>43260</v>
      </c>
      <c r="Q899" s="26">
        <v>45086</v>
      </c>
      <c r="R899" s="38">
        <v>55000000</v>
      </c>
      <c r="S899" s="61">
        <v>5</v>
      </c>
      <c r="T899" s="38">
        <v>275000000</v>
      </c>
      <c r="U899" s="39">
        <v>275</v>
      </c>
      <c r="V899" s="39">
        <v>230</v>
      </c>
      <c r="W899" s="24" t="s">
        <v>4192</v>
      </c>
      <c r="X899" s="24" t="s">
        <v>4193</v>
      </c>
      <c r="Y899" s="23" t="s">
        <v>4194</v>
      </c>
      <c r="Z899" s="23">
        <v>34199</v>
      </c>
    </row>
    <row r="900" spans="1:26" x14ac:dyDescent="0.3">
      <c r="A900" s="22">
        <v>899</v>
      </c>
      <c r="B900" s="23">
        <v>25200</v>
      </c>
      <c r="C900" s="23" t="s">
        <v>777</v>
      </c>
      <c r="D900" s="23">
        <v>25203</v>
      </c>
      <c r="E900" s="23" t="s">
        <v>4201</v>
      </c>
      <c r="F900" s="23" t="s">
        <v>456</v>
      </c>
      <c r="G900" s="23" t="s">
        <v>419</v>
      </c>
      <c r="H900" s="24" t="s">
        <v>2441</v>
      </c>
      <c r="I900" s="25" t="s">
        <v>2397</v>
      </c>
      <c r="J900" s="24" t="s">
        <v>2398</v>
      </c>
      <c r="K900" s="24" t="s">
        <v>2398</v>
      </c>
      <c r="L900" s="24" t="s">
        <v>2399</v>
      </c>
      <c r="M900" s="24" t="s">
        <v>2408</v>
      </c>
      <c r="N900" s="24" t="s">
        <v>2401</v>
      </c>
      <c r="O900" s="24" t="s">
        <v>2818</v>
      </c>
      <c r="P900" s="26">
        <v>44392</v>
      </c>
      <c r="Q900" s="26">
        <v>45488</v>
      </c>
      <c r="R900" s="38">
        <v>33300000</v>
      </c>
      <c r="S900" s="61">
        <v>3</v>
      </c>
      <c r="T900" s="38">
        <v>99900000</v>
      </c>
      <c r="U900" s="39">
        <v>80</v>
      </c>
      <c r="V900" s="39">
        <v>180</v>
      </c>
      <c r="W900" s="24" t="s">
        <v>4202</v>
      </c>
      <c r="X900" s="24" t="s">
        <v>4201</v>
      </c>
      <c r="Y900" s="23" t="s">
        <v>4194</v>
      </c>
      <c r="Z900" s="23">
        <v>34193</v>
      </c>
    </row>
    <row r="901" spans="1:26" x14ac:dyDescent="0.3">
      <c r="A901" s="22">
        <v>900</v>
      </c>
      <c r="B901" s="23">
        <v>25200</v>
      </c>
      <c r="C901" s="23" t="s">
        <v>777</v>
      </c>
      <c r="D901" s="23">
        <v>97900</v>
      </c>
      <c r="E901" s="23" t="s">
        <v>4203</v>
      </c>
      <c r="F901" s="23" t="s">
        <v>456</v>
      </c>
      <c r="G901" s="23" t="s">
        <v>419</v>
      </c>
      <c r="H901" s="24" t="s">
        <v>2441</v>
      </c>
      <c r="I901" s="25" t="s">
        <v>2397</v>
      </c>
      <c r="J901" s="24" t="s">
        <v>2398</v>
      </c>
      <c r="K901" s="24" t="s">
        <v>2398</v>
      </c>
      <c r="L901" s="24" t="s">
        <v>2399</v>
      </c>
      <c r="M901" s="24" t="s">
        <v>2408</v>
      </c>
      <c r="N901" s="24" t="s">
        <v>2401</v>
      </c>
      <c r="O901" s="24" t="s">
        <v>2425</v>
      </c>
      <c r="P901" s="26">
        <v>44333</v>
      </c>
      <c r="Q901" s="26">
        <v>45429</v>
      </c>
      <c r="R901" s="38">
        <v>38800000</v>
      </c>
      <c r="S901" s="61">
        <v>3</v>
      </c>
      <c r="T901" s="38">
        <v>116400000</v>
      </c>
      <c r="U901" s="39">
        <v>234</v>
      </c>
      <c r="V901" s="39">
        <v>520</v>
      </c>
      <c r="W901" s="24" t="s">
        <v>4195</v>
      </c>
      <c r="X901" s="24" t="s">
        <v>4196</v>
      </c>
      <c r="Y901" s="23" t="s">
        <v>4194</v>
      </c>
      <c r="Z901" s="23">
        <v>34196</v>
      </c>
    </row>
    <row r="902" spans="1:26" x14ac:dyDescent="0.3">
      <c r="A902" s="22">
        <v>901</v>
      </c>
      <c r="B902" s="23">
        <v>25200</v>
      </c>
      <c r="C902" s="23" t="s">
        <v>777</v>
      </c>
      <c r="D902" s="23">
        <v>25283</v>
      </c>
      <c r="E902" s="23" t="s">
        <v>786</v>
      </c>
      <c r="F902" s="23" t="s">
        <v>456</v>
      </c>
      <c r="G902" s="23" t="s">
        <v>419</v>
      </c>
      <c r="H902" s="24" t="s">
        <v>2406</v>
      </c>
      <c r="I902" s="25" t="s">
        <v>2398</v>
      </c>
      <c r="J902" s="25" t="s">
        <v>2137</v>
      </c>
      <c r="K902" s="25" t="s">
        <v>2407</v>
      </c>
      <c r="L902" s="24" t="s">
        <v>2399</v>
      </c>
      <c r="M902" s="24" t="s">
        <v>2408</v>
      </c>
      <c r="N902" s="24" t="s">
        <v>2401</v>
      </c>
      <c r="O902" s="24" t="s">
        <v>2409</v>
      </c>
      <c r="P902" s="26">
        <v>44774</v>
      </c>
      <c r="Q902" s="26">
        <v>45139</v>
      </c>
      <c r="R902" s="38">
        <v>16700000</v>
      </c>
      <c r="S902" s="61">
        <v>1</v>
      </c>
      <c r="T902" s="38">
        <v>16700000</v>
      </c>
      <c r="U902" s="39">
        <v>40</v>
      </c>
      <c r="V902" s="39">
        <v>1250</v>
      </c>
      <c r="W902" s="24" t="s">
        <v>4202</v>
      </c>
      <c r="X902" s="23" t="s">
        <v>4201</v>
      </c>
      <c r="Y902" s="23" t="s">
        <v>4194</v>
      </c>
      <c r="Z902" s="23">
        <v>34193</v>
      </c>
    </row>
    <row r="903" spans="1:26" x14ac:dyDescent="0.3">
      <c r="A903" s="22">
        <v>902</v>
      </c>
      <c r="B903" s="23">
        <v>25200</v>
      </c>
      <c r="C903" s="23" t="s">
        <v>777</v>
      </c>
      <c r="D903" s="23">
        <v>25275</v>
      </c>
      <c r="E903" s="23" t="s">
        <v>785</v>
      </c>
      <c r="F903" s="23" t="s">
        <v>456</v>
      </c>
      <c r="G903" s="23" t="s">
        <v>419</v>
      </c>
      <c r="H903" s="24" t="s">
        <v>2406</v>
      </c>
      <c r="I903" s="25" t="s">
        <v>2398</v>
      </c>
      <c r="J903" s="25" t="s">
        <v>13</v>
      </c>
      <c r="K903" s="25" t="s">
        <v>2417</v>
      </c>
      <c r="L903" s="24" t="s">
        <v>2399</v>
      </c>
      <c r="M903" s="24" t="s">
        <v>2408</v>
      </c>
      <c r="N903" s="24" t="s">
        <v>2401</v>
      </c>
      <c r="O903" s="24" t="s">
        <v>2409</v>
      </c>
      <c r="P903" s="26">
        <v>44785</v>
      </c>
      <c r="Q903" s="26">
        <v>45516</v>
      </c>
      <c r="R903" s="38">
        <v>11250000</v>
      </c>
      <c r="S903" s="61">
        <v>2</v>
      </c>
      <c r="T903" s="38">
        <v>22500000</v>
      </c>
      <c r="U903" s="39" t="s">
        <v>2398</v>
      </c>
      <c r="V903" s="39" t="s">
        <v>2398</v>
      </c>
      <c r="W903" s="24" t="s">
        <v>4204</v>
      </c>
      <c r="X903" s="23" t="s">
        <v>457</v>
      </c>
      <c r="Y903" s="23" t="s">
        <v>457</v>
      </c>
      <c r="Z903" s="23">
        <v>34387</v>
      </c>
    </row>
    <row r="904" spans="1:26" x14ac:dyDescent="0.3">
      <c r="A904" s="22">
        <v>903</v>
      </c>
      <c r="B904" s="23">
        <v>25400</v>
      </c>
      <c r="C904" s="23" t="s">
        <v>789</v>
      </c>
      <c r="D904" s="23">
        <v>25400</v>
      </c>
      <c r="E904" s="23" t="s">
        <v>789</v>
      </c>
      <c r="F904" s="23" t="s">
        <v>435</v>
      </c>
      <c r="G904" s="23" t="s">
        <v>419</v>
      </c>
      <c r="H904" s="24" t="s">
        <v>2396</v>
      </c>
      <c r="I904" s="25" t="s">
        <v>2407</v>
      </c>
      <c r="J904" s="24" t="s">
        <v>2398</v>
      </c>
      <c r="K904" s="24" t="s">
        <v>2398</v>
      </c>
      <c r="L904" s="24" t="s">
        <v>2399</v>
      </c>
      <c r="M904" s="24" t="s">
        <v>2408</v>
      </c>
      <c r="N904" s="24" t="s">
        <v>2401</v>
      </c>
      <c r="O904" s="24" t="s">
        <v>2402</v>
      </c>
      <c r="P904" s="26">
        <v>44696</v>
      </c>
      <c r="Q904" s="26">
        <v>46522</v>
      </c>
      <c r="R904" s="38">
        <v>211111111.11111099</v>
      </c>
      <c r="S904" s="61">
        <v>5</v>
      </c>
      <c r="T904" s="38">
        <v>1055555555.5555549</v>
      </c>
      <c r="U904" s="39">
        <v>378</v>
      </c>
      <c r="V904" s="39">
        <v>312</v>
      </c>
      <c r="W904" s="24" t="s">
        <v>4205</v>
      </c>
      <c r="X904" s="24" t="s">
        <v>4206</v>
      </c>
      <c r="Y904" s="23" t="s">
        <v>436</v>
      </c>
      <c r="Z904" s="23">
        <v>30264</v>
      </c>
    </row>
    <row r="905" spans="1:26" x14ac:dyDescent="0.3">
      <c r="A905" s="22">
        <v>904</v>
      </c>
      <c r="B905" s="23">
        <v>25400</v>
      </c>
      <c r="C905" s="23" t="s">
        <v>789</v>
      </c>
      <c r="D905" s="23">
        <v>25473</v>
      </c>
      <c r="E905" s="23" t="s">
        <v>2359</v>
      </c>
      <c r="F905" s="23" t="s">
        <v>435</v>
      </c>
      <c r="G905" s="23" t="s">
        <v>419</v>
      </c>
      <c r="H905" s="24" t="s">
        <v>2406</v>
      </c>
      <c r="I905" s="25" t="s">
        <v>2398</v>
      </c>
      <c r="J905" s="25" t="s">
        <v>13</v>
      </c>
      <c r="K905" s="25" t="s">
        <v>2407</v>
      </c>
      <c r="L905" s="24" t="s">
        <v>2399</v>
      </c>
      <c r="M905" s="24" t="s">
        <v>2408</v>
      </c>
      <c r="N905" s="24" t="s">
        <v>2401</v>
      </c>
      <c r="O905" s="24" t="s">
        <v>2443</v>
      </c>
      <c r="P905" s="26">
        <v>44805</v>
      </c>
      <c r="Q905" s="26">
        <v>45170</v>
      </c>
      <c r="R905" s="38">
        <v>27000000</v>
      </c>
      <c r="S905" s="61">
        <v>1</v>
      </c>
      <c r="T905" s="38">
        <v>27000000</v>
      </c>
      <c r="U905" s="23">
        <v>144</v>
      </c>
      <c r="V905" s="39">
        <v>48</v>
      </c>
      <c r="W905" s="24" t="s">
        <v>4207</v>
      </c>
      <c r="X905" s="23" t="s">
        <v>4208</v>
      </c>
      <c r="Y905" s="23" t="s">
        <v>436</v>
      </c>
      <c r="Z905" s="23">
        <v>30268</v>
      </c>
    </row>
    <row r="906" spans="1:26" x14ac:dyDescent="0.3">
      <c r="A906" s="22">
        <v>905</v>
      </c>
      <c r="B906" s="23">
        <v>25400</v>
      </c>
      <c r="C906" s="23" t="s">
        <v>789</v>
      </c>
      <c r="D906" s="23">
        <v>25480</v>
      </c>
      <c r="E906" s="23" t="s">
        <v>791</v>
      </c>
      <c r="F906" s="23" t="s">
        <v>435</v>
      </c>
      <c r="G906" s="23" t="s">
        <v>419</v>
      </c>
      <c r="H906" s="24" t="s">
        <v>2406</v>
      </c>
      <c r="I906" s="25" t="s">
        <v>2398</v>
      </c>
      <c r="J906" s="25" t="s">
        <v>2138</v>
      </c>
      <c r="K906" s="25" t="s">
        <v>2407</v>
      </c>
      <c r="L906" s="24" t="s">
        <v>2399</v>
      </c>
      <c r="M906" s="24" t="s">
        <v>2413</v>
      </c>
      <c r="N906" s="24" t="s">
        <v>2401</v>
      </c>
      <c r="O906" s="24" t="s">
        <v>2398</v>
      </c>
      <c r="P906" s="26" t="s">
        <v>2398</v>
      </c>
      <c r="Q906" s="26" t="s">
        <v>2398</v>
      </c>
      <c r="R906" s="38" t="s">
        <v>2398</v>
      </c>
      <c r="S906" s="61" t="s">
        <v>2398</v>
      </c>
      <c r="T906" s="23" t="s">
        <v>2398</v>
      </c>
      <c r="U906" s="39" t="s">
        <v>2398</v>
      </c>
      <c r="V906" s="39" t="s">
        <v>2398</v>
      </c>
      <c r="W906" s="24" t="s">
        <v>4209</v>
      </c>
      <c r="X906" s="23" t="s">
        <v>4210</v>
      </c>
      <c r="Y906" s="23" t="s">
        <v>436</v>
      </c>
      <c r="Z906" s="23">
        <v>30264</v>
      </c>
    </row>
    <row r="907" spans="1:26" x14ac:dyDescent="0.3">
      <c r="A907" s="22">
        <v>906</v>
      </c>
      <c r="B907" s="23">
        <v>25400</v>
      </c>
      <c r="C907" s="23" t="s">
        <v>789</v>
      </c>
      <c r="D907" s="23">
        <v>25472</v>
      </c>
      <c r="E907" s="23" t="s">
        <v>790</v>
      </c>
      <c r="F907" s="23" t="s">
        <v>435</v>
      </c>
      <c r="G907" s="23" t="s">
        <v>419</v>
      </c>
      <c r="H907" s="24" t="s">
        <v>2406</v>
      </c>
      <c r="I907" s="25" t="s">
        <v>2398</v>
      </c>
      <c r="J907" s="25" t="s">
        <v>13</v>
      </c>
      <c r="K907" s="25" t="s">
        <v>2407</v>
      </c>
      <c r="L907" s="24" t="s">
        <v>2399</v>
      </c>
      <c r="M907" s="24" t="s">
        <v>2408</v>
      </c>
      <c r="N907" s="24" t="s">
        <v>2401</v>
      </c>
      <c r="O907" s="24" t="s">
        <v>2409</v>
      </c>
      <c r="P907" s="26">
        <v>44774</v>
      </c>
      <c r="Q907" s="26">
        <v>45139</v>
      </c>
      <c r="R907" s="38">
        <v>21100000</v>
      </c>
      <c r="S907" s="61">
        <v>1</v>
      </c>
      <c r="T907" s="38">
        <v>21100000</v>
      </c>
      <c r="U907" s="39">
        <v>48</v>
      </c>
      <c r="V907" s="39">
        <v>64</v>
      </c>
      <c r="W907" s="24" t="s">
        <v>4211</v>
      </c>
      <c r="X907" s="23" t="s">
        <v>4212</v>
      </c>
      <c r="Y907" s="23" t="s">
        <v>4213</v>
      </c>
      <c r="Z907" s="23">
        <v>30963</v>
      </c>
    </row>
    <row r="908" spans="1:26" x14ac:dyDescent="0.3">
      <c r="A908" s="22">
        <v>907</v>
      </c>
      <c r="B908" s="23">
        <v>25700</v>
      </c>
      <c r="C908" s="23" t="s">
        <v>792</v>
      </c>
      <c r="D908" s="23">
        <v>25700</v>
      </c>
      <c r="E908" s="23" t="s">
        <v>792</v>
      </c>
      <c r="F908" s="23" t="s">
        <v>587</v>
      </c>
      <c r="G908" s="23" t="s">
        <v>419</v>
      </c>
      <c r="H908" s="24" t="s">
        <v>2396</v>
      </c>
      <c r="I908" s="25" t="s">
        <v>2397</v>
      </c>
      <c r="J908" s="24" t="s">
        <v>2398</v>
      </c>
      <c r="K908" s="24" t="s">
        <v>2398</v>
      </c>
      <c r="L908" s="24" t="s">
        <v>2399</v>
      </c>
      <c r="M908" s="24" t="s">
        <v>2408</v>
      </c>
      <c r="N908" s="24" t="s">
        <v>2401</v>
      </c>
      <c r="O908" s="24" t="s">
        <v>2402</v>
      </c>
      <c r="P908" s="26">
        <v>43466</v>
      </c>
      <c r="Q908" s="26">
        <v>45292</v>
      </c>
      <c r="R908" s="38">
        <v>90000000</v>
      </c>
      <c r="S908" s="61">
        <v>5</v>
      </c>
      <c r="T908" s="38">
        <v>450000000</v>
      </c>
      <c r="U908" s="39">
        <v>560</v>
      </c>
      <c r="V908" s="39">
        <v>194</v>
      </c>
      <c r="W908" s="24" t="s">
        <v>4214</v>
      </c>
      <c r="X908" s="24" t="s">
        <v>4215</v>
      </c>
      <c r="Y908" s="23" t="s">
        <v>4216</v>
      </c>
      <c r="Z908" s="23">
        <v>26614</v>
      </c>
    </row>
    <row r="909" spans="1:26" ht="16.2" x14ac:dyDescent="0.3">
      <c r="A909" s="22">
        <v>908</v>
      </c>
      <c r="B909" s="23">
        <v>25700</v>
      </c>
      <c r="C909" s="23" t="s">
        <v>792</v>
      </c>
      <c r="D909" s="23">
        <v>25764</v>
      </c>
      <c r="E909" s="23" t="s">
        <v>796</v>
      </c>
      <c r="F909" s="23" t="s">
        <v>587</v>
      </c>
      <c r="G909" s="23" t="s">
        <v>419</v>
      </c>
      <c r="H909" s="24" t="s">
        <v>2406</v>
      </c>
      <c r="I909" s="25" t="s">
        <v>2398</v>
      </c>
      <c r="J909" s="25" t="s">
        <v>2137</v>
      </c>
      <c r="K909" s="25" t="s">
        <v>2407</v>
      </c>
      <c r="L909" s="24" t="s">
        <v>2399</v>
      </c>
      <c r="M909" s="24" t="s">
        <v>2413</v>
      </c>
      <c r="N909" s="24" t="s">
        <v>2401</v>
      </c>
      <c r="O909" s="24" t="s">
        <v>2398</v>
      </c>
      <c r="P909" s="85" t="s">
        <v>2398</v>
      </c>
      <c r="Q909" s="85" t="s">
        <v>2398</v>
      </c>
      <c r="R909" s="85" t="s">
        <v>2398</v>
      </c>
      <c r="S909" s="85" t="s">
        <v>2398</v>
      </c>
      <c r="T909" s="85" t="s">
        <v>2398</v>
      </c>
      <c r="U909" s="85" t="s">
        <v>2398</v>
      </c>
      <c r="V909" s="85" t="s">
        <v>2398</v>
      </c>
      <c r="W909" s="24" t="s">
        <v>4217</v>
      </c>
      <c r="X909" s="33" t="s">
        <v>4218</v>
      </c>
      <c r="Y909" s="33" t="s">
        <v>4219</v>
      </c>
      <c r="Z909" s="33">
        <v>23718</v>
      </c>
    </row>
    <row r="910" spans="1:26" x14ac:dyDescent="0.3">
      <c r="A910" s="22">
        <v>909</v>
      </c>
      <c r="B910" s="23">
        <v>25700</v>
      </c>
      <c r="C910" s="23" t="s">
        <v>792</v>
      </c>
      <c r="D910" s="23">
        <v>25773</v>
      </c>
      <c r="E910" s="23" t="s">
        <v>799</v>
      </c>
      <c r="F910" s="23" t="s">
        <v>587</v>
      </c>
      <c r="G910" s="23" t="s">
        <v>419</v>
      </c>
      <c r="H910" s="24" t="s">
        <v>2406</v>
      </c>
      <c r="I910" s="25" t="s">
        <v>2398</v>
      </c>
      <c r="J910" s="25" t="s">
        <v>13</v>
      </c>
      <c r="K910" s="25" t="s">
        <v>2397</v>
      </c>
      <c r="L910" s="24" t="s">
        <v>2399</v>
      </c>
      <c r="M910" s="24" t="s">
        <v>2408</v>
      </c>
      <c r="N910" s="24" t="s">
        <v>2401</v>
      </c>
      <c r="O910" s="24" t="s">
        <v>2409</v>
      </c>
      <c r="P910" s="26">
        <v>44895</v>
      </c>
      <c r="Q910" s="26">
        <v>45626</v>
      </c>
      <c r="R910" s="74">
        <v>36666667</v>
      </c>
      <c r="S910" s="77">
        <v>2</v>
      </c>
      <c r="T910" s="38">
        <v>73333334</v>
      </c>
      <c r="U910" s="39">
        <v>100</v>
      </c>
      <c r="V910" s="39">
        <v>140</v>
      </c>
      <c r="W910" s="24" t="s">
        <v>4220</v>
      </c>
      <c r="X910" s="23" t="s">
        <v>4221</v>
      </c>
      <c r="Y910" s="23" t="s">
        <v>4084</v>
      </c>
      <c r="Z910" s="38" t="s">
        <v>2398</v>
      </c>
    </row>
    <row r="911" spans="1:26" x14ac:dyDescent="0.3">
      <c r="A911" s="22">
        <v>910</v>
      </c>
      <c r="B911" s="23">
        <v>25700</v>
      </c>
      <c r="C911" s="23" t="s">
        <v>792</v>
      </c>
      <c r="D911" s="23">
        <v>25762</v>
      </c>
      <c r="E911" s="23" t="s">
        <v>795</v>
      </c>
      <c r="F911" s="23" t="s">
        <v>587</v>
      </c>
      <c r="G911" s="23" t="s">
        <v>419</v>
      </c>
      <c r="H911" s="24" t="s">
        <v>2406</v>
      </c>
      <c r="I911" s="25" t="s">
        <v>2398</v>
      </c>
      <c r="J911" s="25" t="s">
        <v>2137</v>
      </c>
      <c r="K911" s="25" t="s">
        <v>2407</v>
      </c>
      <c r="L911" s="24" t="s">
        <v>2399</v>
      </c>
      <c r="M911" s="24" t="s">
        <v>2413</v>
      </c>
      <c r="N911" s="24" t="s">
        <v>2401</v>
      </c>
      <c r="O911" s="24" t="s">
        <v>2398</v>
      </c>
      <c r="P911" s="26" t="s">
        <v>2398</v>
      </c>
      <c r="Q911" s="26" t="s">
        <v>2398</v>
      </c>
      <c r="R911" s="38" t="s">
        <v>2398</v>
      </c>
      <c r="S911" s="61" t="s">
        <v>2398</v>
      </c>
      <c r="T911" s="23" t="s">
        <v>2398</v>
      </c>
      <c r="U911" s="39" t="s">
        <v>2398</v>
      </c>
      <c r="V911" s="39" t="s">
        <v>2398</v>
      </c>
      <c r="W911" s="24" t="s">
        <v>4222</v>
      </c>
      <c r="X911" s="23" t="s">
        <v>4223</v>
      </c>
      <c r="Y911" s="23" t="s">
        <v>1074</v>
      </c>
      <c r="Z911" s="38" t="s">
        <v>2398</v>
      </c>
    </row>
    <row r="912" spans="1:26" x14ac:dyDescent="0.3">
      <c r="A912" s="22">
        <v>911</v>
      </c>
      <c r="B912" s="23">
        <v>25700</v>
      </c>
      <c r="C912" s="23" t="s">
        <v>792</v>
      </c>
      <c r="D912" s="23">
        <v>25781</v>
      </c>
      <c r="E912" s="23" t="s">
        <v>802</v>
      </c>
      <c r="F912" s="23" t="s">
        <v>587</v>
      </c>
      <c r="G912" s="23" t="s">
        <v>419</v>
      </c>
      <c r="H912" s="24" t="s">
        <v>2406</v>
      </c>
      <c r="I912" s="25" t="s">
        <v>2398</v>
      </c>
      <c r="J912" s="25" t="s">
        <v>2138</v>
      </c>
      <c r="K912" s="25" t="s">
        <v>2407</v>
      </c>
      <c r="L912" s="24" t="s">
        <v>2399</v>
      </c>
      <c r="M912" s="24" t="s">
        <v>2413</v>
      </c>
      <c r="N912" s="24" t="s">
        <v>2401</v>
      </c>
      <c r="O912" s="24" t="s">
        <v>2398</v>
      </c>
      <c r="P912" s="26" t="s">
        <v>2398</v>
      </c>
      <c r="Q912" s="26" t="s">
        <v>2398</v>
      </c>
      <c r="R912" s="38" t="s">
        <v>2398</v>
      </c>
      <c r="S912" s="61" t="s">
        <v>2398</v>
      </c>
      <c r="T912" s="23" t="s">
        <v>2398</v>
      </c>
      <c r="U912" s="39" t="s">
        <v>2398</v>
      </c>
      <c r="V912" s="39" t="s">
        <v>2398</v>
      </c>
      <c r="W912" s="24" t="s">
        <v>4224</v>
      </c>
      <c r="X912" s="23" t="s">
        <v>4225</v>
      </c>
      <c r="Y912" s="23" t="s">
        <v>1246</v>
      </c>
      <c r="Z912" s="38" t="s">
        <v>2398</v>
      </c>
    </row>
    <row r="913" spans="1:26" x14ac:dyDescent="0.3">
      <c r="A913" s="22">
        <v>912</v>
      </c>
      <c r="B913" s="23">
        <v>25700</v>
      </c>
      <c r="C913" s="23" t="s">
        <v>792</v>
      </c>
      <c r="D913" s="23">
        <v>25775</v>
      </c>
      <c r="E913" s="23" t="s">
        <v>801</v>
      </c>
      <c r="F913" s="23" t="s">
        <v>587</v>
      </c>
      <c r="G913" s="23" t="s">
        <v>419</v>
      </c>
      <c r="H913" s="24" t="s">
        <v>2406</v>
      </c>
      <c r="I913" s="25" t="s">
        <v>2398</v>
      </c>
      <c r="J913" s="25" t="s">
        <v>13</v>
      </c>
      <c r="K913" s="25" t="s">
        <v>2407</v>
      </c>
      <c r="L913" s="24" t="s">
        <v>2399</v>
      </c>
      <c r="M913" s="24" t="s">
        <v>2408</v>
      </c>
      <c r="N913" s="24" t="s">
        <v>2401</v>
      </c>
      <c r="O913" s="24" t="s">
        <v>2409</v>
      </c>
      <c r="P913" s="75">
        <v>44866</v>
      </c>
      <c r="Q913" s="75">
        <v>45229</v>
      </c>
      <c r="R913" s="38">
        <v>16700000</v>
      </c>
      <c r="S913" s="23">
        <v>1</v>
      </c>
      <c r="T913" s="38">
        <v>16700000</v>
      </c>
      <c r="U913" s="23">
        <v>84</v>
      </c>
      <c r="V913" s="23">
        <v>225</v>
      </c>
      <c r="W913" s="24" t="s">
        <v>4226</v>
      </c>
      <c r="X913" s="24" t="s">
        <v>4227</v>
      </c>
      <c r="Y913" s="24" t="s">
        <v>4227</v>
      </c>
      <c r="Z913" s="24">
        <v>23773</v>
      </c>
    </row>
    <row r="914" spans="1:26" x14ac:dyDescent="0.3">
      <c r="A914" s="22">
        <v>913</v>
      </c>
      <c r="B914" s="23">
        <v>25700</v>
      </c>
      <c r="C914" s="23" t="s">
        <v>792</v>
      </c>
      <c r="D914" s="23">
        <v>25782</v>
      </c>
      <c r="E914" s="23" t="s">
        <v>803</v>
      </c>
      <c r="F914" s="23" t="s">
        <v>587</v>
      </c>
      <c r="G914" s="23" t="s">
        <v>419</v>
      </c>
      <c r="H914" s="24" t="s">
        <v>2406</v>
      </c>
      <c r="I914" s="25" t="s">
        <v>2398</v>
      </c>
      <c r="J914" s="25" t="s">
        <v>2137</v>
      </c>
      <c r="K914" s="25" t="s">
        <v>2407</v>
      </c>
      <c r="L914" s="24" t="s">
        <v>2399</v>
      </c>
      <c r="M914" s="24" t="s">
        <v>2413</v>
      </c>
      <c r="N914" s="24" t="s">
        <v>2401</v>
      </c>
      <c r="O914" s="24" t="s">
        <v>2398</v>
      </c>
      <c r="P914" s="26" t="s">
        <v>2398</v>
      </c>
      <c r="Q914" s="26" t="s">
        <v>2398</v>
      </c>
      <c r="R914" s="38" t="s">
        <v>2398</v>
      </c>
      <c r="S914" s="61" t="s">
        <v>2398</v>
      </c>
      <c r="T914" s="23" t="s">
        <v>2398</v>
      </c>
      <c r="U914" s="39" t="s">
        <v>2398</v>
      </c>
      <c r="V914" s="39" t="s">
        <v>2398</v>
      </c>
      <c r="W914" s="24" t="s">
        <v>4228</v>
      </c>
      <c r="X914" s="23" t="s">
        <v>4229</v>
      </c>
      <c r="Y914" s="23" t="s">
        <v>1246</v>
      </c>
      <c r="Z914" s="38" t="s">
        <v>2398</v>
      </c>
    </row>
    <row r="915" spans="1:26" x14ac:dyDescent="0.3">
      <c r="A915" s="22">
        <v>914</v>
      </c>
      <c r="B915" s="23">
        <v>25700</v>
      </c>
      <c r="C915" s="23" t="s">
        <v>792</v>
      </c>
      <c r="D915" s="23">
        <v>25772</v>
      </c>
      <c r="E915" s="23" t="s">
        <v>798</v>
      </c>
      <c r="F915" s="23" t="s">
        <v>587</v>
      </c>
      <c r="G915" s="23" t="s">
        <v>419</v>
      </c>
      <c r="H915" s="24" t="s">
        <v>2406</v>
      </c>
      <c r="I915" s="25" t="s">
        <v>2398</v>
      </c>
      <c r="J915" s="25" t="s">
        <v>13</v>
      </c>
      <c r="K915" s="25" t="s">
        <v>2407</v>
      </c>
      <c r="L915" s="24" t="s">
        <v>2399</v>
      </c>
      <c r="M915" s="24" t="s">
        <v>2408</v>
      </c>
      <c r="N915" s="24" t="s">
        <v>2401</v>
      </c>
      <c r="O915" s="24" t="s">
        <v>2409</v>
      </c>
      <c r="P915" s="26">
        <v>44805</v>
      </c>
      <c r="Q915" s="26">
        <v>45170</v>
      </c>
      <c r="R915" s="74">
        <v>22222222</v>
      </c>
      <c r="S915" s="77">
        <v>1</v>
      </c>
      <c r="T915" s="38">
        <v>22222222</v>
      </c>
      <c r="U915" s="39">
        <v>80</v>
      </c>
      <c r="V915" s="39">
        <v>100</v>
      </c>
      <c r="W915" s="24" t="s">
        <v>4230</v>
      </c>
      <c r="X915" s="23" t="s">
        <v>4231</v>
      </c>
      <c r="Y915" s="23" t="s">
        <v>4232</v>
      </c>
      <c r="Z915" s="38" t="s">
        <v>2398</v>
      </c>
    </row>
    <row r="916" spans="1:26" x14ac:dyDescent="0.3">
      <c r="A916" s="22">
        <v>915</v>
      </c>
      <c r="B916" s="23">
        <v>25700</v>
      </c>
      <c r="C916" s="23" t="s">
        <v>792</v>
      </c>
      <c r="D916" s="23">
        <v>25770</v>
      </c>
      <c r="E916" s="23" t="s">
        <v>797</v>
      </c>
      <c r="F916" s="23" t="s">
        <v>587</v>
      </c>
      <c r="G916" s="23" t="s">
        <v>419</v>
      </c>
      <c r="H916" s="24" t="s">
        <v>2406</v>
      </c>
      <c r="I916" s="25" t="s">
        <v>2398</v>
      </c>
      <c r="J916" s="25" t="s">
        <v>13</v>
      </c>
      <c r="K916" s="25" t="s">
        <v>2407</v>
      </c>
      <c r="L916" s="24" t="s">
        <v>2399</v>
      </c>
      <c r="M916" s="24" t="s">
        <v>2408</v>
      </c>
      <c r="N916" s="24" t="s">
        <v>2401</v>
      </c>
      <c r="O916" s="24" t="s">
        <v>2409</v>
      </c>
      <c r="P916" s="26">
        <v>44956</v>
      </c>
      <c r="Q916" s="26">
        <v>45321</v>
      </c>
      <c r="R916" s="38">
        <v>33333333</v>
      </c>
      <c r="S916" s="61">
        <v>1</v>
      </c>
      <c r="T916" s="38">
        <v>33333333</v>
      </c>
      <c r="U916" s="13">
        <v>140</v>
      </c>
      <c r="V916" s="39">
        <v>120</v>
      </c>
      <c r="W916" s="23" t="s">
        <v>4233</v>
      </c>
      <c r="X916" s="23" t="s">
        <v>4234</v>
      </c>
      <c r="Y916" s="23" t="s">
        <v>4221</v>
      </c>
      <c r="Z916" s="23">
        <v>23661</v>
      </c>
    </row>
    <row r="917" spans="1:26" x14ac:dyDescent="0.3">
      <c r="A917" s="22">
        <v>916</v>
      </c>
      <c r="B917" s="23">
        <v>25700</v>
      </c>
      <c r="C917" s="23" t="s">
        <v>792</v>
      </c>
      <c r="D917" s="23">
        <v>25776</v>
      </c>
      <c r="E917" s="23" t="s">
        <v>2325</v>
      </c>
      <c r="F917" s="23" t="s">
        <v>587</v>
      </c>
      <c r="G917" s="23" t="s">
        <v>419</v>
      </c>
      <c r="H917" s="24" t="s">
        <v>2406</v>
      </c>
      <c r="I917" s="25" t="s">
        <v>2398</v>
      </c>
      <c r="J917" s="25" t="s">
        <v>13</v>
      </c>
      <c r="K917" s="25" t="s">
        <v>2407</v>
      </c>
      <c r="L917" s="24" t="s">
        <v>2399</v>
      </c>
      <c r="M917" s="24" t="s">
        <v>2408</v>
      </c>
      <c r="N917" s="24" t="s">
        <v>2401</v>
      </c>
      <c r="O917" s="24" t="s">
        <v>2409</v>
      </c>
      <c r="P917" s="26">
        <v>44681</v>
      </c>
      <c r="Q917" s="26">
        <v>45046</v>
      </c>
      <c r="R917" s="38">
        <v>25000000</v>
      </c>
      <c r="S917" s="61">
        <v>1</v>
      </c>
      <c r="T917" s="38">
        <v>25000000</v>
      </c>
      <c r="U917" s="39">
        <v>180</v>
      </c>
      <c r="V917" s="39">
        <v>120</v>
      </c>
      <c r="W917" s="24" t="s">
        <v>4235</v>
      </c>
      <c r="X917" s="23" t="s">
        <v>4236</v>
      </c>
      <c r="Y917" s="23" t="s">
        <v>4237</v>
      </c>
      <c r="Z917" s="38" t="s">
        <v>2398</v>
      </c>
    </row>
    <row r="918" spans="1:26" x14ac:dyDescent="0.3">
      <c r="A918" s="22">
        <v>917</v>
      </c>
      <c r="B918" s="23">
        <v>25700</v>
      </c>
      <c r="C918" s="23" t="s">
        <v>792</v>
      </c>
      <c r="D918" s="23">
        <v>25701</v>
      </c>
      <c r="E918" s="23" t="s">
        <v>4238</v>
      </c>
      <c r="F918" s="23" t="s">
        <v>587</v>
      </c>
      <c r="G918" s="23" t="s">
        <v>419</v>
      </c>
      <c r="H918" s="24" t="s">
        <v>2441</v>
      </c>
      <c r="I918" s="25" t="s">
        <v>2397</v>
      </c>
      <c r="J918" s="24" t="s">
        <v>2398</v>
      </c>
      <c r="K918" s="24" t="s">
        <v>2398</v>
      </c>
      <c r="L918" s="24" t="s">
        <v>2399</v>
      </c>
      <c r="M918" s="24" t="s">
        <v>2408</v>
      </c>
      <c r="N918" s="24" t="s">
        <v>2401</v>
      </c>
      <c r="O918" s="24" t="s">
        <v>2425</v>
      </c>
      <c r="P918" s="26">
        <v>44886</v>
      </c>
      <c r="Q918" s="26">
        <v>45982</v>
      </c>
      <c r="R918" s="38">
        <v>42222222</v>
      </c>
      <c r="S918" s="61">
        <v>3</v>
      </c>
      <c r="T918" s="38">
        <v>126666666</v>
      </c>
      <c r="U918" s="39">
        <v>200</v>
      </c>
      <c r="V918" s="39">
        <v>140</v>
      </c>
      <c r="W918" s="24" t="s">
        <v>4239</v>
      </c>
      <c r="X918" s="24" t="s">
        <v>4238</v>
      </c>
      <c r="Y918" s="23" t="s">
        <v>4240</v>
      </c>
      <c r="Z918" s="23">
        <v>23764</v>
      </c>
    </row>
    <row r="919" spans="1:26" x14ac:dyDescent="0.3">
      <c r="A919" s="22">
        <v>918</v>
      </c>
      <c r="B919" s="32">
        <v>25700</v>
      </c>
      <c r="C919" s="32" t="s">
        <v>792</v>
      </c>
      <c r="D919" s="23">
        <v>25774</v>
      </c>
      <c r="E919" s="23" t="s">
        <v>800</v>
      </c>
      <c r="F919" s="23" t="s">
        <v>587</v>
      </c>
      <c r="G919" s="32" t="s">
        <v>419</v>
      </c>
      <c r="H919" s="24" t="s">
        <v>2406</v>
      </c>
      <c r="I919" s="25" t="s">
        <v>2398</v>
      </c>
      <c r="J919" s="25" t="s">
        <v>13</v>
      </c>
      <c r="K919" s="25" t="s">
        <v>2407</v>
      </c>
      <c r="L919" s="24" t="s">
        <v>2399</v>
      </c>
      <c r="M919" s="24" t="s">
        <v>2413</v>
      </c>
      <c r="N919" s="24" t="s">
        <v>2401</v>
      </c>
      <c r="O919" s="24" t="s">
        <v>2398</v>
      </c>
      <c r="P919" s="26" t="s">
        <v>2398</v>
      </c>
      <c r="Q919" s="26" t="s">
        <v>2398</v>
      </c>
      <c r="R919" s="38" t="s">
        <v>2398</v>
      </c>
      <c r="S919" s="61" t="s">
        <v>2398</v>
      </c>
      <c r="T919" s="23" t="s">
        <v>2398</v>
      </c>
      <c r="U919" s="39" t="s">
        <v>2398</v>
      </c>
      <c r="V919" s="39" t="s">
        <v>2398</v>
      </c>
      <c r="W919" s="24" t="s">
        <v>4241</v>
      </c>
      <c r="X919" s="23" t="s">
        <v>4231</v>
      </c>
      <c r="Y919" s="23" t="s">
        <v>4232</v>
      </c>
      <c r="Z919" s="23">
        <v>23654</v>
      </c>
    </row>
    <row r="920" spans="1:26" x14ac:dyDescent="0.3">
      <c r="A920" s="22">
        <v>919</v>
      </c>
      <c r="B920" s="23">
        <v>25700</v>
      </c>
      <c r="C920" s="23" t="s">
        <v>792</v>
      </c>
      <c r="D920" s="23">
        <v>25702</v>
      </c>
      <c r="E920" s="23" t="s">
        <v>4242</v>
      </c>
      <c r="F920" s="23" t="s">
        <v>587</v>
      </c>
      <c r="G920" s="23" t="s">
        <v>419</v>
      </c>
      <c r="H920" s="24" t="s">
        <v>2441</v>
      </c>
      <c r="I920" s="25" t="s">
        <v>2397</v>
      </c>
      <c r="J920" s="24" t="s">
        <v>2398</v>
      </c>
      <c r="K920" s="24" t="s">
        <v>2398</v>
      </c>
      <c r="L920" s="24" t="s">
        <v>2399</v>
      </c>
      <c r="M920" s="24" t="s">
        <v>2408</v>
      </c>
      <c r="N920" s="24" t="s">
        <v>2401</v>
      </c>
      <c r="O920" s="24" t="s">
        <v>2425</v>
      </c>
      <c r="P920" s="26">
        <v>44650</v>
      </c>
      <c r="Q920" s="26">
        <v>45746</v>
      </c>
      <c r="R920" s="38">
        <v>53400000</v>
      </c>
      <c r="S920" s="61">
        <v>3</v>
      </c>
      <c r="T920" s="38">
        <v>160200000</v>
      </c>
      <c r="U920" s="39">
        <v>136</v>
      </c>
      <c r="V920" s="39">
        <v>184</v>
      </c>
      <c r="W920" s="24" t="s">
        <v>4243</v>
      </c>
      <c r="X920" s="24" t="s">
        <v>4244</v>
      </c>
      <c r="Y920" s="23" t="s">
        <v>4245</v>
      </c>
      <c r="Z920" s="23">
        <v>24782</v>
      </c>
    </row>
    <row r="921" spans="1:26" ht="16.2" x14ac:dyDescent="0.3">
      <c r="A921" s="22">
        <v>920</v>
      </c>
      <c r="B921" s="33">
        <v>25700</v>
      </c>
      <c r="C921" s="33" t="s">
        <v>792</v>
      </c>
      <c r="D921" s="33">
        <v>25703</v>
      </c>
      <c r="E921" s="33" t="s">
        <v>4246</v>
      </c>
      <c r="F921" s="23" t="s">
        <v>587</v>
      </c>
      <c r="G921" s="33" t="s">
        <v>419</v>
      </c>
      <c r="H921" s="24" t="s">
        <v>2441</v>
      </c>
      <c r="I921" s="25" t="s">
        <v>2397</v>
      </c>
      <c r="J921" s="24" t="s">
        <v>2398</v>
      </c>
      <c r="K921" s="24" t="s">
        <v>2398</v>
      </c>
      <c r="L921" s="24" t="s">
        <v>2399</v>
      </c>
      <c r="M921" s="24" t="s">
        <v>2408</v>
      </c>
      <c r="N921" s="24" t="s">
        <v>2401</v>
      </c>
      <c r="O921" s="24" t="s">
        <v>2425</v>
      </c>
      <c r="P921" s="81">
        <v>44713</v>
      </c>
      <c r="Q921" s="81">
        <v>45442</v>
      </c>
      <c r="R921" s="86">
        <v>26666667</v>
      </c>
      <c r="S921" s="61">
        <v>2</v>
      </c>
      <c r="T921" s="38">
        <v>53333334</v>
      </c>
      <c r="U921" s="13">
        <v>80</v>
      </c>
      <c r="V921" s="13">
        <v>225</v>
      </c>
      <c r="W921" s="33" t="s">
        <v>4247</v>
      </c>
      <c r="X921" s="33" t="s">
        <v>4218</v>
      </c>
      <c r="Y921" s="33" t="s">
        <v>4219</v>
      </c>
      <c r="Z921" s="33">
        <v>23718</v>
      </c>
    </row>
    <row r="922" spans="1:26" x14ac:dyDescent="0.3">
      <c r="A922" s="22">
        <v>921</v>
      </c>
      <c r="B922" s="23">
        <v>25800</v>
      </c>
      <c r="C922" s="23" t="s">
        <v>2121</v>
      </c>
      <c r="D922" s="24">
        <v>25800</v>
      </c>
      <c r="E922" s="24" t="s">
        <v>2121</v>
      </c>
      <c r="F922" s="23" t="s">
        <v>421</v>
      </c>
      <c r="G922" s="23" t="s">
        <v>419</v>
      </c>
      <c r="H922" s="24" t="s">
        <v>2747</v>
      </c>
      <c r="I922" s="25" t="s">
        <v>2108</v>
      </c>
      <c r="J922" s="24" t="s">
        <v>2398</v>
      </c>
      <c r="K922" s="24" t="s">
        <v>2398</v>
      </c>
      <c r="L922" s="24" t="s">
        <v>2399</v>
      </c>
      <c r="M922" s="24" t="s">
        <v>2408</v>
      </c>
      <c r="N922" s="24" t="s">
        <v>2401</v>
      </c>
      <c r="O922" s="24" t="s">
        <v>2748</v>
      </c>
      <c r="P922" s="26">
        <v>43922</v>
      </c>
      <c r="Q922" s="26">
        <v>44986</v>
      </c>
      <c r="R922" s="38">
        <v>200880000</v>
      </c>
      <c r="S922" s="61">
        <v>3</v>
      </c>
      <c r="T922" s="38">
        <v>602640000</v>
      </c>
      <c r="U922" s="39">
        <v>558</v>
      </c>
      <c r="V922" s="39">
        <v>558</v>
      </c>
      <c r="W922" s="24" t="s">
        <v>4248</v>
      </c>
      <c r="X922" s="24" t="s">
        <v>4249</v>
      </c>
      <c r="Y922" s="23" t="s">
        <v>422</v>
      </c>
      <c r="Z922" s="23">
        <v>20122</v>
      </c>
    </row>
    <row r="923" spans="1:26" x14ac:dyDescent="0.3">
      <c r="A923" s="22">
        <v>922</v>
      </c>
      <c r="B923" s="23">
        <v>26100</v>
      </c>
      <c r="C923" s="23" t="s">
        <v>804</v>
      </c>
      <c r="D923" s="23">
        <v>26100</v>
      </c>
      <c r="E923" s="23" t="s">
        <v>804</v>
      </c>
      <c r="F923" s="23" t="s">
        <v>456</v>
      </c>
      <c r="G923" s="23" t="s">
        <v>419</v>
      </c>
      <c r="H923" s="24" t="s">
        <v>2396</v>
      </c>
      <c r="I923" s="25" t="s">
        <v>2407</v>
      </c>
      <c r="J923" s="24" t="s">
        <v>2398</v>
      </c>
      <c r="K923" s="24" t="s">
        <v>2398</v>
      </c>
      <c r="L923" s="24" t="s">
        <v>2399</v>
      </c>
      <c r="M923" s="24" t="s">
        <v>2408</v>
      </c>
      <c r="N923" s="24" t="s">
        <v>2401</v>
      </c>
      <c r="O923" s="24" t="s">
        <v>2896</v>
      </c>
      <c r="P923" s="26">
        <v>44774</v>
      </c>
      <c r="Q923" s="26">
        <v>46600</v>
      </c>
      <c r="R923" s="79">
        <v>166660000</v>
      </c>
      <c r="S923" s="61">
        <v>5</v>
      </c>
      <c r="T923" s="38">
        <v>833300000</v>
      </c>
      <c r="U923" s="39">
        <v>510</v>
      </c>
      <c r="V923" s="39">
        <v>468</v>
      </c>
      <c r="W923" s="24" t="s">
        <v>4250</v>
      </c>
      <c r="X923" s="24" t="s">
        <v>804</v>
      </c>
      <c r="Y923" s="23" t="s">
        <v>804</v>
      </c>
      <c r="Z923" s="23">
        <v>35511</v>
      </c>
    </row>
    <row r="924" spans="1:26" x14ac:dyDescent="0.3">
      <c r="A924" s="22">
        <v>923</v>
      </c>
      <c r="B924" s="23">
        <v>26100</v>
      </c>
      <c r="C924" s="23" t="s">
        <v>804</v>
      </c>
      <c r="D924" s="23">
        <v>26172</v>
      </c>
      <c r="E924" s="23" t="s">
        <v>808</v>
      </c>
      <c r="F924" s="23" t="s">
        <v>456</v>
      </c>
      <c r="G924" s="23" t="s">
        <v>419</v>
      </c>
      <c r="H924" s="24" t="s">
        <v>2406</v>
      </c>
      <c r="I924" s="25" t="s">
        <v>2398</v>
      </c>
      <c r="J924" s="25" t="s">
        <v>13</v>
      </c>
      <c r="K924" s="25" t="s">
        <v>2407</v>
      </c>
      <c r="L924" s="24" t="s">
        <v>2399</v>
      </c>
      <c r="M924" s="24" t="s">
        <v>2408</v>
      </c>
      <c r="N924" s="24" t="s">
        <v>2401</v>
      </c>
      <c r="O924" s="24" t="s">
        <v>2409</v>
      </c>
      <c r="P924" s="26">
        <v>44256</v>
      </c>
      <c r="Q924" s="26">
        <v>44986</v>
      </c>
      <c r="R924" s="38">
        <v>12300000</v>
      </c>
      <c r="S924" s="61">
        <v>2</v>
      </c>
      <c r="T924" s="38">
        <v>24600000</v>
      </c>
      <c r="U924" s="39">
        <v>12</v>
      </c>
      <c r="V924" s="39">
        <v>21</v>
      </c>
      <c r="W924" s="24" t="s">
        <v>4251</v>
      </c>
      <c r="X924" s="23" t="s">
        <v>4252</v>
      </c>
      <c r="Y924" s="23" t="s">
        <v>3456</v>
      </c>
      <c r="Z924" s="23">
        <v>35361</v>
      </c>
    </row>
    <row r="925" spans="1:26" x14ac:dyDescent="0.3">
      <c r="A925" s="22">
        <v>924</v>
      </c>
      <c r="B925" s="23">
        <v>26100</v>
      </c>
      <c r="C925" s="23" t="s">
        <v>804</v>
      </c>
      <c r="D925" s="23">
        <v>26173</v>
      </c>
      <c r="E925" s="23" t="s">
        <v>809</v>
      </c>
      <c r="F925" s="23" t="s">
        <v>456</v>
      </c>
      <c r="G925" s="23" t="s">
        <v>419</v>
      </c>
      <c r="H925" s="24" t="s">
        <v>2406</v>
      </c>
      <c r="I925" s="25" t="s">
        <v>2398</v>
      </c>
      <c r="J925" s="25" t="s">
        <v>13</v>
      </c>
      <c r="K925" s="25" t="s">
        <v>2397</v>
      </c>
      <c r="L925" s="24" t="s">
        <v>2399</v>
      </c>
      <c r="M925" s="24" t="s">
        <v>2408</v>
      </c>
      <c r="N925" s="24" t="s">
        <v>2401</v>
      </c>
      <c r="O925" s="24" t="s">
        <v>2409</v>
      </c>
      <c r="P925" s="26">
        <v>44378</v>
      </c>
      <c r="Q925" s="26">
        <v>45108</v>
      </c>
      <c r="R925" s="74">
        <v>13000000</v>
      </c>
      <c r="S925" s="77">
        <v>2</v>
      </c>
      <c r="T925" s="38">
        <v>26000000</v>
      </c>
      <c r="U925" s="39" t="s">
        <v>2398</v>
      </c>
      <c r="V925" s="39" t="s">
        <v>2398</v>
      </c>
      <c r="W925" s="24" t="s">
        <v>4253</v>
      </c>
      <c r="X925" s="23" t="s">
        <v>4254</v>
      </c>
      <c r="Y925" s="23" t="s">
        <v>3456</v>
      </c>
      <c r="Z925" s="38" t="s">
        <v>2398</v>
      </c>
    </row>
    <row r="926" spans="1:26" x14ac:dyDescent="0.3">
      <c r="A926" s="22">
        <v>925</v>
      </c>
      <c r="B926" s="23">
        <v>26100</v>
      </c>
      <c r="C926" s="23" t="s">
        <v>804</v>
      </c>
      <c r="D926" s="23">
        <v>26175</v>
      </c>
      <c r="E926" s="23" t="s">
        <v>2319</v>
      </c>
      <c r="F926" s="23" t="s">
        <v>456</v>
      </c>
      <c r="G926" s="23" t="s">
        <v>419</v>
      </c>
      <c r="H926" s="24" t="s">
        <v>2406</v>
      </c>
      <c r="I926" s="25" t="s">
        <v>2398</v>
      </c>
      <c r="J926" s="25" t="s">
        <v>13</v>
      </c>
      <c r="K926" s="25" t="s">
        <v>2407</v>
      </c>
      <c r="L926" s="24" t="s">
        <v>2399</v>
      </c>
      <c r="M926" s="24" t="s">
        <v>2408</v>
      </c>
      <c r="N926" s="24" t="s">
        <v>2401</v>
      </c>
      <c r="O926" s="24" t="s">
        <v>2409</v>
      </c>
      <c r="P926" s="26">
        <v>44621</v>
      </c>
      <c r="Q926" s="26">
        <v>44986</v>
      </c>
      <c r="R926" s="74">
        <v>9000000</v>
      </c>
      <c r="S926" s="77">
        <v>1</v>
      </c>
      <c r="T926" s="38">
        <v>9000000</v>
      </c>
      <c r="U926" s="23">
        <v>25</v>
      </c>
      <c r="V926" s="39">
        <v>25</v>
      </c>
      <c r="W926" s="24" t="s">
        <v>4255</v>
      </c>
      <c r="X926" s="23" t="s">
        <v>4256</v>
      </c>
      <c r="Y926" s="23" t="s">
        <v>3456</v>
      </c>
      <c r="Z926" s="38" t="s">
        <v>2398</v>
      </c>
    </row>
    <row r="927" spans="1:26" x14ac:dyDescent="0.3">
      <c r="A927" s="22">
        <v>926</v>
      </c>
      <c r="B927" s="23">
        <v>26100</v>
      </c>
      <c r="C927" s="23" t="s">
        <v>804</v>
      </c>
      <c r="D927" s="23">
        <v>26174</v>
      </c>
      <c r="E927" s="23" t="s">
        <v>810</v>
      </c>
      <c r="F927" s="23" t="s">
        <v>456</v>
      </c>
      <c r="G927" s="23" t="s">
        <v>419</v>
      </c>
      <c r="H927" s="24" t="s">
        <v>2406</v>
      </c>
      <c r="I927" s="25" t="s">
        <v>2398</v>
      </c>
      <c r="J927" s="25" t="s">
        <v>13</v>
      </c>
      <c r="K927" s="25" t="s">
        <v>2407</v>
      </c>
      <c r="L927" s="24" t="s">
        <v>2399</v>
      </c>
      <c r="M927" s="24" t="s">
        <v>2408</v>
      </c>
      <c r="N927" s="24" t="s">
        <v>2401</v>
      </c>
      <c r="O927" s="24" t="s">
        <v>2409</v>
      </c>
      <c r="P927" s="26">
        <v>44256</v>
      </c>
      <c r="Q927" s="26">
        <v>44986</v>
      </c>
      <c r="R927" s="38">
        <v>12300000</v>
      </c>
      <c r="S927" s="61">
        <v>2</v>
      </c>
      <c r="T927" s="38">
        <v>24600000</v>
      </c>
      <c r="U927" s="39" t="s">
        <v>2398</v>
      </c>
      <c r="V927" s="39" t="s">
        <v>2398</v>
      </c>
      <c r="W927" s="24" t="s">
        <v>4257</v>
      </c>
      <c r="X927" s="23" t="s">
        <v>4258</v>
      </c>
      <c r="Y927" s="23" t="s">
        <v>3456</v>
      </c>
      <c r="Z927" s="38" t="s">
        <v>2398</v>
      </c>
    </row>
    <row r="928" spans="1:26" x14ac:dyDescent="0.3">
      <c r="A928" s="22">
        <v>927</v>
      </c>
      <c r="B928" s="23">
        <v>26100</v>
      </c>
      <c r="C928" s="23" t="s">
        <v>804</v>
      </c>
      <c r="D928" s="23">
        <v>26171</v>
      </c>
      <c r="E928" s="23" t="s">
        <v>807</v>
      </c>
      <c r="F928" s="23" t="s">
        <v>456</v>
      </c>
      <c r="G928" s="23" t="s">
        <v>419</v>
      </c>
      <c r="H928" s="24" t="s">
        <v>2406</v>
      </c>
      <c r="I928" s="25" t="s">
        <v>2398</v>
      </c>
      <c r="J928" s="25" t="s">
        <v>13</v>
      </c>
      <c r="K928" s="25" t="s">
        <v>2397</v>
      </c>
      <c r="L928" s="24" t="s">
        <v>2399</v>
      </c>
      <c r="M928" s="24" t="s">
        <v>2408</v>
      </c>
      <c r="N928" s="24" t="s">
        <v>2401</v>
      </c>
      <c r="O928" s="24" t="s">
        <v>2409</v>
      </c>
      <c r="P928" s="40">
        <v>44348</v>
      </c>
      <c r="Q928" s="40">
        <v>45078</v>
      </c>
      <c r="R928" s="38">
        <v>18900000</v>
      </c>
      <c r="S928" s="61">
        <v>2</v>
      </c>
      <c r="T928" s="38">
        <v>37800000</v>
      </c>
      <c r="U928" s="39">
        <v>32</v>
      </c>
      <c r="V928" s="39">
        <v>44</v>
      </c>
      <c r="W928" s="24" t="s">
        <v>4259</v>
      </c>
      <c r="X928" s="23" t="s">
        <v>4260</v>
      </c>
      <c r="Y928" s="23" t="s">
        <v>457</v>
      </c>
      <c r="Z928" s="38" t="s">
        <v>2398</v>
      </c>
    </row>
    <row r="929" spans="1:26" x14ac:dyDescent="0.3">
      <c r="A929" s="22">
        <v>928</v>
      </c>
      <c r="B929" s="23">
        <v>26100</v>
      </c>
      <c r="C929" s="23" t="s">
        <v>804</v>
      </c>
      <c r="D929" s="23">
        <v>26184</v>
      </c>
      <c r="E929" s="23" t="s">
        <v>813</v>
      </c>
      <c r="F929" s="23" t="s">
        <v>456</v>
      </c>
      <c r="G929" s="23" t="s">
        <v>419</v>
      </c>
      <c r="H929" s="24" t="s">
        <v>2406</v>
      </c>
      <c r="I929" s="25" t="s">
        <v>2398</v>
      </c>
      <c r="J929" s="25" t="s">
        <v>2138</v>
      </c>
      <c r="K929" s="25" t="s">
        <v>2397</v>
      </c>
      <c r="L929" s="24" t="s">
        <v>2399</v>
      </c>
      <c r="M929" s="24" t="s">
        <v>2413</v>
      </c>
      <c r="N929" s="24" t="s">
        <v>2401</v>
      </c>
      <c r="O929" s="24" t="s">
        <v>2398</v>
      </c>
      <c r="P929" s="26" t="s">
        <v>2398</v>
      </c>
      <c r="Q929" s="26" t="s">
        <v>2398</v>
      </c>
      <c r="R929" s="38" t="s">
        <v>2398</v>
      </c>
      <c r="S929" s="61" t="s">
        <v>2398</v>
      </c>
      <c r="T929" s="23" t="s">
        <v>2398</v>
      </c>
      <c r="U929" s="39" t="s">
        <v>2398</v>
      </c>
      <c r="V929" s="39" t="s">
        <v>2398</v>
      </c>
      <c r="W929" s="24" t="s">
        <v>4250</v>
      </c>
      <c r="X929" s="23" t="s">
        <v>4261</v>
      </c>
      <c r="Y929" s="23" t="s">
        <v>1268</v>
      </c>
      <c r="Z929" s="38" t="s">
        <v>2398</v>
      </c>
    </row>
    <row r="930" spans="1:26" x14ac:dyDescent="0.3">
      <c r="A930" s="22">
        <v>929</v>
      </c>
      <c r="B930" s="23">
        <v>26100</v>
      </c>
      <c r="C930" s="23" t="s">
        <v>804</v>
      </c>
      <c r="D930" s="23">
        <v>26182</v>
      </c>
      <c r="E930" s="23" t="s">
        <v>811</v>
      </c>
      <c r="F930" s="23" t="s">
        <v>456</v>
      </c>
      <c r="G930" s="23" t="s">
        <v>419</v>
      </c>
      <c r="H930" s="24" t="s">
        <v>2406</v>
      </c>
      <c r="I930" s="25" t="s">
        <v>2398</v>
      </c>
      <c r="J930" s="25" t="s">
        <v>2137</v>
      </c>
      <c r="K930" s="25" t="s">
        <v>2442</v>
      </c>
      <c r="L930" s="24" t="s">
        <v>2399</v>
      </c>
      <c r="M930" s="24" t="s">
        <v>2413</v>
      </c>
      <c r="N930" s="24" t="s">
        <v>2401</v>
      </c>
      <c r="O930" s="24" t="s">
        <v>2398</v>
      </c>
      <c r="P930" s="26" t="s">
        <v>2398</v>
      </c>
      <c r="Q930" s="26" t="s">
        <v>2398</v>
      </c>
      <c r="R930" s="38" t="s">
        <v>2398</v>
      </c>
      <c r="S930" s="61" t="s">
        <v>2398</v>
      </c>
      <c r="T930" s="23" t="s">
        <v>2398</v>
      </c>
      <c r="U930" s="39" t="s">
        <v>2398</v>
      </c>
      <c r="V930" s="39" t="s">
        <v>2398</v>
      </c>
      <c r="W930" s="24" t="s">
        <v>4262</v>
      </c>
      <c r="X930" s="23" t="s">
        <v>4263</v>
      </c>
      <c r="Y930" s="23" t="s">
        <v>4264</v>
      </c>
      <c r="Z930" s="38" t="s">
        <v>2398</v>
      </c>
    </row>
    <row r="931" spans="1:26" x14ac:dyDescent="0.3">
      <c r="A931" s="22">
        <v>930</v>
      </c>
      <c r="B931" s="23">
        <v>26100</v>
      </c>
      <c r="C931" s="23" t="s">
        <v>804</v>
      </c>
      <c r="D931" s="23">
        <v>26183</v>
      </c>
      <c r="E931" s="23" t="s">
        <v>812</v>
      </c>
      <c r="F931" s="23" t="s">
        <v>456</v>
      </c>
      <c r="G931" s="23" t="s">
        <v>419</v>
      </c>
      <c r="H931" s="24" t="s">
        <v>2406</v>
      </c>
      <c r="I931" s="25" t="s">
        <v>2398</v>
      </c>
      <c r="J931" s="25" t="s">
        <v>2137</v>
      </c>
      <c r="K931" s="25" t="s">
        <v>2407</v>
      </c>
      <c r="L931" s="24" t="s">
        <v>2399</v>
      </c>
      <c r="M931" s="24" t="s">
        <v>2413</v>
      </c>
      <c r="N931" s="24" t="s">
        <v>2401</v>
      </c>
      <c r="O931" s="24" t="s">
        <v>2398</v>
      </c>
      <c r="P931" s="26" t="s">
        <v>2398</v>
      </c>
      <c r="Q931" s="26" t="s">
        <v>2398</v>
      </c>
      <c r="R931" s="38" t="s">
        <v>2398</v>
      </c>
      <c r="S931" s="61" t="s">
        <v>2398</v>
      </c>
      <c r="T931" s="23" t="s">
        <v>2398</v>
      </c>
      <c r="U931" s="39" t="s">
        <v>2398</v>
      </c>
      <c r="V931" s="39" t="s">
        <v>2398</v>
      </c>
      <c r="W931" s="24" t="s">
        <v>4265</v>
      </c>
      <c r="X931" s="23" t="s">
        <v>4266</v>
      </c>
      <c r="Y931" s="23" t="s">
        <v>1268</v>
      </c>
      <c r="Z931" s="38" t="s">
        <v>2398</v>
      </c>
    </row>
    <row r="932" spans="1:26" x14ac:dyDescent="0.3">
      <c r="A932" s="22">
        <v>931</v>
      </c>
      <c r="B932" s="23">
        <v>26100</v>
      </c>
      <c r="C932" s="23" t="s">
        <v>804</v>
      </c>
      <c r="D932" s="23">
        <v>26102</v>
      </c>
      <c r="E932" s="23" t="s">
        <v>4256</v>
      </c>
      <c r="F932" s="23" t="s">
        <v>456</v>
      </c>
      <c r="G932" s="23" t="s">
        <v>419</v>
      </c>
      <c r="H932" s="24" t="s">
        <v>2441</v>
      </c>
      <c r="I932" s="25" t="s">
        <v>2397</v>
      </c>
      <c r="J932" s="24" t="s">
        <v>2398</v>
      </c>
      <c r="K932" s="24" t="s">
        <v>2398</v>
      </c>
      <c r="L932" s="24" t="s">
        <v>2399</v>
      </c>
      <c r="M932" s="24" t="s">
        <v>2408</v>
      </c>
      <c r="N932" s="24" t="s">
        <v>2401</v>
      </c>
      <c r="O932" s="24" t="s">
        <v>2896</v>
      </c>
      <c r="P932" s="26">
        <v>44014</v>
      </c>
      <c r="Q932" s="26">
        <v>45840</v>
      </c>
      <c r="R932" s="38">
        <v>42000000</v>
      </c>
      <c r="S932" s="61">
        <v>5</v>
      </c>
      <c r="T932" s="38">
        <v>210000000</v>
      </c>
      <c r="U932" s="39">
        <v>160</v>
      </c>
      <c r="V932" s="39">
        <v>136</v>
      </c>
      <c r="W932" s="24" t="s">
        <v>4265</v>
      </c>
      <c r="X932" s="24" t="s">
        <v>4256</v>
      </c>
      <c r="Y932" s="23" t="s">
        <v>3456</v>
      </c>
      <c r="Z932" s="23">
        <v>35361</v>
      </c>
    </row>
    <row r="933" spans="1:26" x14ac:dyDescent="0.3">
      <c r="A933" s="22">
        <v>932</v>
      </c>
      <c r="B933" s="23">
        <v>26100</v>
      </c>
      <c r="C933" s="23" t="s">
        <v>804</v>
      </c>
      <c r="D933" s="23">
        <v>99200</v>
      </c>
      <c r="E933" s="23" t="s">
        <v>4267</v>
      </c>
      <c r="F933" s="23" t="s">
        <v>456</v>
      </c>
      <c r="G933" s="23" t="s">
        <v>419</v>
      </c>
      <c r="H933" s="24" t="s">
        <v>2441</v>
      </c>
      <c r="I933" s="25" t="s">
        <v>2397</v>
      </c>
      <c r="J933" s="24" t="s">
        <v>2398</v>
      </c>
      <c r="K933" s="24" t="s">
        <v>2398</v>
      </c>
      <c r="L933" s="24" t="s">
        <v>2399</v>
      </c>
      <c r="M933" s="24" t="s">
        <v>2408</v>
      </c>
      <c r="N933" s="24" t="s">
        <v>2401</v>
      </c>
      <c r="O933" s="24" t="s">
        <v>2896</v>
      </c>
      <c r="P933" s="26">
        <v>43831</v>
      </c>
      <c r="Q933" s="26">
        <v>45658</v>
      </c>
      <c r="R933" s="38">
        <v>58000000</v>
      </c>
      <c r="S933" s="61">
        <v>5</v>
      </c>
      <c r="T933" s="38">
        <v>290000000</v>
      </c>
      <c r="U933" s="39">
        <v>152</v>
      </c>
      <c r="V933" s="39">
        <v>96</v>
      </c>
      <c r="W933" s="24" t="s">
        <v>4262</v>
      </c>
      <c r="X933" s="24" t="s">
        <v>4267</v>
      </c>
      <c r="Y933" s="23" t="s">
        <v>3456</v>
      </c>
      <c r="Z933" s="23">
        <v>35353</v>
      </c>
    </row>
    <row r="934" spans="1:26" x14ac:dyDescent="0.3">
      <c r="A934" s="22">
        <v>933</v>
      </c>
      <c r="B934" s="23">
        <v>26200</v>
      </c>
      <c r="C934" s="23" t="s">
        <v>814</v>
      </c>
      <c r="D934" s="23">
        <v>26200</v>
      </c>
      <c r="E934" s="23" t="s">
        <v>814</v>
      </c>
      <c r="F934" s="23" t="s">
        <v>456</v>
      </c>
      <c r="G934" s="23" t="s">
        <v>419</v>
      </c>
      <c r="H934" s="24" t="s">
        <v>2396</v>
      </c>
      <c r="I934" s="25" t="s">
        <v>2407</v>
      </c>
      <c r="J934" s="24" t="s">
        <v>2398</v>
      </c>
      <c r="K934" s="24" t="s">
        <v>2398</v>
      </c>
      <c r="L934" s="24" t="s">
        <v>2399</v>
      </c>
      <c r="M934" s="24" t="s">
        <v>2408</v>
      </c>
      <c r="N934" s="24" t="s">
        <v>2401</v>
      </c>
      <c r="O934" s="24" t="s">
        <v>2402</v>
      </c>
      <c r="P934" s="26">
        <v>44221</v>
      </c>
      <c r="Q934" s="26">
        <v>46047</v>
      </c>
      <c r="R934" s="38">
        <v>131000000</v>
      </c>
      <c r="S934" s="61">
        <v>5</v>
      </c>
      <c r="T934" s="38">
        <v>655000000</v>
      </c>
      <c r="U934" s="39">
        <v>386</v>
      </c>
      <c r="V934" s="39">
        <v>221</v>
      </c>
      <c r="W934" s="24" t="s">
        <v>4268</v>
      </c>
      <c r="X934" s="24" t="s">
        <v>4269</v>
      </c>
      <c r="Y934" s="23" t="s">
        <v>4270</v>
      </c>
      <c r="Z934" s="23">
        <v>34511</v>
      </c>
    </row>
    <row r="935" spans="1:26" x14ac:dyDescent="0.3">
      <c r="A935" s="22">
        <v>934</v>
      </c>
      <c r="B935" s="23">
        <v>26200</v>
      </c>
      <c r="C935" s="23" t="s">
        <v>814</v>
      </c>
      <c r="D935" s="23">
        <v>26263</v>
      </c>
      <c r="E935" s="23" t="s">
        <v>821</v>
      </c>
      <c r="F935" s="23" t="s">
        <v>456</v>
      </c>
      <c r="G935" s="23" t="s">
        <v>419</v>
      </c>
      <c r="H935" s="24" t="s">
        <v>2406</v>
      </c>
      <c r="I935" s="25" t="s">
        <v>2398</v>
      </c>
      <c r="J935" s="25" t="s">
        <v>2137</v>
      </c>
      <c r="K935" s="25" t="s">
        <v>2407</v>
      </c>
      <c r="L935" s="24" t="s">
        <v>2399</v>
      </c>
      <c r="M935" s="24" t="s">
        <v>2413</v>
      </c>
      <c r="N935" s="24" t="s">
        <v>2401</v>
      </c>
      <c r="O935" s="24" t="s">
        <v>2398</v>
      </c>
      <c r="P935" s="26" t="s">
        <v>2398</v>
      </c>
      <c r="Q935" s="26" t="s">
        <v>2398</v>
      </c>
      <c r="R935" s="38" t="s">
        <v>2398</v>
      </c>
      <c r="S935" s="61" t="s">
        <v>2398</v>
      </c>
      <c r="T935" s="23" t="s">
        <v>2398</v>
      </c>
      <c r="U935" s="39" t="s">
        <v>2398</v>
      </c>
      <c r="V935" s="39" t="s">
        <v>2398</v>
      </c>
      <c r="W935" s="24" t="s">
        <v>4271</v>
      </c>
      <c r="X935" s="24" t="s">
        <v>4272</v>
      </c>
      <c r="Y935" s="23" t="s">
        <v>4270</v>
      </c>
      <c r="Z935" s="23">
        <v>34562</v>
      </c>
    </row>
    <row r="936" spans="1:26" x14ac:dyDescent="0.3">
      <c r="A936" s="22">
        <v>935</v>
      </c>
      <c r="B936" s="23">
        <v>26200</v>
      </c>
      <c r="C936" s="23" t="s">
        <v>814</v>
      </c>
      <c r="D936" s="23">
        <v>26284</v>
      </c>
      <c r="E936" s="23" t="s">
        <v>826</v>
      </c>
      <c r="F936" s="23" t="s">
        <v>456</v>
      </c>
      <c r="G936" s="23" t="s">
        <v>419</v>
      </c>
      <c r="H936" s="24" t="s">
        <v>2406</v>
      </c>
      <c r="I936" s="25" t="s">
        <v>2398</v>
      </c>
      <c r="J936" s="25" t="s">
        <v>2137</v>
      </c>
      <c r="K936" s="25" t="s">
        <v>2407</v>
      </c>
      <c r="L936" s="24" t="s">
        <v>2399</v>
      </c>
      <c r="M936" s="24" t="s">
        <v>2413</v>
      </c>
      <c r="N936" s="24" t="s">
        <v>2401</v>
      </c>
      <c r="O936" s="24" t="s">
        <v>2398</v>
      </c>
      <c r="P936" s="26" t="s">
        <v>2398</v>
      </c>
      <c r="Q936" s="26" t="s">
        <v>2398</v>
      </c>
      <c r="R936" s="38" t="s">
        <v>2398</v>
      </c>
      <c r="S936" s="61" t="s">
        <v>2398</v>
      </c>
      <c r="T936" s="23" t="s">
        <v>2398</v>
      </c>
      <c r="U936" s="39" t="s">
        <v>2398</v>
      </c>
      <c r="V936" s="39" t="s">
        <v>2398</v>
      </c>
      <c r="W936" s="24" t="s">
        <v>4273</v>
      </c>
      <c r="X936" s="23" t="s">
        <v>4274</v>
      </c>
      <c r="Y936" s="23" t="s">
        <v>4275</v>
      </c>
      <c r="Z936" s="38" t="s">
        <v>2398</v>
      </c>
    </row>
    <row r="937" spans="1:26" x14ac:dyDescent="0.3">
      <c r="A937" s="22">
        <v>936</v>
      </c>
      <c r="B937" s="23">
        <v>26200</v>
      </c>
      <c r="C937" s="23" t="s">
        <v>814</v>
      </c>
      <c r="D937" s="23">
        <v>26283</v>
      </c>
      <c r="E937" s="23" t="s">
        <v>825</v>
      </c>
      <c r="F937" s="23" t="s">
        <v>456</v>
      </c>
      <c r="G937" s="23" t="s">
        <v>419</v>
      </c>
      <c r="H937" s="24" t="s">
        <v>2406</v>
      </c>
      <c r="I937" s="25" t="s">
        <v>2398</v>
      </c>
      <c r="J937" s="25" t="s">
        <v>2138</v>
      </c>
      <c r="K937" s="25" t="s">
        <v>2407</v>
      </c>
      <c r="L937" s="24" t="s">
        <v>2399</v>
      </c>
      <c r="M937" s="24" t="s">
        <v>2413</v>
      </c>
      <c r="N937" s="24" t="s">
        <v>2401</v>
      </c>
      <c r="O937" s="24" t="s">
        <v>2398</v>
      </c>
      <c r="P937" s="26" t="s">
        <v>2398</v>
      </c>
      <c r="Q937" s="26" t="s">
        <v>2398</v>
      </c>
      <c r="R937" s="38" t="s">
        <v>2398</v>
      </c>
      <c r="S937" s="61" t="s">
        <v>2398</v>
      </c>
      <c r="T937" s="23" t="s">
        <v>2398</v>
      </c>
      <c r="U937" s="39" t="s">
        <v>2398</v>
      </c>
      <c r="V937" s="39" t="s">
        <v>2398</v>
      </c>
      <c r="W937" s="24" t="s">
        <v>4268</v>
      </c>
      <c r="X937" s="23" t="s">
        <v>4276</v>
      </c>
      <c r="Y937" s="23" t="s">
        <v>4277</v>
      </c>
      <c r="Z937" s="38" t="s">
        <v>2398</v>
      </c>
    </row>
    <row r="938" spans="1:26" x14ac:dyDescent="0.3">
      <c r="A938" s="22">
        <v>937</v>
      </c>
      <c r="B938" s="23">
        <v>26200</v>
      </c>
      <c r="C938" s="23" t="s">
        <v>814</v>
      </c>
      <c r="D938" s="23">
        <v>26282</v>
      </c>
      <c r="E938" s="23" t="s">
        <v>824</v>
      </c>
      <c r="F938" s="23" t="s">
        <v>456</v>
      </c>
      <c r="G938" s="23" t="s">
        <v>419</v>
      </c>
      <c r="H938" s="24" t="s">
        <v>2406</v>
      </c>
      <c r="I938" s="25" t="s">
        <v>2398</v>
      </c>
      <c r="J938" s="25" t="s">
        <v>2137</v>
      </c>
      <c r="K938" s="25" t="s">
        <v>2407</v>
      </c>
      <c r="L938" s="24" t="s">
        <v>2399</v>
      </c>
      <c r="M938" s="24" t="s">
        <v>2413</v>
      </c>
      <c r="N938" s="24" t="s">
        <v>2401</v>
      </c>
      <c r="O938" s="24" t="s">
        <v>2398</v>
      </c>
      <c r="P938" s="26" t="s">
        <v>2398</v>
      </c>
      <c r="Q938" s="26" t="s">
        <v>2398</v>
      </c>
      <c r="R938" s="38" t="s">
        <v>2398</v>
      </c>
      <c r="S938" s="61" t="s">
        <v>2398</v>
      </c>
      <c r="T938" s="23" t="s">
        <v>2398</v>
      </c>
      <c r="U938" s="39" t="s">
        <v>2398</v>
      </c>
      <c r="V938" s="39" t="s">
        <v>2398</v>
      </c>
      <c r="W938" s="24" t="s">
        <v>4278</v>
      </c>
      <c r="X938" s="23" t="s">
        <v>4279</v>
      </c>
      <c r="Y938" s="23" t="s">
        <v>4280</v>
      </c>
      <c r="Z938" s="38" t="s">
        <v>2398</v>
      </c>
    </row>
    <row r="939" spans="1:26" x14ac:dyDescent="0.3">
      <c r="A939" s="22">
        <v>938</v>
      </c>
      <c r="B939" s="23">
        <v>26200</v>
      </c>
      <c r="C939" s="23" t="s">
        <v>814</v>
      </c>
      <c r="D939" s="23">
        <v>26207</v>
      </c>
      <c r="E939" s="23" t="s">
        <v>4281</v>
      </c>
      <c r="F939" s="23" t="s">
        <v>456</v>
      </c>
      <c r="G939" s="23" t="s">
        <v>419</v>
      </c>
      <c r="H939" s="24" t="s">
        <v>2441</v>
      </c>
      <c r="I939" s="25" t="s">
        <v>2407</v>
      </c>
      <c r="J939" s="24" t="s">
        <v>2398</v>
      </c>
      <c r="K939" s="24" t="s">
        <v>2398</v>
      </c>
      <c r="L939" s="24" t="s">
        <v>2399</v>
      </c>
      <c r="M939" s="24" t="s">
        <v>2408</v>
      </c>
      <c r="N939" s="24" t="s">
        <v>2401</v>
      </c>
      <c r="O939" s="24" t="s">
        <v>2425</v>
      </c>
      <c r="P939" s="26">
        <v>44630</v>
      </c>
      <c r="Q939" s="26">
        <v>45726</v>
      </c>
      <c r="R939" s="79">
        <v>33350000</v>
      </c>
      <c r="S939" s="61">
        <v>3</v>
      </c>
      <c r="T939" s="38">
        <v>100050000</v>
      </c>
      <c r="U939" s="39">
        <v>170</v>
      </c>
      <c r="V939" s="39">
        <v>113</v>
      </c>
      <c r="W939" s="24" t="s">
        <v>4278</v>
      </c>
      <c r="X939" s="24" t="s">
        <v>4282</v>
      </c>
      <c r="Y939" s="23" t="s">
        <v>4283</v>
      </c>
      <c r="Z939" s="23">
        <v>34874</v>
      </c>
    </row>
    <row r="940" spans="1:26" x14ac:dyDescent="0.3">
      <c r="A940" s="22">
        <v>939</v>
      </c>
      <c r="B940" s="23">
        <v>26200</v>
      </c>
      <c r="C940" s="23" t="s">
        <v>814</v>
      </c>
      <c r="D940" s="23">
        <v>98100</v>
      </c>
      <c r="E940" s="23" t="s">
        <v>4284</v>
      </c>
      <c r="F940" s="23" t="s">
        <v>456</v>
      </c>
      <c r="G940" s="23" t="s">
        <v>419</v>
      </c>
      <c r="H940" s="24" t="s">
        <v>2441</v>
      </c>
      <c r="I940" s="25" t="s">
        <v>2407</v>
      </c>
      <c r="J940" s="24" t="s">
        <v>2398</v>
      </c>
      <c r="K940" s="24" t="s">
        <v>2398</v>
      </c>
      <c r="L940" s="24" t="s">
        <v>2399</v>
      </c>
      <c r="M940" s="24" t="s">
        <v>2408</v>
      </c>
      <c r="N940" s="24" t="s">
        <v>2401</v>
      </c>
      <c r="O940" s="24" t="s">
        <v>2818</v>
      </c>
      <c r="P940" s="26">
        <v>44743</v>
      </c>
      <c r="Q940" s="26">
        <v>45839</v>
      </c>
      <c r="R940" s="38">
        <v>41150000</v>
      </c>
      <c r="S940" s="61">
        <v>3</v>
      </c>
      <c r="T940" s="38">
        <v>123450000</v>
      </c>
      <c r="U940" s="39">
        <v>91</v>
      </c>
      <c r="V940" s="39">
        <v>149</v>
      </c>
      <c r="W940" s="24" t="s">
        <v>4285</v>
      </c>
      <c r="X940" s="24" t="s">
        <v>4286</v>
      </c>
      <c r="Y940" s="23" t="s">
        <v>4287</v>
      </c>
      <c r="Z940" s="23">
        <v>34561</v>
      </c>
    </row>
    <row r="941" spans="1:26" x14ac:dyDescent="0.3">
      <c r="A941" s="22">
        <v>940</v>
      </c>
      <c r="B941" s="23">
        <v>26200</v>
      </c>
      <c r="C941" s="23" t="s">
        <v>814</v>
      </c>
      <c r="D941" s="23">
        <v>98200</v>
      </c>
      <c r="E941" s="23" t="s">
        <v>4288</v>
      </c>
      <c r="F941" s="23" t="s">
        <v>456</v>
      </c>
      <c r="G941" s="23" t="s">
        <v>419</v>
      </c>
      <c r="H941" s="24" t="s">
        <v>2441</v>
      </c>
      <c r="I941" s="25" t="s">
        <v>2407</v>
      </c>
      <c r="J941" s="24" t="s">
        <v>2398</v>
      </c>
      <c r="K941" s="24" t="s">
        <v>2398</v>
      </c>
      <c r="L941" s="24" t="s">
        <v>2399</v>
      </c>
      <c r="M941" s="24" t="s">
        <v>2408</v>
      </c>
      <c r="N941" s="24" t="s">
        <v>2401</v>
      </c>
      <c r="O941" s="24" t="s">
        <v>2425</v>
      </c>
      <c r="P941" s="26">
        <v>44256</v>
      </c>
      <c r="Q941" s="26">
        <v>45352</v>
      </c>
      <c r="R941" s="38">
        <v>25000000</v>
      </c>
      <c r="S941" s="61">
        <v>3</v>
      </c>
      <c r="T941" s="38">
        <v>75000000</v>
      </c>
      <c r="U941" s="39">
        <v>144</v>
      </c>
      <c r="V941" s="39">
        <v>80</v>
      </c>
      <c r="W941" s="24" t="s">
        <v>4273</v>
      </c>
      <c r="X941" s="24" t="s">
        <v>4289</v>
      </c>
      <c r="Y941" s="23" t="s">
        <v>4270</v>
      </c>
      <c r="Z941" s="23">
        <v>34556</v>
      </c>
    </row>
    <row r="942" spans="1:26" x14ac:dyDescent="0.3">
      <c r="A942" s="22">
        <v>941</v>
      </c>
      <c r="B942" s="23">
        <v>26200</v>
      </c>
      <c r="C942" s="23" t="s">
        <v>814</v>
      </c>
      <c r="D942" s="23">
        <v>98500</v>
      </c>
      <c r="E942" s="23" t="s">
        <v>4290</v>
      </c>
      <c r="F942" s="23" t="s">
        <v>456</v>
      </c>
      <c r="G942" s="23" t="s">
        <v>419</v>
      </c>
      <c r="H942" s="24" t="s">
        <v>2441</v>
      </c>
      <c r="I942" s="25" t="s">
        <v>2407</v>
      </c>
      <c r="J942" s="24" t="s">
        <v>2398</v>
      </c>
      <c r="K942" s="24" t="s">
        <v>2398</v>
      </c>
      <c r="L942" s="24" t="s">
        <v>2399</v>
      </c>
      <c r="M942" s="24" t="s">
        <v>2408</v>
      </c>
      <c r="N942" s="24" t="s">
        <v>2401</v>
      </c>
      <c r="O942" s="24" t="s">
        <v>2425</v>
      </c>
      <c r="P942" s="26">
        <v>44210</v>
      </c>
      <c r="Q942" s="26">
        <v>45305</v>
      </c>
      <c r="R942" s="38">
        <v>30000000</v>
      </c>
      <c r="S942" s="61">
        <v>3</v>
      </c>
      <c r="T942" s="38">
        <v>90000000</v>
      </c>
      <c r="U942" s="39">
        <v>144</v>
      </c>
      <c r="V942" s="39">
        <v>112</v>
      </c>
      <c r="W942" s="24" t="s">
        <v>4291</v>
      </c>
      <c r="X942" s="24" t="s">
        <v>4292</v>
      </c>
      <c r="Y942" s="23" t="s">
        <v>4293</v>
      </c>
      <c r="Z942" s="23">
        <v>34814</v>
      </c>
    </row>
    <row r="943" spans="1:26" x14ac:dyDescent="0.3">
      <c r="A943" s="22">
        <v>942</v>
      </c>
      <c r="B943" s="23">
        <v>26200</v>
      </c>
      <c r="C943" s="23" t="s">
        <v>814</v>
      </c>
      <c r="D943" s="23">
        <v>99600</v>
      </c>
      <c r="E943" s="23" t="s">
        <v>4294</v>
      </c>
      <c r="F943" s="23" t="s">
        <v>456</v>
      </c>
      <c r="G943" s="23" t="s">
        <v>419</v>
      </c>
      <c r="H943" s="24" t="s">
        <v>2441</v>
      </c>
      <c r="I943" s="25" t="s">
        <v>2407</v>
      </c>
      <c r="J943" s="24" t="s">
        <v>2398</v>
      </c>
      <c r="K943" s="24" t="s">
        <v>2398</v>
      </c>
      <c r="L943" s="24" t="s">
        <v>2399</v>
      </c>
      <c r="M943" s="24" t="s">
        <v>2408</v>
      </c>
      <c r="N943" s="24" t="s">
        <v>2401</v>
      </c>
      <c r="O943" s="24" t="s">
        <v>2818</v>
      </c>
      <c r="P943" s="26">
        <v>44743</v>
      </c>
      <c r="Q943" s="26">
        <v>45839</v>
      </c>
      <c r="R943" s="38">
        <v>25000000</v>
      </c>
      <c r="S943" s="61">
        <v>3</v>
      </c>
      <c r="T943" s="38">
        <v>75000000</v>
      </c>
      <c r="U943" s="39">
        <v>48</v>
      </c>
      <c r="V943" s="39">
        <v>2500</v>
      </c>
      <c r="W943" s="24" t="s">
        <v>4295</v>
      </c>
      <c r="X943" s="24" t="s">
        <v>4296</v>
      </c>
      <c r="Y943" s="23" t="s">
        <v>4287</v>
      </c>
      <c r="Z943" s="23">
        <v>34764</v>
      </c>
    </row>
    <row r="944" spans="1:26" x14ac:dyDescent="0.3">
      <c r="A944" s="22">
        <v>943</v>
      </c>
      <c r="B944" s="23">
        <v>26200</v>
      </c>
      <c r="C944" s="23" t="s">
        <v>814</v>
      </c>
      <c r="D944" s="23">
        <v>99700</v>
      </c>
      <c r="E944" s="23" t="s">
        <v>4297</v>
      </c>
      <c r="F944" s="23" t="s">
        <v>456</v>
      </c>
      <c r="G944" s="23" t="s">
        <v>419</v>
      </c>
      <c r="H944" s="24" t="s">
        <v>2441</v>
      </c>
      <c r="I944" s="25" t="s">
        <v>2407</v>
      </c>
      <c r="J944" s="24" t="s">
        <v>2398</v>
      </c>
      <c r="K944" s="24" t="s">
        <v>2398</v>
      </c>
      <c r="L944" s="24" t="s">
        <v>2399</v>
      </c>
      <c r="M944" s="24" t="s">
        <v>2408</v>
      </c>
      <c r="N944" s="24" t="s">
        <v>2401</v>
      </c>
      <c r="O944" s="24" t="s">
        <v>2409</v>
      </c>
      <c r="P944" s="26">
        <v>43983</v>
      </c>
      <c r="Q944" s="26">
        <v>45078</v>
      </c>
      <c r="R944" s="38">
        <v>17500000</v>
      </c>
      <c r="S944" s="61">
        <v>3</v>
      </c>
      <c r="T944" s="38">
        <v>52500000</v>
      </c>
      <c r="U944" s="39">
        <v>48</v>
      </c>
      <c r="V944" s="39">
        <v>68</v>
      </c>
      <c r="W944" s="24" t="s">
        <v>4298</v>
      </c>
      <c r="X944" s="24" t="s">
        <v>4272</v>
      </c>
      <c r="Y944" s="23" t="s">
        <v>4270</v>
      </c>
      <c r="Z944" s="23">
        <v>34555</v>
      </c>
    </row>
    <row r="945" spans="1:26" x14ac:dyDescent="0.3">
      <c r="A945" s="22">
        <v>944</v>
      </c>
      <c r="B945" s="31">
        <v>26200</v>
      </c>
      <c r="C945" s="31" t="s">
        <v>814</v>
      </c>
      <c r="D945" s="23">
        <v>26272</v>
      </c>
      <c r="E945" s="23" t="s">
        <v>822</v>
      </c>
      <c r="F945" s="23" t="s">
        <v>456</v>
      </c>
      <c r="G945" s="31" t="s">
        <v>419</v>
      </c>
      <c r="H945" s="24" t="s">
        <v>2406</v>
      </c>
      <c r="I945" s="25" t="s">
        <v>2398</v>
      </c>
      <c r="J945" s="25" t="s">
        <v>13</v>
      </c>
      <c r="K945" s="25" t="s">
        <v>2407</v>
      </c>
      <c r="L945" s="24" t="s">
        <v>2399</v>
      </c>
      <c r="M945" s="24" t="s">
        <v>2408</v>
      </c>
      <c r="N945" s="24" t="s">
        <v>2401</v>
      </c>
      <c r="O945" s="23" t="s">
        <v>2409</v>
      </c>
      <c r="P945" s="26">
        <v>44805</v>
      </c>
      <c r="Q945" s="26">
        <v>45536</v>
      </c>
      <c r="R945" s="38">
        <v>11111000</v>
      </c>
      <c r="S945" s="23">
        <v>2</v>
      </c>
      <c r="T945" s="38">
        <v>22222000</v>
      </c>
      <c r="U945" s="23">
        <v>56</v>
      </c>
      <c r="V945" s="23">
        <v>100</v>
      </c>
      <c r="W945" s="47" t="s">
        <v>4299</v>
      </c>
      <c r="X945" s="13" t="s">
        <v>4300</v>
      </c>
      <c r="Y945" s="13" t="s">
        <v>4301</v>
      </c>
      <c r="Z945" s="13">
        <v>34764</v>
      </c>
    </row>
    <row r="946" spans="1:26" x14ac:dyDescent="0.3">
      <c r="A946" s="22">
        <v>945</v>
      </c>
      <c r="B946" s="31">
        <v>26200</v>
      </c>
      <c r="C946" s="31" t="s">
        <v>814</v>
      </c>
      <c r="D946" s="23">
        <v>26273</v>
      </c>
      <c r="E946" s="23" t="s">
        <v>823</v>
      </c>
      <c r="F946" s="23" t="s">
        <v>456</v>
      </c>
      <c r="G946" s="31" t="s">
        <v>419</v>
      </c>
      <c r="H946" s="24" t="s">
        <v>2406</v>
      </c>
      <c r="I946" s="25" t="s">
        <v>2398</v>
      </c>
      <c r="J946" s="25" t="s">
        <v>13</v>
      </c>
      <c r="K946" s="25" t="s">
        <v>2407</v>
      </c>
      <c r="L946" s="24" t="s">
        <v>2399</v>
      </c>
      <c r="M946" s="24" t="s">
        <v>2408</v>
      </c>
      <c r="N946" s="24" t="s">
        <v>2401</v>
      </c>
      <c r="O946" s="24" t="s">
        <v>4302</v>
      </c>
      <c r="P946" s="75">
        <v>44805</v>
      </c>
      <c r="Q946" s="75">
        <v>45536</v>
      </c>
      <c r="R946" s="38">
        <v>44444444</v>
      </c>
      <c r="S946" s="23">
        <v>2</v>
      </c>
      <c r="T946" s="38">
        <v>88888888</v>
      </c>
      <c r="U946" s="23">
        <v>84</v>
      </c>
      <c r="V946" s="23">
        <v>100</v>
      </c>
      <c r="W946" s="23" t="s">
        <v>4303</v>
      </c>
      <c r="X946" s="13" t="s">
        <v>4304</v>
      </c>
      <c r="Y946" s="13" t="s">
        <v>827</v>
      </c>
      <c r="Z946" s="13">
        <v>34555</v>
      </c>
    </row>
    <row r="947" spans="1:26" x14ac:dyDescent="0.3">
      <c r="A947" s="22">
        <v>946</v>
      </c>
      <c r="B947" s="23">
        <v>26300</v>
      </c>
      <c r="C947" s="23" t="s">
        <v>827</v>
      </c>
      <c r="D947" s="23">
        <v>26300</v>
      </c>
      <c r="E947" s="23" t="s">
        <v>827</v>
      </c>
      <c r="F947" s="23" t="s">
        <v>456</v>
      </c>
      <c r="G947" s="23" t="s">
        <v>419</v>
      </c>
      <c r="H947" s="24" t="s">
        <v>2396</v>
      </c>
      <c r="I947" s="25" t="s">
        <v>2407</v>
      </c>
      <c r="J947" s="24" t="s">
        <v>2398</v>
      </c>
      <c r="K947" s="24" t="s">
        <v>2398</v>
      </c>
      <c r="L947" s="24" t="s">
        <v>2399</v>
      </c>
      <c r="M947" s="24" t="s">
        <v>2408</v>
      </c>
      <c r="N947" s="24" t="s">
        <v>2401</v>
      </c>
      <c r="O947" s="24" t="s">
        <v>2402</v>
      </c>
      <c r="P947" s="26">
        <v>44044</v>
      </c>
      <c r="Q947" s="26">
        <v>45870</v>
      </c>
      <c r="R947" s="38">
        <v>135000000</v>
      </c>
      <c r="S947" s="61">
        <v>5</v>
      </c>
      <c r="T947" s="38">
        <v>675000000</v>
      </c>
      <c r="U947" s="39">
        <v>630</v>
      </c>
      <c r="V947" s="39">
        <v>830</v>
      </c>
      <c r="W947" s="24" t="s">
        <v>4305</v>
      </c>
      <c r="X947" s="24" t="s">
        <v>4306</v>
      </c>
      <c r="Y947" s="23" t="s">
        <v>827</v>
      </c>
      <c r="Z947" s="23">
        <v>34595</v>
      </c>
    </row>
    <row r="948" spans="1:26" x14ac:dyDescent="0.3">
      <c r="A948" s="22">
        <v>947</v>
      </c>
      <c r="B948" s="23">
        <v>26300</v>
      </c>
      <c r="C948" s="23" t="s">
        <v>827</v>
      </c>
      <c r="D948" s="23">
        <v>26380</v>
      </c>
      <c r="E948" s="23" t="s">
        <v>833</v>
      </c>
      <c r="F948" s="23" t="s">
        <v>456</v>
      </c>
      <c r="G948" s="23" t="s">
        <v>419</v>
      </c>
      <c r="H948" s="24" t="s">
        <v>2406</v>
      </c>
      <c r="I948" s="25" t="s">
        <v>2398</v>
      </c>
      <c r="J948" s="25" t="s">
        <v>2137</v>
      </c>
      <c r="K948" s="25" t="s">
        <v>2407</v>
      </c>
      <c r="L948" s="24" t="s">
        <v>2399</v>
      </c>
      <c r="M948" s="24" t="s">
        <v>2413</v>
      </c>
      <c r="N948" s="24" t="s">
        <v>2401</v>
      </c>
      <c r="O948" s="24" t="s">
        <v>2398</v>
      </c>
      <c r="P948" s="26" t="s">
        <v>2398</v>
      </c>
      <c r="Q948" s="26" t="s">
        <v>2398</v>
      </c>
      <c r="R948" s="38" t="s">
        <v>2398</v>
      </c>
      <c r="S948" s="61" t="s">
        <v>2398</v>
      </c>
      <c r="T948" s="23" t="s">
        <v>2398</v>
      </c>
      <c r="U948" s="39" t="s">
        <v>2398</v>
      </c>
      <c r="V948" s="39" t="s">
        <v>2398</v>
      </c>
      <c r="W948" s="24" t="s">
        <v>4307</v>
      </c>
      <c r="X948" s="24" t="s">
        <v>4308</v>
      </c>
      <c r="Y948" s="23" t="s">
        <v>3459</v>
      </c>
      <c r="Z948" s="23">
        <v>34683</v>
      </c>
    </row>
    <row r="949" spans="1:26" x14ac:dyDescent="0.3">
      <c r="A949" s="22">
        <v>948</v>
      </c>
      <c r="B949" s="23">
        <v>26300</v>
      </c>
      <c r="C949" s="23" t="s">
        <v>827</v>
      </c>
      <c r="D949" s="23">
        <v>26372</v>
      </c>
      <c r="E949" s="23" t="s">
        <v>831</v>
      </c>
      <c r="F949" s="23" t="s">
        <v>456</v>
      </c>
      <c r="G949" s="23" t="s">
        <v>419</v>
      </c>
      <c r="H949" s="24" t="s">
        <v>2406</v>
      </c>
      <c r="I949" s="25" t="s">
        <v>2398</v>
      </c>
      <c r="J949" s="25" t="s">
        <v>13</v>
      </c>
      <c r="K949" s="25" t="s">
        <v>2407</v>
      </c>
      <c r="L949" s="24" t="s">
        <v>2399</v>
      </c>
      <c r="M949" s="24" t="s">
        <v>2413</v>
      </c>
      <c r="N949" s="24" t="s">
        <v>2401</v>
      </c>
      <c r="O949" s="24" t="s">
        <v>2398</v>
      </c>
      <c r="P949" s="26" t="s">
        <v>2398</v>
      </c>
      <c r="Q949" s="26" t="s">
        <v>2398</v>
      </c>
      <c r="R949" s="38" t="s">
        <v>2398</v>
      </c>
      <c r="S949" s="61" t="s">
        <v>2398</v>
      </c>
      <c r="T949" s="23" t="s">
        <v>2398</v>
      </c>
      <c r="U949" s="39" t="s">
        <v>2398</v>
      </c>
      <c r="V949" s="39" t="s">
        <v>2398</v>
      </c>
      <c r="W949" s="24" t="s">
        <v>4309</v>
      </c>
      <c r="X949" s="24" t="s">
        <v>4310</v>
      </c>
      <c r="Y949" s="23" t="s">
        <v>4311</v>
      </c>
      <c r="Z949" s="23">
        <v>34698</v>
      </c>
    </row>
    <row r="950" spans="1:26" x14ac:dyDescent="0.3">
      <c r="A950" s="22">
        <v>949</v>
      </c>
      <c r="B950" s="23">
        <v>26300</v>
      </c>
      <c r="C950" s="23" t="s">
        <v>827</v>
      </c>
      <c r="D950" s="23">
        <v>26373</v>
      </c>
      <c r="E950" s="23" t="s">
        <v>832</v>
      </c>
      <c r="F950" s="23" t="s">
        <v>456</v>
      </c>
      <c r="G950" s="23" t="s">
        <v>419</v>
      </c>
      <c r="H950" s="24" t="s">
        <v>2406</v>
      </c>
      <c r="I950" s="25" t="s">
        <v>2398</v>
      </c>
      <c r="J950" s="25" t="s">
        <v>13</v>
      </c>
      <c r="K950" s="25" t="s">
        <v>2407</v>
      </c>
      <c r="L950" s="24" t="s">
        <v>2399</v>
      </c>
      <c r="M950" s="24" t="s">
        <v>2413</v>
      </c>
      <c r="N950" s="24" t="s">
        <v>2401</v>
      </c>
      <c r="O950" s="24" t="s">
        <v>2398</v>
      </c>
      <c r="P950" s="26" t="s">
        <v>2398</v>
      </c>
      <c r="Q950" s="26" t="s">
        <v>2398</v>
      </c>
      <c r="R950" s="38" t="s">
        <v>2398</v>
      </c>
      <c r="S950" s="61" t="s">
        <v>2398</v>
      </c>
      <c r="T950" s="23" t="s">
        <v>2398</v>
      </c>
      <c r="U950" s="39" t="s">
        <v>2398</v>
      </c>
      <c r="V950" s="39" t="s">
        <v>2398</v>
      </c>
      <c r="W950" s="24" t="s">
        <v>4312</v>
      </c>
      <c r="X950" s="23" t="s">
        <v>4313</v>
      </c>
      <c r="Y950" s="23" t="s">
        <v>3552</v>
      </c>
      <c r="Z950" s="23">
        <v>34683</v>
      </c>
    </row>
    <row r="951" spans="1:26" x14ac:dyDescent="0.3">
      <c r="A951" s="22">
        <v>950</v>
      </c>
      <c r="B951" s="23">
        <v>26300</v>
      </c>
      <c r="C951" s="23" t="s">
        <v>827</v>
      </c>
      <c r="D951" s="23">
        <v>26382</v>
      </c>
      <c r="E951" s="23" t="s">
        <v>835</v>
      </c>
      <c r="F951" s="23" t="s">
        <v>456</v>
      </c>
      <c r="G951" s="23" t="s">
        <v>419</v>
      </c>
      <c r="H951" s="24" t="s">
        <v>2406</v>
      </c>
      <c r="I951" s="25" t="s">
        <v>2398</v>
      </c>
      <c r="J951" s="25" t="s">
        <v>2137</v>
      </c>
      <c r="K951" s="25" t="s">
        <v>2407</v>
      </c>
      <c r="L951" s="24" t="s">
        <v>2399</v>
      </c>
      <c r="M951" s="24" t="s">
        <v>2413</v>
      </c>
      <c r="N951" s="24" t="s">
        <v>2401</v>
      </c>
      <c r="O951" s="24" t="s">
        <v>2398</v>
      </c>
      <c r="P951" s="26" t="s">
        <v>2398</v>
      </c>
      <c r="Q951" s="26" t="s">
        <v>2398</v>
      </c>
      <c r="R951" s="38" t="s">
        <v>2398</v>
      </c>
      <c r="S951" s="61" t="s">
        <v>2398</v>
      </c>
      <c r="T951" s="23" t="s">
        <v>2398</v>
      </c>
      <c r="U951" s="39" t="s">
        <v>2398</v>
      </c>
      <c r="V951" s="39" t="s">
        <v>2398</v>
      </c>
      <c r="W951" s="24" t="s">
        <v>4314</v>
      </c>
      <c r="X951" s="23" t="s">
        <v>4310</v>
      </c>
      <c r="Y951" s="23" t="s">
        <v>4311</v>
      </c>
      <c r="Z951" s="23">
        <v>34698</v>
      </c>
    </row>
    <row r="952" spans="1:26" x14ac:dyDescent="0.3">
      <c r="A952" s="22">
        <v>951</v>
      </c>
      <c r="B952" s="23">
        <v>26300</v>
      </c>
      <c r="C952" s="23" t="s">
        <v>827</v>
      </c>
      <c r="D952" s="23">
        <v>26381</v>
      </c>
      <c r="E952" s="23" t="s">
        <v>834</v>
      </c>
      <c r="F952" s="23" t="s">
        <v>456</v>
      </c>
      <c r="G952" s="23" t="s">
        <v>419</v>
      </c>
      <c r="H952" s="24" t="s">
        <v>2406</v>
      </c>
      <c r="I952" s="25" t="s">
        <v>2398</v>
      </c>
      <c r="J952" s="25" t="s">
        <v>2138</v>
      </c>
      <c r="K952" s="25" t="s">
        <v>2417</v>
      </c>
      <c r="L952" s="24" t="s">
        <v>2399</v>
      </c>
      <c r="M952" s="24" t="s">
        <v>2413</v>
      </c>
      <c r="N952" s="24" t="s">
        <v>2401</v>
      </c>
      <c r="O952" s="24" t="s">
        <v>2398</v>
      </c>
      <c r="P952" s="26" t="s">
        <v>2398</v>
      </c>
      <c r="Q952" s="26" t="s">
        <v>2398</v>
      </c>
      <c r="R952" s="38" t="s">
        <v>2398</v>
      </c>
      <c r="S952" s="61" t="s">
        <v>2398</v>
      </c>
      <c r="T952" s="23" t="s">
        <v>2398</v>
      </c>
      <c r="U952" s="39" t="s">
        <v>2398</v>
      </c>
      <c r="V952" s="39" t="s">
        <v>2398</v>
      </c>
      <c r="W952" s="24" t="s">
        <v>4305</v>
      </c>
      <c r="X952" s="23" t="s">
        <v>4306</v>
      </c>
      <c r="Y952" s="23" t="s">
        <v>827</v>
      </c>
      <c r="Z952" s="23">
        <v>34595</v>
      </c>
    </row>
    <row r="953" spans="1:26" x14ac:dyDescent="0.3">
      <c r="A953" s="22">
        <v>952</v>
      </c>
      <c r="B953" s="23">
        <v>26300</v>
      </c>
      <c r="C953" s="23" t="s">
        <v>827</v>
      </c>
      <c r="D953" s="23">
        <v>26374</v>
      </c>
      <c r="E953" s="23" t="s">
        <v>2320</v>
      </c>
      <c r="F953" s="23" t="s">
        <v>456</v>
      </c>
      <c r="G953" s="23" t="s">
        <v>419</v>
      </c>
      <c r="H953" s="24" t="s">
        <v>2406</v>
      </c>
      <c r="I953" s="25" t="s">
        <v>2398</v>
      </c>
      <c r="J953" s="25" t="s">
        <v>13</v>
      </c>
      <c r="K953" s="25" t="s">
        <v>2407</v>
      </c>
      <c r="L953" s="24" t="s">
        <v>2399</v>
      </c>
      <c r="M953" s="24" t="s">
        <v>2413</v>
      </c>
      <c r="N953" s="24" t="s">
        <v>2401</v>
      </c>
      <c r="O953" s="24" t="s">
        <v>2398</v>
      </c>
      <c r="P953" s="26" t="s">
        <v>2398</v>
      </c>
      <c r="Q953" s="26" t="s">
        <v>2398</v>
      </c>
      <c r="R953" s="38" t="s">
        <v>2398</v>
      </c>
      <c r="S953" s="61" t="s">
        <v>2398</v>
      </c>
      <c r="T953" s="23" t="s">
        <v>2398</v>
      </c>
      <c r="U953" s="39" t="s">
        <v>2398</v>
      </c>
      <c r="V953" s="39" t="s">
        <v>2398</v>
      </c>
      <c r="W953" s="24" t="s">
        <v>4315</v>
      </c>
      <c r="X953" s="24" t="s">
        <v>4306</v>
      </c>
      <c r="Y953" s="23" t="s">
        <v>827</v>
      </c>
      <c r="Z953" s="23">
        <v>34595</v>
      </c>
    </row>
    <row r="954" spans="1:26" x14ac:dyDescent="0.3">
      <c r="A954" s="22">
        <v>953</v>
      </c>
      <c r="B954" s="23">
        <v>26300</v>
      </c>
      <c r="C954" s="23" t="s">
        <v>827</v>
      </c>
      <c r="D954" s="23">
        <v>94500</v>
      </c>
      <c r="E954" s="23" t="s">
        <v>4316</v>
      </c>
      <c r="F954" s="23" t="s">
        <v>456</v>
      </c>
      <c r="G954" s="23" t="s">
        <v>419</v>
      </c>
      <c r="H954" s="24" t="s">
        <v>2441</v>
      </c>
      <c r="I954" s="25" t="s">
        <v>2407</v>
      </c>
      <c r="J954" s="24" t="s">
        <v>2398</v>
      </c>
      <c r="K954" s="24" t="s">
        <v>2398</v>
      </c>
      <c r="L954" s="24" t="s">
        <v>2399</v>
      </c>
      <c r="M954" s="24" t="s">
        <v>2408</v>
      </c>
      <c r="N954" s="24" t="s">
        <v>2401</v>
      </c>
      <c r="O954" s="24" t="s">
        <v>2409</v>
      </c>
      <c r="P954" s="26">
        <v>44713</v>
      </c>
      <c r="Q954" s="26">
        <v>46539</v>
      </c>
      <c r="R954" s="38">
        <v>20000000</v>
      </c>
      <c r="S954" s="61">
        <v>5</v>
      </c>
      <c r="T954" s="38">
        <v>100000000</v>
      </c>
      <c r="U954" s="39">
        <v>60</v>
      </c>
      <c r="V954" s="39">
        <v>80</v>
      </c>
      <c r="W954" s="24" t="s">
        <v>4317</v>
      </c>
      <c r="X954" s="24" t="s">
        <v>4308</v>
      </c>
      <c r="Y954" s="23" t="s">
        <v>3459</v>
      </c>
      <c r="Z954" s="23">
        <v>34683</v>
      </c>
    </row>
    <row r="955" spans="1:26" x14ac:dyDescent="0.3">
      <c r="A955" s="22">
        <v>954</v>
      </c>
      <c r="B955" s="23">
        <v>26300</v>
      </c>
      <c r="C955" s="23" t="s">
        <v>827</v>
      </c>
      <c r="D955" s="23">
        <v>98800</v>
      </c>
      <c r="E955" s="23" t="s">
        <v>4310</v>
      </c>
      <c r="F955" s="23" t="s">
        <v>456</v>
      </c>
      <c r="G955" s="23" t="s">
        <v>419</v>
      </c>
      <c r="H955" s="24" t="s">
        <v>2441</v>
      </c>
      <c r="I955" s="25" t="s">
        <v>2407</v>
      </c>
      <c r="J955" s="24" t="s">
        <v>2398</v>
      </c>
      <c r="K955" s="24" t="s">
        <v>2398</v>
      </c>
      <c r="L955" s="24" t="s">
        <v>2399</v>
      </c>
      <c r="M955" s="24" t="s">
        <v>2408</v>
      </c>
      <c r="N955" s="24" t="s">
        <v>2401</v>
      </c>
      <c r="O955" s="24" t="s">
        <v>2425</v>
      </c>
      <c r="P955" s="26">
        <v>44362</v>
      </c>
      <c r="Q955" s="26">
        <v>45458</v>
      </c>
      <c r="R955" s="38">
        <v>43000000</v>
      </c>
      <c r="S955" s="61">
        <v>3</v>
      </c>
      <c r="T955" s="38">
        <v>129000000</v>
      </c>
      <c r="U955" s="39">
        <v>112</v>
      </c>
      <c r="V955" s="39">
        <v>104</v>
      </c>
      <c r="W955" s="24" t="s">
        <v>4314</v>
      </c>
      <c r="X955" s="24" t="s">
        <v>4310</v>
      </c>
      <c r="Y955" s="23" t="s">
        <v>4311</v>
      </c>
      <c r="Z955" s="23">
        <v>34698</v>
      </c>
    </row>
    <row r="956" spans="1:26" x14ac:dyDescent="0.3">
      <c r="A956" s="22">
        <v>955</v>
      </c>
      <c r="B956" s="23">
        <v>26300</v>
      </c>
      <c r="C956" s="23" t="s">
        <v>827</v>
      </c>
      <c r="D956" s="23">
        <v>98600</v>
      </c>
      <c r="E956" s="23" t="s">
        <v>4318</v>
      </c>
      <c r="F956" s="23" t="s">
        <v>456</v>
      </c>
      <c r="G956" s="23" t="s">
        <v>419</v>
      </c>
      <c r="H956" s="24" t="s">
        <v>2441</v>
      </c>
      <c r="I956" s="25" t="s">
        <v>2407</v>
      </c>
      <c r="J956" s="24" t="s">
        <v>2398</v>
      </c>
      <c r="K956" s="24" t="s">
        <v>2398</v>
      </c>
      <c r="L956" s="24" t="s">
        <v>2399</v>
      </c>
      <c r="M956" s="24" t="s">
        <v>2408</v>
      </c>
      <c r="N956" s="24" t="s">
        <v>2401</v>
      </c>
      <c r="O956" s="24" t="s">
        <v>2818</v>
      </c>
      <c r="P956" s="26">
        <v>44927</v>
      </c>
      <c r="Q956" s="26">
        <v>46023</v>
      </c>
      <c r="R956" s="38">
        <v>47222222</v>
      </c>
      <c r="S956" s="61">
        <v>3</v>
      </c>
      <c r="T956" s="38">
        <v>141666666</v>
      </c>
      <c r="U956" s="39">
        <v>96</v>
      </c>
      <c r="V956" s="39">
        <v>160</v>
      </c>
      <c r="W956" s="24" t="s">
        <v>4312</v>
      </c>
      <c r="X956" s="24" t="s">
        <v>4319</v>
      </c>
      <c r="Y956" s="23" t="s">
        <v>4320</v>
      </c>
      <c r="Z956" s="23">
        <v>34696</v>
      </c>
    </row>
    <row r="957" spans="1:26" x14ac:dyDescent="0.3">
      <c r="A957" s="22">
        <v>956</v>
      </c>
      <c r="B957" s="23">
        <v>26500</v>
      </c>
      <c r="C957" s="23" t="s">
        <v>836</v>
      </c>
      <c r="D957" s="23">
        <v>26500</v>
      </c>
      <c r="E957" s="23" t="s">
        <v>836</v>
      </c>
      <c r="F957" s="23" t="s">
        <v>421</v>
      </c>
      <c r="G957" s="23" t="s">
        <v>419</v>
      </c>
      <c r="H957" s="24" t="s">
        <v>2396</v>
      </c>
      <c r="I957" s="25" t="s">
        <v>2407</v>
      </c>
      <c r="J957" s="24" t="s">
        <v>2398</v>
      </c>
      <c r="K957" s="24" t="s">
        <v>2398</v>
      </c>
      <c r="L957" s="24" t="s">
        <v>2399</v>
      </c>
      <c r="M957" s="24" t="s">
        <v>2408</v>
      </c>
      <c r="N957" s="24" t="s">
        <v>2401</v>
      </c>
      <c r="O957" s="24" t="s">
        <v>3363</v>
      </c>
      <c r="P957" s="26">
        <v>44713</v>
      </c>
      <c r="Q957" s="26">
        <v>46539</v>
      </c>
      <c r="R957" s="38">
        <v>221660000</v>
      </c>
      <c r="S957" s="61">
        <v>5</v>
      </c>
      <c r="T957" s="38">
        <v>1108300000</v>
      </c>
      <c r="U957" s="39">
        <v>372</v>
      </c>
      <c r="V957" s="39">
        <v>480</v>
      </c>
      <c r="W957" s="24" t="s">
        <v>4321</v>
      </c>
      <c r="X957" s="24" t="s">
        <v>4322</v>
      </c>
      <c r="Y957" s="23" t="s">
        <v>3376</v>
      </c>
      <c r="Z957" s="23">
        <v>20374</v>
      </c>
    </row>
    <row r="958" spans="1:26" x14ac:dyDescent="0.3">
      <c r="A958" s="22">
        <v>957</v>
      </c>
      <c r="B958" s="23">
        <v>26500</v>
      </c>
      <c r="C958" s="23" t="s">
        <v>836</v>
      </c>
      <c r="D958" s="23">
        <v>26573</v>
      </c>
      <c r="E958" s="23" t="s">
        <v>840</v>
      </c>
      <c r="F958" s="23" t="s">
        <v>421</v>
      </c>
      <c r="G958" s="23" t="s">
        <v>419</v>
      </c>
      <c r="H958" s="24" t="s">
        <v>2406</v>
      </c>
      <c r="I958" s="25" t="s">
        <v>2398</v>
      </c>
      <c r="J958" s="25" t="s">
        <v>13</v>
      </c>
      <c r="K958" s="25" t="s">
        <v>2407</v>
      </c>
      <c r="L958" s="24" t="s">
        <v>2399</v>
      </c>
      <c r="M958" s="24" t="s">
        <v>2408</v>
      </c>
      <c r="N958" s="24" t="s">
        <v>2401</v>
      </c>
      <c r="O958" s="24" t="s">
        <v>2409</v>
      </c>
      <c r="P958" s="26">
        <v>44835</v>
      </c>
      <c r="Q958" s="26">
        <v>45200</v>
      </c>
      <c r="R958" s="38">
        <v>16670000</v>
      </c>
      <c r="S958" s="61">
        <v>1</v>
      </c>
      <c r="T958" s="38">
        <v>16670000</v>
      </c>
      <c r="U958" s="39">
        <v>36</v>
      </c>
      <c r="V958" s="39">
        <v>36</v>
      </c>
      <c r="W958" s="24" t="s">
        <v>4323</v>
      </c>
      <c r="X958" s="23" t="s">
        <v>4324</v>
      </c>
      <c r="Y958" s="23" t="s">
        <v>422</v>
      </c>
      <c r="Z958" s="38" t="s">
        <v>2398</v>
      </c>
    </row>
    <row r="959" spans="1:26" x14ac:dyDescent="0.3">
      <c r="A959" s="22">
        <v>958</v>
      </c>
      <c r="B959" s="23">
        <v>26500</v>
      </c>
      <c r="C959" s="23" t="s">
        <v>836</v>
      </c>
      <c r="D959" s="23">
        <v>26572</v>
      </c>
      <c r="E959" s="23" t="s">
        <v>839</v>
      </c>
      <c r="F959" s="23" t="s">
        <v>421</v>
      </c>
      <c r="G959" s="23" t="s">
        <v>419</v>
      </c>
      <c r="H959" s="24" t="s">
        <v>2406</v>
      </c>
      <c r="I959" s="25" t="s">
        <v>2398</v>
      </c>
      <c r="J959" s="25" t="s">
        <v>13</v>
      </c>
      <c r="K959" s="25" t="s">
        <v>2407</v>
      </c>
      <c r="L959" s="24" t="s">
        <v>2399</v>
      </c>
      <c r="M959" s="24" t="s">
        <v>2408</v>
      </c>
      <c r="N959" s="24" t="s">
        <v>2401</v>
      </c>
      <c r="O959" s="24" t="s">
        <v>2409</v>
      </c>
      <c r="P959" s="26">
        <v>44347</v>
      </c>
      <c r="Q959" s="26">
        <v>45077</v>
      </c>
      <c r="R959" s="74">
        <v>31500000</v>
      </c>
      <c r="S959" s="77">
        <v>2</v>
      </c>
      <c r="T959" s="38">
        <v>63000000</v>
      </c>
      <c r="U959" s="39" t="s">
        <v>2398</v>
      </c>
      <c r="V959" s="39" t="s">
        <v>2398</v>
      </c>
      <c r="W959" s="24" t="s">
        <v>4325</v>
      </c>
      <c r="X959" s="23" t="s">
        <v>4326</v>
      </c>
      <c r="Y959" s="23" t="s">
        <v>3379</v>
      </c>
      <c r="Z959" s="38" t="s">
        <v>2398</v>
      </c>
    </row>
    <row r="960" spans="1:26" x14ac:dyDescent="0.3">
      <c r="A960" s="22">
        <v>959</v>
      </c>
      <c r="B960" s="23">
        <v>26500</v>
      </c>
      <c r="C960" s="23" t="s">
        <v>836</v>
      </c>
      <c r="D960" s="23">
        <v>26574</v>
      </c>
      <c r="E960" s="23" t="s">
        <v>841</v>
      </c>
      <c r="F960" s="23" t="s">
        <v>421</v>
      </c>
      <c r="G960" s="23" t="s">
        <v>419</v>
      </c>
      <c r="H960" s="24" t="s">
        <v>2406</v>
      </c>
      <c r="I960" s="25" t="s">
        <v>2398</v>
      </c>
      <c r="J960" s="25" t="s">
        <v>13</v>
      </c>
      <c r="K960" s="25" t="s">
        <v>2407</v>
      </c>
      <c r="L960" s="24" t="s">
        <v>2399</v>
      </c>
      <c r="M960" s="24" t="s">
        <v>2408</v>
      </c>
      <c r="N960" s="24" t="s">
        <v>2401</v>
      </c>
      <c r="O960" s="24" t="s">
        <v>2409</v>
      </c>
      <c r="P960" s="26">
        <v>44681</v>
      </c>
      <c r="Q960" s="26">
        <v>45412</v>
      </c>
      <c r="R960" s="38">
        <v>17000000</v>
      </c>
      <c r="S960" s="61">
        <v>2</v>
      </c>
      <c r="T960" s="38">
        <v>34000000</v>
      </c>
      <c r="U960" s="39">
        <v>36</v>
      </c>
      <c r="V960" s="39">
        <v>44</v>
      </c>
      <c r="W960" s="24" t="s">
        <v>4327</v>
      </c>
      <c r="X960" s="23" t="s">
        <v>4328</v>
      </c>
      <c r="Y960" s="23" t="s">
        <v>422</v>
      </c>
      <c r="Z960" s="38" t="s">
        <v>2398</v>
      </c>
    </row>
    <row r="961" spans="1:26" x14ac:dyDescent="0.3">
      <c r="A961" s="22">
        <v>960</v>
      </c>
      <c r="B961" s="23">
        <v>26500</v>
      </c>
      <c r="C961" s="23" t="s">
        <v>836</v>
      </c>
      <c r="D961" s="23">
        <v>26580</v>
      </c>
      <c r="E961" s="23" t="s">
        <v>842</v>
      </c>
      <c r="F961" s="23" t="s">
        <v>421</v>
      </c>
      <c r="G961" s="23" t="s">
        <v>419</v>
      </c>
      <c r="H961" s="24" t="s">
        <v>2406</v>
      </c>
      <c r="I961" s="25" t="s">
        <v>2398</v>
      </c>
      <c r="J961" s="25" t="s">
        <v>2138</v>
      </c>
      <c r="K961" s="25" t="s">
        <v>2407</v>
      </c>
      <c r="L961" s="24" t="s">
        <v>2399</v>
      </c>
      <c r="M961" s="24" t="s">
        <v>2413</v>
      </c>
      <c r="N961" s="24" t="s">
        <v>2401</v>
      </c>
      <c r="O961" s="24" t="s">
        <v>2398</v>
      </c>
      <c r="P961" s="26" t="s">
        <v>2398</v>
      </c>
      <c r="Q961" s="26" t="s">
        <v>2398</v>
      </c>
      <c r="R961" s="38" t="s">
        <v>2398</v>
      </c>
      <c r="S961" s="61" t="s">
        <v>2398</v>
      </c>
      <c r="T961" s="23" t="s">
        <v>2398</v>
      </c>
      <c r="U961" s="39" t="s">
        <v>2398</v>
      </c>
      <c r="V961" s="39" t="s">
        <v>2398</v>
      </c>
      <c r="W961" s="24" t="s">
        <v>4321</v>
      </c>
      <c r="X961" s="23" t="s">
        <v>4329</v>
      </c>
      <c r="Y961" s="23" t="s">
        <v>4330</v>
      </c>
      <c r="Z961" s="38" t="s">
        <v>2398</v>
      </c>
    </row>
    <row r="962" spans="1:26" x14ac:dyDescent="0.3">
      <c r="A962" s="22">
        <v>961</v>
      </c>
      <c r="B962" s="23">
        <v>26500</v>
      </c>
      <c r="C962" s="23" t="s">
        <v>836</v>
      </c>
      <c r="D962" s="23">
        <v>26571</v>
      </c>
      <c r="E962" s="23" t="s">
        <v>838</v>
      </c>
      <c r="F962" s="23" t="s">
        <v>421</v>
      </c>
      <c r="G962" s="23" t="s">
        <v>419</v>
      </c>
      <c r="H962" s="24" t="s">
        <v>2406</v>
      </c>
      <c r="I962" s="25" t="s">
        <v>2398</v>
      </c>
      <c r="J962" s="25" t="s">
        <v>13</v>
      </c>
      <c r="K962" s="25" t="s">
        <v>2397</v>
      </c>
      <c r="L962" s="24" t="s">
        <v>2399</v>
      </c>
      <c r="M962" s="24" t="s">
        <v>2408</v>
      </c>
      <c r="N962" s="24" t="s">
        <v>2401</v>
      </c>
      <c r="O962" s="24" t="s">
        <v>2409</v>
      </c>
      <c r="P962" s="26">
        <v>44621</v>
      </c>
      <c r="Q962" s="26">
        <v>45352</v>
      </c>
      <c r="R962" s="38">
        <v>35550000</v>
      </c>
      <c r="S962" s="61">
        <v>2</v>
      </c>
      <c r="T962" s="38">
        <v>71100000</v>
      </c>
      <c r="U962" s="39">
        <v>64</v>
      </c>
      <c r="V962" s="39">
        <v>84</v>
      </c>
      <c r="W962" s="24" t="s">
        <v>4331</v>
      </c>
      <c r="X962" s="23" t="s">
        <v>4332</v>
      </c>
      <c r="Y962" s="23" t="s">
        <v>4330</v>
      </c>
      <c r="Z962" s="38" t="s">
        <v>2398</v>
      </c>
    </row>
    <row r="963" spans="1:26" x14ac:dyDescent="0.3">
      <c r="A963" s="22">
        <v>962</v>
      </c>
      <c r="B963" s="23">
        <v>26500</v>
      </c>
      <c r="C963" s="23" t="s">
        <v>836</v>
      </c>
      <c r="D963" s="23">
        <v>26570</v>
      </c>
      <c r="E963" s="23" t="s">
        <v>837</v>
      </c>
      <c r="F963" s="23" t="s">
        <v>421</v>
      </c>
      <c r="G963" s="23" t="s">
        <v>419</v>
      </c>
      <c r="H963" s="24" t="s">
        <v>2406</v>
      </c>
      <c r="I963" s="25" t="s">
        <v>2398</v>
      </c>
      <c r="J963" s="25" t="s">
        <v>13</v>
      </c>
      <c r="K963" s="25" t="s">
        <v>2407</v>
      </c>
      <c r="L963" s="24" t="s">
        <v>2399</v>
      </c>
      <c r="M963" s="24" t="s">
        <v>2413</v>
      </c>
      <c r="N963" s="24" t="s">
        <v>2401</v>
      </c>
      <c r="O963" s="24" t="s">
        <v>2398</v>
      </c>
      <c r="P963" s="26" t="s">
        <v>2398</v>
      </c>
      <c r="Q963" s="26" t="s">
        <v>2398</v>
      </c>
      <c r="R963" s="38" t="s">
        <v>2398</v>
      </c>
      <c r="S963" s="61" t="s">
        <v>2398</v>
      </c>
      <c r="T963" s="38" t="s">
        <v>2398</v>
      </c>
      <c r="U963" s="39" t="s">
        <v>2398</v>
      </c>
      <c r="V963" s="39" t="s">
        <v>2398</v>
      </c>
      <c r="W963" s="24" t="s">
        <v>4333</v>
      </c>
      <c r="X963" s="23" t="s">
        <v>4328</v>
      </c>
      <c r="Y963" s="23" t="s">
        <v>422</v>
      </c>
      <c r="Z963" s="38" t="s">
        <v>2398</v>
      </c>
    </row>
    <row r="964" spans="1:26" x14ac:dyDescent="0.3">
      <c r="A964" s="22">
        <v>963</v>
      </c>
      <c r="B964" s="23">
        <v>26700</v>
      </c>
      <c r="C964" s="23" t="s">
        <v>2122</v>
      </c>
      <c r="D964" s="24">
        <v>26700</v>
      </c>
      <c r="E964" s="24" t="s">
        <v>2122</v>
      </c>
      <c r="F964" s="23" t="s">
        <v>456</v>
      </c>
      <c r="G964" s="23" t="s">
        <v>419</v>
      </c>
      <c r="H964" s="24" t="s">
        <v>2747</v>
      </c>
      <c r="I964" s="25" t="s">
        <v>2108</v>
      </c>
      <c r="J964" s="24" t="s">
        <v>2398</v>
      </c>
      <c r="K964" s="24" t="s">
        <v>2398</v>
      </c>
      <c r="L964" s="24" t="s">
        <v>2399</v>
      </c>
      <c r="M964" s="24" t="s">
        <v>2444</v>
      </c>
      <c r="N964" s="24" t="s">
        <v>2401</v>
      </c>
      <c r="O964" s="24" t="s">
        <v>2748</v>
      </c>
      <c r="P964" s="39" t="s">
        <v>2398</v>
      </c>
      <c r="Q964" s="39" t="s">
        <v>2398</v>
      </c>
      <c r="R964" s="39" t="s">
        <v>2398</v>
      </c>
      <c r="S964" s="39" t="s">
        <v>2398</v>
      </c>
      <c r="T964" s="39" t="s">
        <v>2398</v>
      </c>
      <c r="U964" s="39">
        <v>400</v>
      </c>
      <c r="V964" s="39">
        <v>1003</v>
      </c>
      <c r="W964" s="24" t="s">
        <v>4334</v>
      </c>
      <c r="X964" s="24" t="s">
        <v>3458</v>
      </c>
      <c r="Y964" s="23" t="s">
        <v>3459</v>
      </c>
      <c r="Z964" s="23">
        <v>35142</v>
      </c>
    </row>
    <row r="965" spans="1:26" x14ac:dyDescent="0.3">
      <c r="A965" s="22">
        <v>964</v>
      </c>
      <c r="B965" s="23">
        <v>26800</v>
      </c>
      <c r="C965" s="23" t="s">
        <v>843</v>
      </c>
      <c r="D965" s="23">
        <v>26800</v>
      </c>
      <c r="E965" s="23" t="s">
        <v>843</v>
      </c>
      <c r="F965" s="23" t="s">
        <v>541</v>
      </c>
      <c r="G965" s="23" t="s">
        <v>419</v>
      </c>
      <c r="H965" s="24" t="s">
        <v>2396</v>
      </c>
      <c r="I965" s="25" t="s">
        <v>2407</v>
      </c>
      <c r="J965" s="24" t="s">
        <v>2398</v>
      </c>
      <c r="K965" s="24" t="s">
        <v>2398</v>
      </c>
      <c r="L965" s="24" t="s">
        <v>2399</v>
      </c>
      <c r="M965" s="24" t="s">
        <v>2408</v>
      </c>
      <c r="N965" s="24" t="s">
        <v>2401</v>
      </c>
      <c r="O965" s="24" t="s">
        <v>4335</v>
      </c>
      <c r="P965" s="26">
        <v>44896</v>
      </c>
      <c r="Q965" s="26">
        <v>46722</v>
      </c>
      <c r="R965" s="38">
        <v>177780000</v>
      </c>
      <c r="S965" s="61">
        <v>5</v>
      </c>
      <c r="T965" s="38">
        <v>888900000</v>
      </c>
      <c r="U965" s="39">
        <v>624</v>
      </c>
      <c r="V965" s="39">
        <v>688</v>
      </c>
      <c r="W965" s="24" t="s">
        <v>4336</v>
      </c>
      <c r="X965" s="24" t="s">
        <v>4337</v>
      </c>
      <c r="Y965" s="23" t="s">
        <v>4338</v>
      </c>
      <c r="Z965" s="23">
        <v>36613</v>
      </c>
    </row>
    <row r="966" spans="1:26" x14ac:dyDescent="0.3">
      <c r="A966" s="22">
        <v>965</v>
      </c>
      <c r="B966" s="23">
        <v>26800</v>
      </c>
      <c r="C966" s="23" t="s">
        <v>843</v>
      </c>
      <c r="D966" s="23">
        <v>26883</v>
      </c>
      <c r="E966" s="23" t="s">
        <v>851</v>
      </c>
      <c r="F966" s="23" t="s">
        <v>541</v>
      </c>
      <c r="G966" s="23" t="s">
        <v>419</v>
      </c>
      <c r="H966" s="24" t="s">
        <v>2406</v>
      </c>
      <c r="I966" s="25" t="s">
        <v>2398</v>
      </c>
      <c r="J966" s="25" t="s">
        <v>2138</v>
      </c>
      <c r="K966" s="25" t="s">
        <v>2407</v>
      </c>
      <c r="L966" s="24" t="s">
        <v>2399</v>
      </c>
      <c r="M966" s="24" t="s">
        <v>2413</v>
      </c>
      <c r="N966" s="24" t="s">
        <v>2401</v>
      </c>
      <c r="O966" s="24" t="s">
        <v>2398</v>
      </c>
      <c r="P966" s="26" t="s">
        <v>2398</v>
      </c>
      <c r="Q966" s="26" t="s">
        <v>2398</v>
      </c>
      <c r="R966" s="38" t="s">
        <v>2398</v>
      </c>
      <c r="S966" s="61" t="s">
        <v>2398</v>
      </c>
      <c r="T966" s="23" t="s">
        <v>2398</v>
      </c>
      <c r="U966" s="39" t="s">
        <v>2398</v>
      </c>
      <c r="V966" s="39" t="s">
        <v>2398</v>
      </c>
      <c r="W966" s="24" t="s">
        <v>4339</v>
      </c>
      <c r="X966" s="23" t="s">
        <v>4340</v>
      </c>
      <c r="Y966" s="23" t="s">
        <v>4341</v>
      </c>
      <c r="Z966" s="23">
        <v>36613</v>
      </c>
    </row>
    <row r="967" spans="1:26" x14ac:dyDescent="0.3">
      <c r="A967" s="22">
        <v>966</v>
      </c>
      <c r="B967" s="23">
        <v>26800</v>
      </c>
      <c r="C967" s="23" t="s">
        <v>843</v>
      </c>
      <c r="D967" s="23">
        <v>26882</v>
      </c>
      <c r="E967" s="23" t="s">
        <v>850</v>
      </c>
      <c r="F967" s="23" t="s">
        <v>541</v>
      </c>
      <c r="G967" s="23" t="s">
        <v>419</v>
      </c>
      <c r="H967" s="24" t="s">
        <v>2406</v>
      </c>
      <c r="I967" s="25" t="s">
        <v>2398</v>
      </c>
      <c r="J967" s="25" t="s">
        <v>2137</v>
      </c>
      <c r="K967" s="25" t="s">
        <v>2407</v>
      </c>
      <c r="L967" s="24" t="s">
        <v>2399</v>
      </c>
      <c r="M967" s="24" t="s">
        <v>2413</v>
      </c>
      <c r="N967" s="24" t="s">
        <v>2401</v>
      </c>
      <c r="O967" s="24" t="s">
        <v>2398</v>
      </c>
      <c r="P967" s="26" t="s">
        <v>2398</v>
      </c>
      <c r="Q967" s="26" t="s">
        <v>2398</v>
      </c>
      <c r="R967" s="38" t="s">
        <v>2398</v>
      </c>
      <c r="S967" s="61" t="s">
        <v>2398</v>
      </c>
      <c r="T967" s="23" t="s">
        <v>2398</v>
      </c>
      <c r="U967" s="39" t="s">
        <v>2398</v>
      </c>
      <c r="V967" s="39" t="s">
        <v>2398</v>
      </c>
      <c r="W967" s="24" t="s">
        <v>4342</v>
      </c>
      <c r="X967" s="23" t="s">
        <v>4343</v>
      </c>
      <c r="Y967" s="23" t="s">
        <v>4344</v>
      </c>
      <c r="Z967" s="23">
        <v>36365</v>
      </c>
    </row>
    <row r="968" spans="1:26" x14ac:dyDescent="0.3">
      <c r="A968" s="22">
        <v>967</v>
      </c>
      <c r="B968" s="23">
        <v>26800</v>
      </c>
      <c r="C968" s="23" t="s">
        <v>843</v>
      </c>
      <c r="D968" s="23">
        <v>26861</v>
      </c>
      <c r="E968" s="23" t="s">
        <v>848</v>
      </c>
      <c r="F968" s="23" t="s">
        <v>541</v>
      </c>
      <c r="G968" s="23" t="s">
        <v>419</v>
      </c>
      <c r="H968" s="24" t="s">
        <v>2406</v>
      </c>
      <c r="I968" s="25" t="s">
        <v>2398</v>
      </c>
      <c r="J968" s="25" t="s">
        <v>2137</v>
      </c>
      <c r="K968" s="25" t="s">
        <v>2407</v>
      </c>
      <c r="L968" s="24" t="s">
        <v>2399</v>
      </c>
      <c r="M968" s="24" t="s">
        <v>2413</v>
      </c>
      <c r="N968" s="24" t="s">
        <v>2401</v>
      </c>
      <c r="O968" s="24" t="s">
        <v>2398</v>
      </c>
      <c r="P968" s="26" t="s">
        <v>2398</v>
      </c>
      <c r="Q968" s="26" t="s">
        <v>2398</v>
      </c>
      <c r="R968" s="38" t="s">
        <v>2398</v>
      </c>
      <c r="S968" s="61" t="s">
        <v>2398</v>
      </c>
      <c r="T968" s="23" t="s">
        <v>2398</v>
      </c>
      <c r="U968" s="39" t="s">
        <v>2398</v>
      </c>
      <c r="V968" s="39" t="s">
        <v>2398</v>
      </c>
      <c r="W968" s="24" t="s">
        <v>4339</v>
      </c>
      <c r="X968" s="23" t="s">
        <v>4340</v>
      </c>
      <c r="Y968" s="23" t="s">
        <v>4341</v>
      </c>
      <c r="Z968" s="23">
        <v>36613</v>
      </c>
    </row>
    <row r="969" spans="1:26" x14ac:dyDescent="0.3">
      <c r="A969" s="22">
        <v>968</v>
      </c>
      <c r="B969" s="23">
        <v>26800</v>
      </c>
      <c r="C969" s="23" t="s">
        <v>843</v>
      </c>
      <c r="D969" s="23">
        <v>26881</v>
      </c>
      <c r="E969" s="23" t="s">
        <v>849</v>
      </c>
      <c r="F969" s="23" t="s">
        <v>541</v>
      </c>
      <c r="G969" s="23" t="s">
        <v>419</v>
      </c>
      <c r="H969" s="24" t="s">
        <v>2406</v>
      </c>
      <c r="I969" s="25" t="s">
        <v>2398</v>
      </c>
      <c r="J969" s="25" t="s">
        <v>2137</v>
      </c>
      <c r="K969" s="25" t="s">
        <v>2407</v>
      </c>
      <c r="L969" s="24" t="s">
        <v>2399</v>
      </c>
      <c r="M969" s="24" t="s">
        <v>2413</v>
      </c>
      <c r="N969" s="24" t="s">
        <v>2401</v>
      </c>
      <c r="O969" s="24" t="s">
        <v>2398</v>
      </c>
      <c r="P969" s="26" t="s">
        <v>2398</v>
      </c>
      <c r="Q969" s="26" t="s">
        <v>2398</v>
      </c>
      <c r="R969" s="38" t="s">
        <v>2398</v>
      </c>
      <c r="S969" s="61" t="s">
        <v>2398</v>
      </c>
      <c r="T969" s="23" t="s">
        <v>2398</v>
      </c>
      <c r="U969" s="39" t="s">
        <v>2398</v>
      </c>
      <c r="V969" s="39" t="s">
        <v>2398</v>
      </c>
      <c r="W969" s="24" t="s">
        <v>4345</v>
      </c>
      <c r="X969" s="23" t="s">
        <v>4346</v>
      </c>
      <c r="Y969" s="23" t="s">
        <v>4341</v>
      </c>
      <c r="Z969" s="23">
        <v>36652</v>
      </c>
    </row>
    <row r="970" spans="1:26" x14ac:dyDescent="0.3">
      <c r="A970" s="22">
        <v>969</v>
      </c>
      <c r="B970" s="23">
        <v>26800</v>
      </c>
      <c r="C970" s="23" t="s">
        <v>843</v>
      </c>
      <c r="D970" s="23">
        <v>26884</v>
      </c>
      <c r="E970" s="23" t="s">
        <v>852</v>
      </c>
      <c r="F970" s="23" t="s">
        <v>541</v>
      </c>
      <c r="G970" s="23" t="s">
        <v>419</v>
      </c>
      <c r="H970" s="24" t="s">
        <v>2406</v>
      </c>
      <c r="I970" s="25" t="s">
        <v>2398</v>
      </c>
      <c r="J970" s="25" t="s">
        <v>2137</v>
      </c>
      <c r="K970" s="25" t="s">
        <v>2407</v>
      </c>
      <c r="L970" s="24" t="s">
        <v>2399</v>
      </c>
      <c r="M970" s="24" t="s">
        <v>2413</v>
      </c>
      <c r="N970" s="24" t="s">
        <v>2401</v>
      </c>
      <c r="O970" s="24" t="s">
        <v>2398</v>
      </c>
      <c r="P970" s="26" t="s">
        <v>2398</v>
      </c>
      <c r="Q970" s="26" t="s">
        <v>2398</v>
      </c>
      <c r="R970" s="38" t="s">
        <v>2398</v>
      </c>
      <c r="S970" s="61" t="s">
        <v>2398</v>
      </c>
      <c r="T970" s="23" t="s">
        <v>2398</v>
      </c>
      <c r="U970" s="39" t="s">
        <v>2398</v>
      </c>
      <c r="V970" s="39" t="s">
        <v>2398</v>
      </c>
      <c r="W970" s="24" t="s">
        <v>4347</v>
      </c>
      <c r="X970" s="23" t="s">
        <v>4348</v>
      </c>
      <c r="Y970" s="23" t="s">
        <v>4344</v>
      </c>
      <c r="Z970" s="23">
        <v>36364</v>
      </c>
    </row>
    <row r="971" spans="1:26" x14ac:dyDescent="0.3">
      <c r="A971" s="22">
        <v>970</v>
      </c>
      <c r="B971" s="23">
        <v>26800</v>
      </c>
      <c r="C971" s="23" t="s">
        <v>843</v>
      </c>
      <c r="D971" s="23">
        <v>26802</v>
      </c>
      <c r="E971" s="23" t="s">
        <v>4349</v>
      </c>
      <c r="F971" s="23" t="s">
        <v>541</v>
      </c>
      <c r="G971" s="23" t="s">
        <v>419</v>
      </c>
      <c r="H971" s="24" t="s">
        <v>2441</v>
      </c>
      <c r="I971" s="25" t="s">
        <v>2397</v>
      </c>
      <c r="J971" s="24" t="s">
        <v>2398</v>
      </c>
      <c r="K971" s="24" t="s">
        <v>2398</v>
      </c>
      <c r="L971" s="24" t="s">
        <v>2399</v>
      </c>
      <c r="M971" s="24" t="s">
        <v>2408</v>
      </c>
      <c r="N971" s="24" t="s">
        <v>2401</v>
      </c>
      <c r="O971" s="24" t="s">
        <v>2896</v>
      </c>
      <c r="P971" s="26">
        <v>44150</v>
      </c>
      <c r="Q971" s="26">
        <v>45245</v>
      </c>
      <c r="R971" s="38">
        <v>35000000</v>
      </c>
      <c r="S971" s="61">
        <v>3</v>
      </c>
      <c r="T971" s="38">
        <v>105000000</v>
      </c>
      <c r="U971" s="39">
        <v>238</v>
      </c>
      <c r="V971" s="39">
        <v>392</v>
      </c>
      <c r="W971" s="24" t="s">
        <v>4342</v>
      </c>
      <c r="X971" s="24" t="s">
        <v>4350</v>
      </c>
      <c r="Y971" s="23" t="s">
        <v>3644</v>
      </c>
      <c r="Z971" s="23">
        <v>36365</v>
      </c>
    </row>
    <row r="972" spans="1:26" x14ac:dyDescent="0.3">
      <c r="A972" s="22">
        <v>971</v>
      </c>
      <c r="B972" s="23">
        <v>26800</v>
      </c>
      <c r="C972" s="23" t="s">
        <v>843</v>
      </c>
      <c r="D972" s="23">
        <v>26803</v>
      </c>
      <c r="E972" s="23" t="s">
        <v>4351</v>
      </c>
      <c r="F972" s="23" t="s">
        <v>541</v>
      </c>
      <c r="G972" s="23" t="s">
        <v>419</v>
      </c>
      <c r="H972" s="24" t="s">
        <v>2441</v>
      </c>
      <c r="I972" s="25" t="s">
        <v>2407</v>
      </c>
      <c r="J972" s="24" t="s">
        <v>2398</v>
      </c>
      <c r="K972" s="24" t="s">
        <v>2398</v>
      </c>
      <c r="L972" s="24" t="s">
        <v>2399</v>
      </c>
      <c r="M972" s="24" t="s">
        <v>2408</v>
      </c>
      <c r="N972" s="24" t="s">
        <v>2401</v>
      </c>
      <c r="O972" s="24" t="s">
        <v>2425</v>
      </c>
      <c r="P972" s="26">
        <v>43179</v>
      </c>
      <c r="Q972" s="26">
        <v>45005</v>
      </c>
      <c r="R972" s="38">
        <v>20000000</v>
      </c>
      <c r="S972" s="61">
        <v>5</v>
      </c>
      <c r="T972" s="38">
        <v>100000000</v>
      </c>
      <c r="U972" s="39">
        <v>252</v>
      </c>
      <c r="V972" s="39">
        <v>396</v>
      </c>
      <c r="W972" s="24" t="s">
        <v>4347</v>
      </c>
      <c r="X972" s="24" t="s">
        <v>4352</v>
      </c>
      <c r="Y972" s="23" t="s">
        <v>3644</v>
      </c>
      <c r="Z972" s="23">
        <v>36364</v>
      </c>
    </row>
    <row r="973" spans="1:26" x14ac:dyDescent="0.3">
      <c r="A973" s="22">
        <v>972</v>
      </c>
      <c r="B973" s="23">
        <v>26800</v>
      </c>
      <c r="C973" s="23" t="s">
        <v>843</v>
      </c>
      <c r="D973" s="23">
        <v>89600</v>
      </c>
      <c r="E973" s="23" t="s">
        <v>4353</v>
      </c>
      <c r="F973" s="23" t="s">
        <v>541</v>
      </c>
      <c r="G973" s="23" t="s">
        <v>419</v>
      </c>
      <c r="H973" s="24" t="s">
        <v>2441</v>
      </c>
      <c r="I973" s="25" t="s">
        <v>2397</v>
      </c>
      <c r="J973" s="24" t="s">
        <v>2398</v>
      </c>
      <c r="K973" s="24" t="s">
        <v>2398</v>
      </c>
      <c r="L973" s="24" t="s">
        <v>2399</v>
      </c>
      <c r="M973" s="24" t="s">
        <v>2408</v>
      </c>
      <c r="N973" s="24" t="s">
        <v>2401</v>
      </c>
      <c r="O973" s="24" t="s">
        <v>2425</v>
      </c>
      <c r="P973" s="26">
        <v>44165</v>
      </c>
      <c r="Q973" s="26">
        <v>45260</v>
      </c>
      <c r="R973" s="38">
        <v>35000000</v>
      </c>
      <c r="S973" s="61">
        <v>3</v>
      </c>
      <c r="T973" s="38">
        <v>105000000</v>
      </c>
      <c r="U973" s="39">
        <v>162</v>
      </c>
      <c r="V973" s="39">
        <v>151</v>
      </c>
      <c r="W973" s="24" t="s">
        <v>4354</v>
      </c>
      <c r="X973" s="24" t="s">
        <v>4355</v>
      </c>
      <c r="Y973" s="23" t="s">
        <v>4338</v>
      </c>
      <c r="Z973" s="23">
        <v>36655</v>
      </c>
    </row>
    <row r="974" spans="1:26" x14ac:dyDescent="0.3">
      <c r="A974" s="22">
        <v>973</v>
      </c>
      <c r="B974" s="23">
        <v>26800</v>
      </c>
      <c r="C974" s="23" t="s">
        <v>843</v>
      </c>
      <c r="D974" s="23">
        <v>26804</v>
      </c>
      <c r="E974" s="23" t="s">
        <v>4356</v>
      </c>
      <c r="F974" s="23" t="s">
        <v>541</v>
      </c>
      <c r="G974" s="23" t="s">
        <v>419</v>
      </c>
      <c r="H974" s="24" t="s">
        <v>2441</v>
      </c>
      <c r="I974" s="25" t="s">
        <v>2397</v>
      </c>
      <c r="J974" s="24" t="s">
        <v>2398</v>
      </c>
      <c r="K974" s="24" t="s">
        <v>2398</v>
      </c>
      <c r="L974" s="24" t="s">
        <v>2399</v>
      </c>
      <c r="M974" s="24" t="s">
        <v>2408</v>
      </c>
      <c r="N974" s="24" t="s">
        <v>2401</v>
      </c>
      <c r="O974" s="24" t="s">
        <v>2818</v>
      </c>
      <c r="P974" s="26">
        <v>44639</v>
      </c>
      <c r="Q974" s="26">
        <v>45735</v>
      </c>
      <c r="R974" s="38">
        <v>33330000</v>
      </c>
      <c r="S974" s="61">
        <v>3</v>
      </c>
      <c r="T974" s="38">
        <v>90000000</v>
      </c>
      <c r="U974" s="39">
        <v>100</v>
      </c>
      <c r="V974" s="39">
        <v>250</v>
      </c>
      <c r="W974" s="24" t="s">
        <v>4357</v>
      </c>
      <c r="X974" s="24" t="s">
        <v>4356</v>
      </c>
      <c r="Y974" s="23" t="s">
        <v>4338</v>
      </c>
      <c r="Z974" s="23">
        <v>36653</v>
      </c>
    </row>
    <row r="975" spans="1:26" x14ac:dyDescent="0.3">
      <c r="A975" s="22">
        <v>974</v>
      </c>
      <c r="B975" s="23">
        <v>26900</v>
      </c>
      <c r="C975" s="23" t="s">
        <v>853</v>
      </c>
      <c r="D975" s="23">
        <v>26900</v>
      </c>
      <c r="E975" s="23" t="s">
        <v>853</v>
      </c>
      <c r="F975" s="23" t="s">
        <v>541</v>
      </c>
      <c r="G975" s="23" t="s">
        <v>419</v>
      </c>
      <c r="H975" s="24" t="s">
        <v>2396</v>
      </c>
      <c r="I975" s="25" t="s">
        <v>2407</v>
      </c>
      <c r="J975" s="24" t="s">
        <v>2398</v>
      </c>
      <c r="K975" s="24" t="s">
        <v>2398</v>
      </c>
      <c r="L975" s="24" t="s">
        <v>2399</v>
      </c>
      <c r="M975" s="24" t="s">
        <v>2408</v>
      </c>
      <c r="N975" s="24" t="s">
        <v>2401</v>
      </c>
      <c r="O975" s="24" t="s">
        <v>2818</v>
      </c>
      <c r="P975" s="26">
        <v>44880</v>
      </c>
      <c r="Q975" s="26">
        <v>46706</v>
      </c>
      <c r="R975" s="38">
        <v>75000000</v>
      </c>
      <c r="S975" s="61">
        <v>5</v>
      </c>
      <c r="T975" s="38">
        <v>375000000</v>
      </c>
      <c r="U975" s="39">
        <v>432</v>
      </c>
      <c r="V975" s="39">
        <v>600</v>
      </c>
      <c r="W975" s="24" t="s">
        <v>4358</v>
      </c>
      <c r="X975" s="24" t="s">
        <v>4359</v>
      </c>
      <c r="Y975" s="23" t="s">
        <v>4360</v>
      </c>
      <c r="Z975" s="23">
        <v>37553</v>
      </c>
    </row>
    <row r="976" spans="1:26" x14ac:dyDescent="0.3">
      <c r="A976" s="22">
        <v>975</v>
      </c>
      <c r="B976" s="23">
        <v>26900</v>
      </c>
      <c r="C976" s="23" t="s">
        <v>853</v>
      </c>
      <c r="D976" s="23">
        <v>26961</v>
      </c>
      <c r="E976" s="23" t="s">
        <v>855</v>
      </c>
      <c r="F976" s="23" t="s">
        <v>541</v>
      </c>
      <c r="G976" s="23" t="s">
        <v>419</v>
      </c>
      <c r="H976" s="24" t="s">
        <v>2406</v>
      </c>
      <c r="I976" s="25" t="s">
        <v>2398</v>
      </c>
      <c r="J976" s="25" t="s">
        <v>2138</v>
      </c>
      <c r="K976" s="25" t="s">
        <v>2407</v>
      </c>
      <c r="L976" s="24" t="s">
        <v>2399</v>
      </c>
      <c r="M976" s="24" t="s">
        <v>2413</v>
      </c>
      <c r="N976" s="24" t="s">
        <v>2401</v>
      </c>
      <c r="O976" s="24" t="s">
        <v>2398</v>
      </c>
      <c r="P976" s="26" t="s">
        <v>2398</v>
      </c>
      <c r="Q976" s="26" t="s">
        <v>2398</v>
      </c>
      <c r="R976" s="38" t="s">
        <v>2398</v>
      </c>
      <c r="S976" s="61" t="s">
        <v>2398</v>
      </c>
      <c r="T976" s="23" t="s">
        <v>2398</v>
      </c>
      <c r="U976" s="39" t="s">
        <v>2398</v>
      </c>
      <c r="V976" s="39" t="s">
        <v>2398</v>
      </c>
      <c r="W976" s="24" t="s">
        <v>4358</v>
      </c>
      <c r="X976" s="23" t="s">
        <v>4361</v>
      </c>
      <c r="Y976" s="23" t="s">
        <v>4362</v>
      </c>
      <c r="Z976" s="38" t="s">
        <v>2398</v>
      </c>
    </row>
    <row r="977" spans="1:26" x14ac:dyDescent="0.3">
      <c r="A977" s="22">
        <v>976</v>
      </c>
      <c r="B977" s="23">
        <v>26900</v>
      </c>
      <c r="C977" s="23" t="s">
        <v>853</v>
      </c>
      <c r="D977" s="23">
        <v>97100</v>
      </c>
      <c r="E977" s="23" t="s">
        <v>4144</v>
      </c>
      <c r="F977" s="23" t="s">
        <v>541</v>
      </c>
      <c r="G977" s="23" t="s">
        <v>419</v>
      </c>
      <c r="H977" s="24" t="s">
        <v>2441</v>
      </c>
      <c r="I977" s="25" t="s">
        <v>2397</v>
      </c>
      <c r="J977" s="24" t="s">
        <v>2398</v>
      </c>
      <c r="K977" s="24" t="s">
        <v>2398</v>
      </c>
      <c r="L977" s="24" t="s">
        <v>2399</v>
      </c>
      <c r="M977" s="24" t="s">
        <v>2408</v>
      </c>
      <c r="N977" s="24" t="s">
        <v>2401</v>
      </c>
      <c r="O977" s="24" t="s">
        <v>2425</v>
      </c>
      <c r="P977" s="26">
        <v>44378</v>
      </c>
      <c r="Q977" s="26">
        <v>45474</v>
      </c>
      <c r="R977" s="38">
        <v>30000000</v>
      </c>
      <c r="S977" s="61">
        <v>3</v>
      </c>
      <c r="T977" s="38">
        <v>90000000</v>
      </c>
      <c r="U977" s="39">
        <v>128</v>
      </c>
      <c r="V977" s="39">
        <v>104</v>
      </c>
      <c r="W977" s="24" t="s">
        <v>4363</v>
      </c>
      <c r="X977" s="24" t="s">
        <v>4364</v>
      </c>
      <c r="Y977" s="23" t="s">
        <v>4360</v>
      </c>
      <c r="Z977" s="23">
        <v>37571</v>
      </c>
    </row>
    <row r="978" spans="1:26" x14ac:dyDescent="0.3">
      <c r="A978" s="22">
        <v>977</v>
      </c>
      <c r="B978" s="32">
        <v>26900</v>
      </c>
      <c r="C978" s="32" t="s">
        <v>853</v>
      </c>
      <c r="D978" s="23">
        <v>26971</v>
      </c>
      <c r="E978" s="23" t="s">
        <v>857</v>
      </c>
      <c r="F978" s="23" t="s">
        <v>541</v>
      </c>
      <c r="G978" s="32" t="s">
        <v>419</v>
      </c>
      <c r="H978" s="24" t="s">
        <v>2406</v>
      </c>
      <c r="I978" s="25" t="s">
        <v>2398</v>
      </c>
      <c r="J978" s="25" t="s">
        <v>13</v>
      </c>
      <c r="K978" s="25" t="s">
        <v>2407</v>
      </c>
      <c r="L978" s="24" t="s">
        <v>2399</v>
      </c>
      <c r="M978" s="24" t="s">
        <v>2408</v>
      </c>
      <c r="N978" s="24" t="s">
        <v>2401</v>
      </c>
      <c r="O978" s="23" t="s">
        <v>2409</v>
      </c>
      <c r="P978" s="55">
        <v>44743</v>
      </c>
      <c r="Q978" s="55">
        <v>45108</v>
      </c>
      <c r="R978" s="38">
        <v>18889000</v>
      </c>
      <c r="S978" s="61">
        <v>1</v>
      </c>
      <c r="T978" s="38">
        <v>18889000</v>
      </c>
      <c r="U978" s="39">
        <v>80</v>
      </c>
      <c r="V978" s="39">
        <v>120</v>
      </c>
      <c r="W978" s="23" t="s">
        <v>4365</v>
      </c>
      <c r="X978" s="23" t="s">
        <v>4366</v>
      </c>
      <c r="Y978" s="23" t="s">
        <v>541</v>
      </c>
      <c r="Z978" s="23" t="s">
        <v>2398</v>
      </c>
    </row>
    <row r="979" spans="1:26" x14ac:dyDescent="0.3">
      <c r="A979" s="22">
        <v>978</v>
      </c>
      <c r="B979" s="23">
        <v>26900</v>
      </c>
      <c r="C979" s="23" t="s">
        <v>853</v>
      </c>
      <c r="D979" s="23">
        <v>26972</v>
      </c>
      <c r="E979" s="23" t="s">
        <v>2220</v>
      </c>
      <c r="F979" s="23" t="s">
        <v>541</v>
      </c>
      <c r="G979" s="23" t="s">
        <v>419</v>
      </c>
      <c r="H979" s="24" t="s">
        <v>2406</v>
      </c>
      <c r="I979" s="25" t="s">
        <v>2398</v>
      </c>
      <c r="J979" s="25" t="s">
        <v>13</v>
      </c>
      <c r="K979" s="25" t="s">
        <v>2407</v>
      </c>
      <c r="L979" s="24" t="s">
        <v>2399</v>
      </c>
      <c r="M979" s="24" t="s">
        <v>2408</v>
      </c>
      <c r="N979" s="24" t="s">
        <v>2401</v>
      </c>
      <c r="O979" s="24" t="s">
        <v>2425</v>
      </c>
      <c r="P979" s="26">
        <v>44804</v>
      </c>
      <c r="Q979" s="26">
        <v>45169</v>
      </c>
      <c r="R979" s="38">
        <v>22220000</v>
      </c>
      <c r="S979" s="61">
        <v>1</v>
      </c>
      <c r="T979" s="38">
        <v>22220000</v>
      </c>
      <c r="U979" s="39">
        <v>160</v>
      </c>
      <c r="V979" s="39">
        <v>80</v>
      </c>
      <c r="W979" s="24" t="s">
        <v>4367</v>
      </c>
      <c r="X979" s="23" t="s">
        <v>853</v>
      </c>
      <c r="Y979" s="23" t="s">
        <v>4144</v>
      </c>
      <c r="Z979" s="38" t="s">
        <v>2398</v>
      </c>
    </row>
    <row r="980" spans="1:26" x14ac:dyDescent="0.3">
      <c r="A980" s="22">
        <v>979</v>
      </c>
      <c r="B980" s="31">
        <v>26900</v>
      </c>
      <c r="C980" s="31" t="s">
        <v>853</v>
      </c>
      <c r="D980" s="23">
        <v>26962</v>
      </c>
      <c r="E980" s="23" t="s">
        <v>856</v>
      </c>
      <c r="F980" s="23" t="s">
        <v>541</v>
      </c>
      <c r="G980" s="31" t="s">
        <v>419</v>
      </c>
      <c r="H980" s="24" t="s">
        <v>2406</v>
      </c>
      <c r="I980" s="25" t="s">
        <v>2398</v>
      </c>
      <c r="J980" s="25" t="s">
        <v>2137</v>
      </c>
      <c r="K980" s="25" t="s">
        <v>2407</v>
      </c>
      <c r="L980" s="24" t="s">
        <v>2399</v>
      </c>
      <c r="M980" s="24" t="s">
        <v>2413</v>
      </c>
      <c r="N980" s="24" t="s">
        <v>2401</v>
      </c>
      <c r="O980" s="24" t="s">
        <v>2398</v>
      </c>
      <c r="P980" s="26" t="s">
        <v>2398</v>
      </c>
      <c r="Q980" s="26" t="s">
        <v>2398</v>
      </c>
      <c r="R980" s="38" t="s">
        <v>2398</v>
      </c>
      <c r="S980" s="61" t="s">
        <v>2398</v>
      </c>
      <c r="T980" s="23" t="s">
        <v>2398</v>
      </c>
      <c r="U980" s="39" t="s">
        <v>2398</v>
      </c>
      <c r="V980" s="39" t="s">
        <v>2398</v>
      </c>
      <c r="W980" s="24" t="s">
        <v>4368</v>
      </c>
      <c r="X980" s="24" t="s">
        <v>4364</v>
      </c>
      <c r="Y980" s="23" t="s">
        <v>4360</v>
      </c>
      <c r="Z980" s="23">
        <v>37571</v>
      </c>
    </row>
    <row r="981" spans="1:26" x14ac:dyDescent="0.3">
      <c r="A981" s="22">
        <v>980</v>
      </c>
      <c r="B981" s="23">
        <v>27000</v>
      </c>
      <c r="C981" s="23" t="s">
        <v>858</v>
      </c>
      <c r="D981" s="23">
        <v>27000</v>
      </c>
      <c r="E981" s="23" t="s">
        <v>858</v>
      </c>
      <c r="F981" s="23" t="s">
        <v>541</v>
      </c>
      <c r="G981" s="23" t="s">
        <v>419</v>
      </c>
      <c r="H981" s="24" t="s">
        <v>2396</v>
      </c>
      <c r="I981" s="25" t="s">
        <v>2407</v>
      </c>
      <c r="J981" s="24" t="s">
        <v>2398</v>
      </c>
      <c r="K981" s="24" t="s">
        <v>2398</v>
      </c>
      <c r="L981" s="24" t="s">
        <v>2399</v>
      </c>
      <c r="M981" s="24" t="s">
        <v>2408</v>
      </c>
      <c r="N981" s="24" t="s">
        <v>2401</v>
      </c>
      <c r="O981" s="24" t="s">
        <v>2402</v>
      </c>
      <c r="P981" s="26">
        <v>44440</v>
      </c>
      <c r="Q981" s="26">
        <v>46266</v>
      </c>
      <c r="R981" s="38">
        <v>83333333</v>
      </c>
      <c r="S981" s="61">
        <v>5</v>
      </c>
      <c r="T981" s="38">
        <v>416666665</v>
      </c>
      <c r="U981" s="39">
        <v>405</v>
      </c>
      <c r="V981" s="39">
        <v>293</v>
      </c>
      <c r="W981" s="24" t="s">
        <v>4369</v>
      </c>
      <c r="X981" s="24" t="s">
        <v>4370</v>
      </c>
      <c r="Y981" s="23" t="s">
        <v>858</v>
      </c>
      <c r="Z981" s="23">
        <v>37381</v>
      </c>
    </row>
    <row r="982" spans="1:26" x14ac:dyDescent="0.3">
      <c r="A982" s="22">
        <v>981</v>
      </c>
      <c r="B982" s="23">
        <v>27000</v>
      </c>
      <c r="C982" s="23" t="s">
        <v>858</v>
      </c>
      <c r="D982" s="23">
        <v>27072</v>
      </c>
      <c r="E982" s="23" t="s">
        <v>862</v>
      </c>
      <c r="F982" s="23" t="s">
        <v>541</v>
      </c>
      <c r="G982" s="23" t="s">
        <v>419</v>
      </c>
      <c r="H982" s="24" t="s">
        <v>2406</v>
      </c>
      <c r="I982" s="25" t="s">
        <v>2398</v>
      </c>
      <c r="J982" s="25" t="s">
        <v>13</v>
      </c>
      <c r="K982" s="25" t="s">
        <v>2407</v>
      </c>
      <c r="L982" s="24" t="s">
        <v>2399</v>
      </c>
      <c r="M982" s="24" t="s">
        <v>2408</v>
      </c>
      <c r="N982" s="24" t="s">
        <v>2401</v>
      </c>
      <c r="O982" s="23" t="s">
        <v>2409</v>
      </c>
      <c r="P982" s="26">
        <v>44788</v>
      </c>
      <c r="Q982" s="26">
        <v>45519</v>
      </c>
      <c r="R982" s="38">
        <v>16000000</v>
      </c>
      <c r="S982" s="61">
        <v>2</v>
      </c>
      <c r="T982" s="38">
        <v>32000000</v>
      </c>
      <c r="U982" s="39">
        <v>48</v>
      </c>
      <c r="V982" s="39">
        <v>220</v>
      </c>
      <c r="W982" s="24" t="s">
        <v>4371</v>
      </c>
      <c r="X982" s="24" t="s">
        <v>4370</v>
      </c>
      <c r="Y982" s="23" t="s">
        <v>858</v>
      </c>
      <c r="Z982" s="23">
        <v>37381</v>
      </c>
    </row>
    <row r="983" spans="1:26" x14ac:dyDescent="0.3">
      <c r="A983" s="22">
        <v>982</v>
      </c>
      <c r="B983" s="23">
        <v>27000</v>
      </c>
      <c r="C983" s="23" t="s">
        <v>858</v>
      </c>
      <c r="D983" s="23">
        <v>27082</v>
      </c>
      <c r="E983" s="23" t="s">
        <v>863</v>
      </c>
      <c r="F983" s="23" t="s">
        <v>541</v>
      </c>
      <c r="G983" s="23" t="s">
        <v>419</v>
      </c>
      <c r="H983" s="24" t="s">
        <v>2406</v>
      </c>
      <c r="I983" s="25" t="s">
        <v>2398</v>
      </c>
      <c r="J983" s="25" t="s">
        <v>2137</v>
      </c>
      <c r="K983" s="25" t="s">
        <v>2397</v>
      </c>
      <c r="L983" s="24" t="s">
        <v>2399</v>
      </c>
      <c r="M983" s="24" t="s">
        <v>2413</v>
      </c>
      <c r="N983" s="24" t="s">
        <v>2401</v>
      </c>
      <c r="O983" s="24" t="s">
        <v>2398</v>
      </c>
      <c r="P983" s="26" t="s">
        <v>2398</v>
      </c>
      <c r="Q983" s="26" t="s">
        <v>2398</v>
      </c>
      <c r="R983" s="38" t="s">
        <v>2398</v>
      </c>
      <c r="S983" s="61" t="s">
        <v>2398</v>
      </c>
      <c r="T983" s="23" t="s">
        <v>2398</v>
      </c>
      <c r="U983" s="39" t="s">
        <v>2398</v>
      </c>
      <c r="V983" s="39" t="s">
        <v>2398</v>
      </c>
      <c r="W983" s="24" t="s">
        <v>4372</v>
      </c>
      <c r="X983" s="23" t="s">
        <v>4373</v>
      </c>
      <c r="Y983" s="23" t="s">
        <v>4374</v>
      </c>
      <c r="Z983" s="38" t="s">
        <v>2398</v>
      </c>
    </row>
    <row r="984" spans="1:26" x14ac:dyDescent="0.3">
      <c r="A984" s="22">
        <v>983</v>
      </c>
      <c r="B984" s="23">
        <v>27000</v>
      </c>
      <c r="C984" s="23" t="s">
        <v>858</v>
      </c>
      <c r="D984" s="23">
        <v>27070</v>
      </c>
      <c r="E984" s="23" t="s">
        <v>861</v>
      </c>
      <c r="F984" s="23" t="s">
        <v>541</v>
      </c>
      <c r="G984" s="23" t="s">
        <v>419</v>
      </c>
      <c r="H984" s="24" t="s">
        <v>2406</v>
      </c>
      <c r="I984" s="25" t="s">
        <v>2398</v>
      </c>
      <c r="J984" s="25" t="s">
        <v>13</v>
      </c>
      <c r="K984" s="25" t="s">
        <v>2407</v>
      </c>
      <c r="L984" s="24" t="s">
        <v>2399</v>
      </c>
      <c r="M984" s="24" t="s">
        <v>2413</v>
      </c>
      <c r="N984" s="24" t="s">
        <v>2401</v>
      </c>
      <c r="O984" s="24" t="s">
        <v>2398</v>
      </c>
      <c r="P984" s="26" t="s">
        <v>2398</v>
      </c>
      <c r="Q984" s="26" t="s">
        <v>2398</v>
      </c>
      <c r="R984" s="38" t="s">
        <v>2398</v>
      </c>
      <c r="S984" s="61" t="s">
        <v>2398</v>
      </c>
      <c r="T984" s="23" t="s">
        <v>2398</v>
      </c>
      <c r="U984" s="39" t="s">
        <v>2398</v>
      </c>
      <c r="V984" s="39" t="s">
        <v>2398</v>
      </c>
      <c r="W984" s="24" t="s">
        <v>4375</v>
      </c>
      <c r="X984" s="24" t="s">
        <v>4370</v>
      </c>
      <c r="Y984" s="23" t="s">
        <v>858</v>
      </c>
      <c r="Z984" s="23">
        <v>37381</v>
      </c>
    </row>
    <row r="985" spans="1:26" ht="16.2" x14ac:dyDescent="0.3">
      <c r="A985" s="22">
        <v>984</v>
      </c>
      <c r="B985" s="23">
        <v>27000</v>
      </c>
      <c r="C985" s="23" t="s">
        <v>858</v>
      </c>
      <c r="D985" s="33">
        <v>27002</v>
      </c>
      <c r="E985" s="23" t="s">
        <v>4376</v>
      </c>
      <c r="F985" s="23" t="s">
        <v>541</v>
      </c>
      <c r="G985" s="23" t="s">
        <v>419</v>
      </c>
      <c r="H985" s="24" t="s">
        <v>2441</v>
      </c>
      <c r="I985" s="25" t="s">
        <v>2407</v>
      </c>
      <c r="J985" s="24" t="s">
        <v>2398</v>
      </c>
      <c r="K985" s="24" t="s">
        <v>2398</v>
      </c>
      <c r="L985" s="24" t="s">
        <v>2399</v>
      </c>
      <c r="M985" s="24" t="s">
        <v>2408</v>
      </c>
      <c r="N985" s="24" t="s">
        <v>2401</v>
      </c>
      <c r="O985" s="24" t="s">
        <v>2425</v>
      </c>
      <c r="P985" s="26">
        <v>44713</v>
      </c>
      <c r="Q985" s="26">
        <v>46539</v>
      </c>
      <c r="R985" s="79">
        <v>44440000</v>
      </c>
      <c r="S985" s="61">
        <v>5</v>
      </c>
      <c r="T985" s="38">
        <v>200000000</v>
      </c>
      <c r="U985" s="39">
        <v>257</v>
      </c>
      <c r="V985" s="39">
        <v>371</v>
      </c>
      <c r="W985" s="24" t="s">
        <v>4377</v>
      </c>
      <c r="X985" s="24" t="s">
        <v>4378</v>
      </c>
      <c r="Y985" s="23" t="s">
        <v>4376</v>
      </c>
      <c r="Z985" s="23">
        <v>37381</v>
      </c>
    </row>
    <row r="986" spans="1:26" ht="16.2" x14ac:dyDescent="0.3">
      <c r="A986" s="22">
        <v>985</v>
      </c>
      <c r="B986" s="23">
        <v>27000</v>
      </c>
      <c r="C986" s="23" t="s">
        <v>858</v>
      </c>
      <c r="D986" s="33">
        <v>27001</v>
      </c>
      <c r="E986" s="23" t="s">
        <v>4379</v>
      </c>
      <c r="F986" s="23" t="s">
        <v>541</v>
      </c>
      <c r="G986" s="23" t="s">
        <v>419</v>
      </c>
      <c r="H986" s="24" t="s">
        <v>2441</v>
      </c>
      <c r="I986" s="25" t="s">
        <v>2397</v>
      </c>
      <c r="J986" s="24" t="s">
        <v>2398</v>
      </c>
      <c r="K986" s="24" t="s">
        <v>2398</v>
      </c>
      <c r="L986" s="24" t="s">
        <v>2399</v>
      </c>
      <c r="M986" s="24" t="s">
        <v>2408</v>
      </c>
      <c r="N986" s="24" t="s">
        <v>2401</v>
      </c>
      <c r="O986" s="24" t="s">
        <v>2409</v>
      </c>
      <c r="P986" s="26">
        <v>44136</v>
      </c>
      <c r="Q986" s="26">
        <v>45962</v>
      </c>
      <c r="R986" s="38">
        <v>25000000</v>
      </c>
      <c r="S986" s="61">
        <v>5</v>
      </c>
      <c r="T986" s="38">
        <v>125000000</v>
      </c>
      <c r="U986" s="39">
        <v>244</v>
      </c>
      <c r="V986" s="39">
        <v>329</v>
      </c>
      <c r="W986" s="24" t="s">
        <v>4380</v>
      </c>
      <c r="X986" s="24" t="s">
        <v>4379</v>
      </c>
      <c r="Y986" s="23" t="s">
        <v>4379</v>
      </c>
      <c r="Z986" s="23">
        <v>37381</v>
      </c>
    </row>
    <row r="987" spans="1:26" x14ac:dyDescent="0.3">
      <c r="A987" s="22">
        <v>986</v>
      </c>
      <c r="B987" s="23">
        <v>27200</v>
      </c>
      <c r="C987" s="23" t="s">
        <v>864</v>
      </c>
      <c r="D987" s="24">
        <v>27200</v>
      </c>
      <c r="E987" s="23" t="s">
        <v>864</v>
      </c>
      <c r="F987" s="23" t="s">
        <v>551</v>
      </c>
      <c r="G987" s="23" t="s">
        <v>419</v>
      </c>
      <c r="H987" s="24" t="s">
        <v>2396</v>
      </c>
      <c r="I987" s="25" t="s">
        <v>2407</v>
      </c>
      <c r="J987" s="24" t="s">
        <v>2398</v>
      </c>
      <c r="K987" s="24" t="s">
        <v>2398</v>
      </c>
      <c r="L987" s="24" t="s">
        <v>2399</v>
      </c>
      <c r="M987" s="24" t="s">
        <v>2408</v>
      </c>
      <c r="N987" s="24" t="s">
        <v>2401</v>
      </c>
      <c r="O987" s="24" t="s">
        <v>3363</v>
      </c>
      <c r="P987" s="26">
        <v>43739</v>
      </c>
      <c r="Q987" s="26">
        <v>45565</v>
      </c>
      <c r="R987" s="38">
        <v>130000000</v>
      </c>
      <c r="S987" s="61">
        <v>5</v>
      </c>
      <c r="T987" s="38">
        <v>650000000</v>
      </c>
      <c r="U987" s="39">
        <v>340</v>
      </c>
      <c r="V987" s="39">
        <v>220</v>
      </c>
      <c r="W987" s="24" t="s">
        <v>4381</v>
      </c>
      <c r="X987" s="24" t="s">
        <v>4382</v>
      </c>
      <c r="Y987" s="23" t="s">
        <v>552</v>
      </c>
      <c r="Z987" s="23">
        <v>25171</v>
      </c>
    </row>
    <row r="988" spans="1:26" x14ac:dyDescent="0.3">
      <c r="A988" s="22">
        <v>987</v>
      </c>
      <c r="B988" s="23">
        <v>27200</v>
      </c>
      <c r="C988" s="23" t="s">
        <v>864</v>
      </c>
      <c r="D988" s="23">
        <v>27284</v>
      </c>
      <c r="E988" s="23" t="s">
        <v>869</v>
      </c>
      <c r="F988" s="23" t="s">
        <v>551</v>
      </c>
      <c r="G988" s="23" t="s">
        <v>419</v>
      </c>
      <c r="H988" s="24" t="s">
        <v>2406</v>
      </c>
      <c r="I988" s="25" t="s">
        <v>2398</v>
      </c>
      <c r="J988" s="25" t="s">
        <v>2138</v>
      </c>
      <c r="K988" s="25" t="s">
        <v>2407</v>
      </c>
      <c r="L988" s="24" t="s">
        <v>2399</v>
      </c>
      <c r="M988" s="24" t="s">
        <v>2413</v>
      </c>
      <c r="N988" s="24" t="s">
        <v>2401</v>
      </c>
      <c r="O988" s="24" t="s">
        <v>2398</v>
      </c>
      <c r="P988" s="26" t="s">
        <v>2398</v>
      </c>
      <c r="Q988" s="26" t="s">
        <v>2398</v>
      </c>
      <c r="R988" s="38" t="s">
        <v>2398</v>
      </c>
      <c r="S988" s="61" t="s">
        <v>2398</v>
      </c>
      <c r="T988" s="23" t="s">
        <v>2398</v>
      </c>
      <c r="U988" s="39" t="s">
        <v>2398</v>
      </c>
      <c r="V988" s="39" t="s">
        <v>2398</v>
      </c>
      <c r="W988" s="23" t="s">
        <v>4381</v>
      </c>
      <c r="X988" s="24" t="s">
        <v>4382</v>
      </c>
      <c r="Y988" s="23" t="s">
        <v>552</v>
      </c>
      <c r="Z988" s="23">
        <v>25171</v>
      </c>
    </row>
    <row r="989" spans="1:26" x14ac:dyDescent="0.3">
      <c r="A989" s="22">
        <v>988</v>
      </c>
      <c r="B989" s="23">
        <v>27200</v>
      </c>
      <c r="C989" s="23" t="s">
        <v>864</v>
      </c>
      <c r="D989" s="23">
        <v>27271</v>
      </c>
      <c r="E989" s="23" t="s">
        <v>2352</v>
      </c>
      <c r="F989" s="23" t="s">
        <v>551</v>
      </c>
      <c r="G989" s="23" t="s">
        <v>419</v>
      </c>
      <c r="H989" s="24" t="s">
        <v>2406</v>
      </c>
      <c r="I989" s="25" t="s">
        <v>2398</v>
      </c>
      <c r="J989" s="25" t="s">
        <v>13</v>
      </c>
      <c r="K989" s="25" t="s">
        <v>2407</v>
      </c>
      <c r="L989" s="24" t="s">
        <v>2399</v>
      </c>
      <c r="M989" s="24" t="s">
        <v>2408</v>
      </c>
      <c r="N989" s="24" t="s">
        <v>2401</v>
      </c>
      <c r="O989" s="24" t="s">
        <v>2409</v>
      </c>
      <c r="P989" s="26">
        <v>44652</v>
      </c>
      <c r="Q989" s="26">
        <v>45017</v>
      </c>
      <c r="R989" s="79">
        <v>16000000</v>
      </c>
      <c r="S989" s="61">
        <v>1</v>
      </c>
      <c r="T989" s="38">
        <v>16000000</v>
      </c>
      <c r="U989" s="39">
        <v>17.5</v>
      </c>
      <c r="V989" s="39">
        <v>20.5</v>
      </c>
      <c r="W989" s="24" t="s">
        <v>4383</v>
      </c>
      <c r="X989" s="23" t="s">
        <v>4384</v>
      </c>
      <c r="Y989" s="23" t="s">
        <v>4385</v>
      </c>
      <c r="Z989" s="23">
        <v>25142</v>
      </c>
    </row>
    <row r="990" spans="1:26" x14ac:dyDescent="0.3">
      <c r="A990" s="22">
        <v>989</v>
      </c>
      <c r="B990" s="23">
        <v>27200</v>
      </c>
      <c r="C990" s="23" t="s">
        <v>864</v>
      </c>
      <c r="D990" s="23">
        <v>27202</v>
      </c>
      <c r="E990" s="23" t="s">
        <v>4386</v>
      </c>
      <c r="F990" s="23" t="s">
        <v>551</v>
      </c>
      <c r="G990" s="23" t="s">
        <v>419</v>
      </c>
      <c r="H990" s="24" t="s">
        <v>2441</v>
      </c>
      <c r="I990" s="25" t="s">
        <v>2407</v>
      </c>
      <c r="J990" s="24" t="s">
        <v>2398</v>
      </c>
      <c r="K990" s="24" t="s">
        <v>2398</v>
      </c>
      <c r="L990" s="24" t="s">
        <v>2399</v>
      </c>
      <c r="M990" s="24" t="s">
        <v>2408</v>
      </c>
      <c r="N990" s="24" t="s">
        <v>2401</v>
      </c>
      <c r="O990" s="24" t="s">
        <v>2425</v>
      </c>
      <c r="P990" s="26">
        <v>44680</v>
      </c>
      <c r="Q990" s="26">
        <v>45776</v>
      </c>
      <c r="R990" s="38">
        <v>33333333.333333332</v>
      </c>
      <c r="S990" s="61">
        <v>3</v>
      </c>
      <c r="T990" s="38">
        <v>100000000</v>
      </c>
      <c r="U990" s="39">
        <v>435</v>
      </c>
      <c r="V990" s="39">
        <v>148</v>
      </c>
      <c r="W990" s="24" t="s">
        <v>4387</v>
      </c>
      <c r="X990" s="24" t="s">
        <v>4388</v>
      </c>
      <c r="Y990" s="23" t="s">
        <v>4386</v>
      </c>
      <c r="Z990" s="23">
        <v>25518</v>
      </c>
    </row>
    <row r="991" spans="1:26" x14ac:dyDescent="0.3">
      <c r="A991" s="22">
        <v>990</v>
      </c>
      <c r="B991" s="23">
        <v>27200</v>
      </c>
      <c r="C991" s="23" t="s">
        <v>864</v>
      </c>
      <c r="D991" s="23">
        <v>27201</v>
      </c>
      <c r="E991" s="23" t="s">
        <v>4389</v>
      </c>
      <c r="F991" s="23" t="s">
        <v>551</v>
      </c>
      <c r="G991" s="23" t="s">
        <v>419</v>
      </c>
      <c r="H991" s="24" t="s">
        <v>2441</v>
      </c>
      <c r="I991" s="25" t="s">
        <v>2397</v>
      </c>
      <c r="J991" s="24" t="s">
        <v>2398</v>
      </c>
      <c r="K991" s="24" t="s">
        <v>2398</v>
      </c>
      <c r="L991" s="24" t="s">
        <v>2399</v>
      </c>
      <c r="M991" s="24" t="s">
        <v>2408</v>
      </c>
      <c r="N991" s="24" t="s">
        <v>2401</v>
      </c>
      <c r="O991" s="24" t="s">
        <v>2425</v>
      </c>
      <c r="P991" s="26">
        <v>43953</v>
      </c>
      <c r="Q991" s="26">
        <v>45048</v>
      </c>
      <c r="R991" s="38">
        <v>32000000</v>
      </c>
      <c r="S991" s="61">
        <v>3</v>
      </c>
      <c r="T991" s="38">
        <v>84000000</v>
      </c>
      <c r="U991" s="39">
        <v>120</v>
      </c>
      <c r="V991" s="39">
        <v>148</v>
      </c>
      <c r="W991" s="24" t="s">
        <v>4390</v>
      </c>
      <c r="X991" s="24" t="s">
        <v>4391</v>
      </c>
      <c r="Y991" s="23" t="s">
        <v>4392</v>
      </c>
      <c r="Z991" s="23">
        <v>25581</v>
      </c>
    </row>
    <row r="992" spans="1:26" x14ac:dyDescent="0.3">
      <c r="A992" s="22">
        <v>991</v>
      </c>
      <c r="B992" s="23">
        <v>27200</v>
      </c>
      <c r="C992" s="31" t="s">
        <v>864</v>
      </c>
      <c r="D992" s="23">
        <v>27282</v>
      </c>
      <c r="E992" s="23" t="s">
        <v>867</v>
      </c>
      <c r="F992" s="23" t="s">
        <v>551</v>
      </c>
      <c r="G992" s="23" t="s">
        <v>419</v>
      </c>
      <c r="H992" s="24" t="s">
        <v>2406</v>
      </c>
      <c r="I992" s="25" t="s">
        <v>2398</v>
      </c>
      <c r="J992" s="25" t="s">
        <v>2137</v>
      </c>
      <c r="K992" s="25" t="s">
        <v>2407</v>
      </c>
      <c r="L992" s="24" t="s">
        <v>2399</v>
      </c>
      <c r="M992" s="24" t="s">
        <v>2413</v>
      </c>
      <c r="N992" s="24" t="s">
        <v>2401</v>
      </c>
      <c r="O992" s="24" t="s">
        <v>2398</v>
      </c>
      <c r="P992" s="26" t="s">
        <v>2398</v>
      </c>
      <c r="Q992" s="26" t="s">
        <v>2398</v>
      </c>
      <c r="R992" s="38" t="s">
        <v>2398</v>
      </c>
      <c r="S992" s="61" t="s">
        <v>2398</v>
      </c>
      <c r="T992" s="23" t="s">
        <v>2398</v>
      </c>
      <c r="U992" s="39" t="s">
        <v>2398</v>
      </c>
      <c r="V992" s="39" t="s">
        <v>2398</v>
      </c>
      <c r="W992" s="24" t="s">
        <v>4393</v>
      </c>
      <c r="X992" s="23" t="s">
        <v>2398</v>
      </c>
      <c r="Y992" s="23" t="s">
        <v>4392</v>
      </c>
      <c r="Z992" s="23">
        <v>25581</v>
      </c>
    </row>
    <row r="993" spans="1:26" x14ac:dyDescent="0.3">
      <c r="A993" s="22">
        <v>992</v>
      </c>
      <c r="B993" s="23">
        <v>27200</v>
      </c>
      <c r="C993" s="31" t="s">
        <v>864</v>
      </c>
      <c r="D993" s="23">
        <v>27283</v>
      </c>
      <c r="E993" s="23" t="s">
        <v>868</v>
      </c>
      <c r="F993" s="23" t="s">
        <v>551</v>
      </c>
      <c r="G993" s="13" t="s">
        <v>419</v>
      </c>
      <c r="H993" s="24" t="s">
        <v>2406</v>
      </c>
      <c r="I993" s="25" t="s">
        <v>2398</v>
      </c>
      <c r="J993" s="25" t="s">
        <v>2137</v>
      </c>
      <c r="K993" s="25" t="s">
        <v>2407</v>
      </c>
      <c r="L993" s="24" t="s">
        <v>2399</v>
      </c>
      <c r="M993" s="24" t="s">
        <v>2413</v>
      </c>
      <c r="N993" s="24" t="s">
        <v>2401</v>
      </c>
      <c r="O993" s="24" t="s">
        <v>2398</v>
      </c>
      <c r="P993" s="26" t="s">
        <v>2398</v>
      </c>
      <c r="Q993" s="26" t="s">
        <v>2398</v>
      </c>
      <c r="R993" s="38" t="s">
        <v>2398</v>
      </c>
      <c r="S993" s="61" t="s">
        <v>2398</v>
      </c>
      <c r="T993" s="23" t="s">
        <v>2398</v>
      </c>
      <c r="U993" s="39" t="s">
        <v>2398</v>
      </c>
      <c r="V993" s="39" t="s">
        <v>2398</v>
      </c>
      <c r="W993" s="24" t="s">
        <v>4394</v>
      </c>
      <c r="X993" s="24" t="s">
        <v>4388</v>
      </c>
      <c r="Y993" s="23" t="s">
        <v>4386</v>
      </c>
      <c r="Z993" s="23">
        <v>25518</v>
      </c>
    </row>
    <row r="994" spans="1:26" x14ac:dyDescent="0.3">
      <c r="A994" s="22">
        <v>993</v>
      </c>
      <c r="B994" s="23">
        <v>27400</v>
      </c>
      <c r="C994" s="23" t="s">
        <v>870</v>
      </c>
      <c r="D994" s="23">
        <v>27400</v>
      </c>
      <c r="E994" s="23" t="s">
        <v>870</v>
      </c>
      <c r="F994" s="23" t="s">
        <v>551</v>
      </c>
      <c r="G994" s="23" t="s">
        <v>419</v>
      </c>
      <c r="H994" s="24" t="s">
        <v>2396</v>
      </c>
      <c r="I994" s="25" t="s">
        <v>2407</v>
      </c>
      <c r="J994" s="24" t="s">
        <v>2398</v>
      </c>
      <c r="K994" s="24" t="s">
        <v>2398</v>
      </c>
      <c r="L994" s="24" t="s">
        <v>2399</v>
      </c>
      <c r="M994" s="24" t="s">
        <v>2408</v>
      </c>
      <c r="N994" s="24" t="s">
        <v>2401</v>
      </c>
      <c r="O994" s="24" t="s">
        <v>4335</v>
      </c>
      <c r="P994" s="26">
        <v>44166</v>
      </c>
      <c r="Q994" s="26">
        <v>45992</v>
      </c>
      <c r="R994" s="38">
        <v>140000000</v>
      </c>
      <c r="S994" s="61">
        <v>5</v>
      </c>
      <c r="T994" s="38">
        <v>700000000</v>
      </c>
      <c r="U994" s="39">
        <v>512</v>
      </c>
      <c r="V994" s="39">
        <v>384</v>
      </c>
      <c r="W994" s="24" t="s">
        <v>4395</v>
      </c>
      <c r="X994" s="24" t="s">
        <v>4396</v>
      </c>
      <c r="Y994" s="23" t="s">
        <v>4397</v>
      </c>
      <c r="Z994" s="23">
        <v>27322</v>
      </c>
    </row>
    <row r="995" spans="1:26" x14ac:dyDescent="0.3">
      <c r="A995" s="22">
        <v>994</v>
      </c>
      <c r="B995" s="23">
        <v>27400</v>
      </c>
      <c r="C995" s="23" t="s">
        <v>870</v>
      </c>
      <c r="D995" s="23">
        <v>27484</v>
      </c>
      <c r="E995" s="23" t="s">
        <v>877</v>
      </c>
      <c r="F995" s="23" t="s">
        <v>551</v>
      </c>
      <c r="G995" s="23" t="s">
        <v>419</v>
      </c>
      <c r="H995" s="24" t="s">
        <v>2406</v>
      </c>
      <c r="I995" s="25" t="s">
        <v>2398</v>
      </c>
      <c r="J995" s="25" t="s">
        <v>2137</v>
      </c>
      <c r="K995" s="25" t="s">
        <v>2407</v>
      </c>
      <c r="L995" s="24" t="s">
        <v>2399</v>
      </c>
      <c r="M995" s="24" t="s">
        <v>2413</v>
      </c>
      <c r="N995" s="24" t="s">
        <v>2401</v>
      </c>
      <c r="O995" s="24" t="s">
        <v>2398</v>
      </c>
      <c r="P995" s="26" t="s">
        <v>2398</v>
      </c>
      <c r="Q995" s="26" t="s">
        <v>2398</v>
      </c>
      <c r="R995" s="38" t="s">
        <v>2398</v>
      </c>
      <c r="S995" s="61" t="s">
        <v>2398</v>
      </c>
      <c r="T995" s="23" t="s">
        <v>2398</v>
      </c>
      <c r="U995" s="39" t="s">
        <v>2398</v>
      </c>
      <c r="V995" s="39" t="s">
        <v>2398</v>
      </c>
      <c r="W995" s="24" t="s">
        <v>4398</v>
      </c>
      <c r="X995" s="23" t="s">
        <v>4399</v>
      </c>
      <c r="Y995" s="23" t="s">
        <v>4400</v>
      </c>
      <c r="Z995" s="23">
        <v>27776</v>
      </c>
    </row>
    <row r="996" spans="1:26" x14ac:dyDescent="0.3">
      <c r="A996" s="22">
        <v>995</v>
      </c>
      <c r="B996" s="23">
        <v>27400</v>
      </c>
      <c r="C996" s="23" t="s">
        <v>870</v>
      </c>
      <c r="D996" s="23">
        <v>27470</v>
      </c>
      <c r="E996" s="23" t="s">
        <v>2353</v>
      </c>
      <c r="F996" s="23" t="s">
        <v>551</v>
      </c>
      <c r="G996" s="23" t="s">
        <v>419</v>
      </c>
      <c r="H996" s="24" t="s">
        <v>2406</v>
      </c>
      <c r="I996" s="25" t="s">
        <v>2398</v>
      </c>
      <c r="J996" s="25" t="s">
        <v>13</v>
      </c>
      <c r="K996" s="25" t="s">
        <v>2407</v>
      </c>
      <c r="L996" s="24" t="s">
        <v>2399</v>
      </c>
      <c r="M996" s="24" t="s">
        <v>2408</v>
      </c>
      <c r="N996" s="24" t="s">
        <v>2401</v>
      </c>
      <c r="O996" s="24" t="s">
        <v>2409</v>
      </c>
      <c r="P996" s="26">
        <v>44652</v>
      </c>
      <c r="Q996" s="26">
        <v>45017</v>
      </c>
      <c r="R996" s="38">
        <v>15000000</v>
      </c>
      <c r="S996" s="61">
        <v>1</v>
      </c>
      <c r="T996" s="38">
        <v>15000000</v>
      </c>
      <c r="U996" s="39">
        <v>60</v>
      </c>
      <c r="V996" s="39">
        <v>68</v>
      </c>
      <c r="W996" s="24" t="s">
        <v>4401</v>
      </c>
      <c r="X996" s="23" t="s">
        <v>4402</v>
      </c>
      <c r="Y996" s="23" t="s">
        <v>4403</v>
      </c>
      <c r="Z996" s="23">
        <v>27678</v>
      </c>
    </row>
    <row r="997" spans="1:26" x14ac:dyDescent="0.3">
      <c r="A997" s="22">
        <v>996</v>
      </c>
      <c r="B997" s="23">
        <v>27400</v>
      </c>
      <c r="C997" s="23" t="s">
        <v>870</v>
      </c>
      <c r="D997" s="23">
        <v>27300</v>
      </c>
      <c r="E997" s="23" t="s">
        <v>4404</v>
      </c>
      <c r="F997" s="23" t="s">
        <v>551</v>
      </c>
      <c r="G997" s="23" t="s">
        <v>419</v>
      </c>
      <c r="H997" s="24" t="s">
        <v>2441</v>
      </c>
      <c r="I997" s="25" t="s">
        <v>2397</v>
      </c>
      <c r="J997" s="24" t="s">
        <v>2398</v>
      </c>
      <c r="K997" s="24" t="s">
        <v>2398</v>
      </c>
      <c r="L997" s="24" t="s">
        <v>2399</v>
      </c>
      <c r="M997" s="24" t="s">
        <v>2408</v>
      </c>
      <c r="N997" s="24" t="s">
        <v>2401</v>
      </c>
      <c r="O997" s="24" t="s">
        <v>2425</v>
      </c>
      <c r="P997" s="26">
        <v>44682</v>
      </c>
      <c r="Q997" s="26">
        <v>45778</v>
      </c>
      <c r="R997" s="79">
        <v>52770000</v>
      </c>
      <c r="S997" s="61">
        <v>3</v>
      </c>
      <c r="T997" s="38">
        <v>142500000</v>
      </c>
      <c r="U997" s="39">
        <v>216</v>
      </c>
      <c r="V997" s="39">
        <v>131</v>
      </c>
      <c r="W997" s="24" t="s">
        <v>4405</v>
      </c>
      <c r="X997" s="24" t="s">
        <v>4406</v>
      </c>
      <c r="Y997" s="23" t="s">
        <v>4403</v>
      </c>
      <c r="Z997" s="23">
        <v>27684</v>
      </c>
    </row>
    <row r="998" spans="1:26" x14ac:dyDescent="0.3">
      <c r="A998" s="22">
        <v>997</v>
      </c>
      <c r="B998" s="23">
        <v>27400</v>
      </c>
      <c r="C998" s="23" t="s">
        <v>870</v>
      </c>
      <c r="D998" s="23">
        <v>27405</v>
      </c>
      <c r="E998" s="23" t="s">
        <v>4407</v>
      </c>
      <c r="F998" s="23" t="s">
        <v>551</v>
      </c>
      <c r="G998" s="23" t="s">
        <v>419</v>
      </c>
      <c r="H998" s="24" t="s">
        <v>2441</v>
      </c>
      <c r="I998" s="25" t="s">
        <v>2407</v>
      </c>
      <c r="J998" s="24" t="s">
        <v>2398</v>
      </c>
      <c r="K998" s="24" t="s">
        <v>2398</v>
      </c>
      <c r="L998" s="24" t="s">
        <v>2399</v>
      </c>
      <c r="M998" s="24" t="s">
        <v>2408</v>
      </c>
      <c r="N998" s="24" t="s">
        <v>2401</v>
      </c>
      <c r="O998" s="24" t="s">
        <v>2425</v>
      </c>
      <c r="P998" s="26">
        <v>44431</v>
      </c>
      <c r="Q998" s="26">
        <v>45527</v>
      </c>
      <c r="R998" s="38">
        <v>66600000</v>
      </c>
      <c r="S998" s="61">
        <v>3</v>
      </c>
      <c r="T998" s="38">
        <v>199800000</v>
      </c>
      <c r="U998" s="39">
        <v>144</v>
      </c>
      <c r="V998" s="39">
        <v>117</v>
      </c>
      <c r="W998" s="24" t="s">
        <v>4408</v>
      </c>
      <c r="X998" s="24" t="s">
        <v>4407</v>
      </c>
      <c r="Y998" s="23" t="s">
        <v>4403</v>
      </c>
      <c r="Z998" s="23">
        <v>27573</v>
      </c>
    </row>
    <row r="999" spans="1:26" x14ac:dyDescent="0.3">
      <c r="A999" s="22">
        <v>998</v>
      </c>
      <c r="B999" s="23">
        <v>27400</v>
      </c>
      <c r="C999" s="23" t="s">
        <v>870</v>
      </c>
      <c r="D999" s="23">
        <v>27406</v>
      </c>
      <c r="E999" s="23" t="s">
        <v>4409</v>
      </c>
      <c r="F999" s="23" t="s">
        <v>551</v>
      </c>
      <c r="G999" s="23" t="s">
        <v>419</v>
      </c>
      <c r="H999" s="24" t="s">
        <v>2441</v>
      </c>
      <c r="I999" s="25" t="s">
        <v>2407</v>
      </c>
      <c r="J999" s="24" t="s">
        <v>2398</v>
      </c>
      <c r="K999" s="24" t="s">
        <v>2398</v>
      </c>
      <c r="L999" s="24" t="s">
        <v>2399</v>
      </c>
      <c r="M999" s="24" t="s">
        <v>2408</v>
      </c>
      <c r="N999" s="24" t="s">
        <v>2401</v>
      </c>
      <c r="O999" s="24" t="s">
        <v>2409</v>
      </c>
      <c r="P999" s="26">
        <v>44682</v>
      </c>
      <c r="Q999" s="26">
        <v>45778</v>
      </c>
      <c r="R999" s="79">
        <v>22220000</v>
      </c>
      <c r="S999" s="61">
        <v>3</v>
      </c>
      <c r="T999" s="38">
        <v>45000000</v>
      </c>
      <c r="U999" s="39">
        <v>68</v>
      </c>
      <c r="V999" s="39">
        <v>76</v>
      </c>
      <c r="W999" s="24" t="s">
        <v>4410</v>
      </c>
      <c r="X999" s="24" t="s">
        <v>4411</v>
      </c>
      <c r="Y999" s="23" t="s">
        <v>4400</v>
      </c>
      <c r="Z999" s="23">
        <v>27777</v>
      </c>
    </row>
    <row r="1000" spans="1:26" x14ac:dyDescent="0.3">
      <c r="A1000" s="22">
        <v>999</v>
      </c>
      <c r="B1000" s="23">
        <v>27400</v>
      </c>
      <c r="C1000" s="23" t="s">
        <v>870</v>
      </c>
      <c r="D1000" s="23">
        <v>88400</v>
      </c>
      <c r="E1000" s="23" t="s">
        <v>4412</v>
      </c>
      <c r="F1000" s="23" t="s">
        <v>551</v>
      </c>
      <c r="G1000" s="23" t="s">
        <v>419</v>
      </c>
      <c r="H1000" s="24" t="s">
        <v>2441</v>
      </c>
      <c r="I1000" s="25" t="s">
        <v>2407</v>
      </c>
      <c r="J1000" s="24" t="s">
        <v>2398</v>
      </c>
      <c r="K1000" s="24" t="s">
        <v>2398</v>
      </c>
      <c r="L1000" s="24" t="s">
        <v>2399</v>
      </c>
      <c r="M1000" s="24" t="s">
        <v>2408</v>
      </c>
      <c r="N1000" s="24" t="s">
        <v>2401</v>
      </c>
      <c r="O1000" s="24" t="s">
        <v>2425</v>
      </c>
      <c r="P1000" s="26">
        <v>44327</v>
      </c>
      <c r="Q1000" s="26">
        <v>45423</v>
      </c>
      <c r="R1000" s="38">
        <v>26000000</v>
      </c>
      <c r="S1000" s="61">
        <v>3</v>
      </c>
      <c r="T1000" s="38">
        <v>78000000</v>
      </c>
      <c r="U1000" s="39">
        <v>120</v>
      </c>
      <c r="V1000" s="39">
        <v>84</v>
      </c>
      <c r="W1000" s="24" t="s">
        <v>4413</v>
      </c>
      <c r="X1000" s="24" t="s">
        <v>4414</v>
      </c>
      <c r="Y1000" s="23" t="s">
        <v>4414</v>
      </c>
      <c r="Z1000" s="23">
        <v>27511</v>
      </c>
    </row>
    <row r="1001" spans="1:26" x14ac:dyDescent="0.3">
      <c r="A1001" s="22">
        <v>1000</v>
      </c>
      <c r="B1001" s="23">
        <v>27400</v>
      </c>
      <c r="C1001" s="23" t="s">
        <v>870</v>
      </c>
      <c r="D1001" s="23">
        <v>88500</v>
      </c>
      <c r="E1001" s="23" t="s">
        <v>4400</v>
      </c>
      <c r="F1001" s="23" t="s">
        <v>551</v>
      </c>
      <c r="G1001" s="23" t="s">
        <v>419</v>
      </c>
      <c r="H1001" s="24" t="s">
        <v>2441</v>
      </c>
      <c r="I1001" s="25" t="s">
        <v>2407</v>
      </c>
      <c r="J1001" s="24" t="s">
        <v>2398</v>
      </c>
      <c r="K1001" s="24" t="s">
        <v>2398</v>
      </c>
      <c r="L1001" s="24" t="s">
        <v>2399</v>
      </c>
      <c r="M1001" s="24" t="s">
        <v>2408</v>
      </c>
      <c r="N1001" s="24" t="s">
        <v>2401</v>
      </c>
      <c r="O1001" s="24" t="s">
        <v>2896</v>
      </c>
      <c r="P1001" s="26">
        <v>44713</v>
      </c>
      <c r="Q1001" s="26">
        <v>45809</v>
      </c>
      <c r="R1001" s="38">
        <v>50000000</v>
      </c>
      <c r="S1001" s="61">
        <v>3</v>
      </c>
      <c r="T1001" s="38">
        <v>150000000</v>
      </c>
      <c r="U1001" s="39">
        <v>240</v>
      </c>
      <c r="V1001" s="39">
        <v>144</v>
      </c>
      <c r="W1001" s="24" t="s">
        <v>4398</v>
      </c>
      <c r="X1001" s="24" t="s">
        <v>4415</v>
      </c>
      <c r="Y1001" s="23" t="s">
        <v>4400</v>
      </c>
      <c r="Z1001" s="23">
        <v>27374</v>
      </c>
    </row>
    <row r="1002" spans="1:26" ht="16.2" x14ac:dyDescent="0.3">
      <c r="A1002" s="22">
        <v>1001</v>
      </c>
      <c r="B1002" s="23">
        <v>27400</v>
      </c>
      <c r="C1002" s="23" t="s">
        <v>870</v>
      </c>
      <c r="D1002" s="23">
        <v>27401</v>
      </c>
      <c r="E1002" s="23" t="s">
        <v>4416</v>
      </c>
      <c r="F1002" s="23" t="s">
        <v>551</v>
      </c>
      <c r="G1002" s="23" t="s">
        <v>419</v>
      </c>
      <c r="H1002" s="24" t="s">
        <v>2441</v>
      </c>
      <c r="I1002" s="25" t="s">
        <v>2407</v>
      </c>
      <c r="J1002" s="24" t="s">
        <v>2398</v>
      </c>
      <c r="K1002" s="24" t="s">
        <v>2398</v>
      </c>
      <c r="L1002" s="24" t="s">
        <v>2399</v>
      </c>
      <c r="M1002" s="24" t="s">
        <v>2408</v>
      </c>
      <c r="N1002" s="24" t="s">
        <v>2401</v>
      </c>
      <c r="O1002" s="24" t="s">
        <v>2896</v>
      </c>
      <c r="P1002" s="26">
        <v>43862</v>
      </c>
      <c r="Q1002" s="26">
        <v>44958</v>
      </c>
      <c r="R1002" s="38">
        <v>45000000</v>
      </c>
      <c r="S1002" s="61">
        <v>3</v>
      </c>
      <c r="T1002" s="38">
        <v>135000000</v>
      </c>
      <c r="U1002" s="39">
        <v>174</v>
      </c>
      <c r="V1002" s="39">
        <v>96</v>
      </c>
      <c r="W1002" s="24" t="s">
        <v>4417</v>
      </c>
      <c r="X1002" s="33" t="s">
        <v>4418</v>
      </c>
      <c r="Y1002" s="23" t="s">
        <v>4419</v>
      </c>
      <c r="Z1002" s="23">
        <v>37114</v>
      </c>
    </row>
    <row r="1003" spans="1:26" x14ac:dyDescent="0.3">
      <c r="A1003" s="22">
        <v>1002</v>
      </c>
      <c r="B1003" s="23">
        <v>27400</v>
      </c>
      <c r="C1003" s="23" t="s">
        <v>870</v>
      </c>
      <c r="D1003" s="23">
        <v>27485</v>
      </c>
      <c r="E1003" s="23" t="s">
        <v>878</v>
      </c>
      <c r="F1003" s="23" t="s">
        <v>551</v>
      </c>
      <c r="G1003" s="23" t="s">
        <v>419</v>
      </c>
      <c r="H1003" s="24" t="s">
        <v>2406</v>
      </c>
      <c r="I1003" s="25" t="s">
        <v>2398</v>
      </c>
      <c r="J1003" s="25" t="s">
        <v>2138</v>
      </c>
      <c r="K1003" s="25" t="s">
        <v>2407</v>
      </c>
      <c r="L1003" s="24" t="s">
        <v>2399</v>
      </c>
      <c r="M1003" s="24" t="s">
        <v>2413</v>
      </c>
      <c r="N1003" s="24" t="s">
        <v>2401</v>
      </c>
      <c r="O1003" s="24" t="s">
        <v>2398</v>
      </c>
      <c r="P1003" s="26" t="s">
        <v>2398</v>
      </c>
      <c r="Q1003" s="26" t="s">
        <v>2398</v>
      </c>
      <c r="R1003" s="38" t="s">
        <v>2398</v>
      </c>
      <c r="S1003" s="61" t="s">
        <v>2398</v>
      </c>
      <c r="T1003" s="23" t="s">
        <v>2398</v>
      </c>
      <c r="U1003" s="39" t="s">
        <v>2398</v>
      </c>
      <c r="V1003" s="39" t="s">
        <v>2398</v>
      </c>
      <c r="W1003" s="24" t="s">
        <v>4420</v>
      </c>
      <c r="X1003" s="24" t="s">
        <v>4396</v>
      </c>
      <c r="Y1003" s="23" t="s">
        <v>4397</v>
      </c>
      <c r="Z1003" s="23">
        <v>27322</v>
      </c>
    </row>
    <row r="1004" spans="1:26" x14ac:dyDescent="0.3">
      <c r="A1004" s="22">
        <v>1003</v>
      </c>
      <c r="B1004" s="23">
        <v>27500</v>
      </c>
      <c r="C1004" s="23" t="s">
        <v>879</v>
      </c>
      <c r="D1004" s="23">
        <v>27500</v>
      </c>
      <c r="E1004" s="23" t="s">
        <v>879</v>
      </c>
      <c r="F1004" s="23" t="s">
        <v>541</v>
      </c>
      <c r="G1004" s="23" t="s">
        <v>419</v>
      </c>
      <c r="H1004" s="24" t="s">
        <v>2396</v>
      </c>
      <c r="I1004" s="25" t="s">
        <v>2407</v>
      </c>
      <c r="J1004" s="24" t="s">
        <v>2398</v>
      </c>
      <c r="K1004" s="24" t="s">
        <v>2398</v>
      </c>
      <c r="L1004" s="24" t="s">
        <v>2399</v>
      </c>
      <c r="M1004" s="24" t="s">
        <v>2408</v>
      </c>
      <c r="N1004" s="24" t="s">
        <v>2401</v>
      </c>
      <c r="O1004" s="24" t="s">
        <v>2896</v>
      </c>
      <c r="P1004" s="26">
        <v>44039</v>
      </c>
      <c r="Q1004" s="26">
        <v>45865</v>
      </c>
      <c r="R1004" s="38">
        <v>70000000</v>
      </c>
      <c r="S1004" s="61">
        <v>5</v>
      </c>
      <c r="T1004" s="38">
        <v>350000000</v>
      </c>
      <c r="U1004" s="39">
        <v>232</v>
      </c>
      <c r="V1004" s="39">
        <v>176</v>
      </c>
      <c r="W1004" s="24" t="s">
        <v>4421</v>
      </c>
      <c r="X1004" s="24" t="s">
        <v>4422</v>
      </c>
      <c r="Y1004" s="23" t="s">
        <v>4423</v>
      </c>
      <c r="Z1004" s="23">
        <v>36512</v>
      </c>
    </row>
    <row r="1005" spans="1:26" x14ac:dyDescent="0.3">
      <c r="A1005" s="22">
        <v>1004</v>
      </c>
      <c r="B1005" s="23">
        <v>27500</v>
      </c>
      <c r="C1005" s="23" t="s">
        <v>879</v>
      </c>
      <c r="D1005" s="23">
        <v>27571</v>
      </c>
      <c r="E1005" s="23" t="s">
        <v>2221</v>
      </c>
      <c r="F1005" s="23" t="s">
        <v>541</v>
      </c>
      <c r="G1005" s="23" t="s">
        <v>419</v>
      </c>
      <c r="H1005" s="24" t="s">
        <v>2406</v>
      </c>
      <c r="I1005" s="25" t="s">
        <v>2398</v>
      </c>
      <c r="J1005" s="25" t="s">
        <v>13</v>
      </c>
      <c r="K1005" s="25" t="s">
        <v>2407</v>
      </c>
      <c r="L1005" s="24" t="s">
        <v>2399</v>
      </c>
      <c r="M1005" s="24" t="s">
        <v>2408</v>
      </c>
      <c r="N1005" s="24" t="s">
        <v>2401</v>
      </c>
      <c r="O1005" s="24" t="s">
        <v>2409</v>
      </c>
      <c r="P1005" s="26">
        <v>44911</v>
      </c>
      <c r="Q1005" s="26">
        <v>45642</v>
      </c>
      <c r="R1005" s="38">
        <v>18500000</v>
      </c>
      <c r="S1005" s="61">
        <v>2</v>
      </c>
      <c r="T1005" s="38">
        <v>37000000</v>
      </c>
      <c r="U1005" s="39" t="s">
        <v>2398</v>
      </c>
      <c r="V1005" s="39" t="s">
        <v>2398</v>
      </c>
      <c r="W1005" s="24" t="s">
        <v>4424</v>
      </c>
      <c r="X1005" s="23" t="s">
        <v>4425</v>
      </c>
      <c r="Y1005" s="23" t="s">
        <v>4426</v>
      </c>
      <c r="Z1005" s="23">
        <v>36772</v>
      </c>
    </row>
    <row r="1006" spans="1:26" x14ac:dyDescent="0.3">
      <c r="A1006" s="22">
        <v>1005</v>
      </c>
      <c r="B1006" s="23">
        <v>27500</v>
      </c>
      <c r="C1006" s="23" t="s">
        <v>879</v>
      </c>
      <c r="D1006" s="23">
        <v>27580</v>
      </c>
      <c r="E1006" s="23" t="s">
        <v>883</v>
      </c>
      <c r="F1006" s="23" t="s">
        <v>541</v>
      </c>
      <c r="G1006" s="23" t="s">
        <v>419</v>
      </c>
      <c r="H1006" s="24" t="s">
        <v>2406</v>
      </c>
      <c r="I1006" s="25" t="s">
        <v>2398</v>
      </c>
      <c r="J1006" s="25" t="s">
        <v>2138</v>
      </c>
      <c r="K1006" s="25" t="s">
        <v>2397</v>
      </c>
      <c r="L1006" s="24" t="s">
        <v>2399</v>
      </c>
      <c r="M1006" s="24" t="s">
        <v>2413</v>
      </c>
      <c r="N1006" s="24" t="s">
        <v>2401</v>
      </c>
      <c r="O1006" s="24" t="s">
        <v>2398</v>
      </c>
      <c r="P1006" s="26" t="s">
        <v>2398</v>
      </c>
      <c r="Q1006" s="26" t="s">
        <v>2398</v>
      </c>
      <c r="R1006" s="38" t="s">
        <v>2398</v>
      </c>
      <c r="S1006" s="61" t="s">
        <v>2398</v>
      </c>
      <c r="T1006" s="23" t="s">
        <v>2398</v>
      </c>
      <c r="U1006" s="39" t="s">
        <v>2398</v>
      </c>
      <c r="V1006" s="39" t="s">
        <v>2398</v>
      </c>
      <c r="W1006" s="24" t="s">
        <v>4421</v>
      </c>
      <c r="X1006" s="23" t="s">
        <v>4427</v>
      </c>
      <c r="Y1006" s="23" t="s">
        <v>4428</v>
      </c>
      <c r="Z1006" s="23">
        <v>36557</v>
      </c>
    </row>
    <row r="1007" spans="1:26" x14ac:dyDescent="0.3">
      <c r="A1007" s="22">
        <v>1006</v>
      </c>
      <c r="B1007" s="23">
        <v>27500</v>
      </c>
      <c r="C1007" s="23" t="s">
        <v>879</v>
      </c>
      <c r="D1007" s="23">
        <v>27582</v>
      </c>
      <c r="E1007" s="23" t="s">
        <v>885</v>
      </c>
      <c r="F1007" s="23" t="s">
        <v>541</v>
      </c>
      <c r="G1007" s="23" t="s">
        <v>419</v>
      </c>
      <c r="H1007" s="24" t="s">
        <v>2406</v>
      </c>
      <c r="I1007" s="25" t="s">
        <v>2398</v>
      </c>
      <c r="J1007" s="25" t="s">
        <v>2137</v>
      </c>
      <c r="K1007" s="25" t="s">
        <v>2397</v>
      </c>
      <c r="L1007" s="24" t="s">
        <v>2399</v>
      </c>
      <c r="M1007" s="24" t="s">
        <v>2413</v>
      </c>
      <c r="N1007" s="24" t="s">
        <v>2401</v>
      </c>
      <c r="O1007" s="24" t="s">
        <v>2398</v>
      </c>
      <c r="P1007" s="26" t="s">
        <v>2398</v>
      </c>
      <c r="Q1007" s="26" t="s">
        <v>2398</v>
      </c>
      <c r="R1007" s="38" t="s">
        <v>2398</v>
      </c>
      <c r="S1007" s="61" t="s">
        <v>2398</v>
      </c>
      <c r="T1007" s="23" t="s">
        <v>2398</v>
      </c>
      <c r="U1007" s="39" t="s">
        <v>2398</v>
      </c>
      <c r="V1007" s="39" t="s">
        <v>2398</v>
      </c>
      <c r="W1007" s="24" t="s">
        <v>4429</v>
      </c>
      <c r="X1007" s="23" t="s">
        <v>4430</v>
      </c>
      <c r="Y1007" s="23" t="s">
        <v>4428</v>
      </c>
      <c r="Z1007" s="23">
        <v>36554</v>
      </c>
    </row>
    <row r="1008" spans="1:26" x14ac:dyDescent="0.3">
      <c r="A1008" s="22">
        <v>1007</v>
      </c>
      <c r="B1008" s="23">
        <v>27500</v>
      </c>
      <c r="C1008" s="23" t="s">
        <v>879</v>
      </c>
      <c r="D1008" s="23">
        <v>27581</v>
      </c>
      <c r="E1008" s="23" t="s">
        <v>884</v>
      </c>
      <c r="F1008" s="23" t="s">
        <v>541</v>
      </c>
      <c r="G1008" s="23" t="s">
        <v>419</v>
      </c>
      <c r="H1008" s="24" t="s">
        <v>2406</v>
      </c>
      <c r="I1008" s="25" t="s">
        <v>2398</v>
      </c>
      <c r="J1008" s="25" t="s">
        <v>2137</v>
      </c>
      <c r="K1008" s="25" t="s">
        <v>2407</v>
      </c>
      <c r="L1008" s="24" t="s">
        <v>2399</v>
      </c>
      <c r="M1008" s="24" t="s">
        <v>2413</v>
      </c>
      <c r="N1008" s="24" t="s">
        <v>2401</v>
      </c>
      <c r="O1008" s="24" t="s">
        <v>2398</v>
      </c>
      <c r="P1008" s="26" t="s">
        <v>2398</v>
      </c>
      <c r="Q1008" s="26" t="s">
        <v>2398</v>
      </c>
      <c r="R1008" s="38" t="s">
        <v>2398</v>
      </c>
      <c r="S1008" s="61" t="s">
        <v>2398</v>
      </c>
      <c r="T1008" s="23" t="s">
        <v>2398</v>
      </c>
      <c r="U1008" s="39" t="s">
        <v>2398</v>
      </c>
      <c r="V1008" s="39" t="s">
        <v>2398</v>
      </c>
      <c r="W1008" s="24" t="s">
        <v>4431</v>
      </c>
      <c r="X1008" s="23" t="s">
        <v>4432</v>
      </c>
      <c r="Y1008" s="23" t="s">
        <v>4426</v>
      </c>
      <c r="Z1008" s="23">
        <v>36761</v>
      </c>
    </row>
    <row r="1009" spans="1:26" x14ac:dyDescent="0.3">
      <c r="A1009" s="22">
        <v>1008</v>
      </c>
      <c r="B1009" s="23">
        <v>27500</v>
      </c>
      <c r="C1009" s="23" t="s">
        <v>879</v>
      </c>
      <c r="D1009" s="23">
        <v>27560</v>
      </c>
      <c r="E1009" s="23" t="s">
        <v>621</v>
      </c>
      <c r="F1009" s="23" t="s">
        <v>541</v>
      </c>
      <c r="G1009" s="23" t="s">
        <v>419</v>
      </c>
      <c r="H1009" s="24" t="s">
        <v>2406</v>
      </c>
      <c r="I1009" s="25" t="s">
        <v>2398</v>
      </c>
      <c r="J1009" s="25" t="s">
        <v>2137</v>
      </c>
      <c r="K1009" s="25" t="s">
        <v>2442</v>
      </c>
      <c r="L1009" s="24" t="s">
        <v>2399</v>
      </c>
      <c r="M1009" s="24" t="s">
        <v>2413</v>
      </c>
      <c r="N1009" s="24" t="s">
        <v>2401</v>
      </c>
      <c r="O1009" s="24" t="s">
        <v>2398</v>
      </c>
      <c r="P1009" s="26" t="s">
        <v>2398</v>
      </c>
      <c r="Q1009" s="26" t="s">
        <v>2398</v>
      </c>
      <c r="R1009" s="38" t="s">
        <v>2398</v>
      </c>
      <c r="S1009" s="61" t="s">
        <v>2398</v>
      </c>
      <c r="T1009" s="23" t="s">
        <v>2398</v>
      </c>
      <c r="U1009" s="39" t="s">
        <v>2398</v>
      </c>
      <c r="V1009" s="39" t="s">
        <v>2398</v>
      </c>
      <c r="W1009" s="24" t="s">
        <v>4433</v>
      </c>
      <c r="X1009" s="23" t="s">
        <v>4434</v>
      </c>
      <c r="Y1009" s="23" t="s">
        <v>4428</v>
      </c>
      <c r="Z1009" s="23">
        <v>36551</v>
      </c>
    </row>
    <row r="1010" spans="1:26" x14ac:dyDescent="0.3">
      <c r="A1010" s="22">
        <v>1009</v>
      </c>
      <c r="B1010" s="23">
        <v>27500</v>
      </c>
      <c r="C1010" s="23" t="s">
        <v>879</v>
      </c>
      <c r="D1010" s="23">
        <v>27501</v>
      </c>
      <c r="E1010" s="23" t="s">
        <v>4435</v>
      </c>
      <c r="F1010" s="23" t="s">
        <v>541</v>
      </c>
      <c r="G1010" s="23" t="s">
        <v>419</v>
      </c>
      <c r="H1010" s="24" t="s">
        <v>2441</v>
      </c>
      <c r="I1010" s="25" t="s">
        <v>2407</v>
      </c>
      <c r="J1010" s="24" t="s">
        <v>2398</v>
      </c>
      <c r="K1010" s="24" t="s">
        <v>2398</v>
      </c>
      <c r="L1010" s="24" t="s">
        <v>2399</v>
      </c>
      <c r="M1010" s="24" t="s">
        <v>2408</v>
      </c>
      <c r="N1010" s="24" t="s">
        <v>2401</v>
      </c>
      <c r="O1010" s="24" t="s">
        <v>2425</v>
      </c>
      <c r="P1010" s="26">
        <v>43678</v>
      </c>
      <c r="Q1010" s="26">
        <v>45504</v>
      </c>
      <c r="R1010" s="38">
        <v>40000000</v>
      </c>
      <c r="S1010" s="61">
        <v>5</v>
      </c>
      <c r="T1010" s="38">
        <v>200000000</v>
      </c>
      <c r="U1010" s="39">
        <v>224</v>
      </c>
      <c r="V1010" s="39">
        <v>342</v>
      </c>
      <c r="W1010" s="24" t="s">
        <v>4433</v>
      </c>
      <c r="X1010" s="24" t="s">
        <v>4436</v>
      </c>
      <c r="Y1010" s="23" t="s">
        <v>4423</v>
      </c>
      <c r="Z1010" s="23">
        <v>36552</v>
      </c>
    </row>
    <row r="1011" spans="1:26" x14ac:dyDescent="0.3">
      <c r="A1011" s="22">
        <v>1010</v>
      </c>
      <c r="B1011" s="23">
        <v>27500</v>
      </c>
      <c r="C1011" s="23" t="s">
        <v>879</v>
      </c>
      <c r="D1011" s="23">
        <v>27503</v>
      </c>
      <c r="E1011" s="23" t="s">
        <v>4437</v>
      </c>
      <c r="F1011" s="23" t="s">
        <v>541</v>
      </c>
      <c r="G1011" s="23" t="s">
        <v>419</v>
      </c>
      <c r="H1011" s="24" t="s">
        <v>2441</v>
      </c>
      <c r="I1011" s="25" t="s">
        <v>2397</v>
      </c>
      <c r="J1011" s="24" t="s">
        <v>2398</v>
      </c>
      <c r="K1011" s="24" t="s">
        <v>2398</v>
      </c>
      <c r="L1011" s="24" t="s">
        <v>2399</v>
      </c>
      <c r="M1011" s="24" t="s">
        <v>2408</v>
      </c>
      <c r="N1011" s="24" t="s">
        <v>2401</v>
      </c>
      <c r="O1011" s="24" t="s">
        <v>2425</v>
      </c>
      <c r="P1011" s="26">
        <v>43497</v>
      </c>
      <c r="Q1011" s="26">
        <v>45322</v>
      </c>
      <c r="R1011" s="38">
        <v>52500000</v>
      </c>
      <c r="S1011" s="61">
        <v>5</v>
      </c>
      <c r="T1011" s="38">
        <v>262500000</v>
      </c>
      <c r="U1011" s="39">
        <v>144</v>
      </c>
      <c r="V1011" s="39">
        <v>205</v>
      </c>
      <c r="W1011" s="24" t="s">
        <v>4429</v>
      </c>
      <c r="X1011" s="24" t="s">
        <v>4438</v>
      </c>
      <c r="Y1011" s="23" t="s">
        <v>4423</v>
      </c>
      <c r="Z1011" s="23">
        <v>36554</v>
      </c>
    </row>
    <row r="1012" spans="1:26" x14ac:dyDescent="0.3">
      <c r="A1012" s="22">
        <v>1011</v>
      </c>
      <c r="B1012" s="23">
        <v>27500</v>
      </c>
      <c r="C1012" s="23" t="s">
        <v>879</v>
      </c>
      <c r="D1012" s="23">
        <v>27502</v>
      </c>
      <c r="E1012" s="23" t="s">
        <v>4439</v>
      </c>
      <c r="F1012" s="23" t="s">
        <v>541</v>
      </c>
      <c r="G1012" s="23" t="s">
        <v>419</v>
      </c>
      <c r="H1012" s="24" t="s">
        <v>2441</v>
      </c>
      <c r="I1012" s="25" t="s">
        <v>2397</v>
      </c>
      <c r="J1012" s="24" t="s">
        <v>2398</v>
      </c>
      <c r="K1012" s="24" t="s">
        <v>2398</v>
      </c>
      <c r="L1012" s="24" t="s">
        <v>2399</v>
      </c>
      <c r="M1012" s="24" t="s">
        <v>2408</v>
      </c>
      <c r="N1012" s="24" t="s">
        <v>2401</v>
      </c>
      <c r="O1012" s="24" t="s">
        <v>2425</v>
      </c>
      <c r="P1012" s="26">
        <v>43891</v>
      </c>
      <c r="Q1012" s="26">
        <v>45717</v>
      </c>
      <c r="R1012" s="38">
        <v>44000000</v>
      </c>
      <c r="S1012" s="61">
        <v>5</v>
      </c>
      <c r="T1012" s="38">
        <v>220000000</v>
      </c>
      <c r="U1012" s="39">
        <v>200</v>
      </c>
      <c r="V1012" s="39">
        <v>160</v>
      </c>
      <c r="W1012" s="24" t="s">
        <v>4431</v>
      </c>
      <c r="X1012" s="24" t="s">
        <v>4440</v>
      </c>
      <c r="Y1012" s="23" t="s">
        <v>4441</v>
      </c>
      <c r="Z1012" s="23">
        <v>36561</v>
      </c>
    </row>
    <row r="1013" spans="1:26" x14ac:dyDescent="0.3">
      <c r="A1013" s="22">
        <v>1012</v>
      </c>
      <c r="B1013" s="23">
        <v>27600</v>
      </c>
      <c r="C1013" s="23" t="s">
        <v>886</v>
      </c>
      <c r="D1013" s="23">
        <v>27600</v>
      </c>
      <c r="E1013" s="23" t="s">
        <v>886</v>
      </c>
      <c r="F1013" s="23" t="s">
        <v>487</v>
      </c>
      <c r="G1013" s="23" t="s">
        <v>419</v>
      </c>
      <c r="H1013" s="24" t="s">
        <v>2396</v>
      </c>
      <c r="I1013" s="25" t="s">
        <v>2407</v>
      </c>
      <c r="J1013" s="24" t="s">
        <v>2398</v>
      </c>
      <c r="K1013" s="24" t="s">
        <v>2398</v>
      </c>
      <c r="L1013" s="24" t="s">
        <v>2399</v>
      </c>
      <c r="M1013" s="24" t="s">
        <v>2408</v>
      </c>
      <c r="N1013" s="24" t="s">
        <v>2401</v>
      </c>
      <c r="O1013" s="24" t="s">
        <v>2402</v>
      </c>
      <c r="P1013" s="26">
        <v>44299</v>
      </c>
      <c r="Q1013" s="26">
        <v>46125</v>
      </c>
      <c r="R1013" s="38">
        <v>93400000</v>
      </c>
      <c r="S1013" s="61">
        <v>5</v>
      </c>
      <c r="T1013" s="38">
        <v>467000000</v>
      </c>
      <c r="U1013" s="39">
        <v>324</v>
      </c>
      <c r="V1013" s="39">
        <v>200</v>
      </c>
      <c r="W1013" s="24" t="s">
        <v>4442</v>
      </c>
      <c r="X1013" s="24" t="s">
        <v>4443</v>
      </c>
      <c r="Y1013" s="23" t="s">
        <v>4444</v>
      </c>
      <c r="Z1013" s="23">
        <v>22616</v>
      </c>
    </row>
    <row r="1014" spans="1:26" x14ac:dyDescent="0.3">
      <c r="A1014" s="22">
        <v>1013</v>
      </c>
      <c r="B1014" s="23">
        <v>27600</v>
      </c>
      <c r="C1014" s="23" t="s">
        <v>886</v>
      </c>
      <c r="D1014" s="23">
        <v>27675</v>
      </c>
      <c r="E1014" s="23" t="s">
        <v>2365</v>
      </c>
      <c r="F1014" s="23" t="s">
        <v>487</v>
      </c>
      <c r="G1014" s="23" t="s">
        <v>419</v>
      </c>
      <c r="H1014" s="24" t="s">
        <v>2406</v>
      </c>
      <c r="I1014" s="25" t="s">
        <v>2398</v>
      </c>
      <c r="J1014" s="25" t="s">
        <v>13</v>
      </c>
      <c r="K1014" s="25" t="s">
        <v>2407</v>
      </c>
      <c r="L1014" s="24" t="s">
        <v>2399</v>
      </c>
      <c r="M1014" s="24" t="s">
        <v>2413</v>
      </c>
      <c r="N1014" s="24" t="s">
        <v>2401</v>
      </c>
      <c r="O1014" s="24" t="s">
        <v>2398</v>
      </c>
      <c r="P1014" s="26" t="s">
        <v>2398</v>
      </c>
      <c r="Q1014" s="26" t="s">
        <v>2398</v>
      </c>
      <c r="R1014" s="38" t="s">
        <v>2398</v>
      </c>
      <c r="S1014" s="61" t="s">
        <v>2398</v>
      </c>
      <c r="T1014" s="23" t="s">
        <v>2398</v>
      </c>
      <c r="U1014" s="39" t="s">
        <v>2398</v>
      </c>
      <c r="V1014" s="39" t="s">
        <v>2398</v>
      </c>
      <c r="W1014" s="24" t="s">
        <v>4445</v>
      </c>
      <c r="X1014" s="24" t="s">
        <v>4446</v>
      </c>
      <c r="Y1014" s="23" t="s">
        <v>4444</v>
      </c>
      <c r="Z1014" s="23">
        <v>22564</v>
      </c>
    </row>
    <row r="1015" spans="1:26" x14ac:dyDescent="0.3">
      <c r="A1015" s="22">
        <v>1014</v>
      </c>
      <c r="B1015" s="23">
        <v>27600</v>
      </c>
      <c r="C1015" s="23" t="s">
        <v>886</v>
      </c>
      <c r="D1015" s="23">
        <v>27674</v>
      </c>
      <c r="E1015" s="23" t="s">
        <v>890</v>
      </c>
      <c r="F1015" s="23" t="s">
        <v>487</v>
      </c>
      <c r="G1015" s="23" t="s">
        <v>419</v>
      </c>
      <c r="H1015" s="24" t="s">
        <v>2406</v>
      </c>
      <c r="I1015" s="25" t="s">
        <v>2398</v>
      </c>
      <c r="J1015" s="25" t="s">
        <v>13</v>
      </c>
      <c r="K1015" s="25" t="s">
        <v>2442</v>
      </c>
      <c r="L1015" s="24" t="s">
        <v>2399</v>
      </c>
      <c r="M1015" s="24" t="s">
        <v>2408</v>
      </c>
      <c r="N1015" s="24" t="s">
        <v>2401</v>
      </c>
      <c r="O1015" s="24" t="s">
        <v>2409</v>
      </c>
      <c r="P1015" s="26">
        <v>44317</v>
      </c>
      <c r="Q1015" s="26">
        <v>45047</v>
      </c>
      <c r="R1015" s="38">
        <v>34000000</v>
      </c>
      <c r="S1015" s="61">
        <v>2</v>
      </c>
      <c r="T1015" s="38">
        <v>68000000</v>
      </c>
      <c r="U1015" s="39">
        <v>53</v>
      </c>
      <c r="V1015" s="39">
        <v>145</v>
      </c>
      <c r="W1015" s="24" t="s">
        <v>4447</v>
      </c>
      <c r="X1015" s="23" t="s">
        <v>4448</v>
      </c>
      <c r="Y1015" s="23" t="s">
        <v>4449</v>
      </c>
      <c r="Z1015" s="23">
        <v>22524</v>
      </c>
    </row>
    <row r="1016" spans="1:26" x14ac:dyDescent="0.3">
      <c r="A1016" s="22">
        <v>1015</v>
      </c>
      <c r="B1016" s="23">
        <v>27600</v>
      </c>
      <c r="C1016" s="23" t="s">
        <v>886</v>
      </c>
      <c r="D1016" s="23">
        <v>27680</v>
      </c>
      <c r="E1016" s="23" t="s">
        <v>891</v>
      </c>
      <c r="F1016" s="23" t="s">
        <v>487</v>
      </c>
      <c r="G1016" s="23" t="s">
        <v>419</v>
      </c>
      <c r="H1016" s="24" t="s">
        <v>2406</v>
      </c>
      <c r="I1016" s="25" t="s">
        <v>2398</v>
      </c>
      <c r="J1016" s="25" t="s">
        <v>2138</v>
      </c>
      <c r="K1016" s="25" t="s">
        <v>2417</v>
      </c>
      <c r="L1016" s="24" t="s">
        <v>2399</v>
      </c>
      <c r="M1016" s="24" t="s">
        <v>2413</v>
      </c>
      <c r="N1016" s="24" t="s">
        <v>2401</v>
      </c>
      <c r="O1016" s="24" t="s">
        <v>2398</v>
      </c>
      <c r="P1016" s="26" t="s">
        <v>2398</v>
      </c>
      <c r="Q1016" s="26" t="s">
        <v>2398</v>
      </c>
      <c r="R1016" s="38" t="s">
        <v>2398</v>
      </c>
      <c r="S1016" s="61" t="s">
        <v>2398</v>
      </c>
      <c r="T1016" s="23" t="s">
        <v>2398</v>
      </c>
      <c r="U1016" s="39" t="s">
        <v>2398</v>
      </c>
      <c r="V1016" s="39" t="s">
        <v>2398</v>
      </c>
      <c r="W1016" s="24" t="s">
        <v>4450</v>
      </c>
      <c r="X1016" s="23" t="s">
        <v>4443</v>
      </c>
      <c r="Y1016" s="23" t="s">
        <v>4444</v>
      </c>
      <c r="Z1016" s="23">
        <v>22616</v>
      </c>
    </row>
    <row r="1017" spans="1:26" x14ac:dyDescent="0.3">
      <c r="A1017" s="22">
        <v>1016</v>
      </c>
      <c r="B1017" s="23">
        <v>27600</v>
      </c>
      <c r="C1017" s="23" t="s">
        <v>886</v>
      </c>
      <c r="D1017" s="23">
        <v>27601</v>
      </c>
      <c r="E1017" s="23" t="s">
        <v>4446</v>
      </c>
      <c r="F1017" s="23" t="s">
        <v>487</v>
      </c>
      <c r="G1017" s="23" t="s">
        <v>419</v>
      </c>
      <c r="H1017" s="24" t="s">
        <v>2441</v>
      </c>
      <c r="I1017" s="25" t="s">
        <v>2407</v>
      </c>
      <c r="J1017" s="24" t="s">
        <v>2398</v>
      </c>
      <c r="K1017" s="24" t="s">
        <v>2398</v>
      </c>
      <c r="L1017" s="24" t="s">
        <v>2399</v>
      </c>
      <c r="M1017" s="24" t="s">
        <v>2408</v>
      </c>
      <c r="N1017" s="24" t="s">
        <v>2401</v>
      </c>
      <c r="O1017" s="24" t="s">
        <v>2409</v>
      </c>
      <c r="P1017" s="26">
        <v>44914</v>
      </c>
      <c r="Q1017" s="26">
        <v>46010</v>
      </c>
      <c r="R1017" s="38">
        <v>17000000</v>
      </c>
      <c r="S1017" s="61">
        <v>3</v>
      </c>
      <c r="T1017" s="38">
        <v>51000000</v>
      </c>
      <c r="U1017" s="39">
        <v>104</v>
      </c>
      <c r="V1017" s="39">
        <v>208</v>
      </c>
      <c r="W1017" s="24" t="s">
        <v>4451</v>
      </c>
      <c r="X1017" s="24" t="s">
        <v>4446</v>
      </c>
      <c r="Y1017" s="23" t="s">
        <v>4444</v>
      </c>
      <c r="Z1017" s="23">
        <v>22564</v>
      </c>
    </row>
    <row r="1018" spans="1:26" x14ac:dyDescent="0.3">
      <c r="A1018" s="22">
        <v>1017</v>
      </c>
      <c r="B1018" s="23">
        <v>27600</v>
      </c>
      <c r="C1018" s="23" t="s">
        <v>886</v>
      </c>
      <c r="D1018" s="23">
        <v>27602</v>
      </c>
      <c r="E1018" s="23" t="s">
        <v>4452</v>
      </c>
      <c r="F1018" s="23" t="s">
        <v>487</v>
      </c>
      <c r="G1018" s="23" t="s">
        <v>419</v>
      </c>
      <c r="H1018" s="24" t="s">
        <v>2441</v>
      </c>
      <c r="I1018" s="25" t="s">
        <v>2397</v>
      </c>
      <c r="J1018" s="24" t="s">
        <v>2398</v>
      </c>
      <c r="K1018" s="24" t="s">
        <v>2398</v>
      </c>
      <c r="L1018" s="24" t="s">
        <v>2399</v>
      </c>
      <c r="M1018" s="24" t="s">
        <v>2408</v>
      </c>
      <c r="N1018" s="24" t="s">
        <v>2401</v>
      </c>
      <c r="O1018" s="24" t="s">
        <v>2425</v>
      </c>
      <c r="P1018" s="26">
        <v>44287</v>
      </c>
      <c r="Q1018" s="26">
        <v>45383</v>
      </c>
      <c r="R1018" s="38">
        <v>36670000</v>
      </c>
      <c r="S1018" s="61">
        <v>3</v>
      </c>
      <c r="T1018" s="38">
        <v>110010000</v>
      </c>
      <c r="U1018" s="39">
        <v>80</v>
      </c>
      <c r="V1018" s="39">
        <v>60</v>
      </c>
      <c r="W1018" s="24" t="s">
        <v>4453</v>
      </c>
      <c r="X1018" s="24" t="s">
        <v>4452</v>
      </c>
      <c r="Y1018" s="23" t="s">
        <v>4454</v>
      </c>
      <c r="Z1018" s="23">
        <v>22300</v>
      </c>
    </row>
    <row r="1019" spans="1:26" ht="16.2" x14ac:dyDescent="0.3">
      <c r="A1019" s="22">
        <v>1018</v>
      </c>
      <c r="B1019" s="33">
        <v>27600</v>
      </c>
      <c r="C1019" s="33" t="s">
        <v>886</v>
      </c>
      <c r="D1019" s="23">
        <v>27673</v>
      </c>
      <c r="E1019" s="23" t="s">
        <v>889</v>
      </c>
      <c r="F1019" s="23" t="s">
        <v>487</v>
      </c>
      <c r="G1019" s="33" t="s">
        <v>419</v>
      </c>
      <c r="H1019" s="24" t="s">
        <v>2406</v>
      </c>
      <c r="I1019" s="25" t="s">
        <v>2398</v>
      </c>
      <c r="J1019" s="25" t="s">
        <v>13</v>
      </c>
      <c r="K1019" s="25" t="s">
        <v>2407</v>
      </c>
      <c r="L1019" s="24" t="s">
        <v>2399</v>
      </c>
      <c r="M1019" s="24" t="s">
        <v>2408</v>
      </c>
      <c r="N1019" s="24" t="s">
        <v>2401</v>
      </c>
      <c r="O1019" s="24" t="s">
        <v>2409</v>
      </c>
      <c r="P1019" s="26">
        <v>44501</v>
      </c>
      <c r="Q1019" s="26">
        <v>45231</v>
      </c>
      <c r="R1019" s="38">
        <v>22225000</v>
      </c>
      <c r="S1019" s="53">
        <v>2</v>
      </c>
      <c r="T1019" s="38">
        <v>44450000</v>
      </c>
      <c r="U1019" s="13">
        <v>92</v>
      </c>
      <c r="V1019" s="13">
        <v>90</v>
      </c>
      <c r="W1019" s="24" t="s">
        <v>4455</v>
      </c>
      <c r="X1019" s="13" t="s">
        <v>4456</v>
      </c>
      <c r="Y1019" s="13" t="s">
        <v>4457</v>
      </c>
      <c r="Z1019" s="13">
        <v>22457</v>
      </c>
    </row>
    <row r="1020" spans="1:26" x14ac:dyDescent="0.3">
      <c r="A1020" s="22">
        <v>1019</v>
      </c>
      <c r="B1020" s="23">
        <v>28000</v>
      </c>
      <c r="C1020" s="23" t="s">
        <v>892</v>
      </c>
      <c r="D1020" s="23">
        <v>28000</v>
      </c>
      <c r="E1020" s="23" t="s">
        <v>892</v>
      </c>
      <c r="F1020" s="23" t="s">
        <v>469</v>
      </c>
      <c r="G1020" s="23" t="s">
        <v>419</v>
      </c>
      <c r="H1020" s="24" t="s">
        <v>2396</v>
      </c>
      <c r="I1020" s="25" t="s">
        <v>2397</v>
      </c>
      <c r="J1020" s="24" t="s">
        <v>2398</v>
      </c>
      <c r="K1020" s="24" t="s">
        <v>2398</v>
      </c>
      <c r="L1020" s="24" t="s">
        <v>2399</v>
      </c>
      <c r="M1020" s="24" t="s">
        <v>2408</v>
      </c>
      <c r="N1020" s="24" t="s">
        <v>2401</v>
      </c>
      <c r="O1020" s="24" t="s">
        <v>2402</v>
      </c>
      <c r="P1020" s="26">
        <v>44562</v>
      </c>
      <c r="Q1020" s="26">
        <v>45657</v>
      </c>
      <c r="R1020" s="38">
        <v>80000000</v>
      </c>
      <c r="S1020" s="61">
        <v>3</v>
      </c>
      <c r="T1020" s="38">
        <v>240000000</v>
      </c>
      <c r="U1020" s="39">
        <v>459</v>
      </c>
      <c r="V1020" s="39">
        <v>306</v>
      </c>
      <c r="W1020" s="24" t="s">
        <v>4458</v>
      </c>
      <c r="X1020" s="24" t="s">
        <v>4459</v>
      </c>
      <c r="Y1020" s="23" t="s">
        <v>4460</v>
      </c>
      <c r="Z1020" s="23">
        <v>29511</v>
      </c>
    </row>
    <row r="1021" spans="1:26" x14ac:dyDescent="0.3">
      <c r="A1021" s="22">
        <v>1020</v>
      </c>
      <c r="B1021" s="23">
        <v>28000</v>
      </c>
      <c r="C1021" s="23" t="s">
        <v>892</v>
      </c>
      <c r="D1021" s="23">
        <v>28072</v>
      </c>
      <c r="E1021" s="23" t="s">
        <v>898</v>
      </c>
      <c r="F1021" s="23" t="s">
        <v>469</v>
      </c>
      <c r="G1021" s="23" t="s">
        <v>419</v>
      </c>
      <c r="H1021" s="24" t="s">
        <v>2406</v>
      </c>
      <c r="I1021" s="25" t="s">
        <v>2398</v>
      </c>
      <c r="J1021" s="25" t="s">
        <v>13</v>
      </c>
      <c r="K1021" s="25" t="s">
        <v>2407</v>
      </c>
      <c r="L1021" s="24" t="s">
        <v>2399</v>
      </c>
      <c r="M1021" s="24" t="s">
        <v>2408</v>
      </c>
      <c r="N1021" s="24" t="s">
        <v>2401</v>
      </c>
      <c r="O1021" s="24" t="s">
        <v>2425</v>
      </c>
      <c r="P1021" s="26">
        <v>44846</v>
      </c>
      <c r="Q1021" s="26">
        <v>45577</v>
      </c>
      <c r="R1021" s="38">
        <v>16670000</v>
      </c>
      <c r="S1021" s="61">
        <v>2</v>
      </c>
      <c r="T1021" s="38">
        <v>33340000</v>
      </c>
      <c r="U1021" s="39">
        <v>56</v>
      </c>
      <c r="V1021" s="39">
        <v>48</v>
      </c>
      <c r="W1021" s="24" t="s">
        <v>4461</v>
      </c>
      <c r="X1021" s="23" t="s">
        <v>4462</v>
      </c>
      <c r="Y1021" s="23" t="s">
        <v>4460</v>
      </c>
      <c r="Z1021" s="23">
        <v>29564</v>
      </c>
    </row>
    <row r="1022" spans="1:26" x14ac:dyDescent="0.3">
      <c r="A1022" s="22">
        <v>1021</v>
      </c>
      <c r="B1022" s="23">
        <v>28000</v>
      </c>
      <c r="C1022" s="23" t="s">
        <v>892</v>
      </c>
      <c r="D1022" s="23">
        <v>28083</v>
      </c>
      <c r="E1022" s="23" t="s">
        <v>901</v>
      </c>
      <c r="F1022" s="23" t="s">
        <v>469</v>
      </c>
      <c r="G1022" s="23" t="s">
        <v>419</v>
      </c>
      <c r="H1022" s="24" t="s">
        <v>2406</v>
      </c>
      <c r="I1022" s="25" t="s">
        <v>2398</v>
      </c>
      <c r="J1022" s="25" t="s">
        <v>2137</v>
      </c>
      <c r="K1022" s="25" t="s">
        <v>2407</v>
      </c>
      <c r="L1022" s="24" t="s">
        <v>2399</v>
      </c>
      <c r="M1022" s="24" t="s">
        <v>2413</v>
      </c>
      <c r="N1022" s="24" t="s">
        <v>2401</v>
      </c>
      <c r="O1022" s="24" t="s">
        <v>2398</v>
      </c>
      <c r="P1022" s="26" t="s">
        <v>2398</v>
      </c>
      <c r="Q1022" s="26" t="s">
        <v>2398</v>
      </c>
      <c r="R1022" s="38" t="s">
        <v>2398</v>
      </c>
      <c r="S1022" s="61" t="s">
        <v>2398</v>
      </c>
      <c r="T1022" s="23" t="s">
        <v>2398</v>
      </c>
      <c r="U1022" s="39" t="s">
        <v>2398</v>
      </c>
      <c r="V1022" s="39" t="s">
        <v>2398</v>
      </c>
      <c r="W1022" s="24" t="s">
        <v>4463</v>
      </c>
      <c r="X1022" s="23" t="s">
        <v>4464</v>
      </c>
      <c r="Y1022" s="23" t="s">
        <v>3723</v>
      </c>
      <c r="Z1022" s="23">
        <v>29354</v>
      </c>
    </row>
    <row r="1023" spans="1:26" x14ac:dyDescent="0.3">
      <c r="A1023" s="22">
        <v>1022</v>
      </c>
      <c r="B1023" s="23">
        <v>28000</v>
      </c>
      <c r="C1023" s="23" t="s">
        <v>892</v>
      </c>
      <c r="D1023" s="23">
        <v>28081</v>
      </c>
      <c r="E1023" s="23" t="s">
        <v>900</v>
      </c>
      <c r="F1023" s="23" t="s">
        <v>469</v>
      </c>
      <c r="G1023" s="23" t="s">
        <v>419</v>
      </c>
      <c r="H1023" s="24" t="s">
        <v>2406</v>
      </c>
      <c r="I1023" s="25" t="s">
        <v>2398</v>
      </c>
      <c r="J1023" s="25" t="s">
        <v>2137</v>
      </c>
      <c r="K1023" s="25" t="s">
        <v>2407</v>
      </c>
      <c r="L1023" s="24" t="s">
        <v>2399</v>
      </c>
      <c r="M1023" s="24" t="s">
        <v>2413</v>
      </c>
      <c r="N1023" s="24" t="s">
        <v>2401</v>
      </c>
      <c r="O1023" s="24" t="s">
        <v>2398</v>
      </c>
      <c r="P1023" s="26" t="s">
        <v>2398</v>
      </c>
      <c r="Q1023" s="26" t="s">
        <v>2398</v>
      </c>
      <c r="R1023" s="38" t="s">
        <v>2398</v>
      </c>
      <c r="S1023" s="61" t="s">
        <v>2398</v>
      </c>
      <c r="T1023" s="23" t="s">
        <v>2398</v>
      </c>
      <c r="U1023" s="39" t="s">
        <v>2398</v>
      </c>
      <c r="V1023" s="39" t="s">
        <v>2398</v>
      </c>
      <c r="W1023" s="24" t="s">
        <v>4465</v>
      </c>
      <c r="X1023" s="23" t="s">
        <v>4466</v>
      </c>
      <c r="Y1023" s="23" t="s">
        <v>4460</v>
      </c>
      <c r="Z1023" s="23">
        <v>29561</v>
      </c>
    </row>
    <row r="1024" spans="1:26" x14ac:dyDescent="0.3">
      <c r="A1024" s="22">
        <v>1023</v>
      </c>
      <c r="B1024" s="23">
        <v>28000</v>
      </c>
      <c r="C1024" s="23" t="s">
        <v>892</v>
      </c>
      <c r="D1024" s="23">
        <v>28080</v>
      </c>
      <c r="E1024" s="23" t="s">
        <v>899</v>
      </c>
      <c r="F1024" s="23" t="s">
        <v>469</v>
      </c>
      <c r="G1024" s="23" t="s">
        <v>419</v>
      </c>
      <c r="H1024" s="24" t="s">
        <v>2406</v>
      </c>
      <c r="I1024" s="25" t="s">
        <v>2398</v>
      </c>
      <c r="J1024" s="25" t="s">
        <v>2138</v>
      </c>
      <c r="K1024" s="25" t="s">
        <v>2407</v>
      </c>
      <c r="L1024" s="24" t="s">
        <v>2399</v>
      </c>
      <c r="M1024" s="24" t="s">
        <v>2413</v>
      </c>
      <c r="N1024" s="24" t="s">
        <v>2401</v>
      </c>
      <c r="O1024" s="24" t="s">
        <v>2398</v>
      </c>
      <c r="P1024" s="26" t="s">
        <v>2398</v>
      </c>
      <c r="Q1024" s="26" t="s">
        <v>2398</v>
      </c>
      <c r="R1024" s="38" t="s">
        <v>2398</v>
      </c>
      <c r="S1024" s="61" t="s">
        <v>2398</v>
      </c>
      <c r="T1024" s="23" t="s">
        <v>2398</v>
      </c>
      <c r="U1024" s="39" t="s">
        <v>2398</v>
      </c>
      <c r="V1024" s="39" t="s">
        <v>2398</v>
      </c>
      <c r="W1024" s="24" t="s">
        <v>4458</v>
      </c>
      <c r="X1024" s="23" t="s">
        <v>4459</v>
      </c>
      <c r="Y1024" s="23" t="s">
        <v>4460</v>
      </c>
      <c r="Z1024" s="23">
        <v>29511</v>
      </c>
    </row>
    <row r="1025" spans="1:26" x14ac:dyDescent="0.3">
      <c r="A1025" s="22">
        <v>1024</v>
      </c>
      <c r="B1025" s="23">
        <v>28000</v>
      </c>
      <c r="C1025" s="23" t="s">
        <v>892</v>
      </c>
      <c r="D1025" s="23">
        <v>28071</v>
      </c>
      <c r="E1025" s="23" t="s">
        <v>897</v>
      </c>
      <c r="F1025" s="23" t="s">
        <v>469</v>
      </c>
      <c r="G1025" s="23" t="s">
        <v>419</v>
      </c>
      <c r="H1025" s="24" t="s">
        <v>2406</v>
      </c>
      <c r="I1025" s="25" t="s">
        <v>2398</v>
      </c>
      <c r="J1025" s="25" t="s">
        <v>13</v>
      </c>
      <c r="K1025" s="25" t="s">
        <v>2407</v>
      </c>
      <c r="L1025" s="24" t="s">
        <v>2399</v>
      </c>
      <c r="M1025" s="24" t="s">
        <v>2413</v>
      </c>
      <c r="N1025" s="24" t="s">
        <v>2401</v>
      </c>
      <c r="O1025" s="24" t="s">
        <v>2398</v>
      </c>
      <c r="P1025" s="26" t="s">
        <v>2398</v>
      </c>
      <c r="Q1025" s="26" t="s">
        <v>2398</v>
      </c>
      <c r="R1025" s="38" t="s">
        <v>2398</v>
      </c>
      <c r="S1025" s="61" t="s">
        <v>2398</v>
      </c>
      <c r="T1025" s="23" t="s">
        <v>2398</v>
      </c>
      <c r="U1025" s="39" t="s">
        <v>2398</v>
      </c>
      <c r="V1025" s="39" t="s">
        <v>2398</v>
      </c>
      <c r="W1025" s="24" t="s">
        <v>4467</v>
      </c>
      <c r="X1025" s="23" t="s">
        <v>4468</v>
      </c>
      <c r="Y1025" s="23" t="s">
        <v>3858</v>
      </c>
      <c r="Z1025" s="23">
        <v>28471</v>
      </c>
    </row>
    <row r="1026" spans="1:26" x14ac:dyDescent="0.3">
      <c r="A1026" s="22">
        <v>1025</v>
      </c>
      <c r="B1026" s="23">
        <v>28000</v>
      </c>
      <c r="C1026" s="23" t="s">
        <v>892</v>
      </c>
      <c r="D1026" s="23">
        <v>28070</v>
      </c>
      <c r="E1026" s="23" t="s">
        <v>896</v>
      </c>
      <c r="F1026" s="23" t="s">
        <v>469</v>
      </c>
      <c r="G1026" s="23" t="s">
        <v>419</v>
      </c>
      <c r="H1026" s="24" t="s">
        <v>2406</v>
      </c>
      <c r="I1026" s="25" t="s">
        <v>2398</v>
      </c>
      <c r="J1026" s="25" t="s">
        <v>13</v>
      </c>
      <c r="K1026" s="25" t="s">
        <v>2407</v>
      </c>
      <c r="L1026" s="24" t="s">
        <v>2399</v>
      </c>
      <c r="M1026" s="24" t="s">
        <v>2408</v>
      </c>
      <c r="N1026" s="24" t="s">
        <v>2401</v>
      </c>
      <c r="O1026" s="24" t="s">
        <v>2425</v>
      </c>
      <c r="P1026" s="26">
        <v>44593</v>
      </c>
      <c r="Q1026" s="26">
        <v>45323</v>
      </c>
      <c r="R1026" s="38">
        <v>17770000</v>
      </c>
      <c r="S1026" s="61">
        <v>2</v>
      </c>
      <c r="T1026" s="38">
        <v>35540000</v>
      </c>
      <c r="U1026" s="39">
        <v>120</v>
      </c>
      <c r="V1026" s="39">
        <v>80</v>
      </c>
      <c r="W1026" s="24" t="s">
        <v>4469</v>
      </c>
      <c r="X1026" s="23" t="s">
        <v>4470</v>
      </c>
      <c r="Y1026" s="23" t="s">
        <v>4460</v>
      </c>
      <c r="Z1026" s="23">
        <v>29563</v>
      </c>
    </row>
    <row r="1027" spans="1:26" x14ac:dyDescent="0.3">
      <c r="A1027" s="22">
        <v>1026</v>
      </c>
      <c r="B1027" s="23">
        <v>28000</v>
      </c>
      <c r="C1027" s="23" t="s">
        <v>892</v>
      </c>
      <c r="D1027" s="23">
        <v>28001</v>
      </c>
      <c r="E1027" s="23" t="s">
        <v>4471</v>
      </c>
      <c r="F1027" s="23" t="s">
        <v>469</v>
      </c>
      <c r="G1027" s="23" t="s">
        <v>419</v>
      </c>
      <c r="H1027" s="24" t="s">
        <v>2441</v>
      </c>
      <c r="I1027" s="25" t="s">
        <v>2407</v>
      </c>
      <c r="J1027" s="24" t="s">
        <v>2398</v>
      </c>
      <c r="K1027" s="24" t="s">
        <v>2398</v>
      </c>
      <c r="L1027" s="24" t="s">
        <v>2399</v>
      </c>
      <c r="M1027" s="24" t="s">
        <v>2408</v>
      </c>
      <c r="N1027" s="24" t="s">
        <v>2401</v>
      </c>
      <c r="O1027" s="24" t="s">
        <v>2425</v>
      </c>
      <c r="P1027" s="26">
        <v>44382</v>
      </c>
      <c r="Q1027" s="26">
        <v>45478</v>
      </c>
      <c r="R1027" s="38">
        <v>37050000</v>
      </c>
      <c r="S1027" s="61">
        <v>3</v>
      </c>
      <c r="T1027" s="38">
        <v>111150000</v>
      </c>
      <c r="U1027" s="39">
        <v>184</v>
      </c>
      <c r="V1027" s="39">
        <v>328</v>
      </c>
      <c r="W1027" s="24" t="s">
        <v>4472</v>
      </c>
      <c r="X1027" s="24" t="s">
        <v>4466</v>
      </c>
      <c r="Y1027" s="23" t="s">
        <v>4460</v>
      </c>
      <c r="Z1027" s="23">
        <v>29561</v>
      </c>
    </row>
    <row r="1028" spans="1:26" x14ac:dyDescent="0.3">
      <c r="A1028" s="22">
        <v>1027</v>
      </c>
      <c r="B1028" s="23">
        <v>28000</v>
      </c>
      <c r="C1028" s="23" t="s">
        <v>892</v>
      </c>
      <c r="D1028" s="23">
        <v>28002</v>
      </c>
      <c r="E1028" s="23" t="s">
        <v>4473</v>
      </c>
      <c r="F1028" s="23" t="s">
        <v>469</v>
      </c>
      <c r="G1028" s="23" t="s">
        <v>419</v>
      </c>
      <c r="H1028" s="24" t="s">
        <v>2441</v>
      </c>
      <c r="I1028" s="25" t="s">
        <v>2397</v>
      </c>
      <c r="J1028" s="24" t="s">
        <v>2398</v>
      </c>
      <c r="K1028" s="24" t="s">
        <v>2398</v>
      </c>
      <c r="L1028" s="24" t="s">
        <v>2399</v>
      </c>
      <c r="M1028" s="24" t="s">
        <v>2408</v>
      </c>
      <c r="N1028" s="24" t="s">
        <v>2401</v>
      </c>
      <c r="O1028" s="24" t="s">
        <v>2425</v>
      </c>
      <c r="P1028" s="26">
        <v>44105</v>
      </c>
      <c r="Q1028" s="26">
        <v>45199</v>
      </c>
      <c r="R1028" s="38">
        <v>32000000</v>
      </c>
      <c r="S1028" s="61">
        <v>3</v>
      </c>
      <c r="T1028" s="38">
        <v>96000000</v>
      </c>
      <c r="U1028" s="39">
        <v>180</v>
      </c>
      <c r="V1028" s="39">
        <v>140</v>
      </c>
      <c r="W1028" s="24" t="s">
        <v>4474</v>
      </c>
      <c r="X1028" s="24" t="s">
        <v>4468</v>
      </c>
      <c r="Y1028" s="23" t="s">
        <v>3858</v>
      </c>
      <c r="Z1028" s="23">
        <v>28471</v>
      </c>
    </row>
    <row r="1029" spans="1:26" x14ac:dyDescent="0.3">
      <c r="A1029" s="22">
        <v>1028</v>
      </c>
      <c r="B1029" s="23">
        <v>28000</v>
      </c>
      <c r="C1029" s="23" t="s">
        <v>892</v>
      </c>
      <c r="D1029" s="23">
        <v>28003</v>
      </c>
      <c r="E1029" s="23" t="s">
        <v>4475</v>
      </c>
      <c r="F1029" s="23" t="s">
        <v>469</v>
      </c>
      <c r="G1029" s="23" t="s">
        <v>419</v>
      </c>
      <c r="H1029" s="24" t="s">
        <v>2441</v>
      </c>
      <c r="I1029" s="25" t="s">
        <v>2397</v>
      </c>
      <c r="J1029" s="24" t="s">
        <v>2398</v>
      </c>
      <c r="K1029" s="24" t="s">
        <v>2398</v>
      </c>
      <c r="L1029" s="24" t="s">
        <v>2399</v>
      </c>
      <c r="M1029" s="24" t="s">
        <v>2408</v>
      </c>
      <c r="N1029" s="24" t="s">
        <v>2401</v>
      </c>
      <c r="O1029" s="24" t="s">
        <v>2443</v>
      </c>
      <c r="P1029" s="26">
        <v>44531</v>
      </c>
      <c r="Q1029" s="26">
        <v>45627</v>
      </c>
      <c r="R1029" s="38">
        <v>38880000</v>
      </c>
      <c r="S1029" s="61">
        <v>3</v>
      </c>
      <c r="T1029" s="38">
        <v>105000000</v>
      </c>
      <c r="U1029" s="39">
        <v>205</v>
      </c>
      <c r="V1029" s="39">
        <v>147</v>
      </c>
      <c r="W1029" s="24" t="s">
        <v>4476</v>
      </c>
      <c r="X1029" s="24" t="s">
        <v>4464</v>
      </c>
      <c r="Y1029" s="23" t="s">
        <v>3723</v>
      </c>
      <c r="Z1029" s="23">
        <v>29354</v>
      </c>
    </row>
    <row r="1030" spans="1:26" x14ac:dyDescent="0.3">
      <c r="A1030" s="22">
        <v>1029</v>
      </c>
      <c r="B1030" s="23">
        <v>28100</v>
      </c>
      <c r="C1030" s="23" t="s">
        <v>902</v>
      </c>
      <c r="D1030" s="23">
        <v>28100</v>
      </c>
      <c r="E1030" s="23" t="s">
        <v>902</v>
      </c>
      <c r="F1030" s="23" t="s">
        <v>487</v>
      </c>
      <c r="G1030" s="23" t="s">
        <v>419</v>
      </c>
      <c r="H1030" s="24" t="s">
        <v>2396</v>
      </c>
      <c r="I1030" s="25" t="s">
        <v>2407</v>
      </c>
      <c r="J1030" s="24" t="s">
        <v>2398</v>
      </c>
      <c r="K1030" s="24" t="s">
        <v>2398</v>
      </c>
      <c r="L1030" s="24" t="s">
        <v>2399</v>
      </c>
      <c r="M1030" s="24" t="s">
        <v>2408</v>
      </c>
      <c r="N1030" s="24" t="s">
        <v>2401</v>
      </c>
      <c r="O1030" s="24" t="s">
        <v>4107</v>
      </c>
      <c r="P1030" s="26">
        <v>44652</v>
      </c>
      <c r="Q1030" s="26">
        <v>46478</v>
      </c>
      <c r="R1030" s="38">
        <v>166700000</v>
      </c>
      <c r="S1030" s="61">
        <v>5</v>
      </c>
      <c r="T1030" s="38">
        <v>833500000</v>
      </c>
      <c r="U1030" s="39">
        <v>320</v>
      </c>
      <c r="V1030" s="39">
        <v>441</v>
      </c>
      <c r="W1030" s="24" t="s">
        <v>4477</v>
      </c>
      <c r="X1030" s="24" t="s">
        <v>4478</v>
      </c>
      <c r="Y1030" s="23" t="s">
        <v>902</v>
      </c>
      <c r="Z1030" s="23">
        <v>22721</v>
      </c>
    </row>
    <row r="1031" spans="1:26" x14ac:dyDescent="0.3">
      <c r="A1031" s="22">
        <v>1030</v>
      </c>
      <c r="B1031" s="23">
        <v>28100</v>
      </c>
      <c r="C1031" s="23" t="s">
        <v>902</v>
      </c>
      <c r="D1031" s="23">
        <v>28182</v>
      </c>
      <c r="E1031" s="23" t="s">
        <v>908</v>
      </c>
      <c r="F1031" s="23" t="s">
        <v>487</v>
      </c>
      <c r="G1031" s="23" t="s">
        <v>419</v>
      </c>
      <c r="H1031" s="24" t="s">
        <v>2406</v>
      </c>
      <c r="I1031" s="25" t="s">
        <v>2398</v>
      </c>
      <c r="J1031" s="25" t="s">
        <v>2137</v>
      </c>
      <c r="K1031" s="25" t="s">
        <v>2417</v>
      </c>
      <c r="L1031" s="24" t="s">
        <v>2399</v>
      </c>
      <c r="M1031" s="24" t="s">
        <v>2413</v>
      </c>
      <c r="N1031" s="24" t="s">
        <v>2401</v>
      </c>
      <c r="O1031" s="24" t="s">
        <v>2398</v>
      </c>
      <c r="P1031" s="26" t="s">
        <v>2398</v>
      </c>
      <c r="Q1031" s="26" t="s">
        <v>2398</v>
      </c>
      <c r="R1031" s="38" t="s">
        <v>2398</v>
      </c>
      <c r="S1031" s="61" t="s">
        <v>2398</v>
      </c>
      <c r="T1031" s="23" t="s">
        <v>2398</v>
      </c>
      <c r="U1031" s="39" t="s">
        <v>2398</v>
      </c>
      <c r="V1031" s="39" t="s">
        <v>2398</v>
      </c>
      <c r="W1031" s="24" t="s">
        <v>4479</v>
      </c>
      <c r="X1031" s="23" t="s">
        <v>4480</v>
      </c>
      <c r="Y1031" s="23" t="s">
        <v>4481</v>
      </c>
      <c r="Z1031" s="38" t="s">
        <v>2398</v>
      </c>
    </row>
    <row r="1032" spans="1:26" x14ac:dyDescent="0.3">
      <c r="A1032" s="22">
        <v>1031</v>
      </c>
      <c r="B1032" s="23">
        <v>28100</v>
      </c>
      <c r="C1032" s="23" t="s">
        <v>902</v>
      </c>
      <c r="D1032" s="23">
        <v>28104</v>
      </c>
      <c r="E1032" s="23" t="s">
        <v>4482</v>
      </c>
      <c r="F1032" s="23" t="s">
        <v>487</v>
      </c>
      <c r="G1032" s="23" t="s">
        <v>419</v>
      </c>
      <c r="H1032" s="24" t="s">
        <v>2441</v>
      </c>
      <c r="I1032" s="25" t="s">
        <v>2397</v>
      </c>
      <c r="J1032" s="24" t="s">
        <v>2398</v>
      </c>
      <c r="K1032" s="24" t="s">
        <v>2398</v>
      </c>
      <c r="L1032" s="24" t="s">
        <v>2399</v>
      </c>
      <c r="M1032" s="24" t="s">
        <v>2408</v>
      </c>
      <c r="N1032" s="24" t="s">
        <v>2401</v>
      </c>
      <c r="O1032" s="24" t="s">
        <v>2896</v>
      </c>
      <c r="P1032" s="26">
        <v>43435</v>
      </c>
      <c r="Q1032" s="26">
        <v>45261</v>
      </c>
      <c r="R1032" s="38">
        <v>55000000</v>
      </c>
      <c r="S1032" s="61">
        <v>5</v>
      </c>
      <c r="T1032" s="38">
        <v>275000000</v>
      </c>
      <c r="U1032" s="39">
        <v>72</v>
      </c>
      <c r="V1032" s="39">
        <v>500</v>
      </c>
      <c r="W1032" s="24" t="s">
        <v>4483</v>
      </c>
      <c r="X1032" s="24" t="s">
        <v>4482</v>
      </c>
      <c r="Y1032" s="23" t="s">
        <v>4484</v>
      </c>
      <c r="Z1032" s="23">
        <v>22988</v>
      </c>
    </row>
    <row r="1033" spans="1:26" x14ac:dyDescent="0.3">
      <c r="A1033" s="22">
        <v>1032</v>
      </c>
      <c r="B1033" s="23">
        <v>28100</v>
      </c>
      <c r="C1033" s="23" t="s">
        <v>902</v>
      </c>
      <c r="D1033" s="23">
        <v>93700</v>
      </c>
      <c r="E1033" s="23" t="s">
        <v>4485</v>
      </c>
      <c r="F1033" s="23" t="s">
        <v>487</v>
      </c>
      <c r="G1033" s="23" t="s">
        <v>419</v>
      </c>
      <c r="H1033" s="24" t="s">
        <v>2441</v>
      </c>
      <c r="I1033" s="25" t="s">
        <v>2397</v>
      </c>
      <c r="J1033" s="24" t="s">
        <v>2398</v>
      </c>
      <c r="K1033" s="24" t="s">
        <v>2398</v>
      </c>
      <c r="L1033" s="24" t="s">
        <v>2399</v>
      </c>
      <c r="M1033" s="24" t="s">
        <v>2408</v>
      </c>
      <c r="N1033" s="24" t="s">
        <v>2401</v>
      </c>
      <c r="O1033" s="24" t="s">
        <v>2425</v>
      </c>
      <c r="P1033" s="26">
        <v>44417</v>
      </c>
      <c r="Q1033" s="26">
        <v>46243</v>
      </c>
      <c r="R1033" s="38">
        <v>38880000</v>
      </c>
      <c r="S1033" s="61">
        <v>5</v>
      </c>
      <c r="T1033" s="38">
        <v>194400000</v>
      </c>
      <c r="U1033" s="39">
        <v>137</v>
      </c>
      <c r="V1033" s="39">
        <v>120</v>
      </c>
      <c r="W1033" s="24" t="s">
        <v>4486</v>
      </c>
      <c r="X1033" s="24" t="s">
        <v>4487</v>
      </c>
      <c r="Y1033" s="23" t="s">
        <v>4488</v>
      </c>
      <c r="Z1033" s="23">
        <v>22763</v>
      </c>
    </row>
    <row r="1034" spans="1:26" x14ac:dyDescent="0.3">
      <c r="A1034" s="22">
        <v>1033</v>
      </c>
      <c r="B1034" s="23">
        <v>28100</v>
      </c>
      <c r="C1034" s="23" t="s">
        <v>902</v>
      </c>
      <c r="D1034" s="23">
        <v>88100</v>
      </c>
      <c r="E1034" s="23" t="s">
        <v>4489</v>
      </c>
      <c r="F1034" s="23" t="s">
        <v>487</v>
      </c>
      <c r="G1034" s="23" t="s">
        <v>419</v>
      </c>
      <c r="H1034" s="24" t="s">
        <v>2441</v>
      </c>
      <c r="I1034" s="25" t="s">
        <v>2407</v>
      </c>
      <c r="J1034" s="24" t="s">
        <v>2398</v>
      </c>
      <c r="K1034" s="24" t="s">
        <v>2398</v>
      </c>
      <c r="L1034" s="24" t="s">
        <v>2399</v>
      </c>
      <c r="M1034" s="24" t="s">
        <v>2408</v>
      </c>
      <c r="N1034" s="24" t="s">
        <v>2401</v>
      </c>
      <c r="O1034" s="24" t="s">
        <v>2425</v>
      </c>
      <c r="P1034" s="26">
        <v>43915</v>
      </c>
      <c r="Q1034" s="26">
        <v>45741</v>
      </c>
      <c r="R1034" s="38">
        <v>40000000</v>
      </c>
      <c r="S1034" s="61">
        <v>5</v>
      </c>
      <c r="T1034" s="38">
        <v>200000000</v>
      </c>
      <c r="U1034" s="39">
        <v>128</v>
      </c>
      <c r="V1034" s="39">
        <v>88</v>
      </c>
      <c r="W1034" s="24" t="s">
        <v>4490</v>
      </c>
      <c r="X1034" s="24" t="s">
        <v>4491</v>
      </c>
      <c r="Y1034" s="23" t="s">
        <v>4492</v>
      </c>
      <c r="Z1034" s="23">
        <v>22753</v>
      </c>
    </row>
    <row r="1035" spans="1:26" x14ac:dyDescent="0.3">
      <c r="A1035" s="22">
        <v>1034</v>
      </c>
      <c r="B1035" s="23">
        <v>28100</v>
      </c>
      <c r="C1035" s="23" t="s">
        <v>902</v>
      </c>
      <c r="D1035" s="23">
        <v>93800</v>
      </c>
      <c r="E1035" s="23" t="s">
        <v>4493</v>
      </c>
      <c r="F1035" s="23" t="s">
        <v>487</v>
      </c>
      <c r="G1035" s="23" t="s">
        <v>419</v>
      </c>
      <c r="H1035" s="24" t="s">
        <v>2441</v>
      </c>
      <c r="I1035" s="25" t="s">
        <v>2407</v>
      </c>
      <c r="J1035" s="24" t="s">
        <v>2398</v>
      </c>
      <c r="K1035" s="24" t="s">
        <v>2398</v>
      </c>
      <c r="L1035" s="24" t="s">
        <v>2399</v>
      </c>
      <c r="M1035" s="24" t="s">
        <v>2408</v>
      </c>
      <c r="N1035" s="24" t="s">
        <v>2401</v>
      </c>
      <c r="O1035" s="24" t="s">
        <v>2425</v>
      </c>
      <c r="P1035" s="26">
        <v>43835</v>
      </c>
      <c r="Q1035" s="26">
        <v>45662</v>
      </c>
      <c r="R1035" s="38">
        <v>50000000</v>
      </c>
      <c r="S1035" s="61">
        <v>5</v>
      </c>
      <c r="T1035" s="38">
        <v>250000000</v>
      </c>
      <c r="U1035" s="39">
        <v>144</v>
      </c>
      <c r="V1035" s="39">
        <v>96</v>
      </c>
      <c r="W1035" s="24" t="s">
        <v>4494</v>
      </c>
      <c r="X1035" s="24" t="s">
        <v>4493</v>
      </c>
      <c r="Y1035" s="23" t="s">
        <v>4484</v>
      </c>
      <c r="Z1035" s="23">
        <v>22911</v>
      </c>
    </row>
    <row r="1036" spans="1:26" x14ac:dyDescent="0.3">
      <c r="A1036" s="22">
        <v>1035</v>
      </c>
      <c r="B1036" s="23">
        <v>28100</v>
      </c>
      <c r="C1036" s="23" t="s">
        <v>902</v>
      </c>
      <c r="D1036" s="23">
        <v>28172</v>
      </c>
      <c r="E1036" s="23" t="s">
        <v>907</v>
      </c>
      <c r="F1036" s="23" t="s">
        <v>487</v>
      </c>
      <c r="G1036" s="23" t="s">
        <v>419</v>
      </c>
      <c r="H1036" s="24" t="s">
        <v>2406</v>
      </c>
      <c r="I1036" s="25" t="s">
        <v>2398</v>
      </c>
      <c r="J1036" s="25" t="s">
        <v>13</v>
      </c>
      <c r="K1036" s="25" t="s">
        <v>2407</v>
      </c>
      <c r="L1036" s="24" t="s">
        <v>2399</v>
      </c>
      <c r="M1036" s="24" t="s">
        <v>2413</v>
      </c>
      <c r="N1036" s="24" t="s">
        <v>2401</v>
      </c>
      <c r="O1036" s="24" t="s">
        <v>2398</v>
      </c>
      <c r="P1036" s="26" t="s">
        <v>2398</v>
      </c>
      <c r="Q1036" s="26" t="s">
        <v>2398</v>
      </c>
      <c r="R1036" s="38" t="s">
        <v>2398</v>
      </c>
      <c r="S1036" s="61" t="s">
        <v>2398</v>
      </c>
      <c r="T1036" s="23" t="s">
        <v>2398</v>
      </c>
      <c r="U1036" s="39" t="s">
        <v>2398</v>
      </c>
      <c r="V1036" s="39" t="s">
        <v>2398</v>
      </c>
      <c r="W1036" s="24" t="s">
        <v>4495</v>
      </c>
      <c r="X1036" s="24" t="s">
        <v>4478</v>
      </c>
      <c r="Y1036" s="23" t="s">
        <v>902</v>
      </c>
      <c r="Z1036" s="23">
        <v>22721</v>
      </c>
    </row>
    <row r="1037" spans="1:26" x14ac:dyDescent="0.3">
      <c r="A1037" s="22">
        <v>1036</v>
      </c>
      <c r="B1037" s="31">
        <v>28100</v>
      </c>
      <c r="C1037" s="31" t="s">
        <v>902</v>
      </c>
      <c r="D1037" s="23">
        <v>28183</v>
      </c>
      <c r="E1037" s="23" t="s">
        <v>909</v>
      </c>
      <c r="F1037" s="23" t="s">
        <v>487</v>
      </c>
      <c r="G1037" s="31" t="s">
        <v>419</v>
      </c>
      <c r="H1037" s="24" t="s">
        <v>2406</v>
      </c>
      <c r="I1037" s="25" t="s">
        <v>2398</v>
      </c>
      <c r="J1037" s="25" t="s">
        <v>2137</v>
      </c>
      <c r="K1037" s="25" t="s">
        <v>2407</v>
      </c>
      <c r="L1037" s="24" t="s">
        <v>2399</v>
      </c>
      <c r="M1037" s="24" t="s">
        <v>2413</v>
      </c>
      <c r="N1037" s="24" t="s">
        <v>2401</v>
      </c>
      <c r="O1037" s="24" t="s">
        <v>2398</v>
      </c>
      <c r="P1037" s="26" t="s">
        <v>2398</v>
      </c>
      <c r="Q1037" s="26" t="s">
        <v>2398</v>
      </c>
      <c r="R1037" s="38" t="s">
        <v>2398</v>
      </c>
      <c r="S1037" s="61" t="s">
        <v>2398</v>
      </c>
      <c r="T1037" s="23" t="s">
        <v>2398</v>
      </c>
      <c r="U1037" s="39" t="s">
        <v>2398</v>
      </c>
      <c r="V1037" s="39" t="s">
        <v>2398</v>
      </c>
      <c r="W1037" s="24" t="s">
        <v>4496</v>
      </c>
      <c r="X1037" s="24" t="s">
        <v>4487</v>
      </c>
      <c r="Y1037" s="23" t="s">
        <v>4488</v>
      </c>
      <c r="Z1037" s="23">
        <v>22763</v>
      </c>
    </row>
    <row r="1038" spans="1:26" x14ac:dyDescent="0.3">
      <c r="A1038" s="22">
        <v>1037</v>
      </c>
      <c r="B1038" s="23">
        <v>28500</v>
      </c>
      <c r="C1038" s="23" t="s">
        <v>2123</v>
      </c>
      <c r="D1038" s="24">
        <v>28500</v>
      </c>
      <c r="E1038" s="24" t="s">
        <v>2123</v>
      </c>
      <c r="F1038" s="23" t="s">
        <v>551</v>
      </c>
      <c r="G1038" s="23" t="s">
        <v>419</v>
      </c>
      <c r="H1038" s="24" t="s">
        <v>2747</v>
      </c>
      <c r="I1038" s="25" t="s">
        <v>2108</v>
      </c>
      <c r="J1038" s="24" t="s">
        <v>2398</v>
      </c>
      <c r="K1038" s="24" t="s">
        <v>2398</v>
      </c>
      <c r="L1038" s="24" t="s">
        <v>2399</v>
      </c>
      <c r="M1038" s="24" t="s">
        <v>2408</v>
      </c>
      <c r="N1038" s="24" t="s">
        <v>2401</v>
      </c>
      <c r="O1038" s="24" t="s">
        <v>2748</v>
      </c>
      <c r="P1038" s="26">
        <v>44814</v>
      </c>
      <c r="Q1038" s="26">
        <v>45910</v>
      </c>
      <c r="R1038" s="38">
        <v>105555000</v>
      </c>
      <c r="S1038" s="61">
        <v>3</v>
      </c>
      <c r="T1038" s="38">
        <v>316665000</v>
      </c>
      <c r="U1038" s="39">
        <v>525</v>
      </c>
      <c r="V1038" s="39">
        <v>652.5</v>
      </c>
      <c r="W1038" s="24" t="s">
        <v>4497</v>
      </c>
      <c r="X1038" s="24" t="s">
        <v>4498</v>
      </c>
      <c r="Y1038" s="23" t="s">
        <v>552</v>
      </c>
      <c r="Z1038" s="23">
        <v>25176</v>
      </c>
    </row>
    <row r="1039" spans="1:26" x14ac:dyDescent="0.3">
      <c r="A1039" s="22">
        <v>1038</v>
      </c>
      <c r="B1039" s="23">
        <v>28600</v>
      </c>
      <c r="C1039" s="23" t="s">
        <v>4499</v>
      </c>
      <c r="D1039" s="23">
        <v>28600</v>
      </c>
      <c r="E1039" s="23" t="s">
        <v>4499</v>
      </c>
      <c r="F1039" s="23" t="s">
        <v>469</v>
      </c>
      <c r="G1039" s="23" t="s">
        <v>419</v>
      </c>
      <c r="H1039" s="24" t="s">
        <v>2396</v>
      </c>
      <c r="I1039" s="25" t="s">
        <v>2407</v>
      </c>
      <c r="J1039" s="24" t="s">
        <v>2398</v>
      </c>
      <c r="K1039" s="24" t="s">
        <v>2398</v>
      </c>
      <c r="L1039" s="24" t="s">
        <v>2399</v>
      </c>
      <c r="M1039" s="24" t="s">
        <v>2408</v>
      </c>
      <c r="N1039" s="24" t="s">
        <v>2401</v>
      </c>
      <c r="O1039" s="24" t="s">
        <v>2402</v>
      </c>
      <c r="P1039" s="26">
        <v>44166</v>
      </c>
      <c r="Q1039" s="26">
        <v>45261</v>
      </c>
      <c r="R1039" s="38">
        <v>86000000</v>
      </c>
      <c r="S1039" s="61">
        <v>3</v>
      </c>
      <c r="T1039" s="38">
        <v>258000000</v>
      </c>
      <c r="U1039" s="39">
        <v>478</v>
      </c>
      <c r="V1039" s="39">
        <v>320</v>
      </c>
      <c r="W1039" s="24" t="s">
        <v>4500</v>
      </c>
      <c r="X1039" s="24" t="s">
        <v>4501</v>
      </c>
      <c r="Y1039" s="23" t="s">
        <v>4502</v>
      </c>
      <c r="Z1039" s="23">
        <v>21464</v>
      </c>
    </row>
    <row r="1040" spans="1:26" x14ac:dyDescent="0.3">
      <c r="A1040" s="22">
        <v>1039</v>
      </c>
      <c r="B1040" s="23">
        <v>28600</v>
      </c>
      <c r="C1040" s="23" t="s">
        <v>4499</v>
      </c>
      <c r="D1040" s="23">
        <v>28671</v>
      </c>
      <c r="E1040" s="23" t="s">
        <v>915</v>
      </c>
      <c r="F1040" s="23" t="s">
        <v>469</v>
      </c>
      <c r="G1040" s="23" t="s">
        <v>419</v>
      </c>
      <c r="H1040" s="24" t="s">
        <v>2406</v>
      </c>
      <c r="I1040" s="25" t="s">
        <v>2398</v>
      </c>
      <c r="J1040" s="25" t="s">
        <v>13</v>
      </c>
      <c r="K1040" s="25" t="s">
        <v>2407</v>
      </c>
      <c r="L1040" s="24" t="s">
        <v>2399</v>
      </c>
      <c r="M1040" s="24" t="s">
        <v>2408</v>
      </c>
      <c r="N1040" s="24" t="s">
        <v>2401</v>
      </c>
      <c r="O1040" s="24" t="s">
        <v>2409</v>
      </c>
      <c r="P1040" s="26">
        <v>44866</v>
      </c>
      <c r="Q1040" s="26">
        <v>45231</v>
      </c>
      <c r="R1040" s="38">
        <v>14450000</v>
      </c>
      <c r="S1040" s="61">
        <v>1</v>
      </c>
      <c r="T1040" s="38">
        <v>14450000</v>
      </c>
      <c r="U1040" s="39">
        <v>100</v>
      </c>
      <c r="V1040" s="39">
        <v>135</v>
      </c>
      <c r="W1040" s="24" t="s">
        <v>4503</v>
      </c>
      <c r="X1040" s="23" t="s">
        <v>4504</v>
      </c>
      <c r="Y1040" s="23" t="s">
        <v>4505</v>
      </c>
      <c r="Z1040" s="23">
        <v>28992</v>
      </c>
    </row>
    <row r="1041" spans="1:26" x14ac:dyDescent="0.3">
      <c r="A1041" s="22">
        <v>1040</v>
      </c>
      <c r="B1041" s="23">
        <v>28600</v>
      </c>
      <c r="C1041" s="23" t="s">
        <v>4499</v>
      </c>
      <c r="D1041" s="23">
        <v>28672</v>
      </c>
      <c r="E1041" s="23" t="s">
        <v>916</v>
      </c>
      <c r="F1041" s="23" t="s">
        <v>469</v>
      </c>
      <c r="G1041" s="23" t="s">
        <v>419</v>
      </c>
      <c r="H1041" s="24" t="s">
        <v>2406</v>
      </c>
      <c r="I1041" s="25" t="s">
        <v>2398</v>
      </c>
      <c r="J1041" s="25" t="s">
        <v>13</v>
      </c>
      <c r="K1041" s="25" t="s">
        <v>2407</v>
      </c>
      <c r="L1041" s="24" t="s">
        <v>2399</v>
      </c>
      <c r="M1041" s="24" t="s">
        <v>2408</v>
      </c>
      <c r="N1041" s="24" t="s">
        <v>2401</v>
      </c>
      <c r="O1041" s="24" t="s">
        <v>2409</v>
      </c>
      <c r="P1041" s="26">
        <v>44743</v>
      </c>
      <c r="Q1041" s="26">
        <v>45108</v>
      </c>
      <c r="R1041" s="38">
        <v>10000000</v>
      </c>
      <c r="S1041" s="61">
        <v>1</v>
      </c>
      <c r="T1041" s="38">
        <v>10000000</v>
      </c>
      <c r="U1041" s="39">
        <v>60</v>
      </c>
      <c r="V1041" s="39">
        <v>81</v>
      </c>
      <c r="W1041" s="24" t="s">
        <v>4506</v>
      </c>
      <c r="X1041" s="23" t="s">
        <v>4507</v>
      </c>
      <c r="Y1041" s="23" t="s">
        <v>4505</v>
      </c>
      <c r="Z1041" s="23">
        <v>28983</v>
      </c>
    </row>
    <row r="1042" spans="1:26" x14ac:dyDescent="0.3">
      <c r="A1042" s="22">
        <v>1041</v>
      </c>
      <c r="B1042" s="23">
        <v>28600</v>
      </c>
      <c r="C1042" s="23" t="s">
        <v>4499</v>
      </c>
      <c r="D1042" s="23">
        <v>28663</v>
      </c>
      <c r="E1042" s="23" t="s">
        <v>914</v>
      </c>
      <c r="F1042" s="23" t="s">
        <v>469</v>
      </c>
      <c r="G1042" s="23" t="s">
        <v>419</v>
      </c>
      <c r="H1042" s="24" t="s">
        <v>2406</v>
      </c>
      <c r="I1042" s="25" t="s">
        <v>2398</v>
      </c>
      <c r="J1042" s="25" t="s">
        <v>2137</v>
      </c>
      <c r="K1042" s="25" t="s">
        <v>2407</v>
      </c>
      <c r="L1042" s="24" t="s">
        <v>2399</v>
      </c>
      <c r="M1042" s="24" t="s">
        <v>2413</v>
      </c>
      <c r="N1042" s="24" t="s">
        <v>2401</v>
      </c>
      <c r="O1042" s="24" t="s">
        <v>2398</v>
      </c>
      <c r="P1042" s="26" t="s">
        <v>2398</v>
      </c>
      <c r="Q1042" s="26" t="s">
        <v>2398</v>
      </c>
      <c r="R1042" s="38" t="s">
        <v>2398</v>
      </c>
      <c r="S1042" s="61" t="s">
        <v>2398</v>
      </c>
      <c r="T1042" s="23" t="s">
        <v>2398</v>
      </c>
      <c r="U1042" s="39" t="s">
        <v>2398</v>
      </c>
      <c r="V1042" s="39" t="s">
        <v>2398</v>
      </c>
      <c r="W1042" s="24" t="s">
        <v>4500</v>
      </c>
      <c r="X1042" s="23" t="s">
        <v>4508</v>
      </c>
      <c r="Y1042" s="23" t="s">
        <v>4505</v>
      </c>
      <c r="Z1042" s="23">
        <v>28911</v>
      </c>
    </row>
    <row r="1043" spans="1:26" x14ac:dyDescent="0.3">
      <c r="A1043" s="22">
        <v>1042</v>
      </c>
      <c r="B1043" s="23">
        <v>28600</v>
      </c>
      <c r="C1043" s="23" t="s">
        <v>4499</v>
      </c>
      <c r="D1043" s="23">
        <v>28680</v>
      </c>
      <c r="E1043" s="23" t="s">
        <v>917</v>
      </c>
      <c r="F1043" s="23" t="s">
        <v>469</v>
      </c>
      <c r="G1043" s="23" t="s">
        <v>419</v>
      </c>
      <c r="H1043" s="24" t="s">
        <v>2406</v>
      </c>
      <c r="I1043" s="25" t="s">
        <v>2398</v>
      </c>
      <c r="J1043" s="25" t="s">
        <v>2138</v>
      </c>
      <c r="K1043" s="25" t="s">
        <v>2407</v>
      </c>
      <c r="L1043" s="24" t="s">
        <v>2399</v>
      </c>
      <c r="M1043" s="24" t="s">
        <v>2413</v>
      </c>
      <c r="N1043" s="24" t="s">
        <v>2401</v>
      </c>
      <c r="O1043" s="24" t="s">
        <v>2398</v>
      </c>
      <c r="P1043" s="26" t="s">
        <v>2398</v>
      </c>
      <c r="Q1043" s="26" t="s">
        <v>2398</v>
      </c>
      <c r="R1043" s="38" t="s">
        <v>2398</v>
      </c>
      <c r="S1043" s="61" t="s">
        <v>2398</v>
      </c>
      <c r="T1043" s="23" t="s">
        <v>2398</v>
      </c>
      <c r="U1043" s="39" t="s">
        <v>2398</v>
      </c>
      <c r="V1043" s="39" t="s">
        <v>2398</v>
      </c>
      <c r="W1043" s="24" t="s">
        <v>4509</v>
      </c>
      <c r="X1043" s="23" t="s">
        <v>4510</v>
      </c>
      <c r="Y1043" s="23" t="s">
        <v>4505</v>
      </c>
      <c r="Z1043" s="23">
        <v>28992</v>
      </c>
    </row>
    <row r="1044" spans="1:26" x14ac:dyDescent="0.3">
      <c r="A1044" s="22">
        <v>1043</v>
      </c>
      <c r="B1044" s="23">
        <v>28600</v>
      </c>
      <c r="C1044" s="23" t="s">
        <v>4499</v>
      </c>
      <c r="D1044" s="23">
        <v>28662</v>
      </c>
      <c r="E1044" s="23" t="s">
        <v>913</v>
      </c>
      <c r="F1044" s="23" t="s">
        <v>469</v>
      </c>
      <c r="G1044" s="23" t="s">
        <v>419</v>
      </c>
      <c r="H1044" s="24" t="s">
        <v>2406</v>
      </c>
      <c r="I1044" s="25" t="s">
        <v>2398</v>
      </c>
      <c r="J1044" s="25" t="s">
        <v>2137</v>
      </c>
      <c r="K1044" s="25" t="s">
        <v>2407</v>
      </c>
      <c r="L1044" s="24" t="s">
        <v>2399</v>
      </c>
      <c r="M1044" s="24" t="s">
        <v>2413</v>
      </c>
      <c r="N1044" s="24" t="s">
        <v>2401</v>
      </c>
      <c r="O1044" s="24" t="s">
        <v>2398</v>
      </c>
      <c r="P1044" s="26" t="s">
        <v>2398</v>
      </c>
      <c r="Q1044" s="26" t="s">
        <v>2398</v>
      </c>
      <c r="R1044" s="38" t="s">
        <v>2398</v>
      </c>
      <c r="S1044" s="61" t="s">
        <v>2398</v>
      </c>
      <c r="T1044" s="23" t="s">
        <v>2398</v>
      </c>
      <c r="U1044" s="39" t="s">
        <v>2398</v>
      </c>
      <c r="V1044" s="39" t="s">
        <v>2398</v>
      </c>
      <c r="W1044" s="24" t="s">
        <v>4511</v>
      </c>
      <c r="X1044" s="23" t="s">
        <v>4512</v>
      </c>
      <c r="Y1044" s="23" t="s">
        <v>4505</v>
      </c>
      <c r="Z1044" s="23">
        <v>28983</v>
      </c>
    </row>
    <row r="1045" spans="1:26" x14ac:dyDescent="0.3">
      <c r="A1045" s="22">
        <v>1044</v>
      </c>
      <c r="B1045" s="23">
        <v>28600</v>
      </c>
      <c r="C1045" s="23" t="s">
        <v>4499</v>
      </c>
      <c r="D1045" s="23">
        <v>28601</v>
      </c>
      <c r="E1045" s="23" t="s">
        <v>4513</v>
      </c>
      <c r="F1045" s="23" t="s">
        <v>469</v>
      </c>
      <c r="G1045" s="23" t="s">
        <v>419</v>
      </c>
      <c r="H1045" s="24" t="s">
        <v>2441</v>
      </c>
      <c r="I1045" s="25" t="s">
        <v>2397</v>
      </c>
      <c r="J1045" s="24" t="s">
        <v>2398</v>
      </c>
      <c r="K1045" s="24" t="s">
        <v>2398</v>
      </c>
      <c r="L1045" s="24" t="s">
        <v>2399</v>
      </c>
      <c r="M1045" s="24" t="s">
        <v>2408</v>
      </c>
      <c r="N1045" s="24" t="s">
        <v>2401</v>
      </c>
      <c r="O1045" s="24" t="s">
        <v>2425</v>
      </c>
      <c r="P1045" s="26">
        <v>44347</v>
      </c>
      <c r="Q1045" s="26">
        <v>45443</v>
      </c>
      <c r="R1045" s="38">
        <v>47300000</v>
      </c>
      <c r="S1045" s="61">
        <v>3</v>
      </c>
      <c r="T1045" s="38">
        <v>112500000</v>
      </c>
      <c r="U1045" s="39">
        <v>227</v>
      </c>
      <c r="V1045" s="39">
        <v>157</v>
      </c>
      <c r="W1045" s="24" t="s">
        <v>4514</v>
      </c>
      <c r="X1045" s="24" t="s">
        <v>4515</v>
      </c>
      <c r="Y1045" s="23" t="s">
        <v>4502</v>
      </c>
      <c r="Z1045" s="23">
        <v>28991</v>
      </c>
    </row>
    <row r="1046" spans="1:26" x14ac:dyDescent="0.3">
      <c r="A1046" s="22">
        <v>1045</v>
      </c>
      <c r="B1046" s="23">
        <v>28600</v>
      </c>
      <c r="C1046" s="23" t="s">
        <v>4499</v>
      </c>
      <c r="D1046" s="23">
        <v>28602</v>
      </c>
      <c r="E1046" s="23" t="s">
        <v>4516</v>
      </c>
      <c r="F1046" s="23" t="s">
        <v>469</v>
      </c>
      <c r="G1046" s="23" t="s">
        <v>419</v>
      </c>
      <c r="H1046" s="24" t="s">
        <v>2441</v>
      </c>
      <c r="I1046" s="25" t="s">
        <v>2397</v>
      </c>
      <c r="J1046" s="24" t="s">
        <v>2398</v>
      </c>
      <c r="K1046" s="24" t="s">
        <v>2398</v>
      </c>
      <c r="L1046" s="24" t="s">
        <v>2399</v>
      </c>
      <c r="M1046" s="24" t="s">
        <v>2408</v>
      </c>
      <c r="N1046" s="24" t="s">
        <v>2401</v>
      </c>
      <c r="O1046" s="24" t="s">
        <v>2409</v>
      </c>
      <c r="P1046" s="26">
        <v>43862</v>
      </c>
      <c r="Q1046" s="26">
        <v>44958</v>
      </c>
      <c r="R1046" s="38">
        <v>35000000</v>
      </c>
      <c r="S1046" s="61">
        <v>3</v>
      </c>
      <c r="T1046" s="38">
        <v>105000000</v>
      </c>
      <c r="U1046" s="39">
        <v>188</v>
      </c>
      <c r="V1046" s="39">
        <v>185</v>
      </c>
      <c r="W1046" s="24" t="s">
        <v>4517</v>
      </c>
      <c r="X1046" s="24" t="s">
        <v>4515</v>
      </c>
      <c r="Y1046" s="23" t="s">
        <v>4502</v>
      </c>
      <c r="Z1046" s="23">
        <v>28911</v>
      </c>
    </row>
    <row r="1047" spans="1:26" x14ac:dyDescent="0.3">
      <c r="A1047" s="22">
        <v>1046</v>
      </c>
      <c r="B1047" s="31">
        <v>28600</v>
      </c>
      <c r="C1047" s="31" t="s">
        <v>910</v>
      </c>
      <c r="D1047" s="23">
        <v>28673</v>
      </c>
      <c r="E1047" s="23" t="s">
        <v>2336</v>
      </c>
      <c r="F1047" s="23" t="s">
        <v>469</v>
      </c>
      <c r="G1047" s="31" t="s">
        <v>419</v>
      </c>
      <c r="H1047" s="24" t="s">
        <v>2406</v>
      </c>
      <c r="I1047" s="25" t="s">
        <v>2398</v>
      </c>
      <c r="J1047" s="25" t="s">
        <v>13</v>
      </c>
      <c r="K1047" s="25" t="s">
        <v>2398</v>
      </c>
      <c r="L1047" s="24" t="s">
        <v>2463</v>
      </c>
      <c r="M1047" s="24" t="s">
        <v>2464</v>
      </c>
      <c r="N1047" s="25" t="s">
        <v>2398</v>
      </c>
      <c r="O1047" s="25" t="s">
        <v>2398</v>
      </c>
      <c r="P1047" s="26" t="s">
        <v>2398</v>
      </c>
      <c r="Q1047" s="26" t="s">
        <v>2398</v>
      </c>
      <c r="R1047" s="26" t="s">
        <v>2398</v>
      </c>
      <c r="S1047" s="26" t="s">
        <v>2398</v>
      </c>
      <c r="T1047" s="26" t="s">
        <v>2398</v>
      </c>
      <c r="U1047" s="26" t="s">
        <v>2398</v>
      </c>
      <c r="V1047" s="26" t="s">
        <v>2398</v>
      </c>
      <c r="W1047" s="24" t="s">
        <v>2465</v>
      </c>
      <c r="X1047" s="24" t="s">
        <v>2398</v>
      </c>
      <c r="Y1047" s="24" t="s">
        <v>2398</v>
      </c>
      <c r="Z1047" s="24" t="s">
        <v>2398</v>
      </c>
    </row>
    <row r="1048" spans="1:26" x14ac:dyDescent="0.3">
      <c r="A1048" s="22">
        <v>1047</v>
      </c>
      <c r="B1048" s="23">
        <v>28700</v>
      </c>
      <c r="C1048" s="23" t="s">
        <v>918</v>
      </c>
      <c r="D1048" s="23">
        <v>28700</v>
      </c>
      <c r="E1048" s="23" t="s">
        <v>918</v>
      </c>
      <c r="F1048" s="23" t="s">
        <v>456</v>
      </c>
      <c r="G1048" s="23" t="s">
        <v>419</v>
      </c>
      <c r="H1048" s="24" t="s">
        <v>2396</v>
      </c>
      <c r="I1048" s="25" t="s">
        <v>2407</v>
      </c>
      <c r="J1048" s="24" t="s">
        <v>2398</v>
      </c>
      <c r="K1048" s="24" t="s">
        <v>2398</v>
      </c>
      <c r="L1048" s="24" t="s">
        <v>2399</v>
      </c>
      <c r="M1048" s="24" t="s">
        <v>2408</v>
      </c>
      <c r="N1048" s="24" t="s">
        <v>2401</v>
      </c>
      <c r="O1048" s="24" t="s">
        <v>2425</v>
      </c>
      <c r="P1048" s="26">
        <v>44713</v>
      </c>
      <c r="Q1048" s="26">
        <v>45809</v>
      </c>
      <c r="R1048" s="38">
        <v>66666667</v>
      </c>
      <c r="S1048" s="61">
        <v>3</v>
      </c>
      <c r="T1048" s="38">
        <v>200000001</v>
      </c>
      <c r="U1048" s="39">
        <v>288</v>
      </c>
      <c r="V1048" s="39">
        <v>240</v>
      </c>
      <c r="W1048" s="24" t="s">
        <v>4518</v>
      </c>
      <c r="X1048" s="24" t="s">
        <v>918</v>
      </c>
      <c r="Y1048" s="23" t="s">
        <v>4519</v>
      </c>
      <c r="Z1048" s="23">
        <v>33211</v>
      </c>
    </row>
    <row r="1049" spans="1:26" x14ac:dyDescent="0.3">
      <c r="A1049" s="22">
        <v>1048</v>
      </c>
      <c r="B1049" s="23">
        <v>28700</v>
      </c>
      <c r="C1049" s="23" t="s">
        <v>918</v>
      </c>
      <c r="D1049" s="23">
        <v>28780</v>
      </c>
      <c r="E1049" s="23" t="s">
        <v>923</v>
      </c>
      <c r="F1049" s="23" t="s">
        <v>456</v>
      </c>
      <c r="G1049" s="23" t="s">
        <v>419</v>
      </c>
      <c r="H1049" s="24" t="s">
        <v>2406</v>
      </c>
      <c r="I1049" s="25" t="s">
        <v>2398</v>
      </c>
      <c r="J1049" s="25" t="s">
        <v>2137</v>
      </c>
      <c r="K1049" s="25" t="s">
        <v>2407</v>
      </c>
      <c r="L1049" s="24" t="s">
        <v>2399</v>
      </c>
      <c r="M1049" s="24" t="s">
        <v>2413</v>
      </c>
      <c r="N1049" s="24" t="s">
        <v>2401</v>
      </c>
      <c r="O1049" s="24" t="s">
        <v>2398</v>
      </c>
      <c r="P1049" s="26" t="s">
        <v>2398</v>
      </c>
      <c r="Q1049" s="26" t="s">
        <v>2398</v>
      </c>
      <c r="R1049" s="38" t="s">
        <v>2398</v>
      </c>
      <c r="S1049" s="61" t="s">
        <v>2398</v>
      </c>
      <c r="T1049" s="23" t="s">
        <v>2398</v>
      </c>
      <c r="U1049" s="39" t="s">
        <v>2398</v>
      </c>
      <c r="V1049" s="39" t="s">
        <v>2398</v>
      </c>
      <c r="W1049" s="24" t="s">
        <v>4520</v>
      </c>
      <c r="X1049" s="23" t="s">
        <v>4521</v>
      </c>
      <c r="Y1049" s="23" t="s">
        <v>4522</v>
      </c>
      <c r="Z1049" s="23">
        <v>33313</v>
      </c>
    </row>
    <row r="1050" spans="1:26" x14ac:dyDescent="0.3">
      <c r="A1050" s="22">
        <v>1049</v>
      </c>
      <c r="B1050" s="23">
        <v>28700</v>
      </c>
      <c r="C1050" s="23" t="s">
        <v>918</v>
      </c>
      <c r="D1050" s="23">
        <v>28760</v>
      </c>
      <c r="E1050" s="23" t="s">
        <v>921</v>
      </c>
      <c r="F1050" s="23" t="s">
        <v>456</v>
      </c>
      <c r="G1050" s="23" t="s">
        <v>419</v>
      </c>
      <c r="H1050" s="24" t="s">
        <v>2406</v>
      </c>
      <c r="I1050" s="25" t="s">
        <v>2398</v>
      </c>
      <c r="J1050" s="25" t="s">
        <v>2138</v>
      </c>
      <c r="K1050" s="25" t="s">
        <v>2407</v>
      </c>
      <c r="L1050" s="24" t="s">
        <v>2399</v>
      </c>
      <c r="M1050" s="24" t="s">
        <v>2413</v>
      </c>
      <c r="N1050" s="24" t="s">
        <v>2401</v>
      </c>
      <c r="O1050" s="24" t="s">
        <v>2398</v>
      </c>
      <c r="P1050" s="26" t="s">
        <v>2398</v>
      </c>
      <c r="Q1050" s="26" t="s">
        <v>2398</v>
      </c>
      <c r="R1050" s="38" t="s">
        <v>2398</v>
      </c>
      <c r="S1050" s="61" t="s">
        <v>2398</v>
      </c>
      <c r="T1050" s="23" t="s">
        <v>2398</v>
      </c>
      <c r="U1050" s="39" t="s">
        <v>2398</v>
      </c>
      <c r="V1050" s="39" t="s">
        <v>2398</v>
      </c>
      <c r="W1050" s="24" t="s">
        <v>4523</v>
      </c>
      <c r="X1050" s="23" t="s">
        <v>918</v>
      </c>
      <c r="Y1050" s="23" t="s">
        <v>4519</v>
      </c>
      <c r="Z1050" s="23">
        <v>33211</v>
      </c>
    </row>
    <row r="1051" spans="1:26" x14ac:dyDescent="0.3">
      <c r="A1051" s="22">
        <v>1050</v>
      </c>
      <c r="B1051" s="23">
        <v>28700</v>
      </c>
      <c r="C1051" s="23" t="s">
        <v>918</v>
      </c>
      <c r="D1051" s="23">
        <v>28701</v>
      </c>
      <c r="E1051" s="23" t="s">
        <v>4521</v>
      </c>
      <c r="F1051" s="23" t="s">
        <v>456</v>
      </c>
      <c r="G1051" s="23" t="s">
        <v>419</v>
      </c>
      <c r="H1051" s="24" t="s">
        <v>2441</v>
      </c>
      <c r="I1051" s="25" t="s">
        <v>2407</v>
      </c>
      <c r="J1051" s="24" t="s">
        <v>2398</v>
      </c>
      <c r="K1051" s="24" t="s">
        <v>2398</v>
      </c>
      <c r="L1051" s="24" t="s">
        <v>2399</v>
      </c>
      <c r="M1051" s="24" t="s">
        <v>2408</v>
      </c>
      <c r="N1051" s="24" t="s">
        <v>2401</v>
      </c>
      <c r="O1051" s="24" t="s">
        <v>2818</v>
      </c>
      <c r="P1051" s="26">
        <v>44501</v>
      </c>
      <c r="Q1051" s="26">
        <v>45597</v>
      </c>
      <c r="R1051" s="38">
        <v>44444444</v>
      </c>
      <c r="S1051" s="61">
        <v>3</v>
      </c>
      <c r="T1051" s="38">
        <v>133333332</v>
      </c>
      <c r="U1051" s="39">
        <v>144</v>
      </c>
      <c r="V1051" s="39">
        <v>167</v>
      </c>
      <c r="W1051" s="24" t="s">
        <v>4520</v>
      </c>
      <c r="X1051" s="24" t="s">
        <v>4521</v>
      </c>
      <c r="Y1051" s="23" t="s">
        <v>4522</v>
      </c>
      <c r="Z1051" s="23">
        <v>33313</v>
      </c>
    </row>
    <row r="1052" spans="1:26" x14ac:dyDescent="0.3">
      <c r="A1052" s="22">
        <v>1051</v>
      </c>
      <c r="B1052" s="23">
        <v>28700</v>
      </c>
      <c r="C1052" s="23" t="s">
        <v>918</v>
      </c>
      <c r="D1052" s="23">
        <v>28702</v>
      </c>
      <c r="E1052" s="23" t="s">
        <v>4524</v>
      </c>
      <c r="F1052" s="23" t="s">
        <v>456</v>
      </c>
      <c r="G1052" s="23" t="s">
        <v>419</v>
      </c>
      <c r="H1052" s="24" t="s">
        <v>2441</v>
      </c>
      <c r="I1052" s="25" t="s">
        <v>2407</v>
      </c>
      <c r="J1052" s="24" t="s">
        <v>2398</v>
      </c>
      <c r="K1052" s="24" t="s">
        <v>2398</v>
      </c>
      <c r="L1052" s="24" t="s">
        <v>2399</v>
      </c>
      <c r="M1052" s="24" t="s">
        <v>2408</v>
      </c>
      <c r="N1052" s="24" t="s">
        <v>2401</v>
      </c>
      <c r="O1052" s="24" t="s">
        <v>2409</v>
      </c>
      <c r="P1052" s="26">
        <v>44119</v>
      </c>
      <c r="Q1052" s="26">
        <v>45214</v>
      </c>
      <c r="R1052" s="38">
        <v>42500000</v>
      </c>
      <c r="S1052" s="61">
        <v>3</v>
      </c>
      <c r="T1052" s="38">
        <v>127500000</v>
      </c>
      <c r="U1052" s="39">
        <v>70</v>
      </c>
      <c r="V1052" s="39">
        <v>180</v>
      </c>
      <c r="W1052" s="24" t="s">
        <v>4525</v>
      </c>
      <c r="X1052" s="24" t="s">
        <v>4524</v>
      </c>
      <c r="Y1052" s="23" t="s">
        <v>4522</v>
      </c>
      <c r="Z1052" s="23">
        <v>33364</v>
      </c>
    </row>
    <row r="1053" spans="1:26" x14ac:dyDescent="0.3">
      <c r="A1053" s="22">
        <v>1052</v>
      </c>
      <c r="B1053" s="32">
        <v>28700</v>
      </c>
      <c r="C1053" s="32" t="s">
        <v>918</v>
      </c>
      <c r="D1053" s="23">
        <v>28770</v>
      </c>
      <c r="E1053" s="23" t="s">
        <v>922</v>
      </c>
      <c r="F1053" s="23" t="s">
        <v>456</v>
      </c>
      <c r="G1053" s="32" t="s">
        <v>419</v>
      </c>
      <c r="H1053" s="24" t="s">
        <v>2406</v>
      </c>
      <c r="I1053" s="25" t="s">
        <v>2398</v>
      </c>
      <c r="J1053" s="25" t="s">
        <v>13</v>
      </c>
      <c r="K1053" s="25" t="s">
        <v>2407</v>
      </c>
      <c r="L1053" s="24" t="s">
        <v>2399</v>
      </c>
      <c r="M1053" s="24" t="s">
        <v>2413</v>
      </c>
      <c r="N1053" s="24" t="s">
        <v>2401</v>
      </c>
      <c r="O1053" s="24" t="s">
        <v>2398</v>
      </c>
      <c r="P1053" s="26" t="s">
        <v>2398</v>
      </c>
      <c r="Q1053" s="26" t="s">
        <v>2398</v>
      </c>
      <c r="R1053" s="38" t="s">
        <v>2398</v>
      </c>
      <c r="S1053" s="61" t="s">
        <v>2398</v>
      </c>
      <c r="T1053" s="23" t="s">
        <v>2398</v>
      </c>
      <c r="U1053" s="39" t="s">
        <v>2398</v>
      </c>
      <c r="V1053" s="39" t="s">
        <v>2398</v>
      </c>
      <c r="W1053" s="23" t="s">
        <v>4526</v>
      </c>
      <c r="X1053" s="24" t="s">
        <v>918</v>
      </c>
      <c r="Y1053" s="23" t="s">
        <v>4519</v>
      </c>
      <c r="Z1053" s="23">
        <v>33211</v>
      </c>
    </row>
    <row r="1054" spans="1:26" x14ac:dyDescent="0.3">
      <c r="A1054" s="22">
        <v>1053</v>
      </c>
      <c r="B1054" s="23">
        <v>29100</v>
      </c>
      <c r="C1054" s="23" t="s">
        <v>4527</v>
      </c>
      <c r="D1054" s="24">
        <v>29100</v>
      </c>
      <c r="E1054" s="23" t="s">
        <v>4527</v>
      </c>
      <c r="F1054" s="23" t="s">
        <v>421</v>
      </c>
      <c r="G1054" s="23" t="s">
        <v>419</v>
      </c>
      <c r="H1054" s="23" t="s">
        <v>3350</v>
      </c>
      <c r="I1054" s="25" t="s">
        <v>3359</v>
      </c>
      <c r="J1054" s="24" t="s">
        <v>2398</v>
      </c>
      <c r="K1054" s="24" t="s">
        <v>2398</v>
      </c>
      <c r="L1054" s="24" t="s">
        <v>2399</v>
      </c>
      <c r="M1054" s="24" t="s">
        <v>2408</v>
      </c>
      <c r="N1054" s="24" t="s">
        <v>2401</v>
      </c>
      <c r="O1054" s="24" t="s">
        <v>2402</v>
      </c>
      <c r="P1054" s="26">
        <v>43405</v>
      </c>
      <c r="Q1054" s="26">
        <v>45231</v>
      </c>
      <c r="R1054" s="38">
        <v>100000000</v>
      </c>
      <c r="S1054" s="61">
        <v>5</v>
      </c>
      <c r="T1054" s="38">
        <v>500000000</v>
      </c>
      <c r="U1054" s="39">
        <v>470</v>
      </c>
      <c r="V1054" s="39">
        <v>198</v>
      </c>
      <c r="W1054" s="24" t="s">
        <v>4528</v>
      </c>
      <c r="X1054" s="24" t="s">
        <v>4529</v>
      </c>
      <c r="Y1054" s="23" t="s">
        <v>3379</v>
      </c>
      <c r="Z1054" s="23">
        <v>20155</v>
      </c>
    </row>
    <row r="1055" spans="1:26" x14ac:dyDescent="0.3">
      <c r="A1055" s="22">
        <v>1054</v>
      </c>
      <c r="B1055" s="23">
        <v>29200</v>
      </c>
      <c r="C1055" s="23" t="s">
        <v>2060</v>
      </c>
      <c r="D1055" s="24">
        <v>29200</v>
      </c>
      <c r="E1055" s="23" t="s">
        <v>4530</v>
      </c>
      <c r="F1055" s="23" t="s">
        <v>435</v>
      </c>
      <c r="G1055" s="23" t="s">
        <v>419</v>
      </c>
      <c r="H1055" s="23" t="s">
        <v>3350</v>
      </c>
      <c r="I1055" s="25" t="s">
        <v>3359</v>
      </c>
      <c r="J1055" s="24" t="s">
        <v>2398</v>
      </c>
      <c r="K1055" s="24" t="s">
        <v>2398</v>
      </c>
      <c r="L1055" s="24" t="s">
        <v>2399</v>
      </c>
      <c r="M1055" s="24" t="s">
        <v>2408</v>
      </c>
      <c r="N1055" s="24" t="s">
        <v>2401</v>
      </c>
      <c r="O1055" s="24" t="s">
        <v>2443</v>
      </c>
      <c r="P1055" s="26">
        <v>44501</v>
      </c>
      <c r="Q1055" s="26">
        <v>45597</v>
      </c>
      <c r="R1055" s="38">
        <v>188850000</v>
      </c>
      <c r="S1055" s="61">
        <v>3</v>
      </c>
      <c r="T1055" s="38">
        <v>566550000</v>
      </c>
      <c r="U1055" s="39">
        <v>392</v>
      </c>
      <c r="V1055" s="39">
        <v>750</v>
      </c>
      <c r="W1055" s="24" t="s">
        <v>4531</v>
      </c>
      <c r="X1055" s="24" t="s">
        <v>4532</v>
      </c>
      <c r="Y1055" s="23" t="s">
        <v>436</v>
      </c>
      <c r="Z1055" s="23">
        <v>30152</v>
      </c>
    </row>
    <row r="1056" spans="1:26" x14ac:dyDescent="0.3">
      <c r="A1056" s="22">
        <v>1055</v>
      </c>
      <c r="B1056" s="23">
        <v>29300</v>
      </c>
      <c r="C1056" s="23" t="s">
        <v>2062</v>
      </c>
      <c r="D1056" s="24">
        <v>29300</v>
      </c>
      <c r="E1056" s="23" t="s">
        <v>2062</v>
      </c>
      <c r="F1056" s="23" t="s">
        <v>456</v>
      </c>
      <c r="G1056" s="23" t="s">
        <v>419</v>
      </c>
      <c r="H1056" s="23" t="s">
        <v>3350</v>
      </c>
      <c r="I1056" s="25" t="s">
        <v>3351</v>
      </c>
      <c r="J1056" s="24" t="s">
        <v>2398</v>
      </c>
      <c r="K1056" s="24" t="s">
        <v>2398</v>
      </c>
      <c r="L1056" s="24" t="s">
        <v>2399</v>
      </c>
      <c r="M1056" s="24" t="s">
        <v>2408</v>
      </c>
      <c r="N1056" s="24" t="s">
        <v>2401</v>
      </c>
      <c r="O1056" s="24" t="s">
        <v>2402</v>
      </c>
      <c r="P1056" s="26">
        <v>43435</v>
      </c>
      <c r="Q1056" s="26">
        <v>45260</v>
      </c>
      <c r="R1056" s="38">
        <v>70000000</v>
      </c>
      <c r="S1056" s="61">
        <v>5</v>
      </c>
      <c r="T1056" s="38">
        <v>350000000</v>
      </c>
      <c r="U1056" s="39">
        <v>252</v>
      </c>
      <c r="V1056" s="39">
        <v>151</v>
      </c>
      <c r="W1056" s="24" t="s">
        <v>4533</v>
      </c>
      <c r="X1056" s="24" t="s">
        <v>4534</v>
      </c>
      <c r="Y1056" s="23" t="s">
        <v>3459</v>
      </c>
      <c r="Z1056" s="23">
        <v>35214</v>
      </c>
    </row>
    <row r="1057" spans="1:26" ht="16.2" x14ac:dyDescent="0.3">
      <c r="A1057" s="22">
        <v>1056</v>
      </c>
      <c r="B1057" s="33">
        <v>29400</v>
      </c>
      <c r="C1057" s="23" t="s">
        <v>2063</v>
      </c>
      <c r="D1057" s="33">
        <v>29400</v>
      </c>
      <c r="E1057" s="23" t="s">
        <v>4535</v>
      </c>
      <c r="F1057" s="23" t="s">
        <v>487</v>
      </c>
      <c r="G1057" s="33" t="s">
        <v>419</v>
      </c>
      <c r="H1057" s="23" t="s">
        <v>3350</v>
      </c>
      <c r="I1057" s="25" t="s">
        <v>4536</v>
      </c>
      <c r="J1057" s="24" t="s">
        <v>2398</v>
      </c>
      <c r="K1057" s="24" t="s">
        <v>2398</v>
      </c>
      <c r="L1057" s="24" t="s">
        <v>2399</v>
      </c>
      <c r="M1057" s="24" t="s">
        <v>2408</v>
      </c>
      <c r="N1057" s="24" t="s">
        <v>2401</v>
      </c>
      <c r="O1057" s="24" t="s">
        <v>2896</v>
      </c>
      <c r="P1057" s="26">
        <v>44531</v>
      </c>
      <c r="Q1057" s="26">
        <v>45627</v>
      </c>
      <c r="R1057" s="38">
        <v>100000000</v>
      </c>
      <c r="S1057" s="61">
        <v>3</v>
      </c>
      <c r="T1057" s="38">
        <v>300000000</v>
      </c>
      <c r="U1057" s="23">
        <v>352</v>
      </c>
      <c r="V1057" s="23">
        <v>188</v>
      </c>
      <c r="W1057" s="33" t="s">
        <v>4537</v>
      </c>
      <c r="X1057" s="33" t="s">
        <v>4538</v>
      </c>
      <c r="Y1057" s="33" t="s">
        <v>4539</v>
      </c>
      <c r="Z1057" s="23" t="s">
        <v>2398</v>
      </c>
    </row>
    <row r="1058" spans="1:26" ht="16.2" x14ac:dyDescent="0.3">
      <c r="A1058" s="22">
        <v>1057</v>
      </c>
      <c r="B1058" s="33">
        <v>29500</v>
      </c>
      <c r="C1058" s="23" t="s">
        <v>2065</v>
      </c>
      <c r="D1058" s="33">
        <v>29500</v>
      </c>
      <c r="E1058" s="23" t="s">
        <v>4540</v>
      </c>
      <c r="F1058" s="23" t="s">
        <v>587</v>
      </c>
      <c r="G1058" s="33" t="s">
        <v>419</v>
      </c>
      <c r="H1058" s="23" t="s">
        <v>3350</v>
      </c>
      <c r="I1058" s="25" t="s">
        <v>4536</v>
      </c>
      <c r="J1058" s="24" t="s">
        <v>2398</v>
      </c>
      <c r="K1058" s="24" t="s">
        <v>2398</v>
      </c>
      <c r="L1058" s="24" t="s">
        <v>2399</v>
      </c>
      <c r="M1058" s="24" t="s">
        <v>2408</v>
      </c>
      <c r="N1058" s="24" t="s">
        <v>2401</v>
      </c>
      <c r="O1058" s="24" t="s">
        <v>2443</v>
      </c>
      <c r="P1058" s="26">
        <v>44501</v>
      </c>
      <c r="Q1058" s="26">
        <v>46327</v>
      </c>
      <c r="R1058" s="38">
        <v>44440000</v>
      </c>
      <c r="S1058" s="61">
        <v>5</v>
      </c>
      <c r="T1058" s="38">
        <v>222200000</v>
      </c>
      <c r="U1058" s="39">
        <v>252</v>
      </c>
      <c r="V1058" s="39">
        <v>92</v>
      </c>
      <c r="W1058" s="33" t="s">
        <v>4541</v>
      </c>
      <c r="X1058" s="33" t="s">
        <v>4542</v>
      </c>
      <c r="Y1058" s="33" t="s">
        <v>4066</v>
      </c>
      <c r="Z1058" s="23">
        <v>23244</v>
      </c>
    </row>
    <row r="1059" spans="1:26" x14ac:dyDescent="0.3">
      <c r="A1059" s="22">
        <v>1058</v>
      </c>
      <c r="B1059" s="23">
        <v>29600</v>
      </c>
      <c r="C1059" s="23" t="s">
        <v>2067</v>
      </c>
      <c r="D1059" s="23">
        <v>29600</v>
      </c>
      <c r="E1059" s="23" t="s">
        <v>4543</v>
      </c>
      <c r="F1059" s="23" t="s">
        <v>551</v>
      </c>
      <c r="G1059" s="23" t="s">
        <v>419</v>
      </c>
      <c r="H1059" s="23" t="s">
        <v>3350</v>
      </c>
      <c r="I1059" s="25" t="s">
        <v>4536</v>
      </c>
      <c r="J1059" s="24" t="s">
        <v>2398</v>
      </c>
      <c r="K1059" s="24" t="s">
        <v>2398</v>
      </c>
      <c r="L1059" s="24" t="s">
        <v>2399</v>
      </c>
      <c r="M1059" s="24" t="s">
        <v>2413</v>
      </c>
      <c r="N1059" s="24" t="s">
        <v>2401</v>
      </c>
      <c r="O1059" s="24" t="s">
        <v>2398</v>
      </c>
      <c r="P1059" s="26" t="s">
        <v>2398</v>
      </c>
      <c r="Q1059" s="26" t="s">
        <v>2398</v>
      </c>
      <c r="R1059" s="38" t="s">
        <v>2398</v>
      </c>
      <c r="S1059" s="61" t="s">
        <v>2398</v>
      </c>
      <c r="T1059" s="23" t="s">
        <v>2398</v>
      </c>
      <c r="U1059" s="39" t="s">
        <v>2398</v>
      </c>
      <c r="V1059" s="39" t="s">
        <v>2398</v>
      </c>
      <c r="W1059" s="24" t="s">
        <v>4544</v>
      </c>
      <c r="X1059" s="24" t="s">
        <v>3660</v>
      </c>
      <c r="Y1059" s="23" t="s">
        <v>3661</v>
      </c>
      <c r="Z1059" s="23">
        <v>25126</v>
      </c>
    </row>
    <row r="1060" spans="1:26" x14ac:dyDescent="0.3">
      <c r="A1060" s="22">
        <v>1059</v>
      </c>
      <c r="B1060" s="23">
        <v>29700</v>
      </c>
      <c r="C1060" s="23" t="s">
        <v>4545</v>
      </c>
      <c r="D1060" s="24">
        <v>29700</v>
      </c>
      <c r="E1060" s="23" t="s">
        <v>4545</v>
      </c>
      <c r="F1060" s="23" t="s">
        <v>541</v>
      </c>
      <c r="G1060" s="23" t="s">
        <v>419</v>
      </c>
      <c r="H1060" s="23" t="s">
        <v>3350</v>
      </c>
      <c r="I1060" s="25" t="s">
        <v>3359</v>
      </c>
      <c r="J1060" s="24" t="s">
        <v>2398</v>
      </c>
      <c r="K1060" s="24" t="s">
        <v>2398</v>
      </c>
      <c r="L1060" s="24" t="s">
        <v>2399</v>
      </c>
      <c r="M1060" s="24" t="s">
        <v>2408</v>
      </c>
      <c r="N1060" s="24" t="s">
        <v>2401</v>
      </c>
      <c r="O1060" s="24" t="s">
        <v>2443</v>
      </c>
      <c r="P1060" s="26">
        <v>43891</v>
      </c>
      <c r="Q1060" s="26">
        <v>45716</v>
      </c>
      <c r="R1060" s="38">
        <v>55000000</v>
      </c>
      <c r="S1060" s="61">
        <v>5</v>
      </c>
      <c r="T1060" s="38">
        <v>275000000</v>
      </c>
      <c r="U1060" s="39">
        <v>160</v>
      </c>
      <c r="V1060" s="39">
        <v>100</v>
      </c>
      <c r="W1060" s="24" t="s">
        <v>3636</v>
      </c>
      <c r="X1060" s="24" t="s">
        <v>3637</v>
      </c>
      <c r="Y1060" s="23" t="s">
        <v>3638</v>
      </c>
      <c r="Z1060" s="23">
        <v>36136</v>
      </c>
    </row>
    <row r="1061" spans="1:26" ht="16.2" x14ac:dyDescent="0.3">
      <c r="A1061" s="22">
        <v>1060</v>
      </c>
      <c r="B1061" s="33">
        <v>29800</v>
      </c>
      <c r="C1061" s="23" t="s">
        <v>2070</v>
      </c>
      <c r="D1061" s="33">
        <v>29800</v>
      </c>
      <c r="E1061" s="23" t="s">
        <v>4546</v>
      </c>
      <c r="F1061" s="23" t="s">
        <v>469</v>
      </c>
      <c r="G1061" s="33" t="s">
        <v>419</v>
      </c>
      <c r="H1061" s="23" t="s">
        <v>3350</v>
      </c>
      <c r="I1061" s="25" t="s">
        <v>4536</v>
      </c>
      <c r="J1061" s="24" t="s">
        <v>2398</v>
      </c>
      <c r="K1061" s="24" t="s">
        <v>2398</v>
      </c>
      <c r="L1061" s="24" t="s">
        <v>2399</v>
      </c>
      <c r="M1061" s="24" t="s">
        <v>2413</v>
      </c>
      <c r="N1061" s="24" t="s">
        <v>2401</v>
      </c>
      <c r="O1061" s="24" t="s">
        <v>2398</v>
      </c>
      <c r="P1061" s="26" t="s">
        <v>2398</v>
      </c>
      <c r="Q1061" s="26" t="s">
        <v>2398</v>
      </c>
      <c r="R1061" s="38" t="s">
        <v>2398</v>
      </c>
      <c r="S1061" s="61" t="s">
        <v>2398</v>
      </c>
      <c r="T1061" s="23" t="s">
        <v>2398</v>
      </c>
      <c r="U1061" s="39" t="s">
        <v>2398</v>
      </c>
      <c r="V1061" s="39" t="s">
        <v>2398</v>
      </c>
      <c r="W1061" s="33" t="s">
        <v>3477</v>
      </c>
      <c r="X1061" s="33" t="s">
        <v>3478</v>
      </c>
      <c r="Y1061" s="33" t="s">
        <v>3479</v>
      </c>
      <c r="Z1061" s="23">
        <v>28292</v>
      </c>
    </row>
    <row r="1062" spans="1:26" x14ac:dyDescent="0.3">
      <c r="A1062" s="22">
        <v>1061</v>
      </c>
      <c r="B1062" s="23">
        <v>30100</v>
      </c>
      <c r="C1062" s="23" t="s">
        <v>3848</v>
      </c>
      <c r="D1062" s="23">
        <v>30175</v>
      </c>
      <c r="E1062" s="23" t="s">
        <v>928</v>
      </c>
      <c r="F1062" s="23" t="s">
        <v>924</v>
      </c>
      <c r="G1062" s="23" t="s">
        <v>7</v>
      </c>
      <c r="H1062" s="24" t="s">
        <v>2406</v>
      </c>
      <c r="I1062" s="25" t="s">
        <v>2398</v>
      </c>
      <c r="J1062" s="25" t="s">
        <v>13</v>
      </c>
      <c r="K1062" s="25" t="s">
        <v>2407</v>
      </c>
      <c r="L1062" s="24" t="s">
        <v>2399</v>
      </c>
      <c r="M1062" s="24" t="s">
        <v>2413</v>
      </c>
      <c r="N1062" s="24" t="s">
        <v>2401</v>
      </c>
      <c r="O1062" s="24" t="s">
        <v>2398</v>
      </c>
      <c r="P1062" s="26" t="s">
        <v>2398</v>
      </c>
      <c r="Q1062" s="26" t="s">
        <v>2398</v>
      </c>
      <c r="R1062" s="38" t="s">
        <v>2398</v>
      </c>
      <c r="S1062" s="61" t="s">
        <v>2398</v>
      </c>
      <c r="T1062" s="23" t="s">
        <v>2398</v>
      </c>
      <c r="U1062" s="39" t="s">
        <v>2398</v>
      </c>
      <c r="V1062" s="39" t="s">
        <v>2398</v>
      </c>
      <c r="W1062" s="24" t="s">
        <v>4547</v>
      </c>
      <c r="X1062" s="23" t="s">
        <v>4548</v>
      </c>
      <c r="Y1062" s="23" t="s">
        <v>4549</v>
      </c>
      <c r="Z1062" s="23">
        <v>40243</v>
      </c>
    </row>
    <row r="1063" spans="1:26" x14ac:dyDescent="0.3">
      <c r="A1063" s="22">
        <v>1062</v>
      </c>
      <c r="B1063" s="23">
        <v>30100</v>
      </c>
      <c r="C1063" s="23" t="s">
        <v>3848</v>
      </c>
      <c r="D1063" s="24">
        <v>30100</v>
      </c>
      <c r="E1063" s="24" t="s">
        <v>3848</v>
      </c>
      <c r="F1063" s="23" t="s">
        <v>924</v>
      </c>
      <c r="G1063" s="23" t="s">
        <v>7</v>
      </c>
      <c r="H1063" s="24" t="s">
        <v>2396</v>
      </c>
      <c r="I1063" s="25" t="s">
        <v>2397</v>
      </c>
      <c r="J1063" s="24" t="s">
        <v>2398</v>
      </c>
      <c r="K1063" s="24" t="s">
        <v>2398</v>
      </c>
      <c r="L1063" s="24" t="s">
        <v>2399</v>
      </c>
      <c r="M1063" s="24" t="s">
        <v>2444</v>
      </c>
      <c r="N1063" s="24" t="s">
        <v>2401</v>
      </c>
      <c r="O1063" s="24" t="s">
        <v>4550</v>
      </c>
      <c r="P1063" s="39" t="s">
        <v>2398</v>
      </c>
      <c r="Q1063" s="39" t="s">
        <v>2398</v>
      </c>
      <c r="R1063" s="39" t="s">
        <v>2398</v>
      </c>
      <c r="S1063" s="39" t="s">
        <v>2398</v>
      </c>
      <c r="T1063" s="39" t="s">
        <v>2398</v>
      </c>
      <c r="U1063" s="39">
        <v>960</v>
      </c>
      <c r="V1063" s="39">
        <v>721</v>
      </c>
      <c r="W1063" s="24" t="s">
        <v>4551</v>
      </c>
      <c r="X1063" s="24" t="s">
        <v>4552</v>
      </c>
      <c r="Y1063" s="23" t="s">
        <v>3848</v>
      </c>
      <c r="Z1063" s="23">
        <v>40183</v>
      </c>
    </row>
    <row r="1064" spans="1:26" x14ac:dyDescent="0.3">
      <c r="A1064" s="22">
        <v>1063</v>
      </c>
      <c r="B1064" s="23">
        <v>30100</v>
      </c>
      <c r="C1064" s="23" t="s">
        <v>3848</v>
      </c>
      <c r="D1064" s="23">
        <v>30173</v>
      </c>
      <c r="E1064" s="23" t="s">
        <v>927</v>
      </c>
      <c r="F1064" s="23" t="s">
        <v>924</v>
      </c>
      <c r="G1064" s="23" t="s">
        <v>7</v>
      </c>
      <c r="H1064" s="24" t="s">
        <v>2406</v>
      </c>
      <c r="I1064" s="25" t="s">
        <v>2398</v>
      </c>
      <c r="J1064" s="25" t="s">
        <v>13</v>
      </c>
      <c r="K1064" s="25" t="s">
        <v>2407</v>
      </c>
      <c r="L1064" s="24" t="s">
        <v>2399</v>
      </c>
      <c r="M1064" s="24" t="s">
        <v>2408</v>
      </c>
      <c r="N1064" s="24" t="s">
        <v>2401</v>
      </c>
      <c r="O1064" s="24" t="s">
        <v>2409</v>
      </c>
      <c r="P1064" s="26">
        <v>44774</v>
      </c>
      <c r="Q1064" s="26">
        <v>45139</v>
      </c>
      <c r="R1064" s="38">
        <v>50000000</v>
      </c>
      <c r="S1064" s="61">
        <v>1</v>
      </c>
      <c r="T1064" s="38">
        <v>50000000</v>
      </c>
      <c r="U1064" s="39">
        <v>36</v>
      </c>
      <c r="V1064" s="39">
        <v>52</v>
      </c>
      <c r="W1064" s="24" t="s">
        <v>4553</v>
      </c>
      <c r="X1064" s="23" t="s">
        <v>4554</v>
      </c>
      <c r="Y1064" s="23" t="s">
        <v>4555</v>
      </c>
      <c r="Z1064" s="23">
        <v>40161</v>
      </c>
    </row>
    <row r="1065" spans="1:26" x14ac:dyDescent="0.3">
      <c r="A1065" s="22">
        <v>1064</v>
      </c>
      <c r="B1065" s="23">
        <v>30100</v>
      </c>
      <c r="C1065" s="23" t="s">
        <v>3848</v>
      </c>
      <c r="D1065" s="23">
        <v>30177</v>
      </c>
      <c r="E1065" s="23" t="s">
        <v>2173</v>
      </c>
      <c r="F1065" s="23" t="s">
        <v>924</v>
      </c>
      <c r="G1065" s="23" t="s">
        <v>7</v>
      </c>
      <c r="H1065" s="24" t="s">
        <v>2406</v>
      </c>
      <c r="I1065" s="25" t="s">
        <v>2398</v>
      </c>
      <c r="J1065" s="25" t="s">
        <v>13</v>
      </c>
      <c r="K1065" s="25" t="s">
        <v>2407</v>
      </c>
      <c r="L1065" s="24" t="s">
        <v>2399</v>
      </c>
      <c r="M1065" s="24" t="s">
        <v>2408</v>
      </c>
      <c r="N1065" s="24" t="s">
        <v>2401</v>
      </c>
      <c r="O1065" s="24" t="s">
        <v>2409</v>
      </c>
      <c r="P1065" s="26">
        <v>44664</v>
      </c>
      <c r="Q1065" s="26">
        <v>45395</v>
      </c>
      <c r="R1065" s="38">
        <v>30000000</v>
      </c>
      <c r="S1065" s="61">
        <v>2</v>
      </c>
      <c r="T1065" s="38">
        <v>60000000</v>
      </c>
      <c r="U1065" s="39">
        <v>54</v>
      </c>
      <c r="V1065" s="39">
        <v>60</v>
      </c>
      <c r="W1065" s="24" t="s">
        <v>4556</v>
      </c>
      <c r="X1065" s="23" t="s">
        <v>4557</v>
      </c>
      <c r="Y1065" s="23" t="s">
        <v>4549</v>
      </c>
      <c r="Z1065" s="23">
        <v>40175</v>
      </c>
    </row>
    <row r="1066" spans="1:26" x14ac:dyDescent="0.3">
      <c r="A1066" s="22">
        <v>1065</v>
      </c>
      <c r="B1066" s="23">
        <v>30100</v>
      </c>
      <c r="C1066" s="23" t="s">
        <v>3848</v>
      </c>
      <c r="D1066" s="23">
        <v>30176</v>
      </c>
      <c r="E1066" s="23" t="s">
        <v>929</v>
      </c>
      <c r="F1066" s="23" t="s">
        <v>924</v>
      </c>
      <c r="G1066" s="23" t="s">
        <v>7</v>
      </c>
      <c r="H1066" s="24" t="s">
        <v>2406</v>
      </c>
      <c r="I1066" s="25" t="s">
        <v>2398</v>
      </c>
      <c r="J1066" s="25" t="s">
        <v>13</v>
      </c>
      <c r="K1066" s="25" t="s">
        <v>2407</v>
      </c>
      <c r="L1066" s="24" t="s">
        <v>2399</v>
      </c>
      <c r="M1066" s="24" t="s">
        <v>2408</v>
      </c>
      <c r="N1066" s="24" t="s">
        <v>2401</v>
      </c>
      <c r="O1066" s="24" t="s">
        <v>2425</v>
      </c>
      <c r="P1066" s="26">
        <v>44834</v>
      </c>
      <c r="Q1066" s="26">
        <v>45199</v>
      </c>
      <c r="R1066" s="38">
        <v>43333333</v>
      </c>
      <c r="S1066" s="61">
        <v>1</v>
      </c>
      <c r="T1066" s="38">
        <v>43333333</v>
      </c>
      <c r="U1066" s="39">
        <v>132</v>
      </c>
      <c r="V1066" s="39">
        <v>88</v>
      </c>
      <c r="W1066" s="24" t="s">
        <v>4558</v>
      </c>
      <c r="X1066" s="23" t="s">
        <v>4559</v>
      </c>
      <c r="Y1066" s="23" t="s">
        <v>4560</v>
      </c>
      <c r="Z1066" s="23">
        <v>40215</v>
      </c>
    </row>
    <row r="1067" spans="1:26" x14ac:dyDescent="0.3">
      <c r="A1067" s="22">
        <v>1066</v>
      </c>
      <c r="B1067" s="23">
        <v>30100</v>
      </c>
      <c r="C1067" s="23" t="s">
        <v>3848</v>
      </c>
      <c r="D1067" s="23">
        <v>30178</v>
      </c>
      <c r="E1067" s="23" t="s">
        <v>2174</v>
      </c>
      <c r="F1067" s="23" t="s">
        <v>924</v>
      </c>
      <c r="G1067" s="23" t="s">
        <v>7</v>
      </c>
      <c r="H1067" s="24" t="s">
        <v>2406</v>
      </c>
      <c r="I1067" s="25" t="s">
        <v>2398</v>
      </c>
      <c r="J1067" s="25" t="s">
        <v>13</v>
      </c>
      <c r="K1067" s="25" t="s">
        <v>2407</v>
      </c>
      <c r="L1067" s="24" t="s">
        <v>2399</v>
      </c>
      <c r="M1067" s="24" t="s">
        <v>2408</v>
      </c>
      <c r="N1067" s="24" t="s">
        <v>2401</v>
      </c>
      <c r="O1067" s="24" t="s">
        <v>2409</v>
      </c>
      <c r="P1067" s="26">
        <v>44757</v>
      </c>
      <c r="Q1067" s="26">
        <v>45122</v>
      </c>
      <c r="R1067" s="38">
        <v>44450000</v>
      </c>
      <c r="S1067" s="61">
        <v>1</v>
      </c>
      <c r="T1067" s="38">
        <v>44450000</v>
      </c>
      <c r="U1067" s="39">
        <v>60</v>
      </c>
      <c r="V1067" s="39">
        <v>78</v>
      </c>
      <c r="W1067" s="24" t="s">
        <v>4561</v>
      </c>
      <c r="X1067" s="23" t="s">
        <v>4562</v>
      </c>
      <c r="Y1067" s="23" t="s">
        <v>4549</v>
      </c>
      <c r="Z1067" s="23">
        <v>40114</v>
      </c>
    </row>
    <row r="1068" spans="1:26" x14ac:dyDescent="0.3">
      <c r="A1068" s="22">
        <v>1067</v>
      </c>
      <c r="B1068" s="23">
        <v>30100</v>
      </c>
      <c r="C1068" s="23" t="s">
        <v>3848</v>
      </c>
      <c r="D1068" s="23">
        <v>30182</v>
      </c>
      <c r="E1068" s="23" t="s">
        <v>930</v>
      </c>
      <c r="F1068" s="23" t="s">
        <v>924</v>
      </c>
      <c r="G1068" s="23" t="s">
        <v>7</v>
      </c>
      <c r="H1068" s="24" t="s">
        <v>2406</v>
      </c>
      <c r="I1068" s="25" t="s">
        <v>2398</v>
      </c>
      <c r="J1068" s="25" t="s">
        <v>2138</v>
      </c>
      <c r="K1068" s="25" t="s">
        <v>2407</v>
      </c>
      <c r="L1068" s="24" t="s">
        <v>2399</v>
      </c>
      <c r="M1068" s="24" t="s">
        <v>2413</v>
      </c>
      <c r="N1068" s="24" t="s">
        <v>2401</v>
      </c>
      <c r="O1068" s="24" t="s">
        <v>2398</v>
      </c>
      <c r="P1068" s="26" t="s">
        <v>2398</v>
      </c>
      <c r="Q1068" s="26" t="s">
        <v>2398</v>
      </c>
      <c r="R1068" s="38" t="s">
        <v>2398</v>
      </c>
      <c r="S1068" s="61" t="s">
        <v>2398</v>
      </c>
      <c r="T1068" s="23" t="s">
        <v>2398</v>
      </c>
      <c r="U1068" s="39" t="s">
        <v>2398</v>
      </c>
      <c r="V1068" s="39" t="s">
        <v>2398</v>
      </c>
      <c r="W1068" s="24" t="s">
        <v>4563</v>
      </c>
      <c r="X1068" s="24" t="s">
        <v>4552</v>
      </c>
      <c r="Y1068" s="23" t="s">
        <v>3848</v>
      </c>
      <c r="Z1068" s="23">
        <v>40183</v>
      </c>
    </row>
    <row r="1069" spans="1:26" x14ac:dyDescent="0.3">
      <c r="A1069" s="22">
        <v>1068</v>
      </c>
      <c r="B1069" s="23">
        <v>30100</v>
      </c>
      <c r="C1069" s="23" t="s">
        <v>3848</v>
      </c>
      <c r="D1069" s="23">
        <v>30172</v>
      </c>
      <c r="E1069" s="23" t="s">
        <v>926</v>
      </c>
      <c r="F1069" s="23" t="s">
        <v>924</v>
      </c>
      <c r="G1069" s="23" t="s">
        <v>7</v>
      </c>
      <c r="H1069" s="24" t="s">
        <v>2406</v>
      </c>
      <c r="I1069" s="25" t="s">
        <v>2398</v>
      </c>
      <c r="J1069" s="25" t="s">
        <v>13</v>
      </c>
      <c r="K1069" s="25" t="s">
        <v>2397</v>
      </c>
      <c r="L1069" s="24" t="s">
        <v>2399</v>
      </c>
      <c r="M1069" s="24" t="s">
        <v>2408</v>
      </c>
      <c r="N1069" s="24" t="s">
        <v>2401</v>
      </c>
      <c r="O1069" s="24" t="s">
        <v>2409</v>
      </c>
      <c r="P1069" s="26">
        <v>44470</v>
      </c>
      <c r="Q1069" s="26">
        <v>45200</v>
      </c>
      <c r="R1069" s="38">
        <v>47777778</v>
      </c>
      <c r="S1069" s="61">
        <v>2</v>
      </c>
      <c r="T1069" s="38">
        <v>95555556</v>
      </c>
      <c r="U1069" s="39">
        <v>50</v>
      </c>
      <c r="V1069" s="39">
        <v>65</v>
      </c>
      <c r="W1069" s="23" t="s">
        <v>4564</v>
      </c>
      <c r="X1069" s="23" t="s">
        <v>4565</v>
      </c>
      <c r="Y1069" s="23" t="s">
        <v>4549</v>
      </c>
      <c r="Z1069" s="23">
        <v>40112</v>
      </c>
    </row>
    <row r="1070" spans="1:26" x14ac:dyDescent="0.3">
      <c r="A1070" s="22">
        <v>1069</v>
      </c>
      <c r="B1070" s="23">
        <v>30100</v>
      </c>
      <c r="C1070" s="23" t="s">
        <v>3848</v>
      </c>
      <c r="D1070" s="23">
        <v>30171</v>
      </c>
      <c r="E1070" s="23" t="s">
        <v>925</v>
      </c>
      <c r="F1070" s="23" t="s">
        <v>924</v>
      </c>
      <c r="G1070" s="23" t="s">
        <v>7</v>
      </c>
      <c r="H1070" s="24" t="s">
        <v>2406</v>
      </c>
      <c r="I1070" s="25" t="s">
        <v>2398</v>
      </c>
      <c r="J1070" s="25" t="s">
        <v>13</v>
      </c>
      <c r="K1070" s="25" t="s">
        <v>2407</v>
      </c>
      <c r="L1070" s="24" t="s">
        <v>2399</v>
      </c>
      <c r="M1070" s="24" t="s">
        <v>2408</v>
      </c>
      <c r="N1070" s="24" t="s">
        <v>2401</v>
      </c>
      <c r="O1070" s="24" t="s">
        <v>2425</v>
      </c>
      <c r="P1070" s="26">
        <v>44593</v>
      </c>
      <c r="Q1070" s="26">
        <v>44958</v>
      </c>
      <c r="R1070" s="38">
        <v>38888888</v>
      </c>
      <c r="S1070" s="39">
        <v>1</v>
      </c>
      <c r="T1070" s="38">
        <v>38888888</v>
      </c>
      <c r="U1070" s="39">
        <v>54</v>
      </c>
      <c r="V1070" s="39">
        <v>78</v>
      </c>
      <c r="W1070" s="24" t="s">
        <v>4566</v>
      </c>
      <c r="X1070" s="23" t="s">
        <v>4567</v>
      </c>
      <c r="Y1070" s="23" t="s">
        <v>4549</v>
      </c>
      <c r="Z1070" s="23">
        <v>40514</v>
      </c>
    </row>
    <row r="1071" spans="1:26" x14ac:dyDescent="0.3">
      <c r="A1071" s="22">
        <v>1070</v>
      </c>
      <c r="B1071" s="23">
        <v>30200</v>
      </c>
      <c r="C1071" s="23" t="s">
        <v>931</v>
      </c>
      <c r="D1071" s="23">
        <v>30275</v>
      </c>
      <c r="E1071" s="23" t="s">
        <v>939</v>
      </c>
      <c r="F1071" s="23" t="s">
        <v>943</v>
      </c>
      <c r="G1071" s="23" t="s">
        <v>7</v>
      </c>
      <c r="H1071" s="24" t="s">
        <v>2406</v>
      </c>
      <c r="I1071" s="25" t="s">
        <v>2398</v>
      </c>
      <c r="J1071" s="25" t="s">
        <v>13</v>
      </c>
      <c r="K1071" s="25" t="s">
        <v>2407</v>
      </c>
      <c r="L1071" s="24" t="s">
        <v>2399</v>
      </c>
      <c r="M1071" s="24" t="s">
        <v>2408</v>
      </c>
      <c r="N1071" s="24" t="s">
        <v>2401</v>
      </c>
      <c r="O1071" s="24" t="s">
        <v>2409</v>
      </c>
      <c r="P1071" s="26">
        <v>44776</v>
      </c>
      <c r="Q1071" s="26">
        <v>45507</v>
      </c>
      <c r="R1071" s="38">
        <v>30560000</v>
      </c>
      <c r="S1071" s="61">
        <v>2</v>
      </c>
      <c r="T1071" s="38">
        <v>61120000</v>
      </c>
      <c r="U1071" s="39">
        <v>40</v>
      </c>
      <c r="V1071" s="39">
        <v>40</v>
      </c>
      <c r="W1071" s="24" t="s">
        <v>4568</v>
      </c>
      <c r="X1071" s="23" t="s">
        <v>3712</v>
      </c>
      <c r="Y1071" s="23" t="s">
        <v>3704</v>
      </c>
      <c r="Z1071" s="23">
        <v>45192</v>
      </c>
    </row>
    <row r="1072" spans="1:26" x14ac:dyDescent="0.3">
      <c r="A1072" s="22">
        <v>1071</v>
      </c>
      <c r="B1072" s="23">
        <v>30200</v>
      </c>
      <c r="C1072" s="23" t="s">
        <v>931</v>
      </c>
      <c r="D1072" s="23">
        <v>30200</v>
      </c>
      <c r="E1072" s="23" t="s">
        <v>931</v>
      </c>
      <c r="F1072" s="23" t="s">
        <v>943</v>
      </c>
      <c r="G1072" s="23" t="s">
        <v>7</v>
      </c>
      <c r="H1072" s="24" t="s">
        <v>2396</v>
      </c>
      <c r="I1072" s="25" t="s">
        <v>2397</v>
      </c>
      <c r="J1072" s="24" t="s">
        <v>2398</v>
      </c>
      <c r="K1072" s="24" t="s">
        <v>2398</v>
      </c>
      <c r="L1072" s="24" t="s">
        <v>2399</v>
      </c>
      <c r="M1072" s="24" t="s">
        <v>2444</v>
      </c>
      <c r="N1072" s="24" t="s">
        <v>2401</v>
      </c>
      <c r="O1072" s="24" t="s">
        <v>4569</v>
      </c>
      <c r="P1072" s="39" t="s">
        <v>2398</v>
      </c>
      <c r="Q1072" s="39" t="s">
        <v>2398</v>
      </c>
      <c r="R1072" s="39" t="s">
        <v>2398</v>
      </c>
      <c r="S1072" s="39" t="s">
        <v>2398</v>
      </c>
      <c r="T1072" s="39" t="s">
        <v>2398</v>
      </c>
      <c r="U1072" s="39">
        <v>1190</v>
      </c>
      <c r="V1072" s="39">
        <v>530</v>
      </c>
      <c r="W1072" s="24" t="s">
        <v>4570</v>
      </c>
      <c r="X1072" s="24" t="s">
        <v>4571</v>
      </c>
      <c r="Y1072" s="23" t="s">
        <v>931</v>
      </c>
      <c r="Z1072" s="23">
        <v>45134</v>
      </c>
    </row>
    <row r="1073" spans="1:26" x14ac:dyDescent="0.3">
      <c r="A1073" s="22">
        <v>1072</v>
      </c>
      <c r="B1073" s="23">
        <v>30200</v>
      </c>
      <c r="C1073" s="23" t="s">
        <v>931</v>
      </c>
      <c r="D1073" s="23">
        <v>30281</v>
      </c>
      <c r="E1073" s="23" t="s">
        <v>941</v>
      </c>
      <c r="F1073" s="23" t="s">
        <v>943</v>
      </c>
      <c r="G1073" s="23" t="s">
        <v>7</v>
      </c>
      <c r="H1073" s="24" t="s">
        <v>2406</v>
      </c>
      <c r="I1073" s="25" t="s">
        <v>2398</v>
      </c>
      <c r="J1073" s="25" t="s">
        <v>2137</v>
      </c>
      <c r="K1073" s="25" t="s">
        <v>2407</v>
      </c>
      <c r="L1073" s="24" t="s">
        <v>2399</v>
      </c>
      <c r="M1073" s="24" t="s">
        <v>2413</v>
      </c>
      <c r="N1073" s="24" t="s">
        <v>2401</v>
      </c>
      <c r="O1073" s="24" t="s">
        <v>2398</v>
      </c>
      <c r="P1073" s="26" t="s">
        <v>2398</v>
      </c>
      <c r="Q1073" s="26" t="s">
        <v>2398</v>
      </c>
      <c r="R1073" s="38" t="s">
        <v>2398</v>
      </c>
      <c r="S1073" s="61" t="s">
        <v>2398</v>
      </c>
      <c r="T1073" s="23" t="s">
        <v>2398</v>
      </c>
      <c r="U1073" s="39" t="s">
        <v>2398</v>
      </c>
      <c r="V1073" s="39" t="s">
        <v>2398</v>
      </c>
      <c r="W1073" s="24" t="s">
        <v>4572</v>
      </c>
      <c r="X1073" s="24" t="s">
        <v>4573</v>
      </c>
      <c r="Y1073" s="23" t="s">
        <v>931</v>
      </c>
      <c r="Z1073" s="23">
        <v>45188</v>
      </c>
    </row>
    <row r="1074" spans="1:26" x14ac:dyDescent="0.3">
      <c r="A1074" s="22">
        <v>1073</v>
      </c>
      <c r="B1074" s="23">
        <v>30200</v>
      </c>
      <c r="C1074" s="23" t="s">
        <v>931</v>
      </c>
      <c r="D1074" s="23">
        <v>30273</v>
      </c>
      <c r="E1074" s="23" t="s">
        <v>937</v>
      </c>
      <c r="F1074" s="23" t="s">
        <v>943</v>
      </c>
      <c r="G1074" s="23" t="s">
        <v>7</v>
      </c>
      <c r="H1074" s="24" t="s">
        <v>2406</v>
      </c>
      <c r="I1074" s="25" t="s">
        <v>2398</v>
      </c>
      <c r="J1074" s="25" t="s">
        <v>13</v>
      </c>
      <c r="K1074" s="25" t="s">
        <v>2442</v>
      </c>
      <c r="L1074" s="24" t="s">
        <v>2399</v>
      </c>
      <c r="M1074" s="24" t="s">
        <v>2408</v>
      </c>
      <c r="N1074" s="24" t="s">
        <v>2401</v>
      </c>
      <c r="O1074" s="24" t="s">
        <v>2409</v>
      </c>
      <c r="P1074" s="26">
        <v>44501</v>
      </c>
      <c r="Q1074" s="26">
        <v>45230</v>
      </c>
      <c r="R1074" s="38">
        <v>36111111</v>
      </c>
      <c r="S1074" s="61">
        <v>2</v>
      </c>
      <c r="T1074" s="38">
        <v>72222222</v>
      </c>
      <c r="U1074" s="39">
        <v>100</v>
      </c>
      <c r="V1074" s="39">
        <v>100</v>
      </c>
      <c r="W1074" s="24" t="s">
        <v>4574</v>
      </c>
      <c r="X1074" s="23" t="s">
        <v>4575</v>
      </c>
      <c r="Y1074" s="23" t="s">
        <v>3710</v>
      </c>
      <c r="Z1074" s="23">
        <v>45591</v>
      </c>
    </row>
    <row r="1075" spans="1:26" x14ac:dyDescent="0.3">
      <c r="A1075" s="22">
        <v>1074</v>
      </c>
      <c r="B1075" s="23">
        <v>30200</v>
      </c>
      <c r="C1075" s="23" t="s">
        <v>931</v>
      </c>
      <c r="D1075" s="23">
        <v>30274</v>
      </c>
      <c r="E1075" s="23" t="s">
        <v>938</v>
      </c>
      <c r="F1075" s="23" t="s">
        <v>943</v>
      </c>
      <c r="G1075" s="23" t="s">
        <v>7</v>
      </c>
      <c r="H1075" s="24" t="s">
        <v>2406</v>
      </c>
      <c r="I1075" s="25" t="s">
        <v>2398</v>
      </c>
      <c r="J1075" s="25" t="s">
        <v>13</v>
      </c>
      <c r="K1075" s="25" t="s">
        <v>2397</v>
      </c>
      <c r="L1075" s="24" t="s">
        <v>2399</v>
      </c>
      <c r="M1075" s="24" t="s">
        <v>2408</v>
      </c>
      <c r="N1075" s="24" t="s">
        <v>2401</v>
      </c>
      <c r="O1075" s="24" t="s">
        <v>2409</v>
      </c>
      <c r="P1075" s="26">
        <v>44821</v>
      </c>
      <c r="Q1075" s="26">
        <v>45552</v>
      </c>
      <c r="R1075" s="38">
        <v>30560000</v>
      </c>
      <c r="S1075" s="61">
        <v>2</v>
      </c>
      <c r="T1075" s="38">
        <v>61120000</v>
      </c>
      <c r="U1075" s="39">
        <v>32</v>
      </c>
      <c r="V1075" s="39">
        <v>34</v>
      </c>
      <c r="W1075" s="24" t="s">
        <v>4576</v>
      </c>
      <c r="X1075" s="23" t="s">
        <v>4577</v>
      </c>
      <c r="Y1075" s="23" t="s">
        <v>3704</v>
      </c>
      <c r="Z1075" s="23">
        <v>45159</v>
      </c>
    </row>
    <row r="1076" spans="1:26" x14ac:dyDescent="0.3">
      <c r="A1076" s="22">
        <v>1075</v>
      </c>
      <c r="B1076" s="23">
        <v>30200</v>
      </c>
      <c r="C1076" s="23" t="s">
        <v>931</v>
      </c>
      <c r="D1076" s="23">
        <v>30272</v>
      </c>
      <c r="E1076" s="23" t="s">
        <v>936</v>
      </c>
      <c r="F1076" s="23" t="s">
        <v>943</v>
      </c>
      <c r="G1076" s="23" t="s">
        <v>7</v>
      </c>
      <c r="H1076" s="24" t="s">
        <v>2406</v>
      </c>
      <c r="I1076" s="25" t="s">
        <v>2398</v>
      </c>
      <c r="J1076" s="25" t="s">
        <v>13</v>
      </c>
      <c r="K1076" s="25" t="s">
        <v>2442</v>
      </c>
      <c r="L1076" s="24" t="s">
        <v>2399</v>
      </c>
      <c r="M1076" s="24" t="s">
        <v>2408</v>
      </c>
      <c r="N1076" s="24" t="s">
        <v>2401</v>
      </c>
      <c r="O1076" s="24" t="s">
        <v>2409</v>
      </c>
      <c r="P1076" s="26">
        <v>44285</v>
      </c>
      <c r="Q1076" s="26">
        <v>45015</v>
      </c>
      <c r="R1076" s="38">
        <v>30560000</v>
      </c>
      <c r="S1076" s="61">
        <v>2</v>
      </c>
      <c r="T1076" s="38">
        <v>61120000</v>
      </c>
      <c r="U1076" s="39">
        <v>50</v>
      </c>
      <c r="V1076" s="39">
        <v>65</v>
      </c>
      <c r="W1076" s="24" t="s">
        <v>4578</v>
      </c>
      <c r="X1076" s="23" t="s">
        <v>4579</v>
      </c>
      <c r="Y1076" s="23" t="s">
        <v>3704</v>
      </c>
      <c r="Z1076" s="23">
        <v>45183</v>
      </c>
    </row>
    <row r="1077" spans="1:26" x14ac:dyDescent="0.3">
      <c r="A1077" s="22">
        <v>1076</v>
      </c>
      <c r="B1077" s="23">
        <v>30200</v>
      </c>
      <c r="C1077" s="23" t="s">
        <v>931</v>
      </c>
      <c r="D1077" s="23">
        <v>30262</v>
      </c>
      <c r="E1077" s="23" t="s">
        <v>934</v>
      </c>
      <c r="F1077" s="23" t="s">
        <v>943</v>
      </c>
      <c r="G1077" s="23" t="s">
        <v>7</v>
      </c>
      <c r="H1077" s="24" t="s">
        <v>2406</v>
      </c>
      <c r="I1077" s="25" t="s">
        <v>2398</v>
      </c>
      <c r="J1077" s="25" t="s">
        <v>2137</v>
      </c>
      <c r="K1077" s="25" t="s">
        <v>2397</v>
      </c>
      <c r="L1077" s="24" t="s">
        <v>2399</v>
      </c>
      <c r="M1077" s="24" t="s">
        <v>2413</v>
      </c>
      <c r="N1077" s="24" t="s">
        <v>2401</v>
      </c>
      <c r="O1077" s="24" t="s">
        <v>2398</v>
      </c>
      <c r="P1077" s="26" t="s">
        <v>2398</v>
      </c>
      <c r="Q1077" s="26" t="s">
        <v>2398</v>
      </c>
      <c r="R1077" s="38" t="s">
        <v>2398</v>
      </c>
      <c r="S1077" s="61" t="s">
        <v>2398</v>
      </c>
      <c r="T1077" s="23" t="s">
        <v>2398</v>
      </c>
      <c r="U1077" s="39" t="s">
        <v>2398</v>
      </c>
      <c r="V1077" s="39" t="s">
        <v>2398</v>
      </c>
      <c r="W1077" s="24" t="s">
        <v>4580</v>
      </c>
      <c r="X1077" s="23" t="s">
        <v>3709</v>
      </c>
      <c r="Y1077" s="23" t="s">
        <v>3710</v>
      </c>
      <c r="Z1077" s="23">
        <v>45551</v>
      </c>
    </row>
    <row r="1078" spans="1:26" x14ac:dyDescent="0.3">
      <c r="A1078" s="22">
        <v>1077</v>
      </c>
      <c r="B1078" s="23">
        <v>30200</v>
      </c>
      <c r="C1078" s="23" t="s">
        <v>931</v>
      </c>
      <c r="D1078" s="23">
        <v>30277</v>
      </c>
      <c r="E1078" s="23" t="s">
        <v>2209</v>
      </c>
      <c r="F1078" s="23" t="s">
        <v>943</v>
      </c>
      <c r="G1078" s="23" t="s">
        <v>7</v>
      </c>
      <c r="H1078" s="24" t="s">
        <v>2406</v>
      </c>
      <c r="I1078" s="25" t="s">
        <v>2398</v>
      </c>
      <c r="J1078" s="25" t="s">
        <v>13</v>
      </c>
      <c r="K1078" s="25" t="s">
        <v>2397</v>
      </c>
      <c r="L1078" s="24" t="s">
        <v>2399</v>
      </c>
      <c r="M1078" s="24" t="s">
        <v>2408</v>
      </c>
      <c r="N1078" s="24" t="s">
        <v>2401</v>
      </c>
      <c r="O1078" s="24" t="s">
        <v>2409</v>
      </c>
      <c r="P1078" s="26">
        <v>44241</v>
      </c>
      <c r="Q1078" s="26">
        <v>44971</v>
      </c>
      <c r="R1078" s="38">
        <v>38890000</v>
      </c>
      <c r="S1078" s="61">
        <v>2</v>
      </c>
      <c r="T1078" s="38">
        <v>77780000</v>
      </c>
      <c r="U1078" s="27">
        <v>144</v>
      </c>
      <c r="V1078" s="35">
        <v>112</v>
      </c>
      <c r="W1078" s="24" t="s">
        <v>4581</v>
      </c>
      <c r="X1078" s="23" t="s">
        <v>4582</v>
      </c>
      <c r="Y1078" s="23" t="s">
        <v>4583</v>
      </c>
      <c r="Z1078" s="23">
        <v>45143</v>
      </c>
    </row>
    <row r="1079" spans="1:26" x14ac:dyDescent="0.3">
      <c r="A1079" s="22">
        <v>1078</v>
      </c>
      <c r="B1079" s="23">
        <v>30200</v>
      </c>
      <c r="C1079" s="23" t="s">
        <v>931</v>
      </c>
      <c r="D1079" s="23">
        <v>30271</v>
      </c>
      <c r="E1079" s="23" t="s">
        <v>399</v>
      </c>
      <c r="F1079" s="23" t="s">
        <v>943</v>
      </c>
      <c r="G1079" s="23" t="s">
        <v>7</v>
      </c>
      <c r="H1079" s="24" t="s">
        <v>2406</v>
      </c>
      <c r="I1079" s="25" t="s">
        <v>2398</v>
      </c>
      <c r="J1079" s="25" t="s">
        <v>13</v>
      </c>
      <c r="K1079" s="25" t="s">
        <v>2407</v>
      </c>
      <c r="L1079" s="24" t="s">
        <v>2399</v>
      </c>
      <c r="M1079" s="24" t="s">
        <v>2413</v>
      </c>
      <c r="N1079" s="24" t="s">
        <v>2401</v>
      </c>
      <c r="O1079" s="24" t="s">
        <v>2398</v>
      </c>
      <c r="P1079" s="26" t="s">
        <v>2398</v>
      </c>
      <c r="Q1079" s="26" t="s">
        <v>2398</v>
      </c>
      <c r="R1079" s="38" t="s">
        <v>2398</v>
      </c>
      <c r="S1079" s="61" t="s">
        <v>2398</v>
      </c>
      <c r="T1079" s="23" t="s">
        <v>2398</v>
      </c>
      <c r="U1079" s="39" t="s">
        <v>2398</v>
      </c>
      <c r="V1079" s="39" t="s">
        <v>2398</v>
      </c>
      <c r="W1079" s="24" t="s">
        <v>4584</v>
      </c>
      <c r="X1079" s="24" t="s">
        <v>4573</v>
      </c>
      <c r="Y1079" s="23" t="s">
        <v>931</v>
      </c>
      <c r="Z1079" s="23">
        <v>45188</v>
      </c>
    </row>
    <row r="1080" spans="1:26" x14ac:dyDescent="0.3">
      <c r="A1080" s="22">
        <v>1079</v>
      </c>
      <c r="B1080" s="23">
        <v>30200</v>
      </c>
      <c r="C1080" s="23" t="s">
        <v>931</v>
      </c>
      <c r="D1080" s="23">
        <v>30270</v>
      </c>
      <c r="E1080" s="23" t="s">
        <v>935</v>
      </c>
      <c r="F1080" s="23" t="s">
        <v>943</v>
      </c>
      <c r="G1080" s="23" t="s">
        <v>7</v>
      </c>
      <c r="H1080" s="24" t="s">
        <v>2406</v>
      </c>
      <c r="I1080" s="25" t="s">
        <v>2398</v>
      </c>
      <c r="J1080" s="25" t="s">
        <v>13</v>
      </c>
      <c r="K1080" s="25" t="s">
        <v>2407</v>
      </c>
      <c r="L1080" s="24" t="s">
        <v>2399</v>
      </c>
      <c r="M1080" s="24" t="s">
        <v>2408</v>
      </c>
      <c r="N1080" s="24" t="s">
        <v>2401</v>
      </c>
      <c r="O1080" s="24" t="s">
        <v>2425</v>
      </c>
      <c r="P1080" s="26">
        <v>44255</v>
      </c>
      <c r="Q1080" s="26">
        <v>44985</v>
      </c>
      <c r="R1080" s="38">
        <v>25000000</v>
      </c>
      <c r="S1080" s="61">
        <v>2</v>
      </c>
      <c r="T1080" s="38">
        <v>50000000</v>
      </c>
      <c r="U1080" s="39">
        <v>140</v>
      </c>
      <c r="V1080" s="39">
        <v>75</v>
      </c>
      <c r="W1080" s="24" t="s">
        <v>4585</v>
      </c>
      <c r="X1080" s="23" t="s">
        <v>3703</v>
      </c>
      <c r="Y1080" s="23" t="s">
        <v>3704</v>
      </c>
      <c r="Z1080" s="23">
        <v>45611</v>
      </c>
    </row>
    <row r="1081" spans="1:26" x14ac:dyDescent="0.3">
      <c r="A1081" s="22">
        <v>1080</v>
      </c>
      <c r="B1081" s="23">
        <v>30200</v>
      </c>
      <c r="C1081" s="23" t="s">
        <v>931</v>
      </c>
      <c r="D1081" s="23">
        <v>30204</v>
      </c>
      <c r="E1081" s="23" t="s">
        <v>4586</v>
      </c>
      <c r="F1081" s="23" t="s">
        <v>943</v>
      </c>
      <c r="G1081" s="23" t="s">
        <v>7</v>
      </c>
      <c r="H1081" s="24" t="s">
        <v>2441</v>
      </c>
      <c r="I1081" s="25" t="s">
        <v>2442</v>
      </c>
      <c r="J1081" s="24" t="s">
        <v>2398</v>
      </c>
      <c r="K1081" s="24" t="s">
        <v>2398</v>
      </c>
      <c r="L1081" s="24" t="s">
        <v>2399</v>
      </c>
      <c r="M1081" s="24" t="s">
        <v>2408</v>
      </c>
      <c r="N1081" s="24" t="s">
        <v>2401</v>
      </c>
      <c r="O1081" s="24" t="s">
        <v>2425</v>
      </c>
      <c r="P1081" s="26">
        <v>44501</v>
      </c>
      <c r="Q1081" s="26">
        <v>45597</v>
      </c>
      <c r="R1081" s="38">
        <v>63888889</v>
      </c>
      <c r="S1081" s="61">
        <v>3</v>
      </c>
      <c r="T1081" s="38">
        <v>191666667</v>
      </c>
      <c r="U1081" s="39">
        <v>135</v>
      </c>
      <c r="V1081" s="39">
        <v>168</v>
      </c>
      <c r="W1081" s="24" t="s">
        <v>4587</v>
      </c>
      <c r="X1081" s="24" t="s">
        <v>4573</v>
      </c>
      <c r="Y1081" s="23" t="s">
        <v>931</v>
      </c>
      <c r="Z1081" s="23">
        <v>45188</v>
      </c>
    </row>
    <row r="1082" spans="1:26" x14ac:dyDescent="0.3">
      <c r="A1082" s="22">
        <v>1081</v>
      </c>
      <c r="B1082" s="23">
        <v>30200</v>
      </c>
      <c r="C1082" s="23" t="s">
        <v>931</v>
      </c>
      <c r="D1082" s="23">
        <v>35700</v>
      </c>
      <c r="E1082" s="23" t="s">
        <v>4588</v>
      </c>
      <c r="F1082" s="23" t="s">
        <v>943</v>
      </c>
      <c r="G1082" s="23" t="s">
        <v>7</v>
      </c>
      <c r="H1082" s="24" t="s">
        <v>2441</v>
      </c>
      <c r="I1082" s="25" t="s">
        <v>2397</v>
      </c>
      <c r="J1082" s="24" t="s">
        <v>2398</v>
      </c>
      <c r="K1082" s="24" t="s">
        <v>2398</v>
      </c>
      <c r="L1082" s="24" t="s">
        <v>2399</v>
      </c>
      <c r="M1082" s="24" t="s">
        <v>2408</v>
      </c>
      <c r="N1082" s="24" t="s">
        <v>2401</v>
      </c>
      <c r="O1082" s="24" t="s">
        <v>2425</v>
      </c>
      <c r="P1082" s="26">
        <v>44545</v>
      </c>
      <c r="Q1082" s="26">
        <v>45641</v>
      </c>
      <c r="R1082" s="38">
        <v>61111111</v>
      </c>
      <c r="S1082" s="61">
        <v>3</v>
      </c>
      <c r="T1082" s="38">
        <v>183333333</v>
      </c>
      <c r="U1082" s="39">
        <v>160</v>
      </c>
      <c r="V1082" s="39">
        <v>130</v>
      </c>
      <c r="W1082" s="24" t="s">
        <v>4589</v>
      </c>
      <c r="X1082" s="24" t="s">
        <v>4590</v>
      </c>
      <c r="Y1082" s="23" t="s">
        <v>4591</v>
      </c>
      <c r="Z1082" s="23">
        <v>45513</v>
      </c>
    </row>
    <row r="1083" spans="1:26" x14ac:dyDescent="0.3">
      <c r="A1083" s="22">
        <v>1082</v>
      </c>
      <c r="B1083" s="23">
        <v>30200</v>
      </c>
      <c r="C1083" s="23" t="s">
        <v>931</v>
      </c>
      <c r="D1083" s="23">
        <v>30286</v>
      </c>
      <c r="E1083" s="23" t="s">
        <v>942</v>
      </c>
      <c r="F1083" s="23" t="s">
        <v>943</v>
      </c>
      <c r="G1083" s="23" t="s">
        <v>7</v>
      </c>
      <c r="H1083" s="24" t="s">
        <v>2406</v>
      </c>
      <c r="I1083" s="25" t="s">
        <v>2398</v>
      </c>
      <c r="J1083" s="25" t="s">
        <v>2138</v>
      </c>
      <c r="K1083" s="25" t="s">
        <v>2407</v>
      </c>
      <c r="L1083" s="24" t="s">
        <v>2399</v>
      </c>
      <c r="M1083" s="24" t="s">
        <v>2413</v>
      </c>
      <c r="N1083" s="24" t="s">
        <v>2401</v>
      </c>
      <c r="O1083" s="24" t="s">
        <v>2398</v>
      </c>
      <c r="P1083" s="26" t="s">
        <v>2398</v>
      </c>
      <c r="Q1083" s="26" t="s">
        <v>2398</v>
      </c>
      <c r="R1083" s="38" t="s">
        <v>2398</v>
      </c>
      <c r="S1083" s="61" t="s">
        <v>2398</v>
      </c>
      <c r="T1083" s="23" t="s">
        <v>2398</v>
      </c>
      <c r="U1083" s="39" t="s">
        <v>2398</v>
      </c>
      <c r="V1083" s="39" t="s">
        <v>2398</v>
      </c>
      <c r="W1083" s="24" t="s">
        <v>4592</v>
      </c>
      <c r="X1083" s="24" t="s">
        <v>4571</v>
      </c>
      <c r="Y1083" s="23" t="s">
        <v>931</v>
      </c>
      <c r="Z1083" s="23">
        <v>45134</v>
      </c>
    </row>
    <row r="1084" spans="1:26" x14ac:dyDescent="0.3">
      <c r="A1084" s="22">
        <v>1083</v>
      </c>
      <c r="B1084" s="31">
        <v>30200</v>
      </c>
      <c r="C1084" s="31" t="s">
        <v>931</v>
      </c>
      <c r="D1084" s="23">
        <v>30276</v>
      </c>
      <c r="E1084" s="23" t="s">
        <v>940</v>
      </c>
      <c r="F1084" s="23" t="s">
        <v>943</v>
      </c>
      <c r="G1084" s="31" t="s">
        <v>7</v>
      </c>
      <c r="H1084" s="24" t="s">
        <v>2406</v>
      </c>
      <c r="I1084" s="25" t="s">
        <v>2398</v>
      </c>
      <c r="J1084" s="25" t="s">
        <v>13</v>
      </c>
      <c r="K1084" s="25" t="s">
        <v>2407</v>
      </c>
      <c r="L1084" s="24" t="s">
        <v>2399</v>
      </c>
      <c r="M1084" s="24" t="s">
        <v>2408</v>
      </c>
      <c r="N1084" s="24" t="s">
        <v>2401</v>
      </c>
      <c r="O1084" s="23" t="s">
        <v>4593</v>
      </c>
      <c r="P1084" s="26">
        <v>44788</v>
      </c>
      <c r="Q1084" s="26">
        <v>45519</v>
      </c>
      <c r="R1084" s="38">
        <v>26670000</v>
      </c>
      <c r="S1084" s="61">
        <v>1</v>
      </c>
      <c r="T1084" s="38">
        <v>26670000</v>
      </c>
      <c r="U1084" s="23">
        <v>40</v>
      </c>
      <c r="V1084" s="23">
        <v>48</v>
      </c>
      <c r="W1084" s="23" t="s">
        <v>4594</v>
      </c>
      <c r="X1084" s="13" t="s">
        <v>4595</v>
      </c>
      <c r="Y1084" s="13" t="s">
        <v>3710</v>
      </c>
      <c r="Z1084" s="13">
        <v>45581</v>
      </c>
    </row>
    <row r="1085" spans="1:26" x14ac:dyDescent="0.3">
      <c r="A1085" s="22">
        <v>1084</v>
      </c>
      <c r="B1085" s="23">
        <v>30300</v>
      </c>
      <c r="C1085" s="23" t="s">
        <v>944</v>
      </c>
      <c r="D1085" s="23">
        <v>30300</v>
      </c>
      <c r="E1085" s="23" t="s">
        <v>944</v>
      </c>
      <c r="F1085" s="23" t="s">
        <v>943</v>
      </c>
      <c r="G1085" s="23" t="s">
        <v>7</v>
      </c>
      <c r="H1085" s="24" t="s">
        <v>2396</v>
      </c>
      <c r="I1085" s="25" t="s">
        <v>2397</v>
      </c>
      <c r="J1085" s="24" t="s">
        <v>2398</v>
      </c>
      <c r="K1085" s="24" t="s">
        <v>2398</v>
      </c>
      <c r="L1085" s="24" t="s">
        <v>2399</v>
      </c>
      <c r="M1085" s="24" t="s">
        <v>2400</v>
      </c>
      <c r="N1085" s="24" t="s">
        <v>2401</v>
      </c>
      <c r="O1085" s="24" t="s">
        <v>2531</v>
      </c>
      <c r="P1085" s="26">
        <v>44927</v>
      </c>
      <c r="Q1085" s="26">
        <v>45291</v>
      </c>
      <c r="R1085" s="38">
        <v>698290050.14999998</v>
      </c>
      <c r="S1085" s="61">
        <v>1</v>
      </c>
      <c r="T1085" s="38">
        <v>698290050.14999998</v>
      </c>
      <c r="U1085" s="39">
        <v>648</v>
      </c>
      <c r="V1085" s="39">
        <v>1462</v>
      </c>
      <c r="W1085" s="24" t="s">
        <v>4596</v>
      </c>
      <c r="X1085" s="24" t="s">
        <v>4597</v>
      </c>
      <c r="Y1085" s="23" t="s">
        <v>944</v>
      </c>
      <c r="Z1085" s="23">
        <v>46151</v>
      </c>
    </row>
    <row r="1086" spans="1:26" x14ac:dyDescent="0.3">
      <c r="A1086" s="22">
        <v>1085</v>
      </c>
      <c r="B1086" s="23">
        <v>30300</v>
      </c>
      <c r="C1086" s="23" t="s">
        <v>944</v>
      </c>
      <c r="D1086" s="23">
        <v>30375</v>
      </c>
      <c r="E1086" s="23" t="s">
        <v>950</v>
      </c>
      <c r="F1086" s="23" t="s">
        <v>943</v>
      </c>
      <c r="G1086" s="23" t="s">
        <v>7</v>
      </c>
      <c r="H1086" s="24" t="s">
        <v>2406</v>
      </c>
      <c r="I1086" s="25" t="s">
        <v>2398</v>
      </c>
      <c r="J1086" s="25" t="s">
        <v>13</v>
      </c>
      <c r="K1086" s="25" t="s">
        <v>2407</v>
      </c>
      <c r="L1086" s="24" t="s">
        <v>2399</v>
      </c>
      <c r="M1086" s="24" t="s">
        <v>2408</v>
      </c>
      <c r="N1086" s="24" t="s">
        <v>2401</v>
      </c>
      <c r="O1086" s="24" t="s">
        <v>2425</v>
      </c>
      <c r="P1086" s="26">
        <v>44910</v>
      </c>
      <c r="Q1086" s="26">
        <v>45641</v>
      </c>
      <c r="R1086" s="38">
        <v>27800000</v>
      </c>
      <c r="S1086" s="61">
        <v>2</v>
      </c>
      <c r="T1086" s="38">
        <v>55600000</v>
      </c>
      <c r="U1086" s="39">
        <v>90</v>
      </c>
      <c r="V1086" s="39">
        <v>115</v>
      </c>
      <c r="W1086" s="24" t="s">
        <v>4598</v>
      </c>
      <c r="X1086" s="23" t="s">
        <v>4599</v>
      </c>
      <c r="Y1086" s="23" t="s">
        <v>4600</v>
      </c>
      <c r="Z1086" s="23">
        <v>46197</v>
      </c>
    </row>
    <row r="1087" spans="1:26" x14ac:dyDescent="0.3">
      <c r="A1087" s="22">
        <v>1086</v>
      </c>
      <c r="B1087" s="23">
        <v>30300</v>
      </c>
      <c r="C1087" s="23" t="s">
        <v>944</v>
      </c>
      <c r="D1087" s="23">
        <v>30372</v>
      </c>
      <c r="E1087" s="23" t="s">
        <v>947</v>
      </c>
      <c r="F1087" s="23" t="s">
        <v>943</v>
      </c>
      <c r="G1087" s="23" t="s">
        <v>7</v>
      </c>
      <c r="H1087" s="24" t="s">
        <v>2406</v>
      </c>
      <c r="I1087" s="25" t="s">
        <v>2398</v>
      </c>
      <c r="J1087" s="25" t="s">
        <v>13</v>
      </c>
      <c r="K1087" s="25" t="s">
        <v>2407</v>
      </c>
      <c r="L1087" s="24" t="s">
        <v>2399</v>
      </c>
      <c r="M1087" s="24" t="s">
        <v>2408</v>
      </c>
      <c r="N1087" s="24" t="s">
        <v>2401</v>
      </c>
      <c r="O1087" s="24" t="s">
        <v>2409</v>
      </c>
      <c r="P1087" s="26">
        <v>44936</v>
      </c>
      <c r="Q1087" s="26">
        <v>45667</v>
      </c>
      <c r="R1087" s="38">
        <v>44500000</v>
      </c>
      <c r="S1087" s="61">
        <v>2</v>
      </c>
      <c r="T1087" s="38">
        <v>89000000</v>
      </c>
      <c r="U1087" s="39">
        <v>90</v>
      </c>
      <c r="V1087" s="39">
        <v>115</v>
      </c>
      <c r="W1087" s="24" t="s">
        <v>4601</v>
      </c>
      <c r="X1087" s="23" t="s">
        <v>4602</v>
      </c>
      <c r="Y1087" s="23" t="s">
        <v>4600</v>
      </c>
      <c r="Z1087" s="23">
        <v>46411</v>
      </c>
    </row>
    <row r="1088" spans="1:26" x14ac:dyDescent="0.3">
      <c r="A1088" s="22">
        <v>1087</v>
      </c>
      <c r="B1088" s="23">
        <v>30300</v>
      </c>
      <c r="C1088" s="23" t="s">
        <v>944</v>
      </c>
      <c r="D1088" s="23">
        <v>30373</v>
      </c>
      <c r="E1088" s="23" t="s">
        <v>948</v>
      </c>
      <c r="F1088" s="23" t="s">
        <v>943</v>
      </c>
      <c r="G1088" s="23" t="s">
        <v>7</v>
      </c>
      <c r="H1088" s="24" t="s">
        <v>2406</v>
      </c>
      <c r="I1088" s="25" t="s">
        <v>2398</v>
      </c>
      <c r="J1088" s="25" t="s">
        <v>13</v>
      </c>
      <c r="K1088" s="25" t="s">
        <v>2397</v>
      </c>
      <c r="L1088" s="24" t="s">
        <v>2399</v>
      </c>
      <c r="M1088" s="24" t="s">
        <v>2408</v>
      </c>
      <c r="N1088" s="24" t="s">
        <v>2401</v>
      </c>
      <c r="O1088" s="24" t="s">
        <v>2409</v>
      </c>
      <c r="P1088" s="26">
        <v>44880</v>
      </c>
      <c r="Q1088" s="26">
        <v>45611</v>
      </c>
      <c r="R1088" s="38">
        <v>13400000</v>
      </c>
      <c r="S1088" s="61">
        <v>2</v>
      </c>
      <c r="T1088" s="38">
        <v>26800000</v>
      </c>
      <c r="U1088" s="39">
        <v>48</v>
      </c>
      <c r="V1088" s="39">
        <v>72</v>
      </c>
      <c r="W1088" s="24" t="s">
        <v>4603</v>
      </c>
      <c r="X1088" s="23" t="s">
        <v>4604</v>
      </c>
      <c r="Y1088" s="23" t="s">
        <v>4600</v>
      </c>
      <c r="Z1088" s="23">
        <v>46156</v>
      </c>
    </row>
    <row r="1089" spans="1:26" x14ac:dyDescent="0.3">
      <c r="A1089" s="22">
        <v>1088</v>
      </c>
      <c r="B1089" s="23">
        <v>30300</v>
      </c>
      <c r="C1089" s="23" t="s">
        <v>944</v>
      </c>
      <c r="D1089" s="23">
        <v>30374</v>
      </c>
      <c r="E1089" s="23" t="s">
        <v>949</v>
      </c>
      <c r="F1089" s="23" t="s">
        <v>943</v>
      </c>
      <c r="G1089" s="23" t="s">
        <v>7</v>
      </c>
      <c r="H1089" s="24" t="s">
        <v>2406</v>
      </c>
      <c r="I1089" s="25" t="s">
        <v>2398</v>
      </c>
      <c r="J1089" s="25" t="s">
        <v>13</v>
      </c>
      <c r="K1089" s="25" t="s">
        <v>2397</v>
      </c>
      <c r="L1089" s="24" t="s">
        <v>2399</v>
      </c>
      <c r="M1089" s="24" t="s">
        <v>2408</v>
      </c>
      <c r="N1089" s="24" t="s">
        <v>2401</v>
      </c>
      <c r="O1089" s="24" t="s">
        <v>2409</v>
      </c>
      <c r="P1089" s="26">
        <v>44743</v>
      </c>
      <c r="Q1089" s="26">
        <v>45474</v>
      </c>
      <c r="R1089" s="38">
        <v>16700000</v>
      </c>
      <c r="S1089" s="61">
        <v>2</v>
      </c>
      <c r="T1089" s="38">
        <v>33400000</v>
      </c>
      <c r="U1089" s="39">
        <v>12</v>
      </c>
      <c r="V1089" s="39">
        <v>12</v>
      </c>
      <c r="W1089" s="24" t="s">
        <v>4605</v>
      </c>
      <c r="X1089" s="23" t="s">
        <v>4606</v>
      </c>
      <c r="Y1089" s="23" t="s">
        <v>4607</v>
      </c>
      <c r="Z1089" s="23">
        <v>46261</v>
      </c>
    </row>
    <row r="1090" spans="1:26" x14ac:dyDescent="0.3">
      <c r="A1090" s="22">
        <v>1089</v>
      </c>
      <c r="B1090" s="23">
        <v>30300</v>
      </c>
      <c r="C1090" s="23" t="s">
        <v>944</v>
      </c>
      <c r="D1090" s="23">
        <v>30377</v>
      </c>
      <c r="E1090" s="23" t="s">
        <v>952</v>
      </c>
      <c r="F1090" s="23" t="s">
        <v>943</v>
      </c>
      <c r="G1090" s="23" t="s">
        <v>7</v>
      </c>
      <c r="H1090" s="24" t="s">
        <v>2406</v>
      </c>
      <c r="I1090" s="25" t="s">
        <v>2398</v>
      </c>
      <c r="J1090" s="25" t="s">
        <v>13</v>
      </c>
      <c r="K1090" s="25" t="s">
        <v>2397</v>
      </c>
      <c r="L1090" s="24" t="s">
        <v>2399</v>
      </c>
      <c r="M1090" s="24" t="s">
        <v>2413</v>
      </c>
      <c r="N1090" s="24" t="s">
        <v>2401</v>
      </c>
      <c r="O1090" s="24" t="s">
        <v>2398</v>
      </c>
      <c r="P1090" s="26" t="s">
        <v>2398</v>
      </c>
      <c r="Q1090" s="26" t="s">
        <v>2398</v>
      </c>
      <c r="R1090" s="38" t="s">
        <v>2398</v>
      </c>
      <c r="S1090" s="61" t="s">
        <v>2398</v>
      </c>
      <c r="T1090" s="23" t="s">
        <v>2398</v>
      </c>
      <c r="U1090" s="39" t="s">
        <v>2398</v>
      </c>
      <c r="V1090" s="39" t="s">
        <v>2398</v>
      </c>
      <c r="W1090" s="24" t="s">
        <v>4608</v>
      </c>
      <c r="X1090" s="23" t="s">
        <v>4609</v>
      </c>
      <c r="Y1090" s="23" t="s">
        <v>944</v>
      </c>
      <c r="Z1090" s="23">
        <v>46186</v>
      </c>
    </row>
    <row r="1091" spans="1:26" x14ac:dyDescent="0.3">
      <c r="A1091" s="22">
        <v>1090</v>
      </c>
      <c r="B1091" s="23">
        <v>30300</v>
      </c>
      <c r="C1091" s="23" t="s">
        <v>944</v>
      </c>
      <c r="D1091" s="23">
        <v>30385</v>
      </c>
      <c r="E1091" s="23" t="s">
        <v>953</v>
      </c>
      <c r="F1091" s="23" t="s">
        <v>943</v>
      </c>
      <c r="G1091" s="23" t="s">
        <v>7</v>
      </c>
      <c r="H1091" s="24" t="s">
        <v>2406</v>
      </c>
      <c r="I1091" s="25" t="s">
        <v>2398</v>
      </c>
      <c r="J1091" s="25" t="s">
        <v>2138</v>
      </c>
      <c r="K1091" s="25" t="s">
        <v>2442</v>
      </c>
      <c r="L1091" s="24" t="s">
        <v>2399</v>
      </c>
      <c r="M1091" s="24" t="s">
        <v>2413</v>
      </c>
      <c r="N1091" s="24" t="s">
        <v>2401</v>
      </c>
      <c r="O1091" s="24" t="s">
        <v>2398</v>
      </c>
      <c r="P1091" s="26" t="s">
        <v>2398</v>
      </c>
      <c r="Q1091" s="26" t="s">
        <v>2398</v>
      </c>
      <c r="R1091" s="38" t="s">
        <v>2398</v>
      </c>
      <c r="S1091" s="61" t="s">
        <v>2398</v>
      </c>
      <c r="T1091" s="23" t="s">
        <v>2398</v>
      </c>
      <c r="U1091" s="39" t="s">
        <v>2398</v>
      </c>
      <c r="V1091" s="39" t="s">
        <v>2398</v>
      </c>
      <c r="W1091" s="24" t="s">
        <v>4610</v>
      </c>
      <c r="X1091" s="23" t="s">
        <v>4597</v>
      </c>
      <c r="Y1091" s="23" t="s">
        <v>944</v>
      </c>
      <c r="Z1091" s="23">
        <v>46151</v>
      </c>
    </row>
    <row r="1092" spans="1:26" x14ac:dyDescent="0.3">
      <c r="A1092" s="22">
        <v>1091</v>
      </c>
      <c r="B1092" s="23">
        <v>30300</v>
      </c>
      <c r="C1092" s="23" t="s">
        <v>944</v>
      </c>
      <c r="D1092" s="23">
        <v>30371</v>
      </c>
      <c r="E1092" s="23" t="s">
        <v>946</v>
      </c>
      <c r="F1092" s="23" t="s">
        <v>943</v>
      </c>
      <c r="G1092" s="23" t="s">
        <v>7</v>
      </c>
      <c r="H1092" s="24" t="s">
        <v>2406</v>
      </c>
      <c r="I1092" s="25" t="s">
        <v>2398</v>
      </c>
      <c r="J1092" s="25" t="s">
        <v>13</v>
      </c>
      <c r="K1092" s="25" t="s">
        <v>2407</v>
      </c>
      <c r="L1092" s="24" t="s">
        <v>2399</v>
      </c>
      <c r="M1092" s="24" t="s">
        <v>2408</v>
      </c>
      <c r="N1092" s="24" t="s">
        <v>2401</v>
      </c>
      <c r="O1092" s="24" t="s">
        <v>2409</v>
      </c>
      <c r="P1092" s="26">
        <v>44593</v>
      </c>
      <c r="Q1092" s="26">
        <v>44958</v>
      </c>
      <c r="R1092" s="38">
        <v>38888889</v>
      </c>
      <c r="S1092" s="61">
        <v>1</v>
      </c>
      <c r="T1092" s="38">
        <v>38888889</v>
      </c>
      <c r="U1092" s="23">
        <v>25</v>
      </c>
      <c r="V1092" s="39">
        <v>45</v>
      </c>
      <c r="W1092" s="24" t="s">
        <v>4611</v>
      </c>
      <c r="X1092" s="23" t="s">
        <v>4612</v>
      </c>
      <c r="Y1092" s="23" t="s">
        <v>4613</v>
      </c>
      <c r="Z1092" s="23">
        <v>46115</v>
      </c>
    </row>
    <row r="1093" spans="1:26" x14ac:dyDescent="0.3">
      <c r="A1093" s="22">
        <v>1092</v>
      </c>
      <c r="B1093" s="23">
        <v>30300</v>
      </c>
      <c r="C1093" s="23" t="s">
        <v>944</v>
      </c>
      <c r="D1093" s="23">
        <v>35100</v>
      </c>
      <c r="E1093" s="23" t="s">
        <v>4614</v>
      </c>
      <c r="F1093" s="23" t="s">
        <v>943</v>
      </c>
      <c r="G1093" s="23" t="s">
        <v>7</v>
      </c>
      <c r="H1093" s="24" t="s">
        <v>2441</v>
      </c>
      <c r="I1093" s="25" t="s">
        <v>2397</v>
      </c>
      <c r="J1093" s="24" t="s">
        <v>2398</v>
      </c>
      <c r="K1093" s="24" t="s">
        <v>2398</v>
      </c>
      <c r="L1093" s="24" t="s">
        <v>2399</v>
      </c>
      <c r="M1093" s="24" t="s">
        <v>2408</v>
      </c>
      <c r="N1093" s="24" t="s">
        <v>2401</v>
      </c>
      <c r="O1093" s="24" t="s">
        <v>2425</v>
      </c>
      <c r="P1093" s="26">
        <v>44013</v>
      </c>
      <c r="Q1093" s="26">
        <v>45108</v>
      </c>
      <c r="R1093" s="38">
        <v>37500000</v>
      </c>
      <c r="S1093" s="61">
        <v>3</v>
      </c>
      <c r="T1093" s="38">
        <v>112500000</v>
      </c>
      <c r="U1093" s="39">
        <v>230</v>
      </c>
      <c r="V1093" s="39">
        <v>302</v>
      </c>
      <c r="W1093" s="24" t="s">
        <v>4615</v>
      </c>
      <c r="X1093" s="24" t="s">
        <v>4609</v>
      </c>
      <c r="Y1093" s="23" t="s">
        <v>944</v>
      </c>
      <c r="Z1093" s="23">
        <v>46186</v>
      </c>
    </row>
    <row r="1094" spans="1:26" x14ac:dyDescent="0.3">
      <c r="A1094" s="22">
        <v>1093</v>
      </c>
      <c r="B1094" s="31">
        <v>30300</v>
      </c>
      <c r="C1094" s="31" t="s">
        <v>944</v>
      </c>
      <c r="D1094" s="23">
        <v>30376</v>
      </c>
      <c r="E1094" s="23" t="s">
        <v>951</v>
      </c>
      <c r="F1094" s="23" t="s">
        <v>943</v>
      </c>
      <c r="G1094" s="23" t="s">
        <v>7</v>
      </c>
      <c r="H1094" s="24" t="s">
        <v>2406</v>
      </c>
      <c r="I1094" s="25" t="s">
        <v>2398</v>
      </c>
      <c r="J1094" s="25" t="s">
        <v>13</v>
      </c>
      <c r="K1094" s="25" t="s">
        <v>2407</v>
      </c>
      <c r="L1094" s="24" t="s">
        <v>2399</v>
      </c>
      <c r="M1094" s="24" t="s">
        <v>2408</v>
      </c>
      <c r="N1094" s="24" t="s">
        <v>2401</v>
      </c>
      <c r="O1094" s="24" t="s">
        <v>2409</v>
      </c>
      <c r="P1094" s="26">
        <v>44515</v>
      </c>
      <c r="Q1094" s="26">
        <v>45245</v>
      </c>
      <c r="R1094" s="38">
        <v>30500000</v>
      </c>
      <c r="S1094" s="61">
        <v>2</v>
      </c>
      <c r="T1094" s="38">
        <v>61000000</v>
      </c>
      <c r="U1094" s="39">
        <v>60</v>
      </c>
      <c r="V1094" s="39">
        <v>85</v>
      </c>
      <c r="W1094" s="24" t="s">
        <v>4616</v>
      </c>
      <c r="X1094" s="24" t="s">
        <v>4617</v>
      </c>
      <c r="Y1094" s="23" t="s">
        <v>4600</v>
      </c>
      <c r="Z1094" s="23">
        <v>46155</v>
      </c>
    </row>
    <row r="1095" spans="1:26" x14ac:dyDescent="0.3">
      <c r="A1095" s="22">
        <v>1094</v>
      </c>
      <c r="B1095" s="23">
        <v>30400</v>
      </c>
      <c r="C1095" s="23" t="s">
        <v>954</v>
      </c>
      <c r="D1095" s="23">
        <v>30400</v>
      </c>
      <c r="E1095" s="23" t="s">
        <v>954</v>
      </c>
      <c r="F1095" s="23" t="s">
        <v>943</v>
      </c>
      <c r="G1095" s="23" t="s">
        <v>7</v>
      </c>
      <c r="H1095" s="24" t="s">
        <v>2396</v>
      </c>
      <c r="I1095" s="25" t="s">
        <v>2407</v>
      </c>
      <c r="J1095" s="24" t="s">
        <v>2398</v>
      </c>
      <c r="K1095" s="24" t="s">
        <v>2398</v>
      </c>
      <c r="L1095" s="24" t="s">
        <v>2399</v>
      </c>
      <c r="M1095" s="24" t="s">
        <v>2408</v>
      </c>
      <c r="N1095" s="24" t="s">
        <v>2401</v>
      </c>
      <c r="O1095" s="24" t="s">
        <v>4618</v>
      </c>
      <c r="P1095" s="26">
        <v>44713</v>
      </c>
      <c r="Q1095" s="26">
        <v>46539</v>
      </c>
      <c r="R1095" s="79">
        <v>116666667</v>
      </c>
      <c r="S1095" s="61">
        <v>5</v>
      </c>
      <c r="T1095" s="38">
        <v>583333335</v>
      </c>
      <c r="U1095" s="39">
        <v>432</v>
      </c>
      <c r="V1095" s="39">
        <v>300</v>
      </c>
      <c r="W1095" s="24" t="s">
        <v>4619</v>
      </c>
      <c r="X1095" s="24" t="s">
        <v>4620</v>
      </c>
      <c r="Y1095" s="23" t="s">
        <v>4620</v>
      </c>
      <c r="Z1095" s="23">
        <v>45417</v>
      </c>
    </row>
    <row r="1096" spans="1:26" x14ac:dyDescent="0.3">
      <c r="A1096" s="22">
        <v>1095</v>
      </c>
      <c r="B1096" s="23">
        <v>30400</v>
      </c>
      <c r="C1096" s="23" t="s">
        <v>954</v>
      </c>
      <c r="D1096" s="23">
        <v>30474</v>
      </c>
      <c r="E1096" s="23" t="s">
        <v>2210</v>
      </c>
      <c r="F1096" s="23" t="s">
        <v>943</v>
      </c>
      <c r="G1096" s="23" t="s">
        <v>7</v>
      </c>
      <c r="H1096" s="24" t="s">
        <v>2406</v>
      </c>
      <c r="I1096" s="25" t="s">
        <v>2398</v>
      </c>
      <c r="J1096" s="25" t="s">
        <v>13</v>
      </c>
      <c r="K1096" s="25" t="s">
        <v>2397</v>
      </c>
      <c r="L1096" s="24" t="s">
        <v>2399</v>
      </c>
      <c r="M1096" s="24" t="s">
        <v>2408</v>
      </c>
      <c r="N1096" s="24" t="s">
        <v>2401</v>
      </c>
      <c r="O1096" s="24" t="s">
        <v>2409</v>
      </c>
      <c r="P1096" s="26">
        <v>44927</v>
      </c>
      <c r="Q1096" s="26">
        <v>45658</v>
      </c>
      <c r="R1096" s="38">
        <v>23333333</v>
      </c>
      <c r="S1096" s="61">
        <v>2</v>
      </c>
      <c r="T1096" s="38">
        <v>46666666</v>
      </c>
      <c r="U1096" s="39">
        <v>54</v>
      </c>
      <c r="V1096" s="39">
        <v>69</v>
      </c>
      <c r="W1096" s="24" t="s">
        <v>4621</v>
      </c>
      <c r="X1096" s="23" t="s">
        <v>4622</v>
      </c>
      <c r="Y1096" s="23" t="s">
        <v>4620</v>
      </c>
      <c r="Z1096" s="23">
        <v>45463</v>
      </c>
    </row>
    <row r="1097" spans="1:26" x14ac:dyDescent="0.3">
      <c r="A1097" s="22">
        <v>1096</v>
      </c>
      <c r="B1097" s="23">
        <v>30400</v>
      </c>
      <c r="C1097" s="23" t="s">
        <v>954</v>
      </c>
      <c r="D1097" s="23">
        <v>30472</v>
      </c>
      <c r="E1097" s="23" t="s">
        <v>958</v>
      </c>
      <c r="F1097" s="23" t="s">
        <v>943</v>
      </c>
      <c r="G1097" s="23" t="s">
        <v>7</v>
      </c>
      <c r="H1097" s="24" t="s">
        <v>2406</v>
      </c>
      <c r="I1097" s="25" t="s">
        <v>2398</v>
      </c>
      <c r="J1097" s="25" t="s">
        <v>13</v>
      </c>
      <c r="K1097" s="25" t="s">
        <v>2397</v>
      </c>
      <c r="L1097" s="24" t="s">
        <v>2399</v>
      </c>
      <c r="M1097" s="24" t="s">
        <v>2408</v>
      </c>
      <c r="N1097" s="24" t="s">
        <v>2401</v>
      </c>
      <c r="O1097" s="24" t="s">
        <v>2409</v>
      </c>
      <c r="P1097" s="26">
        <v>44607</v>
      </c>
      <c r="Q1097" s="26">
        <v>45337</v>
      </c>
      <c r="R1097" s="79">
        <v>22222222</v>
      </c>
      <c r="S1097" s="61">
        <v>2</v>
      </c>
      <c r="T1097" s="38">
        <v>44444444</v>
      </c>
      <c r="U1097" s="39">
        <v>18</v>
      </c>
      <c r="V1097" s="39">
        <v>24</v>
      </c>
      <c r="W1097" s="24" t="s">
        <v>4623</v>
      </c>
      <c r="X1097" s="23" t="s">
        <v>4624</v>
      </c>
      <c r="Y1097" s="23" t="s">
        <v>4620</v>
      </c>
      <c r="Z1097" s="23">
        <v>45458</v>
      </c>
    </row>
    <row r="1098" spans="1:26" x14ac:dyDescent="0.3">
      <c r="A1098" s="22">
        <v>1097</v>
      </c>
      <c r="B1098" s="23">
        <v>30400</v>
      </c>
      <c r="C1098" s="23" t="s">
        <v>954</v>
      </c>
      <c r="D1098" s="23">
        <v>30476</v>
      </c>
      <c r="E1098" s="23" t="s">
        <v>2212</v>
      </c>
      <c r="F1098" s="23" t="s">
        <v>943</v>
      </c>
      <c r="G1098" s="23" t="s">
        <v>7</v>
      </c>
      <c r="H1098" s="24" t="s">
        <v>2406</v>
      </c>
      <c r="I1098" s="25" t="s">
        <v>2398</v>
      </c>
      <c r="J1098" s="25" t="s">
        <v>13</v>
      </c>
      <c r="K1098" s="25" t="s">
        <v>2397</v>
      </c>
      <c r="L1098" s="24" t="s">
        <v>2399</v>
      </c>
      <c r="M1098" s="24" t="s">
        <v>2408</v>
      </c>
      <c r="N1098" s="24" t="s">
        <v>2401</v>
      </c>
      <c r="O1098" s="24" t="s">
        <v>2409</v>
      </c>
      <c r="P1098" s="26">
        <v>44927</v>
      </c>
      <c r="Q1098" s="26">
        <v>45292</v>
      </c>
      <c r="R1098" s="38">
        <v>30000000</v>
      </c>
      <c r="S1098" s="61">
        <v>2</v>
      </c>
      <c r="T1098" s="38">
        <v>60000000</v>
      </c>
      <c r="U1098" s="39">
        <v>210</v>
      </c>
      <c r="V1098" s="39">
        <v>210</v>
      </c>
      <c r="W1098" s="24" t="s">
        <v>4625</v>
      </c>
      <c r="X1098" s="23" t="s">
        <v>4626</v>
      </c>
      <c r="Y1098" s="23" t="s">
        <v>4620</v>
      </c>
      <c r="Z1098" s="23">
        <v>45476</v>
      </c>
    </row>
    <row r="1099" spans="1:26" x14ac:dyDescent="0.3">
      <c r="A1099" s="22">
        <v>1098</v>
      </c>
      <c r="B1099" s="23">
        <v>30400</v>
      </c>
      <c r="C1099" s="23" t="s">
        <v>954</v>
      </c>
      <c r="D1099" s="23">
        <v>30471</v>
      </c>
      <c r="E1099" s="23" t="s">
        <v>957</v>
      </c>
      <c r="F1099" s="23" t="s">
        <v>943</v>
      </c>
      <c r="G1099" s="23" t="s">
        <v>7</v>
      </c>
      <c r="H1099" s="24" t="s">
        <v>2406</v>
      </c>
      <c r="I1099" s="25" t="s">
        <v>2398</v>
      </c>
      <c r="J1099" s="25" t="s">
        <v>13</v>
      </c>
      <c r="K1099" s="25" t="s">
        <v>2397</v>
      </c>
      <c r="L1099" s="24" t="s">
        <v>2399</v>
      </c>
      <c r="M1099" s="24" t="s">
        <v>2408</v>
      </c>
      <c r="N1099" s="24" t="s">
        <v>2401</v>
      </c>
      <c r="O1099" s="24" t="s">
        <v>2409</v>
      </c>
      <c r="P1099" s="26">
        <v>44501</v>
      </c>
      <c r="Q1099" s="26">
        <v>45231</v>
      </c>
      <c r="R1099" s="38">
        <v>13350000</v>
      </c>
      <c r="S1099" s="61">
        <v>2</v>
      </c>
      <c r="T1099" s="38">
        <v>26700000</v>
      </c>
      <c r="U1099" s="39">
        <v>66</v>
      </c>
      <c r="V1099" s="39">
        <v>74</v>
      </c>
      <c r="W1099" s="24" t="s">
        <v>4627</v>
      </c>
      <c r="X1099" s="23" t="s">
        <v>4628</v>
      </c>
      <c r="Y1099" s="23" t="s">
        <v>4620</v>
      </c>
      <c r="Z1099" s="23">
        <v>45472</v>
      </c>
    </row>
    <row r="1100" spans="1:26" x14ac:dyDescent="0.3">
      <c r="A1100" s="22">
        <v>1099</v>
      </c>
      <c r="B1100" s="23">
        <v>30400</v>
      </c>
      <c r="C1100" s="23" t="s">
        <v>954</v>
      </c>
      <c r="D1100" s="23">
        <v>30470</v>
      </c>
      <c r="E1100" s="23" t="s">
        <v>956</v>
      </c>
      <c r="F1100" s="23" t="s">
        <v>943</v>
      </c>
      <c r="G1100" s="23" t="s">
        <v>7</v>
      </c>
      <c r="H1100" s="24" t="s">
        <v>2406</v>
      </c>
      <c r="I1100" s="25" t="s">
        <v>2398</v>
      </c>
      <c r="J1100" s="25" t="s">
        <v>13</v>
      </c>
      <c r="K1100" s="25" t="s">
        <v>2417</v>
      </c>
      <c r="L1100" s="24" t="s">
        <v>2399</v>
      </c>
      <c r="M1100" s="24" t="s">
        <v>2408</v>
      </c>
      <c r="N1100" s="24" t="s">
        <v>2401</v>
      </c>
      <c r="O1100" s="24" t="s">
        <v>2409</v>
      </c>
      <c r="P1100" s="26">
        <v>44348</v>
      </c>
      <c r="Q1100" s="26">
        <v>45078</v>
      </c>
      <c r="R1100" s="38">
        <v>37777778</v>
      </c>
      <c r="S1100" s="61">
        <v>2</v>
      </c>
      <c r="T1100" s="38">
        <v>75555556</v>
      </c>
      <c r="U1100" s="39">
        <v>90</v>
      </c>
      <c r="V1100" s="39">
        <v>110</v>
      </c>
      <c r="W1100" s="24" t="s">
        <v>4629</v>
      </c>
      <c r="X1100" s="23" t="s">
        <v>4630</v>
      </c>
      <c r="Y1100" s="23" t="s">
        <v>4620</v>
      </c>
      <c r="Z1100" s="23">
        <v>45454</v>
      </c>
    </row>
    <row r="1101" spans="1:26" x14ac:dyDescent="0.3">
      <c r="A1101" s="22">
        <v>1100</v>
      </c>
      <c r="B1101" s="23">
        <v>30400</v>
      </c>
      <c r="C1101" s="23" t="s">
        <v>954</v>
      </c>
      <c r="D1101" s="23">
        <v>30482</v>
      </c>
      <c r="E1101" s="23" t="s">
        <v>960</v>
      </c>
      <c r="F1101" s="23" t="s">
        <v>943</v>
      </c>
      <c r="G1101" s="23" t="s">
        <v>7</v>
      </c>
      <c r="H1101" s="24" t="s">
        <v>2406</v>
      </c>
      <c r="I1101" s="25" t="s">
        <v>2398</v>
      </c>
      <c r="J1101" s="25" t="s">
        <v>2137</v>
      </c>
      <c r="K1101" s="25" t="s">
        <v>2397</v>
      </c>
      <c r="L1101" s="24" t="s">
        <v>2399</v>
      </c>
      <c r="M1101" s="24" t="s">
        <v>2413</v>
      </c>
      <c r="N1101" s="24" t="s">
        <v>2401</v>
      </c>
      <c r="O1101" s="24" t="s">
        <v>2398</v>
      </c>
      <c r="P1101" s="26" t="s">
        <v>2398</v>
      </c>
      <c r="Q1101" s="26" t="s">
        <v>2398</v>
      </c>
      <c r="R1101" s="38" t="s">
        <v>2398</v>
      </c>
      <c r="S1101" s="61" t="s">
        <v>2398</v>
      </c>
      <c r="T1101" s="23" t="s">
        <v>2398</v>
      </c>
      <c r="U1101" s="39" t="s">
        <v>2398</v>
      </c>
      <c r="V1101" s="39" t="s">
        <v>2398</v>
      </c>
      <c r="W1101" s="24" t="s">
        <v>4631</v>
      </c>
      <c r="X1101" s="23" t="s">
        <v>4632</v>
      </c>
      <c r="Y1101" s="23" t="s">
        <v>4633</v>
      </c>
      <c r="Z1101" s="23">
        <v>45352</v>
      </c>
    </row>
    <row r="1102" spans="1:26" x14ac:dyDescent="0.3">
      <c r="A1102" s="22">
        <v>1101</v>
      </c>
      <c r="B1102" s="23">
        <v>30400</v>
      </c>
      <c r="C1102" s="23" t="s">
        <v>954</v>
      </c>
      <c r="D1102" s="23">
        <v>30475</v>
      </c>
      <c r="E1102" s="23" t="s">
        <v>2211</v>
      </c>
      <c r="F1102" s="23" t="s">
        <v>943</v>
      </c>
      <c r="G1102" s="23" t="s">
        <v>7</v>
      </c>
      <c r="H1102" s="24" t="s">
        <v>2406</v>
      </c>
      <c r="I1102" s="25" t="s">
        <v>2398</v>
      </c>
      <c r="J1102" s="25" t="s">
        <v>13</v>
      </c>
      <c r="K1102" s="25" t="s">
        <v>2397</v>
      </c>
      <c r="L1102" s="24" t="s">
        <v>2399</v>
      </c>
      <c r="M1102" s="24" t="s">
        <v>2408</v>
      </c>
      <c r="N1102" s="24" t="s">
        <v>2401</v>
      </c>
      <c r="O1102" s="24" t="s">
        <v>2409</v>
      </c>
      <c r="P1102" s="26">
        <v>44228</v>
      </c>
      <c r="Q1102" s="26">
        <v>44958</v>
      </c>
      <c r="R1102" s="38">
        <v>9500000</v>
      </c>
      <c r="S1102" s="61">
        <v>2</v>
      </c>
      <c r="T1102" s="38">
        <v>19000000</v>
      </c>
      <c r="U1102" s="39">
        <v>280</v>
      </c>
      <c r="V1102" s="39">
        <v>280</v>
      </c>
      <c r="W1102" s="24" t="s">
        <v>4634</v>
      </c>
      <c r="X1102" s="23" t="s">
        <v>4635</v>
      </c>
      <c r="Y1102" s="23" t="s">
        <v>4633</v>
      </c>
      <c r="Z1102" s="23">
        <v>45371</v>
      </c>
    </row>
    <row r="1103" spans="1:26" x14ac:dyDescent="0.3">
      <c r="A1103" s="22">
        <v>1102</v>
      </c>
      <c r="B1103" s="23">
        <v>30400</v>
      </c>
      <c r="C1103" s="23" t="s">
        <v>954</v>
      </c>
      <c r="D1103" s="23">
        <v>31000</v>
      </c>
      <c r="E1103" s="23" t="s">
        <v>4633</v>
      </c>
      <c r="F1103" s="23" t="s">
        <v>943</v>
      </c>
      <c r="G1103" s="23" t="s">
        <v>7</v>
      </c>
      <c r="H1103" s="24" t="s">
        <v>2441</v>
      </c>
      <c r="I1103" s="25" t="s">
        <v>2397</v>
      </c>
      <c r="J1103" s="24" t="s">
        <v>2398</v>
      </c>
      <c r="K1103" s="24" t="s">
        <v>2398</v>
      </c>
      <c r="L1103" s="24" t="s">
        <v>2399</v>
      </c>
      <c r="M1103" s="24" t="s">
        <v>2408</v>
      </c>
      <c r="N1103" s="24" t="s">
        <v>2401</v>
      </c>
      <c r="O1103" s="24" t="s">
        <v>4550</v>
      </c>
      <c r="P1103" s="26">
        <v>43891</v>
      </c>
      <c r="Q1103" s="26">
        <v>44986</v>
      </c>
      <c r="R1103" s="38">
        <v>100000000</v>
      </c>
      <c r="S1103" s="61">
        <v>3</v>
      </c>
      <c r="T1103" s="38">
        <v>300000000</v>
      </c>
      <c r="U1103" s="39">
        <v>150</v>
      </c>
      <c r="V1103" s="39">
        <v>150</v>
      </c>
      <c r="W1103" s="24" t="s">
        <v>4631</v>
      </c>
      <c r="X1103" s="24" t="s">
        <v>4632</v>
      </c>
      <c r="Y1103" s="23" t="s">
        <v>4633</v>
      </c>
      <c r="Z1103" s="23">
        <v>45323</v>
      </c>
    </row>
    <row r="1104" spans="1:26" x14ac:dyDescent="0.3">
      <c r="A1104" s="22">
        <v>1103</v>
      </c>
      <c r="B1104" s="23">
        <v>30400</v>
      </c>
      <c r="C1104" s="23" t="s">
        <v>954</v>
      </c>
      <c r="D1104" s="23">
        <v>30483</v>
      </c>
      <c r="E1104" s="23" t="s">
        <v>961</v>
      </c>
      <c r="F1104" s="23" t="s">
        <v>943</v>
      </c>
      <c r="G1104" s="23" t="s">
        <v>7</v>
      </c>
      <c r="H1104" s="24" t="s">
        <v>2406</v>
      </c>
      <c r="I1104" s="25" t="s">
        <v>2398</v>
      </c>
      <c r="J1104" s="25" t="s">
        <v>2138</v>
      </c>
      <c r="K1104" s="25" t="s">
        <v>2407</v>
      </c>
      <c r="L1104" s="24" t="s">
        <v>2399</v>
      </c>
      <c r="M1104" s="24" t="s">
        <v>2413</v>
      </c>
      <c r="N1104" s="24" t="s">
        <v>2401</v>
      </c>
      <c r="O1104" s="24" t="s">
        <v>2398</v>
      </c>
      <c r="P1104" s="26" t="s">
        <v>2398</v>
      </c>
      <c r="Q1104" s="26" t="s">
        <v>2398</v>
      </c>
      <c r="R1104" s="38" t="s">
        <v>2398</v>
      </c>
      <c r="S1104" s="61" t="s">
        <v>2398</v>
      </c>
      <c r="T1104" s="23" t="s">
        <v>2398</v>
      </c>
      <c r="U1104" s="39" t="s">
        <v>2398</v>
      </c>
      <c r="V1104" s="39" t="s">
        <v>2398</v>
      </c>
      <c r="W1104" s="24" t="s">
        <v>4636</v>
      </c>
      <c r="X1104" s="24" t="s">
        <v>4620</v>
      </c>
      <c r="Y1104" s="23" t="s">
        <v>4620</v>
      </c>
      <c r="Z1104" s="23">
        <v>45417</v>
      </c>
    </row>
    <row r="1105" spans="1:26" x14ac:dyDescent="0.3">
      <c r="A1105" s="22">
        <v>1104</v>
      </c>
      <c r="B1105" s="23">
        <v>30400</v>
      </c>
      <c r="C1105" s="23" t="s">
        <v>954</v>
      </c>
      <c r="D1105" s="23">
        <v>30473</v>
      </c>
      <c r="E1105" s="23" t="s">
        <v>959</v>
      </c>
      <c r="F1105" s="23" t="s">
        <v>943</v>
      </c>
      <c r="G1105" s="23" t="s">
        <v>7</v>
      </c>
      <c r="H1105" s="24" t="s">
        <v>2406</v>
      </c>
      <c r="I1105" s="25" t="s">
        <v>2398</v>
      </c>
      <c r="J1105" s="25" t="s">
        <v>13</v>
      </c>
      <c r="K1105" s="25" t="s">
        <v>2407</v>
      </c>
      <c r="L1105" s="24" t="s">
        <v>2399</v>
      </c>
      <c r="M1105" s="24" t="s">
        <v>2408</v>
      </c>
      <c r="N1105" s="24" t="s">
        <v>2401</v>
      </c>
      <c r="O1105" s="24" t="s">
        <v>2409</v>
      </c>
      <c r="P1105" s="26">
        <v>44666</v>
      </c>
      <c r="Q1105" s="26">
        <v>45397</v>
      </c>
      <c r="R1105" s="38">
        <v>25555556</v>
      </c>
      <c r="S1105" s="61">
        <v>2</v>
      </c>
      <c r="T1105" s="38">
        <v>51111112</v>
      </c>
      <c r="U1105" s="39">
        <v>60</v>
      </c>
      <c r="V1105" s="39">
        <v>100</v>
      </c>
      <c r="W1105" s="24" t="s">
        <v>4637</v>
      </c>
      <c r="X1105" s="23" t="s">
        <v>4638</v>
      </c>
      <c r="Y1105" s="23" t="s">
        <v>4620</v>
      </c>
      <c r="Z1105" s="23">
        <v>45452</v>
      </c>
    </row>
    <row r="1106" spans="1:26" x14ac:dyDescent="0.3">
      <c r="A1106" s="22">
        <v>1105</v>
      </c>
      <c r="B1106" s="23">
        <v>30500</v>
      </c>
      <c r="C1106" s="23" t="s">
        <v>962</v>
      </c>
      <c r="D1106" s="23">
        <v>30575</v>
      </c>
      <c r="E1106" s="23" t="s">
        <v>2215</v>
      </c>
      <c r="F1106" s="23" t="s">
        <v>943</v>
      </c>
      <c r="G1106" s="23" t="s">
        <v>7</v>
      </c>
      <c r="H1106" s="24" t="s">
        <v>2406</v>
      </c>
      <c r="I1106" s="25" t="s">
        <v>2398</v>
      </c>
      <c r="J1106" s="25" t="s">
        <v>13</v>
      </c>
      <c r="K1106" s="25" t="s">
        <v>2407</v>
      </c>
      <c r="L1106" s="24" t="s">
        <v>2399</v>
      </c>
      <c r="M1106" s="24" t="s">
        <v>2408</v>
      </c>
      <c r="N1106" s="24" t="s">
        <v>2401</v>
      </c>
      <c r="O1106" s="24" t="s">
        <v>2409</v>
      </c>
      <c r="P1106" s="26">
        <v>44774</v>
      </c>
      <c r="Q1106" s="26">
        <v>45505</v>
      </c>
      <c r="R1106" s="38">
        <v>22500000</v>
      </c>
      <c r="S1106" s="61">
        <v>2</v>
      </c>
      <c r="T1106" s="38">
        <v>45000000</v>
      </c>
      <c r="U1106" s="39">
        <v>70</v>
      </c>
      <c r="V1106" s="39">
        <v>78</v>
      </c>
      <c r="W1106" s="24" t="s">
        <v>4639</v>
      </c>
      <c r="X1106" s="23" t="s">
        <v>4640</v>
      </c>
      <c r="Y1106" s="23" t="s">
        <v>4641</v>
      </c>
      <c r="Z1106" s="23">
        <v>45260</v>
      </c>
    </row>
    <row r="1107" spans="1:26" x14ac:dyDescent="0.3">
      <c r="A1107" s="22">
        <v>1106</v>
      </c>
      <c r="B1107" s="23">
        <v>30500</v>
      </c>
      <c r="C1107" s="23" t="s">
        <v>962</v>
      </c>
      <c r="D1107" s="23">
        <v>30500</v>
      </c>
      <c r="E1107" s="23" t="s">
        <v>962</v>
      </c>
      <c r="F1107" s="23" t="s">
        <v>943</v>
      </c>
      <c r="G1107" s="23" t="s">
        <v>7</v>
      </c>
      <c r="H1107" s="24" t="s">
        <v>2396</v>
      </c>
      <c r="I1107" s="25" t="s">
        <v>2397</v>
      </c>
      <c r="J1107" s="24" t="s">
        <v>2398</v>
      </c>
      <c r="K1107" s="24" t="s">
        <v>2398</v>
      </c>
      <c r="L1107" s="24" t="s">
        <v>2399</v>
      </c>
      <c r="M1107" s="24" t="s">
        <v>2408</v>
      </c>
      <c r="N1107" s="24" t="s">
        <v>2401</v>
      </c>
      <c r="O1107" s="24" t="s">
        <v>4550</v>
      </c>
      <c r="P1107" s="26">
        <v>44044</v>
      </c>
      <c r="Q1107" s="26">
        <v>45870</v>
      </c>
      <c r="R1107" s="38">
        <v>120000000</v>
      </c>
      <c r="S1107" s="61">
        <v>5</v>
      </c>
      <c r="T1107" s="38">
        <v>600000000</v>
      </c>
      <c r="U1107" s="39">
        <v>500</v>
      </c>
      <c r="V1107" s="39">
        <v>451</v>
      </c>
      <c r="W1107" s="24" t="s">
        <v>4642</v>
      </c>
      <c r="X1107" s="23" t="s">
        <v>4643</v>
      </c>
      <c r="Y1107" s="23" t="s">
        <v>4641</v>
      </c>
      <c r="Z1107" s="23">
        <v>45271</v>
      </c>
    </row>
    <row r="1108" spans="1:26" x14ac:dyDescent="0.3">
      <c r="A1108" s="22">
        <v>1107</v>
      </c>
      <c r="B1108" s="23">
        <v>30500</v>
      </c>
      <c r="C1108" s="23" t="s">
        <v>962</v>
      </c>
      <c r="D1108" s="23">
        <v>30576</v>
      </c>
      <c r="E1108" s="23" t="s">
        <v>2216</v>
      </c>
      <c r="F1108" s="23" t="s">
        <v>943</v>
      </c>
      <c r="G1108" s="23" t="s">
        <v>7</v>
      </c>
      <c r="H1108" s="24" t="s">
        <v>2406</v>
      </c>
      <c r="I1108" s="25" t="s">
        <v>2398</v>
      </c>
      <c r="J1108" s="25" t="s">
        <v>13</v>
      </c>
      <c r="K1108" s="25" t="s">
        <v>2407</v>
      </c>
      <c r="L1108" s="24" t="s">
        <v>2399</v>
      </c>
      <c r="M1108" s="24" t="s">
        <v>2408</v>
      </c>
      <c r="N1108" s="24" t="s">
        <v>2401</v>
      </c>
      <c r="O1108" s="24" t="s">
        <v>2409</v>
      </c>
      <c r="P1108" s="26">
        <v>44840</v>
      </c>
      <c r="Q1108" s="26">
        <v>45571</v>
      </c>
      <c r="R1108" s="38">
        <v>30500000</v>
      </c>
      <c r="S1108" s="61">
        <v>2</v>
      </c>
      <c r="T1108" s="38">
        <v>61000000</v>
      </c>
      <c r="U1108" s="39">
        <v>64</v>
      </c>
      <c r="V1108" s="39">
        <v>72</v>
      </c>
      <c r="W1108" s="24" t="s">
        <v>4644</v>
      </c>
      <c r="X1108" s="23" t="s">
        <v>4645</v>
      </c>
      <c r="Y1108" s="23" t="s">
        <v>4641</v>
      </c>
      <c r="Z1108" s="23">
        <v>45252</v>
      </c>
    </row>
    <row r="1109" spans="1:26" x14ac:dyDescent="0.3">
      <c r="A1109" s="22">
        <v>1108</v>
      </c>
      <c r="B1109" s="23">
        <v>30500</v>
      </c>
      <c r="C1109" s="23" t="s">
        <v>962</v>
      </c>
      <c r="D1109" s="23">
        <v>30578</v>
      </c>
      <c r="E1109" s="23" t="s">
        <v>1160</v>
      </c>
      <c r="F1109" s="23" t="s">
        <v>943</v>
      </c>
      <c r="G1109" s="23" t="s">
        <v>7</v>
      </c>
      <c r="H1109" s="24" t="s">
        <v>2406</v>
      </c>
      <c r="I1109" s="25" t="s">
        <v>2398</v>
      </c>
      <c r="J1109" s="25" t="s">
        <v>13</v>
      </c>
      <c r="K1109" s="25" t="s">
        <v>2407</v>
      </c>
      <c r="L1109" s="24" t="s">
        <v>2399</v>
      </c>
      <c r="M1109" s="24" t="s">
        <v>2408</v>
      </c>
      <c r="N1109" s="24" t="s">
        <v>2401</v>
      </c>
      <c r="O1109" s="24" t="s">
        <v>2409</v>
      </c>
      <c r="P1109" s="26">
        <v>44896</v>
      </c>
      <c r="Q1109" s="26">
        <v>45627</v>
      </c>
      <c r="R1109" s="38">
        <v>30000000</v>
      </c>
      <c r="S1109" s="61">
        <v>2</v>
      </c>
      <c r="T1109" s="38">
        <v>60000000</v>
      </c>
      <c r="U1109" s="39">
        <v>60</v>
      </c>
      <c r="V1109" s="39">
        <v>72</v>
      </c>
      <c r="W1109" s="24" t="s">
        <v>4646</v>
      </c>
      <c r="X1109" s="23" t="s">
        <v>4647</v>
      </c>
      <c r="Y1109" s="23" t="s">
        <v>4641</v>
      </c>
      <c r="Z1109" s="23">
        <v>45263</v>
      </c>
    </row>
    <row r="1110" spans="1:26" x14ac:dyDescent="0.3">
      <c r="A1110" s="22">
        <v>1109</v>
      </c>
      <c r="B1110" s="23">
        <v>30500</v>
      </c>
      <c r="C1110" s="23" t="s">
        <v>962</v>
      </c>
      <c r="D1110" s="23">
        <v>30574</v>
      </c>
      <c r="E1110" s="23" t="s">
        <v>970</v>
      </c>
      <c r="F1110" s="23" t="s">
        <v>943</v>
      </c>
      <c r="G1110" s="23" t="s">
        <v>7</v>
      </c>
      <c r="H1110" s="24" t="s">
        <v>2406</v>
      </c>
      <c r="I1110" s="25" t="s">
        <v>2398</v>
      </c>
      <c r="J1110" s="25" t="s">
        <v>13</v>
      </c>
      <c r="K1110" s="25" t="s">
        <v>2442</v>
      </c>
      <c r="L1110" s="24" t="s">
        <v>2399</v>
      </c>
      <c r="M1110" s="24" t="s">
        <v>2408</v>
      </c>
      <c r="N1110" s="24" t="s">
        <v>2401</v>
      </c>
      <c r="O1110" s="24" t="s">
        <v>2409</v>
      </c>
      <c r="P1110" s="26">
        <v>44835</v>
      </c>
      <c r="Q1110" s="26">
        <v>45566</v>
      </c>
      <c r="R1110" s="38">
        <v>27222222</v>
      </c>
      <c r="S1110" s="61">
        <v>2</v>
      </c>
      <c r="T1110" s="38">
        <v>54444444</v>
      </c>
      <c r="U1110" s="39">
        <v>48</v>
      </c>
      <c r="V1110" s="39">
        <v>66</v>
      </c>
      <c r="W1110" s="24" t="s">
        <v>4648</v>
      </c>
      <c r="X1110" s="23" t="s">
        <v>4649</v>
      </c>
      <c r="Y1110" s="23" t="s">
        <v>4641</v>
      </c>
      <c r="Z1110" s="23">
        <v>45261</v>
      </c>
    </row>
    <row r="1111" spans="1:26" x14ac:dyDescent="0.3">
      <c r="A1111" s="22">
        <v>1110</v>
      </c>
      <c r="B1111" s="23">
        <v>30500</v>
      </c>
      <c r="C1111" s="23" t="s">
        <v>962</v>
      </c>
      <c r="D1111" s="23">
        <v>30587</v>
      </c>
      <c r="E1111" s="23" t="s">
        <v>971</v>
      </c>
      <c r="F1111" s="23" t="s">
        <v>943</v>
      </c>
      <c r="G1111" s="23" t="s">
        <v>7</v>
      </c>
      <c r="H1111" s="24" t="s">
        <v>2406</v>
      </c>
      <c r="I1111" s="25" t="s">
        <v>2398</v>
      </c>
      <c r="J1111" s="25" t="s">
        <v>2138</v>
      </c>
      <c r="K1111" s="25" t="s">
        <v>2407</v>
      </c>
      <c r="L1111" s="24" t="s">
        <v>2399</v>
      </c>
      <c r="M1111" s="24" t="s">
        <v>2413</v>
      </c>
      <c r="N1111" s="24" t="s">
        <v>2401</v>
      </c>
      <c r="O1111" s="24" t="s">
        <v>2398</v>
      </c>
      <c r="P1111" s="26" t="s">
        <v>2398</v>
      </c>
      <c r="Q1111" s="26" t="s">
        <v>2398</v>
      </c>
      <c r="R1111" s="38" t="s">
        <v>2398</v>
      </c>
      <c r="S1111" s="61" t="s">
        <v>2398</v>
      </c>
      <c r="T1111" s="23" t="s">
        <v>2398</v>
      </c>
      <c r="U1111" s="39" t="s">
        <v>2398</v>
      </c>
      <c r="V1111" s="39" t="s">
        <v>2398</v>
      </c>
      <c r="W1111" s="24" t="s">
        <v>4642</v>
      </c>
      <c r="X1111" s="23" t="s">
        <v>4643</v>
      </c>
      <c r="Y1111" s="23" t="s">
        <v>4641</v>
      </c>
      <c r="Z1111" s="23">
        <v>45271</v>
      </c>
    </row>
    <row r="1112" spans="1:26" x14ac:dyDescent="0.3">
      <c r="A1112" s="22">
        <v>1111</v>
      </c>
      <c r="B1112" s="23">
        <v>30500</v>
      </c>
      <c r="C1112" s="23" t="s">
        <v>962</v>
      </c>
      <c r="D1112" s="23">
        <v>30579</v>
      </c>
      <c r="E1112" s="23" t="s">
        <v>2218</v>
      </c>
      <c r="F1112" s="23" t="s">
        <v>943</v>
      </c>
      <c r="G1112" s="23" t="s">
        <v>7</v>
      </c>
      <c r="H1112" s="24" t="s">
        <v>2406</v>
      </c>
      <c r="I1112" s="25" t="s">
        <v>2398</v>
      </c>
      <c r="J1112" s="25" t="s">
        <v>13</v>
      </c>
      <c r="K1112" s="25" t="s">
        <v>2407</v>
      </c>
      <c r="L1112" s="24" t="s">
        <v>2399</v>
      </c>
      <c r="M1112" s="24" t="s">
        <v>2408</v>
      </c>
      <c r="N1112" s="24" t="s">
        <v>2401</v>
      </c>
      <c r="O1112" s="24" t="s">
        <v>2425</v>
      </c>
      <c r="P1112" s="26">
        <v>44927</v>
      </c>
      <c r="Q1112" s="26">
        <v>45658</v>
      </c>
      <c r="R1112" s="79">
        <v>20500000</v>
      </c>
      <c r="S1112" s="61">
        <v>2</v>
      </c>
      <c r="T1112" s="38">
        <v>41000000</v>
      </c>
      <c r="U1112" s="39">
        <v>120</v>
      </c>
      <c r="V1112" s="39">
        <v>120</v>
      </c>
      <c r="W1112" s="24" t="s">
        <v>4650</v>
      </c>
      <c r="X1112" s="23" t="s">
        <v>4651</v>
      </c>
      <c r="Y1112" s="23" t="s">
        <v>4641</v>
      </c>
      <c r="Z1112" s="23">
        <v>45254</v>
      </c>
    </row>
    <row r="1113" spans="1:26" x14ac:dyDescent="0.3">
      <c r="A1113" s="22">
        <v>1112</v>
      </c>
      <c r="B1113" s="23">
        <v>30500</v>
      </c>
      <c r="C1113" s="23" t="s">
        <v>962</v>
      </c>
      <c r="D1113" s="23">
        <v>30572</v>
      </c>
      <c r="E1113" s="23" t="s">
        <v>968</v>
      </c>
      <c r="F1113" s="23" t="s">
        <v>943</v>
      </c>
      <c r="G1113" s="23" t="s">
        <v>7</v>
      </c>
      <c r="H1113" s="24" t="s">
        <v>2406</v>
      </c>
      <c r="I1113" s="25" t="s">
        <v>2398</v>
      </c>
      <c r="J1113" s="25" t="s">
        <v>13</v>
      </c>
      <c r="K1113" s="25" t="s">
        <v>2407</v>
      </c>
      <c r="L1113" s="24" t="s">
        <v>2399</v>
      </c>
      <c r="M1113" s="24" t="s">
        <v>2408</v>
      </c>
      <c r="N1113" s="24" t="s">
        <v>2401</v>
      </c>
      <c r="O1113" s="24" t="s">
        <v>2409</v>
      </c>
      <c r="P1113" s="54">
        <v>44896</v>
      </c>
      <c r="Q1113" s="54">
        <v>45627</v>
      </c>
      <c r="R1113" s="38">
        <v>30000000</v>
      </c>
      <c r="S1113" s="61">
        <v>2</v>
      </c>
      <c r="T1113" s="38">
        <v>60000000</v>
      </c>
      <c r="U1113" s="39">
        <v>45</v>
      </c>
      <c r="V1113" s="39">
        <v>55</v>
      </c>
      <c r="W1113" s="24" t="s">
        <v>4652</v>
      </c>
      <c r="X1113" s="23" t="s">
        <v>4653</v>
      </c>
      <c r="Y1113" s="23" t="s">
        <v>4641</v>
      </c>
      <c r="Z1113" s="23">
        <v>45258</v>
      </c>
    </row>
    <row r="1114" spans="1:26" x14ac:dyDescent="0.3">
      <c r="A1114" s="22">
        <v>1113</v>
      </c>
      <c r="B1114" s="23">
        <v>30500</v>
      </c>
      <c r="C1114" s="23" t="s">
        <v>962</v>
      </c>
      <c r="D1114" s="23">
        <v>30577</v>
      </c>
      <c r="E1114" s="23" t="s">
        <v>2217</v>
      </c>
      <c r="F1114" s="23" t="s">
        <v>943</v>
      </c>
      <c r="G1114" s="23" t="s">
        <v>7</v>
      </c>
      <c r="H1114" s="24" t="s">
        <v>2406</v>
      </c>
      <c r="I1114" s="25" t="s">
        <v>2398</v>
      </c>
      <c r="J1114" s="25" t="s">
        <v>13</v>
      </c>
      <c r="K1114" s="25" t="s">
        <v>2397</v>
      </c>
      <c r="L1114" s="24" t="s">
        <v>2399</v>
      </c>
      <c r="M1114" s="24" t="s">
        <v>2408</v>
      </c>
      <c r="N1114" s="24" t="s">
        <v>2401</v>
      </c>
      <c r="O1114" s="24" t="s">
        <v>2409</v>
      </c>
      <c r="P1114" s="55">
        <v>44256</v>
      </c>
      <c r="Q1114" s="55">
        <v>44986</v>
      </c>
      <c r="R1114" s="38">
        <v>30000000</v>
      </c>
      <c r="S1114" s="61">
        <v>2</v>
      </c>
      <c r="T1114" s="38">
        <v>60000000</v>
      </c>
      <c r="U1114" s="39">
        <v>150</v>
      </c>
      <c r="V1114" s="39">
        <v>170</v>
      </c>
      <c r="W1114" s="24" t="s">
        <v>4654</v>
      </c>
      <c r="X1114" s="23" t="s">
        <v>4655</v>
      </c>
      <c r="Y1114" s="23" t="s">
        <v>4641</v>
      </c>
      <c r="Z1114" s="23">
        <v>45217</v>
      </c>
    </row>
    <row r="1115" spans="1:26" x14ac:dyDescent="0.3">
      <c r="A1115" s="22">
        <v>1114</v>
      </c>
      <c r="B1115" s="23">
        <v>30500</v>
      </c>
      <c r="C1115" s="23" t="s">
        <v>962</v>
      </c>
      <c r="D1115" s="23">
        <v>30571</v>
      </c>
      <c r="E1115" s="23" t="s">
        <v>967</v>
      </c>
      <c r="F1115" s="23" t="s">
        <v>943</v>
      </c>
      <c r="G1115" s="23" t="s">
        <v>7</v>
      </c>
      <c r="H1115" s="24" t="s">
        <v>2406</v>
      </c>
      <c r="I1115" s="25" t="s">
        <v>2398</v>
      </c>
      <c r="J1115" s="25" t="s">
        <v>13</v>
      </c>
      <c r="K1115" s="25" t="s">
        <v>2407</v>
      </c>
      <c r="L1115" s="24" t="s">
        <v>2399</v>
      </c>
      <c r="M1115" s="24" t="s">
        <v>2408</v>
      </c>
      <c r="N1115" s="24" t="s">
        <v>2401</v>
      </c>
      <c r="O1115" s="24" t="s">
        <v>2409</v>
      </c>
      <c r="P1115" s="26">
        <v>44228</v>
      </c>
      <c r="Q1115" s="26">
        <v>44958</v>
      </c>
      <c r="R1115" s="38">
        <v>27777778</v>
      </c>
      <c r="S1115" s="61">
        <v>2</v>
      </c>
      <c r="T1115" s="38">
        <v>55555556</v>
      </c>
      <c r="U1115" s="39">
        <v>64</v>
      </c>
      <c r="V1115" s="39">
        <v>160</v>
      </c>
      <c r="W1115" s="24" t="s">
        <v>4656</v>
      </c>
      <c r="X1115" s="23" t="s">
        <v>4657</v>
      </c>
      <c r="Y1115" s="23" t="s">
        <v>4641</v>
      </c>
      <c r="Z1115" s="23">
        <v>45222</v>
      </c>
    </row>
    <row r="1116" spans="1:26" x14ac:dyDescent="0.3">
      <c r="A1116" s="22">
        <v>1115</v>
      </c>
      <c r="B1116" s="23">
        <v>30500</v>
      </c>
      <c r="C1116" s="23" t="s">
        <v>962</v>
      </c>
      <c r="D1116" s="23">
        <v>30570</v>
      </c>
      <c r="E1116" s="23" t="s">
        <v>966</v>
      </c>
      <c r="F1116" s="23" t="s">
        <v>943</v>
      </c>
      <c r="G1116" s="23" t="s">
        <v>7</v>
      </c>
      <c r="H1116" s="24" t="s">
        <v>2406</v>
      </c>
      <c r="I1116" s="25" t="s">
        <v>2398</v>
      </c>
      <c r="J1116" s="25" t="s">
        <v>13</v>
      </c>
      <c r="K1116" s="25" t="s">
        <v>2407</v>
      </c>
      <c r="L1116" s="24" t="s">
        <v>2399</v>
      </c>
      <c r="M1116" s="24" t="s">
        <v>2408</v>
      </c>
      <c r="N1116" s="24" t="s">
        <v>2401</v>
      </c>
      <c r="O1116" s="24" t="s">
        <v>2409</v>
      </c>
      <c r="P1116" s="26">
        <v>44652</v>
      </c>
      <c r="Q1116" s="26">
        <v>45383</v>
      </c>
      <c r="R1116" s="38">
        <v>17777777.777777776</v>
      </c>
      <c r="S1116" s="61">
        <v>2</v>
      </c>
      <c r="T1116" s="38">
        <v>35555555.555555552</v>
      </c>
      <c r="U1116" s="24">
        <v>66</v>
      </c>
      <c r="V1116" s="39">
        <v>78</v>
      </c>
      <c r="W1116" s="24" t="s">
        <v>4658</v>
      </c>
      <c r="X1116" s="23" t="s">
        <v>4659</v>
      </c>
      <c r="Y1116" s="23" t="s">
        <v>4641</v>
      </c>
      <c r="Z1116" s="23">
        <v>45255</v>
      </c>
    </row>
    <row r="1117" spans="1:26" x14ac:dyDescent="0.3">
      <c r="A1117" s="22">
        <v>1116</v>
      </c>
      <c r="B1117" s="23">
        <v>30500</v>
      </c>
      <c r="C1117" s="23" t="s">
        <v>962</v>
      </c>
      <c r="D1117" s="23">
        <v>30573</v>
      </c>
      <c r="E1117" s="23" t="s">
        <v>969</v>
      </c>
      <c r="F1117" s="23" t="s">
        <v>943</v>
      </c>
      <c r="G1117" s="23" t="s">
        <v>7</v>
      </c>
      <c r="H1117" s="24" t="s">
        <v>2406</v>
      </c>
      <c r="I1117" s="25" t="s">
        <v>2398</v>
      </c>
      <c r="J1117" s="25" t="s">
        <v>13</v>
      </c>
      <c r="K1117" s="25" t="s">
        <v>2407</v>
      </c>
      <c r="L1117" s="24" t="s">
        <v>2399</v>
      </c>
      <c r="M1117" s="24" t="s">
        <v>2408</v>
      </c>
      <c r="N1117" s="24" t="s">
        <v>2401</v>
      </c>
      <c r="O1117" s="24" t="s">
        <v>2409</v>
      </c>
      <c r="P1117" s="26">
        <v>44928</v>
      </c>
      <c r="Q1117" s="26">
        <v>45659</v>
      </c>
      <c r="R1117" s="38">
        <v>27500000</v>
      </c>
      <c r="S1117" s="61">
        <v>2</v>
      </c>
      <c r="T1117" s="38">
        <v>55000000</v>
      </c>
      <c r="U1117" s="39">
        <v>65</v>
      </c>
      <c r="V1117" s="39">
        <v>77</v>
      </c>
      <c r="W1117" s="24" t="s">
        <v>4660</v>
      </c>
      <c r="X1117" s="23" t="s">
        <v>4661</v>
      </c>
      <c r="Y1117" s="23" t="s">
        <v>4641</v>
      </c>
      <c r="Z1117" s="23">
        <v>45283</v>
      </c>
    </row>
    <row r="1118" spans="1:26" x14ac:dyDescent="0.3">
      <c r="A1118" s="22">
        <v>1117</v>
      </c>
      <c r="B1118" s="23">
        <v>30500</v>
      </c>
      <c r="C1118" s="23" t="s">
        <v>962</v>
      </c>
      <c r="D1118" s="23">
        <v>30550</v>
      </c>
      <c r="E1118" s="23" t="s">
        <v>2213</v>
      </c>
      <c r="F1118" s="23" t="s">
        <v>943</v>
      </c>
      <c r="G1118" s="23" t="s">
        <v>7</v>
      </c>
      <c r="H1118" s="24" t="s">
        <v>2406</v>
      </c>
      <c r="I1118" s="25" t="s">
        <v>2398</v>
      </c>
      <c r="J1118" s="25" t="s">
        <v>13</v>
      </c>
      <c r="K1118" s="25" t="s">
        <v>2407</v>
      </c>
      <c r="L1118" s="24" t="s">
        <v>2399</v>
      </c>
      <c r="M1118" s="24" t="s">
        <v>2408</v>
      </c>
      <c r="N1118" s="24" t="s">
        <v>2401</v>
      </c>
      <c r="O1118" s="24" t="s">
        <v>2409</v>
      </c>
      <c r="P1118" s="26">
        <v>44621</v>
      </c>
      <c r="Q1118" s="26">
        <v>44986</v>
      </c>
      <c r="R1118" s="38">
        <v>15500000</v>
      </c>
      <c r="S1118" s="61">
        <v>1</v>
      </c>
      <c r="T1118" s="38">
        <v>15500000</v>
      </c>
      <c r="U1118" s="39">
        <v>40</v>
      </c>
      <c r="V1118" s="39">
        <v>52</v>
      </c>
      <c r="W1118" s="24" t="s">
        <v>4662</v>
      </c>
      <c r="X1118" s="23" t="s">
        <v>4663</v>
      </c>
      <c r="Y1118" s="23" t="s">
        <v>4641</v>
      </c>
      <c r="Z1118" s="23">
        <v>45274</v>
      </c>
    </row>
    <row r="1119" spans="1:26" x14ac:dyDescent="0.3">
      <c r="A1119" s="22">
        <v>1118</v>
      </c>
      <c r="B1119" s="23">
        <v>30500</v>
      </c>
      <c r="C1119" s="23" t="s">
        <v>962</v>
      </c>
      <c r="D1119" s="23">
        <v>34500</v>
      </c>
      <c r="E1119" s="23" t="s">
        <v>4664</v>
      </c>
      <c r="F1119" s="23" t="s">
        <v>943</v>
      </c>
      <c r="G1119" s="23" t="s">
        <v>7</v>
      </c>
      <c r="H1119" s="24" t="s">
        <v>2441</v>
      </c>
      <c r="I1119" s="25" t="s">
        <v>2442</v>
      </c>
      <c r="J1119" s="24" t="s">
        <v>2398</v>
      </c>
      <c r="K1119" s="24" t="s">
        <v>2398</v>
      </c>
      <c r="L1119" s="24" t="s">
        <v>2399</v>
      </c>
      <c r="M1119" s="24" t="s">
        <v>2408</v>
      </c>
      <c r="N1119" s="24" t="s">
        <v>2401</v>
      </c>
      <c r="O1119" s="24" t="s">
        <v>2409</v>
      </c>
      <c r="P1119" s="26">
        <v>44317</v>
      </c>
      <c r="Q1119" s="26">
        <v>46143</v>
      </c>
      <c r="R1119" s="38">
        <v>28000000</v>
      </c>
      <c r="S1119" s="61">
        <v>5</v>
      </c>
      <c r="T1119" s="38">
        <v>140000000</v>
      </c>
      <c r="U1119" s="39">
        <v>225</v>
      </c>
      <c r="V1119" s="39">
        <v>265</v>
      </c>
      <c r="W1119" s="24" t="s">
        <v>4665</v>
      </c>
      <c r="X1119" s="24" t="s">
        <v>4664</v>
      </c>
      <c r="Y1119" s="23" t="s">
        <v>4666</v>
      </c>
      <c r="Z1119" s="23">
        <v>45254</v>
      </c>
    </row>
    <row r="1120" spans="1:26" x14ac:dyDescent="0.3">
      <c r="A1120" s="22">
        <v>1119</v>
      </c>
      <c r="B1120" s="23">
        <v>30500</v>
      </c>
      <c r="C1120" s="23" t="s">
        <v>962</v>
      </c>
      <c r="D1120" s="23">
        <v>34400</v>
      </c>
      <c r="E1120" s="23" t="s">
        <v>4667</v>
      </c>
      <c r="F1120" s="23" t="s">
        <v>943</v>
      </c>
      <c r="G1120" s="23" t="s">
        <v>7</v>
      </c>
      <c r="H1120" s="24" t="s">
        <v>2441</v>
      </c>
      <c r="I1120" s="25" t="s">
        <v>2442</v>
      </c>
      <c r="J1120" s="24" t="s">
        <v>2398</v>
      </c>
      <c r="K1120" s="24" t="s">
        <v>2398</v>
      </c>
      <c r="L1120" s="24" t="s">
        <v>2399</v>
      </c>
      <c r="M1120" s="24" t="s">
        <v>2408</v>
      </c>
      <c r="N1120" s="24" t="s">
        <v>2401</v>
      </c>
      <c r="O1120" s="24" t="s">
        <v>2409</v>
      </c>
      <c r="P1120" s="26">
        <v>43922</v>
      </c>
      <c r="Q1120" s="26">
        <v>45748</v>
      </c>
      <c r="R1120" s="38">
        <v>60000000</v>
      </c>
      <c r="S1120" s="61">
        <v>5</v>
      </c>
      <c r="T1120" s="38">
        <v>300000000</v>
      </c>
      <c r="U1120" s="39">
        <v>501</v>
      </c>
      <c r="V1120" s="39">
        <v>772</v>
      </c>
      <c r="W1120" s="24" t="s">
        <v>4668</v>
      </c>
      <c r="X1120" s="24" t="s">
        <v>4666</v>
      </c>
      <c r="Y1120" s="23" t="s">
        <v>4666</v>
      </c>
      <c r="Z1120" s="23">
        <v>45213</v>
      </c>
    </row>
    <row r="1121" spans="1:26" x14ac:dyDescent="0.3">
      <c r="A1121" s="22">
        <v>1120</v>
      </c>
      <c r="B1121" s="23">
        <v>30500</v>
      </c>
      <c r="C1121" s="23" t="s">
        <v>962</v>
      </c>
      <c r="D1121" s="23">
        <v>30561</v>
      </c>
      <c r="E1121" s="23" t="s">
        <v>965</v>
      </c>
      <c r="F1121" s="23" t="s">
        <v>943</v>
      </c>
      <c r="G1121" s="23" t="s">
        <v>7</v>
      </c>
      <c r="H1121" s="24" t="s">
        <v>2406</v>
      </c>
      <c r="I1121" s="25" t="s">
        <v>2398</v>
      </c>
      <c r="J1121" s="25" t="s">
        <v>2137</v>
      </c>
      <c r="K1121" s="25" t="s">
        <v>2407</v>
      </c>
      <c r="L1121" s="24" t="s">
        <v>2399</v>
      </c>
      <c r="M1121" s="24" t="s">
        <v>2413</v>
      </c>
      <c r="N1121" s="24" t="s">
        <v>2401</v>
      </c>
      <c r="O1121" s="24" t="s">
        <v>2398</v>
      </c>
      <c r="P1121" s="26" t="s">
        <v>2398</v>
      </c>
      <c r="Q1121" s="26" t="s">
        <v>2398</v>
      </c>
      <c r="R1121" s="38" t="s">
        <v>2398</v>
      </c>
      <c r="S1121" s="61" t="s">
        <v>2398</v>
      </c>
      <c r="T1121" s="23" t="s">
        <v>2398</v>
      </c>
      <c r="U1121" s="39" t="s">
        <v>2398</v>
      </c>
      <c r="V1121" s="39" t="s">
        <v>2398</v>
      </c>
      <c r="W1121" s="24" t="s">
        <v>4669</v>
      </c>
      <c r="X1121" s="24" t="s">
        <v>4666</v>
      </c>
      <c r="Y1121" s="23" t="s">
        <v>4666</v>
      </c>
      <c r="Z1121" s="23">
        <v>45213</v>
      </c>
    </row>
    <row r="1122" spans="1:26" x14ac:dyDescent="0.3">
      <c r="A1122" s="22">
        <v>1121</v>
      </c>
      <c r="B1122" s="31">
        <v>30500</v>
      </c>
      <c r="C1122" s="31" t="s">
        <v>962</v>
      </c>
      <c r="D1122" s="23">
        <v>30551</v>
      </c>
      <c r="E1122" s="23" t="s">
        <v>1144</v>
      </c>
      <c r="F1122" s="23" t="s">
        <v>943</v>
      </c>
      <c r="G1122" s="31" t="s">
        <v>7</v>
      </c>
      <c r="H1122" s="24" t="s">
        <v>2406</v>
      </c>
      <c r="I1122" s="25" t="s">
        <v>2398</v>
      </c>
      <c r="J1122" s="25" t="s">
        <v>13</v>
      </c>
      <c r="K1122" s="25" t="s">
        <v>2398</v>
      </c>
      <c r="L1122" s="24" t="s">
        <v>2463</v>
      </c>
      <c r="M1122" s="24" t="s">
        <v>2464</v>
      </c>
      <c r="N1122" s="25" t="s">
        <v>2398</v>
      </c>
      <c r="O1122" s="25" t="s">
        <v>2398</v>
      </c>
      <c r="P1122" s="26" t="s">
        <v>2398</v>
      </c>
      <c r="Q1122" s="26" t="s">
        <v>2398</v>
      </c>
      <c r="R1122" s="26" t="s">
        <v>2398</v>
      </c>
      <c r="S1122" s="26" t="s">
        <v>2398</v>
      </c>
      <c r="T1122" s="26" t="s">
        <v>2398</v>
      </c>
      <c r="U1122" s="26" t="s">
        <v>2398</v>
      </c>
      <c r="V1122" s="26" t="s">
        <v>2398</v>
      </c>
      <c r="W1122" s="24" t="s">
        <v>2465</v>
      </c>
      <c r="X1122" s="24" t="s">
        <v>2398</v>
      </c>
      <c r="Y1122" s="24" t="s">
        <v>2398</v>
      </c>
      <c r="Z1122" s="24" t="s">
        <v>2398</v>
      </c>
    </row>
    <row r="1123" spans="1:26" x14ac:dyDescent="0.3">
      <c r="A1123" s="22">
        <v>1122</v>
      </c>
      <c r="B1123" s="31">
        <v>30500</v>
      </c>
      <c r="C1123" s="31" t="s">
        <v>962</v>
      </c>
      <c r="D1123" s="23">
        <v>30552</v>
      </c>
      <c r="E1123" s="23" t="s">
        <v>2214</v>
      </c>
      <c r="F1123" s="23" t="s">
        <v>943</v>
      </c>
      <c r="G1123" s="31" t="s">
        <v>7</v>
      </c>
      <c r="H1123" s="24" t="s">
        <v>2406</v>
      </c>
      <c r="I1123" s="25" t="s">
        <v>2398</v>
      </c>
      <c r="J1123" s="25" t="s">
        <v>13</v>
      </c>
      <c r="K1123" s="25" t="s">
        <v>2398</v>
      </c>
      <c r="L1123" s="24" t="s">
        <v>2463</v>
      </c>
      <c r="M1123" s="24" t="s">
        <v>2464</v>
      </c>
      <c r="N1123" s="25" t="s">
        <v>2398</v>
      </c>
      <c r="O1123" s="25" t="s">
        <v>2398</v>
      </c>
      <c r="P1123" s="26" t="s">
        <v>2398</v>
      </c>
      <c r="Q1123" s="26" t="s">
        <v>2398</v>
      </c>
      <c r="R1123" s="26" t="s">
        <v>2398</v>
      </c>
      <c r="S1123" s="26" t="s">
        <v>2398</v>
      </c>
      <c r="T1123" s="26" t="s">
        <v>2398</v>
      </c>
      <c r="U1123" s="26" t="s">
        <v>2398</v>
      </c>
      <c r="V1123" s="26" t="s">
        <v>2398</v>
      </c>
      <c r="W1123" s="24" t="s">
        <v>2465</v>
      </c>
      <c r="X1123" s="24" t="s">
        <v>2398</v>
      </c>
      <c r="Y1123" s="24" t="s">
        <v>2398</v>
      </c>
      <c r="Z1123" s="24" t="s">
        <v>2398</v>
      </c>
    </row>
    <row r="1124" spans="1:26" x14ac:dyDescent="0.3">
      <c r="A1124" s="22">
        <v>1123</v>
      </c>
      <c r="B1124" s="23">
        <v>30700</v>
      </c>
      <c r="C1124" s="23" t="s">
        <v>2151</v>
      </c>
      <c r="D1124" s="24">
        <v>30700</v>
      </c>
      <c r="E1124" s="24" t="s">
        <v>2151</v>
      </c>
      <c r="F1124" s="23" t="s">
        <v>924</v>
      </c>
      <c r="G1124" s="23" t="s">
        <v>7</v>
      </c>
      <c r="H1124" s="24" t="s">
        <v>4670</v>
      </c>
      <c r="I1124" s="25" t="s">
        <v>2108</v>
      </c>
      <c r="J1124" s="24" t="s">
        <v>2398</v>
      </c>
      <c r="K1124" s="24" t="s">
        <v>2398</v>
      </c>
      <c r="L1124" s="24" t="s">
        <v>2399</v>
      </c>
      <c r="M1124" s="24" t="s">
        <v>2408</v>
      </c>
      <c r="N1124" s="24" t="s">
        <v>2401</v>
      </c>
      <c r="O1124" s="24" t="s">
        <v>2748</v>
      </c>
      <c r="P1124" s="26">
        <v>44714</v>
      </c>
      <c r="Q1124" s="26">
        <v>45810</v>
      </c>
      <c r="R1124" s="38">
        <v>300000000</v>
      </c>
      <c r="S1124" s="61">
        <v>3</v>
      </c>
      <c r="T1124" s="38">
        <v>900000000</v>
      </c>
      <c r="U1124" s="39">
        <v>713</v>
      </c>
      <c r="V1124" s="39">
        <v>741</v>
      </c>
      <c r="W1124" s="24" t="s">
        <v>4671</v>
      </c>
      <c r="X1124" s="24" t="s">
        <v>4672</v>
      </c>
      <c r="Y1124" s="23" t="s">
        <v>3848</v>
      </c>
      <c r="Z1124" s="23">
        <v>40224</v>
      </c>
    </row>
    <row r="1125" spans="1:26" x14ac:dyDescent="0.3">
      <c r="A1125" s="22">
        <v>1124</v>
      </c>
      <c r="B1125" s="23">
        <v>30800</v>
      </c>
      <c r="C1125" s="23" t="s">
        <v>972</v>
      </c>
      <c r="D1125" s="23">
        <v>30875</v>
      </c>
      <c r="E1125" s="23" t="s">
        <v>980</v>
      </c>
      <c r="F1125" s="23" t="s">
        <v>106</v>
      </c>
      <c r="G1125" s="23" t="s">
        <v>7</v>
      </c>
      <c r="H1125" s="24" t="s">
        <v>2406</v>
      </c>
      <c r="I1125" s="25" t="s">
        <v>2398</v>
      </c>
      <c r="J1125" s="25" t="s">
        <v>13</v>
      </c>
      <c r="K1125" s="25" t="s">
        <v>2407</v>
      </c>
      <c r="L1125" s="24" t="s">
        <v>2399</v>
      </c>
      <c r="M1125" s="24" t="s">
        <v>2408</v>
      </c>
      <c r="N1125" s="24" t="s">
        <v>2401</v>
      </c>
      <c r="O1125" s="24" t="s">
        <v>2409</v>
      </c>
      <c r="P1125" s="26">
        <v>44317</v>
      </c>
      <c r="Q1125" s="26">
        <v>45047</v>
      </c>
      <c r="R1125" s="38">
        <v>33350000</v>
      </c>
      <c r="S1125" s="61">
        <v>2</v>
      </c>
      <c r="T1125" s="38">
        <v>66700000</v>
      </c>
      <c r="U1125" s="39">
        <v>40</v>
      </c>
      <c r="V1125" s="39">
        <v>12</v>
      </c>
      <c r="W1125" s="24" t="s">
        <v>4673</v>
      </c>
      <c r="X1125" s="56" t="s">
        <v>4674</v>
      </c>
      <c r="Y1125" s="56" t="s">
        <v>972</v>
      </c>
      <c r="Z1125" s="38" t="s">
        <v>2398</v>
      </c>
    </row>
    <row r="1126" spans="1:26" x14ac:dyDescent="0.3">
      <c r="A1126" s="22">
        <v>1125</v>
      </c>
      <c r="B1126" s="23">
        <v>30800</v>
      </c>
      <c r="C1126" s="23" t="s">
        <v>972</v>
      </c>
      <c r="D1126" s="23">
        <v>30800</v>
      </c>
      <c r="E1126" s="23" t="s">
        <v>972</v>
      </c>
      <c r="F1126" s="23" t="s">
        <v>106</v>
      </c>
      <c r="G1126" s="23" t="s">
        <v>7</v>
      </c>
      <c r="H1126" s="24" t="s">
        <v>2396</v>
      </c>
      <c r="I1126" s="25" t="s">
        <v>2397</v>
      </c>
      <c r="J1126" s="24" t="s">
        <v>2398</v>
      </c>
      <c r="K1126" s="24" t="s">
        <v>2398</v>
      </c>
      <c r="L1126" s="24" t="s">
        <v>2399</v>
      </c>
      <c r="M1126" s="24" t="s">
        <v>2408</v>
      </c>
      <c r="N1126" s="24" t="s">
        <v>2401</v>
      </c>
      <c r="O1126" s="24" t="s">
        <v>2402</v>
      </c>
      <c r="P1126" s="26">
        <v>43789</v>
      </c>
      <c r="Q1126" s="26">
        <v>45616</v>
      </c>
      <c r="R1126" s="38">
        <v>140000000</v>
      </c>
      <c r="S1126" s="61">
        <v>5</v>
      </c>
      <c r="T1126" s="38">
        <v>700000000</v>
      </c>
      <c r="U1126" s="39">
        <v>683</v>
      </c>
      <c r="V1126" s="39">
        <v>342</v>
      </c>
      <c r="W1126" s="24" t="s">
        <v>4675</v>
      </c>
      <c r="X1126" s="24" t="s">
        <v>972</v>
      </c>
      <c r="Y1126" s="23" t="s">
        <v>972</v>
      </c>
      <c r="Z1126" s="23">
        <v>41215</v>
      </c>
    </row>
    <row r="1127" spans="1:26" x14ac:dyDescent="0.3">
      <c r="A1127" s="22">
        <v>1126</v>
      </c>
      <c r="B1127" s="23">
        <v>30800</v>
      </c>
      <c r="C1127" s="23" t="s">
        <v>972</v>
      </c>
      <c r="D1127" s="23">
        <v>30879</v>
      </c>
      <c r="E1127" s="23" t="s">
        <v>984</v>
      </c>
      <c r="F1127" s="23" t="s">
        <v>106</v>
      </c>
      <c r="G1127" s="23" t="s">
        <v>7</v>
      </c>
      <c r="H1127" s="24" t="s">
        <v>2406</v>
      </c>
      <c r="I1127" s="25" t="s">
        <v>2398</v>
      </c>
      <c r="J1127" s="25" t="s">
        <v>13</v>
      </c>
      <c r="K1127" s="25" t="s">
        <v>2442</v>
      </c>
      <c r="L1127" s="24" t="s">
        <v>2399</v>
      </c>
      <c r="M1127" s="24" t="s">
        <v>2408</v>
      </c>
      <c r="N1127" s="24" t="s">
        <v>2401</v>
      </c>
      <c r="O1127" s="24" t="s">
        <v>2409</v>
      </c>
      <c r="P1127" s="26">
        <v>44515</v>
      </c>
      <c r="Q1127" s="26">
        <v>45245</v>
      </c>
      <c r="R1127" s="38">
        <v>33350000</v>
      </c>
      <c r="S1127" s="61">
        <v>2</v>
      </c>
      <c r="T1127" s="38">
        <v>66700000</v>
      </c>
      <c r="U1127" s="27">
        <v>50</v>
      </c>
      <c r="V1127" s="27">
        <v>65</v>
      </c>
      <c r="W1127" s="24" t="s">
        <v>4676</v>
      </c>
      <c r="X1127" s="23" t="s">
        <v>4677</v>
      </c>
      <c r="Y1127" s="23" t="s">
        <v>972</v>
      </c>
      <c r="Z1127" s="38" t="s">
        <v>2398</v>
      </c>
    </row>
    <row r="1128" spans="1:26" x14ac:dyDescent="0.3">
      <c r="A1128" s="22">
        <v>1127</v>
      </c>
      <c r="B1128" s="23">
        <v>30800</v>
      </c>
      <c r="C1128" s="23" t="s">
        <v>972</v>
      </c>
      <c r="D1128" s="23">
        <v>30872</v>
      </c>
      <c r="E1128" s="23" t="s">
        <v>977</v>
      </c>
      <c r="F1128" s="23" t="s">
        <v>106</v>
      </c>
      <c r="G1128" s="23" t="s">
        <v>7</v>
      </c>
      <c r="H1128" s="24" t="s">
        <v>2406</v>
      </c>
      <c r="I1128" s="25" t="s">
        <v>2398</v>
      </c>
      <c r="J1128" s="25" t="s">
        <v>13</v>
      </c>
      <c r="K1128" s="25" t="s">
        <v>2442</v>
      </c>
      <c r="L1128" s="24" t="s">
        <v>2399</v>
      </c>
      <c r="M1128" s="24" t="s">
        <v>2408</v>
      </c>
      <c r="N1128" s="24" t="s">
        <v>2401</v>
      </c>
      <c r="O1128" s="24" t="s">
        <v>2409</v>
      </c>
      <c r="P1128" s="26">
        <v>44470</v>
      </c>
      <c r="Q1128" s="26">
        <v>45200</v>
      </c>
      <c r="R1128" s="38">
        <v>36700000</v>
      </c>
      <c r="S1128" s="61">
        <v>2</v>
      </c>
      <c r="T1128" s="38">
        <v>73400000</v>
      </c>
      <c r="U1128" s="39">
        <v>108</v>
      </c>
      <c r="V1128" s="39">
        <v>126</v>
      </c>
      <c r="W1128" s="24" t="s">
        <v>4678</v>
      </c>
      <c r="X1128" s="23" t="s">
        <v>4679</v>
      </c>
      <c r="Y1128" s="23" t="s">
        <v>972</v>
      </c>
      <c r="Z1128" s="38" t="s">
        <v>2398</v>
      </c>
    </row>
    <row r="1129" spans="1:26" x14ac:dyDescent="0.3">
      <c r="A1129" s="22">
        <v>1128</v>
      </c>
      <c r="B1129" s="23">
        <v>30800</v>
      </c>
      <c r="C1129" s="23" t="s">
        <v>972</v>
      </c>
      <c r="D1129" s="23">
        <v>30874</v>
      </c>
      <c r="E1129" s="23" t="s">
        <v>979</v>
      </c>
      <c r="F1129" s="23" t="s">
        <v>106</v>
      </c>
      <c r="G1129" s="23" t="s">
        <v>7</v>
      </c>
      <c r="H1129" s="24" t="s">
        <v>2406</v>
      </c>
      <c r="I1129" s="25" t="s">
        <v>2398</v>
      </c>
      <c r="J1129" s="25" t="s">
        <v>13</v>
      </c>
      <c r="K1129" s="25" t="s">
        <v>2442</v>
      </c>
      <c r="L1129" s="24" t="s">
        <v>2399</v>
      </c>
      <c r="M1129" s="24" t="s">
        <v>2408</v>
      </c>
      <c r="N1129" s="24" t="s">
        <v>2401</v>
      </c>
      <c r="O1129" s="24" t="s">
        <v>2409</v>
      </c>
      <c r="P1129" s="26">
        <v>44866</v>
      </c>
      <c r="Q1129" s="26">
        <v>45597</v>
      </c>
      <c r="R1129" s="38">
        <v>22225000</v>
      </c>
      <c r="S1129" s="61">
        <v>2</v>
      </c>
      <c r="T1129" s="38">
        <v>44450000</v>
      </c>
      <c r="U1129" s="39">
        <v>78</v>
      </c>
      <c r="V1129" s="39">
        <v>98</v>
      </c>
      <c r="W1129" s="24" t="s">
        <v>4680</v>
      </c>
      <c r="X1129" s="23" t="s">
        <v>4681</v>
      </c>
      <c r="Y1129" s="23" t="s">
        <v>4666</v>
      </c>
      <c r="Z1129" s="23">
        <v>45264</v>
      </c>
    </row>
    <row r="1130" spans="1:26" x14ac:dyDescent="0.3">
      <c r="A1130" s="22">
        <v>1129</v>
      </c>
      <c r="B1130" s="23">
        <v>30800</v>
      </c>
      <c r="C1130" s="23" t="s">
        <v>972</v>
      </c>
      <c r="D1130" s="23">
        <v>30850</v>
      </c>
      <c r="E1130" s="23" t="s">
        <v>975</v>
      </c>
      <c r="F1130" s="23" t="s">
        <v>106</v>
      </c>
      <c r="G1130" s="23" t="s">
        <v>7</v>
      </c>
      <c r="H1130" s="24" t="s">
        <v>2406</v>
      </c>
      <c r="I1130" s="25" t="s">
        <v>2398</v>
      </c>
      <c r="J1130" s="25" t="s">
        <v>13</v>
      </c>
      <c r="K1130" s="25" t="s">
        <v>2397</v>
      </c>
      <c r="L1130" s="24" t="s">
        <v>2399</v>
      </c>
      <c r="M1130" s="24" t="s">
        <v>2408</v>
      </c>
      <c r="N1130" s="24" t="s">
        <v>2401</v>
      </c>
      <c r="O1130" s="24" t="s">
        <v>2409</v>
      </c>
      <c r="P1130" s="26">
        <v>44392</v>
      </c>
      <c r="Q1130" s="26">
        <v>45122</v>
      </c>
      <c r="R1130" s="38">
        <v>31000000</v>
      </c>
      <c r="S1130" s="61">
        <v>2</v>
      </c>
      <c r="T1130" s="38">
        <v>62000000</v>
      </c>
      <c r="U1130" s="39">
        <v>105</v>
      </c>
      <c r="V1130" s="39">
        <v>119</v>
      </c>
      <c r="W1130" s="24" t="s">
        <v>4682</v>
      </c>
      <c r="X1130" s="23" t="s">
        <v>4573</v>
      </c>
      <c r="Y1130" s="23" t="s">
        <v>972</v>
      </c>
      <c r="Z1130" s="38" t="s">
        <v>2398</v>
      </c>
    </row>
    <row r="1131" spans="1:26" x14ac:dyDescent="0.3">
      <c r="A1131" s="22">
        <v>1130</v>
      </c>
      <c r="B1131" s="23">
        <v>30800</v>
      </c>
      <c r="C1131" s="23" t="s">
        <v>972</v>
      </c>
      <c r="D1131" s="23">
        <v>30878</v>
      </c>
      <c r="E1131" s="23" t="s">
        <v>983</v>
      </c>
      <c r="F1131" s="23" t="s">
        <v>106</v>
      </c>
      <c r="G1131" s="23" t="s">
        <v>7</v>
      </c>
      <c r="H1131" s="24" t="s">
        <v>2406</v>
      </c>
      <c r="I1131" s="25" t="s">
        <v>2398</v>
      </c>
      <c r="J1131" s="25" t="s">
        <v>13</v>
      </c>
      <c r="K1131" s="25" t="s">
        <v>2397</v>
      </c>
      <c r="L1131" s="24" t="s">
        <v>2399</v>
      </c>
      <c r="M1131" s="24" t="s">
        <v>2408</v>
      </c>
      <c r="N1131" s="24" t="s">
        <v>2401</v>
      </c>
      <c r="O1131" s="24" t="s">
        <v>2409</v>
      </c>
      <c r="P1131" s="26">
        <v>44287</v>
      </c>
      <c r="Q1131" s="26">
        <v>45017</v>
      </c>
      <c r="R1131" s="38">
        <v>17000000</v>
      </c>
      <c r="S1131" s="61">
        <v>2</v>
      </c>
      <c r="T1131" s="38">
        <v>34000000</v>
      </c>
      <c r="U1131" s="39">
        <v>40</v>
      </c>
      <c r="V1131" s="39">
        <v>240</v>
      </c>
      <c r="W1131" s="24" t="s">
        <v>4683</v>
      </c>
      <c r="X1131" s="23" t="s">
        <v>4684</v>
      </c>
      <c r="Y1131" s="23" t="s">
        <v>972</v>
      </c>
      <c r="Z1131" s="38" t="s">
        <v>2398</v>
      </c>
    </row>
    <row r="1132" spans="1:26" x14ac:dyDescent="0.3">
      <c r="A1132" s="22">
        <v>1131</v>
      </c>
      <c r="B1132" s="23">
        <v>30800</v>
      </c>
      <c r="C1132" s="23" t="s">
        <v>972</v>
      </c>
      <c r="D1132" s="23">
        <v>30851</v>
      </c>
      <c r="E1132" s="23" t="s">
        <v>2202</v>
      </c>
      <c r="F1132" s="23" t="s">
        <v>106</v>
      </c>
      <c r="G1132" s="23" t="s">
        <v>7</v>
      </c>
      <c r="H1132" s="24" t="s">
        <v>2406</v>
      </c>
      <c r="I1132" s="25" t="s">
        <v>2398</v>
      </c>
      <c r="J1132" s="25" t="s">
        <v>13</v>
      </c>
      <c r="K1132" s="25" t="s">
        <v>2442</v>
      </c>
      <c r="L1132" s="24" t="s">
        <v>2399</v>
      </c>
      <c r="M1132" s="24" t="s">
        <v>2413</v>
      </c>
      <c r="N1132" s="24" t="s">
        <v>2401</v>
      </c>
      <c r="O1132" s="24" t="s">
        <v>2398</v>
      </c>
      <c r="P1132" s="26" t="s">
        <v>2398</v>
      </c>
      <c r="Q1132" s="26" t="s">
        <v>2398</v>
      </c>
      <c r="R1132" s="38" t="s">
        <v>2398</v>
      </c>
      <c r="S1132" s="61" t="s">
        <v>2398</v>
      </c>
      <c r="T1132" s="23" t="s">
        <v>2398</v>
      </c>
      <c r="U1132" s="39" t="s">
        <v>2398</v>
      </c>
      <c r="V1132" s="39" t="s">
        <v>2398</v>
      </c>
      <c r="W1132" s="24" t="s">
        <v>4675</v>
      </c>
      <c r="X1132" s="23" t="s">
        <v>4685</v>
      </c>
      <c r="Y1132" s="23" t="s">
        <v>4686</v>
      </c>
      <c r="Z1132" s="38" t="s">
        <v>2398</v>
      </c>
    </row>
    <row r="1133" spans="1:26" x14ac:dyDescent="0.3">
      <c r="A1133" s="22">
        <v>1132</v>
      </c>
      <c r="B1133" s="23">
        <v>30800</v>
      </c>
      <c r="C1133" s="23" t="s">
        <v>972</v>
      </c>
      <c r="D1133" s="23">
        <v>30871</v>
      </c>
      <c r="E1133" s="23" t="s">
        <v>976</v>
      </c>
      <c r="F1133" s="23" t="s">
        <v>106</v>
      </c>
      <c r="G1133" s="23" t="s">
        <v>7</v>
      </c>
      <c r="H1133" s="24" t="s">
        <v>2406</v>
      </c>
      <c r="I1133" s="25" t="s">
        <v>2398</v>
      </c>
      <c r="J1133" s="25" t="s">
        <v>13</v>
      </c>
      <c r="K1133" s="25" t="s">
        <v>2442</v>
      </c>
      <c r="L1133" s="24" t="s">
        <v>2399</v>
      </c>
      <c r="M1133" s="24" t="s">
        <v>2408</v>
      </c>
      <c r="N1133" s="24" t="s">
        <v>2401</v>
      </c>
      <c r="O1133" s="24" t="s">
        <v>2409</v>
      </c>
      <c r="P1133" s="26">
        <v>44607</v>
      </c>
      <c r="Q1133" s="26">
        <v>45337</v>
      </c>
      <c r="R1133" s="79">
        <v>40000000</v>
      </c>
      <c r="S1133" s="61">
        <v>2</v>
      </c>
      <c r="T1133" s="38">
        <v>80000000</v>
      </c>
      <c r="U1133" s="39">
        <v>68</v>
      </c>
      <c r="V1133" s="39">
        <v>80</v>
      </c>
      <c r="W1133" s="24" t="s">
        <v>4687</v>
      </c>
      <c r="X1133" s="23" t="s">
        <v>972</v>
      </c>
      <c r="Y1133" s="23" t="s">
        <v>972</v>
      </c>
      <c r="Z1133" s="38" t="s">
        <v>2398</v>
      </c>
    </row>
    <row r="1134" spans="1:26" x14ac:dyDescent="0.3">
      <c r="A1134" s="22">
        <v>1133</v>
      </c>
      <c r="B1134" s="23">
        <v>30800</v>
      </c>
      <c r="C1134" s="23" t="s">
        <v>972</v>
      </c>
      <c r="D1134" s="23">
        <v>30873</v>
      </c>
      <c r="E1134" s="23" t="s">
        <v>978</v>
      </c>
      <c r="F1134" s="23" t="s">
        <v>106</v>
      </c>
      <c r="G1134" s="23" t="s">
        <v>7</v>
      </c>
      <c r="H1134" s="24" t="s">
        <v>2406</v>
      </c>
      <c r="I1134" s="25" t="s">
        <v>2398</v>
      </c>
      <c r="J1134" s="25" t="s">
        <v>13</v>
      </c>
      <c r="K1134" s="25" t="s">
        <v>2417</v>
      </c>
      <c r="L1134" s="24" t="s">
        <v>2399</v>
      </c>
      <c r="M1134" s="24" t="s">
        <v>2408</v>
      </c>
      <c r="N1134" s="24" t="s">
        <v>2401</v>
      </c>
      <c r="O1134" s="24" t="s">
        <v>2409</v>
      </c>
      <c r="P1134" s="26">
        <v>44607</v>
      </c>
      <c r="Q1134" s="26">
        <v>45337</v>
      </c>
      <c r="R1134" s="79">
        <v>30560000</v>
      </c>
      <c r="S1134" s="61">
        <v>2</v>
      </c>
      <c r="T1134" s="38">
        <v>61120000</v>
      </c>
      <c r="U1134" s="23">
        <v>108</v>
      </c>
      <c r="V1134" s="39">
        <v>126</v>
      </c>
      <c r="W1134" s="24" t="s">
        <v>4688</v>
      </c>
      <c r="X1134" s="23" t="s">
        <v>4689</v>
      </c>
      <c r="Y1134" s="23" t="s">
        <v>972</v>
      </c>
      <c r="Z1134" s="38" t="s">
        <v>2398</v>
      </c>
    </row>
    <row r="1135" spans="1:26" x14ac:dyDescent="0.3">
      <c r="A1135" s="22">
        <v>1134</v>
      </c>
      <c r="B1135" s="23">
        <v>30800</v>
      </c>
      <c r="C1135" s="23" t="s">
        <v>972</v>
      </c>
      <c r="D1135" s="23">
        <v>30803</v>
      </c>
      <c r="E1135" s="23" t="s">
        <v>4690</v>
      </c>
      <c r="F1135" s="23" t="s">
        <v>106</v>
      </c>
      <c r="G1135" s="23" t="s">
        <v>7</v>
      </c>
      <c r="H1135" s="24" t="s">
        <v>2441</v>
      </c>
      <c r="I1135" s="25" t="s">
        <v>2442</v>
      </c>
      <c r="J1135" s="24" t="s">
        <v>2398</v>
      </c>
      <c r="K1135" s="24" t="s">
        <v>2398</v>
      </c>
      <c r="L1135" s="24" t="s">
        <v>2399</v>
      </c>
      <c r="M1135" s="24" t="s">
        <v>2408</v>
      </c>
      <c r="N1135" s="24" t="s">
        <v>2401</v>
      </c>
      <c r="O1135" s="24" t="s">
        <v>2896</v>
      </c>
      <c r="P1135" s="26">
        <v>43525</v>
      </c>
      <c r="Q1135" s="26">
        <v>45352</v>
      </c>
      <c r="R1135" s="38">
        <v>47500000</v>
      </c>
      <c r="S1135" s="61">
        <v>5</v>
      </c>
      <c r="T1135" s="38">
        <v>237500000</v>
      </c>
      <c r="U1135" s="39">
        <v>240</v>
      </c>
      <c r="V1135" s="39">
        <v>140</v>
      </c>
      <c r="W1135" s="24" t="s">
        <v>4691</v>
      </c>
      <c r="X1135" s="24" t="s">
        <v>972</v>
      </c>
      <c r="Y1135" s="23" t="s">
        <v>972</v>
      </c>
      <c r="Z1135" s="23">
        <v>41271</v>
      </c>
    </row>
    <row r="1136" spans="1:26" x14ac:dyDescent="0.3">
      <c r="A1136" s="22">
        <v>1135</v>
      </c>
      <c r="B1136" s="23">
        <v>30800</v>
      </c>
      <c r="C1136" s="23" t="s">
        <v>972</v>
      </c>
      <c r="D1136" s="23">
        <v>30804</v>
      </c>
      <c r="E1136" s="23" t="s">
        <v>4679</v>
      </c>
      <c r="F1136" s="23" t="s">
        <v>106</v>
      </c>
      <c r="G1136" s="23" t="s">
        <v>7</v>
      </c>
      <c r="H1136" s="24" t="s">
        <v>2441</v>
      </c>
      <c r="I1136" s="25" t="s">
        <v>2397</v>
      </c>
      <c r="J1136" s="24" t="s">
        <v>2398</v>
      </c>
      <c r="K1136" s="24" t="s">
        <v>2398</v>
      </c>
      <c r="L1136" s="24" t="s">
        <v>2399</v>
      </c>
      <c r="M1136" s="24" t="s">
        <v>2408</v>
      </c>
      <c r="N1136" s="24" t="s">
        <v>2401</v>
      </c>
      <c r="O1136" s="24" t="s">
        <v>2425</v>
      </c>
      <c r="P1136" s="26">
        <v>43561</v>
      </c>
      <c r="Q1136" s="26">
        <v>45388</v>
      </c>
      <c r="R1136" s="38">
        <v>55000000</v>
      </c>
      <c r="S1136" s="61">
        <v>5</v>
      </c>
      <c r="T1136" s="38">
        <v>275000000</v>
      </c>
      <c r="U1136" s="39">
        <v>150</v>
      </c>
      <c r="V1136" s="39">
        <v>140</v>
      </c>
      <c r="W1136" s="24" t="s">
        <v>4692</v>
      </c>
      <c r="X1136" s="24" t="s">
        <v>4679</v>
      </c>
      <c r="Y1136" s="23" t="s">
        <v>972</v>
      </c>
      <c r="Z1136" s="23">
        <v>41252</v>
      </c>
    </row>
    <row r="1137" spans="1:26" x14ac:dyDescent="0.3">
      <c r="A1137" s="22">
        <v>1136</v>
      </c>
      <c r="B1137" s="23">
        <v>30800</v>
      </c>
      <c r="C1137" s="23" t="s">
        <v>972</v>
      </c>
      <c r="D1137" s="23">
        <v>30885</v>
      </c>
      <c r="E1137" s="23" t="s">
        <v>985</v>
      </c>
      <c r="F1137" s="23" t="s">
        <v>106</v>
      </c>
      <c r="G1137" s="23" t="s">
        <v>7</v>
      </c>
      <c r="H1137" s="24" t="s">
        <v>2406</v>
      </c>
      <c r="I1137" s="25" t="s">
        <v>2398</v>
      </c>
      <c r="J1137" s="25" t="s">
        <v>2137</v>
      </c>
      <c r="K1137" s="25" t="s">
        <v>2407</v>
      </c>
      <c r="L1137" s="24" t="s">
        <v>2399</v>
      </c>
      <c r="M1137" s="24" t="s">
        <v>2413</v>
      </c>
      <c r="N1137" s="24" t="s">
        <v>2401</v>
      </c>
      <c r="O1137" s="24" t="s">
        <v>2398</v>
      </c>
      <c r="P1137" s="26" t="s">
        <v>2398</v>
      </c>
      <c r="Q1137" s="26" t="s">
        <v>2398</v>
      </c>
      <c r="R1137" s="38" t="s">
        <v>2398</v>
      </c>
      <c r="S1137" s="61" t="s">
        <v>2398</v>
      </c>
      <c r="T1137" s="23" t="s">
        <v>2398</v>
      </c>
      <c r="U1137" s="39" t="s">
        <v>2398</v>
      </c>
      <c r="V1137" s="39" t="s">
        <v>2398</v>
      </c>
      <c r="W1137" s="24" t="s">
        <v>4693</v>
      </c>
      <c r="X1137" s="24" t="s">
        <v>972</v>
      </c>
      <c r="Y1137" s="23" t="s">
        <v>972</v>
      </c>
      <c r="Z1137" s="23">
        <v>41271</v>
      </c>
    </row>
    <row r="1138" spans="1:26" x14ac:dyDescent="0.3">
      <c r="A1138" s="22">
        <v>1137</v>
      </c>
      <c r="B1138" s="23">
        <v>30800</v>
      </c>
      <c r="C1138" s="23" t="s">
        <v>972</v>
      </c>
      <c r="D1138" s="23">
        <v>30886</v>
      </c>
      <c r="E1138" s="23" t="s">
        <v>986</v>
      </c>
      <c r="F1138" s="23" t="s">
        <v>106</v>
      </c>
      <c r="G1138" s="23" t="s">
        <v>7</v>
      </c>
      <c r="H1138" s="24" t="s">
        <v>2406</v>
      </c>
      <c r="I1138" s="25" t="s">
        <v>2398</v>
      </c>
      <c r="J1138" s="25" t="s">
        <v>2137</v>
      </c>
      <c r="K1138" s="25" t="s">
        <v>2407</v>
      </c>
      <c r="L1138" s="24" t="s">
        <v>2399</v>
      </c>
      <c r="M1138" s="24" t="s">
        <v>2413</v>
      </c>
      <c r="N1138" s="24" t="s">
        <v>2401</v>
      </c>
      <c r="O1138" s="24" t="s">
        <v>2398</v>
      </c>
      <c r="P1138" s="26" t="s">
        <v>2398</v>
      </c>
      <c r="Q1138" s="26" t="s">
        <v>2398</v>
      </c>
      <c r="R1138" s="38" t="s">
        <v>2398</v>
      </c>
      <c r="S1138" s="61" t="s">
        <v>2398</v>
      </c>
      <c r="T1138" s="23" t="s">
        <v>2398</v>
      </c>
      <c r="U1138" s="39" t="s">
        <v>2398</v>
      </c>
      <c r="V1138" s="39" t="s">
        <v>2398</v>
      </c>
      <c r="W1138" s="24" t="s">
        <v>4694</v>
      </c>
      <c r="X1138" s="24" t="s">
        <v>4679</v>
      </c>
      <c r="Y1138" s="23" t="s">
        <v>972</v>
      </c>
      <c r="Z1138" s="23">
        <v>41252</v>
      </c>
    </row>
    <row r="1139" spans="1:26" x14ac:dyDescent="0.3">
      <c r="A1139" s="22">
        <v>1138</v>
      </c>
      <c r="B1139" s="23">
        <v>30800</v>
      </c>
      <c r="C1139" s="23" t="s">
        <v>972</v>
      </c>
      <c r="D1139" s="23">
        <v>30876</v>
      </c>
      <c r="E1139" s="23" t="s">
        <v>981</v>
      </c>
      <c r="F1139" s="23" t="s">
        <v>106</v>
      </c>
      <c r="G1139" s="23" t="s">
        <v>7</v>
      </c>
      <c r="H1139" s="24" t="s">
        <v>2406</v>
      </c>
      <c r="I1139" s="25" t="s">
        <v>2398</v>
      </c>
      <c r="J1139" s="25" t="s">
        <v>13</v>
      </c>
      <c r="K1139" s="25" t="s">
        <v>2407</v>
      </c>
      <c r="L1139" s="24" t="s">
        <v>2399</v>
      </c>
      <c r="M1139" s="24" t="s">
        <v>2408</v>
      </c>
      <c r="N1139" s="24" t="s">
        <v>2401</v>
      </c>
      <c r="O1139" s="24" t="s">
        <v>2409</v>
      </c>
      <c r="P1139" s="26">
        <v>44682</v>
      </c>
      <c r="Q1139" s="26">
        <v>45413</v>
      </c>
      <c r="R1139" s="38">
        <v>28000000</v>
      </c>
      <c r="S1139" s="61">
        <v>2</v>
      </c>
      <c r="T1139" s="38">
        <v>56000000</v>
      </c>
      <c r="U1139" s="23">
        <v>28</v>
      </c>
      <c r="V1139" s="39">
        <v>40</v>
      </c>
      <c r="W1139" s="24" t="s">
        <v>4695</v>
      </c>
      <c r="X1139" s="23" t="s">
        <v>4696</v>
      </c>
      <c r="Y1139" s="23" t="s">
        <v>972</v>
      </c>
      <c r="Z1139" s="23">
        <v>41253</v>
      </c>
    </row>
    <row r="1140" spans="1:26" x14ac:dyDescent="0.3">
      <c r="A1140" s="22">
        <v>1139</v>
      </c>
      <c r="B1140" s="23">
        <v>30800</v>
      </c>
      <c r="C1140" s="23" t="s">
        <v>972</v>
      </c>
      <c r="D1140" s="23">
        <v>30877</v>
      </c>
      <c r="E1140" s="23" t="s">
        <v>982</v>
      </c>
      <c r="F1140" s="23" t="s">
        <v>106</v>
      </c>
      <c r="G1140" s="23" t="s">
        <v>7</v>
      </c>
      <c r="H1140" s="24" t="s">
        <v>2406</v>
      </c>
      <c r="I1140" s="25" t="s">
        <v>2398</v>
      </c>
      <c r="J1140" s="25" t="s">
        <v>13</v>
      </c>
      <c r="K1140" s="25" t="s">
        <v>2407</v>
      </c>
      <c r="L1140" s="24" t="s">
        <v>2399</v>
      </c>
      <c r="M1140" s="24" t="s">
        <v>2408</v>
      </c>
      <c r="N1140" s="24" t="s">
        <v>2401</v>
      </c>
      <c r="O1140" s="24" t="s">
        <v>2409</v>
      </c>
      <c r="P1140" s="26">
        <v>44682</v>
      </c>
      <c r="Q1140" s="26">
        <v>45413</v>
      </c>
      <c r="R1140" s="38">
        <v>39000000</v>
      </c>
      <c r="S1140" s="61">
        <v>2</v>
      </c>
      <c r="T1140" s="38">
        <v>78000000</v>
      </c>
      <c r="U1140" s="23">
        <v>48</v>
      </c>
      <c r="V1140" s="39">
        <v>72</v>
      </c>
      <c r="W1140" s="24" t="s">
        <v>4697</v>
      </c>
      <c r="X1140" s="23" t="s">
        <v>4698</v>
      </c>
      <c r="Y1140" s="23" t="s">
        <v>972</v>
      </c>
      <c r="Z1140" s="23">
        <v>41381</v>
      </c>
    </row>
    <row r="1141" spans="1:26" x14ac:dyDescent="0.3">
      <c r="A1141" s="22">
        <v>1140</v>
      </c>
      <c r="B1141" s="23">
        <v>30900</v>
      </c>
      <c r="C1141" s="23" t="s">
        <v>2124</v>
      </c>
      <c r="D1141" s="24">
        <v>30900</v>
      </c>
      <c r="E1141" s="24" t="s">
        <v>2124</v>
      </c>
      <c r="F1141" s="23" t="s">
        <v>106</v>
      </c>
      <c r="G1141" s="23" t="s">
        <v>7</v>
      </c>
      <c r="H1141" s="24" t="s">
        <v>2747</v>
      </c>
      <c r="I1141" s="25" t="s">
        <v>2108</v>
      </c>
      <c r="J1141" s="24" t="s">
        <v>2398</v>
      </c>
      <c r="K1141" s="24" t="s">
        <v>2398</v>
      </c>
      <c r="L1141" s="24" t="s">
        <v>2399</v>
      </c>
      <c r="M1141" s="24" t="s">
        <v>2408</v>
      </c>
      <c r="N1141" s="24" t="s">
        <v>2401</v>
      </c>
      <c r="O1141" s="24" t="s">
        <v>2748</v>
      </c>
      <c r="P1141" s="26">
        <v>43739</v>
      </c>
      <c r="Q1141" s="26">
        <v>45566</v>
      </c>
      <c r="R1141" s="38">
        <v>148000000</v>
      </c>
      <c r="S1141" s="61">
        <v>5</v>
      </c>
      <c r="T1141" s="38">
        <v>740000000</v>
      </c>
      <c r="U1141" s="39">
        <v>600</v>
      </c>
      <c r="V1141" s="39">
        <v>7000</v>
      </c>
      <c r="W1141" s="24" t="s">
        <v>4699</v>
      </c>
      <c r="X1141" s="24" t="s">
        <v>931</v>
      </c>
      <c r="Y1141" s="23" t="s">
        <v>931</v>
      </c>
      <c r="Z1141" s="23">
        <v>45144</v>
      </c>
    </row>
    <row r="1142" spans="1:26" x14ac:dyDescent="0.3">
      <c r="A1142" s="22">
        <v>1141</v>
      </c>
      <c r="B1142" s="23">
        <v>31100</v>
      </c>
      <c r="C1142" s="23" t="s">
        <v>987</v>
      </c>
      <c r="D1142" s="23">
        <v>31174</v>
      </c>
      <c r="E1142" s="23" t="s">
        <v>990</v>
      </c>
      <c r="F1142" s="23" t="s">
        <v>924</v>
      </c>
      <c r="G1142" s="23" t="s">
        <v>7</v>
      </c>
      <c r="H1142" s="24" t="s">
        <v>2406</v>
      </c>
      <c r="I1142" s="25" t="s">
        <v>2398</v>
      </c>
      <c r="J1142" s="25" t="s">
        <v>13</v>
      </c>
      <c r="K1142" s="25" t="s">
        <v>2407</v>
      </c>
      <c r="L1142" s="24" t="s">
        <v>2399</v>
      </c>
      <c r="M1142" s="24" t="s">
        <v>2408</v>
      </c>
      <c r="N1142" s="24" t="s">
        <v>2401</v>
      </c>
      <c r="O1142" s="24" t="s">
        <v>2409</v>
      </c>
      <c r="P1142" s="55">
        <v>44348</v>
      </c>
      <c r="Q1142" s="55">
        <v>45078</v>
      </c>
      <c r="R1142" s="38">
        <v>27000000</v>
      </c>
      <c r="S1142" s="61">
        <v>2</v>
      </c>
      <c r="T1142" s="38">
        <v>54000000</v>
      </c>
      <c r="U1142" s="39">
        <v>54</v>
      </c>
      <c r="V1142" s="39">
        <v>67</v>
      </c>
      <c r="W1142" s="24" t="s">
        <v>4700</v>
      </c>
      <c r="X1142" s="23" t="s">
        <v>4701</v>
      </c>
      <c r="Y1142" s="23" t="s">
        <v>3848</v>
      </c>
      <c r="Z1142" s="38" t="s">
        <v>2398</v>
      </c>
    </row>
    <row r="1143" spans="1:26" x14ac:dyDescent="0.3">
      <c r="A1143" s="22">
        <v>1142</v>
      </c>
      <c r="B1143" s="23">
        <v>31100</v>
      </c>
      <c r="C1143" s="23" t="s">
        <v>987</v>
      </c>
      <c r="D1143" s="23">
        <v>31100</v>
      </c>
      <c r="E1143" s="23" t="s">
        <v>987</v>
      </c>
      <c r="F1143" s="23" t="s">
        <v>924</v>
      </c>
      <c r="G1143" s="23" t="s">
        <v>7</v>
      </c>
      <c r="H1143" s="24" t="s">
        <v>2396</v>
      </c>
      <c r="I1143" s="25" t="s">
        <v>2407</v>
      </c>
      <c r="J1143" s="24" t="s">
        <v>2398</v>
      </c>
      <c r="K1143" s="24" t="s">
        <v>2398</v>
      </c>
      <c r="L1143" s="24" t="s">
        <v>2399</v>
      </c>
      <c r="M1143" s="24" t="s">
        <v>2408</v>
      </c>
      <c r="N1143" s="24" t="s">
        <v>2401</v>
      </c>
      <c r="O1143" s="24" t="s">
        <v>3138</v>
      </c>
      <c r="P1143" s="26">
        <v>43344</v>
      </c>
      <c r="Q1143" s="26">
        <v>45170</v>
      </c>
      <c r="R1143" s="38">
        <v>90000000</v>
      </c>
      <c r="S1143" s="61">
        <v>5</v>
      </c>
      <c r="T1143" s="38">
        <v>450000000</v>
      </c>
      <c r="U1143" s="39">
        <v>336</v>
      </c>
      <c r="V1143" s="39">
        <v>225</v>
      </c>
      <c r="W1143" s="24" t="s">
        <v>4702</v>
      </c>
      <c r="X1143" s="24" t="s">
        <v>4703</v>
      </c>
      <c r="Y1143" s="23" t="s">
        <v>4704</v>
      </c>
      <c r="Z1143" s="23">
        <v>40391</v>
      </c>
    </row>
    <row r="1144" spans="1:26" x14ac:dyDescent="0.3">
      <c r="A1144" s="22">
        <v>1143</v>
      </c>
      <c r="B1144" s="23">
        <v>31100</v>
      </c>
      <c r="C1144" s="23" t="s">
        <v>987</v>
      </c>
      <c r="D1144" s="23">
        <v>31173</v>
      </c>
      <c r="E1144" s="23" t="s">
        <v>989</v>
      </c>
      <c r="F1144" s="23" t="s">
        <v>924</v>
      </c>
      <c r="G1144" s="23" t="s">
        <v>7</v>
      </c>
      <c r="H1144" s="24" t="s">
        <v>2406</v>
      </c>
      <c r="I1144" s="25" t="s">
        <v>2398</v>
      </c>
      <c r="J1144" s="25" t="s">
        <v>13</v>
      </c>
      <c r="K1144" s="25" t="s">
        <v>2407</v>
      </c>
      <c r="L1144" s="24" t="s">
        <v>2399</v>
      </c>
      <c r="M1144" s="24" t="s">
        <v>2408</v>
      </c>
      <c r="N1144" s="24" t="s">
        <v>2401</v>
      </c>
      <c r="O1144" s="24" t="s">
        <v>2409</v>
      </c>
      <c r="P1144" s="26">
        <v>44743</v>
      </c>
      <c r="Q1144" s="26">
        <v>45108</v>
      </c>
      <c r="R1144" s="38">
        <v>33350000</v>
      </c>
      <c r="S1144" s="61">
        <v>1</v>
      </c>
      <c r="T1144" s="38">
        <v>33350000</v>
      </c>
      <c r="U1144" s="39">
        <v>48</v>
      </c>
      <c r="V1144" s="39">
        <v>60</v>
      </c>
      <c r="W1144" s="24" t="s">
        <v>4705</v>
      </c>
      <c r="X1144" s="23" t="s">
        <v>4706</v>
      </c>
      <c r="Y1144" s="23" t="s">
        <v>4707</v>
      </c>
      <c r="Z1144" s="23">
        <v>40153</v>
      </c>
    </row>
    <row r="1145" spans="1:26" x14ac:dyDescent="0.3">
      <c r="A1145" s="22">
        <v>1144</v>
      </c>
      <c r="B1145" s="23">
        <v>31100</v>
      </c>
      <c r="C1145" s="23" t="s">
        <v>987</v>
      </c>
      <c r="D1145" s="23">
        <v>31180</v>
      </c>
      <c r="E1145" s="23" t="s">
        <v>991</v>
      </c>
      <c r="F1145" s="23" t="s">
        <v>924</v>
      </c>
      <c r="G1145" s="23" t="s">
        <v>7</v>
      </c>
      <c r="H1145" s="24" t="s">
        <v>2406</v>
      </c>
      <c r="I1145" s="25" t="s">
        <v>2398</v>
      </c>
      <c r="J1145" s="25" t="s">
        <v>2138</v>
      </c>
      <c r="K1145" s="25" t="s">
        <v>2407</v>
      </c>
      <c r="L1145" s="24" t="s">
        <v>2399</v>
      </c>
      <c r="M1145" s="24" t="s">
        <v>2408</v>
      </c>
      <c r="N1145" s="24" t="s">
        <v>2401</v>
      </c>
      <c r="O1145" s="24" t="s">
        <v>2409</v>
      </c>
      <c r="P1145" s="55">
        <v>44392</v>
      </c>
      <c r="Q1145" s="55">
        <v>45122</v>
      </c>
      <c r="R1145" s="38">
        <v>33000000</v>
      </c>
      <c r="S1145" s="61">
        <v>2</v>
      </c>
      <c r="T1145" s="38">
        <v>66000000</v>
      </c>
      <c r="U1145" s="27">
        <v>22</v>
      </c>
      <c r="V1145" s="27">
        <v>28</v>
      </c>
      <c r="W1145" s="24" t="s">
        <v>4708</v>
      </c>
      <c r="X1145" s="23" t="s">
        <v>4709</v>
      </c>
      <c r="Y1145" s="23" t="s">
        <v>4710</v>
      </c>
      <c r="Z1145" s="23">
        <v>40391</v>
      </c>
    </row>
    <row r="1146" spans="1:26" x14ac:dyDescent="0.3">
      <c r="A1146" s="22">
        <v>1145</v>
      </c>
      <c r="B1146" s="23">
        <v>31100</v>
      </c>
      <c r="C1146" s="23" t="s">
        <v>987</v>
      </c>
      <c r="D1146" s="23">
        <v>31172</v>
      </c>
      <c r="E1146" s="23" t="s">
        <v>988</v>
      </c>
      <c r="F1146" s="23" t="s">
        <v>924</v>
      </c>
      <c r="G1146" s="23" t="s">
        <v>7</v>
      </c>
      <c r="H1146" s="24" t="s">
        <v>2406</v>
      </c>
      <c r="I1146" s="25" t="s">
        <v>2398</v>
      </c>
      <c r="J1146" s="25" t="s">
        <v>13</v>
      </c>
      <c r="K1146" s="25" t="s">
        <v>2397</v>
      </c>
      <c r="L1146" s="24" t="s">
        <v>2399</v>
      </c>
      <c r="M1146" s="24" t="s">
        <v>2408</v>
      </c>
      <c r="N1146" s="24" t="s">
        <v>2401</v>
      </c>
      <c r="O1146" s="24" t="s">
        <v>2409</v>
      </c>
      <c r="P1146" s="26">
        <v>44743</v>
      </c>
      <c r="Q1146" s="26">
        <v>45474</v>
      </c>
      <c r="R1146" s="38">
        <v>37780000</v>
      </c>
      <c r="S1146" s="61">
        <v>2</v>
      </c>
      <c r="T1146" s="38">
        <v>75560000</v>
      </c>
      <c r="U1146" s="39">
        <v>36</v>
      </c>
      <c r="V1146" s="39">
        <v>36</v>
      </c>
      <c r="W1146" s="24" t="s">
        <v>4711</v>
      </c>
      <c r="X1146" s="23" t="s">
        <v>4709</v>
      </c>
      <c r="Y1146" s="23" t="s">
        <v>4710</v>
      </c>
      <c r="Z1146" s="23">
        <v>40391</v>
      </c>
    </row>
    <row r="1147" spans="1:26" x14ac:dyDescent="0.3">
      <c r="A1147" s="22">
        <v>1146</v>
      </c>
      <c r="B1147" s="23">
        <v>31200</v>
      </c>
      <c r="C1147" s="23" t="s">
        <v>4712</v>
      </c>
      <c r="D1147" s="23">
        <v>31277</v>
      </c>
      <c r="E1147" s="23" t="s">
        <v>1000</v>
      </c>
      <c r="F1147" s="23" t="s">
        <v>924</v>
      </c>
      <c r="G1147" s="23" t="s">
        <v>7</v>
      </c>
      <c r="H1147" s="24" t="s">
        <v>2406</v>
      </c>
      <c r="I1147" s="25" t="s">
        <v>2398</v>
      </c>
      <c r="J1147" s="25" t="s">
        <v>13</v>
      </c>
      <c r="K1147" s="25" t="s">
        <v>2407</v>
      </c>
      <c r="L1147" s="24" t="s">
        <v>2399</v>
      </c>
      <c r="M1147" s="24" t="s">
        <v>2408</v>
      </c>
      <c r="N1147" s="24" t="s">
        <v>2401</v>
      </c>
      <c r="O1147" s="23" t="s">
        <v>2425</v>
      </c>
      <c r="P1147" s="26">
        <v>44392</v>
      </c>
      <c r="Q1147" s="26">
        <v>45122</v>
      </c>
      <c r="R1147" s="38">
        <v>22222222</v>
      </c>
      <c r="S1147" s="61">
        <v>2</v>
      </c>
      <c r="T1147" s="38">
        <v>44444444</v>
      </c>
      <c r="U1147" s="39">
        <v>96</v>
      </c>
      <c r="V1147" s="39">
        <v>69</v>
      </c>
      <c r="W1147" s="38" t="s">
        <v>4713</v>
      </c>
      <c r="X1147" s="38" t="s">
        <v>4714</v>
      </c>
      <c r="Y1147" s="38" t="s">
        <v>4715</v>
      </c>
      <c r="Z1147" s="38" t="s">
        <v>2398</v>
      </c>
    </row>
    <row r="1148" spans="1:26" x14ac:dyDescent="0.3">
      <c r="A1148" s="22">
        <v>1147</v>
      </c>
      <c r="B1148" s="23">
        <v>31200</v>
      </c>
      <c r="C1148" s="23" t="s">
        <v>4712</v>
      </c>
      <c r="D1148" s="23">
        <v>31200</v>
      </c>
      <c r="E1148" s="23" t="s">
        <v>4712</v>
      </c>
      <c r="F1148" s="23" t="s">
        <v>924</v>
      </c>
      <c r="G1148" s="23" t="s">
        <v>7</v>
      </c>
      <c r="H1148" s="24" t="s">
        <v>2396</v>
      </c>
      <c r="I1148" s="25" t="s">
        <v>2442</v>
      </c>
      <c r="J1148" s="24" t="s">
        <v>2398</v>
      </c>
      <c r="K1148" s="24" t="s">
        <v>2398</v>
      </c>
      <c r="L1148" s="24" t="s">
        <v>2399</v>
      </c>
      <c r="M1148" s="24" t="s">
        <v>2400</v>
      </c>
      <c r="N1148" s="24" t="s">
        <v>2401</v>
      </c>
      <c r="O1148" s="24" t="s">
        <v>2531</v>
      </c>
      <c r="P1148" s="26">
        <v>44805</v>
      </c>
      <c r="Q1148" s="26">
        <v>45169</v>
      </c>
      <c r="R1148" s="38">
        <v>586971000</v>
      </c>
      <c r="S1148" s="61">
        <v>1</v>
      </c>
      <c r="T1148" s="38">
        <v>586971000</v>
      </c>
      <c r="U1148" s="39">
        <v>768</v>
      </c>
      <c r="V1148" s="39">
        <v>1335</v>
      </c>
      <c r="W1148" s="24" t="s">
        <v>4716</v>
      </c>
      <c r="X1148" s="24" t="s">
        <v>4717</v>
      </c>
      <c r="Y1148" s="23" t="s">
        <v>3848</v>
      </c>
      <c r="Z1148" s="23">
        <v>40286</v>
      </c>
    </row>
    <row r="1149" spans="1:26" x14ac:dyDescent="0.3">
      <c r="A1149" s="22">
        <v>1148</v>
      </c>
      <c r="B1149" s="23">
        <v>31200</v>
      </c>
      <c r="C1149" s="23" t="s">
        <v>4712</v>
      </c>
      <c r="D1149" s="23">
        <v>31274</v>
      </c>
      <c r="E1149" s="23" t="s">
        <v>997</v>
      </c>
      <c r="F1149" s="23" t="s">
        <v>924</v>
      </c>
      <c r="G1149" s="23" t="s">
        <v>7</v>
      </c>
      <c r="H1149" s="24" t="s">
        <v>2406</v>
      </c>
      <c r="I1149" s="25" t="s">
        <v>2398</v>
      </c>
      <c r="J1149" s="25" t="s">
        <v>13</v>
      </c>
      <c r="K1149" s="25" t="s">
        <v>2407</v>
      </c>
      <c r="L1149" s="24" t="s">
        <v>2399</v>
      </c>
      <c r="M1149" s="24" t="s">
        <v>2413</v>
      </c>
      <c r="N1149" s="24" t="s">
        <v>2401</v>
      </c>
      <c r="O1149" s="24" t="s">
        <v>2398</v>
      </c>
      <c r="P1149" s="26" t="s">
        <v>2398</v>
      </c>
      <c r="Q1149" s="26" t="s">
        <v>2398</v>
      </c>
      <c r="R1149" s="38" t="s">
        <v>2398</v>
      </c>
      <c r="S1149" s="61" t="s">
        <v>2398</v>
      </c>
      <c r="T1149" s="23" t="s">
        <v>2398</v>
      </c>
      <c r="U1149" s="39" t="s">
        <v>2398</v>
      </c>
      <c r="V1149" s="39" t="s">
        <v>2398</v>
      </c>
      <c r="W1149" s="24" t="s">
        <v>4718</v>
      </c>
      <c r="X1149" s="24" t="s">
        <v>4717</v>
      </c>
      <c r="Y1149" s="23" t="s">
        <v>3848</v>
      </c>
      <c r="Z1149" s="23">
        <v>40286</v>
      </c>
    </row>
    <row r="1150" spans="1:26" x14ac:dyDescent="0.3">
      <c r="A1150" s="22">
        <v>1149</v>
      </c>
      <c r="B1150" s="23">
        <v>31200</v>
      </c>
      <c r="C1150" s="23" t="s">
        <v>4712</v>
      </c>
      <c r="D1150" s="23">
        <v>31273</v>
      </c>
      <c r="E1150" s="23" t="s">
        <v>996</v>
      </c>
      <c r="F1150" s="23" t="s">
        <v>924</v>
      </c>
      <c r="G1150" s="23" t="s">
        <v>7</v>
      </c>
      <c r="H1150" s="24" t="s">
        <v>2406</v>
      </c>
      <c r="I1150" s="25" t="s">
        <v>2398</v>
      </c>
      <c r="J1150" s="25" t="s">
        <v>13</v>
      </c>
      <c r="K1150" s="25" t="s">
        <v>2397</v>
      </c>
      <c r="L1150" s="24" t="s">
        <v>2399</v>
      </c>
      <c r="M1150" s="24" t="s">
        <v>2408</v>
      </c>
      <c r="N1150" s="24" t="s">
        <v>2401</v>
      </c>
      <c r="O1150" s="24" t="s">
        <v>2409</v>
      </c>
      <c r="P1150" s="26">
        <v>44562</v>
      </c>
      <c r="Q1150" s="26">
        <v>45292</v>
      </c>
      <c r="R1150" s="87">
        <v>25000000</v>
      </c>
      <c r="S1150" s="61">
        <v>2</v>
      </c>
      <c r="T1150" s="38">
        <v>50000000</v>
      </c>
      <c r="U1150" s="39">
        <v>55</v>
      </c>
      <c r="V1150" s="39">
        <v>70</v>
      </c>
      <c r="W1150" s="24" t="s">
        <v>4719</v>
      </c>
      <c r="X1150" s="23" t="s">
        <v>3847</v>
      </c>
      <c r="Y1150" s="23" t="s">
        <v>4720</v>
      </c>
      <c r="Z1150" s="23">
        <v>40381</v>
      </c>
    </row>
    <row r="1151" spans="1:26" x14ac:dyDescent="0.3">
      <c r="A1151" s="22">
        <v>1150</v>
      </c>
      <c r="B1151" s="23">
        <v>31200</v>
      </c>
      <c r="C1151" s="23" t="s">
        <v>4712</v>
      </c>
      <c r="D1151" s="23">
        <v>31250</v>
      </c>
      <c r="E1151" s="23" t="s">
        <v>2175</v>
      </c>
      <c r="F1151" s="23" t="s">
        <v>924</v>
      </c>
      <c r="G1151" s="23" t="s">
        <v>7</v>
      </c>
      <c r="H1151" s="24" t="s">
        <v>2406</v>
      </c>
      <c r="I1151" s="25" t="s">
        <v>2398</v>
      </c>
      <c r="J1151" s="25" t="s">
        <v>13</v>
      </c>
      <c r="K1151" s="25" t="s">
        <v>2407</v>
      </c>
      <c r="L1151" s="24" t="s">
        <v>2399</v>
      </c>
      <c r="M1151" s="24" t="s">
        <v>2408</v>
      </c>
      <c r="N1151" s="24" t="s">
        <v>2401</v>
      </c>
      <c r="O1151" s="24" t="s">
        <v>2409</v>
      </c>
      <c r="P1151" s="26">
        <v>44229</v>
      </c>
      <c r="Q1151" s="26">
        <v>44959</v>
      </c>
      <c r="R1151" s="38">
        <v>47600000</v>
      </c>
      <c r="S1151" s="61">
        <v>2</v>
      </c>
      <c r="T1151" s="38">
        <v>95200000</v>
      </c>
      <c r="U1151" s="27">
        <v>45</v>
      </c>
      <c r="V1151" s="27">
        <v>70</v>
      </c>
      <c r="W1151" s="24" t="s">
        <v>4721</v>
      </c>
      <c r="X1151" s="23" t="s">
        <v>4722</v>
      </c>
      <c r="Y1151" s="23" t="s">
        <v>3848</v>
      </c>
      <c r="Z1151" s="23">
        <v>40291</v>
      </c>
    </row>
    <row r="1152" spans="1:26" x14ac:dyDescent="0.3">
      <c r="A1152" s="22">
        <v>1151</v>
      </c>
      <c r="B1152" s="23">
        <v>31200</v>
      </c>
      <c r="C1152" s="23" t="s">
        <v>4712</v>
      </c>
      <c r="D1152" s="23">
        <v>31275</v>
      </c>
      <c r="E1152" s="23" t="s">
        <v>998</v>
      </c>
      <c r="F1152" s="23" t="s">
        <v>924</v>
      </c>
      <c r="G1152" s="23" t="s">
        <v>7</v>
      </c>
      <c r="H1152" s="24" t="s">
        <v>2406</v>
      </c>
      <c r="I1152" s="25" t="s">
        <v>2398</v>
      </c>
      <c r="J1152" s="25" t="s">
        <v>13</v>
      </c>
      <c r="K1152" s="25" t="s">
        <v>2397</v>
      </c>
      <c r="L1152" s="24" t="s">
        <v>2399</v>
      </c>
      <c r="M1152" s="24" t="s">
        <v>2408</v>
      </c>
      <c r="N1152" s="24" t="s">
        <v>2401</v>
      </c>
      <c r="O1152" s="24" t="s">
        <v>2409</v>
      </c>
      <c r="P1152" s="26">
        <v>44959</v>
      </c>
      <c r="Q1152" s="26">
        <v>45690</v>
      </c>
      <c r="R1152" s="38">
        <v>36700000</v>
      </c>
      <c r="S1152" s="61">
        <v>2</v>
      </c>
      <c r="T1152" s="38">
        <v>73400000</v>
      </c>
      <c r="U1152" s="27">
        <v>20</v>
      </c>
      <c r="V1152" s="35">
        <v>36</v>
      </c>
      <c r="W1152" s="24" t="s">
        <v>4723</v>
      </c>
      <c r="X1152" s="23" t="s">
        <v>4724</v>
      </c>
      <c r="Y1152" s="23" t="s">
        <v>3848</v>
      </c>
      <c r="Z1152" s="23">
        <v>40125</v>
      </c>
    </row>
    <row r="1153" spans="1:26" x14ac:dyDescent="0.3">
      <c r="A1153" s="22">
        <v>1152</v>
      </c>
      <c r="B1153" s="23">
        <v>31200</v>
      </c>
      <c r="C1153" s="23" t="s">
        <v>4712</v>
      </c>
      <c r="D1153" s="23">
        <v>31279</v>
      </c>
      <c r="E1153" s="23" t="s">
        <v>2176</v>
      </c>
      <c r="F1153" s="23" t="s">
        <v>924</v>
      </c>
      <c r="G1153" s="23" t="s">
        <v>7</v>
      </c>
      <c r="H1153" s="24" t="s">
        <v>2406</v>
      </c>
      <c r="I1153" s="25" t="s">
        <v>2398</v>
      </c>
      <c r="J1153" s="25" t="s">
        <v>13</v>
      </c>
      <c r="K1153" s="25" t="s">
        <v>2397</v>
      </c>
      <c r="L1153" s="24" t="s">
        <v>2399</v>
      </c>
      <c r="M1153" s="24" t="s">
        <v>2413</v>
      </c>
      <c r="N1153" s="24" t="s">
        <v>2401</v>
      </c>
      <c r="O1153" s="24" t="s">
        <v>2398</v>
      </c>
      <c r="P1153" s="26" t="s">
        <v>2398</v>
      </c>
      <c r="Q1153" s="26" t="s">
        <v>2398</v>
      </c>
      <c r="R1153" s="38" t="s">
        <v>2398</v>
      </c>
      <c r="S1153" s="61" t="s">
        <v>2398</v>
      </c>
      <c r="T1153" s="23" t="s">
        <v>2398</v>
      </c>
      <c r="U1153" s="39" t="s">
        <v>2398</v>
      </c>
      <c r="V1153" s="39" t="s">
        <v>2398</v>
      </c>
      <c r="W1153" s="24" t="s">
        <v>4725</v>
      </c>
      <c r="X1153" s="24" t="s">
        <v>4717</v>
      </c>
      <c r="Y1153" s="23" t="s">
        <v>3848</v>
      </c>
      <c r="Z1153" s="23">
        <v>40286</v>
      </c>
    </row>
    <row r="1154" spans="1:26" x14ac:dyDescent="0.3">
      <c r="A1154" s="22">
        <v>1153</v>
      </c>
      <c r="B1154" s="23">
        <v>31200</v>
      </c>
      <c r="C1154" s="23" t="s">
        <v>4712</v>
      </c>
      <c r="D1154" s="23">
        <v>31276</v>
      </c>
      <c r="E1154" s="23" t="s">
        <v>999</v>
      </c>
      <c r="F1154" s="23" t="s">
        <v>924</v>
      </c>
      <c r="G1154" s="23" t="s">
        <v>7</v>
      </c>
      <c r="H1154" s="24" t="s">
        <v>2406</v>
      </c>
      <c r="I1154" s="25" t="s">
        <v>2398</v>
      </c>
      <c r="J1154" s="25" t="s">
        <v>13</v>
      </c>
      <c r="K1154" s="25" t="s">
        <v>2397</v>
      </c>
      <c r="L1154" s="24" t="s">
        <v>2399</v>
      </c>
      <c r="M1154" s="24" t="s">
        <v>2413</v>
      </c>
      <c r="N1154" s="24" t="s">
        <v>2401</v>
      </c>
      <c r="O1154" s="24" t="s">
        <v>2398</v>
      </c>
      <c r="P1154" s="26" t="s">
        <v>2398</v>
      </c>
      <c r="Q1154" s="26" t="s">
        <v>2398</v>
      </c>
      <c r="R1154" s="38" t="s">
        <v>2398</v>
      </c>
      <c r="S1154" s="61" t="s">
        <v>2398</v>
      </c>
      <c r="T1154" s="23" t="s">
        <v>2398</v>
      </c>
      <c r="U1154" s="39" t="s">
        <v>2398</v>
      </c>
      <c r="V1154" s="39" t="s">
        <v>2398</v>
      </c>
      <c r="W1154" s="24" t="s">
        <v>4726</v>
      </c>
      <c r="X1154" s="23" t="s">
        <v>4727</v>
      </c>
      <c r="Y1154" s="23" t="s">
        <v>3848</v>
      </c>
      <c r="Z1154" s="23">
        <v>40614</v>
      </c>
    </row>
    <row r="1155" spans="1:26" x14ac:dyDescent="0.3">
      <c r="A1155" s="22">
        <v>1154</v>
      </c>
      <c r="B1155" s="23">
        <v>31200</v>
      </c>
      <c r="C1155" s="23" t="s">
        <v>4712</v>
      </c>
      <c r="D1155" s="23">
        <v>31285</v>
      </c>
      <c r="E1155" s="23" t="s">
        <v>1002</v>
      </c>
      <c r="F1155" s="23" t="s">
        <v>924</v>
      </c>
      <c r="G1155" s="23" t="s">
        <v>7</v>
      </c>
      <c r="H1155" s="24" t="s">
        <v>2406</v>
      </c>
      <c r="I1155" s="25" t="s">
        <v>2398</v>
      </c>
      <c r="J1155" s="25" t="s">
        <v>2137</v>
      </c>
      <c r="K1155" s="25" t="s">
        <v>2417</v>
      </c>
      <c r="L1155" s="24" t="s">
        <v>2399</v>
      </c>
      <c r="M1155" s="24" t="s">
        <v>2413</v>
      </c>
      <c r="N1155" s="24" t="s">
        <v>2401</v>
      </c>
      <c r="O1155" s="24" t="s">
        <v>2398</v>
      </c>
      <c r="P1155" s="26" t="s">
        <v>2398</v>
      </c>
      <c r="Q1155" s="26" t="s">
        <v>2398</v>
      </c>
      <c r="R1155" s="38" t="s">
        <v>2398</v>
      </c>
      <c r="S1155" s="61" t="s">
        <v>2398</v>
      </c>
      <c r="T1155" s="23" t="s">
        <v>2398</v>
      </c>
      <c r="U1155" s="39" t="s">
        <v>2398</v>
      </c>
      <c r="V1155" s="39" t="s">
        <v>2398</v>
      </c>
      <c r="W1155" s="24" t="s">
        <v>4728</v>
      </c>
      <c r="X1155" s="23" t="s">
        <v>4729</v>
      </c>
      <c r="Y1155" s="23" t="s">
        <v>4715</v>
      </c>
      <c r="Z1155" s="23">
        <v>40382</v>
      </c>
    </row>
    <row r="1156" spans="1:26" x14ac:dyDescent="0.3">
      <c r="A1156" s="22">
        <v>1155</v>
      </c>
      <c r="B1156" s="23">
        <v>31200</v>
      </c>
      <c r="C1156" s="23" t="s">
        <v>4712</v>
      </c>
      <c r="D1156" s="23">
        <v>31272</v>
      </c>
      <c r="E1156" s="23" t="s">
        <v>995</v>
      </c>
      <c r="F1156" s="23" t="s">
        <v>924</v>
      </c>
      <c r="G1156" s="23" t="s">
        <v>7</v>
      </c>
      <c r="H1156" s="24" t="s">
        <v>2406</v>
      </c>
      <c r="I1156" s="25" t="s">
        <v>2398</v>
      </c>
      <c r="J1156" s="25" t="s">
        <v>13</v>
      </c>
      <c r="K1156" s="25" t="s">
        <v>2407</v>
      </c>
      <c r="L1156" s="24" t="s">
        <v>2399</v>
      </c>
      <c r="M1156" s="24" t="s">
        <v>2408</v>
      </c>
      <c r="N1156" s="24" t="s">
        <v>2401</v>
      </c>
      <c r="O1156" s="24" t="s">
        <v>2409</v>
      </c>
      <c r="P1156" s="26">
        <v>44958</v>
      </c>
      <c r="Q1156" s="26">
        <v>45323</v>
      </c>
      <c r="R1156" s="38">
        <v>55560000</v>
      </c>
      <c r="S1156" s="39">
        <v>2</v>
      </c>
      <c r="T1156" s="38">
        <f>R1156*S1156</f>
        <v>111120000</v>
      </c>
      <c r="U1156" s="39">
        <v>72</v>
      </c>
      <c r="V1156" s="39">
        <v>52</v>
      </c>
      <c r="W1156" s="24" t="s">
        <v>4730</v>
      </c>
      <c r="X1156" s="23" t="s">
        <v>4731</v>
      </c>
      <c r="Y1156" s="23" t="s">
        <v>3848</v>
      </c>
      <c r="Z1156" s="23">
        <v>40121</v>
      </c>
    </row>
    <row r="1157" spans="1:26" x14ac:dyDescent="0.3">
      <c r="A1157" s="22">
        <v>1156</v>
      </c>
      <c r="B1157" s="23">
        <v>31200</v>
      </c>
      <c r="C1157" s="23" t="s">
        <v>4712</v>
      </c>
      <c r="D1157" s="23">
        <v>31271</v>
      </c>
      <c r="E1157" s="23" t="s">
        <v>994</v>
      </c>
      <c r="F1157" s="23" t="s">
        <v>924</v>
      </c>
      <c r="G1157" s="23" t="s">
        <v>7</v>
      </c>
      <c r="H1157" s="24" t="s">
        <v>2406</v>
      </c>
      <c r="I1157" s="25" t="s">
        <v>2398</v>
      </c>
      <c r="J1157" s="25" t="s">
        <v>13</v>
      </c>
      <c r="K1157" s="25" t="s">
        <v>2397</v>
      </c>
      <c r="L1157" s="24" t="s">
        <v>2399</v>
      </c>
      <c r="M1157" s="24" t="s">
        <v>2408</v>
      </c>
      <c r="N1157" s="24" t="s">
        <v>2401</v>
      </c>
      <c r="O1157" s="24" t="s">
        <v>2409</v>
      </c>
      <c r="P1157" s="26">
        <v>44743</v>
      </c>
      <c r="Q1157" s="26">
        <v>45474</v>
      </c>
      <c r="R1157" s="38">
        <v>43000000</v>
      </c>
      <c r="S1157" s="61">
        <v>2</v>
      </c>
      <c r="T1157" s="38">
        <v>86000000</v>
      </c>
      <c r="U1157" s="39" t="s">
        <v>2398</v>
      </c>
      <c r="V1157" s="39" t="s">
        <v>2398</v>
      </c>
      <c r="W1157" s="24" t="s">
        <v>4732</v>
      </c>
      <c r="X1157" s="23" t="s">
        <v>4733</v>
      </c>
      <c r="Y1157" s="23" t="s">
        <v>3848</v>
      </c>
      <c r="Z1157" s="23">
        <v>40284</v>
      </c>
    </row>
    <row r="1158" spans="1:26" x14ac:dyDescent="0.3">
      <c r="A1158" s="22">
        <v>1157</v>
      </c>
      <c r="B1158" s="23">
        <v>31200</v>
      </c>
      <c r="C1158" s="23" t="s">
        <v>4712</v>
      </c>
      <c r="D1158" s="23">
        <v>31205</v>
      </c>
      <c r="E1158" s="23" t="s">
        <v>4734</v>
      </c>
      <c r="F1158" s="23" t="s">
        <v>924</v>
      </c>
      <c r="G1158" s="23" t="s">
        <v>7</v>
      </c>
      <c r="H1158" s="24" t="s">
        <v>2441</v>
      </c>
      <c r="I1158" s="25" t="s">
        <v>2397</v>
      </c>
      <c r="J1158" s="24" t="s">
        <v>2398</v>
      </c>
      <c r="K1158" s="24" t="s">
        <v>2398</v>
      </c>
      <c r="L1158" s="24" t="s">
        <v>2399</v>
      </c>
      <c r="M1158" s="24" t="s">
        <v>2408</v>
      </c>
      <c r="N1158" s="24" t="s">
        <v>2401</v>
      </c>
      <c r="O1158" s="24" t="s">
        <v>2443</v>
      </c>
      <c r="P1158" s="45">
        <v>44652</v>
      </c>
      <c r="Q1158" s="45">
        <v>45748</v>
      </c>
      <c r="R1158" s="38">
        <v>177780000</v>
      </c>
      <c r="S1158" s="61">
        <v>3</v>
      </c>
      <c r="T1158" s="38">
        <v>533340000</v>
      </c>
      <c r="U1158" s="39">
        <v>198</v>
      </c>
      <c r="V1158" s="39">
        <v>88</v>
      </c>
      <c r="W1158" s="24" t="s">
        <v>4735</v>
      </c>
      <c r="X1158" s="24" t="s">
        <v>4736</v>
      </c>
      <c r="Y1158" s="23" t="s">
        <v>3848</v>
      </c>
      <c r="Z1158" s="23">
        <v>40254</v>
      </c>
    </row>
    <row r="1159" spans="1:26" x14ac:dyDescent="0.3">
      <c r="A1159" s="22">
        <v>1158</v>
      </c>
      <c r="B1159" s="23">
        <v>31200</v>
      </c>
      <c r="C1159" s="23" t="s">
        <v>4712</v>
      </c>
      <c r="D1159" s="23">
        <v>32500</v>
      </c>
      <c r="E1159" s="23" t="s">
        <v>4737</v>
      </c>
      <c r="F1159" s="23" t="s">
        <v>924</v>
      </c>
      <c r="G1159" s="23" t="s">
        <v>7</v>
      </c>
      <c r="H1159" s="24" t="s">
        <v>2441</v>
      </c>
      <c r="I1159" s="25" t="s">
        <v>2442</v>
      </c>
      <c r="J1159" s="24" t="s">
        <v>2398</v>
      </c>
      <c r="K1159" s="24" t="s">
        <v>2398</v>
      </c>
      <c r="L1159" s="24" t="s">
        <v>2399</v>
      </c>
      <c r="M1159" s="24" t="s">
        <v>2408</v>
      </c>
      <c r="N1159" s="24" t="s">
        <v>2401</v>
      </c>
      <c r="O1159" s="24" t="s">
        <v>2425</v>
      </c>
      <c r="P1159" s="26">
        <v>44316</v>
      </c>
      <c r="Q1159" s="26">
        <v>45046</v>
      </c>
      <c r="R1159" s="38">
        <v>83350000</v>
      </c>
      <c r="S1159" s="61">
        <v>2</v>
      </c>
      <c r="T1159" s="38">
        <v>166700000</v>
      </c>
      <c r="U1159" s="39">
        <v>120</v>
      </c>
      <c r="V1159" s="39">
        <v>156</v>
      </c>
      <c r="W1159" s="24" t="s">
        <v>4728</v>
      </c>
      <c r="X1159" s="24" t="s">
        <v>4737</v>
      </c>
      <c r="Y1159" s="23" t="s">
        <v>3848</v>
      </c>
      <c r="Z1159" s="23">
        <v>40382</v>
      </c>
    </row>
    <row r="1160" spans="1:26" x14ac:dyDescent="0.3">
      <c r="A1160" s="22">
        <v>1159</v>
      </c>
      <c r="B1160" s="31">
        <v>31200</v>
      </c>
      <c r="C1160" s="31" t="s">
        <v>4712</v>
      </c>
      <c r="D1160" s="23">
        <v>31278</v>
      </c>
      <c r="E1160" s="23" t="s">
        <v>1001</v>
      </c>
      <c r="F1160" s="23" t="s">
        <v>924</v>
      </c>
      <c r="G1160" s="23" t="s">
        <v>7</v>
      </c>
      <c r="H1160" s="24" t="s">
        <v>2406</v>
      </c>
      <c r="I1160" s="25" t="s">
        <v>2398</v>
      </c>
      <c r="J1160" s="25" t="s">
        <v>13</v>
      </c>
      <c r="K1160" s="25" t="s">
        <v>2407</v>
      </c>
      <c r="L1160" s="24" t="s">
        <v>2399</v>
      </c>
      <c r="M1160" s="24" t="s">
        <v>2408</v>
      </c>
      <c r="N1160" s="24" t="s">
        <v>2401</v>
      </c>
      <c r="O1160" s="24" t="s">
        <v>2409</v>
      </c>
      <c r="P1160" s="26">
        <v>44607</v>
      </c>
      <c r="Q1160" s="26">
        <v>45337</v>
      </c>
      <c r="R1160" s="87">
        <v>47225000</v>
      </c>
      <c r="S1160" s="61">
        <v>2</v>
      </c>
      <c r="T1160" s="38">
        <v>94450000</v>
      </c>
      <c r="U1160" s="39">
        <v>18</v>
      </c>
      <c r="V1160" s="39">
        <v>40</v>
      </c>
      <c r="W1160" s="23" t="s">
        <v>4738</v>
      </c>
      <c r="X1160" s="24" t="s">
        <v>4739</v>
      </c>
      <c r="Y1160" s="23" t="s">
        <v>3848</v>
      </c>
      <c r="Z1160" s="23">
        <v>40283</v>
      </c>
    </row>
    <row r="1161" spans="1:26" x14ac:dyDescent="0.3">
      <c r="A1161" s="22">
        <v>1160</v>
      </c>
      <c r="B1161" s="23">
        <v>31300</v>
      </c>
      <c r="C1161" s="23" t="s">
        <v>1003</v>
      </c>
      <c r="D1161" s="23">
        <v>31300</v>
      </c>
      <c r="E1161" s="23" t="s">
        <v>1003</v>
      </c>
      <c r="F1161" s="23" t="s">
        <v>924</v>
      </c>
      <c r="G1161" s="23" t="s">
        <v>7</v>
      </c>
      <c r="H1161" s="24" t="s">
        <v>2396</v>
      </c>
      <c r="I1161" s="25" t="s">
        <v>2397</v>
      </c>
      <c r="J1161" s="24" t="s">
        <v>2398</v>
      </c>
      <c r="K1161" s="24" t="s">
        <v>2398</v>
      </c>
      <c r="L1161" s="24" t="s">
        <v>2399</v>
      </c>
      <c r="M1161" s="24" t="s">
        <v>2400</v>
      </c>
      <c r="N1161" s="24" t="s">
        <v>2401</v>
      </c>
      <c r="O1161" s="24" t="s">
        <v>4618</v>
      </c>
      <c r="P1161" s="26">
        <v>44743</v>
      </c>
      <c r="Q1161" s="26">
        <v>45107</v>
      </c>
      <c r="R1161" s="38">
        <v>371655782</v>
      </c>
      <c r="S1161" s="61">
        <v>1</v>
      </c>
      <c r="T1161" s="38">
        <v>371655782</v>
      </c>
      <c r="U1161" s="39">
        <v>461</v>
      </c>
      <c r="V1161" s="39">
        <v>323</v>
      </c>
      <c r="W1161" s="24" t="s">
        <v>4740</v>
      </c>
      <c r="X1161" s="24" t="s">
        <v>1003</v>
      </c>
      <c r="Y1161" s="23" t="s">
        <v>4741</v>
      </c>
      <c r="Z1161" s="23">
        <v>40553</v>
      </c>
    </row>
    <row r="1162" spans="1:26" x14ac:dyDescent="0.3">
      <c r="A1162" s="22">
        <v>1161</v>
      </c>
      <c r="B1162" s="23">
        <v>31300</v>
      </c>
      <c r="C1162" s="23" t="s">
        <v>1003</v>
      </c>
      <c r="D1162" s="23">
        <v>31372</v>
      </c>
      <c r="E1162" s="23" t="s">
        <v>1007</v>
      </c>
      <c r="F1162" s="23" t="s">
        <v>924</v>
      </c>
      <c r="G1162" s="23" t="s">
        <v>7</v>
      </c>
      <c r="H1162" s="24" t="s">
        <v>2406</v>
      </c>
      <c r="I1162" s="25" t="s">
        <v>2398</v>
      </c>
      <c r="J1162" s="25" t="s">
        <v>13</v>
      </c>
      <c r="K1162" s="25" t="s">
        <v>2397</v>
      </c>
      <c r="L1162" s="24" t="s">
        <v>2399</v>
      </c>
      <c r="M1162" s="24" t="s">
        <v>2408</v>
      </c>
      <c r="N1162" s="24" t="s">
        <v>2401</v>
      </c>
      <c r="O1162" s="24" t="s">
        <v>2425</v>
      </c>
      <c r="P1162" s="26">
        <v>44439</v>
      </c>
      <c r="Q1162" s="26">
        <v>45169</v>
      </c>
      <c r="R1162" s="38">
        <v>31500000</v>
      </c>
      <c r="S1162" s="61">
        <v>2</v>
      </c>
      <c r="T1162" s="38">
        <v>63000000</v>
      </c>
      <c r="U1162" s="39">
        <v>117</v>
      </c>
      <c r="V1162" s="39">
        <v>66</v>
      </c>
      <c r="W1162" s="24" t="s">
        <v>4742</v>
      </c>
      <c r="X1162" s="23" t="s">
        <v>4743</v>
      </c>
      <c r="Y1162" s="23" t="s">
        <v>4744</v>
      </c>
      <c r="Z1162" s="23">
        <v>40563</v>
      </c>
    </row>
    <row r="1163" spans="1:26" x14ac:dyDescent="0.3">
      <c r="A1163" s="22">
        <v>1162</v>
      </c>
      <c r="B1163" s="23">
        <v>31300</v>
      </c>
      <c r="C1163" s="23" t="s">
        <v>1003</v>
      </c>
      <c r="D1163" s="23">
        <v>31373</v>
      </c>
      <c r="E1163" s="23" t="s">
        <v>1008</v>
      </c>
      <c r="F1163" s="23" t="s">
        <v>924</v>
      </c>
      <c r="G1163" s="23" t="s">
        <v>7</v>
      </c>
      <c r="H1163" s="24" t="s">
        <v>2406</v>
      </c>
      <c r="I1163" s="25" t="s">
        <v>2398</v>
      </c>
      <c r="J1163" s="25" t="s">
        <v>13</v>
      </c>
      <c r="K1163" s="25" t="s">
        <v>2407</v>
      </c>
      <c r="L1163" s="24" t="s">
        <v>2399</v>
      </c>
      <c r="M1163" s="24" t="s">
        <v>2408</v>
      </c>
      <c r="N1163" s="24" t="s">
        <v>2401</v>
      </c>
      <c r="O1163" s="24" t="s">
        <v>2409</v>
      </c>
      <c r="P1163" s="26">
        <v>44256</v>
      </c>
      <c r="Q1163" s="26">
        <v>44985</v>
      </c>
      <c r="R1163" s="38">
        <v>27777778</v>
      </c>
      <c r="S1163" s="61">
        <v>2</v>
      </c>
      <c r="T1163" s="38">
        <v>55555556</v>
      </c>
      <c r="U1163" s="39">
        <v>32</v>
      </c>
      <c r="V1163" s="39">
        <v>44</v>
      </c>
      <c r="W1163" s="24" t="s">
        <v>4745</v>
      </c>
      <c r="X1163" s="23" t="s">
        <v>4746</v>
      </c>
      <c r="Y1163" s="23" t="s">
        <v>4744</v>
      </c>
      <c r="Z1163" s="23">
        <v>40556</v>
      </c>
    </row>
    <row r="1164" spans="1:26" x14ac:dyDescent="0.3">
      <c r="A1164" s="22">
        <v>1163</v>
      </c>
      <c r="B1164" s="23">
        <v>31300</v>
      </c>
      <c r="C1164" s="23" t="s">
        <v>1003</v>
      </c>
      <c r="D1164" s="23">
        <v>31383</v>
      </c>
      <c r="E1164" s="23" t="s">
        <v>1009</v>
      </c>
      <c r="F1164" s="23" t="s">
        <v>924</v>
      </c>
      <c r="G1164" s="23" t="s">
        <v>7</v>
      </c>
      <c r="H1164" s="24" t="s">
        <v>2406</v>
      </c>
      <c r="I1164" s="25" t="s">
        <v>2398</v>
      </c>
      <c r="J1164" s="25" t="s">
        <v>2138</v>
      </c>
      <c r="K1164" s="25" t="s">
        <v>2407</v>
      </c>
      <c r="L1164" s="24" t="s">
        <v>2399</v>
      </c>
      <c r="M1164" s="24" t="s">
        <v>2413</v>
      </c>
      <c r="N1164" s="24" t="s">
        <v>2401</v>
      </c>
      <c r="O1164" s="24" t="s">
        <v>2398</v>
      </c>
      <c r="P1164" s="26" t="s">
        <v>2398</v>
      </c>
      <c r="Q1164" s="26" t="s">
        <v>2398</v>
      </c>
      <c r="R1164" s="38" t="s">
        <v>2398</v>
      </c>
      <c r="S1164" s="61" t="s">
        <v>2398</v>
      </c>
      <c r="T1164" s="23" t="s">
        <v>2398</v>
      </c>
      <c r="U1164" s="39" t="s">
        <v>2398</v>
      </c>
      <c r="V1164" s="39" t="s">
        <v>2398</v>
      </c>
      <c r="W1164" s="24" t="s">
        <v>4747</v>
      </c>
      <c r="X1164" s="23" t="s">
        <v>4748</v>
      </c>
      <c r="Y1164" s="23" t="s">
        <v>4744</v>
      </c>
      <c r="Z1164" s="23">
        <v>40553</v>
      </c>
    </row>
    <row r="1165" spans="1:26" x14ac:dyDescent="0.3">
      <c r="A1165" s="22">
        <v>1164</v>
      </c>
      <c r="B1165" s="23">
        <v>31300</v>
      </c>
      <c r="C1165" s="23" t="s">
        <v>1003</v>
      </c>
      <c r="D1165" s="23">
        <v>31371</v>
      </c>
      <c r="E1165" s="23" t="s">
        <v>1006</v>
      </c>
      <c r="F1165" s="23" t="s">
        <v>924</v>
      </c>
      <c r="G1165" s="23" t="s">
        <v>7</v>
      </c>
      <c r="H1165" s="24" t="s">
        <v>2406</v>
      </c>
      <c r="I1165" s="25" t="s">
        <v>2398</v>
      </c>
      <c r="J1165" s="25" t="s">
        <v>13</v>
      </c>
      <c r="K1165" s="25" t="s">
        <v>2407</v>
      </c>
      <c r="L1165" s="24" t="s">
        <v>2399</v>
      </c>
      <c r="M1165" s="24" t="s">
        <v>2408</v>
      </c>
      <c r="N1165" s="24" t="s">
        <v>2401</v>
      </c>
      <c r="O1165" s="24" t="s">
        <v>2409</v>
      </c>
      <c r="P1165" s="26">
        <v>44896</v>
      </c>
      <c r="Q1165" s="26">
        <v>45261</v>
      </c>
      <c r="R1165" s="38">
        <v>25000000</v>
      </c>
      <c r="S1165" s="61">
        <v>1</v>
      </c>
      <c r="T1165" s="38">
        <v>25000000</v>
      </c>
      <c r="U1165" s="39">
        <v>24</v>
      </c>
      <c r="V1165" s="39">
        <v>36</v>
      </c>
      <c r="W1165" s="24" t="s">
        <v>4749</v>
      </c>
      <c r="X1165" s="23" t="s">
        <v>4750</v>
      </c>
      <c r="Y1165" s="23" t="s">
        <v>4744</v>
      </c>
      <c r="Z1165" s="23">
        <v>40562</v>
      </c>
    </row>
    <row r="1166" spans="1:26" x14ac:dyDescent="0.3">
      <c r="A1166" s="22">
        <v>1165</v>
      </c>
      <c r="B1166" s="23">
        <v>31300</v>
      </c>
      <c r="C1166" s="23" t="s">
        <v>1003</v>
      </c>
      <c r="D1166" s="23">
        <v>31370</v>
      </c>
      <c r="E1166" s="23" t="s">
        <v>1005</v>
      </c>
      <c r="F1166" s="23" t="s">
        <v>924</v>
      </c>
      <c r="G1166" s="23" t="s">
        <v>7</v>
      </c>
      <c r="H1166" s="24" t="s">
        <v>2406</v>
      </c>
      <c r="I1166" s="25" t="s">
        <v>2398</v>
      </c>
      <c r="J1166" s="25" t="s">
        <v>13</v>
      </c>
      <c r="K1166" s="25" t="s">
        <v>2407</v>
      </c>
      <c r="L1166" s="24" t="s">
        <v>2399</v>
      </c>
      <c r="M1166" s="24" t="s">
        <v>2408</v>
      </c>
      <c r="N1166" s="24" t="s">
        <v>2401</v>
      </c>
      <c r="O1166" s="24" t="s">
        <v>2409</v>
      </c>
      <c r="P1166" s="26">
        <v>44682</v>
      </c>
      <c r="Q1166" s="26">
        <v>45412</v>
      </c>
      <c r="R1166" s="38">
        <v>37250000</v>
      </c>
      <c r="S1166" s="61">
        <v>2</v>
      </c>
      <c r="T1166" s="38">
        <v>74500000</v>
      </c>
      <c r="U1166" s="39">
        <v>50</v>
      </c>
      <c r="V1166" s="39">
        <v>66</v>
      </c>
      <c r="W1166" s="24" t="s">
        <v>4751</v>
      </c>
      <c r="X1166" s="23" t="s">
        <v>4752</v>
      </c>
      <c r="Y1166" s="23" t="s">
        <v>4744</v>
      </c>
      <c r="Z1166" s="23">
        <v>40554</v>
      </c>
    </row>
    <row r="1167" spans="1:26" x14ac:dyDescent="0.3">
      <c r="A1167" s="22">
        <v>1166</v>
      </c>
      <c r="B1167" s="23">
        <v>31300</v>
      </c>
      <c r="C1167" s="23" t="s">
        <v>1003</v>
      </c>
      <c r="D1167" s="23">
        <v>31374</v>
      </c>
      <c r="E1167" s="23" t="s">
        <v>2177</v>
      </c>
      <c r="F1167" s="23" t="s">
        <v>924</v>
      </c>
      <c r="G1167" s="23" t="s">
        <v>7</v>
      </c>
      <c r="H1167" s="24" t="s">
        <v>2406</v>
      </c>
      <c r="I1167" s="25" t="s">
        <v>2398</v>
      </c>
      <c r="J1167" s="25" t="s">
        <v>13</v>
      </c>
      <c r="K1167" s="25" t="s">
        <v>2397</v>
      </c>
      <c r="L1167" s="24" t="s">
        <v>2399</v>
      </c>
      <c r="M1167" s="24" t="s">
        <v>2408</v>
      </c>
      <c r="N1167" s="24" t="s">
        <v>2401</v>
      </c>
      <c r="O1167" s="24" t="s">
        <v>2409</v>
      </c>
      <c r="P1167" s="26">
        <v>44620</v>
      </c>
      <c r="Q1167" s="26">
        <v>45350</v>
      </c>
      <c r="R1167" s="47">
        <v>43350000</v>
      </c>
      <c r="S1167" s="61">
        <v>2</v>
      </c>
      <c r="T1167" s="38">
        <v>86700000</v>
      </c>
      <c r="U1167" s="39">
        <v>88</v>
      </c>
      <c r="V1167" s="39">
        <v>60</v>
      </c>
      <c r="W1167" s="24" t="s">
        <v>4753</v>
      </c>
      <c r="X1167" s="23" t="s">
        <v>4754</v>
      </c>
      <c r="Y1167" s="23" t="s">
        <v>4744</v>
      </c>
      <c r="Z1167" s="23">
        <v>40561</v>
      </c>
    </row>
    <row r="1168" spans="1:26" x14ac:dyDescent="0.3">
      <c r="A1168" s="22">
        <v>1167</v>
      </c>
      <c r="B1168" s="23">
        <v>31300</v>
      </c>
      <c r="C1168" s="23" t="s">
        <v>1003</v>
      </c>
      <c r="D1168" s="23">
        <v>31375</v>
      </c>
      <c r="E1168" s="23" t="s">
        <v>2178</v>
      </c>
      <c r="F1168" s="23" t="s">
        <v>924</v>
      </c>
      <c r="G1168" s="23" t="s">
        <v>7</v>
      </c>
      <c r="H1168" s="24" t="s">
        <v>2406</v>
      </c>
      <c r="I1168" s="25" t="s">
        <v>2398</v>
      </c>
      <c r="J1168" s="25" t="s">
        <v>13</v>
      </c>
      <c r="K1168" s="25" t="s">
        <v>2407</v>
      </c>
      <c r="L1168" s="24" t="s">
        <v>2399</v>
      </c>
      <c r="M1168" s="24" t="s">
        <v>2408</v>
      </c>
      <c r="N1168" s="24" t="s">
        <v>2401</v>
      </c>
      <c r="O1168" s="24" t="s">
        <v>2425</v>
      </c>
      <c r="P1168" s="26">
        <v>44682</v>
      </c>
      <c r="Q1168" s="26">
        <v>45413</v>
      </c>
      <c r="R1168" s="38">
        <v>22335000</v>
      </c>
      <c r="S1168" s="61">
        <v>2</v>
      </c>
      <c r="T1168" s="38">
        <v>44670000</v>
      </c>
      <c r="U1168" s="27">
        <v>55</v>
      </c>
      <c r="V1168" s="35">
        <v>75</v>
      </c>
      <c r="W1168" s="24" t="s">
        <v>4755</v>
      </c>
      <c r="X1168" s="23" t="s">
        <v>4756</v>
      </c>
      <c r="Y1168" s="23" t="s">
        <v>4744</v>
      </c>
      <c r="Z1168" s="23">
        <v>40564</v>
      </c>
    </row>
    <row r="1169" spans="1:26" x14ac:dyDescent="0.3">
      <c r="A1169" s="22">
        <v>1168</v>
      </c>
      <c r="B1169" s="23">
        <v>31300</v>
      </c>
      <c r="C1169" s="23" t="s">
        <v>1003</v>
      </c>
      <c r="D1169" s="23">
        <v>31302</v>
      </c>
      <c r="E1169" s="23" t="s">
        <v>4757</v>
      </c>
      <c r="F1169" s="23" t="s">
        <v>924</v>
      </c>
      <c r="G1169" s="23" t="s">
        <v>7</v>
      </c>
      <c r="H1169" s="24" t="s">
        <v>2441</v>
      </c>
      <c r="I1169" s="25" t="s">
        <v>2442</v>
      </c>
      <c r="J1169" s="24" t="s">
        <v>2398</v>
      </c>
      <c r="K1169" s="24" t="s">
        <v>2398</v>
      </c>
      <c r="L1169" s="24" t="s">
        <v>2399</v>
      </c>
      <c r="M1169" s="24" t="s">
        <v>2408</v>
      </c>
      <c r="N1169" s="24" t="s">
        <v>2401</v>
      </c>
      <c r="O1169" s="24" t="s">
        <v>2425</v>
      </c>
      <c r="P1169" s="26">
        <v>44805</v>
      </c>
      <c r="Q1169" s="26">
        <v>45901</v>
      </c>
      <c r="R1169" s="38">
        <v>49500000</v>
      </c>
      <c r="S1169" s="61">
        <v>3</v>
      </c>
      <c r="T1169" s="38">
        <v>148500000</v>
      </c>
      <c r="U1169" s="39">
        <v>112</v>
      </c>
      <c r="V1169" s="39">
        <v>72</v>
      </c>
      <c r="W1169" s="24" t="s">
        <v>4758</v>
      </c>
      <c r="X1169" s="24" t="s">
        <v>4757</v>
      </c>
      <c r="Y1169" s="23" t="s">
        <v>4741</v>
      </c>
      <c r="Z1169" s="23">
        <v>40562</v>
      </c>
    </row>
    <row r="1170" spans="1:26" x14ac:dyDescent="0.3">
      <c r="A1170" s="22">
        <v>1169</v>
      </c>
      <c r="B1170" s="23">
        <v>31300</v>
      </c>
      <c r="C1170" s="23" t="s">
        <v>1003</v>
      </c>
      <c r="D1170" s="23">
        <v>31384</v>
      </c>
      <c r="E1170" s="23" t="s">
        <v>1010</v>
      </c>
      <c r="F1170" s="23" t="s">
        <v>924</v>
      </c>
      <c r="G1170" s="23" t="s">
        <v>7</v>
      </c>
      <c r="H1170" s="24" t="s">
        <v>2406</v>
      </c>
      <c r="I1170" s="25" t="s">
        <v>2398</v>
      </c>
      <c r="J1170" s="25" t="s">
        <v>2137</v>
      </c>
      <c r="K1170" s="25" t="s">
        <v>2407</v>
      </c>
      <c r="L1170" s="24" t="s">
        <v>2399</v>
      </c>
      <c r="M1170" s="24" t="s">
        <v>2413</v>
      </c>
      <c r="N1170" s="24" t="s">
        <v>2401</v>
      </c>
      <c r="O1170" s="24" t="s">
        <v>2398</v>
      </c>
      <c r="P1170" s="26" t="s">
        <v>2398</v>
      </c>
      <c r="Q1170" s="26" t="s">
        <v>2398</v>
      </c>
      <c r="R1170" s="38" t="s">
        <v>2398</v>
      </c>
      <c r="S1170" s="61" t="s">
        <v>2398</v>
      </c>
      <c r="T1170" s="23" t="s">
        <v>2398</v>
      </c>
      <c r="U1170" s="39" t="s">
        <v>2398</v>
      </c>
      <c r="V1170" s="39" t="s">
        <v>2398</v>
      </c>
      <c r="W1170" s="24" t="s">
        <v>4759</v>
      </c>
      <c r="X1170" s="24" t="s">
        <v>4757</v>
      </c>
      <c r="Y1170" s="23" t="s">
        <v>4741</v>
      </c>
      <c r="Z1170" s="23">
        <v>40562</v>
      </c>
    </row>
    <row r="1171" spans="1:26" x14ac:dyDescent="0.3">
      <c r="A1171" s="22">
        <v>1170</v>
      </c>
      <c r="B1171" s="23">
        <v>31400</v>
      </c>
      <c r="C1171" s="23" t="s">
        <v>1011</v>
      </c>
      <c r="D1171" s="23">
        <v>31400</v>
      </c>
      <c r="E1171" s="23" t="s">
        <v>1011</v>
      </c>
      <c r="F1171" s="23" t="s">
        <v>106</v>
      </c>
      <c r="G1171" s="23" t="s">
        <v>7</v>
      </c>
      <c r="H1171" s="24" t="s">
        <v>2396</v>
      </c>
      <c r="I1171" s="25" t="s">
        <v>2397</v>
      </c>
      <c r="J1171" s="24" t="s">
        <v>2398</v>
      </c>
      <c r="K1171" s="24" t="s">
        <v>2398</v>
      </c>
      <c r="L1171" s="24" t="s">
        <v>2399</v>
      </c>
      <c r="M1171" s="24" t="s">
        <v>2408</v>
      </c>
      <c r="N1171" s="24" t="s">
        <v>2401</v>
      </c>
      <c r="O1171" s="24" t="s">
        <v>2402</v>
      </c>
      <c r="P1171" s="26">
        <v>44866</v>
      </c>
      <c r="Q1171" s="26">
        <v>46692</v>
      </c>
      <c r="R1171" s="38">
        <v>194440000</v>
      </c>
      <c r="S1171" s="61">
        <v>5</v>
      </c>
      <c r="T1171" s="38">
        <v>972200000</v>
      </c>
      <c r="U1171" s="39">
        <v>454</v>
      </c>
      <c r="V1171" s="39">
        <v>207</v>
      </c>
      <c r="W1171" s="24" t="s">
        <v>4760</v>
      </c>
      <c r="X1171" s="24" t="s">
        <v>4761</v>
      </c>
      <c r="Y1171" s="23" t="s">
        <v>972</v>
      </c>
      <c r="Z1171" s="23">
        <v>41254</v>
      </c>
    </row>
    <row r="1172" spans="1:26" x14ac:dyDescent="0.3">
      <c r="A1172" s="22">
        <v>1171</v>
      </c>
      <c r="B1172" s="23">
        <v>31400</v>
      </c>
      <c r="C1172" s="23" t="s">
        <v>1011</v>
      </c>
      <c r="D1172" s="23">
        <v>31475</v>
      </c>
      <c r="E1172" s="23" t="s">
        <v>2203</v>
      </c>
      <c r="F1172" s="23" t="s">
        <v>106</v>
      </c>
      <c r="G1172" s="23" t="s">
        <v>7</v>
      </c>
      <c r="H1172" s="24" t="s">
        <v>2406</v>
      </c>
      <c r="I1172" s="25" t="s">
        <v>2398</v>
      </c>
      <c r="J1172" s="25" t="s">
        <v>13</v>
      </c>
      <c r="K1172" s="25" t="s">
        <v>2407</v>
      </c>
      <c r="L1172" s="24" t="s">
        <v>2399</v>
      </c>
      <c r="M1172" s="24" t="s">
        <v>2408</v>
      </c>
      <c r="N1172" s="24" t="s">
        <v>2401</v>
      </c>
      <c r="O1172" s="24" t="s">
        <v>2409</v>
      </c>
      <c r="P1172" s="26">
        <v>44835</v>
      </c>
      <c r="Q1172" s="26">
        <v>45566</v>
      </c>
      <c r="R1172" s="38">
        <v>22000000</v>
      </c>
      <c r="S1172" s="61">
        <v>2</v>
      </c>
      <c r="T1172" s="38">
        <v>44000000</v>
      </c>
      <c r="U1172" s="39">
        <v>44</v>
      </c>
      <c r="V1172" s="39">
        <v>48</v>
      </c>
      <c r="W1172" s="24" t="s">
        <v>4762</v>
      </c>
      <c r="X1172" s="23" t="s">
        <v>4763</v>
      </c>
      <c r="Y1172" s="23" t="s">
        <v>4764</v>
      </c>
      <c r="Z1172" s="23">
        <v>45256</v>
      </c>
    </row>
    <row r="1173" spans="1:26" x14ac:dyDescent="0.3">
      <c r="A1173" s="22">
        <v>1172</v>
      </c>
      <c r="B1173" s="23">
        <v>31400</v>
      </c>
      <c r="C1173" s="23" t="s">
        <v>1011</v>
      </c>
      <c r="D1173" s="23">
        <v>31476</v>
      </c>
      <c r="E1173" s="23" t="s">
        <v>2204</v>
      </c>
      <c r="F1173" s="23" t="s">
        <v>106</v>
      </c>
      <c r="G1173" s="23" t="s">
        <v>7</v>
      </c>
      <c r="H1173" s="24" t="s">
        <v>2406</v>
      </c>
      <c r="I1173" s="25" t="s">
        <v>2398</v>
      </c>
      <c r="J1173" s="25" t="s">
        <v>13</v>
      </c>
      <c r="K1173" s="25" t="s">
        <v>2407</v>
      </c>
      <c r="L1173" s="24" t="s">
        <v>2399</v>
      </c>
      <c r="M1173" s="24" t="s">
        <v>2408</v>
      </c>
      <c r="N1173" s="24" t="s">
        <v>2401</v>
      </c>
      <c r="O1173" s="24" t="s">
        <v>2409</v>
      </c>
      <c r="P1173" s="26">
        <v>44941</v>
      </c>
      <c r="Q1173" s="26">
        <v>45672</v>
      </c>
      <c r="R1173" s="79">
        <v>12000000</v>
      </c>
      <c r="S1173" s="61">
        <v>2</v>
      </c>
      <c r="T1173" s="38">
        <v>24000000</v>
      </c>
      <c r="U1173" s="39">
        <v>21</v>
      </c>
      <c r="V1173" s="39">
        <v>25</v>
      </c>
      <c r="W1173" s="24" t="s">
        <v>4765</v>
      </c>
      <c r="X1173" s="23" t="s">
        <v>4766</v>
      </c>
      <c r="Y1173" s="23" t="s">
        <v>4767</v>
      </c>
      <c r="Z1173" s="23">
        <v>41256</v>
      </c>
    </row>
    <row r="1174" spans="1:26" x14ac:dyDescent="0.3">
      <c r="A1174" s="22">
        <v>1173</v>
      </c>
      <c r="B1174" s="23">
        <v>31400</v>
      </c>
      <c r="C1174" s="23" t="s">
        <v>1011</v>
      </c>
      <c r="D1174" s="23">
        <v>31474</v>
      </c>
      <c r="E1174" s="23" t="s">
        <v>1016</v>
      </c>
      <c r="F1174" s="23" t="s">
        <v>106</v>
      </c>
      <c r="G1174" s="23" t="s">
        <v>7</v>
      </c>
      <c r="H1174" s="24" t="s">
        <v>2406</v>
      </c>
      <c r="I1174" s="25" t="s">
        <v>2398</v>
      </c>
      <c r="J1174" s="25" t="s">
        <v>13</v>
      </c>
      <c r="K1174" s="25" t="s">
        <v>2407</v>
      </c>
      <c r="L1174" s="24" t="s">
        <v>2399</v>
      </c>
      <c r="M1174" s="24" t="s">
        <v>2408</v>
      </c>
      <c r="N1174" s="24" t="s">
        <v>2401</v>
      </c>
      <c r="O1174" s="24" t="s">
        <v>2818</v>
      </c>
      <c r="P1174" s="26">
        <v>44918</v>
      </c>
      <c r="Q1174" s="26">
        <v>45283</v>
      </c>
      <c r="R1174" s="38">
        <v>14650000</v>
      </c>
      <c r="S1174" s="61">
        <v>1</v>
      </c>
      <c r="T1174" s="38">
        <v>14650000</v>
      </c>
      <c r="U1174" s="39">
        <v>21</v>
      </c>
      <c r="V1174" s="39">
        <v>28</v>
      </c>
      <c r="W1174" s="24" t="s">
        <v>4768</v>
      </c>
      <c r="X1174" s="23" t="s">
        <v>4769</v>
      </c>
      <c r="Y1174" s="23" t="s">
        <v>4764</v>
      </c>
      <c r="Z1174" s="23">
        <v>45264</v>
      </c>
    </row>
    <row r="1175" spans="1:26" x14ac:dyDescent="0.3">
      <c r="A1175" s="22">
        <v>1174</v>
      </c>
      <c r="B1175" s="23">
        <v>31400</v>
      </c>
      <c r="C1175" s="23" t="s">
        <v>1011</v>
      </c>
      <c r="D1175" s="23">
        <v>31480</v>
      </c>
      <c r="E1175" s="23" t="s">
        <v>1017</v>
      </c>
      <c r="F1175" s="23" t="s">
        <v>106</v>
      </c>
      <c r="G1175" s="23" t="s">
        <v>7</v>
      </c>
      <c r="H1175" s="24" t="s">
        <v>2406</v>
      </c>
      <c r="I1175" s="25" t="s">
        <v>2398</v>
      </c>
      <c r="J1175" s="25" t="s">
        <v>2138</v>
      </c>
      <c r="K1175" s="25" t="s">
        <v>2407</v>
      </c>
      <c r="L1175" s="24" t="s">
        <v>2399</v>
      </c>
      <c r="M1175" s="24" t="s">
        <v>2408</v>
      </c>
      <c r="N1175" s="24" t="s">
        <v>2401</v>
      </c>
      <c r="O1175" s="24" t="s">
        <v>2409</v>
      </c>
      <c r="P1175" s="26">
        <v>44287</v>
      </c>
      <c r="Q1175" s="26">
        <v>45017</v>
      </c>
      <c r="R1175" s="38">
        <v>27800000</v>
      </c>
      <c r="S1175" s="61">
        <v>2</v>
      </c>
      <c r="T1175" s="38">
        <v>55600000</v>
      </c>
      <c r="U1175" s="39">
        <v>23</v>
      </c>
      <c r="V1175" s="39">
        <v>29</v>
      </c>
      <c r="W1175" s="24" t="s">
        <v>4770</v>
      </c>
      <c r="X1175" s="23" t="s">
        <v>4771</v>
      </c>
      <c r="Y1175" s="23" t="s">
        <v>4767</v>
      </c>
      <c r="Z1175" s="23">
        <v>41254</v>
      </c>
    </row>
    <row r="1176" spans="1:26" x14ac:dyDescent="0.3">
      <c r="A1176" s="22">
        <v>1175</v>
      </c>
      <c r="B1176" s="23">
        <v>31400</v>
      </c>
      <c r="C1176" s="23" t="s">
        <v>1011</v>
      </c>
      <c r="D1176" s="23">
        <v>31470</v>
      </c>
      <c r="E1176" s="23" t="s">
        <v>1014</v>
      </c>
      <c r="F1176" s="23" t="s">
        <v>106</v>
      </c>
      <c r="G1176" s="23" t="s">
        <v>7</v>
      </c>
      <c r="H1176" s="24" t="s">
        <v>2406</v>
      </c>
      <c r="I1176" s="25" t="s">
        <v>2398</v>
      </c>
      <c r="J1176" s="25" t="s">
        <v>13</v>
      </c>
      <c r="K1176" s="25" t="s">
        <v>2407</v>
      </c>
      <c r="L1176" s="24" t="s">
        <v>2399</v>
      </c>
      <c r="M1176" s="24" t="s">
        <v>2408</v>
      </c>
      <c r="N1176" s="24" t="s">
        <v>2401</v>
      </c>
      <c r="O1176" s="24" t="s">
        <v>2409</v>
      </c>
      <c r="P1176" s="26">
        <v>44621</v>
      </c>
      <c r="Q1176" s="26">
        <v>44986</v>
      </c>
      <c r="R1176" s="79">
        <v>28000000</v>
      </c>
      <c r="S1176" s="61">
        <v>1</v>
      </c>
      <c r="T1176" s="38">
        <v>28000000</v>
      </c>
      <c r="U1176" s="23">
        <v>75</v>
      </c>
      <c r="V1176" s="39">
        <v>80</v>
      </c>
      <c r="W1176" s="24" t="s">
        <v>4772</v>
      </c>
      <c r="X1176" s="23" t="s">
        <v>4773</v>
      </c>
      <c r="Y1176" s="23" t="s">
        <v>4767</v>
      </c>
      <c r="Z1176" s="23">
        <v>41258</v>
      </c>
    </row>
    <row r="1177" spans="1:26" x14ac:dyDescent="0.3">
      <c r="A1177" s="22">
        <v>1176</v>
      </c>
      <c r="B1177" s="23">
        <v>31400</v>
      </c>
      <c r="C1177" s="23" t="s">
        <v>1011</v>
      </c>
      <c r="D1177" s="23">
        <v>31472</v>
      </c>
      <c r="E1177" s="23" t="s">
        <v>195</v>
      </c>
      <c r="F1177" s="23" t="s">
        <v>106</v>
      </c>
      <c r="G1177" s="23" t="s">
        <v>7</v>
      </c>
      <c r="H1177" s="24" t="s">
        <v>2406</v>
      </c>
      <c r="I1177" s="25" t="s">
        <v>2398</v>
      </c>
      <c r="J1177" s="25" t="s">
        <v>13</v>
      </c>
      <c r="K1177" s="25" t="s">
        <v>2407</v>
      </c>
      <c r="L1177" s="24" t="s">
        <v>2399</v>
      </c>
      <c r="M1177" s="24" t="s">
        <v>2408</v>
      </c>
      <c r="N1177" s="24" t="s">
        <v>2401</v>
      </c>
      <c r="O1177" s="24" t="s">
        <v>2409</v>
      </c>
      <c r="P1177" s="26">
        <v>44941</v>
      </c>
      <c r="Q1177" s="26">
        <v>45672</v>
      </c>
      <c r="R1177" s="79">
        <v>28000000</v>
      </c>
      <c r="S1177" s="61">
        <v>2</v>
      </c>
      <c r="T1177" s="38">
        <v>56000000</v>
      </c>
      <c r="U1177" s="39">
        <v>48</v>
      </c>
      <c r="V1177" s="39">
        <v>30</v>
      </c>
      <c r="W1177" s="24" t="s">
        <v>4774</v>
      </c>
      <c r="X1177" s="23" t="s">
        <v>4775</v>
      </c>
      <c r="Y1177" s="23" t="s">
        <v>4767</v>
      </c>
      <c r="Z1177" s="23">
        <v>41253</v>
      </c>
    </row>
    <row r="1178" spans="1:26" x14ac:dyDescent="0.3">
      <c r="A1178" s="22">
        <v>1177</v>
      </c>
      <c r="B1178" s="23">
        <v>31400</v>
      </c>
      <c r="C1178" s="23" t="s">
        <v>1011</v>
      </c>
      <c r="D1178" s="23">
        <v>31401</v>
      </c>
      <c r="E1178" s="23" t="s">
        <v>4681</v>
      </c>
      <c r="F1178" s="23" t="s">
        <v>106</v>
      </c>
      <c r="G1178" s="23" t="s">
        <v>7</v>
      </c>
      <c r="H1178" s="24" t="s">
        <v>2441</v>
      </c>
      <c r="I1178" s="25" t="s">
        <v>2397</v>
      </c>
      <c r="J1178" s="24" t="s">
        <v>2398</v>
      </c>
      <c r="K1178" s="24" t="s">
        <v>2398</v>
      </c>
      <c r="L1178" s="24" t="s">
        <v>2399</v>
      </c>
      <c r="M1178" s="24" t="s">
        <v>2408</v>
      </c>
      <c r="N1178" s="24" t="s">
        <v>2401</v>
      </c>
      <c r="O1178" s="24" t="s">
        <v>2818</v>
      </c>
      <c r="P1178" s="26">
        <v>43983</v>
      </c>
      <c r="Q1178" s="26">
        <v>45809</v>
      </c>
      <c r="R1178" s="38">
        <v>72000000</v>
      </c>
      <c r="S1178" s="61">
        <v>5</v>
      </c>
      <c r="T1178" s="38">
        <v>360000000</v>
      </c>
      <c r="U1178" s="39">
        <v>209</v>
      </c>
      <c r="V1178" s="39">
        <v>396</v>
      </c>
      <c r="W1178" s="24" t="s">
        <v>4776</v>
      </c>
      <c r="X1178" s="24" t="s">
        <v>4681</v>
      </c>
      <c r="Y1178" s="23" t="s">
        <v>4666</v>
      </c>
      <c r="Z1178" s="23">
        <v>45264</v>
      </c>
    </row>
    <row r="1179" spans="1:26" x14ac:dyDescent="0.3">
      <c r="A1179" s="22">
        <v>1178</v>
      </c>
      <c r="B1179" s="23">
        <v>31400</v>
      </c>
      <c r="C1179" s="23" t="s">
        <v>1011</v>
      </c>
      <c r="D1179" s="23">
        <v>31402</v>
      </c>
      <c r="E1179" s="23" t="s">
        <v>4777</v>
      </c>
      <c r="F1179" s="23" t="s">
        <v>106</v>
      </c>
      <c r="G1179" s="23" t="s">
        <v>7</v>
      </c>
      <c r="H1179" s="24" t="s">
        <v>2441</v>
      </c>
      <c r="I1179" s="25" t="s">
        <v>2397</v>
      </c>
      <c r="J1179" s="24" t="s">
        <v>2398</v>
      </c>
      <c r="K1179" s="24" t="s">
        <v>2398</v>
      </c>
      <c r="L1179" s="24" t="s">
        <v>2399</v>
      </c>
      <c r="M1179" s="24" t="s">
        <v>2408</v>
      </c>
      <c r="N1179" s="24" t="s">
        <v>2401</v>
      </c>
      <c r="O1179" s="24" t="s">
        <v>2425</v>
      </c>
      <c r="P1179" s="50">
        <v>44531</v>
      </c>
      <c r="Q1179" s="50">
        <v>45627</v>
      </c>
      <c r="R1179" s="38">
        <v>41200000</v>
      </c>
      <c r="S1179" s="61">
        <v>3</v>
      </c>
      <c r="T1179" s="38">
        <v>123600000</v>
      </c>
      <c r="U1179" s="39">
        <v>132</v>
      </c>
      <c r="V1179" s="39">
        <v>66</v>
      </c>
      <c r="W1179" s="24" t="s">
        <v>4778</v>
      </c>
      <c r="X1179" s="24" t="s">
        <v>4777</v>
      </c>
      <c r="Y1179" s="23" t="s">
        <v>972</v>
      </c>
      <c r="Z1179" s="23">
        <v>41256</v>
      </c>
    </row>
    <row r="1180" spans="1:26" x14ac:dyDescent="0.3">
      <c r="A1180" s="22">
        <v>1179</v>
      </c>
      <c r="B1180" s="23">
        <v>31400</v>
      </c>
      <c r="C1180" s="23" t="s">
        <v>1011</v>
      </c>
      <c r="D1180" s="23">
        <v>31481</v>
      </c>
      <c r="E1180" s="23" t="s">
        <v>1018</v>
      </c>
      <c r="F1180" s="23" t="s">
        <v>106</v>
      </c>
      <c r="G1180" s="23" t="s">
        <v>7</v>
      </c>
      <c r="H1180" s="24" t="s">
        <v>2406</v>
      </c>
      <c r="I1180" s="25" t="s">
        <v>2398</v>
      </c>
      <c r="J1180" s="25" t="s">
        <v>2137</v>
      </c>
      <c r="K1180" s="25" t="s">
        <v>2407</v>
      </c>
      <c r="L1180" s="24" t="s">
        <v>2399</v>
      </c>
      <c r="M1180" s="24" t="s">
        <v>2413</v>
      </c>
      <c r="N1180" s="24" t="s">
        <v>2401</v>
      </c>
      <c r="O1180" s="24" t="s">
        <v>2398</v>
      </c>
      <c r="P1180" s="26" t="s">
        <v>2398</v>
      </c>
      <c r="Q1180" s="26" t="s">
        <v>2398</v>
      </c>
      <c r="R1180" s="38" t="s">
        <v>2398</v>
      </c>
      <c r="S1180" s="61" t="s">
        <v>2398</v>
      </c>
      <c r="T1180" s="23" t="s">
        <v>2398</v>
      </c>
      <c r="U1180" s="39" t="s">
        <v>2398</v>
      </c>
      <c r="V1180" s="39" t="s">
        <v>2398</v>
      </c>
      <c r="W1180" s="24" t="s">
        <v>4779</v>
      </c>
      <c r="X1180" s="24" t="s">
        <v>4681</v>
      </c>
      <c r="Y1180" s="23" t="s">
        <v>4666</v>
      </c>
      <c r="Z1180" s="23">
        <v>45264</v>
      </c>
    </row>
    <row r="1181" spans="1:26" x14ac:dyDescent="0.3">
      <c r="A1181" s="22">
        <v>1180</v>
      </c>
      <c r="B1181" s="23">
        <v>31400</v>
      </c>
      <c r="C1181" s="23" t="s">
        <v>1011</v>
      </c>
      <c r="D1181" s="23">
        <v>31473</v>
      </c>
      <c r="E1181" s="23" t="s">
        <v>1015</v>
      </c>
      <c r="F1181" s="23" t="s">
        <v>106</v>
      </c>
      <c r="G1181" s="23" t="s">
        <v>7</v>
      </c>
      <c r="H1181" s="24" t="s">
        <v>2406</v>
      </c>
      <c r="I1181" s="25" t="s">
        <v>2398</v>
      </c>
      <c r="J1181" s="25" t="s">
        <v>13</v>
      </c>
      <c r="K1181" s="25" t="s">
        <v>2397</v>
      </c>
      <c r="L1181" s="24" t="s">
        <v>2399</v>
      </c>
      <c r="M1181" s="24" t="s">
        <v>2408</v>
      </c>
      <c r="N1181" s="24" t="s">
        <v>2401</v>
      </c>
      <c r="O1181" s="24" t="s">
        <v>2409</v>
      </c>
      <c r="P1181" s="26">
        <v>44791</v>
      </c>
      <c r="Q1181" s="26">
        <v>45522</v>
      </c>
      <c r="R1181" s="38">
        <v>14000000</v>
      </c>
      <c r="S1181" s="61">
        <v>2</v>
      </c>
      <c r="T1181" s="38">
        <v>28000000</v>
      </c>
      <c r="U1181" s="39">
        <v>48</v>
      </c>
      <c r="V1181" s="39">
        <v>48</v>
      </c>
      <c r="W1181" s="24" t="s">
        <v>4780</v>
      </c>
      <c r="X1181" s="23" t="s">
        <v>4781</v>
      </c>
      <c r="Y1181" s="23" t="s">
        <v>4764</v>
      </c>
      <c r="Z1181" s="23">
        <v>45263</v>
      </c>
    </row>
    <row r="1182" spans="1:26" x14ac:dyDescent="0.3">
      <c r="A1182" s="22">
        <v>1181</v>
      </c>
      <c r="B1182" s="23">
        <v>31500</v>
      </c>
      <c r="C1182" s="23" t="s">
        <v>1019</v>
      </c>
      <c r="D1182" s="23">
        <v>31500</v>
      </c>
      <c r="E1182" s="23" t="s">
        <v>4782</v>
      </c>
      <c r="F1182" s="23" t="s">
        <v>943</v>
      </c>
      <c r="G1182" s="23" t="s">
        <v>7</v>
      </c>
      <c r="H1182" s="24" t="s">
        <v>2396</v>
      </c>
      <c r="I1182" s="25" t="s">
        <v>2397</v>
      </c>
      <c r="J1182" s="24" t="s">
        <v>2398</v>
      </c>
      <c r="K1182" s="24" t="s">
        <v>2398</v>
      </c>
      <c r="L1182" s="24" t="s">
        <v>2399</v>
      </c>
      <c r="M1182" s="24" t="s">
        <v>2408</v>
      </c>
      <c r="N1182" s="24" t="s">
        <v>2401</v>
      </c>
      <c r="O1182" s="24" t="s">
        <v>2425</v>
      </c>
      <c r="P1182" s="26">
        <v>44593</v>
      </c>
      <c r="Q1182" s="26">
        <v>46418</v>
      </c>
      <c r="R1182" s="38">
        <v>200000000</v>
      </c>
      <c r="S1182" s="61">
        <v>5</v>
      </c>
      <c r="T1182" s="38">
        <v>1000000000</v>
      </c>
      <c r="U1182" s="39">
        <v>342</v>
      </c>
      <c r="V1182" s="39">
        <v>290</v>
      </c>
      <c r="W1182" s="24" t="s">
        <v>4783</v>
      </c>
      <c r="X1182" s="24" t="s">
        <v>4784</v>
      </c>
      <c r="Y1182" s="23" t="s">
        <v>1019</v>
      </c>
      <c r="Z1182" s="23">
        <v>44117</v>
      </c>
    </row>
    <row r="1183" spans="1:26" x14ac:dyDescent="0.3">
      <c r="A1183" s="22">
        <v>1182</v>
      </c>
      <c r="B1183" s="23">
        <v>31500</v>
      </c>
      <c r="C1183" s="23" t="s">
        <v>1019</v>
      </c>
      <c r="D1183" s="23">
        <v>31575</v>
      </c>
      <c r="E1183" s="23" t="s">
        <v>2143</v>
      </c>
      <c r="F1183" s="23" t="s">
        <v>943</v>
      </c>
      <c r="G1183" s="23" t="s">
        <v>7</v>
      </c>
      <c r="H1183" s="24" t="s">
        <v>2406</v>
      </c>
      <c r="I1183" s="25" t="s">
        <v>2398</v>
      </c>
      <c r="J1183" s="25" t="s">
        <v>13</v>
      </c>
      <c r="K1183" s="25" t="s">
        <v>2407</v>
      </c>
      <c r="L1183" s="24" t="s">
        <v>2399</v>
      </c>
      <c r="M1183" s="24" t="s">
        <v>2408</v>
      </c>
      <c r="N1183" s="24" t="s">
        <v>2401</v>
      </c>
      <c r="O1183" s="24" t="s">
        <v>2409</v>
      </c>
      <c r="P1183" s="26">
        <v>44895</v>
      </c>
      <c r="Q1183" s="26">
        <v>45626</v>
      </c>
      <c r="R1183" s="38">
        <v>32222222</v>
      </c>
      <c r="S1183" s="39">
        <v>2</v>
      </c>
      <c r="T1183" s="38">
        <v>64444444</v>
      </c>
      <c r="U1183" s="39">
        <v>88</v>
      </c>
      <c r="V1183" s="39">
        <v>56</v>
      </c>
      <c r="W1183" s="24" t="s">
        <v>4785</v>
      </c>
      <c r="X1183" s="23" t="s">
        <v>1019</v>
      </c>
      <c r="Y1183" s="23" t="s">
        <v>1019</v>
      </c>
      <c r="Z1183" s="23">
        <v>44162</v>
      </c>
    </row>
    <row r="1184" spans="1:26" x14ac:dyDescent="0.3">
      <c r="A1184" s="22">
        <v>1183</v>
      </c>
      <c r="B1184" s="23">
        <v>31500</v>
      </c>
      <c r="C1184" s="23" t="s">
        <v>1019</v>
      </c>
      <c r="D1184" s="23">
        <v>31571</v>
      </c>
      <c r="E1184" s="23" t="s">
        <v>1021</v>
      </c>
      <c r="F1184" s="23" t="s">
        <v>943</v>
      </c>
      <c r="G1184" s="23" t="s">
        <v>7</v>
      </c>
      <c r="H1184" s="24" t="s">
        <v>2406</v>
      </c>
      <c r="I1184" s="25" t="s">
        <v>2398</v>
      </c>
      <c r="J1184" s="25" t="s">
        <v>13</v>
      </c>
      <c r="K1184" s="25" t="s">
        <v>2397</v>
      </c>
      <c r="L1184" s="24" t="s">
        <v>2399</v>
      </c>
      <c r="M1184" s="24" t="s">
        <v>2408</v>
      </c>
      <c r="N1184" s="24" t="s">
        <v>2401</v>
      </c>
      <c r="O1184" s="24" t="s">
        <v>2409</v>
      </c>
      <c r="P1184" s="26">
        <v>44378</v>
      </c>
      <c r="Q1184" s="26">
        <v>45108</v>
      </c>
      <c r="R1184" s="38">
        <v>16675000</v>
      </c>
      <c r="S1184" s="61">
        <v>2</v>
      </c>
      <c r="T1184" s="38">
        <v>33350000</v>
      </c>
      <c r="U1184" s="39">
        <v>44</v>
      </c>
      <c r="V1184" s="39">
        <v>58</v>
      </c>
      <c r="W1184" s="24" t="s">
        <v>4786</v>
      </c>
      <c r="X1184" s="23" t="s">
        <v>4787</v>
      </c>
      <c r="Y1184" s="23" t="s">
        <v>1019</v>
      </c>
      <c r="Z1184" s="38" t="s">
        <v>2398</v>
      </c>
    </row>
    <row r="1185" spans="1:26" x14ac:dyDescent="0.3">
      <c r="A1185" s="22">
        <v>1184</v>
      </c>
      <c r="B1185" s="23">
        <v>31500</v>
      </c>
      <c r="C1185" s="23" t="s">
        <v>1019</v>
      </c>
      <c r="D1185" s="23">
        <v>31572</v>
      </c>
      <c r="E1185" s="23" t="s">
        <v>1022</v>
      </c>
      <c r="F1185" s="23" t="s">
        <v>943</v>
      </c>
      <c r="G1185" s="23" t="s">
        <v>7</v>
      </c>
      <c r="H1185" s="24" t="s">
        <v>2406</v>
      </c>
      <c r="I1185" s="25" t="s">
        <v>2398</v>
      </c>
      <c r="J1185" s="25" t="s">
        <v>13</v>
      </c>
      <c r="K1185" s="25" t="s">
        <v>2407</v>
      </c>
      <c r="L1185" s="24" t="s">
        <v>2399</v>
      </c>
      <c r="M1185" s="24" t="s">
        <v>2408</v>
      </c>
      <c r="N1185" s="24" t="s">
        <v>2401</v>
      </c>
      <c r="O1185" s="24" t="s">
        <v>2409</v>
      </c>
      <c r="P1185" s="75">
        <v>44866</v>
      </c>
      <c r="Q1185" s="75">
        <v>45597</v>
      </c>
      <c r="R1185" s="38">
        <v>24444444</v>
      </c>
      <c r="S1185" s="23">
        <v>2</v>
      </c>
      <c r="T1185" s="23" t="s">
        <v>2398</v>
      </c>
      <c r="U1185" s="39">
        <v>80</v>
      </c>
      <c r="V1185" s="39">
        <v>136</v>
      </c>
      <c r="W1185" s="24" t="s">
        <v>4788</v>
      </c>
      <c r="X1185" s="24" t="s">
        <v>4789</v>
      </c>
      <c r="Y1185" s="23" t="s">
        <v>1019</v>
      </c>
      <c r="Z1185" s="23">
        <v>44185</v>
      </c>
    </row>
    <row r="1186" spans="1:26" x14ac:dyDescent="0.3">
      <c r="A1186" s="22">
        <v>1185</v>
      </c>
      <c r="B1186" s="23">
        <v>31500</v>
      </c>
      <c r="C1186" s="23" t="s">
        <v>1019</v>
      </c>
      <c r="D1186" s="23">
        <v>31581</v>
      </c>
      <c r="E1186" s="23" t="s">
        <v>1024</v>
      </c>
      <c r="F1186" s="23" t="s">
        <v>943</v>
      </c>
      <c r="G1186" s="23" t="s">
        <v>7</v>
      </c>
      <c r="H1186" s="24" t="s">
        <v>2406</v>
      </c>
      <c r="I1186" s="25" t="s">
        <v>2398</v>
      </c>
      <c r="J1186" s="25" t="s">
        <v>2137</v>
      </c>
      <c r="K1186" s="25" t="s">
        <v>2407</v>
      </c>
      <c r="L1186" s="24" t="s">
        <v>2399</v>
      </c>
      <c r="M1186" s="24" t="s">
        <v>2413</v>
      </c>
      <c r="N1186" s="24" t="s">
        <v>2401</v>
      </c>
      <c r="O1186" s="24" t="s">
        <v>2398</v>
      </c>
      <c r="P1186" s="26" t="s">
        <v>2398</v>
      </c>
      <c r="Q1186" s="26" t="s">
        <v>2398</v>
      </c>
      <c r="R1186" s="38" t="s">
        <v>2398</v>
      </c>
      <c r="S1186" s="61" t="s">
        <v>2398</v>
      </c>
      <c r="T1186" s="23" t="s">
        <v>2398</v>
      </c>
      <c r="U1186" s="39" t="s">
        <v>2398</v>
      </c>
      <c r="V1186" s="39" t="s">
        <v>2398</v>
      </c>
      <c r="W1186" s="24" t="s">
        <v>4790</v>
      </c>
      <c r="X1186" s="23" t="s">
        <v>4791</v>
      </c>
      <c r="Y1186" s="23" t="s">
        <v>4792</v>
      </c>
      <c r="Z1186" s="38" t="s">
        <v>2398</v>
      </c>
    </row>
    <row r="1187" spans="1:26" x14ac:dyDescent="0.3">
      <c r="A1187" s="22">
        <v>1186</v>
      </c>
      <c r="B1187" s="23">
        <v>31500</v>
      </c>
      <c r="C1187" s="23" t="s">
        <v>1019</v>
      </c>
      <c r="D1187" s="23">
        <v>31582</v>
      </c>
      <c r="E1187" s="23" t="s">
        <v>1025</v>
      </c>
      <c r="F1187" s="23" t="s">
        <v>943</v>
      </c>
      <c r="G1187" s="23" t="s">
        <v>7</v>
      </c>
      <c r="H1187" s="24" t="s">
        <v>2406</v>
      </c>
      <c r="I1187" s="25" t="s">
        <v>2398</v>
      </c>
      <c r="J1187" s="25" t="s">
        <v>2138</v>
      </c>
      <c r="K1187" s="25" t="s">
        <v>2442</v>
      </c>
      <c r="L1187" s="24" t="s">
        <v>2399</v>
      </c>
      <c r="M1187" s="24" t="s">
        <v>2413</v>
      </c>
      <c r="N1187" s="24" t="s">
        <v>2401</v>
      </c>
      <c r="O1187" s="24" t="s">
        <v>2398</v>
      </c>
      <c r="P1187" s="26" t="s">
        <v>2398</v>
      </c>
      <c r="Q1187" s="26" t="s">
        <v>2398</v>
      </c>
      <c r="R1187" s="38" t="s">
        <v>2398</v>
      </c>
      <c r="S1187" s="61" t="s">
        <v>2398</v>
      </c>
      <c r="T1187" s="23" t="s">
        <v>2398</v>
      </c>
      <c r="U1187" s="39" t="s">
        <v>2398</v>
      </c>
      <c r="V1187" s="39" t="s">
        <v>2398</v>
      </c>
      <c r="W1187" s="24" t="s">
        <v>4783</v>
      </c>
      <c r="X1187" s="23" t="s">
        <v>4793</v>
      </c>
      <c r="Y1187" s="23" t="s">
        <v>4792</v>
      </c>
      <c r="Z1187" s="38" t="s">
        <v>2398</v>
      </c>
    </row>
    <row r="1188" spans="1:26" x14ac:dyDescent="0.3">
      <c r="A1188" s="22">
        <v>1187</v>
      </c>
      <c r="B1188" s="23">
        <v>31500</v>
      </c>
      <c r="C1188" s="23" t="s">
        <v>1019</v>
      </c>
      <c r="D1188" s="23">
        <v>31574</v>
      </c>
      <c r="E1188" s="23" t="s">
        <v>2142</v>
      </c>
      <c r="F1188" s="23" t="s">
        <v>943</v>
      </c>
      <c r="G1188" s="23" t="s">
        <v>7</v>
      </c>
      <c r="H1188" s="24" t="s">
        <v>2406</v>
      </c>
      <c r="I1188" s="25" t="s">
        <v>2398</v>
      </c>
      <c r="J1188" s="25" t="s">
        <v>13</v>
      </c>
      <c r="K1188" s="25" t="s">
        <v>2407</v>
      </c>
      <c r="L1188" s="24" t="s">
        <v>2399</v>
      </c>
      <c r="M1188" s="24" t="s">
        <v>2408</v>
      </c>
      <c r="N1188" s="24" t="s">
        <v>2401</v>
      </c>
      <c r="O1188" s="24" t="s">
        <v>2409</v>
      </c>
      <c r="P1188" s="57">
        <v>44228</v>
      </c>
      <c r="Q1188" s="57">
        <v>44958</v>
      </c>
      <c r="R1188" s="38">
        <v>25000000</v>
      </c>
      <c r="S1188" s="61">
        <v>2</v>
      </c>
      <c r="T1188" s="38">
        <v>50000000</v>
      </c>
      <c r="U1188" s="39">
        <v>15</v>
      </c>
      <c r="V1188" s="39">
        <v>27</v>
      </c>
      <c r="W1188" s="24" t="s">
        <v>4794</v>
      </c>
      <c r="X1188" s="23" t="s">
        <v>4795</v>
      </c>
      <c r="Y1188" s="23" t="s">
        <v>4792</v>
      </c>
      <c r="Z1188" s="38" t="s">
        <v>2398</v>
      </c>
    </row>
    <row r="1189" spans="1:26" x14ac:dyDescent="0.3">
      <c r="A1189" s="22">
        <v>1188</v>
      </c>
      <c r="B1189" s="23">
        <v>31500</v>
      </c>
      <c r="C1189" s="23" t="s">
        <v>1019</v>
      </c>
      <c r="D1189" s="23">
        <v>33300</v>
      </c>
      <c r="E1189" s="23" t="s">
        <v>4796</v>
      </c>
      <c r="F1189" s="23" t="s">
        <v>943</v>
      </c>
      <c r="G1189" s="23" t="s">
        <v>7</v>
      </c>
      <c r="H1189" s="24" t="s">
        <v>2441</v>
      </c>
      <c r="I1189" s="25" t="s">
        <v>2397</v>
      </c>
      <c r="J1189" s="24" t="s">
        <v>2398</v>
      </c>
      <c r="K1189" s="24" t="s">
        <v>2398</v>
      </c>
      <c r="L1189" s="24" t="s">
        <v>2399</v>
      </c>
      <c r="M1189" s="24" t="s">
        <v>2408</v>
      </c>
      <c r="N1189" s="24" t="s">
        <v>2401</v>
      </c>
      <c r="O1189" s="24" t="s">
        <v>4100</v>
      </c>
      <c r="P1189" s="26">
        <v>44166</v>
      </c>
      <c r="Q1189" s="26">
        <v>45261</v>
      </c>
      <c r="R1189" s="38">
        <v>94444444</v>
      </c>
      <c r="S1189" s="61">
        <v>3</v>
      </c>
      <c r="T1189" s="38">
        <v>255000000</v>
      </c>
      <c r="U1189" s="39">
        <v>80</v>
      </c>
      <c r="V1189" s="39">
        <v>136</v>
      </c>
      <c r="W1189" s="24" t="s">
        <v>4797</v>
      </c>
      <c r="X1189" s="24" t="s">
        <v>4798</v>
      </c>
      <c r="Y1189" s="23" t="s">
        <v>1019</v>
      </c>
      <c r="Z1189" s="23">
        <v>44185</v>
      </c>
    </row>
    <row r="1190" spans="1:26" x14ac:dyDescent="0.3">
      <c r="A1190" s="22">
        <v>1189</v>
      </c>
      <c r="B1190" s="23">
        <v>31500</v>
      </c>
      <c r="C1190" s="23" t="s">
        <v>1019</v>
      </c>
      <c r="D1190" s="23">
        <v>31573</v>
      </c>
      <c r="E1190" s="23" t="s">
        <v>1023</v>
      </c>
      <c r="F1190" s="23" t="s">
        <v>943</v>
      </c>
      <c r="G1190" s="23" t="s">
        <v>7</v>
      </c>
      <c r="H1190" s="24" t="s">
        <v>2406</v>
      </c>
      <c r="I1190" s="25" t="s">
        <v>2398</v>
      </c>
      <c r="J1190" s="25" t="s">
        <v>13</v>
      </c>
      <c r="K1190" s="25" t="s">
        <v>2407</v>
      </c>
      <c r="L1190" s="24" t="s">
        <v>2399</v>
      </c>
      <c r="M1190" s="24" t="s">
        <v>2408</v>
      </c>
      <c r="N1190" s="24" t="s">
        <v>2401</v>
      </c>
      <c r="O1190" s="24" t="s">
        <v>2409</v>
      </c>
      <c r="P1190" s="57">
        <v>44805</v>
      </c>
      <c r="Q1190" s="57">
        <v>45170</v>
      </c>
      <c r="R1190" s="38">
        <v>27777778</v>
      </c>
      <c r="S1190" s="61">
        <v>1</v>
      </c>
      <c r="T1190" s="38">
        <v>27777778</v>
      </c>
      <c r="U1190" s="23">
        <v>48</v>
      </c>
      <c r="V1190" s="23">
        <v>66</v>
      </c>
      <c r="W1190" s="24" t="s">
        <v>4799</v>
      </c>
      <c r="X1190" s="23" t="s">
        <v>4800</v>
      </c>
      <c r="Y1190" s="23" t="s">
        <v>1019</v>
      </c>
      <c r="Z1190" s="23">
        <v>44153</v>
      </c>
    </row>
    <row r="1191" spans="1:26" x14ac:dyDescent="0.3">
      <c r="A1191" s="22">
        <v>1190</v>
      </c>
      <c r="B1191" s="23">
        <v>31600</v>
      </c>
      <c r="C1191" s="23" t="s">
        <v>1026</v>
      </c>
      <c r="D1191" s="23">
        <v>31670</v>
      </c>
      <c r="E1191" s="23" t="s">
        <v>1028</v>
      </c>
      <c r="F1191" s="23" t="s">
        <v>924</v>
      </c>
      <c r="G1191" s="23" t="s">
        <v>7</v>
      </c>
      <c r="H1191" s="24" t="s">
        <v>2406</v>
      </c>
      <c r="I1191" s="25" t="s">
        <v>2398</v>
      </c>
      <c r="J1191" s="25" t="s">
        <v>13</v>
      </c>
      <c r="K1191" s="25" t="s">
        <v>2397</v>
      </c>
      <c r="L1191" s="24" t="s">
        <v>2399</v>
      </c>
      <c r="M1191" s="24" t="s">
        <v>2408</v>
      </c>
      <c r="N1191" s="24" t="s">
        <v>2401</v>
      </c>
      <c r="O1191" s="24" t="s">
        <v>2409</v>
      </c>
      <c r="P1191" s="26">
        <v>44650</v>
      </c>
      <c r="Q1191" s="26">
        <v>45381</v>
      </c>
      <c r="R1191" s="38">
        <v>31115000</v>
      </c>
      <c r="S1191" s="61">
        <v>2</v>
      </c>
      <c r="T1191" s="38">
        <v>62230000</v>
      </c>
      <c r="U1191" s="39">
        <v>40</v>
      </c>
      <c r="V1191" s="39">
        <v>75</v>
      </c>
      <c r="W1191" s="24" t="s">
        <v>4801</v>
      </c>
      <c r="X1191" s="23" t="s">
        <v>4802</v>
      </c>
      <c r="Y1191" s="23" t="s">
        <v>4720</v>
      </c>
      <c r="Z1191" s="23">
        <v>40914</v>
      </c>
    </row>
    <row r="1192" spans="1:26" x14ac:dyDescent="0.3">
      <c r="A1192" s="22">
        <v>1191</v>
      </c>
      <c r="B1192" s="23">
        <v>31600</v>
      </c>
      <c r="C1192" s="23" t="s">
        <v>1026</v>
      </c>
      <c r="D1192" s="23">
        <v>31675</v>
      </c>
      <c r="E1192" s="23" t="s">
        <v>1033</v>
      </c>
      <c r="F1192" s="23" t="s">
        <v>924</v>
      </c>
      <c r="G1192" s="23" t="s">
        <v>7</v>
      </c>
      <c r="H1192" s="24" t="s">
        <v>2406</v>
      </c>
      <c r="I1192" s="25" t="s">
        <v>2398</v>
      </c>
      <c r="J1192" s="25" t="s">
        <v>13</v>
      </c>
      <c r="K1192" s="25" t="s">
        <v>2407</v>
      </c>
      <c r="L1192" s="24" t="s">
        <v>2399</v>
      </c>
      <c r="M1192" s="24" t="s">
        <v>2408</v>
      </c>
      <c r="N1192" s="24" t="s">
        <v>2401</v>
      </c>
      <c r="O1192" s="24" t="s">
        <v>2425</v>
      </c>
      <c r="P1192" s="26">
        <v>44743</v>
      </c>
      <c r="Q1192" s="26">
        <v>45474</v>
      </c>
      <c r="R1192" s="38">
        <v>33340000</v>
      </c>
      <c r="S1192" s="61">
        <v>1</v>
      </c>
      <c r="T1192" s="38">
        <v>33340000</v>
      </c>
      <c r="U1192" s="39">
        <v>70</v>
      </c>
      <c r="V1192" s="39">
        <v>55</v>
      </c>
      <c r="W1192" s="24" t="s">
        <v>4803</v>
      </c>
      <c r="X1192" s="23" t="s">
        <v>4804</v>
      </c>
      <c r="Y1192" s="23" t="s">
        <v>3848</v>
      </c>
      <c r="Z1192" s="38" t="s">
        <v>2398</v>
      </c>
    </row>
    <row r="1193" spans="1:26" x14ac:dyDescent="0.3">
      <c r="A1193" s="22">
        <v>1192</v>
      </c>
      <c r="B1193" s="23">
        <v>31600</v>
      </c>
      <c r="C1193" s="23" t="s">
        <v>1026</v>
      </c>
      <c r="D1193" s="23">
        <v>31676</v>
      </c>
      <c r="E1193" s="23" t="s">
        <v>1034</v>
      </c>
      <c r="F1193" s="23" t="s">
        <v>924</v>
      </c>
      <c r="G1193" s="23" t="s">
        <v>7</v>
      </c>
      <c r="H1193" s="24" t="s">
        <v>2406</v>
      </c>
      <c r="I1193" s="25" t="s">
        <v>2398</v>
      </c>
      <c r="J1193" s="25" t="s">
        <v>13</v>
      </c>
      <c r="K1193" s="25" t="s">
        <v>2407</v>
      </c>
      <c r="L1193" s="24" t="s">
        <v>2399</v>
      </c>
      <c r="M1193" s="24" t="s">
        <v>2408</v>
      </c>
      <c r="N1193" s="24" t="s">
        <v>2401</v>
      </c>
      <c r="O1193" s="24" t="s">
        <v>2425</v>
      </c>
      <c r="P1193" s="26">
        <v>44722</v>
      </c>
      <c r="Q1193" s="26">
        <v>45087</v>
      </c>
      <c r="R1193" s="38">
        <v>33340000</v>
      </c>
      <c r="S1193" s="61">
        <v>1</v>
      </c>
      <c r="T1193" s="38">
        <v>33340000</v>
      </c>
      <c r="U1193" s="39">
        <v>31</v>
      </c>
      <c r="V1193" s="39">
        <v>35</v>
      </c>
      <c r="W1193" s="24" t="s">
        <v>4805</v>
      </c>
      <c r="X1193" s="23" t="s">
        <v>4806</v>
      </c>
      <c r="Y1193" s="23" t="s">
        <v>3848</v>
      </c>
      <c r="Z1193" s="38" t="s">
        <v>2398</v>
      </c>
    </row>
    <row r="1194" spans="1:26" x14ac:dyDescent="0.3">
      <c r="A1194" s="22">
        <v>1193</v>
      </c>
      <c r="B1194" s="23">
        <v>31600</v>
      </c>
      <c r="C1194" s="23" t="s">
        <v>1026</v>
      </c>
      <c r="D1194" s="23">
        <v>31600</v>
      </c>
      <c r="E1194" s="23" t="s">
        <v>1026</v>
      </c>
      <c r="F1194" s="23" t="s">
        <v>924</v>
      </c>
      <c r="G1194" s="23" t="s">
        <v>7</v>
      </c>
      <c r="H1194" s="24" t="s">
        <v>2396</v>
      </c>
      <c r="I1194" s="25" t="s">
        <v>2397</v>
      </c>
      <c r="J1194" s="24" t="s">
        <v>2398</v>
      </c>
      <c r="K1194" s="24" t="s">
        <v>2398</v>
      </c>
      <c r="L1194" s="24" t="s">
        <v>2399</v>
      </c>
      <c r="M1194" s="24" t="s">
        <v>2400</v>
      </c>
      <c r="N1194" s="24" t="s">
        <v>2401</v>
      </c>
      <c r="O1194" s="24" t="s">
        <v>4550</v>
      </c>
      <c r="P1194" s="26">
        <v>44958</v>
      </c>
      <c r="Q1194" s="26">
        <v>45322</v>
      </c>
      <c r="R1194" s="38">
        <v>326229750</v>
      </c>
      <c r="S1194" s="61">
        <v>1</v>
      </c>
      <c r="T1194" s="38">
        <v>326229750</v>
      </c>
      <c r="U1194" s="39">
        <v>533</v>
      </c>
      <c r="V1194" s="39">
        <v>533</v>
      </c>
      <c r="W1194" s="24" t="s">
        <v>4807</v>
      </c>
      <c r="X1194" s="24" t="s">
        <v>1026</v>
      </c>
      <c r="Y1194" s="23" t="s">
        <v>3848</v>
      </c>
      <c r="Z1194" s="23">
        <v>40912</v>
      </c>
    </row>
    <row r="1195" spans="1:26" x14ac:dyDescent="0.3">
      <c r="A1195" s="22">
        <v>1194</v>
      </c>
      <c r="B1195" s="23">
        <v>31600</v>
      </c>
      <c r="C1195" s="23" t="s">
        <v>1026</v>
      </c>
      <c r="D1195" s="23">
        <v>31672</v>
      </c>
      <c r="E1195" s="23" t="s">
        <v>1030</v>
      </c>
      <c r="F1195" s="23" t="s">
        <v>924</v>
      </c>
      <c r="G1195" s="23" t="s">
        <v>7</v>
      </c>
      <c r="H1195" s="24" t="s">
        <v>2406</v>
      </c>
      <c r="I1195" s="25" t="s">
        <v>2398</v>
      </c>
      <c r="J1195" s="25" t="s">
        <v>13</v>
      </c>
      <c r="K1195" s="25" t="s">
        <v>2442</v>
      </c>
      <c r="L1195" s="24" t="s">
        <v>2399</v>
      </c>
      <c r="M1195" s="24" t="s">
        <v>2408</v>
      </c>
      <c r="N1195" s="24" t="s">
        <v>2401</v>
      </c>
      <c r="O1195" s="24" t="s">
        <v>2409</v>
      </c>
      <c r="P1195" s="26">
        <v>44743</v>
      </c>
      <c r="Q1195" s="26">
        <v>45474</v>
      </c>
      <c r="R1195" s="38">
        <v>38900000</v>
      </c>
      <c r="S1195" s="61">
        <v>2</v>
      </c>
      <c r="T1195" s="38">
        <v>77800000</v>
      </c>
      <c r="U1195" s="39">
        <v>50</v>
      </c>
      <c r="V1195" s="39">
        <v>80</v>
      </c>
      <c r="W1195" s="24" t="s">
        <v>4808</v>
      </c>
      <c r="X1195" s="23" t="s">
        <v>4809</v>
      </c>
      <c r="Y1195" s="23" t="s">
        <v>4720</v>
      </c>
      <c r="Z1195" s="23">
        <v>40379</v>
      </c>
    </row>
    <row r="1196" spans="1:26" x14ac:dyDescent="0.3">
      <c r="A1196" s="22">
        <v>1195</v>
      </c>
      <c r="B1196" s="23">
        <v>31600</v>
      </c>
      <c r="C1196" s="23" t="s">
        <v>1026</v>
      </c>
      <c r="D1196" s="23">
        <v>31678</v>
      </c>
      <c r="E1196" s="23" t="s">
        <v>2179</v>
      </c>
      <c r="F1196" s="23" t="s">
        <v>924</v>
      </c>
      <c r="G1196" s="23" t="s">
        <v>7</v>
      </c>
      <c r="H1196" s="24" t="s">
        <v>2406</v>
      </c>
      <c r="I1196" s="25" t="s">
        <v>2398</v>
      </c>
      <c r="J1196" s="25" t="s">
        <v>13</v>
      </c>
      <c r="K1196" s="25" t="s">
        <v>2442</v>
      </c>
      <c r="L1196" s="24" t="s">
        <v>2399</v>
      </c>
      <c r="M1196" s="24" t="s">
        <v>2408</v>
      </c>
      <c r="N1196" s="24" t="s">
        <v>2401</v>
      </c>
      <c r="O1196" s="24" t="s">
        <v>2409</v>
      </c>
      <c r="P1196" s="26">
        <v>44691</v>
      </c>
      <c r="Q1196" s="26">
        <v>45422</v>
      </c>
      <c r="R1196" s="79">
        <v>40000000</v>
      </c>
      <c r="S1196" s="61">
        <v>2</v>
      </c>
      <c r="T1196" s="38">
        <v>80000000</v>
      </c>
      <c r="U1196" s="23">
        <v>91</v>
      </c>
      <c r="V1196" s="39">
        <v>76</v>
      </c>
      <c r="W1196" s="24" t="s">
        <v>4810</v>
      </c>
      <c r="X1196" s="23" t="s">
        <v>4811</v>
      </c>
      <c r="Y1196" s="23" t="s">
        <v>4720</v>
      </c>
      <c r="Z1196" s="23">
        <v>40972</v>
      </c>
    </row>
    <row r="1197" spans="1:26" x14ac:dyDescent="0.3">
      <c r="A1197" s="22">
        <v>1196</v>
      </c>
      <c r="B1197" s="23">
        <v>31600</v>
      </c>
      <c r="C1197" s="23" t="s">
        <v>1026</v>
      </c>
      <c r="D1197" s="23">
        <v>31673</v>
      </c>
      <c r="E1197" s="23" t="s">
        <v>1031</v>
      </c>
      <c r="F1197" s="23" t="s">
        <v>924</v>
      </c>
      <c r="G1197" s="23" t="s">
        <v>7</v>
      </c>
      <c r="H1197" s="24" t="s">
        <v>2406</v>
      </c>
      <c r="I1197" s="25" t="s">
        <v>2398</v>
      </c>
      <c r="J1197" s="25" t="s">
        <v>13</v>
      </c>
      <c r="K1197" s="25" t="s">
        <v>2407</v>
      </c>
      <c r="L1197" s="24" t="s">
        <v>2399</v>
      </c>
      <c r="M1197" s="24" t="s">
        <v>2408</v>
      </c>
      <c r="N1197" s="24" t="s">
        <v>2401</v>
      </c>
      <c r="O1197" s="24" t="s">
        <v>2409</v>
      </c>
      <c r="P1197" s="26">
        <v>44489</v>
      </c>
      <c r="Q1197" s="26">
        <v>45219</v>
      </c>
      <c r="R1197" s="38">
        <v>33340000</v>
      </c>
      <c r="S1197" s="61">
        <v>2</v>
      </c>
      <c r="T1197" s="38">
        <v>66680000</v>
      </c>
      <c r="U1197" s="39">
        <v>140</v>
      </c>
      <c r="V1197" s="39">
        <v>98</v>
      </c>
      <c r="W1197" s="24" t="s">
        <v>4812</v>
      </c>
      <c r="X1197" s="23" t="s">
        <v>4813</v>
      </c>
      <c r="Y1197" s="23" t="s">
        <v>4720</v>
      </c>
      <c r="Z1197" s="23">
        <v>40258</v>
      </c>
    </row>
    <row r="1198" spans="1:26" x14ac:dyDescent="0.3">
      <c r="A1198" s="22">
        <v>1197</v>
      </c>
      <c r="B1198" s="23">
        <v>31600</v>
      </c>
      <c r="C1198" s="23" t="s">
        <v>1026</v>
      </c>
      <c r="D1198" s="23">
        <v>31674</v>
      </c>
      <c r="E1198" s="23" t="s">
        <v>1032</v>
      </c>
      <c r="F1198" s="23" t="s">
        <v>924</v>
      </c>
      <c r="G1198" s="23" t="s">
        <v>7</v>
      </c>
      <c r="H1198" s="24" t="s">
        <v>2406</v>
      </c>
      <c r="I1198" s="25" t="s">
        <v>2398</v>
      </c>
      <c r="J1198" s="25" t="s">
        <v>13</v>
      </c>
      <c r="K1198" s="25" t="s">
        <v>2397</v>
      </c>
      <c r="L1198" s="24" t="s">
        <v>2399</v>
      </c>
      <c r="M1198" s="24" t="s">
        <v>2408</v>
      </c>
      <c r="N1198" s="24" t="s">
        <v>2401</v>
      </c>
      <c r="O1198" s="24" t="s">
        <v>2409</v>
      </c>
      <c r="P1198" s="26">
        <v>44691</v>
      </c>
      <c r="Q1198" s="26">
        <v>45422</v>
      </c>
      <c r="R1198" s="79">
        <v>33340000</v>
      </c>
      <c r="S1198" s="61">
        <v>2</v>
      </c>
      <c r="T1198" s="38">
        <v>66680000</v>
      </c>
      <c r="U1198" s="39">
        <v>44</v>
      </c>
      <c r="V1198" s="39" t="s">
        <v>4814</v>
      </c>
      <c r="W1198" s="24" t="s">
        <v>4815</v>
      </c>
      <c r="X1198" s="23" t="s">
        <v>4816</v>
      </c>
      <c r="Y1198" s="23" t="s">
        <v>4720</v>
      </c>
      <c r="Z1198" s="23">
        <v>40911</v>
      </c>
    </row>
    <row r="1199" spans="1:26" x14ac:dyDescent="0.3">
      <c r="A1199" s="22">
        <v>1198</v>
      </c>
      <c r="B1199" s="23">
        <v>31600</v>
      </c>
      <c r="C1199" s="23" t="s">
        <v>1026</v>
      </c>
      <c r="D1199" s="23">
        <v>31671</v>
      </c>
      <c r="E1199" s="23" t="s">
        <v>1029</v>
      </c>
      <c r="F1199" s="23" t="s">
        <v>924</v>
      </c>
      <c r="G1199" s="23" t="s">
        <v>7</v>
      </c>
      <c r="H1199" s="24" t="s">
        <v>2406</v>
      </c>
      <c r="I1199" s="25" t="s">
        <v>2398</v>
      </c>
      <c r="J1199" s="25" t="s">
        <v>13</v>
      </c>
      <c r="K1199" s="25" t="s">
        <v>2442</v>
      </c>
      <c r="L1199" s="24" t="s">
        <v>2399</v>
      </c>
      <c r="M1199" s="24" t="s">
        <v>2408</v>
      </c>
      <c r="N1199" s="24" t="s">
        <v>2401</v>
      </c>
      <c r="O1199" s="24" t="s">
        <v>2409</v>
      </c>
      <c r="P1199" s="26">
        <v>44470</v>
      </c>
      <c r="Q1199" s="26">
        <v>45200</v>
      </c>
      <c r="R1199" s="38">
        <v>27780000</v>
      </c>
      <c r="S1199" s="61">
        <v>2</v>
      </c>
      <c r="T1199" s="38">
        <v>55560000</v>
      </c>
      <c r="U1199" s="39">
        <v>68</v>
      </c>
      <c r="V1199" s="39">
        <v>80</v>
      </c>
      <c r="W1199" s="23" t="s">
        <v>4817</v>
      </c>
      <c r="X1199" s="23" t="s">
        <v>4818</v>
      </c>
      <c r="Y1199" s="23" t="s">
        <v>4720</v>
      </c>
      <c r="Z1199" s="23">
        <v>40374</v>
      </c>
    </row>
    <row r="1200" spans="1:26" x14ac:dyDescent="0.3">
      <c r="A1200" s="22">
        <v>1199</v>
      </c>
      <c r="B1200" s="23">
        <v>31600</v>
      </c>
      <c r="C1200" s="23" t="s">
        <v>1026</v>
      </c>
      <c r="D1200" s="23">
        <v>31601</v>
      </c>
      <c r="E1200" s="23" t="s">
        <v>4819</v>
      </c>
      <c r="F1200" s="23" t="s">
        <v>924</v>
      </c>
      <c r="G1200" s="23" t="s">
        <v>7</v>
      </c>
      <c r="H1200" s="24" t="s">
        <v>2441</v>
      </c>
      <c r="I1200" s="25" t="s">
        <v>2442</v>
      </c>
      <c r="J1200" s="24" t="s">
        <v>2398</v>
      </c>
      <c r="K1200" s="24" t="s">
        <v>2398</v>
      </c>
      <c r="L1200" s="24" t="s">
        <v>2399</v>
      </c>
      <c r="M1200" s="24" t="s">
        <v>2408</v>
      </c>
      <c r="N1200" s="24" t="s">
        <v>2401</v>
      </c>
      <c r="O1200" s="24" t="s">
        <v>2425</v>
      </c>
      <c r="P1200" s="26">
        <v>43997</v>
      </c>
      <c r="Q1200" s="26">
        <v>45092</v>
      </c>
      <c r="R1200" s="38">
        <v>90000000</v>
      </c>
      <c r="S1200" s="61">
        <v>3</v>
      </c>
      <c r="T1200" s="38">
        <v>270000000</v>
      </c>
      <c r="U1200" s="39">
        <v>236</v>
      </c>
      <c r="V1200" s="39">
        <v>286</v>
      </c>
      <c r="W1200" s="24" t="s">
        <v>4820</v>
      </c>
      <c r="X1200" s="24" t="s">
        <v>4821</v>
      </c>
      <c r="Y1200" s="23" t="s">
        <v>3848</v>
      </c>
      <c r="Z1200" s="23">
        <v>40375</v>
      </c>
    </row>
    <row r="1201" spans="1:26" x14ac:dyDescent="0.3">
      <c r="A1201" s="22">
        <v>1200</v>
      </c>
      <c r="B1201" s="23">
        <v>31600</v>
      </c>
      <c r="C1201" s="23" t="s">
        <v>1026</v>
      </c>
      <c r="D1201" s="23">
        <v>31681</v>
      </c>
      <c r="E1201" s="23" t="s">
        <v>1036</v>
      </c>
      <c r="F1201" s="23" t="s">
        <v>924</v>
      </c>
      <c r="G1201" s="23" t="s">
        <v>7</v>
      </c>
      <c r="H1201" s="24" t="s">
        <v>2406</v>
      </c>
      <c r="I1201" s="25" t="s">
        <v>2398</v>
      </c>
      <c r="J1201" s="25" t="s">
        <v>2137</v>
      </c>
      <c r="K1201" s="25" t="s">
        <v>2407</v>
      </c>
      <c r="L1201" s="24" t="s">
        <v>2399</v>
      </c>
      <c r="M1201" s="24" t="s">
        <v>2413</v>
      </c>
      <c r="N1201" s="24" t="s">
        <v>2401</v>
      </c>
      <c r="O1201" s="24" t="s">
        <v>2398</v>
      </c>
      <c r="P1201" s="26" t="s">
        <v>2398</v>
      </c>
      <c r="Q1201" s="26" t="s">
        <v>2398</v>
      </c>
      <c r="R1201" s="38" t="s">
        <v>2398</v>
      </c>
      <c r="S1201" s="61" t="s">
        <v>2398</v>
      </c>
      <c r="T1201" s="23" t="s">
        <v>2398</v>
      </c>
      <c r="U1201" s="39" t="s">
        <v>2398</v>
      </c>
      <c r="V1201" s="39" t="s">
        <v>2398</v>
      </c>
      <c r="W1201" s="24" t="s">
        <v>4822</v>
      </c>
      <c r="X1201" s="24" t="s">
        <v>4821</v>
      </c>
      <c r="Y1201" s="23" t="s">
        <v>3848</v>
      </c>
      <c r="Z1201" s="23">
        <v>40375</v>
      </c>
    </row>
    <row r="1202" spans="1:26" x14ac:dyDescent="0.3">
      <c r="A1202" s="22">
        <v>1201</v>
      </c>
      <c r="B1202" s="23">
        <v>31600</v>
      </c>
      <c r="C1202" s="23" t="s">
        <v>1026</v>
      </c>
      <c r="D1202" s="23">
        <v>31677</v>
      </c>
      <c r="E1202" s="23" t="s">
        <v>1035</v>
      </c>
      <c r="F1202" s="23" t="s">
        <v>924</v>
      </c>
      <c r="G1202" s="23" t="s">
        <v>7</v>
      </c>
      <c r="H1202" s="24" t="s">
        <v>2406</v>
      </c>
      <c r="I1202" s="25" t="s">
        <v>2398</v>
      </c>
      <c r="J1202" s="25" t="s">
        <v>13</v>
      </c>
      <c r="K1202" s="25" t="s">
        <v>2407</v>
      </c>
      <c r="L1202" s="24" t="s">
        <v>2399</v>
      </c>
      <c r="M1202" s="24" t="s">
        <v>2408</v>
      </c>
      <c r="N1202" s="23" t="s">
        <v>2401</v>
      </c>
      <c r="O1202" s="38" t="s">
        <v>2409</v>
      </c>
      <c r="P1202" s="26">
        <v>44743</v>
      </c>
      <c r="Q1202" s="26">
        <v>45107</v>
      </c>
      <c r="R1202" s="38">
        <v>38890000</v>
      </c>
      <c r="S1202" s="23">
        <v>1</v>
      </c>
      <c r="T1202" s="38">
        <v>38890000</v>
      </c>
      <c r="U1202" s="23">
        <v>24</v>
      </c>
      <c r="V1202" s="23">
        <v>36</v>
      </c>
      <c r="W1202" s="47" t="s">
        <v>4823</v>
      </c>
      <c r="X1202" s="38" t="s">
        <v>4824</v>
      </c>
      <c r="Y1202" s="38" t="s">
        <v>3848</v>
      </c>
      <c r="Z1202" s="23">
        <v>40377</v>
      </c>
    </row>
    <row r="1203" spans="1:26" x14ac:dyDescent="0.3">
      <c r="A1203" s="22">
        <v>1202</v>
      </c>
      <c r="B1203" s="23">
        <v>31700</v>
      </c>
      <c r="C1203" s="23" t="s">
        <v>1037</v>
      </c>
      <c r="D1203" s="23">
        <v>31771</v>
      </c>
      <c r="E1203" s="23" t="s">
        <v>1039</v>
      </c>
      <c r="F1203" s="23" t="s">
        <v>924</v>
      </c>
      <c r="G1203" s="23" t="s">
        <v>7</v>
      </c>
      <c r="H1203" s="24" t="s">
        <v>2406</v>
      </c>
      <c r="I1203" s="25" t="s">
        <v>2398</v>
      </c>
      <c r="J1203" s="25" t="s">
        <v>13</v>
      </c>
      <c r="K1203" s="25" t="s">
        <v>2397</v>
      </c>
      <c r="L1203" s="24" t="s">
        <v>2399</v>
      </c>
      <c r="M1203" s="24" t="s">
        <v>2408</v>
      </c>
      <c r="N1203" s="24" t="s">
        <v>2401</v>
      </c>
      <c r="O1203" s="24" t="s">
        <v>2409</v>
      </c>
      <c r="P1203" s="26">
        <v>44454</v>
      </c>
      <c r="Q1203" s="26">
        <v>45184</v>
      </c>
      <c r="R1203" s="38">
        <v>33350000</v>
      </c>
      <c r="S1203" s="61">
        <v>2</v>
      </c>
      <c r="T1203" s="38">
        <v>66700000</v>
      </c>
      <c r="U1203" s="39">
        <v>60</v>
      </c>
      <c r="V1203" s="39">
        <v>85</v>
      </c>
      <c r="W1203" s="24" t="s">
        <v>4825</v>
      </c>
      <c r="X1203" s="23" t="s">
        <v>4826</v>
      </c>
      <c r="Y1203" s="23" t="s">
        <v>4827</v>
      </c>
      <c r="Z1203" s="23">
        <v>40396</v>
      </c>
    </row>
    <row r="1204" spans="1:26" x14ac:dyDescent="0.3">
      <c r="A1204" s="22">
        <v>1203</v>
      </c>
      <c r="B1204" s="23">
        <v>31700</v>
      </c>
      <c r="C1204" s="23" t="s">
        <v>1037</v>
      </c>
      <c r="D1204" s="23">
        <v>31700</v>
      </c>
      <c r="E1204" s="23" t="s">
        <v>1037</v>
      </c>
      <c r="F1204" s="23" t="s">
        <v>924</v>
      </c>
      <c r="G1204" s="23" t="s">
        <v>7</v>
      </c>
      <c r="H1204" s="24" t="s">
        <v>2396</v>
      </c>
      <c r="I1204" s="25" t="s">
        <v>2407</v>
      </c>
      <c r="J1204" s="24" t="s">
        <v>2398</v>
      </c>
      <c r="K1204" s="24" t="s">
        <v>2398</v>
      </c>
      <c r="L1204" s="24" t="s">
        <v>2399</v>
      </c>
      <c r="M1204" s="24" t="s">
        <v>2408</v>
      </c>
      <c r="N1204" s="24" t="s">
        <v>2401</v>
      </c>
      <c r="O1204" s="24" t="s">
        <v>2443</v>
      </c>
      <c r="P1204" s="26">
        <v>44256</v>
      </c>
      <c r="Q1204" s="26">
        <v>45352</v>
      </c>
      <c r="R1204" s="38">
        <v>183333333</v>
      </c>
      <c r="S1204" s="61">
        <v>3</v>
      </c>
      <c r="T1204" s="38">
        <v>549999999</v>
      </c>
      <c r="U1204" s="39">
        <v>338</v>
      </c>
      <c r="V1204" s="39">
        <v>355</v>
      </c>
      <c r="W1204" s="24" t="s">
        <v>4828</v>
      </c>
      <c r="X1204" s="24" t="s">
        <v>4829</v>
      </c>
      <c r="Y1204" s="23" t="s">
        <v>4827</v>
      </c>
      <c r="Z1204" s="23">
        <v>40623</v>
      </c>
    </row>
    <row r="1205" spans="1:26" x14ac:dyDescent="0.3">
      <c r="A1205" s="22">
        <v>1204</v>
      </c>
      <c r="B1205" s="23">
        <v>31700</v>
      </c>
      <c r="C1205" s="23" t="s">
        <v>1037</v>
      </c>
      <c r="D1205" s="23">
        <v>31781</v>
      </c>
      <c r="E1205" s="23" t="s">
        <v>1041</v>
      </c>
      <c r="F1205" s="23" t="s">
        <v>924</v>
      </c>
      <c r="G1205" s="23" t="s">
        <v>7</v>
      </c>
      <c r="H1205" s="24" t="s">
        <v>2406</v>
      </c>
      <c r="I1205" s="25" t="s">
        <v>2398</v>
      </c>
      <c r="J1205" s="25" t="s">
        <v>2138</v>
      </c>
      <c r="K1205" s="25" t="s">
        <v>2407</v>
      </c>
      <c r="L1205" s="24" t="s">
        <v>2399</v>
      </c>
      <c r="M1205" s="24" t="s">
        <v>2408</v>
      </c>
      <c r="N1205" s="24" t="s">
        <v>2401</v>
      </c>
      <c r="O1205" s="24" t="s">
        <v>2425</v>
      </c>
      <c r="P1205" s="26">
        <v>44256</v>
      </c>
      <c r="Q1205" s="26">
        <v>44986</v>
      </c>
      <c r="R1205" s="38">
        <v>33000000</v>
      </c>
      <c r="S1205" s="61">
        <v>2</v>
      </c>
      <c r="T1205" s="38">
        <v>66000000</v>
      </c>
      <c r="U1205" s="39">
        <v>70</v>
      </c>
      <c r="V1205" s="39">
        <v>65</v>
      </c>
      <c r="W1205" s="24" t="s">
        <v>4830</v>
      </c>
      <c r="X1205" s="23" t="s">
        <v>4831</v>
      </c>
      <c r="Y1205" s="23" t="s">
        <v>4827</v>
      </c>
      <c r="Z1205" s="23">
        <v>40625</v>
      </c>
    </row>
    <row r="1206" spans="1:26" x14ac:dyDescent="0.3">
      <c r="A1206" s="22">
        <v>1205</v>
      </c>
      <c r="B1206" s="23">
        <v>31700</v>
      </c>
      <c r="C1206" s="23" t="s">
        <v>1037</v>
      </c>
      <c r="D1206" s="23">
        <v>31775</v>
      </c>
      <c r="E1206" s="23" t="s">
        <v>2181</v>
      </c>
      <c r="F1206" s="23" t="s">
        <v>924</v>
      </c>
      <c r="G1206" s="23" t="s">
        <v>7</v>
      </c>
      <c r="H1206" s="24" t="s">
        <v>2406</v>
      </c>
      <c r="I1206" s="25" t="s">
        <v>2398</v>
      </c>
      <c r="J1206" s="25" t="s">
        <v>13</v>
      </c>
      <c r="K1206" s="25" t="s">
        <v>2407</v>
      </c>
      <c r="L1206" s="24" t="s">
        <v>2399</v>
      </c>
      <c r="M1206" s="24" t="s">
        <v>2408</v>
      </c>
      <c r="N1206" s="24" t="s">
        <v>2401</v>
      </c>
      <c r="O1206" s="24" t="s">
        <v>2425</v>
      </c>
      <c r="P1206" s="26">
        <v>44530</v>
      </c>
      <c r="Q1206" s="26">
        <v>45260</v>
      </c>
      <c r="R1206" s="38">
        <v>30000000</v>
      </c>
      <c r="S1206" s="61">
        <v>2</v>
      </c>
      <c r="T1206" s="38">
        <v>60000000</v>
      </c>
      <c r="U1206" s="39">
        <v>40</v>
      </c>
      <c r="V1206" s="39">
        <v>60</v>
      </c>
      <c r="W1206" s="24" t="s">
        <v>4832</v>
      </c>
      <c r="X1206" s="23" t="s">
        <v>4833</v>
      </c>
      <c r="Y1206" s="23" t="s">
        <v>4827</v>
      </c>
      <c r="Z1206" s="23">
        <v>40394</v>
      </c>
    </row>
    <row r="1207" spans="1:26" x14ac:dyDescent="0.3">
      <c r="A1207" s="22">
        <v>1206</v>
      </c>
      <c r="B1207" s="23">
        <v>31700</v>
      </c>
      <c r="C1207" s="23" t="s">
        <v>1037</v>
      </c>
      <c r="D1207" s="23">
        <v>31774</v>
      </c>
      <c r="E1207" s="23" t="s">
        <v>2180</v>
      </c>
      <c r="F1207" s="23" t="s">
        <v>924</v>
      </c>
      <c r="G1207" s="23" t="s">
        <v>7</v>
      </c>
      <c r="H1207" s="24" t="s">
        <v>2406</v>
      </c>
      <c r="I1207" s="25" t="s">
        <v>2398</v>
      </c>
      <c r="J1207" s="25" t="s">
        <v>13</v>
      </c>
      <c r="K1207" s="25" t="s">
        <v>2397</v>
      </c>
      <c r="L1207" s="24" t="s">
        <v>2399</v>
      </c>
      <c r="M1207" s="24" t="s">
        <v>2408</v>
      </c>
      <c r="N1207" s="24" t="s">
        <v>2401</v>
      </c>
      <c r="O1207" s="24" t="s">
        <v>2409</v>
      </c>
      <c r="P1207" s="26">
        <v>44866</v>
      </c>
      <c r="Q1207" s="26">
        <v>45597</v>
      </c>
      <c r="R1207" s="38">
        <v>25555555</v>
      </c>
      <c r="S1207" s="61">
        <v>2</v>
      </c>
      <c r="T1207" s="38">
        <v>51111110</v>
      </c>
      <c r="U1207" s="39">
        <v>44</v>
      </c>
      <c r="V1207" s="39">
        <v>64</v>
      </c>
      <c r="W1207" s="24" t="s">
        <v>4834</v>
      </c>
      <c r="X1207" s="23" t="s">
        <v>4835</v>
      </c>
      <c r="Y1207" s="23" t="s">
        <v>4827</v>
      </c>
      <c r="Z1207" s="23">
        <v>40395</v>
      </c>
    </row>
    <row r="1208" spans="1:26" x14ac:dyDescent="0.3">
      <c r="A1208" s="22">
        <v>1207</v>
      </c>
      <c r="B1208" s="23">
        <v>31700</v>
      </c>
      <c r="C1208" s="23" t="s">
        <v>1037</v>
      </c>
      <c r="D1208" s="23">
        <v>31770</v>
      </c>
      <c r="E1208" s="23" t="s">
        <v>1038</v>
      </c>
      <c r="F1208" s="23" t="s">
        <v>924</v>
      </c>
      <c r="G1208" s="23" t="s">
        <v>7</v>
      </c>
      <c r="H1208" s="24" t="s">
        <v>2406</v>
      </c>
      <c r="I1208" s="25" t="s">
        <v>2398</v>
      </c>
      <c r="J1208" s="25" t="s">
        <v>13</v>
      </c>
      <c r="K1208" s="25" t="s">
        <v>2407</v>
      </c>
      <c r="L1208" s="24" t="s">
        <v>2399</v>
      </c>
      <c r="M1208" s="24" t="s">
        <v>2408</v>
      </c>
      <c r="N1208" s="24" t="s">
        <v>2401</v>
      </c>
      <c r="O1208" s="24" t="s">
        <v>2425</v>
      </c>
      <c r="P1208" s="26">
        <v>44849</v>
      </c>
      <c r="Q1208" s="26">
        <v>45580</v>
      </c>
      <c r="R1208" s="38">
        <v>22500000</v>
      </c>
      <c r="S1208" s="61">
        <v>2</v>
      </c>
      <c r="T1208" s="38">
        <v>45000000</v>
      </c>
      <c r="U1208" s="39">
        <v>80</v>
      </c>
      <c r="V1208" s="39">
        <v>80</v>
      </c>
      <c r="W1208" s="24" t="s">
        <v>4836</v>
      </c>
      <c r="X1208" s="23" t="s">
        <v>4837</v>
      </c>
      <c r="Y1208" s="23" t="s">
        <v>4827</v>
      </c>
      <c r="Z1208" s="23">
        <v>40395</v>
      </c>
    </row>
    <row r="1209" spans="1:26" x14ac:dyDescent="0.3">
      <c r="A1209" s="22">
        <v>1208</v>
      </c>
      <c r="B1209" s="31">
        <v>31700</v>
      </c>
      <c r="C1209" s="31" t="s">
        <v>1037</v>
      </c>
      <c r="D1209" s="23">
        <v>31773</v>
      </c>
      <c r="E1209" s="23" t="s">
        <v>1040</v>
      </c>
      <c r="F1209" s="23" t="s">
        <v>924</v>
      </c>
      <c r="G1209" s="31" t="s">
        <v>7</v>
      </c>
      <c r="H1209" s="24" t="s">
        <v>2406</v>
      </c>
      <c r="I1209" s="25" t="s">
        <v>2398</v>
      </c>
      <c r="J1209" s="25" t="s">
        <v>13</v>
      </c>
      <c r="K1209" s="25" t="s">
        <v>2407</v>
      </c>
      <c r="L1209" s="24" t="s">
        <v>2399</v>
      </c>
      <c r="M1209" s="24" t="s">
        <v>2408</v>
      </c>
      <c r="N1209" s="24" t="s">
        <v>2401</v>
      </c>
      <c r="O1209" s="23" t="s">
        <v>2409</v>
      </c>
      <c r="P1209" s="75">
        <v>44866</v>
      </c>
      <c r="Q1209" s="75">
        <v>45597</v>
      </c>
      <c r="R1209" s="38">
        <v>30000000</v>
      </c>
      <c r="S1209" s="23">
        <v>2</v>
      </c>
      <c r="T1209" s="38">
        <v>60000000</v>
      </c>
      <c r="U1209" s="23">
        <v>28</v>
      </c>
      <c r="V1209" s="23">
        <v>33</v>
      </c>
      <c r="W1209" s="23" t="s">
        <v>4838</v>
      </c>
      <c r="X1209" s="13" t="s">
        <v>4839</v>
      </c>
      <c r="Y1209" s="13" t="s">
        <v>1037</v>
      </c>
      <c r="Z1209" s="34">
        <v>45360</v>
      </c>
    </row>
    <row r="1210" spans="1:26" x14ac:dyDescent="0.3">
      <c r="A1210" s="22">
        <v>1209</v>
      </c>
      <c r="B1210" s="23">
        <v>31800</v>
      </c>
      <c r="C1210" s="23" t="s">
        <v>1042</v>
      </c>
      <c r="D1210" s="23">
        <v>31800</v>
      </c>
      <c r="E1210" s="23" t="s">
        <v>1042</v>
      </c>
      <c r="F1210" s="23" t="s">
        <v>943</v>
      </c>
      <c r="G1210" s="23" t="s">
        <v>7</v>
      </c>
      <c r="H1210" s="24" t="s">
        <v>2396</v>
      </c>
      <c r="I1210" s="25" t="s">
        <v>2407</v>
      </c>
      <c r="J1210" s="24" t="s">
        <v>2398</v>
      </c>
      <c r="K1210" s="24" t="s">
        <v>2398</v>
      </c>
      <c r="L1210" s="24" t="s">
        <v>2399</v>
      </c>
      <c r="M1210" s="24" t="s">
        <v>2408</v>
      </c>
      <c r="N1210" s="24" t="s">
        <v>2401</v>
      </c>
      <c r="O1210" s="24" t="s">
        <v>2896</v>
      </c>
      <c r="P1210" s="26">
        <v>44652</v>
      </c>
      <c r="Q1210" s="26">
        <v>46478</v>
      </c>
      <c r="R1210" s="79">
        <v>187000000</v>
      </c>
      <c r="S1210" s="61">
        <v>5</v>
      </c>
      <c r="T1210" s="38">
        <v>935000000</v>
      </c>
      <c r="U1210" s="39">
        <v>464</v>
      </c>
      <c r="V1210" s="39">
        <v>357</v>
      </c>
      <c r="W1210" s="24" t="s">
        <v>4840</v>
      </c>
      <c r="X1210" s="24" t="s">
        <v>4841</v>
      </c>
      <c r="Y1210" s="23" t="s">
        <v>4842</v>
      </c>
      <c r="Z1210" s="23">
        <v>46332</v>
      </c>
    </row>
    <row r="1211" spans="1:26" x14ac:dyDescent="0.3">
      <c r="A1211" s="22">
        <v>1210</v>
      </c>
      <c r="B1211" s="23">
        <v>31800</v>
      </c>
      <c r="C1211" s="23" t="s">
        <v>1042</v>
      </c>
      <c r="D1211" s="23">
        <v>31871</v>
      </c>
      <c r="E1211" s="23" t="s">
        <v>1045</v>
      </c>
      <c r="F1211" s="23" t="s">
        <v>943</v>
      </c>
      <c r="G1211" s="23" t="s">
        <v>7</v>
      </c>
      <c r="H1211" s="24" t="s">
        <v>2406</v>
      </c>
      <c r="I1211" s="25" t="s">
        <v>2398</v>
      </c>
      <c r="J1211" s="25" t="s">
        <v>13</v>
      </c>
      <c r="K1211" s="25" t="s">
        <v>2407</v>
      </c>
      <c r="L1211" s="24" t="s">
        <v>2399</v>
      </c>
      <c r="M1211" s="24" t="s">
        <v>2408</v>
      </c>
      <c r="N1211" s="24" t="s">
        <v>2401</v>
      </c>
      <c r="O1211" s="24" t="s">
        <v>2409</v>
      </c>
      <c r="P1211" s="26">
        <v>44682</v>
      </c>
      <c r="Q1211" s="26">
        <v>45046</v>
      </c>
      <c r="R1211" s="38">
        <v>25000000</v>
      </c>
      <c r="S1211" s="61">
        <v>1</v>
      </c>
      <c r="T1211" s="38">
        <v>25000000</v>
      </c>
      <c r="U1211" s="39">
        <v>32</v>
      </c>
      <c r="V1211" s="39">
        <v>40</v>
      </c>
      <c r="W1211" s="24" t="s">
        <v>4843</v>
      </c>
      <c r="X1211" s="23" t="s">
        <v>4844</v>
      </c>
      <c r="Y1211" s="23" t="s">
        <v>1042</v>
      </c>
      <c r="Z1211" s="23">
        <v>46332</v>
      </c>
    </row>
    <row r="1212" spans="1:26" x14ac:dyDescent="0.3">
      <c r="A1212" s="22">
        <v>1211</v>
      </c>
      <c r="B1212" s="23">
        <v>31800</v>
      </c>
      <c r="C1212" s="23" t="s">
        <v>1042</v>
      </c>
      <c r="D1212" s="23">
        <v>31870</v>
      </c>
      <c r="E1212" s="23" t="s">
        <v>1044</v>
      </c>
      <c r="F1212" s="23" t="s">
        <v>943</v>
      </c>
      <c r="G1212" s="23" t="s">
        <v>7</v>
      </c>
      <c r="H1212" s="24" t="s">
        <v>2406</v>
      </c>
      <c r="I1212" s="25" t="s">
        <v>2398</v>
      </c>
      <c r="J1212" s="25" t="s">
        <v>13</v>
      </c>
      <c r="K1212" s="25" t="s">
        <v>2407</v>
      </c>
      <c r="L1212" s="24" t="s">
        <v>2399</v>
      </c>
      <c r="M1212" s="24" t="s">
        <v>2413</v>
      </c>
      <c r="N1212" s="24" t="s">
        <v>2401</v>
      </c>
      <c r="O1212" s="24" t="s">
        <v>2398</v>
      </c>
      <c r="P1212" s="39" t="s">
        <v>2398</v>
      </c>
      <c r="Q1212" s="39" t="s">
        <v>2398</v>
      </c>
      <c r="R1212" s="39" t="s">
        <v>2398</v>
      </c>
      <c r="S1212" s="39" t="s">
        <v>2398</v>
      </c>
      <c r="T1212" s="39" t="s">
        <v>2398</v>
      </c>
      <c r="U1212" s="39" t="s">
        <v>2398</v>
      </c>
      <c r="V1212" s="39" t="s">
        <v>2398</v>
      </c>
      <c r="W1212" s="24" t="s">
        <v>4845</v>
      </c>
      <c r="X1212" s="23" t="s">
        <v>4846</v>
      </c>
      <c r="Y1212" s="23" t="s">
        <v>4847</v>
      </c>
      <c r="Z1212" s="23">
        <v>46393</v>
      </c>
    </row>
    <row r="1213" spans="1:26" x14ac:dyDescent="0.3">
      <c r="A1213" s="22">
        <v>1212</v>
      </c>
      <c r="B1213" s="23">
        <v>31800</v>
      </c>
      <c r="C1213" s="23" t="s">
        <v>1042</v>
      </c>
      <c r="D1213" s="23">
        <v>31801</v>
      </c>
      <c r="E1213" s="23" t="s">
        <v>4847</v>
      </c>
      <c r="F1213" s="23" t="s">
        <v>943</v>
      </c>
      <c r="G1213" s="23" t="s">
        <v>7</v>
      </c>
      <c r="H1213" s="24" t="s">
        <v>2441</v>
      </c>
      <c r="I1213" s="25" t="s">
        <v>2407</v>
      </c>
      <c r="J1213" s="24" t="s">
        <v>2398</v>
      </c>
      <c r="K1213" s="24" t="s">
        <v>2398</v>
      </c>
      <c r="L1213" s="24" t="s">
        <v>2399</v>
      </c>
      <c r="M1213" s="24" t="s">
        <v>2408</v>
      </c>
      <c r="N1213" s="24" t="s">
        <v>2401</v>
      </c>
      <c r="O1213" s="24" t="s">
        <v>2818</v>
      </c>
      <c r="P1213" s="26">
        <v>44166</v>
      </c>
      <c r="Q1213" s="26">
        <v>45261</v>
      </c>
      <c r="R1213" s="38">
        <v>25000000</v>
      </c>
      <c r="S1213" s="61">
        <v>3</v>
      </c>
      <c r="T1213" s="38">
        <v>75000000</v>
      </c>
      <c r="U1213" s="39">
        <v>110</v>
      </c>
      <c r="V1213" s="39">
        <v>210</v>
      </c>
      <c r="W1213" s="24" t="s">
        <v>4848</v>
      </c>
      <c r="X1213" s="24" t="s">
        <v>4847</v>
      </c>
      <c r="Y1213" s="23" t="s">
        <v>4847</v>
      </c>
      <c r="Z1213" s="23">
        <v>46396</v>
      </c>
    </row>
    <row r="1214" spans="1:26" x14ac:dyDescent="0.3">
      <c r="A1214" s="22">
        <v>1213</v>
      </c>
      <c r="B1214" s="23">
        <v>31800</v>
      </c>
      <c r="C1214" s="23" t="s">
        <v>1042</v>
      </c>
      <c r="D1214" s="23">
        <v>31880</v>
      </c>
      <c r="E1214" s="23" t="s">
        <v>1047</v>
      </c>
      <c r="F1214" s="23" t="s">
        <v>943</v>
      </c>
      <c r="G1214" s="23" t="s">
        <v>7</v>
      </c>
      <c r="H1214" s="24" t="s">
        <v>2406</v>
      </c>
      <c r="I1214" s="25" t="s">
        <v>2398</v>
      </c>
      <c r="J1214" s="25" t="s">
        <v>2138</v>
      </c>
      <c r="K1214" s="25" t="s">
        <v>2407</v>
      </c>
      <c r="L1214" s="24" t="s">
        <v>2399</v>
      </c>
      <c r="M1214" s="24" t="s">
        <v>2413</v>
      </c>
      <c r="N1214" s="24" t="s">
        <v>2401</v>
      </c>
      <c r="O1214" s="24" t="s">
        <v>2398</v>
      </c>
      <c r="P1214" s="26" t="s">
        <v>2398</v>
      </c>
      <c r="Q1214" s="26" t="s">
        <v>2398</v>
      </c>
      <c r="R1214" s="38" t="s">
        <v>2398</v>
      </c>
      <c r="S1214" s="61" t="s">
        <v>2398</v>
      </c>
      <c r="T1214" s="23" t="s">
        <v>2398</v>
      </c>
      <c r="U1214" s="39" t="s">
        <v>2398</v>
      </c>
      <c r="V1214" s="39" t="s">
        <v>2398</v>
      </c>
      <c r="W1214" s="24" t="s">
        <v>4849</v>
      </c>
      <c r="X1214" s="24" t="s">
        <v>4841</v>
      </c>
      <c r="Y1214" s="23" t="s">
        <v>4842</v>
      </c>
      <c r="Z1214" s="23">
        <v>46332</v>
      </c>
    </row>
    <row r="1215" spans="1:26" x14ac:dyDescent="0.3">
      <c r="A1215" s="22">
        <v>1214</v>
      </c>
      <c r="B1215" s="31">
        <v>31800</v>
      </c>
      <c r="C1215" s="31" t="s">
        <v>1042</v>
      </c>
      <c r="D1215" s="23">
        <v>31873</v>
      </c>
      <c r="E1215" s="23" t="s">
        <v>1046</v>
      </c>
      <c r="F1215" s="23" t="s">
        <v>943</v>
      </c>
      <c r="G1215" s="31" t="s">
        <v>7</v>
      </c>
      <c r="H1215" s="24" t="s">
        <v>2406</v>
      </c>
      <c r="I1215" s="25" t="s">
        <v>2398</v>
      </c>
      <c r="J1215" s="25" t="s">
        <v>13</v>
      </c>
      <c r="K1215" s="25" t="s">
        <v>2407</v>
      </c>
      <c r="L1215" s="24" t="s">
        <v>2399</v>
      </c>
      <c r="M1215" s="24" t="s">
        <v>2408</v>
      </c>
      <c r="N1215" s="24" t="s">
        <v>2401</v>
      </c>
      <c r="O1215" s="23" t="s">
        <v>2409</v>
      </c>
      <c r="P1215" s="23" t="s">
        <v>2398</v>
      </c>
      <c r="Q1215" s="58">
        <v>45245</v>
      </c>
      <c r="R1215" s="38">
        <v>25000000</v>
      </c>
      <c r="S1215" s="23">
        <v>1</v>
      </c>
      <c r="T1215" s="38">
        <v>25000000</v>
      </c>
      <c r="U1215" s="23">
        <v>28</v>
      </c>
      <c r="V1215" s="23">
        <v>28</v>
      </c>
      <c r="W1215" s="23" t="s">
        <v>4850</v>
      </c>
      <c r="X1215" s="13" t="s">
        <v>4851</v>
      </c>
      <c r="Y1215" s="13" t="s">
        <v>4851</v>
      </c>
      <c r="Z1215" s="13">
        <v>46219</v>
      </c>
    </row>
    <row r="1216" spans="1:26" x14ac:dyDescent="0.3">
      <c r="A1216" s="22">
        <v>1215</v>
      </c>
      <c r="B1216" s="23">
        <v>31900</v>
      </c>
      <c r="C1216" s="23" t="s">
        <v>1048</v>
      </c>
      <c r="D1216" s="23">
        <v>31900</v>
      </c>
      <c r="E1216" s="23" t="s">
        <v>1048</v>
      </c>
      <c r="F1216" s="23" t="s">
        <v>924</v>
      </c>
      <c r="G1216" s="23" t="s">
        <v>7</v>
      </c>
      <c r="H1216" s="24" t="s">
        <v>2396</v>
      </c>
      <c r="I1216" s="25" t="s">
        <v>2407</v>
      </c>
      <c r="J1216" s="24" t="s">
        <v>2398</v>
      </c>
      <c r="K1216" s="24" t="s">
        <v>2398</v>
      </c>
      <c r="L1216" s="24" t="s">
        <v>2399</v>
      </c>
      <c r="M1216" s="24" t="s">
        <v>2408</v>
      </c>
      <c r="N1216" s="24" t="s">
        <v>2401</v>
      </c>
      <c r="O1216" s="24" t="s">
        <v>2425</v>
      </c>
      <c r="P1216" s="26">
        <v>44738</v>
      </c>
      <c r="Q1216" s="26">
        <v>45103</v>
      </c>
      <c r="R1216" s="38">
        <v>105000000</v>
      </c>
      <c r="S1216" s="61">
        <v>1</v>
      </c>
      <c r="T1216" s="38">
        <v>105000000</v>
      </c>
      <c r="U1216" s="39">
        <v>200</v>
      </c>
      <c r="V1216" s="39">
        <v>221</v>
      </c>
      <c r="W1216" s="24" t="s">
        <v>4852</v>
      </c>
      <c r="X1216" s="24" t="s">
        <v>4853</v>
      </c>
      <c r="Y1216" s="23" t="s">
        <v>3848</v>
      </c>
      <c r="Z1216" s="23">
        <v>40224</v>
      </c>
    </row>
    <row r="1217" spans="1:26" x14ac:dyDescent="0.3">
      <c r="A1217" s="22">
        <v>1216</v>
      </c>
      <c r="B1217" s="23">
        <v>31900</v>
      </c>
      <c r="C1217" s="23" t="s">
        <v>1048</v>
      </c>
      <c r="D1217" s="23">
        <v>31972</v>
      </c>
      <c r="E1217" s="23" t="s">
        <v>1051</v>
      </c>
      <c r="F1217" s="23" t="s">
        <v>924</v>
      </c>
      <c r="G1217" s="23" t="s">
        <v>7</v>
      </c>
      <c r="H1217" s="24" t="s">
        <v>2406</v>
      </c>
      <c r="I1217" s="25" t="s">
        <v>2398</v>
      </c>
      <c r="J1217" s="25" t="s">
        <v>13</v>
      </c>
      <c r="K1217" s="25" t="s">
        <v>2407</v>
      </c>
      <c r="L1217" s="24" t="s">
        <v>2399</v>
      </c>
      <c r="M1217" s="24" t="s">
        <v>2408</v>
      </c>
      <c r="N1217" s="24" t="s">
        <v>2401</v>
      </c>
      <c r="O1217" s="24" t="s">
        <v>2409</v>
      </c>
      <c r="P1217" s="26">
        <v>44661</v>
      </c>
      <c r="Q1217" s="26">
        <v>45392</v>
      </c>
      <c r="R1217" s="38">
        <v>36500000</v>
      </c>
      <c r="S1217" s="61">
        <v>2</v>
      </c>
      <c r="T1217" s="38">
        <v>73000000</v>
      </c>
      <c r="U1217" s="39">
        <v>168</v>
      </c>
      <c r="V1217" s="39">
        <v>187</v>
      </c>
      <c r="W1217" s="24" t="s">
        <v>4854</v>
      </c>
      <c r="X1217" s="23" t="s">
        <v>4855</v>
      </c>
      <c r="Y1217" s="23" t="s">
        <v>4720</v>
      </c>
      <c r="Z1217" s="23">
        <v>40239</v>
      </c>
    </row>
    <row r="1218" spans="1:26" x14ac:dyDescent="0.3">
      <c r="A1218" s="22">
        <v>1217</v>
      </c>
      <c r="B1218" s="23">
        <v>31900</v>
      </c>
      <c r="C1218" s="23" t="s">
        <v>1048</v>
      </c>
      <c r="D1218" s="23">
        <v>31973</v>
      </c>
      <c r="E1218" s="23" t="s">
        <v>1052</v>
      </c>
      <c r="F1218" s="23" t="s">
        <v>924</v>
      </c>
      <c r="G1218" s="23" t="s">
        <v>7</v>
      </c>
      <c r="H1218" s="24" t="s">
        <v>2406</v>
      </c>
      <c r="I1218" s="25" t="s">
        <v>2398</v>
      </c>
      <c r="J1218" s="25" t="s">
        <v>13</v>
      </c>
      <c r="K1218" s="25" t="s">
        <v>2407</v>
      </c>
      <c r="L1218" s="24" t="s">
        <v>2399</v>
      </c>
      <c r="M1218" s="24" t="s">
        <v>2408</v>
      </c>
      <c r="N1218" s="24" t="s">
        <v>2401</v>
      </c>
      <c r="O1218" s="24" t="s">
        <v>2409</v>
      </c>
      <c r="P1218" s="26">
        <v>44841</v>
      </c>
      <c r="Q1218" s="26">
        <v>45572</v>
      </c>
      <c r="R1218" s="38">
        <v>25555555</v>
      </c>
      <c r="S1218" s="61">
        <v>2</v>
      </c>
      <c r="T1218" s="38">
        <v>51111110</v>
      </c>
      <c r="U1218" s="39">
        <v>18</v>
      </c>
      <c r="V1218" s="39">
        <v>46</v>
      </c>
      <c r="W1218" s="24" t="s">
        <v>4856</v>
      </c>
      <c r="X1218" s="23" t="s">
        <v>4857</v>
      </c>
      <c r="Y1218" s="23" t="s">
        <v>4720</v>
      </c>
      <c r="Z1218" s="23">
        <v>40561</v>
      </c>
    </row>
    <row r="1219" spans="1:26" x14ac:dyDescent="0.3">
      <c r="A1219" s="22">
        <v>1218</v>
      </c>
      <c r="B1219" s="23">
        <v>31900</v>
      </c>
      <c r="C1219" s="23" t="s">
        <v>1048</v>
      </c>
      <c r="D1219" s="23">
        <v>31980</v>
      </c>
      <c r="E1219" s="23" t="s">
        <v>1053</v>
      </c>
      <c r="F1219" s="23" t="s">
        <v>924</v>
      </c>
      <c r="G1219" s="23" t="s">
        <v>7</v>
      </c>
      <c r="H1219" s="24" t="s">
        <v>2406</v>
      </c>
      <c r="I1219" s="25" t="s">
        <v>2398</v>
      </c>
      <c r="J1219" s="25" t="s">
        <v>2138</v>
      </c>
      <c r="K1219" s="25" t="s">
        <v>2407</v>
      </c>
      <c r="L1219" s="24" t="s">
        <v>2399</v>
      </c>
      <c r="M1219" s="24" t="s">
        <v>2413</v>
      </c>
      <c r="N1219" s="24" t="s">
        <v>2401</v>
      </c>
      <c r="O1219" s="24" t="s">
        <v>2398</v>
      </c>
      <c r="P1219" s="26" t="s">
        <v>2398</v>
      </c>
      <c r="Q1219" s="26" t="s">
        <v>2398</v>
      </c>
      <c r="R1219" s="38" t="s">
        <v>2398</v>
      </c>
      <c r="S1219" s="61" t="s">
        <v>2398</v>
      </c>
      <c r="T1219" s="23" t="s">
        <v>2398</v>
      </c>
      <c r="U1219" s="39" t="s">
        <v>2398</v>
      </c>
      <c r="V1219" s="39" t="s">
        <v>2398</v>
      </c>
      <c r="W1219" s="24" t="s">
        <v>4852</v>
      </c>
      <c r="X1219" s="23" t="s">
        <v>4858</v>
      </c>
      <c r="Y1219" s="23" t="s">
        <v>4555</v>
      </c>
      <c r="Z1219" s="23">
        <v>40226</v>
      </c>
    </row>
    <row r="1220" spans="1:26" x14ac:dyDescent="0.3">
      <c r="A1220" s="22">
        <v>1219</v>
      </c>
      <c r="B1220" s="23">
        <v>31900</v>
      </c>
      <c r="C1220" s="23" t="s">
        <v>1048</v>
      </c>
      <c r="D1220" s="23">
        <v>31971</v>
      </c>
      <c r="E1220" s="23" t="s">
        <v>1050</v>
      </c>
      <c r="F1220" s="23" t="s">
        <v>924</v>
      </c>
      <c r="G1220" s="23" t="s">
        <v>7</v>
      </c>
      <c r="H1220" s="24" t="s">
        <v>2406</v>
      </c>
      <c r="I1220" s="25" t="s">
        <v>2398</v>
      </c>
      <c r="J1220" s="25" t="s">
        <v>13</v>
      </c>
      <c r="K1220" s="25" t="s">
        <v>2407</v>
      </c>
      <c r="L1220" s="24" t="s">
        <v>2399</v>
      </c>
      <c r="M1220" s="24" t="s">
        <v>2413</v>
      </c>
      <c r="N1220" s="24" t="s">
        <v>2401</v>
      </c>
      <c r="O1220" s="24" t="s">
        <v>2398</v>
      </c>
      <c r="P1220" s="26" t="s">
        <v>2398</v>
      </c>
      <c r="Q1220" s="26" t="s">
        <v>2398</v>
      </c>
      <c r="R1220" s="38" t="s">
        <v>2398</v>
      </c>
      <c r="S1220" s="61" t="s">
        <v>2398</v>
      </c>
      <c r="T1220" s="23" t="s">
        <v>2398</v>
      </c>
      <c r="U1220" s="39" t="s">
        <v>2398</v>
      </c>
      <c r="V1220" s="39" t="s">
        <v>2398</v>
      </c>
      <c r="W1220" s="24" t="s">
        <v>4859</v>
      </c>
      <c r="X1220" s="23" t="s">
        <v>4855</v>
      </c>
      <c r="Y1220" s="23" t="s">
        <v>4720</v>
      </c>
      <c r="Z1220" s="23">
        <v>40239</v>
      </c>
    </row>
    <row r="1221" spans="1:26" x14ac:dyDescent="0.3">
      <c r="A1221" s="22">
        <v>1220</v>
      </c>
      <c r="B1221" s="23">
        <v>31900</v>
      </c>
      <c r="C1221" s="23" t="s">
        <v>1048</v>
      </c>
      <c r="D1221" s="23">
        <v>31970</v>
      </c>
      <c r="E1221" s="23" t="s">
        <v>1049</v>
      </c>
      <c r="F1221" s="23" t="s">
        <v>924</v>
      </c>
      <c r="G1221" s="23" t="s">
        <v>7</v>
      </c>
      <c r="H1221" s="24" t="s">
        <v>2406</v>
      </c>
      <c r="I1221" s="25" t="s">
        <v>2398</v>
      </c>
      <c r="J1221" s="25" t="s">
        <v>13</v>
      </c>
      <c r="K1221" s="25" t="s">
        <v>2407</v>
      </c>
      <c r="L1221" s="24" t="s">
        <v>2399</v>
      </c>
      <c r="M1221" s="24" t="s">
        <v>2413</v>
      </c>
      <c r="N1221" s="24" t="s">
        <v>2401</v>
      </c>
      <c r="O1221" s="24" t="s">
        <v>2398</v>
      </c>
      <c r="P1221" s="26" t="s">
        <v>2398</v>
      </c>
      <c r="Q1221" s="26" t="s">
        <v>2398</v>
      </c>
      <c r="R1221" s="38" t="s">
        <v>2398</v>
      </c>
      <c r="S1221" s="61" t="s">
        <v>2398</v>
      </c>
      <c r="T1221" s="23" t="s">
        <v>2398</v>
      </c>
      <c r="U1221" s="39" t="s">
        <v>2398</v>
      </c>
      <c r="V1221" s="39" t="s">
        <v>2398</v>
      </c>
      <c r="W1221" s="24" t="s">
        <v>4859</v>
      </c>
      <c r="X1221" s="23" t="s">
        <v>4855</v>
      </c>
      <c r="Y1221" s="23" t="s">
        <v>4555</v>
      </c>
      <c r="Z1221" s="23">
        <v>40239</v>
      </c>
    </row>
    <row r="1222" spans="1:26" x14ac:dyDescent="0.3">
      <c r="A1222" s="22">
        <v>1221</v>
      </c>
      <c r="B1222" s="23">
        <v>32000</v>
      </c>
      <c r="C1222" s="23" t="s">
        <v>1054</v>
      </c>
      <c r="D1222" s="23">
        <v>32071</v>
      </c>
      <c r="E1222" s="23" t="s">
        <v>2182</v>
      </c>
      <c r="F1222" s="23" t="s">
        <v>924</v>
      </c>
      <c r="G1222" s="23" t="s">
        <v>7</v>
      </c>
      <c r="H1222" s="24" t="s">
        <v>2406</v>
      </c>
      <c r="I1222" s="25" t="s">
        <v>2398</v>
      </c>
      <c r="J1222" s="25" t="s">
        <v>13</v>
      </c>
      <c r="K1222" s="25" t="s">
        <v>2407</v>
      </c>
      <c r="L1222" s="24" t="s">
        <v>2399</v>
      </c>
      <c r="M1222" s="24" t="s">
        <v>2408</v>
      </c>
      <c r="N1222" s="24" t="s">
        <v>2401</v>
      </c>
      <c r="O1222" s="24" t="s">
        <v>2409</v>
      </c>
      <c r="P1222" s="55">
        <v>44416</v>
      </c>
      <c r="Q1222" s="55">
        <v>45146</v>
      </c>
      <c r="R1222" s="38">
        <v>32500000</v>
      </c>
      <c r="S1222" s="61">
        <v>2</v>
      </c>
      <c r="T1222" s="38">
        <v>65000000</v>
      </c>
      <c r="U1222" s="39">
        <v>54</v>
      </c>
      <c r="V1222" s="39">
        <v>81</v>
      </c>
      <c r="W1222" s="24" t="s">
        <v>4860</v>
      </c>
      <c r="X1222" s="23" t="s">
        <v>4861</v>
      </c>
      <c r="Y1222" s="23" t="s">
        <v>4862</v>
      </c>
      <c r="Z1222" s="23">
        <v>40532</v>
      </c>
    </row>
    <row r="1223" spans="1:26" x14ac:dyDescent="0.3">
      <c r="A1223" s="22">
        <v>1222</v>
      </c>
      <c r="B1223" s="23">
        <v>32000</v>
      </c>
      <c r="C1223" s="23" t="s">
        <v>1054</v>
      </c>
      <c r="D1223" s="23">
        <v>32070</v>
      </c>
      <c r="E1223" s="23" t="s">
        <v>1056</v>
      </c>
      <c r="F1223" s="23" t="s">
        <v>924</v>
      </c>
      <c r="G1223" s="23" t="s">
        <v>7</v>
      </c>
      <c r="H1223" s="24" t="s">
        <v>2406</v>
      </c>
      <c r="I1223" s="25" t="s">
        <v>2398</v>
      </c>
      <c r="J1223" s="25" t="s">
        <v>13</v>
      </c>
      <c r="K1223" s="25" t="s">
        <v>2407</v>
      </c>
      <c r="L1223" s="24" t="s">
        <v>2399</v>
      </c>
      <c r="M1223" s="24" t="s">
        <v>2413</v>
      </c>
      <c r="N1223" s="24" t="s">
        <v>2401</v>
      </c>
      <c r="O1223" s="24" t="s">
        <v>2398</v>
      </c>
      <c r="P1223" s="26" t="s">
        <v>2398</v>
      </c>
      <c r="Q1223" s="26" t="s">
        <v>2398</v>
      </c>
      <c r="R1223" s="38" t="s">
        <v>2398</v>
      </c>
      <c r="S1223" s="61" t="s">
        <v>2398</v>
      </c>
      <c r="T1223" s="23" t="s">
        <v>2398</v>
      </c>
      <c r="U1223" s="39" t="s">
        <v>2398</v>
      </c>
      <c r="V1223" s="39" t="s">
        <v>2398</v>
      </c>
      <c r="W1223" s="24" t="s">
        <v>4863</v>
      </c>
      <c r="X1223" s="24" t="s">
        <v>4864</v>
      </c>
      <c r="Y1223" s="23" t="s">
        <v>4862</v>
      </c>
      <c r="Z1223" s="23">
        <v>40526</v>
      </c>
    </row>
    <row r="1224" spans="1:26" x14ac:dyDescent="0.3">
      <c r="A1224" s="22">
        <v>1223</v>
      </c>
      <c r="B1224" s="23">
        <v>32000</v>
      </c>
      <c r="C1224" s="23" t="s">
        <v>1054</v>
      </c>
      <c r="D1224" s="23">
        <v>32000</v>
      </c>
      <c r="E1224" s="23" t="s">
        <v>1054</v>
      </c>
      <c r="F1224" s="23" t="s">
        <v>924</v>
      </c>
      <c r="G1224" s="23" t="s">
        <v>7</v>
      </c>
      <c r="H1224" s="24" t="s">
        <v>2396</v>
      </c>
      <c r="I1224" s="25" t="s">
        <v>2407</v>
      </c>
      <c r="J1224" s="24" t="s">
        <v>2398</v>
      </c>
      <c r="K1224" s="24" t="s">
        <v>2398</v>
      </c>
      <c r="L1224" s="24" t="s">
        <v>2399</v>
      </c>
      <c r="M1224" s="24" t="s">
        <v>2408</v>
      </c>
      <c r="N1224" s="24" t="s">
        <v>2401</v>
      </c>
      <c r="O1224" s="24" t="s">
        <v>2443</v>
      </c>
      <c r="P1224" s="26">
        <v>44409</v>
      </c>
      <c r="Q1224" s="26">
        <v>45505</v>
      </c>
      <c r="R1224" s="38">
        <v>111111111</v>
      </c>
      <c r="S1224" s="61">
        <v>3</v>
      </c>
      <c r="T1224" s="38">
        <v>333333333</v>
      </c>
      <c r="U1224" s="39">
        <v>220</v>
      </c>
      <c r="V1224" s="39">
        <v>98</v>
      </c>
      <c r="W1224" s="24" t="s">
        <v>4865</v>
      </c>
      <c r="X1224" s="24" t="s">
        <v>4862</v>
      </c>
      <c r="Y1224" s="23" t="s">
        <v>3848</v>
      </c>
      <c r="Z1224" s="23">
        <v>40512</v>
      </c>
    </row>
    <row r="1225" spans="1:26" x14ac:dyDescent="0.3">
      <c r="A1225" s="22">
        <v>1224</v>
      </c>
      <c r="B1225" s="23">
        <v>32000</v>
      </c>
      <c r="C1225" s="23" t="s">
        <v>1054</v>
      </c>
      <c r="D1225" s="23">
        <v>32001</v>
      </c>
      <c r="E1225" s="23" t="s">
        <v>4866</v>
      </c>
      <c r="F1225" s="23" t="s">
        <v>924</v>
      </c>
      <c r="G1225" s="23" t="s">
        <v>7</v>
      </c>
      <c r="H1225" s="24" t="s">
        <v>2441</v>
      </c>
      <c r="I1225" s="25" t="s">
        <v>2397</v>
      </c>
      <c r="J1225" s="24" t="s">
        <v>2398</v>
      </c>
      <c r="K1225" s="24" t="s">
        <v>2398</v>
      </c>
      <c r="L1225" s="24" t="s">
        <v>2399</v>
      </c>
      <c r="M1225" s="24" t="s">
        <v>2408</v>
      </c>
      <c r="N1225" s="24" t="s">
        <v>2401</v>
      </c>
      <c r="O1225" s="24" t="s">
        <v>2443</v>
      </c>
      <c r="P1225" s="26">
        <v>44440</v>
      </c>
      <c r="Q1225" s="26">
        <v>45536</v>
      </c>
      <c r="R1225" s="38">
        <v>95000000</v>
      </c>
      <c r="S1225" s="61">
        <v>3</v>
      </c>
      <c r="T1225" s="38">
        <v>285000000</v>
      </c>
      <c r="U1225" s="39">
        <v>162</v>
      </c>
      <c r="V1225" s="39">
        <v>86</v>
      </c>
      <c r="W1225" s="24" t="s">
        <v>4867</v>
      </c>
      <c r="X1225" s="24" t="s">
        <v>4864</v>
      </c>
      <c r="Y1225" s="23" t="s">
        <v>4862</v>
      </c>
      <c r="Z1225" s="23">
        <v>40526</v>
      </c>
    </row>
    <row r="1226" spans="1:26" x14ac:dyDescent="0.3">
      <c r="A1226" s="22">
        <v>1225</v>
      </c>
      <c r="B1226" s="23">
        <v>32000</v>
      </c>
      <c r="C1226" s="23" t="s">
        <v>1054</v>
      </c>
      <c r="D1226" s="23">
        <v>32080</v>
      </c>
      <c r="E1226" s="23" t="s">
        <v>1057</v>
      </c>
      <c r="F1226" s="23" t="s">
        <v>924</v>
      </c>
      <c r="G1226" s="23" t="s">
        <v>7</v>
      </c>
      <c r="H1226" s="24" t="s">
        <v>2406</v>
      </c>
      <c r="I1226" s="25" t="s">
        <v>2398</v>
      </c>
      <c r="J1226" s="25" t="s">
        <v>2138</v>
      </c>
      <c r="K1226" s="25" t="s">
        <v>2407</v>
      </c>
      <c r="L1226" s="24" t="s">
        <v>2399</v>
      </c>
      <c r="M1226" s="24" t="s">
        <v>2413</v>
      </c>
      <c r="N1226" s="24" t="s">
        <v>2401</v>
      </c>
      <c r="O1226" s="24" t="s">
        <v>2398</v>
      </c>
      <c r="P1226" s="26" t="s">
        <v>2398</v>
      </c>
      <c r="Q1226" s="26" t="s">
        <v>2398</v>
      </c>
      <c r="R1226" s="38" t="s">
        <v>2398</v>
      </c>
      <c r="S1226" s="61" t="s">
        <v>2398</v>
      </c>
      <c r="T1226" s="23" t="s">
        <v>2398</v>
      </c>
      <c r="U1226" s="39" t="s">
        <v>2398</v>
      </c>
      <c r="V1226" s="39" t="s">
        <v>2398</v>
      </c>
      <c r="W1226" s="24" t="s">
        <v>4860</v>
      </c>
      <c r="X1226" s="24" t="s">
        <v>4862</v>
      </c>
      <c r="Y1226" s="23" t="s">
        <v>3848</v>
      </c>
      <c r="Z1226" s="23">
        <v>40512</v>
      </c>
    </row>
    <row r="1227" spans="1:26" x14ac:dyDescent="0.3">
      <c r="A1227" s="22">
        <v>1226</v>
      </c>
      <c r="B1227" s="23">
        <v>32100</v>
      </c>
      <c r="C1227" s="23" t="s">
        <v>1058</v>
      </c>
      <c r="D1227" s="23">
        <v>32100</v>
      </c>
      <c r="E1227" s="23" t="s">
        <v>1058</v>
      </c>
      <c r="F1227" s="23" t="s">
        <v>943</v>
      </c>
      <c r="G1227" s="23" t="s">
        <v>7</v>
      </c>
      <c r="H1227" s="24" t="s">
        <v>2396</v>
      </c>
      <c r="I1227" s="25" t="s">
        <v>2407</v>
      </c>
      <c r="J1227" s="24" t="s">
        <v>2398</v>
      </c>
      <c r="K1227" s="24" t="s">
        <v>2398</v>
      </c>
      <c r="L1227" s="24" t="s">
        <v>2399</v>
      </c>
      <c r="M1227" s="24" t="s">
        <v>2408</v>
      </c>
      <c r="N1227" s="24" t="s">
        <v>2401</v>
      </c>
      <c r="O1227" s="24" t="s">
        <v>2425</v>
      </c>
      <c r="P1227" s="26">
        <v>44652</v>
      </c>
      <c r="Q1227" s="26">
        <v>46477</v>
      </c>
      <c r="R1227" s="79">
        <v>127777778</v>
      </c>
      <c r="S1227" s="61">
        <v>5</v>
      </c>
      <c r="T1227" s="38">
        <v>638888890</v>
      </c>
      <c r="U1227" s="39">
        <v>543</v>
      </c>
      <c r="V1227" s="39">
        <v>333</v>
      </c>
      <c r="W1227" s="24" t="s">
        <v>4868</v>
      </c>
      <c r="X1227" s="24" t="s">
        <v>1058</v>
      </c>
      <c r="Y1227" s="23" t="s">
        <v>931</v>
      </c>
      <c r="Z1227" s="23">
        <v>45163</v>
      </c>
    </row>
    <row r="1228" spans="1:26" x14ac:dyDescent="0.3">
      <c r="A1228" s="22">
        <v>1227</v>
      </c>
      <c r="B1228" s="23">
        <v>32100</v>
      </c>
      <c r="C1228" s="23" t="s">
        <v>1058</v>
      </c>
      <c r="D1228" s="23">
        <v>32175</v>
      </c>
      <c r="E1228" s="23" t="s">
        <v>2219</v>
      </c>
      <c r="F1228" s="23" t="s">
        <v>943</v>
      </c>
      <c r="G1228" s="23" t="s">
        <v>7</v>
      </c>
      <c r="H1228" s="24" t="s">
        <v>2406</v>
      </c>
      <c r="I1228" s="25" t="s">
        <v>2398</v>
      </c>
      <c r="J1228" s="25" t="s">
        <v>13</v>
      </c>
      <c r="K1228" s="25" t="s">
        <v>2397</v>
      </c>
      <c r="L1228" s="24" t="s">
        <v>2399</v>
      </c>
      <c r="M1228" s="24" t="s">
        <v>2413</v>
      </c>
      <c r="N1228" s="24" t="s">
        <v>2401</v>
      </c>
      <c r="O1228" s="24" t="s">
        <v>2398</v>
      </c>
      <c r="P1228" s="26" t="s">
        <v>2398</v>
      </c>
      <c r="Q1228" s="26" t="s">
        <v>2398</v>
      </c>
      <c r="R1228" s="38" t="s">
        <v>2398</v>
      </c>
      <c r="S1228" s="61" t="s">
        <v>2398</v>
      </c>
      <c r="T1228" s="23" t="s">
        <v>2398</v>
      </c>
      <c r="U1228" s="39" t="s">
        <v>2398</v>
      </c>
      <c r="V1228" s="39" t="s">
        <v>2398</v>
      </c>
      <c r="W1228" s="13" t="s">
        <v>4869</v>
      </c>
      <c r="X1228" s="23" t="s">
        <v>4870</v>
      </c>
      <c r="Y1228" s="23" t="s">
        <v>931</v>
      </c>
      <c r="Z1228" s="23">
        <v>45162</v>
      </c>
    </row>
    <row r="1229" spans="1:26" x14ac:dyDescent="0.3">
      <c r="A1229" s="22">
        <v>1228</v>
      </c>
      <c r="B1229" s="23">
        <v>32100</v>
      </c>
      <c r="C1229" s="23" t="s">
        <v>1058</v>
      </c>
      <c r="D1229" s="23">
        <v>32174</v>
      </c>
      <c r="E1229" s="23" t="s">
        <v>1062</v>
      </c>
      <c r="F1229" s="23" t="s">
        <v>943</v>
      </c>
      <c r="G1229" s="23" t="s">
        <v>7</v>
      </c>
      <c r="H1229" s="24" t="s">
        <v>2406</v>
      </c>
      <c r="I1229" s="25" t="s">
        <v>2398</v>
      </c>
      <c r="J1229" s="25" t="s">
        <v>13</v>
      </c>
      <c r="K1229" s="25" t="s">
        <v>2407</v>
      </c>
      <c r="L1229" s="24" t="s">
        <v>2399</v>
      </c>
      <c r="M1229" s="24" t="s">
        <v>2408</v>
      </c>
      <c r="N1229" s="24" t="s">
        <v>2401</v>
      </c>
      <c r="O1229" s="24" t="s">
        <v>2409</v>
      </c>
      <c r="P1229" s="26">
        <v>44774</v>
      </c>
      <c r="Q1229" s="26">
        <v>45504</v>
      </c>
      <c r="R1229" s="38">
        <v>26666666.666666668</v>
      </c>
      <c r="S1229" s="61">
        <v>2</v>
      </c>
      <c r="T1229" s="38">
        <v>53333333.333333336</v>
      </c>
      <c r="U1229" s="39">
        <v>36</v>
      </c>
      <c r="V1229" s="39">
        <v>42</v>
      </c>
      <c r="W1229" s="24" t="s">
        <v>4871</v>
      </c>
      <c r="X1229" s="23" t="s">
        <v>4872</v>
      </c>
      <c r="Y1229" s="23" t="s">
        <v>931</v>
      </c>
      <c r="Z1229" s="23">
        <v>45164</v>
      </c>
    </row>
    <row r="1230" spans="1:26" x14ac:dyDescent="0.3">
      <c r="A1230" s="22">
        <v>1229</v>
      </c>
      <c r="B1230" s="23">
        <v>32100</v>
      </c>
      <c r="C1230" s="23" t="s">
        <v>1058</v>
      </c>
      <c r="D1230" s="23">
        <v>32173</v>
      </c>
      <c r="E1230" s="23" t="s">
        <v>1061</v>
      </c>
      <c r="F1230" s="23" t="s">
        <v>943</v>
      </c>
      <c r="G1230" s="23" t="s">
        <v>7</v>
      </c>
      <c r="H1230" s="24" t="s">
        <v>2406</v>
      </c>
      <c r="I1230" s="25" t="s">
        <v>2398</v>
      </c>
      <c r="J1230" s="25" t="s">
        <v>13</v>
      </c>
      <c r="K1230" s="25" t="s">
        <v>2442</v>
      </c>
      <c r="L1230" s="24" t="s">
        <v>2399</v>
      </c>
      <c r="M1230" s="24" t="s">
        <v>2408</v>
      </c>
      <c r="N1230" s="24" t="s">
        <v>2401</v>
      </c>
      <c r="O1230" s="24" t="s">
        <v>2425</v>
      </c>
      <c r="P1230" s="26">
        <v>44743</v>
      </c>
      <c r="Q1230" s="26">
        <v>45474</v>
      </c>
      <c r="R1230" s="38">
        <v>22220000</v>
      </c>
      <c r="S1230" s="61">
        <v>2</v>
      </c>
      <c r="T1230" s="38">
        <v>44440000</v>
      </c>
      <c r="U1230" s="39">
        <v>60</v>
      </c>
      <c r="V1230" s="39">
        <v>60</v>
      </c>
      <c r="W1230" s="24" t="s">
        <v>4873</v>
      </c>
      <c r="X1230" s="23" t="s">
        <v>4874</v>
      </c>
      <c r="Y1230" s="23" t="s">
        <v>931</v>
      </c>
      <c r="Z1230" s="23">
        <v>45161</v>
      </c>
    </row>
    <row r="1231" spans="1:26" x14ac:dyDescent="0.3">
      <c r="A1231" s="22">
        <v>1230</v>
      </c>
      <c r="B1231" s="23">
        <v>32100</v>
      </c>
      <c r="C1231" s="23" t="s">
        <v>1058</v>
      </c>
      <c r="D1231" s="23">
        <v>32172</v>
      </c>
      <c r="E1231" s="23" t="s">
        <v>1060</v>
      </c>
      <c r="F1231" s="23" t="s">
        <v>943</v>
      </c>
      <c r="G1231" s="23" t="s">
        <v>7</v>
      </c>
      <c r="H1231" s="24" t="s">
        <v>2406</v>
      </c>
      <c r="I1231" s="25" t="s">
        <v>2398</v>
      </c>
      <c r="J1231" s="25" t="s">
        <v>13</v>
      </c>
      <c r="K1231" s="25" t="s">
        <v>2407</v>
      </c>
      <c r="L1231" s="24" t="s">
        <v>2399</v>
      </c>
      <c r="M1231" s="24" t="s">
        <v>2413</v>
      </c>
      <c r="N1231" s="24" t="s">
        <v>2401</v>
      </c>
      <c r="O1231" s="24" t="s">
        <v>2398</v>
      </c>
      <c r="P1231" s="26" t="s">
        <v>2398</v>
      </c>
      <c r="Q1231" s="26" t="s">
        <v>2398</v>
      </c>
      <c r="R1231" s="38" t="s">
        <v>2398</v>
      </c>
      <c r="S1231" s="61" t="s">
        <v>2398</v>
      </c>
      <c r="T1231" s="23" t="s">
        <v>2398</v>
      </c>
      <c r="U1231" s="39" t="s">
        <v>2398</v>
      </c>
      <c r="V1231" s="39" t="s">
        <v>2398</v>
      </c>
      <c r="W1231" s="13" t="s">
        <v>4869</v>
      </c>
      <c r="X1231" s="23" t="s">
        <v>4870</v>
      </c>
      <c r="Y1231" s="23" t="s">
        <v>931</v>
      </c>
      <c r="Z1231" s="23">
        <v>45162</v>
      </c>
    </row>
    <row r="1232" spans="1:26" x14ac:dyDescent="0.3">
      <c r="A1232" s="22">
        <v>1231</v>
      </c>
      <c r="B1232" s="23">
        <v>32100</v>
      </c>
      <c r="C1232" s="23" t="s">
        <v>1058</v>
      </c>
      <c r="D1232" s="23">
        <v>32170</v>
      </c>
      <c r="E1232" s="23" t="s">
        <v>1059</v>
      </c>
      <c r="F1232" s="23" t="s">
        <v>943</v>
      </c>
      <c r="G1232" s="23" t="s">
        <v>7</v>
      </c>
      <c r="H1232" s="24" t="s">
        <v>2406</v>
      </c>
      <c r="I1232" s="25" t="s">
        <v>2398</v>
      </c>
      <c r="J1232" s="25" t="s">
        <v>13</v>
      </c>
      <c r="K1232" s="25" t="s">
        <v>2407</v>
      </c>
      <c r="L1232" s="24" t="s">
        <v>2399</v>
      </c>
      <c r="M1232" s="24" t="s">
        <v>2413</v>
      </c>
      <c r="N1232" s="24" t="s">
        <v>2401</v>
      </c>
      <c r="O1232" s="24" t="s">
        <v>2398</v>
      </c>
      <c r="P1232" s="26" t="s">
        <v>2398</v>
      </c>
      <c r="Q1232" s="26" t="s">
        <v>2398</v>
      </c>
      <c r="R1232" s="38" t="s">
        <v>2398</v>
      </c>
      <c r="S1232" s="61" t="s">
        <v>2398</v>
      </c>
      <c r="T1232" s="23" t="s">
        <v>2398</v>
      </c>
      <c r="U1232" s="39" t="s">
        <v>2398</v>
      </c>
      <c r="V1232" s="39" t="s">
        <v>2398</v>
      </c>
      <c r="W1232" s="24" t="s">
        <v>4875</v>
      </c>
      <c r="X1232" s="24" t="s">
        <v>1058</v>
      </c>
      <c r="Y1232" s="23" t="s">
        <v>931</v>
      </c>
      <c r="Z1232" s="23">
        <v>45163</v>
      </c>
    </row>
    <row r="1233" spans="1:26" x14ac:dyDescent="0.3">
      <c r="A1233" s="22">
        <v>1232</v>
      </c>
      <c r="B1233" s="23">
        <v>35600</v>
      </c>
      <c r="C1233" s="23" t="s">
        <v>1063</v>
      </c>
      <c r="D1233" s="23">
        <v>35675</v>
      </c>
      <c r="E1233" s="23" t="s">
        <v>1068</v>
      </c>
      <c r="F1233" s="23" t="s">
        <v>106</v>
      </c>
      <c r="G1233" s="23" t="s">
        <v>7</v>
      </c>
      <c r="H1233" s="24" t="s">
        <v>2406</v>
      </c>
      <c r="I1233" s="25" t="s">
        <v>2398</v>
      </c>
      <c r="J1233" s="25" t="s">
        <v>13</v>
      </c>
      <c r="K1233" s="25" t="s">
        <v>2407</v>
      </c>
      <c r="L1233" s="24" t="s">
        <v>2399</v>
      </c>
      <c r="M1233" s="24" t="s">
        <v>2408</v>
      </c>
      <c r="N1233" s="24" t="s">
        <v>2401</v>
      </c>
      <c r="O1233" s="24" t="s">
        <v>2409</v>
      </c>
      <c r="P1233" s="26">
        <v>44392</v>
      </c>
      <c r="Q1233" s="26">
        <v>45122</v>
      </c>
      <c r="R1233" s="38">
        <v>44450000</v>
      </c>
      <c r="S1233" s="61">
        <v>2</v>
      </c>
      <c r="T1233" s="38">
        <v>88900000</v>
      </c>
      <c r="U1233" s="39">
        <v>52</v>
      </c>
      <c r="V1233" s="39">
        <v>68</v>
      </c>
      <c r="W1233" s="24" t="s">
        <v>4876</v>
      </c>
      <c r="X1233" s="56" t="s">
        <v>4877</v>
      </c>
      <c r="Y1233" s="56" t="s">
        <v>1063</v>
      </c>
      <c r="Z1233" s="38" t="s">
        <v>2398</v>
      </c>
    </row>
    <row r="1234" spans="1:26" x14ac:dyDescent="0.3">
      <c r="A1234" s="22">
        <v>1233</v>
      </c>
      <c r="B1234" s="23">
        <v>35600</v>
      </c>
      <c r="C1234" s="23" t="s">
        <v>1063</v>
      </c>
      <c r="D1234" s="23">
        <v>35600</v>
      </c>
      <c r="E1234" s="23" t="s">
        <v>1063</v>
      </c>
      <c r="F1234" s="23" t="s">
        <v>106</v>
      </c>
      <c r="G1234" s="23" t="s">
        <v>7</v>
      </c>
      <c r="H1234" s="24" t="s">
        <v>2396</v>
      </c>
      <c r="I1234" s="25" t="s">
        <v>2407</v>
      </c>
      <c r="J1234" s="24" t="s">
        <v>2398</v>
      </c>
      <c r="K1234" s="24" t="s">
        <v>2398</v>
      </c>
      <c r="L1234" s="24" t="s">
        <v>2399</v>
      </c>
      <c r="M1234" s="24" t="s">
        <v>2408</v>
      </c>
      <c r="N1234" s="24" t="s">
        <v>2401</v>
      </c>
      <c r="O1234" s="24" t="s">
        <v>3138</v>
      </c>
      <c r="P1234" s="26">
        <v>43891</v>
      </c>
      <c r="Q1234" s="26">
        <v>45716</v>
      </c>
      <c r="R1234" s="38">
        <v>200000000</v>
      </c>
      <c r="S1234" s="61">
        <v>5</v>
      </c>
      <c r="T1234" s="38">
        <v>1000000000</v>
      </c>
      <c r="U1234" s="39">
        <v>413</v>
      </c>
      <c r="V1234" s="39">
        <v>265</v>
      </c>
      <c r="W1234" s="24" t="s">
        <v>4878</v>
      </c>
      <c r="X1234" s="24" t="s">
        <v>1063</v>
      </c>
      <c r="Y1234" s="23" t="s">
        <v>1063</v>
      </c>
      <c r="Z1234" s="23">
        <v>41114</v>
      </c>
    </row>
    <row r="1235" spans="1:26" x14ac:dyDescent="0.3">
      <c r="A1235" s="22">
        <v>1234</v>
      </c>
      <c r="B1235" s="23">
        <v>35600</v>
      </c>
      <c r="C1235" s="23" t="s">
        <v>1063</v>
      </c>
      <c r="D1235" s="23">
        <v>35679</v>
      </c>
      <c r="E1235" s="23" t="s">
        <v>938</v>
      </c>
      <c r="F1235" s="23" t="s">
        <v>106</v>
      </c>
      <c r="G1235" s="23" t="s">
        <v>7</v>
      </c>
      <c r="H1235" s="24" t="s">
        <v>2406</v>
      </c>
      <c r="I1235" s="25" t="s">
        <v>2398</v>
      </c>
      <c r="J1235" s="25" t="s">
        <v>13</v>
      </c>
      <c r="K1235" s="25" t="s">
        <v>2397</v>
      </c>
      <c r="L1235" s="24" t="s">
        <v>2399</v>
      </c>
      <c r="M1235" s="24" t="s">
        <v>2408</v>
      </c>
      <c r="N1235" s="24" t="s">
        <v>2401</v>
      </c>
      <c r="O1235" s="24" t="s">
        <v>2409</v>
      </c>
      <c r="P1235" s="26">
        <v>44499</v>
      </c>
      <c r="Q1235" s="26">
        <v>45229</v>
      </c>
      <c r="R1235" s="38">
        <v>25555556</v>
      </c>
      <c r="S1235" s="61">
        <v>2</v>
      </c>
      <c r="T1235" s="38">
        <v>51111112</v>
      </c>
      <c r="U1235" s="39">
        <v>46</v>
      </c>
      <c r="V1235" s="39">
        <v>62</v>
      </c>
      <c r="W1235" s="24" t="s">
        <v>4879</v>
      </c>
      <c r="X1235" s="23" t="s">
        <v>4880</v>
      </c>
      <c r="Y1235" s="23" t="s">
        <v>1063</v>
      </c>
      <c r="Z1235" s="23">
        <v>41162</v>
      </c>
    </row>
    <row r="1236" spans="1:26" x14ac:dyDescent="0.3">
      <c r="A1236" s="22">
        <v>1235</v>
      </c>
      <c r="B1236" s="23">
        <v>35600</v>
      </c>
      <c r="C1236" s="23" t="s">
        <v>1063</v>
      </c>
      <c r="D1236" s="23">
        <v>35682</v>
      </c>
      <c r="E1236" s="23" t="s">
        <v>1071</v>
      </c>
      <c r="F1236" s="23" t="s">
        <v>106</v>
      </c>
      <c r="G1236" s="23" t="s">
        <v>7</v>
      </c>
      <c r="H1236" s="24" t="s">
        <v>2406</v>
      </c>
      <c r="I1236" s="25" t="s">
        <v>2398</v>
      </c>
      <c r="J1236" s="25" t="s">
        <v>2138</v>
      </c>
      <c r="K1236" s="25" t="s">
        <v>2442</v>
      </c>
      <c r="L1236" s="24" t="s">
        <v>2399</v>
      </c>
      <c r="M1236" s="24" t="s">
        <v>2413</v>
      </c>
      <c r="N1236" s="24" t="s">
        <v>2401</v>
      </c>
      <c r="O1236" s="24" t="s">
        <v>2398</v>
      </c>
      <c r="P1236" s="26" t="s">
        <v>2398</v>
      </c>
      <c r="Q1236" s="26" t="s">
        <v>2398</v>
      </c>
      <c r="R1236" s="38" t="s">
        <v>2398</v>
      </c>
      <c r="S1236" s="61" t="s">
        <v>2398</v>
      </c>
      <c r="T1236" s="23" t="s">
        <v>2398</v>
      </c>
      <c r="U1236" s="39" t="s">
        <v>2398</v>
      </c>
      <c r="V1236" s="39" t="s">
        <v>2398</v>
      </c>
      <c r="W1236" s="24" t="s">
        <v>4881</v>
      </c>
      <c r="X1236" s="23" t="s">
        <v>3988</v>
      </c>
      <c r="Y1236" s="23" t="s">
        <v>1063</v>
      </c>
      <c r="Z1236" s="23">
        <v>41111</v>
      </c>
    </row>
    <row r="1237" spans="1:26" x14ac:dyDescent="0.3">
      <c r="A1237" s="22">
        <v>1236</v>
      </c>
      <c r="B1237" s="23">
        <v>35600</v>
      </c>
      <c r="C1237" s="23" t="s">
        <v>1063</v>
      </c>
      <c r="D1237" s="23">
        <v>35678</v>
      </c>
      <c r="E1237" s="23" t="s">
        <v>2205</v>
      </c>
      <c r="F1237" s="23" t="s">
        <v>106</v>
      </c>
      <c r="G1237" s="23" t="s">
        <v>7</v>
      </c>
      <c r="H1237" s="24" t="s">
        <v>2406</v>
      </c>
      <c r="I1237" s="25" t="s">
        <v>2398</v>
      </c>
      <c r="J1237" s="25" t="s">
        <v>13</v>
      </c>
      <c r="K1237" s="25" t="s">
        <v>2397</v>
      </c>
      <c r="L1237" s="24" t="s">
        <v>2399</v>
      </c>
      <c r="M1237" s="24" t="s">
        <v>2408</v>
      </c>
      <c r="N1237" s="24" t="s">
        <v>2401</v>
      </c>
      <c r="O1237" s="24" t="s">
        <v>2409</v>
      </c>
      <c r="P1237" s="26">
        <v>44593</v>
      </c>
      <c r="Q1237" s="26">
        <v>45323</v>
      </c>
      <c r="R1237" s="38">
        <v>31111111</v>
      </c>
      <c r="S1237" s="61">
        <v>2</v>
      </c>
      <c r="T1237" s="38">
        <v>62222222</v>
      </c>
      <c r="U1237" s="39">
        <v>80</v>
      </c>
      <c r="V1237" s="39">
        <v>95</v>
      </c>
      <c r="W1237" s="24" t="s">
        <v>4882</v>
      </c>
      <c r="X1237" s="23" t="s">
        <v>4883</v>
      </c>
      <c r="Y1237" s="23" t="s">
        <v>1063</v>
      </c>
      <c r="Z1237" s="23">
        <v>41181</v>
      </c>
    </row>
    <row r="1238" spans="1:26" x14ac:dyDescent="0.3">
      <c r="A1238" s="22">
        <v>1237</v>
      </c>
      <c r="B1238" s="23">
        <v>35600</v>
      </c>
      <c r="C1238" s="23" t="s">
        <v>1063</v>
      </c>
      <c r="D1238" s="23">
        <v>35671</v>
      </c>
      <c r="E1238" s="23" t="s">
        <v>1065</v>
      </c>
      <c r="F1238" s="23" t="s">
        <v>106</v>
      </c>
      <c r="G1238" s="23" t="s">
        <v>7</v>
      </c>
      <c r="H1238" s="24" t="s">
        <v>2406</v>
      </c>
      <c r="I1238" s="25" t="s">
        <v>2398</v>
      </c>
      <c r="J1238" s="25" t="s">
        <v>13</v>
      </c>
      <c r="K1238" s="25" t="s">
        <v>2397</v>
      </c>
      <c r="L1238" s="24" t="s">
        <v>2399</v>
      </c>
      <c r="M1238" s="24" t="s">
        <v>2408</v>
      </c>
      <c r="N1238" s="24" t="s">
        <v>2401</v>
      </c>
      <c r="O1238" s="24" t="s">
        <v>2409</v>
      </c>
      <c r="P1238" s="26">
        <v>44602</v>
      </c>
      <c r="Q1238" s="26">
        <v>45332</v>
      </c>
      <c r="R1238" s="38">
        <v>34833333</v>
      </c>
      <c r="S1238" s="61">
        <v>2</v>
      </c>
      <c r="T1238" s="38">
        <v>69666666</v>
      </c>
      <c r="U1238" s="39">
        <v>19</v>
      </c>
      <c r="V1238" s="39">
        <v>27</v>
      </c>
      <c r="W1238" s="24" t="s">
        <v>4884</v>
      </c>
      <c r="X1238" s="23" t="s">
        <v>4885</v>
      </c>
      <c r="Y1238" s="23" t="s">
        <v>1063</v>
      </c>
      <c r="Z1238" s="23">
        <v>41151</v>
      </c>
    </row>
    <row r="1239" spans="1:26" x14ac:dyDescent="0.3">
      <c r="A1239" s="22">
        <v>1238</v>
      </c>
      <c r="B1239" s="23">
        <v>35600</v>
      </c>
      <c r="C1239" s="23" t="s">
        <v>1063</v>
      </c>
      <c r="D1239" s="23">
        <v>35674</v>
      </c>
      <c r="E1239" s="23" t="s">
        <v>1067</v>
      </c>
      <c r="F1239" s="23" t="s">
        <v>106</v>
      </c>
      <c r="G1239" s="23" t="s">
        <v>7</v>
      </c>
      <c r="H1239" s="24" t="s">
        <v>2406</v>
      </c>
      <c r="I1239" s="25" t="s">
        <v>2398</v>
      </c>
      <c r="J1239" s="25" t="s">
        <v>13</v>
      </c>
      <c r="K1239" s="25" t="s">
        <v>2407</v>
      </c>
      <c r="L1239" s="24" t="s">
        <v>2399</v>
      </c>
      <c r="M1239" s="24" t="s">
        <v>2408</v>
      </c>
      <c r="N1239" s="24" t="s">
        <v>2401</v>
      </c>
      <c r="O1239" s="24" t="s">
        <v>2409</v>
      </c>
      <c r="P1239" s="26">
        <v>44562</v>
      </c>
      <c r="Q1239" s="26">
        <v>45292</v>
      </c>
      <c r="R1239" s="74">
        <v>21111111</v>
      </c>
      <c r="S1239" s="77">
        <v>2</v>
      </c>
      <c r="T1239" s="38">
        <v>42222222</v>
      </c>
      <c r="U1239" s="39" t="s">
        <v>2398</v>
      </c>
      <c r="V1239" s="39" t="s">
        <v>2398</v>
      </c>
      <c r="W1239" s="24" t="s">
        <v>4886</v>
      </c>
      <c r="X1239" s="23" t="s">
        <v>4887</v>
      </c>
      <c r="Y1239" s="23" t="s">
        <v>1063</v>
      </c>
      <c r="Z1239" s="23">
        <v>41164</v>
      </c>
    </row>
    <row r="1240" spans="1:26" x14ac:dyDescent="0.3">
      <c r="A1240" s="22">
        <v>1239</v>
      </c>
      <c r="B1240" s="23">
        <v>35600</v>
      </c>
      <c r="C1240" s="23" t="s">
        <v>1063</v>
      </c>
      <c r="D1240" s="23">
        <v>35672</v>
      </c>
      <c r="E1240" s="23" t="s">
        <v>1066</v>
      </c>
      <c r="F1240" s="23" t="s">
        <v>106</v>
      </c>
      <c r="G1240" s="23" t="s">
        <v>7</v>
      </c>
      <c r="H1240" s="24" t="s">
        <v>2406</v>
      </c>
      <c r="I1240" s="25" t="s">
        <v>2398</v>
      </c>
      <c r="J1240" s="25" t="s">
        <v>13</v>
      </c>
      <c r="K1240" s="25" t="s">
        <v>2397</v>
      </c>
      <c r="L1240" s="24" t="s">
        <v>2399</v>
      </c>
      <c r="M1240" s="24" t="s">
        <v>2408</v>
      </c>
      <c r="N1240" s="24" t="s">
        <v>2401</v>
      </c>
      <c r="O1240" s="24" t="s">
        <v>2409</v>
      </c>
      <c r="P1240" s="26">
        <v>44602</v>
      </c>
      <c r="Q1240" s="26">
        <v>45332</v>
      </c>
      <c r="R1240" s="38">
        <v>36666667</v>
      </c>
      <c r="S1240" s="61">
        <v>2</v>
      </c>
      <c r="T1240" s="38">
        <v>73333334</v>
      </c>
      <c r="U1240" s="39">
        <v>44</v>
      </c>
      <c r="V1240" s="39">
        <v>50</v>
      </c>
      <c r="W1240" s="24" t="s">
        <v>4888</v>
      </c>
      <c r="X1240" s="23" t="s">
        <v>4889</v>
      </c>
      <c r="Y1240" s="23" t="s">
        <v>1063</v>
      </c>
      <c r="Z1240" s="23">
        <v>41152</v>
      </c>
    </row>
    <row r="1241" spans="1:26" x14ac:dyDescent="0.3">
      <c r="A1241" s="22">
        <v>1240</v>
      </c>
      <c r="B1241" s="23">
        <v>35600</v>
      </c>
      <c r="C1241" s="23" t="s">
        <v>1063</v>
      </c>
      <c r="D1241" s="23">
        <v>35603</v>
      </c>
      <c r="E1241" s="23" t="s">
        <v>4890</v>
      </c>
      <c r="F1241" s="23" t="s">
        <v>106</v>
      </c>
      <c r="G1241" s="23" t="s">
        <v>7</v>
      </c>
      <c r="H1241" s="24" t="s">
        <v>2441</v>
      </c>
      <c r="I1241" s="25" t="s">
        <v>2397</v>
      </c>
      <c r="J1241" s="24" t="s">
        <v>2398</v>
      </c>
      <c r="K1241" s="24" t="s">
        <v>2398</v>
      </c>
      <c r="L1241" s="24" t="s">
        <v>2399</v>
      </c>
      <c r="M1241" s="24" t="s">
        <v>2408</v>
      </c>
      <c r="N1241" s="24" t="s">
        <v>2401</v>
      </c>
      <c r="O1241" s="24" t="s">
        <v>2409</v>
      </c>
      <c r="P1241" s="26">
        <v>44256</v>
      </c>
      <c r="Q1241" s="26">
        <v>45352</v>
      </c>
      <c r="R1241" s="38">
        <v>31111111</v>
      </c>
      <c r="S1241" s="61">
        <v>3</v>
      </c>
      <c r="T1241" s="38">
        <v>93333333</v>
      </c>
      <c r="U1241" s="39">
        <v>136</v>
      </c>
      <c r="V1241" s="39">
        <v>225</v>
      </c>
      <c r="W1241" s="24" t="s">
        <v>4891</v>
      </c>
      <c r="X1241" s="24" t="s">
        <v>4892</v>
      </c>
      <c r="Y1241" s="23" t="s">
        <v>1063</v>
      </c>
      <c r="Z1241" s="23">
        <v>41162</v>
      </c>
    </row>
    <row r="1242" spans="1:26" x14ac:dyDescent="0.3">
      <c r="A1242" s="22">
        <v>1241</v>
      </c>
      <c r="B1242" s="23">
        <v>35600</v>
      </c>
      <c r="C1242" s="23" t="s">
        <v>1063</v>
      </c>
      <c r="D1242" s="23">
        <v>35683</v>
      </c>
      <c r="E1242" s="23" t="s">
        <v>1072</v>
      </c>
      <c r="F1242" s="23" t="s">
        <v>106</v>
      </c>
      <c r="G1242" s="23" t="s">
        <v>7</v>
      </c>
      <c r="H1242" s="24" t="s">
        <v>2406</v>
      </c>
      <c r="I1242" s="25" t="s">
        <v>2398</v>
      </c>
      <c r="J1242" s="25" t="s">
        <v>2137</v>
      </c>
      <c r="K1242" s="25" t="s">
        <v>2407</v>
      </c>
      <c r="L1242" s="24" t="s">
        <v>2399</v>
      </c>
      <c r="M1242" s="24" t="s">
        <v>2413</v>
      </c>
      <c r="N1242" s="24" t="s">
        <v>2401</v>
      </c>
      <c r="O1242" s="24" t="s">
        <v>2398</v>
      </c>
      <c r="P1242" s="26" t="s">
        <v>2398</v>
      </c>
      <c r="Q1242" s="26" t="s">
        <v>2398</v>
      </c>
      <c r="R1242" s="38" t="s">
        <v>2398</v>
      </c>
      <c r="S1242" s="61" t="s">
        <v>2398</v>
      </c>
      <c r="T1242" s="23" t="s">
        <v>2398</v>
      </c>
      <c r="U1242" s="39" t="s">
        <v>2398</v>
      </c>
      <c r="V1242" s="39" t="s">
        <v>2398</v>
      </c>
      <c r="W1242" s="24" t="s">
        <v>4893</v>
      </c>
      <c r="X1242" s="24" t="s">
        <v>4892</v>
      </c>
      <c r="Y1242" s="23" t="s">
        <v>1063</v>
      </c>
      <c r="Z1242" s="23">
        <v>41162</v>
      </c>
    </row>
    <row r="1243" spans="1:26" x14ac:dyDescent="0.3">
      <c r="A1243" s="22">
        <v>1242</v>
      </c>
      <c r="B1243" s="23">
        <v>35600</v>
      </c>
      <c r="C1243" s="23" t="s">
        <v>1063</v>
      </c>
      <c r="D1243" s="23">
        <v>35676</v>
      </c>
      <c r="E1243" s="23" t="s">
        <v>1069</v>
      </c>
      <c r="F1243" s="23" t="s">
        <v>106</v>
      </c>
      <c r="G1243" s="23" t="s">
        <v>7</v>
      </c>
      <c r="H1243" s="24" t="s">
        <v>2406</v>
      </c>
      <c r="I1243" s="25" t="s">
        <v>2398</v>
      </c>
      <c r="J1243" s="25" t="s">
        <v>13</v>
      </c>
      <c r="K1243" s="25" t="s">
        <v>2407</v>
      </c>
      <c r="L1243" s="24" t="s">
        <v>2399</v>
      </c>
      <c r="M1243" s="24" t="s">
        <v>2408</v>
      </c>
      <c r="N1243" s="24" t="s">
        <v>2401</v>
      </c>
      <c r="O1243" s="24" t="s">
        <v>2409</v>
      </c>
      <c r="P1243" s="26">
        <v>44682</v>
      </c>
      <c r="Q1243" s="26">
        <v>45413</v>
      </c>
      <c r="R1243" s="38">
        <v>38900000</v>
      </c>
      <c r="S1243" s="61">
        <v>3</v>
      </c>
      <c r="T1243" s="38">
        <v>116700000</v>
      </c>
      <c r="U1243" s="39">
        <v>90</v>
      </c>
      <c r="V1243" s="39">
        <v>115</v>
      </c>
      <c r="W1243" s="24" t="s">
        <v>4894</v>
      </c>
      <c r="X1243" s="23" t="s">
        <v>4895</v>
      </c>
      <c r="Y1243" s="23" t="s">
        <v>1063</v>
      </c>
      <c r="Z1243" s="23">
        <v>41163</v>
      </c>
    </row>
    <row r="1244" spans="1:26" x14ac:dyDescent="0.3">
      <c r="A1244" s="22">
        <v>1243</v>
      </c>
      <c r="B1244" s="23">
        <v>35600</v>
      </c>
      <c r="C1244" s="23" t="s">
        <v>1063</v>
      </c>
      <c r="D1244" s="23">
        <v>35677</v>
      </c>
      <c r="E1244" s="23" t="s">
        <v>1070</v>
      </c>
      <c r="F1244" s="23" t="s">
        <v>106</v>
      </c>
      <c r="G1244" s="23" t="s">
        <v>7</v>
      </c>
      <c r="H1244" s="24" t="s">
        <v>2406</v>
      </c>
      <c r="I1244" s="25" t="s">
        <v>2398</v>
      </c>
      <c r="J1244" s="25" t="s">
        <v>13</v>
      </c>
      <c r="K1244" s="25" t="s">
        <v>2407</v>
      </c>
      <c r="L1244" s="24" t="s">
        <v>2399</v>
      </c>
      <c r="M1244" s="24" t="s">
        <v>2408</v>
      </c>
      <c r="N1244" s="23" t="s">
        <v>2401</v>
      </c>
      <c r="O1244" s="24" t="s">
        <v>2409</v>
      </c>
      <c r="P1244" s="26">
        <v>44727</v>
      </c>
      <c r="Q1244" s="26">
        <v>45458</v>
      </c>
      <c r="R1244" s="38">
        <v>33350000</v>
      </c>
      <c r="S1244" s="23">
        <v>2</v>
      </c>
      <c r="T1244" s="38">
        <v>66700000</v>
      </c>
      <c r="U1244" s="39">
        <v>39</v>
      </c>
      <c r="V1244" s="39">
        <v>83</v>
      </c>
      <c r="W1244" s="24" t="s">
        <v>4896</v>
      </c>
      <c r="X1244" s="23" t="s">
        <v>4897</v>
      </c>
      <c r="Y1244" s="23" t="s">
        <v>1063</v>
      </c>
      <c r="Z1244" s="23">
        <v>41172</v>
      </c>
    </row>
    <row r="1245" spans="1:26" x14ac:dyDescent="0.3">
      <c r="A1245" s="22">
        <v>1244</v>
      </c>
      <c r="B1245" s="23">
        <v>39100</v>
      </c>
      <c r="C1245" s="23" t="s">
        <v>4898</v>
      </c>
      <c r="D1245" s="23">
        <v>39100</v>
      </c>
      <c r="E1245" s="23" t="s">
        <v>4898</v>
      </c>
      <c r="F1245" s="23" t="s">
        <v>924</v>
      </c>
      <c r="G1245" s="23" t="s">
        <v>7</v>
      </c>
      <c r="H1245" s="23" t="s">
        <v>3350</v>
      </c>
      <c r="I1245" s="25" t="s">
        <v>3359</v>
      </c>
      <c r="J1245" s="24" t="s">
        <v>2398</v>
      </c>
      <c r="K1245" s="24" t="s">
        <v>2398</v>
      </c>
      <c r="L1245" s="24" t="s">
        <v>2399</v>
      </c>
      <c r="M1245" s="24" t="s">
        <v>2444</v>
      </c>
      <c r="N1245" s="24" t="s">
        <v>2401</v>
      </c>
      <c r="O1245" s="24" t="s">
        <v>2556</v>
      </c>
      <c r="P1245" s="39" t="s">
        <v>2398</v>
      </c>
      <c r="Q1245" s="39" t="s">
        <v>2398</v>
      </c>
      <c r="R1245" s="39" t="s">
        <v>2398</v>
      </c>
      <c r="S1245" s="39" t="s">
        <v>2398</v>
      </c>
      <c r="T1245" s="39" t="s">
        <v>2398</v>
      </c>
      <c r="U1245" s="39">
        <v>488</v>
      </c>
      <c r="V1245" s="39">
        <v>150</v>
      </c>
      <c r="W1245" s="24" t="s">
        <v>4899</v>
      </c>
      <c r="X1245" s="24" t="s">
        <v>4552</v>
      </c>
      <c r="Y1245" s="23" t="s">
        <v>3848</v>
      </c>
      <c r="Z1245" s="23">
        <v>40184</v>
      </c>
    </row>
    <row r="1246" spans="1:26" x14ac:dyDescent="0.3">
      <c r="A1246" s="22">
        <v>1245</v>
      </c>
      <c r="B1246" s="23">
        <v>39200</v>
      </c>
      <c r="C1246" s="23" t="s">
        <v>4900</v>
      </c>
      <c r="D1246" s="24">
        <v>39200</v>
      </c>
      <c r="E1246" s="23" t="s">
        <v>4900</v>
      </c>
      <c r="F1246" s="23" t="s">
        <v>943</v>
      </c>
      <c r="G1246" s="23" t="s">
        <v>7</v>
      </c>
      <c r="H1246" s="23" t="s">
        <v>3350</v>
      </c>
      <c r="I1246" s="25" t="s">
        <v>3359</v>
      </c>
      <c r="J1246" s="24" t="s">
        <v>2398</v>
      </c>
      <c r="K1246" s="24" t="s">
        <v>2398</v>
      </c>
      <c r="L1246" s="24" t="s">
        <v>2399</v>
      </c>
      <c r="M1246" s="24" t="s">
        <v>2408</v>
      </c>
      <c r="N1246" s="24" t="s">
        <v>2401</v>
      </c>
      <c r="O1246" s="24" t="s">
        <v>2443</v>
      </c>
      <c r="P1246" s="26">
        <v>44927</v>
      </c>
      <c r="Q1246" s="26">
        <v>45291</v>
      </c>
      <c r="R1246" s="38">
        <v>208000000</v>
      </c>
      <c r="S1246" s="61">
        <v>1</v>
      </c>
      <c r="T1246" s="38">
        <v>208000000</v>
      </c>
      <c r="U1246" s="39">
        <v>203</v>
      </c>
      <c r="V1246" s="39">
        <v>203</v>
      </c>
      <c r="W1246" s="24" t="s">
        <v>4901</v>
      </c>
      <c r="X1246" s="24" t="s">
        <v>4736</v>
      </c>
      <c r="Y1246" s="23" t="s">
        <v>3848</v>
      </c>
      <c r="Z1246" s="23">
        <v>40254</v>
      </c>
    </row>
    <row r="1247" spans="1:26" x14ac:dyDescent="0.3">
      <c r="A1247" s="22">
        <v>1246</v>
      </c>
      <c r="B1247" s="23">
        <v>40100</v>
      </c>
      <c r="C1247" s="23" t="s">
        <v>1074</v>
      </c>
      <c r="D1247" s="23">
        <v>40100</v>
      </c>
      <c r="E1247" s="23" t="s">
        <v>1074</v>
      </c>
      <c r="F1247" s="23" t="s">
        <v>1073</v>
      </c>
      <c r="G1247" s="23" t="s">
        <v>7</v>
      </c>
      <c r="H1247" s="24" t="s">
        <v>2396</v>
      </c>
      <c r="I1247" s="25" t="s">
        <v>2407</v>
      </c>
      <c r="J1247" s="24" t="s">
        <v>2398</v>
      </c>
      <c r="K1247" s="24" t="s">
        <v>2398</v>
      </c>
      <c r="L1247" s="24" t="s">
        <v>2399</v>
      </c>
      <c r="M1247" s="24" t="s">
        <v>2444</v>
      </c>
      <c r="N1247" s="24" t="s">
        <v>2401</v>
      </c>
      <c r="O1247" s="24" t="s">
        <v>2531</v>
      </c>
      <c r="P1247" s="39" t="s">
        <v>2398</v>
      </c>
      <c r="Q1247" s="39" t="s">
        <v>2398</v>
      </c>
      <c r="R1247" s="39" t="s">
        <v>2398</v>
      </c>
      <c r="S1247" s="39" t="s">
        <v>2398</v>
      </c>
      <c r="T1247" s="39" t="s">
        <v>2398</v>
      </c>
      <c r="U1247" s="39">
        <v>1590</v>
      </c>
      <c r="V1247" s="39">
        <v>1438</v>
      </c>
      <c r="W1247" s="24" t="s">
        <v>4902</v>
      </c>
      <c r="X1247" s="24" t="s">
        <v>4903</v>
      </c>
      <c r="Y1247" s="23" t="s">
        <v>1074</v>
      </c>
      <c r="Z1247" s="23">
        <v>50148</v>
      </c>
    </row>
    <row r="1248" spans="1:26" x14ac:dyDescent="0.3">
      <c r="A1248" s="22">
        <v>1247</v>
      </c>
      <c r="B1248" s="23">
        <v>40100</v>
      </c>
      <c r="C1248" s="23" t="s">
        <v>1074</v>
      </c>
      <c r="D1248" s="23">
        <v>40184</v>
      </c>
      <c r="E1248" s="23" t="s">
        <v>1082</v>
      </c>
      <c r="F1248" s="23" t="s">
        <v>1073</v>
      </c>
      <c r="G1248" s="23" t="s">
        <v>7</v>
      </c>
      <c r="H1248" s="24" t="s">
        <v>2406</v>
      </c>
      <c r="I1248" s="25" t="s">
        <v>2398</v>
      </c>
      <c r="J1248" s="25" t="s">
        <v>2137</v>
      </c>
      <c r="K1248" s="25" t="s">
        <v>2407</v>
      </c>
      <c r="L1248" s="24" t="s">
        <v>2399</v>
      </c>
      <c r="M1248" s="24" t="s">
        <v>2413</v>
      </c>
      <c r="N1248" s="24" t="s">
        <v>2401</v>
      </c>
      <c r="O1248" s="24" t="s">
        <v>2398</v>
      </c>
      <c r="P1248" s="26" t="s">
        <v>2398</v>
      </c>
      <c r="Q1248" s="26" t="s">
        <v>2398</v>
      </c>
      <c r="R1248" s="38" t="s">
        <v>2398</v>
      </c>
      <c r="S1248" s="61" t="s">
        <v>2398</v>
      </c>
      <c r="T1248" s="23" t="s">
        <v>2398</v>
      </c>
      <c r="U1248" s="39" t="s">
        <v>2398</v>
      </c>
      <c r="V1248" s="39" t="s">
        <v>2398</v>
      </c>
      <c r="W1248" s="24" t="s">
        <v>4904</v>
      </c>
      <c r="X1248" s="23" t="s">
        <v>4905</v>
      </c>
      <c r="Y1248" s="23" t="s">
        <v>1074</v>
      </c>
      <c r="Z1248" s="23">
        <v>50263</v>
      </c>
    </row>
    <row r="1249" spans="1:26" x14ac:dyDescent="0.3">
      <c r="A1249" s="22">
        <v>1248</v>
      </c>
      <c r="B1249" s="23">
        <v>40100</v>
      </c>
      <c r="C1249" s="23" t="s">
        <v>1074</v>
      </c>
      <c r="D1249" s="23">
        <v>40171</v>
      </c>
      <c r="E1249" s="23" t="s">
        <v>1079</v>
      </c>
      <c r="F1249" s="23" t="s">
        <v>1073</v>
      </c>
      <c r="G1249" s="23" t="s">
        <v>7</v>
      </c>
      <c r="H1249" s="24" t="s">
        <v>2406</v>
      </c>
      <c r="I1249" s="25" t="s">
        <v>2398</v>
      </c>
      <c r="J1249" s="25" t="s">
        <v>13</v>
      </c>
      <c r="K1249" s="25" t="s">
        <v>2407</v>
      </c>
      <c r="L1249" s="24" t="s">
        <v>2399</v>
      </c>
      <c r="M1249" s="24" t="s">
        <v>2408</v>
      </c>
      <c r="N1249" s="24" t="s">
        <v>2401</v>
      </c>
      <c r="O1249" s="24" t="s">
        <v>2409</v>
      </c>
      <c r="P1249" s="26">
        <v>44896</v>
      </c>
      <c r="Q1249" s="26">
        <v>45261</v>
      </c>
      <c r="R1249" s="38">
        <v>38888889</v>
      </c>
      <c r="S1249" s="61">
        <v>1</v>
      </c>
      <c r="T1249" s="38">
        <v>38888889</v>
      </c>
      <c r="U1249" s="39">
        <v>26</v>
      </c>
      <c r="V1249" s="39">
        <v>34</v>
      </c>
      <c r="W1249" s="24" t="s">
        <v>4906</v>
      </c>
      <c r="X1249" s="23" t="s">
        <v>4907</v>
      </c>
      <c r="Y1249" s="23" t="s">
        <v>1074</v>
      </c>
      <c r="Z1249" s="23">
        <v>50185</v>
      </c>
    </row>
    <row r="1250" spans="1:26" x14ac:dyDescent="0.3">
      <c r="A1250" s="22">
        <v>1249</v>
      </c>
      <c r="B1250" s="23">
        <v>40100</v>
      </c>
      <c r="C1250" s="23" t="s">
        <v>1074</v>
      </c>
      <c r="D1250" s="23">
        <v>40162</v>
      </c>
      <c r="E1250" s="23" t="s">
        <v>1077</v>
      </c>
      <c r="F1250" s="23" t="s">
        <v>1073</v>
      </c>
      <c r="G1250" s="23" t="s">
        <v>7</v>
      </c>
      <c r="H1250" s="24" t="s">
        <v>2406</v>
      </c>
      <c r="I1250" s="25" t="s">
        <v>2398</v>
      </c>
      <c r="J1250" s="25" t="s">
        <v>2137</v>
      </c>
      <c r="K1250" s="25" t="s">
        <v>2407</v>
      </c>
      <c r="L1250" s="24" t="s">
        <v>2399</v>
      </c>
      <c r="M1250" s="24" t="s">
        <v>2413</v>
      </c>
      <c r="N1250" s="24" t="s">
        <v>2401</v>
      </c>
      <c r="O1250" s="24" t="s">
        <v>2398</v>
      </c>
      <c r="P1250" s="26" t="s">
        <v>2398</v>
      </c>
      <c r="Q1250" s="26" t="s">
        <v>2398</v>
      </c>
      <c r="R1250" s="38" t="s">
        <v>2398</v>
      </c>
      <c r="S1250" s="61" t="s">
        <v>2398</v>
      </c>
      <c r="T1250" s="23" t="s">
        <v>2398</v>
      </c>
      <c r="U1250" s="39" t="s">
        <v>2398</v>
      </c>
      <c r="V1250" s="39" t="s">
        <v>2398</v>
      </c>
      <c r="W1250" s="24" t="s">
        <v>4908</v>
      </c>
      <c r="X1250" s="23" t="s">
        <v>4909</v>
      </c>
      <c r="Y1250" s="23" t="s">
        <v>1074</v>
      </c>
      <c r="Z1250" s="23">
        <v>50275</v>
      </c>
    </row>
    <row r="1251" spans="1:26" x14ac:dyDescent="0.3">
      <c r="A1251" s="22">
        <v>1250</v>
      </c>
      <c r="B1251" s="23">
        <v>40100</v>
      </c>
      <c r="C1251" s="23" t="s">
        <v>1074</v>
      </c>
      <c r="D1251" s="23">
        <v>40181</v>
      </c>
      <c r="E1251" s="23" t="s">
        <v>1081</v>
      </c>
      <c r="F1251" s="23" t="s">
        <v>1073</v>
      </c>
      <c r="G1251" s="23" t="s">
        <v>7</v>
      </c>
      <c r="H1251" s="24" t="s">
        <v>2406</v>
      </c>
      <c r="I1251" s="25" t="s">
        <v>2398</v>
      </c>
      <c r="J1251" s="25" t="s">
        <v>2138</v>
      </c>
      <c r="K1251" s="25" t="s">
        <v>2407</v>
      </c>
      <c r="L1251" s="24" t="s">
        <v>2399</v>
      </c>
      <c r="M1251" s="24" t="s">
        <v>2413</v>
      </c>
      <c r="N1251" s="24" t="s">
        <v>2401</v>
      </c>
      <c r="O1251" s="24" t="s">
        <v>2398</v>
      </c>
      <c r="P1251" s="26" t="s">
        <v>2398</v>
      </c>
      <c r="Q1251" s="26" t="s">
        <v>2398</v>
      </c>
      <c r="R1251" s="38" t="s">
        <v>2398</v>
      </c>
      <c r="S1251" s="61" t="s">
        <v>2398</v>
      </c>
      <c r="T1251" s="23" t="s">
        <v>2398</v>
      </c>
      <c r="U1251" s="39" t="s">
        <v>2398</v>
      </c>
      <c r="V1251" s="39" t="s">
        <v>2398</v>
      </c>
      <c r="W1251" s="24" t="s">
        <v>4910</v>
      </c>
      <c r="X1251" s="23" t="s">
        <v>4911</v>
      </c>
      <c r="Y1251" s="23" t="s">
        <v>1074</v>
      </c>
      <c r="Z1251" s="23">
        <v>50148</v>
      </c>
    </row>
    <row r="1252" spans="1:26" x14ac:dyDescent="0.3">
      <c r="A1252" s="22">
        <v>1251</v>
      </c>
      <c r="B1252" s="23">
        <v>40100</v>
      </c>
      <c r="C1252" s="23" t="s">
        <v>1074</v>
      </c>
      <c r="D1252" s="23">
        <v>40170</v>
      </c>
      <c r="E1252" s="23" t="s">
        <v>1078</v>
      </c>
      <c r="F1252" s="23" t="s">
        <v>1073</v>
      </c>
      <c r="G1252" s="23" t="s">
        <v>7</v>
      </c>
      <c r="H1252" s="24" t="s">
        <v>2406</v>
      </c>
      <c r="I1252" s="25" t="s">
        <v>2398</v>
      </c>
      <c r="J1252" s="25" t="s">
        <v>13</v>
      </c>
      <c r="K1252" s="25" t="s">
        <v>2407</v>
      </c>
      <c r="L1252" s="24" t="s">
        <v>2399</v>
      </c>
      <c r="M1252" s="24" t="s">
        <v>2413</v>
      </c>
      <c r="N1252" s="24" t="s">
        <v>2401</v>
      </c>
      <c r="O1252" s="24" t="s">
        <v>2398</v>
      </c>
      <c r="P1252" s="26" t="s">
        <v>2398</v>
      </c>
      <c r="Q1252" s="26" t="s">
        <v>2398</v>
      </c>
      <c r="R1252" s="38" t="s">
        <v>2398</v>
      </c>
      <c r="S1252" s="61" t="s">
        <v>2398</v>
      </c>
      <c r="T1252" s="23" t="s">
        <v>2398</v>
      </c>
      <c r="U1252" s="39" t="s">
        <v>2398</v>
      </c>
      <c r="V1252" s="39" t="s">
        <v>2398</v>
      </c>
      <c r="W1252" s="24" t="s">
        <v>4912</v>
      </c>
      <c r="X1252" s="24" t="s">
        <v>4903</v>
      </c>
      <c r="Y1252" s="23" t="s">
        <v>1074</v>
      </c>
      <c r="Z1252" s="23">
        <v>50148</v>
      </c>
    </row>
    <row r="1253" spans="1:26" x14ac:dyDescent="0.3">
      <c r="A1253" s="22">
        <v>1252</v>
      </c>
      <c r="B1253" s="23">
        <v>40100</v>
      </c>
      <c r="C1253" s="23" t="s">
        <v>1074</v>
      </c>
      <c r="D1253" s="23">
        <v>40173</v>
      </c>
      <c r="E1253" s="23" t="s">
        <v>2266</v>
      </c>
      <c r="F1253" s="23" t="s">
        <v>1073</v>
      </c>
      <c r="G1253" s="23" t="s">
        <v>7</v>
      </c>
      <c r="H1253" s="24" t="s">
        <v>2406</v>
      </c>
      <c r="I1253" s="25" t="s">
        <v>2398</v>
      </c>
      <c r="J1253" s="25" t="s">
        <v>13</v>
      </c>
      <c r="K1253" s="25" t="s">
        <v>2407</v>
      </c>
      <c r="L1253" s="24" t="s">
        <v>2399</v>
      </c>
      <c r="M1253" s="24" t="s">
        <v>2413</v>
      </c>
      <c r="N1253" s="24" t="s">
        <v>2401</v>
      </c>
      <c r="O1253" s="24" t="s">
        <v>2398</v>
      </c>
      <c r="P1253" s="26" t="s">
        <v>2398</v>
      </c>
      <c r="Q1253" s="26" t="s">
        <v>2398</v>
      </c>
      <c r="R1253" s="38" t="s">
        <v>2398</v>
      </c>
      <c r="S1253" s="61" t="s">
        <v>2398</v>
      </c>
      <c r="T1253" s="23" t="s">
        <v>2398</v>
      </c>
      <c r="U1253" s="39" t="s">
        <v>2398</v>
      </c>
      <c r="V1253" s="39" t="s">
        <v>2398</v>
      </c>
      <c r="W1253" s="24" t="s">
        <v>4912</v>
      </c>
      <c r="X1253" s="23" t="s">
        <v>4913</v>
      </c>
      <c r="Y1253" s="23" t="s">
        <v>1074</v>
      </c>
      <c r="Z1253" s="23">
        <v>50148</v>
      </c>
    </row>
    <row r="1254" spans="1:26" x14ac:dyDescent="0.3">
      <c r="A1254" s="22">
        <v>1253</v>
      </c>
      <c r="B1254" s="23">
        <v>40100</v>
      </c>
      <c r="C1254" s="23" t="s">
        <v>1074</v>
      </c>
      <c r="D1254" s="23">
        <v>40109</v>
      </c>
      <c r="E1254" s="23" t="s">
        <v>4914</v>
      </c>
      <c r="F1254" s="23" t="s">
        <v>1073</v>
      </c>
      <c r="G1254" s="23" t="s">
        <v>7</v>
      </c>
      <c r="H1254" s="24" t="s">
        <v>2441</v>
      </c>
      <c r="I1254" s="25" t="s">
        <v>2397</v>
      </c>
      <c r="J1254" s="24" t="s">
        <v>2398</v>
      </c>
      <c r="K1254" s="24" t="s">
        <v>2398</v>
      </c>
      <c r="L1254" s="24" t="s">
        <v>2399</v>
      </c>
      <c r="M1254" s="28" t="s">
        <v>2408</v>
      </c>
      <c r="N1254" s="24" t="s">
        <v>2401</v>
      </c>
      <c r="O1254" s="24" t="s">
        <v>2425</v>
      </c>
      <c r="P1254" s="26">
        <v>44304</v>
      </c>
      <c r="Q1254" s="26">
        <v>46130</v>
      </c>
      <c r="R1254" s="38">
        <v>45000000</v>
      </c>
      <c r="S1254" s="61">
        <v>5</v>
      </c>
      <c r="T1254" s="38">
        <v>225000000</v>
      </c>
      <c r="U1254" s="39">
        <v>150</v>
      </c>
      <c r="V1254" s="39">
        <v>96</v>
      </c>
      <c r="W1254" s="24" t="s">
        <v>4915</v>
      </c>
      <c r="X1254" s="24" t="s">
        <v>4914</v>
      </c>
      <c r="Y1254" s="23" t="s">
        <v>1074</v>
      </c>
      <c r="Z1254" s="23">
        <v>50218</v>
      </c>
    </row>
    <row r="1255" spans="1:26" x14ac:dyDescent="0.3">
      <c r="A1255" s="22">
        <v>1254</v>
      </c>
      <c r="B1255" s="23">
        <v>40100</v>
      </c>
      <c r="C1255" s="23" t="s">
        <v>1074</v>
      </c>
      <c r="D1255" s="23">
        <v>40110</v>
      </c>
      <c r="E1255" s="23" t="s">
        <v>4916</v>
      </c>
      <c r="F1255" s="23" t="s">
        <v>1073</v>
      </c>
      <c r="G1255" s="23" t="s">
        <v>7</v>
      </c>
      <c r="H1255" s="24" t="s">
        <v>2441</v>
      </c>
      <c r="I1255" s="25" t="s">
        <v>2407</v>
      </c>
      <c r="J1255" s="24" t="s">
        <v>2398</v>
      </c>
      <c r="K1255" s="24" t="s">
        <v>2398</v>
      </c>
      <c r="L1255" s="24" t="s">
        <v>2399</v>
      </c>
      <c r="M1255" s="24" t="s">
        <v>2408</v>
      </c>
      <c r="N1255" s="24" t="s">
        <v>2401</v>
      </c>
      <c r="O1255" s="24" t="s">
        <v>2425</v>
      </c>
      <c r="P1255" s="26">
        <v>43905</v>
      </c>
      <c r="Q1255" s="26">
        <v>44999</v>
      </c>
      <c r="R1255" s="38">
        <v>70000000</v>
      </c>
      <c r="S1255" s="61">
        <v>3</v>
      </c>
      <c r="T1255" s="38">
        <v>210000000</v>
      </c>
      <c r="U1255" s="39">
        <v>120</v>
      </c>
      <c r="V1255" s="39">
        <v>160</v>
      </c>
      <c r="W1255" s="24" t="s">
        <v>4917</v>
      </c>
      <c r="X1255" s="23" t="s">
        <v>4905</v>
      </c>
      <c r="Y1255" s="23" t="s">
        <v>1074</v>
      </c>
      <c r="Z1255" s="23">
        <v>50264</v>
      </c>
    </row>
    <row r="1256" spans="1:26" x14ac:dyDescent="0.3">
      <c r="A1256" s="22">
        <v>1255</v>
      </c>
      <c r="B1256" s="23">
        <v>40100</v>
      </c>
      <c r="C1256" s="23" t="s">
        <v>1074</v>
      </c>
      <c r="D1256" s="23">
        <v>40172</v>
      </c>
      <c r="E1256" s="23" t="s">
        <v>1080</v>
      </c>
      <c r="F1256" s="23" t="s">
        <v>1073</v>
      </c>
      <c r="G1256" s="23" t="s">
        <v>7</v>
      </c>
      <c r="H1256" s="24" t="s">
        <v>2406</v>
      </c>
      <c r="I1256" s="25" t="s">
        <v>2398</v>
      </c>
      <c r="J1256" s="25" t="s">
        <v>13</v>
      </c>
      <c r="K1256" s="25" t="s">
        <v>2407</v>
      </c>
      <c r="L1256" s="24" t="s">
        <v>2399</v>
      </c>
      <c r="M1256" s="24" t="s">
        <v>2408</v>
      </c>
      <c r="N1256" s="24" t="s">
        <v>2401</v>
      </c>
      <c r="O1256" s="24" t="s">
        <v>2409</v>
      </c>
      <c r="P1256" s="26">
        <v>44896</v>
      </c>
      <c r="Q1256" s="26">
        <v>45261</v>
      </c>
      <c r="R1256" s="38">
        <v>22230000</v>
      </c>
      <c r="S1256" s="61">
        <v>1</v>
      </c>
      <c r="T1256" s="38">
        <v>22230000</v>
      </c>
      <c r="U1256" s="39">
        <v>30</v>
      </c>
      <c r="V1256" s="39">
        <v>42</v>
      </c>
      <c r="W1256" s="24" t="s">
        <v>4918</v>
      </c>
      <c r="X1256" s="23" t="s">
        <v>4919</v>
      </c>
      <c r="Y1256" s="23" t="s">
        <v>1074</v>
      </c>
      <c r="Z1256" s="23">
        <v>50185</v>
      </c>
    </row>
    <row r="1257" spans="1:26" x14ac:dyDescent="0.3">
      <c r="A1257" s="22">
        <v>1256</v>
      </c>
      <c r="B1257" s="23">
        <v>40200</v>
      </c>
      <c r="C1257" s="23" t="s">
        <v>1084</v>
      </c>
      <c r="D1257" s="23">
        <v>40200</v>
      </c>
      <c r="E1257" s="23" t="s">
        <v>1084</v>
      </c>
      <c r="F1257" s="23" t="s">
        <v>1083</v>
      </c>
      <c r="G1257" s="23" t="s">
        <v>7</v>
      </c>
      <c r="H1257" s="24" t="s">
        <v>2396</v>
      </c>
      <c r="I1257" s="25" t="s">
        <v>2397</v>
      </c>
      <c r="J1257" s="24" t="s">
        <v>2398</v>
      </c>
      <c r="K1257" s="24" t="s">
        <v>2398</v>
      </c>
      <c r="L1257" s="24" t="s">
        <v>2399</v>
      </c>
      <c r="M1257" s="24" t="s">
        <v>2400</v>
      </c>
      <c r="N1257" s="24" t="s">
        <v>2401</v>
      </c>
      <c r="O1257" s="24" t="s">
        <v>2531</v>
      </c>
      <c r="P1257" s="26">
        <v>44958</v>
      </c>
      <c r="Q1257" s="26">
        <v>45322</v>
      </c>
      <c r="R1257" s="38">
        <v>560290500.00000012</v>
      </c>
      <c r="S1257" s="61">
        <v>1</v>
      </c>
      <c r="T1257" s="38">
        <v>560290500.00000012</v>
      </c>
      <c r="U1257" s="39">
        <v>717</v>
      </c>
      <c r="V1257" s="39">
        <v>964</v>
      </c>
      <c r="W1257" s="24" t="s">
        <v>4920</v>
      </c>
      <c r="X1257" s="24" t="s">
        <v>3983</v>
      </c>
      <c r="Y1257" s="23" t="s">
        <v>1084</v>
      </c>
      <c r="Z1257" s="23">
        <v>55242</v>
      </c>
    </row>
    <row r="1258" spans="1:26" x14ac:dyDescent="0.3">
      <c r="A1258" s="22">
        <v>1257</v>
      </c>
      <c r="B1258" s="23">
        <v>40200</v>
      </c>
      <c r="C1258" s="23" t="s">
        <v>1084</v>
      </c>
      <c r="D1258" s="23">
        <v>40261</v>
      </c>
      <c r="E1258" s="23" t="s">
        <v>1087</v>
      </c>
      <c r="F1258" s="23" t="s">
        <v>1083</v>
      </c>
      <c r="G1258" s="23" t="s">
        <v>7</v>
      </c>
      <c r="H1258" s="24" t="s">
        <v>2406</v>
      </c>
      <c r="I1258" s="25" t="s">
        <v>2398</v>
      </c>
      <c r="J1258" s="25" t="s">
        <v>2137</v>
      </c>
      <c r="K1258" s="25" t="s">
        <v>2397</v>
      </c>
      <c r="L1258" s="24" t="s">
        <v>2399</v>
      </c>
      <c r="M1258" s="24" t="s">
        <v>2413</v>
      </c>
      <c r="N1258" s="24" t="s">
        <v>2401</v>
      </c>
      <c r="O1258" s="24" t="s">
        <v>2398</v>
      </c>
      <c r="P1258" s="26" t="s">
        <v>2398</v>
      </c>
      <c r="Q1258" s="26" t="s">
        <v>2398</v>
      </c>
      <c r="R1258" s="38" t="s">
        <v>2398</v>
      </c>
      <c r="S1258" s="61" t="s">
        <v>2398</v>
      </c>
      <c r="T1258" s="23" t="s">
        <v>2398</v>
      </c>
      <c r="U1258" s="39" t="s">
        <v>2398</v>
      </c>
      <c r="V1258" s="39" t="s">
        <v>2398</v>
      </c>
      <c r="W1258" s="24" t="s">
        <v>4921</v>
      </c>
      <c r="X1258" s="23" t="s">
        <v>3985</v>
      </c>
      <c r="Y1258" s="23" t="s">
        <v>4922</v>
      </c>
      <c r="Z1258" s="23">
        <v>55851</v>
      </c>
    </row>
    <row r="1259" spans="1:26" x14ac:dyDescent="0.3">
      <c r="A1259" s="22">
        <v>1258</v>
      </c>
      <c r="B1259" s="23">
        <v>40200</v>
      </c>
      <c r="C1259" s="23" t="s">
        <v>1084</v>
      </c>
      <c r="D1259" s="23">
        <v>40276</v>
      </c>
      <c r="E1259" s="23" t="s">
        <v>2171</v>
      </c>
      <c r="F1259" s="23" t="s">
        <v>1083</v>
      </c>
      <c r="G1259" s="23" t="s">
        <v>7</v>
      </c>
      <c r="H1259" s="24" t="s">
        <v>2406</v>
      </c>
      <c r="I1259" s="25" t="s">
        <v>2398</v>
      </c>
      <c r="J1259" s="25" t="s">
        <v>13</v>
      </c>
      <c r="K1259" s="25" t="s">
        <v>2397</v>
      </c>
      <c r="L1259" s="24" t="s">
        <v>2399</v>
      </c>
      <c r="M1259" s="24" t="s">
        <v>2413</v>
      </c>
      <c r="N1259" s="24" t="s">
        <v>2401</v>
      </c>
      <c r="O1259" s="24" t="s">
        <v>2398</v>
      </c>
      <c r="P1259" s="26" t="s">
        <v>2398</v>
      </c>
      <c r="Q1259" s="26" t="s">
        <v>2398</v>
      </c>
      <c r="R1259" s="38" t="s">
        <v>2398</v>
      </c>
      <c r="S1259" s="61" t="s">
        <v>2398</v>
      </c>
      <c r="T1259" s="23" t="s">
        <v>2398</v>
      </c>
      <c r="U1259" s="39" t="s">
        <v>2398</v>
      </c>
      <c r="V1259" s="39" t="s">
        <v>2398</v>
      </c>
      <c r="W1259" s="24" t="s">
        <v>4923</v>
      </c>
      <c r="X1259" s="23" t="s">
        <v>3983</v>
      </c>
      <c r="Y1259" s="23" t="s">
        <v>3986</v>
      </c>
      <c r="Z1259" s="23">
        <v>55284</v>
      </c>
    </row>
    <row r="1260" spans="1:26" x14ac:dyDescent="0.3">
      <c r="A1260" s="22">
        <v>1259</v>
      </c>
      <c r="B1260" s="23">
        <v>40200</v>
      </c>
      <c r="C1260" s="23" t="s">
        <v>1084</v>
      </c>
      <c r="D1260" s="23">
        <v>40283</v>
      </c>
      <c r="E1260" s="23" t="s">
        <v>1093</v>
      </c>
      <c r="F1260" s="23" t="s">
        <v>1083</v>
      </c>
      <c r="G1260" s="23" t="s">
        <v>7</v>
      </c>
      <c r="H1260" s="24" t="s">
        <v>2406</v>
      </c>
      <c r="I1260" s="25" t="s">
        <v>2398</v>
      </c>
      <c r="J1260" s="25" t="s">
        <v>2138</v>
      </c>
      <c r="K1260" s="25" t="s">
        <v>2397</v>
      </c>
      <c r="L1260" s="24" t="s">
        <v>2399</v>
      </c>
      <c r="M1260" s="24" t="s">
        <v>2413</v>
      </c>
      <c r="N1260" s="24" t="s">
        <v>2401</v>
      </c>
      <c r="O1260" s="24" t="s">
        <v>2398</v>
      </c>
      <c r="P1260" s="26" t="s">
        <v>2398</v>
      </c>
      <c r="Q1260" s="26" t="s">
        <v>2398</v>
      </c>
      <c r="R1260" s="38" t="s">
        <v>2398</v>
      </c>
      <c r="S1260" s="61" t="s">
        <v>2398</v>
      </c>
      <c r="T1260" s="23" t="s">
        <v>2398</v>
      </c>
      <c r="U1260" s="39" t="s">
        <v>2398</v>
      </c>
      <c r="V1260" s="39" t="s">
        <v>2398</v>
      </c>
      <c r="W1260" s="24" t="s">
        <v>4924</v>
      </c>
      <c r="X1260" s="23" t="s">
        <v>4010</v>
      </c>
      <c r="Y1260" s="23" t="s">
        <v>4925</v>
      </c>
      <c r="Z1260" s="23">
        <v>55284</v>
      </c>
    </row>
    <row r="1261" spans="1:26" x14ac:dyDescent="0.3">
      <c r="A1261" s="22">
        <v>1260</v>
      </c>
      <c r="B1261" s="23">
        <v>40200</v>
      </c>
      <c r="C1261" s="23" t="s">
        <v>1084</v>
      </c>
      <c r="D1261" s="23">
        <v>40281</v>
      </c>
      <c r="E1261" s="23" t="s">
        <v>1092</v>
      </c>
      <c r="F1261" s="23" t="s">
        <v>1083</v>
      </c>
      <c r="G1261" s="23" t="s">
        <v>7</v>
      </c>
      <c r="H1261" s="24" t="s">
        <v>2406</v>
      </c>
      <c r="I1261" s="25" t="s">
        <v>2398</v>
      </c>
      <c r="J1261" s="25" t="s">
        <v>2137</v>
      </c>
      <c r="K1261" s="25" t="s">
        <v>2397</v>
      </c>
      <c r="L1261" s="24" t="s">
        <v>2399</v>
      </c>
      <c r="M1261" s="24" t="s">
        <v>2413</v>
      </c>
      <c r="N1261" s="24" t="s">
        <v>2401</v>
      </c>
      <c r="O1261" s="24" t="s">
        <v>2398</v>
      </c>
      <c r="P1261" s="26" t="s">
        <v>2398</v>
      </c>
      <c r="Q1261" s="26" t="s">
        <v>2398</v>
      </c>
      <c r="R1261" s="38" t="s">
        <v>2398</v>
      </c>
      <c r="S1261" s="61" t="s">
        <v>2398</v>
      </c>
      <c r="T1261" s="23" t="s">
        <v>2398</v>
      </c>
      <c r="U1261" s="39" t="s">
        <v>2398</v>
      </c>
      <c r="V1261" s="39" t="s">
        <v>2398</v>
      </c>
      <c r="W1261" s="24" t="s">
        <v>4926</v>
      </c>
      <c r="X1261" s="23" t="s">
        <v>4014</v>
      </c>
      <c r="Y1261" s="23" t="s">
        <v>4011</v>
      </c>
      <c r="Z1261" s="23">
        <v>55651</v>
      </c>
    </row>
    <row r="1262" spans="1:26" x14ac:dyDescent="0.3">
      <c r="A1262" s="22">
        <v>1261</v>
      </c>
      <c r="B1262" s="23">
        <v>40200</v>
      </c>
      <c r="C1262" s="23" t="s">
        <v>1084</v>
      </c>
      <c r="D1262" s="23">
        <v>40273</v>
      </c>
      <c r="E1262" s="23" t="s">
        <v>1089</v>
      </c>
      <c r="F1262" s="23" t="s">
        <v>1083</v>
      </c>
      <c r="G1262" s="23" t="s">
        <v>7</v>
      </c>
      <c r="H1262" s="24" t="s">
        <v>2406</v>
      </c>
      <c r="I1262" s="25" t="s">
        <v>2398</v>
      </c>
      <c r="J1262" s="25" t="s">
        <v>13</v>
      </c>
      <c r="K1262" s="25" t="s">
        <v>2407</v>
      </c>
      <c r="L1262" s="24" t="s">
        <v>2399</v>
      </c>
      <c r="M1262" s="24" t="s">
        <v>2408</v>
      </c>
      <c r="N1262" s="24" t="s">
        <v>2401</v>
      </c>
      <c r="O1262" s="24" t="s">
        <v>2409</v>
      </c>
      <c r="P1262" s="26">
        <v>44561</v>
      </c>
      <c r="Q1262" s="26">
        <v>45291</v>
      </c>
      <c r="R1262" s="38">
        <v>24400000</v>
      </c>
      <c r="S1262" s="61">
        <v>2</v>
      </c>
      <c r="T1262" s="38">
        <v>48800000</v>
      </c>
      <c r="U1262" s="39">
        <v>40</v>
      </c>
      <c r="V1262" s="39">
        <v>86</v>
      </c>
      <c r="W1262" s="23" t="s">
        <v>4927</v>
      </c>
      <c r="X1262" s="23" t="s">
        <v>4928</v>
      </c>
      <c r="Y1262" s="23" t="s">
        <v>4008</v>
      </c>
      <c r="Z1262" s="23">
        <v>55191</v>
      </c>
    </row>
    <row r="1263" spans="1:26" x14ac:dyDescent="0.3">
      <c r="A1263" s="22">
        <v>1262</v>
      </c>
      <c r="B1263" s="23">
        <v>40200</v>
      </c>
      <c r="C1263" s="23" t="s">
        <v>1084</v>
      </c>
      <c r="D1263" s="23">
        <v>40272</v>
      </c>
      <c r="E1263" s="23" t="s">
        <v>1088</v>
      </c>
      <c r="F1263" s="23" t="s">
        <v>1083</v>
      </c>
      <c r="G1263" s="23" t="s">
        <v>7</v>
      </c>
      <c r="H1263" s="24" t="s">
        <v>2406</v>
      </c>
      <c r="I1263" s="25" t="s">
        <v>2398</v>
      </c>
      <c r="J1263" s="25" t="s">
        <v>13</v>
      </c>
      <c r="K1263" s="25" t="s">
        <v>2397</v>
      </c>
      <c r="L1263" s="24" t="s">
        <v>2399</v>
      </c>
      <c r="M1263" s="24" t="s">
        <v>2408</v>
      </c>
      <c r="N1263" s="24" t="s">
        <v>2401</v>
      </c>
      <c r="O1263" s="24" t="s">
        <v>2409</v>
      </c>
      <c r="P1263" s="26">
        <v>44915</v>
      </c>
      <c r="Q1263" s="26">
        <v>45646</v>
      </c>
      <c r="R1263" s="38">
        <v>33330000</v>
      </c>
      <c r="S1263" s="77">
        <v>2</v>
      </c>
      <c r="T1263" s="38">
        <v>66660000</v>
      </c>
      <c r="U1263" s="39">
        <v>72</v>
      </c>
      <c r="V1263" s="39">
        <v>84</v>
      </c>
      <c r="W1263" s="24" t="s">
        <v>4929</v>
      </c>
      <c r="X1263" s="23" t="s">
        <v>4930</v>
      </c>
      <c r="Y1263" s="23" t="s">
        <v>3986</v>
      </c>
      <c r="Z1263" s="23">
        <v>55153</v>
      </c>
    </row>
    <row r="1264" spans="1:26" x14ac:dyDescent="0.3">
      <c r="A1264" s="22">
        <v>1263</v>
      </c>
      <c r="B1264" s="23">
        <v>40200</v>
      </c>
      <c r="C1264" s="23" t="s">
        <v>1084</v>
      </c>
      <c r="D1264" s="23">
        <v>40274</v>
      </c>
      <c r="E1264" s="23" t="s">
        <v>1090</v>
      </c>
      <c r="F1264" s="23" t="s">
        <v>1083</v>
      </c>
      <c r="G1264" s="23" t="s">
        <v>7</v>
      </c>
      <c r="H1264" s="24" t="s">
        <v>2406</v>
      </c>
      <c r="I1264" s="25" t="s">
        <v>2398</v>
      </c>
      <c r="J1264" s="25" t="s">
        <v>13</v>
      </c>
      <c r="K1264" s="25" t="s">
        <v>2407</v>
      </c>
      <c r="L1264" s="24" t="s">
        <v>2399</v>
      </c>
      <c r="M1264" s="24" t="s">
        <v>2408</v>
      </c>
      <c r="N1264" s="24" t="s">
        <v>2401</v>
      </c>
      <c r="O1264" s="24" t="s">
        <v>2409</v>
      </c>
      <c r="P1264" s="26">
        <v>44682</v>
      </c>
      <c r="Q1264" s="26">
        <v>45413</v>
      </c>
      <c r="R1264" s="38">
        <v>38850000</v>
      </c>
      <c r="S1264" s="61">
        <v>2</v>
      </c>
      <c r="T1264" s="38">
        <v>77700000</v>
      </c>
      <c r="U1264" s="39">
        <v>70</v>
      </c>
      <c r="V1264" s="39">
        <v>88</v>
      </c>
      <c r="W1264" s="24" t="s">
        <v>4931</v>
      </c>
      <c r="X1264" s="23" t="s">
        <v>4007</v>
      </c>
      <c r="Y1264" s="23" t="s">
        <v>4925</v>
      </c>
      <c r="Z1264" s="23">
        <v>55292</v>
      </c>
    </row>
    <row r="1265" spans="1:26" x14ac:dyDescent="0.3">
      <c r="A1265" s="22">
        <v>1264</v>
      </c>
      <c r="B1265" s="23">
        <v>40200</v>
      </c>
      <c r="C1265" s="23" t="s">
        <v>1084</v>
      </c>
      <c r="D1265" s="23">
        <v>40206</v>
      </c>
      <c r="E1265" s="23" t="s">
        <v>3985</v>
      </c>
      <c r="F1265" s="23" t="s">
        <v>1083</v>
      </c>
      <c r="G1265" s="23" t="s">
        <v>7</v>
      </c>
      <c r="H1265" s="24" t="s">
        <v>2441</v>
      </c>
      <c r="I1265" s="25" t="s">
        <v>2442</v>
      </c>
      <c r="J1265" s="24" t="s">
        <v>2398</v>
      </c>
      <c r="K1265" s="24" t="s">
        <v>2398</v>
      </c>
      <c r="L1265" s="24" t="s">
        <v>2399</v>
      </c>
      <c r="M1265" s="24" t="s">
        <v>2408</v>
      </c>
      <c r="N1265" s="24" t="s">
        <v>2401</v>
      </c>
      <c r="O1265" s="24" t="s">
        <v>2409</v>
      </c>
      <c r="P1265" s="26">
        <v>44352</v>
      </c>
      <c r="Q1265" s="26">
        <v>45448</v>
      </c>
      <c r="R1265" s="38">
        <v>97700000</v>
      </c>
      <c r="S1265" s="61">
        <v>3</v>
      </c>
      <c r="T1265" s="38">
        <v>225000000</v>
      </c>
      <c r="U1265" s="39">
        <v>280</v>
      </c>
      <c r="V1265" s="39">
        <v>300</v>
      </c>
      <c r="W1265" s="24" t="s">
        <v>4932</v>
      </c>
      <c r="X1265" s="24" t="s">
        <v>4933</v>
      </c>
      <c r="Y1265" s="23" t="s">
        <v>4922</v>
      </c>
      <c r="Z1265" s="23">
        <v>55851</v>
      </c>
    </row>
    <row r="1266" spans="1:26" x14ac:dyDescent="0.3">
      <c r="A1266" s="22">
        <v>1265</v>
      </c>
      <c r="B1266" s="23">
        <v>40200</v>
      </c>
      <c r="C1266" s="23" t="s">
        <v>1084</v>
      </c>
      <c r="D1266" s="23">
        <v>40207</v>
      </c>
      <c r="E1266" s="23" t="s">
        <v>4014</v>
      </c>
      <c r="F1266" s="23" t="s">
        <v>1083</v>
      </c>
      <c r="G1266" s="23" t="s">
        <v>7</v>
      </c>
      <c r="H1266" s="24" t="s">
        <v>2441</v>
      </c>
      <c r="I1266" s="25" t="s">
        <v>2397</v>
      </c>
      <c r="J1266" s="24" t="s">
        <v>2398</v>
      </c>
      <c r="K1266" s="24" t="s">
        <v>2398</v>
      </c>
      <c r="L1266" s="24" t="s">
        <v>2399</v>
      </c>
      <c r="M1266" s="24" t="s">
        <v>2408</v>
      </c>
      <c r="N1266" s="24" t="s">
        <v>2401</v>
      </c>
      <c r="O1266" s="24" t="s">
        <v>2425</v>
      </c>
      <c r="P1266" s="26">
        <v>44413</v>
      </c>
      <c r="Q1266" s="26">
        <v>45509</v>
      </c>
      <c r="R1266" s="38">
        <v>122200000</v>
      </c>
      <c r="S1266" s="61">
        <v>3</v>
      </c>
      <c r="T1266" s="38">
        <v>366600000</v>
      </c>
      <c r="U1266" s="39">
        <v>225</v>
      </c>
      <c r="V1266" s="39">
        <v>162</v>
      </c>
      <c r="W1266" s="24" t="s">
        <v>4934</v>
      </c>
      <c r="X1266" s="24" t="s">
        <v>4014</v>
      </c>
      <c r="Y1266" s="23" t="s">
        <v>4935</v>
      </c>
      <c r="Z1266" s="23">
        <v>55651</v>
      </c>
    </row>
    <row r="1267" spans="1:26" x14ac:dyDescent="0.3">
      <c r="A1267" s="22">
        <v>1266</v>
      </c>
      <c r="B1267" s="31">
        <v>40200</v>
      </c>
      <c r="C1267" s="31" t="s">
        <v>1084</v>
      </c>
      <c r="D1267" s="23">
        <v>40275</v>
      </c>
      <c r="E1267" s="23" t="s">
        <v>1091</v>
      </c>
      <c r="F1267" s="23" t="s">
        <v>1083</v>
      </c>
      <c r="G1267" s="31" t="s">
        <v>7</v>
      </c>
      <c r="H1267" s="24" t="s">
        <v>2406</v>
      </c>
      <c r="I1267" s="25" t="s">
        <v>2398</v>
      </c>
      <c r="J1267" s="25" t="s">
        <v>13</v>
      </c>
      <c r="K1267" s="25" t="s">
        <v>2407</v>
      </c>
      <c r="L1267" s="24" t="s">
        <v>2399</v>
      </c>
      <c r="M1267" s="24" t="s">
        <v>2408</v>
      </c>
      <c r="N1267" s="24" t="s">
        <v>2401</v>
      </c>
      <c r="O1267" s="23" t="s">
        <v>2409</v>
      </c>
      <c r="P1267" s="75">
        <v>44819</v>
      </c>
      <c r="Q1267" s="75">
        <v>45550</v>
      </c>
      <c r="R1267" s="38">
        <v>23330000</v>
      </c>
      <c r="S1267" s="23">
        <v>2</v>
      </c>
      <c r="T1267" s="38">
        <v>46660000</v>
      </c>
      <c r="U1267" s="23">
        <v>47</v>
      </c>
      <c r="V1267" s="23">
        <v>70</v>
      </c>
      <c r="W1267" s="23" t="s">
        <v>4936</v>
      </c>
      <c r="X1267" s="13" t="s">
        <v>4937</v>
      </c>
      <c r="Y1267" s="13" t="s">
        <v>3985</v>
      </c>
      <c r="Z1267" s="34">
        <v>55752</v>
      </c>
    </row>
    <row r="1268" spans="1:26" x14ac:dyDescent="0.3">
      <c r="A1268" s="22">
        <v>1267</v>
      </c>
      <c r="B1268" s="23">
        <v>40300</v>
      </c>
      <c r="C1268" s="23" t="s">
        <v>1095</v>
      </c>
      <c r="D1268" s="23">
        <v>40372</v>
      </c>
      <c r="E1268" s="23" t="s">
        <v>1100</v>
      </c>
      <c r="F1268" s="23" t="s">
        <v>1094</v>
      </c>
      <c r="G1268" s="23" t="s">
        <v>7</v>
      </c>
      <c r="H1268" s="24" t="s">
        <v>2406</v>
      </c>
      <c r="I1268" s="25" t="s">
        <v>2398</v>
      </c>
      <c r="J1268" s="25" t="s">
        <v>13</v>
      </c>
      <c r="K1268" s="25" t="s">
        <v>2407</v>
      </c>
      <c r="L1268" s="24" t="s">
        <v>2399</v>
      </c>
      <c r="M1268" s="24" t="s">
        <v>2408</v>
      </c>
      <c r="N1268" s="24" t="s">
        <v>2401</v>
      </c>
      <c r="O1268" s="24" t="s">
        <v>2409</v>
      </c>
      <c r="P1268" s="26">
        <v>44635</v>
      </c>
      <c r="Q1268" s="26">
        <v>45366</v>
      </c>
      <c r="R1268" s="38">
        <v>32000000</v>
      </c>
      <c r="S1268" s="61">
        <v>2</v>
      </c>
      <c r="T1268" s="38">
        <v>64000000</v>
      </c>
      <c r="U1268" s="39">
        <v>72</v>
      </c>
      <c r="V1268" s="39">
        <v>102</v>
      </c>
      <c r="W1268" s="23" t="s">
        <v>4938</v>
      </c>
      <c r="X1268" s="23" t="s">
        <v>4939</v>
      </c>
      <c r="Y1268" s="23" t="s">
        <v>4940</v>
      </c>
      <c r="Z1268" s="23">
        <v>52181</v>
      </c>
    </row>
    <row r="1269" spans="1:26" x14ac:dyDescent="0.3">
      <c r="A1269" s="22">
        <v>1268</v>
      </c>
      <c r="B1269" s="23">
        <v>40300</v>
      </c>
      <c r="C1269" s="23" t="s">
        <v>1095</v>
      </c>
      <c r="D1269" s="23">
        <v>40373</v>
      </c>
      <c r="E1269" s="23" t="s">
        <v>1101</v>
      </c>
      <c r="F1269" s="23" t="s">
        <v>1094</v>
      </c>
      <c r="G1269" s="23" t="s">
        <v>7</v>
      </c>
      <c r="H1269" s="24" t="s">
        <v>2406</v>
      </c>
      <c r="I1269" s="25" t="s">
        <v>2398</v>
      </c>
      <c r="J1269" s="25" t="s">
        <v>13</v>
      </c>
      <c r="K1269" s="25" t="s">
        <v>2407</v>
      </c>
      <c r="L1269" s="24" t="s">
        <v>2399</v>
      </c>
      <c r="M1269" s="24" t="s">
        <v>2408</v>
      </c>
      <c r="N1269" s="24" t="s">
        <v>2401</v>
      </c>
      <c r="O1269" s="24" t="s">
        <v>2409</v>
      </c>
      <c r="P1269" s="26">
        <v>44635</v>
      </c>
      <c r="Q1269" s="26">
        <v>45366</v>
      </c>
      <c r="R1269" s="38">
        <v>32000000</v>
      </c>
      <c r="S1269" s="61">
        <v>2</v>
      </c>
      <c r="T1269" s="38">
        <v>64000000</v>
      </c>
      <c r="U1269" s="39">
        <v>50</v>
      </c>
      <c r="V1269" s="39">
        <v>74</v>
      </c>
      <c r="W1269" s="23" t="s">
        <v>4941</v>
      </c>
      <c r="X1269" s="23" t="s">
        <v>4942</v>
      </c>
      <c r="Y1269" s="23" t="s">
        <v>4940</v>
      </c>
      <c r="Z1269" s="23">
        <v>52471</v>
      </c>
    </row>
    <row r="1270" spans="1:26" x14ac:dyDescent="0.3">
      <c r="A1270" s="22">
        <v>1269</v>
      </c>
      <c r="B1270" s="23">
        <v>40300</v>
      </c>
      <c r="C1270" s="23" t="s">
        <v>1095</v>
      </c>
      <c r="D1270" s="23">
        <v>40300</v>
      </c>
      <c r="E1270" s="23" t="s">
        <v>1095</v>
      </c>
      <c r="F1270" s="23" t="s">
        <v>1094</v>
      </c>
      <c r="G1270" s="23" t="s">
        <v>7</v>
      </c>
      <c r="H1270" s="24" t="s">
        <v>2396</v>
      </c>
      <c r="I1270" s="25" t="s">
        <v>2397</v>
      </c>
      <c r="J1270" s="24" t="s">
        <v>2398</v>
      </c>
      <c r="K1270" s="24" t="s">
        <v>2398</v>
      </c>
      <c r="L1270" s="24" t="s">
        <v>2399</v>
      </c>
      <c r="M1270" s="24" t="s">
        <v>2444</v>
      </c>
      <c r="N1270" s="24" t="s">
        <v>2401</v>
      </c>
      <c r="O1270" s="24" t="s">
        <v>4943</v>
      </c>
      <c r="P1270" s="39" t="s">
        <v>2398</v>
      </c>
      <c r="Q1270" s="39" t="s">
        <v>2398</v>
      </c>
      <c r="R1270" s="39" t="s">
        <v>2398</v>
      </c>
      <c r="S1270" s="39" t="s">
        <v>2398</v>
      </c>
      <c r="T1270" s="39" t="s">
        <v>2398</v>
      </c>
      <c r="U1270" s="39">
        <v>435</v>
      </c>
      <c r="V1270" s="39">
        <v>252</v>
      </c>
      <c r="W1270" s="24" t="s">
        <v>4944</v>
      </c>
      <c r="X1270" s="24" t="s">
        <v>1095</v>
      </c>
      <c r="Y1270" s="23" t="s">
        <v>1095</v>
      </c>
      <c r="Z1270" s="23">
        <v>52121</v>
      </c>
    </row>
    <row r="1271" spans="1:26" x14ac:dyDescent="0.3">
      <c r="A1271" s="22">
        <v>1270</v>
      </c>
      <c r="B1271" s="23">
        <v>40300</v>
      </c>
      <c r="C1271" s="23" t="s">
        <v>1095</v>
      </c>
      <c r="D1271" s="23">
        <v>40360</v>
      </c>
      <c r="E1271" s="23" t="s">
        <v>4945</v>
      </c>
      <c r="F1271" s="23" t="s">
        <v>1094</v>
      </c>
      <c r="G1271" s="23" t="s">
        <v>7</v>
      </c>
      <c r="H1271" s="24" t="s">
        <v>2406</v>
      </c>
      <c r="I1271" s="25" t="s">
        <v>2398</v>
      </c>
      <c r="J1271" s="25" t="s">
        <v>2137</v>
      </c>
      <c r="K1271" s="25" t="s">
        <v>2407</v>
      </c>
      <c r="L1271" s="24" t="s">
        <v>2399</v>
      </c>
      <c r="M1271" s="24" t="s">
        <v>2413</v>
      </c>
      <c r="N1271" s="24" t="s">
        <v>2401</v>
      </c>
      <c r="O1271" s="24" t="s">
        <v>2398</v>
      </c>
      <c r="P1271" s="26" t="s">
        <v>2398</v>
      </c>
      <c r="Q1271" s="26" t="s">
        <v>2398</v>
      </c>
      <c r="R1271" s="38" t="s">
        <v>2398</v>
      </c>
      <c r="S1271" s="61" t="s">
        <v>2398</v>
      </c>
      <c r="T1271" s="23" t="s">
        <v>2398</v>
      </c>
      <c r="U1271" s="39" t="s">
        <v>2398</v>
      </c>
      <c r="V1271" s="39" t="s">
        <v>2398</v>
      </c>
      <c r="W1271" s="24" t="s">
        <v>4946</v>
      </c>
      <c r="X1271" s="23" t="s">
        <v>4012</v>
      </c>
      <c r="Y1271" s="23" t="s">
        <v>4947</v>
      </c>
      <c r="Z1271" s="23">
        <v>52194</v>
      </c>
    </row>
    <row r="1272" spans="1:26" x14ac:dyDescent="0.3">
      <c r="A1272" s="22">
        <v>1271</v>
      </c>
      <c r="B1272" s="23">
        <v>40300</v>
      </c>
      <c r="C1272" s="23" t="s">
        <v>1095</v>
      </c>
      <c r="D1272" s="23">
        <v>40361</v>
      </c>
      <c r="E1272" s="23" t="s">
        <v>1098</v>
      </c>
      <c r="F1272" s="23" t="s">
        <v>1094</v>
      </c>
      <c r="G1272" s="23" t="s">
        <v>7</v>
      </c>
      <c r="H1272" s="24" t="s">
        <v>2406</v>
      </c>
      <c r="I1272" s="25" t="s">
        <v>2398</v>
      </c>
      <c r="J1272" s="25" t="s">
        <v>2137</v>
      </c>
      <c r="K1272" s="25" t="s">
        <v>2397</v>
      </c>
      <c r="L1272" s="24" t="s">
        <v>2399</v>
      </c>
      <c r="M1272" s="24" t="s">
        <v>2413</v>
      </c>
      <c r="N1272" s="24" t="s">
        <v>2401</v>
      </c>
      <c r="O1272" s="24" t="s">
        <v>2398</v>
      </c>
      <c r="P1272" s="26" t="s">
        <v>2398</v>
      </c>
      <c r="Q1272" s="26" t="s">
        <v>2398</v>
      </c>
      <c r="R1272" s="38" t="s">
        <v>2398</v>
      </c>
      <c r="S1272" s="61" t="s">
        <v>2398</v>
      </c>
      <c r="T1272" s="23" t="s">
        <v>2398</v>
      </c>
      <c r="U1272" s="39" t="s">
        <v>2398</v>
      </c>
      <c r="V1272" s="39" t="s">
        <v>2398</v>
      </c>
      <c r="W1272" s="24" t="s">
        <v>4948</v>
      </c>
      <c r="X1272" s="23" t="s">
        <v>4949</v>
      </c>
      <c r="Y1272" s="23" t="s">
        <v>1095</v>
      </c>
      <c r="Z1272" s="23">
        <v>52461</v>
      </c>
    </row>
    <row r="1273" spans="1:26" x14ac:dyDescent="0.3">
      <c r="A1273" s="22">
        <v>1272</v>
      </c>
      <c r="B1273" s="23">
        <v>40300</v>
      </c>
      <c r="C1273" s="23" t="s">
        <v>1095</v>
      </c>
      <c r="D1273" s="23">
        <v>40305</v>
      </c>
      <c r="E1273" s="23" t="s">
        <v>4892</v>
      </c>
      <c r="F1273" s="23" t="s">
        <v>1094</v>
      </c>
      <c r="G1273" s="23" t="s">
        <v>7</v>
      </c>
      <c r="H1273" s="24" t="s">
        <v>2441</v>
      </c>
      <c r="I1273" s="25" t="s">
        <v>2397</v>
      </c>
      <c r="J1273" s="24" t="s">
        <v>2398</v>
      </c>
      <c r="K1273" s="24" t="s">
        <v>2398</v>
      </c>
      <c r="L1273" s="24" t="s">
        <v>2399</v>
      </c>
      <c r="M1273" s="24" t="s">
        <v>2408</v>
      </c>
      <c r="N1273" s="24" t="s">
        <v>2401</v>
      </c>
      <c r="O1273" s="24" t="s">
        <v>2409</v>
      </c>
      <c r="P1273" s="26">
        <v>44322</v>
      </c>
      <c r="Q1273" s="26">
        <v>45418</v>
      </c>
      <c r="R1273" s="38">
        <v>50000000</v>
      </c>
      <c r="S1273" s="61">
        <v>3</v>
      </c>
      <c r="T1273" s="38">
        <v>150000000</v>
      </c>
      <c r="U1273" s="39">
        <v>154</v>
      </c>
      <c r="V1273" s="39">
        <v>189</v>
      </c>
      <c r="W1273" s="24" t="s">
        <v>4950</v>
      </c>
      <c r="X1273" s="24" t="s">
        <v>4949</v>
      </c>
      <c r="Y1273" s="23" t="s">
        <v>1095</v>
      </c>
      <c r="Z1273" s="23">
        <v>52461</v>
      </c>
    </row>
    <row r="1274" spans="1:26" x14ac:dyDescent="0.3">
      <c r="A1274" s="22">
        <v>1273</v>
      </c>
      <c r="B1274" s="23">
        <v>40300</v>
      </c>
      <c r="C1274" s="23" t="s">
        <v>1095</v>
      </c>
      <c r="D1274" s="23">
        <v>40306</v>
      </c>
      <c r="E1274" s="23" t="s">
        <v>4951</v>
      </c>
      <c r="F1274" s="23" t="s">
        <v>1094</v>
      </c>
      <c r="G1274" s="23" t="s">
        <v>7</v>
      </c>
      <c r="H1274" s="24" t="s">
        <v>2441</v>
      </c>
      <c r="I1274" s="25" t="s">
        <v>2397</v>
      </c>
      <c r="J1274" s="24" t="s">
        <v>2398</v>
      </c>
      <c r="K1274" s="24" t="s">
        <v>2398</v>
      </c>
      <c r="L1274" s="24" t="s">
        <v>2399</v>
      </c>
      <c r="M1274" s="24" t="s">
        <v>2408</v>
      </c>
      <c r="N1274" s="24" t="s">
        <v>2401</v>
      </c>
      <c r="O1274" s="24" t="s">
        <v>2818</v>
      </c>
      <c r="P1274" s="26">
        <v>44620</v>
      </c>
      <c r="Q1274" s="26">
        <v>45716</v>
      </c>
      <c r="R1274" s="79">
        <v>83330000</v>
      </c>
      <c r="S1274" s="61">
        <v>3</v>
      </c>
      <c r="T1274" s="38">
        <v>249990000</v>
      </c>
      <c r="U1274" s="39">
        <v>370</v>
      </c>
      <c r="V1274" s="39">
        <v>320</v>
      </c>
      <c r="W1274" s="24" t="s">
        <v>4952</v>
      </c>
      <c r="X1274" s="24" t="s">
        <v>4953</v>
      </c>
      <c r="Y1274" s="23" t="s">
        <v>1095</v>
      </c>
      <c r="Z1274" s="23">
        <v>52194</v>
      </c>
    </row>
    <row r="1275" spans="1:26" x14ac:dyDescent="0.3">
      <c r="A1275" s="22">
        <v>1274</v>
      </c>
      <c r="B1275" s="23">
        <v>40300</v>
      </c>
      <c r="C1275" s="23" t="s">
        <v>1095</v>
      </c>
      <c r="D1275" s="23">
        <v>40382</v>
      </c>
      <c r="E1275" s="23" t="s">
        <v>1102</v>
      </c>
      <c r="F1275" s="23" t="s">
        <v>1094</v>
      </c>
      <c r="G1275" s="23" t="s">
        <v>7</v>
      </c>
      <c r="H1275" s="24" t="s">
        <v>2406</v>
      </c>
      <c r="I1275" s="25" t="s">
        <v>2398</v>
      </c>
      <c r="J1275" s="25" t="s">
        <v>2138</v>
      </c>
      <c r="K1275" s="25" t="s">
        <v>2407</v>
      </c>
      <c r="L1275" s="24" t="s">
        <v>2399</v>
      </c>
      <c r="M1275" s="24" t="s">
        <v>2413</v>
      </c>
      <c r="N1275" s="24" t="s">
        <v>2401</v>
      </c>
      <c r="O1275" s="24" t="s">
        <v>2398</v>
      </c>
      <c r="P1275" s="26" t="s">
        <v>2398</v>
      </c>
      <c r="Q1275" s="26" t="s">
        <v>2398</v>
      </c>
      <c r="R1275" s="38" t="s">
        <v>2398</v>
      </c>
      <c r="S1275" s="61" t="s">
        <v>2398</v>
      </c>
      <c r="T1275" s="23" t="s">
        <v>2398</v>
      </c>
      <c r="U1275" s="39" t="s">
        <v>2398</v>
      </c>
      <c r="V1275" s="39" t="s">
        <v>2398</v>
      </c>
      <c r="W1275" s="24" t="s">
        <v>4954</v>
      </c>
      <c r="X1275" s="24" t="s">
        <v>1095</v>
      </c>
      <c r="Y1275" s="23" t="s">
        <v>1095</v>
      </c>
      <c r="Z1275" s="23">
        <v>52121</v>
      </c>
    </row>
    <row r="1276" spans="1:26" x14ac:dyDescent="0.3">
      <c r="A1276" s="22">
        <v>1275</v>
      </c>
      <c r="B1276" s="31">
        <v>40300</v>
      </c>
      <c r="C1276" s="31" t="s">
        <v>1095</v>
      </c>
      <c r="D1276" s="23">
        <v>40371</v>
      </c>
      <c r="E1276" s="23" t="s">
        <v>1099</v>
      </c>
      <c r="F1276" s="23" t="s">
        <v>1094</v>
      </c>
      <c r="G1276" s="31" t="s">
        <v>7</v>
      </c>
      <c r="H1276" s="24" t="s">
        <v>2406</v>
      </c>
      <c r="I1276" s="25" t="s">
        <v>2398</v>
      </c>
      <c r="J1276" s="25" t="s">
        <v>13</v>
      </c>
      <c r="K1276" s="25" t="s">
        <v>2407</v>
      </c>
      <c r="L1276" s="24" t="s">
        <v>2399</v>
      </c>
      <c r="M1276" s="24" t="s">
        <v>2408</v>
      </c>
      <c r="N1276" s="24" t="s">
        <v>2401</v>
      </c>
      <c r="O1276" s="23" t="s">
        <v>2409</v>
      </c>
      <c r="P1276" s="75">
        <v>44890</v>
      </c>
      <c r="Q1276" s="75">
        <v>45621</v>
      </c>
      <c r="R1276" s="38">
        <v>33300000</v>
      </c>
      <c r="S1276" s="23">
        <v>2</v>
      </c>
      <c r="T1276" s="38">
        <v>66600000</v>
      </c>
      <c r="U1276" s="23">
        <v>80</v>
      </c>
      <c r="V1276" s="23">
        <v>95</v>
      </c>
      <c r="W1276" s="23" t="s">
        <v>4955</v>
      </c>
      <c r="X1276" s="13" t="s">
        <v>4956</v>
      </c>
      <c r="Y1276" s="13" t="s">
        <v>4956</v>
      </c>
      <c r="Z1276" s="34">
        <v>52141</v>
      </c>
    </row>
    <row r="1277" spans="1:26" x14ac:dyDescent="0.3">
      <c r="A1277" s="22">
        <v>1276</v>
      </c>
      <c r="B1277" s="23">
        <v>40400</v>
      </c>
      <c r="C1277" s="23" t="s">
        <v>1103</v>
      </c>
      <c r="D1277" s="23">
        <v>40400</v>
      </c>
      <c r="E1277" s="23" t="s">
        <v>1103</v>
      </c>
      <c r="F1277" s="23" t="s">
        <v>1083</v>
      </c>
      <c r="G1277" s="23" t="s">
        <v>7</v>
      </c>
      <c r="H1277" s="24" t="s">
        <v>2396</v>
      </c>
      <c r="I1277" s="25" t="s">
        <v>2397</v>
      </c>
      <c r="J1277" s="24" t="s">
        <v>2398</v>
      </c>
      <c r="K1277" s="24" t="s">
        <v>2398</v>
      </c>
      <c r="L1277" s="24" t="s">
        <v>2399</v>
      </c>
      <c r="M1277" s="24" t="s">
        <v>2444</v>
      </c>
      <c r="N1277" s="24" t="s">
        <v>2401</v>
      </c>
      <c r="O1277" s="24" t="s">
        <v>2896</v>
      </c>
      <c r="P1277" s="39" t="s">
        <v>2398</v>
      </c>
      <c r="Q1277" s="39" t="s">
        <v>2398</v>
      </c>
      <c r="R1277" s="39" t="s">
        <v>2398</v>
      </c>
      <c r="S1277" s="39" t="s">
        <v>2398</v>
      </c>
      <c r="T1277" s="39" t="s">
        <v>2398</v>
      </c>
      <c r="U1277" s="39">
        <v>670</v>
      </c>
      <c r="V1277" s="39">
        <v>540</v>
      </c>
      <c r="W1277" s="24" t="s">
        <v>4957</v>
      </c>
      <c r="X1277" s="24" t="s">
        <v>4958</v>
      </c>
      <c r="Y1277" s="23" t="s">
        <v>4959</v>
      </c>
      <c r="Z1277" s="23">
        <v>57552</v>
      </c>
    </row>
    <row r="1278" spans="1:26" x14ac:dyDescent="0.3">
      <c r="A1278" s="22">
        <v>1277</v>
      </c>
      <c r="B1278" s="23">
        <v>40400</v>
      </c>
      <c r="C1278" s="23" t="s">
        <v>1103</v>
      </c>
      <c r="D1278" s="23">
        <v>40472</v>
      </c>
      <c r="E1278" s="23" t="s">
        <v>1106</v>
      </c>
      <c r="F1278" s="23" t="s">
        <v>1083</v>
      </c>
      <c r="G1278" s="23" t="s">
        <v>7</v>
      </c>
      <c r="H1278" s="24" t="s">
        <v>2406</v>
      </c>
      <c r="I1278" s="25" t="s">
        <v>2398</v>
      </c>
      <c r="J1278" s="25" t="s">
        <v>13</v>
      </c>
      <c r="K1278" s="25" t="s">
        <v>2407</v>
      </c>
      <c r="L1278" s="24" t="s">
        <v>2399</v>
      </c>
      <c r="M1278" s="24" t="s">
        <v>2413</v>
      </c>
      <c r="N1278" s="24" t="s">
        <v>2401</v>
      </c>
      <c r="O1278" s="24" t="s">
        <v>2398</v>
      </c>
      <c r="P1278" s="26" t="s">
        <v>2398</v>
      </c>
      <c r="Q1278" s="26" t="s">
        <v>2398</v>
      </c>
      <c r="R1278" s="38" t="s">
        <v>2398</v>
      </c>
      <c r="S1278" s="61" t="s">
        <v>2398</v>
      </c>
      <c r="T1278" s="23" t="s">
        <v>2398</v>
      </c>
      <c r="U1278" s="39" t="s">
        <v>2398</v>
      </c>
      <c r="V1278" s="39" t="s">
        <v>2398</v>
      </c>
      <c r="W1278" s="24" t="s">
        <v>4960</v>
      </c>
      <c r="X1278" s="23" t="s">
        <v>4961</v>
      </c>
      <c r="Y1278" s="23" t="s">
        <v>4961</v>
      </c>
      <c r="Z1278" s="23">
        <v>57174</v>
      </c>
    </row>
    <row r="1279" spans="1:26" x14ac:dyDescent="0.3">
      <c r="A1279" s="22">
        <v>1278</v>
      </c>
      <c r="B1279" s="23">
        <v>40400</v>
      </c>
      <c r="C1279" s="23" t="s">
        <v>1103</v>
      </c>
      <c r="D1279" s="23">
        <v>40481</v>
      </c>
      <c r="E1279" s="23" t="s">
        <v>1110</v>
      </c>
      <c r="F1279" s="23" t="s">
        <v>1083</v>
      </c>
      <c r="G1279" s="23" t="s">
        <v>7</v>
      </c>
      <c r="H1279" s="24" t="s">
        <v>2406</v>
      </c>
      <c r="I1279" s="25" t="s">
        <v>2398</v>
      </c>
      <c r="J1279" s="25" t="s">
        <v>2137</v>
      </c>
      <c r="K1279" s="25" t="s">
        <v>2417</v>
      </c>
      <c r="L1279" s="24" t="s">
        <v>2399</v>
      </c>
      <c r="M1279" s="24" t="s">
        <v>2413</v>
      </c>
      <c r="N1279" s="24" t="s">
        <v>2401</v>
      </c>
      <c r="O1279" s="24" t="s">
        <v>2398</v>
      </c>
      <c r="P1279" s="26" t="s">
        <v>2398</v>
      </c>
      <c r="Q1279" s="26" t="s">
        <v>2398</v>
      </c>
      <c r="R1279" s="38" t="s">
        <v>2398</v>
      </c>
      <c r="S1279" s="61" t="s">
        <v>2398</v>
      </c>
      <c r="T1279" s="23" t="s">
        <v>2398</v>
      </c>
      <c r="U1279" s="39" t="s">
        <v>2398</v>
      </c>
      <c r="V1279" s="39" t="s">
        <v>2398</v>
      </c>
      <c r="W1279" s="24" t="s">
        <v>4962</v>
      </c>
      <c r="X1279" s="23" t="s">
        <v>4963</v>
      </c>
      <c r="Y1279" s="23" t="s">
        <v>4963</v>
      </c>
      <c r="Z1279" s="23">
        <v>57414</v>
      </c>
    </row>
    <row r="1280" spans="1:26" x14ac:dyDescent="0.3">
      <c r="A1280" s="22">
        <v>1279</v>
      </c>
      <c r="B1280" s="23">
        <v>40400</v>
      </c>
      <c r="C1280" s="23" t="s">
        <v>1103</v>
      </c>
      <c r="D1280" s="23">
        <v>40480</v>
      </c>
      <c r="E1280" s="23" t="s">
        <v>1109</v>
      </c>
      <c r="F1280" s="23" t="s">
        <v>1083</v>
      </c>
      <c r="G1280" s="23" t="s">
        <v>7</v>
      </c>
      <c r="H1280" s="24" t="s">
        <v>2406</v>
      </c>
      <c r="I1280" s="25" t="s">
        <v>2398</v>
      </c>
      <c r="J1280" s="25" t="s">
        <v>2138</v>
      </c>
      <c r="K1280" s="25" t="s">
        <v>2397</v>
      </c>
      <c r="L1280" s="24" t="s">
        <v>2399</v>
      </c>
      <c r="M1280" s="24" t="s">
        <v>2413</v>
      </c>
      <c r="N1280" s="24" t="s">
        <v>2401</v>
      </c>
      <c r="O1280" s="24" t="s">
        <v>2398</v>
      </c>
      <c r="P1280" s="26" t="s">
        <v>2398</v>
      </c>
      <c r="Q1280" s="26" t="s">
        <v>2398</v>
      </c>
      <c r="R1280" s="38" t="s">
        <v>2398</v>
      </c>
      <c r="S1280" s="61" t="s">
        <v>2398</v>
      </c>
      <c r="T1280" s="23" t="s">
        <v>2398</v>
      </c>
      <c r="U1280" s="39" t="s">
        <v>2398</v>
      </c>
      <c r="V1280" s="39" t="s">
        <v>2398</v>
      </c>
      <c r="W1280" s="24" t="s">
        <v>4964</v>
      </c>
      <c r="X1280" s="23" t="s">
        <v>4958</v>
      </c>
      <c r="Y1280" s="23" t="s">
        <v>4959</v>
      </c>
      <c r="Z1280" s="23">
        <v>57552</v>
      </c>
    </row>
    <row r="1281" spans="1:26" x14ac:dyDescent="0.3">
      <c r="A1281" s="22">
        <v>1280</v>
      </c>
      <c r="B1281" s="23">
        <v>40400</v>
      </c>
      <c r="C1281" s="23" t="s">
        <v>1103</v>
      </c>
      <c r="D1281" s="23">
        <v>40474</v>
      </c>
      <c r="E1281" s="23" t="s">
        <v>1108</v>
      </c>
      <c r="F1281" s="23" t="s">
        <v>1083</v>
      </c>
      <c r="G1281" s="23" t="s">
        <v>7</v>
      </c>
      <c r="H1281" s="24" t="s">
        <v>2406</v>
      </c>
      <c r="I1281" s="25" t="s">
        <v>2398</v>
      </c>
      <c r="J1281" s="25" t="s">
        <v>13</v>
      </c>
      <c r="K1281" s="25" t="s">
        <v>2407</v>
      </c>
      <c r="L1281" s="24" t="s">
        <v>2399</v>
      </c>
      <c r="M1281" s="24" t="s">
        <v>2408</v>
      </c>
      <c r="N1281" s="24" t="s">
        <v>2401</v>
      </c>
      <c r="O1281" s="24" t="s">
        <v>2409</v>
      </c>
      <c r="P1281" s="55">
        <v>44621</v>
      </c>
      <c r="Q1281" s="55">
        <v>45352</v>
      </c>
      <c r="R1281" s="79">
        <v>33330000</v>
      </c>
      <c r="S1281" s="61">
        <v>2</v>
      </c>
      <c r="T1281" s="80">
        <v>66660000</v>
      </c>
      <c r="U1281" s="39">
        <v>32</v>
      </c>
      <c r="V1281" s="39">
        <v>40</v>
      </c>
      <c r="W1281" s="24" t="s">
        <v>4965</v>
      </c>
      <c r="X1281" s="23" t="s">
        <v>4966</v>
      </c>
      <c r="Y1281" s="23" t="s">
        <v>4966</v>
      </c>
      <c r="Z1281" s="23">
        <v>57152</v>
      </c>
    </row>
    <row r="1282" spans="1:26" x14ac:dyDescent="0.3">
      <c r="A1282" s="22">
        <v>1281</v>
      </c>
      <c r="B1282" s="23">
        <v>40400</v>
      </c>
      <c r="C1282" s="23" t="s">
        <v>1103</v>
      </c>
      <c r="D1282" s="23">
        <v>40482</v>
      </c>
      <c r="E1282" s="23" t="s">
        <v>1111</v>
      </c>
      <c r="F1282" s="23" t="s">
        <v>1083</v>
      </c>
      <c r="G1282" s="23" t="s">
        <v>7</v>
      </c>
      <c r="H1282" s="24" t="s">
        <v>2406</v>
      </c>
      <c r="I1282" s="25" t="s">
        <v>2398</v>
      </c>
      <c r="J1282" s="25" t="s">
        <v>2137</v>
      </c>
      <c r="K1282" s="25" t="s">
        <v>2442</v>
      </c>
      <c r="L1282" s="24" t="s">
        <v>2399</v>
      </c>
      <c r="M1282" s="24" t="s">
        <v>2413</v>
      </c>
      <c r="N1282" s="24" t="s">
        <v>2401</v>
      </c>
      <c r="O1282" s="24" t="s">
        <v>2398</v>
      </c>
      <c r="P1282" s="26" t="s">
        <v>2398</v>
      </c>
      <c r="Q1282" s="26" t="s">
        <v>2398</v>
      </c>
      <c r="R1282" s="38" t="s">
        <v>2398</v>
      </c>
      <c r="S1282" s="61" t="s">
        <v>2398</v>
      </c>
      <c r="T1282" s="23" t="s">
        <v>2398</v>
      </c>
      <c r="U1282" s="39" t="s">
        <v>2398</v>
      </c>
      <c r="V1282" s="39" t="s">
        <v>2398</v>
      </c>
      <c r="W1282" s="24" t="s">
        <v>4967</v>
      </c>
      <c r="X1282" s="23" t="s">
        <v>4968</v>
      </c>
      <c r="Y1282" s="23" t="s">
        <v>4968</v>
      </c>
      <c r="Z1282" s="23">
        <v>57613</v>
      </c>
    </row>
    <row r="1283" spans="1:26" x14ac:dyDescent="0.3">
      <c r="A1283" s="22">
        <v>1282</v>
      </c>
      <c r="B1283" s="23">
        <v>40400</v>
      </c>
      <c r="C1283" s="23" t="s">
        <v>1103</v>
      </c>
      <c r="D1283" s="23">
        <v>40473</v>
      </c>
      <c r="E1283" s="23" t="s">
        <v>1107</v>
      </c>
      <c r="F1283" s="23" t="s">
        <v>1083</v>
      </c>
      <c r="G1283" s="23" t="s">
        <v>7</v>
      </c>
      <c r="H1283" s="24" t="s">
        <v>2406</v>
      </c>
      <c r="I1283" s="25" t="s">
        <v>2398</v>
      </c>
      <c r="J1283" s="25" t="s">
        <v>13</v>
      </c>
      <c r="K1283" s="25" t="s">
        <v>2397</v>
      </c>
      <c r="L1283" s="24" t="s">
        <v>2399</v>
      </c>
      <c r="M1283" s="24" t="s">
        <v>2408</v>
      </c>
      <c r="N1283" s="24" t="s">
        <v>2401</v>
      </c>
      <c r="O1283" s="24" t="s">
        <v>2425</v>
      </c>
      <c r="P1283" s="26">
        <v>44925</v>
      </c>
      <c r="Q1283" s="26">
        <v>45656</v>
      </c>
      <c r="R1283" s="38">
        <v>33333333.333333332</v>
      </c>
      <c r="S1283" s="61">
        <v>2</v>
      </c>
      <c r="T1283" s="38">
        <v>66666666.666666664</v>
      </c>
      <c r="U1283" s="39">
        <v>47</v>
      </c>
      <c r="V1283" s="39">
        <v>200</v>
      </c>
      <c r="W1283" s="23" t="s">
        <v>4969</v>
      </c>
      <c r="X1283" s="23" t="s">
        <v>4970</v>
      </c>
      <c r="Y1283" s="23" t="s">
        <v>4971</v>
      </c>
      <c r="Z1283" s="23">
        <v>55283</v>
      </c>
    </row>
    <row r="1284" spans="1:26" x14ac:dyDescent="0.3">
      <c r="A1284" s="22">
        <v>1283</v>
      </c>
      <c r="B1284" s="23">
        <v>40400</v>
      </c>
      <c r="C1284" s="23" t="s">
        <v>1103</v>
      </c>
      <c r="D1284" s="23">
        <v>40408</v>
      </c>
      <c r="E1284" s="23" t="s">
        <v>4972</v>
      </c>
      <c r="F1284" s="23" t="s">
        <v>1083</v>
      </c>
      <c r="G1284" s="23" t="s">
        <v>7</v>
      </c>
      <c r="H1284" s="24" t="s">
        <v>2441</v>
      </c>
      <c r="I1284" s="25" t="s">
        <v>2397</v>
      </c>
      <c r="J1284" s="24" t="s">
        <v>2398</v>
      </c>
      <c r="K1284" s="24" t="s">
        <v>2398</v>
      </c>
      <c r="L1284" s="24" t="s">
        <v>2399</v>
      </c>
      <c r="M1284" s="24" t="s">
        <v>2408</v>
      </c>
      <c r="N1284" s="24" t="s">
        <v>2401</v>
      </c>
      <c r="O1284" s="24" t="s">
        <v>2425</v>
      </c>
      <c r="P1284" s="26">
        <v>43252</v>
      </c>
      <c r="Q1284" s="26">
        <v>45078</v>
      </c>
      <c r="R1284" s="38">
        <v>55000000</v>
      </c>
      <c r="S1284" s="61">
        <v>5</v>
      </c>
      <c r="T1284" s="38">
        <v>275000000</v>
      </c>
      <c r="U1284" s="39">
        <v>120</v>
      </c>
      <c r="V1284" s="39">
        <v>120</v>
      </c>
      <c r="W1284" s="24" t="s">
        <v>4960</v>
      </c>
      <c r="X1284" s="24" t="s">
        <v>4973</v>
      </c>
      <c r="Y1284" s="23" t="s">
        <v>4974</v>
      </c>
      <c r="Z1284" s="23">
        <v>57172</v>
      </c>
    </row>
    <row r="1285" spans="1:26" x14ac:dyDescent="0.3">
      <c r="A1285" s="22">
        <v>1284</v>
      </c>
      <c r="B1285" s="23">
        <v>40400</v>
      </c>
      <c r="C1285" s="23" t="s">
        <v>1103</v>
      </c>
      <c r="D1285" s="23">
        <v>40700</v>
      </c>
      <c r="E1285" s="23" t="s">
        <v>4971</v>
      </c>
      <c r="F1285" s="23" t="s">
        <v>1083</v>
      </c>
      <c r="G1285" s="23" t="s">
        <v>7</v>
      </c>
      <c r="H1285" s="24" t="s">
        <v>2441</v>
      </c>
      <c r="I1285" s="25" t="s">
        <v>2442</v>
      </c>
      <c r="J1285" s="24" t="s">
        <v>2398</v>
      </c>
      <c r="K1285" s="24" t="s">
        <v>2398</v>
      </c>
      <c r="L1285" s="24" t="s">
        <v>2399</v>
      </c>
      <c r="M1285" s="24" t="s">
        <v>2408</v>
      </c>
      <c r="N1285" s="24" t="s">
        <v>2401</v>
      </c>
      <c r="O1285" s="24" t="s">
        <v>2425</v>
      </c>
      <c r="P1285" s="26">
        <v>43344</v>
      </c>
      <c r="Q1285" s="26">
        <v>45170</v>
      </c>
      <c r="R1285" s="38">
        <v>55000000</v>
      </c>
      <c r="S1285" s="61">
        <v>5</v>
      </c>
      <c r="T1285" s="38">
        <v>275000000</v>
      </c>
      <c r="U1285" s="39">
        <v>200</v>
      </c>
      <c r="V1285" s="39">
        <v>120</v>
      </c>
      <c r="W1285" s="24" t="s">
        <v>4962</v>
      </c>
      <c r="X1285" s="24" t="s">
        <v>4975</v>
      </c>
      <c r="Y1285" s="23" t="s">
        <v>4976</v>
      </c>
      <c r="Z1285" s="23">
        <v>57413</v>
      </c>
    </row>
    <row r="1286" spans="1:26" x14ac:dyDescent="0.3">
      <c r="A1286" s="22">
        <v>1285</v>
      </c>
      <c r="B1286" s="23">
        <v>40400</v>
      </c>
      <c r="C1286" s="23" t="s">
        <v>1103</v>
      </c>
      <c r="D1286" s="23">
        <v>43500</v>
      </c>
      <c r="E1286" s="23" t="s">
        <v>4977</v>
      </c>
      <c r="F1286" s="23" t="s">
        <v>1083</v>
      </c>
      <c r="G1286" s="23" t="s">
        <v>7</v>
      </c>
      <c r="H1286" s="24" t="s">
        <v>2441</v>
      </c>
      <c r="I1286" s="25" t="s">
        <v>2397</v>
      </c>
      <c r="J1286" s="24" t="s">
        <v>2398</v>
      </c>
      <c r="K1286" s="24" t="s">
        <v>2398</v>
      </c>
      <c r="L1286" s="24" t="s">
        <v>2399</v>
      </c>
      <c r="M1286" s="24" t="s">
        <v>2408</v>
      </c>
      <c r="N1286" s="24" t="s">
        <v>2401</v>
      </c>
      <c r="O1286" s="24" t="s">
        <v>2425</v>
      </c>
      <c r="P1286" s="26">
        <v>44942</v>
      </c>
      <c r="Q1286" s="26">
        <v>46038</v>
      </c>
      <c r="R1286" s="38">
        <v>61120000</v>
      </c>
      <c r="S1286" s="61">
        <v>3</v>
      </c>
      <c r="T1286" s="38">
        <v>183360000</v>
      </c>
      <c r="U1286" s="39">
        <v>158</v>
      </c>
      <c r="V1286" s="39">
        <v>186</v>
      </c>
      <c r="W1286" s="24" t="s">
        <v>4967</v>
      </c>
      <c r="X1286" s="24" t="s">
        <v>4977</v>
      </c>
      <c r="Y1286" s="23" t="s">
        <v>4977</v>
      </c>
      <c r="Z1286" s="23">
        <v>57612</v>
      </c>
    </row>
    <row r="1287" spans="1:26" x14ac:dyDescent="0.3">
      <c r="A1287" s="22">
        <v>1286</v>
      </c>
      <c r="B1287" s="23">
        <v>40500</v>
      </c>
      <c r="C1287" s="23" t="s">
        <v>1112</v>
      </c>
      <c r="D1287" s="23">
        <v>40500</v>
      </c>
      <c r="E1287" s="23" t="s">
        <v>1112</v>
      </c>
      <c r="F1287" s="23" t="s">
        <v>1094</v>
      </c>
      <c r="G1287" s="23" t="s">
        <v>7</v>
      </c>
      <c r="H1287" s="24" t="s">
        <v>2396</v>
      </c>
      <c r="I1287" s="25" t="s">
        <v>2407</v>
      </c>
      <c r="J1287" s="24" t="s">
        <v>2398</v>
      </c>
      <c r="K1287" s="24" t="s">
        <v>2398</v>
      </c>
      <c r="L1287" s="24" t="s">
        <v>2399</v>
      </c>
      <c r="M1287" s="24" t="s">
        <v>2400</v>
      </c>
      <c r="N1287" s="24" t="s">
        <v>2401</v>
      </c>
      <c r="O1287" s="24" t="s">
        <v>2531</v>
      </c>
      <c r="P1287" s="26">
        <v>44835</v>
      </c>
      <c r="Q1287" s="26">
        <v>45199</v>
      </c>
      <c r="R1287" s="38">
        <v>653354625</v>
      </c>
      <c r="S1287" s="61">
        <v>1</v>
      </c>
      <c r="T1287" s="38">
        <v>653354625</v>
      </c>
      <c r="U1287" s="39">
        <v>769</v>
      </c>
      <c r="V1287" s="39">
        <v>983</v>
      </c>
      <c r="W1287" s="24" t="s">
        <v>4978</v>
      </c>
      <c r="X1287" s="24" t="s">
        <v>4979</v>
      </c>
      <c r="Y1287" s="23" t="s">
        <v>1112</v>
      </c>
      <c r="Z1287" s="23">
        <v>51112</v>
      </c>
    </row>
    <row r="1288" spans="1:26" x14ac:dyDescent="0.3">
      <c r="A1288" s="22">
        <v>1287</v>
      </c>
      <c r="B1288" s="23">
        <v>40500</v>
      </c>
      <c r="C1288" s="23" t="s">
        <v>1112</v>
      </c>
      <c r="D1288" s="23">
        <v>40575</v>
      </c>
      <c r="E1288" s="23" t="s">
        <v>2273</v>
      </c>
      <c r="F1288" s="23" t="s">
        <v>1094</v>
      </c>
      <c r="G1288" s="23" t="s">
        <v>7</v>
      </c>
      <c r="H1288" s="24" t="s">
        <v>2406</v>
      </c>
      <c r="I1288" s="25" t="s">
        <v>2398</v>
      </c>
      <c r="J1288" s="25" t="s">
        <v>13</v>
      </c>
      <c r="K1288" s="25" t="s">
        <v>2407</v>
      </c>
      <c r="L1288" s="24" t="s">
        <v>2399</v>
      </c>
      <c r="M1288" s="24" t="s">
        <v>2408</v>
      </c>
      <c r="N1288" s="24" t="s">
        <v>2401</v>
      </c>
      <c r="O1288" s="24" t="s">
        <v>2409</v>
      </c>
      <c r="P1288" s="26">
        <v>44897</v>
      </c>
      <c r="Q1288" s="26">
        <v>45628</v>
      </c>
      <c r="R1288" s="38">
        <v>24000000</v>
      </c>
      <c r="S1288" s="61">
        <v>2</v>
      </c>
      <c r="T1288" s="38">
        <v>48000000</v>
      </c>
      <c r="U1288" s="39">
        <v>54</v>
      </c>
      <c r="V1288" s="39">
        <v>60</v>
      </c>
      <c r="W1288" s="24" t="s">
        <v>4980</v>
      </c>
      <c r="X1288" s="23" t="s">
        <v>4981</v>
      </c>
      <c r="Y1288" s="23" t="s">
        <v>4982</v>
      </c>
      <c r="Z1288" s="23">
        <v>51161</v>
      </c>
    </row>
    <row r="1289" spans="1:26" x14ac:dyDescent="0.3">
      <c r="A1289" s="22">
        <v>1288</v>
      </c>
      <c r="B1289" s="23">
        <v>40500</v>
      </c>
      <c r="C1289" s="23" t="s">
        <v>1112</v>
      </c>
      <c r="D1289" s="23">
        <v>40574</v>
      </c>
      <c r="E1289" s="23" t="s">
        <v>1117</v>
      </c>
      <c r="F1289" s="23" t="s">
        <v>1094</v>
      </c>
      <c r="G1289" s="23" t="s">
        <v>7</v>
      </c>
      <c r="H1289" s="24" t="s">
        <v>2406</v>
      </c>
      <c r="I1289" s="25" t="s">
        <v>2398</v>
      </c>
      <c r="J1289" s="25" t="s">
        <v>13</v>
      </c>
      <c r="K1289" s="25" t="s">
        <v>2407</v>
      </c>
      <c r="L1289" s="24" t="s">
        <v>2399</v>
      </c>
      <c r="M1289" s="24" t="s">
        <v>2413</v>
      </c>
      <c r="N1289" s="24" t="s">
        <v>2401</v>
      </c>
      <c r="O1289" s="24" t="s">
        <v>2398</v>
      </c>
      <c r="P1289" s="26" t="s">
        <v>2398</v>
      </c>
      <c r="Q1289" s="26" t="s">
        <v>2398</v>
      </c>
      <c r="R1289" s="38" t="s">
        <v>2398</v>
      </c>
      <c r="S1289" s="61" t="s">
        <v>2398</v>
      </c>
      <c r="T1289" s="23" t="s">
        <v>2398</v>
      </c>
      <c r="U1289" s="39" t="s">
        <v>2398</v>
      </c>
      <c r="V1289" s="39" t="s">
        <v>2398</v>
      </c>
      <c r="W1289" s="24" t="s">
        <v>4983</v>
      </c>
      <c r="X1289" s="23" t="s">
        <v>4984</v>
      </c>
      <c r="Y1289" s="23" t="s">
        <v>4985</v>
      </c>
      <c r="Z1289" s="88">
        <v>51152</v>
      </c>
    </row>
    <row r="1290" spans="1:26" x14ac:dyDescent="0.3">
      <c r="A1290" s="22">
        <v>1289</v>
      </c>
      <c r="B1290" s="23">
        <v>40500</v>
      </c>
      <c r="C1290" s="23" t="s">
        <v>1112</v>
      </c>
      <c r="D1290" s="23">
        <v>40571</v>
      </c>
      <c r="E1290" s="23" t="s">
        <v>1115</v>
      </c>
      <c r="F1290" s="23" t="s">
        <v>1094</v>
      </c>
      <c r="G1290" s="23" t="s">
        <v>7</v>
      </c>
      <c r="H1290" s="24" t="s">
        <v>2406</v>
      </c>
      <c r="I1290" s="25" t="s">
        <v>2398</v>
      </c>
      <c r="J1290" s="25" t="s">
        <v>13</v>
      </c>
      <c r="K1290" s="25" t="s">
        <v>2407</v>
      </c>
      <c r="L1290" s="24" t="s">
        <v>2399</v>
      </c>
      <c r="M1290" s="24" t="s">
        <v>2408</v>
      </c>
      <c r="N1290" s="24" t="s">
        <v>2401</v>
      </c>
      <c r="O1290" s="24" t="s">
        <v>2409</v>
      </c>
      <c r="P1290" s="26">
        <v>44692</v>
      </c>
      <c r="Q1290" s="26">
        <v>45423</v>
      </c>
      <c r="R1290" s="38">
        <v>30000000</v>
      </c>
      <c r="S1290" s="61">
        <v>2</v>
      </c>
      <c r="T1290" s="38">
        <v>60000000</v>
      </c>
      <c r="U1290" s="39">
        <v>32</v>
      </c>
      <c r="V1290" s="39">
        <v>44</v>
      </c>
      <c r="W1290" s="24" t="s">
        <v>4986</v>
      </c>
      <c r="X1290" s="23" t="s">
        <v>4987</v>
      </c>
      <c r="Y1290" s="23" t="s">
        <v>4988</v>
      </c>
      <c r="Z1290" s="23">
        <v>51121</v>
      </c>
    </row>
    <row r="1291" spans="1:26" x14ac:dyDescent="0.3">
      <c r="A1291" s="22">
        <v>1290</v>
      </c>
      <c r="B1291" s="23">
        <v>40500</v>
      </c>
      <c r="C1291" s="23" t="s">
        <v>1112</v>
      </c>
      <c r="D1291" s="23">
        <v>40573</v>
      </c>
      <c r="E1291" s="23" t="s">
        <v>1116</v>
      </c>
      <c r="F1291" s="23" t="s">
        <v>1094</v>
      </c>
      <c r="G1291" s="23" t="s">
        <v>7</v>
      </c>
      <c r="H1291" s="24" t="s">
        <v>2406</v>
      </c>
      <c r="I1291" s="25" t="s">
        <v>2398</v>
      </c>
      <c r="J1291" s="25" t="s">
        <v>13</v>
      </c>
      <c r="K1291" s="25" t="s">
        <v>2407</v>
      </c>
      <c r="L1291" s="24" t="s">
        <v>2399</v>
      </c>
      <c r="M1291" s="24" t="s">
        <v>2413</v>
      </c>
      <c r="N1291" s="24" t="s">
        <v>2401</v>
      </c>
      <c r="O1291" s="24" t="s">
        <v>2398</v>
      </c>
      <c r="P1291" s="26" t="s">
        <v>2398</v>
      </c>
      <c r="Q1291" s="26" t="s">
        <v>2398</v>
      </c>
      <c r="R1291" s="38" t="s">
        <v>2398</v>
      </c>
      <c r="S1291" s="61" t="s">
        <v>2398</v>
      </c>
      <c r="T1291" s="23" t="s">
        <v>2398</v>
      </c>
      <c r="U1291" s="39" t="s">
        <v>2398</v>
      </c>
      <c r="V1291" s="39" t="s">
        <v>2398</v>
      </c>
      <c r="W1291" s="24" t="s">
        <v>4989</v>
      </c>
      <c r="X1291" s="24" t="s">
        <v>4990</v>
      </c>
      <c r="Y1291" s="23" t="s">
        <v>4982</v>
      </c>
      <c r="Z1291" s="23">
        <v>51171</v>
      </c>
    </row>
    <row r="1292" spans="1:26" x14ac:dyDescent="0.3">
      <c r="A1292" s="22">
        <v>1291</v>
      </c>
      <c r="B1292" s="23">
        <v>40500</v>
      </c>
      <c r="C1292" s="23" t="s">
        <v>1112</v>
      </c>
      <c r="D1292" s="23">
        <v>40507</v>
      </c>
      <c r="E1292" s="23" t="s">
        <v>4991</v>
      </c>
      <c r="F1292" s="23" t="s">
        <v>1094</v>
      </c>
      <c r="G1292" s="23" t="s">
        <v>7</v>
      </c>
      <c r="H1292" s="24" t="s">
        <v>2441</v>
      </c>
      <c r="I1292" s="25" t="s">
        <v>2397</v>
      </c>
      <c r="J1292" s="24" t="s">
        <v>2398</v>
      </c>
      <c r="K1292" s="24" t="s">
        <v>2398</v>
      </c>
      <c r="L1292" s="24" t="s">
        <v>2399</v>
      </c>
      <c r="M1292" s="24" t="s">
        <v>2408</v>
      </c>
      <c r="N1292" s="24" t="s">
        <v>2401</v>
      </c>
      <c r="O1292" s="24" t="s">
        <v>2425</v>
      </c>
      <c r="P1292" s="26">
        <v>44409</v>
      </c>
      <c r="Q1292" s="26">
        <v>45505</v>
      </c>
      <c r="R1292" s="38">
        <v>77700000</v>
      </c>
      <c r="S1292" s="61">
        <v>3</v>
      </c>
      <c r="T1292" s="38">
        <v>233100000</v>
      </c>
      <c r="U1292" s="39">
        <v>160</v>
      </c>
      <c r="V1292" s="39">
        <v>100</v>
      </c>
      <c r="W1292" s="24" t="s">
        <v>4989</v>
      </c>
      <c r="X1292" s="24" t="s">
        <v>4990</v>
      </c>
      <c r="Y1292" s="23" t="s">
        <v>4982</v>
      </c>
      <c r="Z1292" s="23">
        <v>51171</v>
      </c>
    </row>
    <row r="1293" spans="1:26" x14ac:dyDescent="0.3">
      <c r="A1293" s="22">
        <v>1292</v>
      </c>
      <c r="B1293" s="23">
        <v>40500</v>
      </c>
      <c r="C1293" s="23" t="s">
        <v>1112</v>
      </c>
      <c r="D1293" s="23">
        <v>47400</v>
      </c>
      <c r="E1293" s="23" t="s">
        <v>4992</v>
      </c>
      <c r="F1293" s="23" t="s">
        <v>1094</v>
      </c>
      <c r="G1293" s="23" t="s">
        <v>7</v>
      </c>
      <c r="H1293" s="24" t="s">
        <v>2441</v>
      </c>
      <c r="I1293" s="25" t="s">
        <v>2397</v>
      </c>
      <c r="J1293" s="24" t="s">
        <v>2398</v>
      </c>
      <c r="K1293" s="24" t="s">
        <v>2398</v>
      </c>
      <c r="L1293" s="24" t="s">
        <v>2399</v>
      </c>
      <c r="M1293" s="24" t="s">
        <v>2408</v>
      </c>
      <c r="N1293" s="24" t="s">
        <v>2401</v>
      </c>
      <c r="O1293" s="24" t="s">
        <v>2818</v>
      </c>
      <c r="P1293" s="26">
        <v>43926</v>
      </c>
      <c r="Q1293" s="26">
        <v>45752</v>
      </c>
      <c r="R1293" s="38">
        <v>54000000</v>
      </c>
      <c r="S1293" s="61">
        <v>5</v>
      </c>
      <c r="T1293" s="38">
        <v>270000000</v>
      </c>
      <c r="U1293" s="39">
        <v>120</v>
      </c>
      <c r="V1293" s="39">
        <v>310</v>
      </c>
      <c r="W1293" s="24" t="s">
        <v>4993</v>
      </c>
      <c r="X1293" s="24" t="s">
        <v>4981</v>
      </c>
      <c r="Y1293" s="23" t="s">
        <v>4982</v>
      </c>
      <c r="Z1293" s="23">
        <v>51161</v>
      </c>
    </row>
    <row r="1294" spans="1:26" x14ac:dyDescent="0.3">
      <c r="A1294" s="22">
        <v>1293</v>
      </c>
      <c r="B1294" s="23">
        <v>40500</v>
      </c>
      <c r="C1294" s="31" t="s">
        <v>1112</v>
      </c>
      <c r="D1294" s="23">
        <v>40583</v>
      </c>
      <c r="E1294" s="23" t="s">
        <v>1118</v>
      </c>
      <c r="F1294" s="23" t="s">
        <v>1094</v>
      </c>
      <c r="G1294" s="13" t="s">
        <v>419</v>
      </c>
      <c r="H1294" s="24" t="s">
        <v>2406</v>
      </c>
      <c r="I1294" s="25" t="s">
        <v>2398</v>
      </c>
      <c r="J1294" s="25" t="s">
        <v>2138</v>
      </c>
      <c r="K1294" s="25" t="s">
        <v>2407</v>
      </c>
      <c r="L1294" s="24" t="s">
        <v>2399</v>
      </c>
      <c r="M1294" s="24" t="s">
        <v>2413</v>
      </c>
      <c r="N1294" s="24" t="s">
        <v>2401</v>
      </c>
      <c r="O1294" s="24" t="s">
        <v>2398</v>
      </c>
      <c r="P1294" s="26" t="s">
        <v>2398</v>
      </c>
      <c r="Q1294" s="26" t="s">
        <v>2398</v>
      </c>
      <c r="R1294" s="38" t="s">
        <v>2398</v>
      </c>
      <c r="S1294" s="61" t="s">
        <v>2398</v>
      </c>
      <c r="T1294" s="23" t="s">
        <v>2398</v>
      </c>
      <c r="U1294" s="39" t="s">
        <v>2398</v>
      </c>
      <c r="V1294" s="39" t="s">
        <v>2398</v>
      </c>
      <c r="W1294" s="24" t="s">
        <v>4994</v>
      </c>
      <c r="X1294" s="24" t="s">
        <v>4979</v>
      </c>
      <c r="Y1294" s="23" t="s">
        <v>1112</v>
      </c>
      <c r="Z1294" s="23">
        <v>51112</v>
      </c>
    </row>
    <row r="1295" spans="1:26" x14ac:dyDescent="0.3">
      <c r="A1295" s="22">
        <v>1294</v>
      </c>
      <c r="B1295" s="23">
        <v>40600</v>
      </c>
      <c r="C1295" s="23" t="s">
        <v>1119</v>
      </c>
      <c r="D1295" s="23">
        <v>40673</v>
      </c>
      <c r="E1295" s="23" t="s">
        <v>2267</v>
      </c>
      <c r="F1295" s="23" t="s">
        <v>1073</v>
      </c>
      <c r="G1295" s="23" t="s">
        <v>7</v>
      </c>
      <c r="H1295" s="24" t="s">
        <v>2406</v>
      </c>
      <c r="I1295" s="25" t="s">
        <v>2398</v>
      </c>
      <c r="J1295" s="25" t="s">
        <v>13</v>
      </c>
      <c r="K1295" s="25" t="s">
        <v>2407</v>
      </c>
      <c r="L1295" s="24" t="s">
        <v>2399</v>
      </c>
      <c r="M1295" s="24" t="s">
        <v>2408</v>
      </c>
      <c r="N1295" s="24" t="s">
        <v>2401</v>
      </c>
      <c r="O1295" s="24" t="s">
        <v>2409</v>
      </c>
      <c r="P1295" s="26">
        <v>44652</v>
      </c>
      <c r="Q1295" s="26">
        <v>45382</v>
      </c>
      <c r="R1295" s="38">
        <v>14440000</v>
      </c>
      <c r="S1295" s="61">
        <v>2</v>
      </c>
      <c r="T1295" s="38">
        <v>28880000</v>
      </c>
      <c r="U1295" s="39">
        <v>30</v>
      </c>
      <c r="V1295" s="39">
        <v>33</v>
      </c>
      <c r="W1295" s="24" t="s">
        <v>4995</v>
      </c>
      <c r="X1295" s="23" t="s">
        <v>4996</v>
      </c>
      <c r="Y1295" s="23" t="s">
        <v>1119</v>
      </c>
      <c r="Z1295" s="23">
        <v>59349</v>
      </c>
    </row>
    <row r="1296" spans="1:26" x14ac:dyDescent="0.3">
      <c r="A1296" s="22">
        <v>1295</v>
      </c>
      <c r="B1296" s="23">
        <v>40600</v>
      </c>
      <c r="C1296" s="23" t="s">
        <v>1119</v>
      </c>
      <c r="D1296" s="23">
        <v>40600</v>
      </c>
      <c r="E1296" s="23" t="s">
        <v>1119</v>
      </c>
      <c r="F1296" s="23" t="s">
        <v>1073</v>
      </c>
      <c r="G1296" s="23" t="s">
        <v>7</v>
      </c>
      <c r="H1296" s="24" t="s">
        <v>2396</v>
      </c>
      <c r="I1296" s="25" t="s">
        <v>2397</v>
      </c>
      <c r="J1296" s="24" t="s">
        <v>2398</v>
      </c>
      <c r="K1296" s="24" t="s">
        <v>2398</v>
      </c>
      <c r="L1296" s="24" t="s">
        <v>2399</v>
      </c>
      <c r="M1296" s="24" t="s">
        <v>2444</v>
      </c>
      <c r="N1296" s="24" t="s">
        <v>2401</v>
      </c>
      <c r="O1296" s="24" t="s">
        <v>2605</v>
      </c>
      <c r="P1296" s="39" t="s">
        <v>2398</v>
      </c>
      <c r="Q1296" s="39" t="s">
        <v>2398</v>
      </c>
      <c r="R1296" s="39" t="s">
        <v>2398</v>
      </c>
      <c r="S1296" s="39" t="s">
        <v>2398</v>
      </c>
      <c r="T1296" s="39" t="s">
        <v>2398</v>
      </c>
      <c r="U1296" s="39">
        <v>560</v>
      </c>
      <c r="V1296" s="39">
        <v>150</v>
      </c>
      <c r="W1296" s="24" t="s">
        <v>4997</v>
      </c>
      <c r="X1296" s="24" t="s">
        <v>4998</v>
      </c>
      <c r="Y1296" s="23" t="s">
        <v>1119</v>
      </c>
      <c r="Z1296" s="23">
        <v>59317</v>
      </c>
    </row>
    <row r="1297" spans="1:26" x14ac:dyDescent="0.3">
      <c r="A1297" s="22">
        <v>1296</v>
      </c>
      <c r="B1297" s="23">
        <v>40600</v>
      </c>
      <c r="C1297" s="23" t="s">
        <v>1119</v>
      </c>
      <c r="D1297" s="23">
        <v>40671</v>
      </c>
      <c r="E1297" s="23" t="s">
        <v>1125</v>
      </c>
      <c r="F1297" s="23" t="s">
        <v>1073</v>
      </c>
      <c r="G1297" s="23" t="s">
        <v>7</v>
      </c>
      <c r="H1297" s="24" t="s">
        <v>2406</v>
      </c>
      <c r="I1297" s="25" t="s">
        <v>2398</v>
      </c>
      <c r="J1297" s="25" t="s">
        <v>13</v>
      </c>
      <c r="K1297" s="25" t="s">
        <v>2407</v>
      </c>
      <c r="L1297" s="24" t="s">
        <v>2399</v>
      </c>
      <c r="M1297" s="24" t="s">
        <v>2413</v>
      </c>
      <c r="N1297" s="24" t="s">
        <v>2401</v>
      </c>
      <c r="O1297" s="24" t="s">
        <v>2398</v>
      </c>
      <c r="P1297" s="26" t="s">
        <v>2398</v>
      </c>
      <c r="Q1297" s="26" t="s">
        <v>2398</v>
      </c>
      <c r="R1297" s="38" t="s">
        <v>2398</v>
      </c>
      <c r="S1297" s="61" t="s">
        <v>2398</v>
      </c>
      <c r="T1297" s="23" t="s">
        <v>2398</v>
      </c>
      <c r="U1297" s="39" t="s">
        <v>2398</v>
      </c>
      <c r="V1297" s="39" t="s">
        <v>2398</v>
      </c>
      <c r="W1297" s="24" t="s">
        <v>4999</v>
      </c>
      <c r="X1297" s="24" t="s">
        <v>5000</v>
      </c>
      <c r="Y1297" s="23" t="s">
        <v>1119</v>
      </c>
      <c r="Z1297" s="23">
        <v>59382</v>
      </c>
    </row>
    <row r="1298" spans="1:26" x14ac:dyDescent="0.3">
      <c r="A1298" s="22">
        <v>1297</v>
      </c>
      <c r="B1298" s="23">
        <v>40600</v>
      </c>
      <c r="C1298" s="23" t="s">
        <v>1119</v>
      </c>
      <c r="D1298" s="23">
        <v>40660</v>
      </c>
      <c r="E1298" s="23" t="s">
        <v>1122</v>
      </c>
      <c r="F1298" s="23" t="s">
        <v>1073</v>
      </c>
      <c r="G1298" s="23" t="s">
        <v>7</v>
      </c>
      <c r="H1298" s="24" t="s">
        <v>2406</v>
      </c>
      <c r="I1298" s="25" t="s">
        <v>2398</v>
      </c>
      <c r="J1298" s="25" t="s">
        <v>2137</v>
      </c>
      <c r="K1298" s="25" t="s">
        <v>2407</v>
      </c>
      <c r="L1298" s="24" t="s">
        <v>2399</v>
      </c>
      <c r="M1298" s="24" t="s">
        <v>2413</v>
      </c>
      <c r="N1298" s="24" t="s">
        <v>2401</v>
      </c>
      <c r="O1298" s="24" t="s">
        <v>2398</v>
      </c>
      <c r="P1298" s="26" t="s">
        <v>2398</v>
      </c>
      <c r="Q1298" s="26" t="s">
        <v>2398</v>
      </c>
      <c r="R1298" s="38" t="s">
        <v>2398</v>
      </c>
      <c r="S1298" s="61" t="s">
        <v>2398</v>
      </c>
      <c r="T1298" s="23" t="s">
        <v>2398</v>
      </c>
      <c r="U1298" s="39" t="s">
        <v>2398</v>
      </c>
      <c r="V1298" s="39" t="s">
        <v>2398</v>
      </c>
      <c r="W1298" s="24" t="s">
        <v>5001</v>
      </c>
      <c r="X1298" s="23" t="s">
        <v>5002</v>
      </c>
      <c r="Y1298" s="23" t="s">
        <v>5003</v>
      </c>
      <c r="Z1298" s="23">
        <v>59511</v>
      </c>
    </row>
    <row r="1299" spans="1:26" x14ac:dyDescent="0.3">
      <c r="A1299" s="22">
        <v>1298</v>
      </c>
      <c r="B1299" s="23">
        <v>40600</v>
      </c>
      <c r="C1299" s="23" t="s">
        <v>1119</v>
      </c>
      <c r="D1299" s="23">
        <v>40661</v>
      </c>
      <c r="E1299" s="23" t="s">
        <v>1123</v>
      </c>
      <c r="F1299" s="23" t="s">
        <v>1073</v>
      </c>
      <c r="G1299" s="23" t="s">
        <v>7</v>
      </c>
      <c r="H1299" s="24" t="s">
        <v>2406</v>
      </c>
      <c r="I1299" s="25" t="s">
        <v>2398</v>
      </c>
      <c r="J1299" s="25" t="s">
        <v>2138</v>
      </c>
      <c r="K1299" s="25" t="s">
        <v>2442</v>
      </c>
      <c r="L1299" s="24" t="s">
        <v>2399</v>
      </c>
      <c r="M1299" s="24" t="s">
        <v>2413</v>
      </c>
      <c r="N1299" s="24" t="s">
        <v>2401</v>
      </c>
      <c r="O1299" s="24" t="s">
        <v>2398</v>
      </c>
      <c r="P1299" s="26" t="s">
        <v>2398</v>
      </c>
      <c r="Q1299" s="26" t="s">
        <v>2398</v>
      </c>
      <c r="R1299" s="38" t="s">
        <v>2398</v>
      </c>
      <c r="S1299" s="61" t="s">
        <v>2398</v>
      </c>
      <c r="T1299" s="23" t="s">
        <v>2398</v>
      </c>
      <c r="U1299" s="39" t="s">
        <v>2398</v>
      </c>
      <c r="V1299" s="39" t="s">
        <v>2398</v>
      </c>
      <c r="W1299" s="24" t="s">
        <v>5004</v>
      </c>
      <c r="X1299" s="23" t="s">
        <v>5005</v>
      </c>
      <c r="Y1299" s="23" t="s">
        <v>1119</v>
      </c>
      <c r="Z1299" s="23">
        <v>59317</v>
      </c>
    </row>
    <row r="1300" spans="1:26" x14ac:dyDescent="0.3">
      <c r="A1300" s="22">
        <v>1299</v>
      </c>
      <c r="B1300" s="23">
        <v>40600</v>
      </c>
      <c r="C1300" s="23" t="s">
        <v>1119</v>
      </c>
      <c r="D1300" s="23">
        <v>40670</v>
      </c>
      <c r="E1300" s="23" t="s">
        <v>1124</v>
      </c>
      <c r="F1300" s="23" t="s">
        <v>1073</v>
      </c>
      <c r="G1300" s="23" t="s">
        <v>7</v>
      </c>
      <c r="H1300" s="24" t="s">
        <v>2406</v>
      </c>
      <c r="I1300" s="25" t="s">
        <v>2398</v>
      </c>
      <c r="J1300" s="25" t="s">
        <v>13</v>
      </c>
      <c r="K1300" s="25" t="s">
        <v>2407</v>
      </c>
      <c r="L1300" s="24" t="s">
        <v>2399</v>
      </c>
      <c r="M1300" s="24" t="s">
        <v>2413</v>
      </c>
      <c r="N1300" s="24" t="s">
        <v>2401</v>
      </c>
      <c r="O1300" s="24" t="s">
        <v>2398</v>
      </c>
      <c r="P1300" s="26" t="s">
        <v>2398</v>
      </c>
      <c r="Q1300" s="26" t="s">
        <v>2398</v>
      </c>
      <c r="R1300" s="38" t="s">
        <v>2398</v>
      </c>
      <c r="S1300" s="61" t="s">
        <v>2398</v>
      </c>
      <c r="T1300" s="38" t="s">
        <v>2398</v>
      </c>
      <c r="U1300" s="39" t="s">
        <v>2398</v>
      </c>
      <c r="V1300" s="39" t="s">
        <v>2398</v>
      </c>
      <c r="W1300" s="23" t="s">
        <v>5006</v>
      </c>
      <c r="X1300" s="23" t="s">
        <v>5007</v>
      </c>
      <c r="Y1300" s="23" t="s">
        <v>5008</v>
      </c>
      <c r="Z1300" s="23">
        <v>59332</v>
      </c>
    </row>
    <row r="1301" spans="1:26" x14ac:dyDescent="0.3">
      <c r="A1301" s="22">
        <v>1300</v>
      </c>
      <c r="B1301" s="23">
        <v>40600</v>
      </c>
      <c r="C1301" s="23" t="s">
        <v>1119</v>
      </c>
      <c r="D1301" s="23">
        <v>40672</v>
      </c>
      <c r="E1301" s="23" t="s">
        <v>1126</v>
      </c>
      <c r="F1301" s="23" t="s">
        <v>1073</v>
      </c>
      <c r="G1301" s="23" t="s">
        <v>7</v>
      </c>
      <c r="H1301" s="24" t="s">
        <v>2406</v>
      </c>
      <c r="I1301" s="25" t="s">
        <v>2398</v>
      </c>
      <c r="J1301" s="25" t="s">
        <v>13</v>
      </c>
      <c r="K1301" s="25" t="s">
        <v>2407</v>
      </c>
      <c r="L1301" s="24" t="s">
        <v>2399</v>
      </c>
      <c r="M1301" s="24" t="s">
        <v>2413</v>
      </c>
      <c r="N1301" s="24" t="s">
        <v>2401</v>
      </c>
      <c r="O1301" s="24" t="s">
        <v>2398</v>
      </c>
      <c r="P1301" s="26" t="s">
        <v>2398</v>
      </c>
      <c r="Q1301" s="26" t="s">
        <v>2398</v>
      </c>
      <c r="R1301" s="38" t="s">
        <v>2398</v>
      </c>
      <c r="S1301" s="61" t="s">
        <v>2398</v>
      </c>
      <c r="T1301" s="23" t="s">
        <v>2398</v>
      </c>
      <c r="U1301" s="39" t="s">
        <v>2398</v>
      </c>
      <c r="V1301" s="39" t="s">
        <v>2398</v>
      </c>
      <c r="W1301" s="24" t="s">
        <v>5009</v>
      </c>
      <c r="X1301" s="24" t="s">
        <v>4998</v>
      </c>
      <c r="Y1301" s="23" t="s">
        <v>1119</v>
      </c>
      <c r="Z1301" s="23">
        <v>59317</v>
      </c>
    </row>
    <row r="1302" spans="1:26" x14ac:dyDescent="0.3">
      <c r="A1302" s="22">
        <v>1301</v>
      </c>
      <c r="B1302" s="23">
        <v>40600</v>
      </c>
      <c r="C1302" s="23" t="s">
        <v>1119</v>
      </c>
      <c r="D1302" s="23">
        <v>40606</v>
      </c>
      <c r="E1302" s="23" t="s">
        <v>5000</v>
      </c>
      <c r="F1302" s="23" t="s">
        <v>1073</v>
      </c>
      <c r="G1302" s="23" t="s">
        <v>7</v>
      </c>
      <c r="H1302" s="24" t="s">
        <v>2441</v>
      </c>
      <c r="I1302" s="25" t="s">
        <v>2397</v>
      </c>
      <c r="J1302" s="24" t="s">
        <v>2398</v>
      </c>
      <c r="K1302" s="24" t="s">
        <v>2398</v>
      </c>
      <c r="L1302" s="24" t="s">
        <v>2399</v>
      </c>
      <c r="M1302" s="24" t="s">
        <v>2408</v>
      </c>
      <c r="N1302" s="24" t="s">
        <v>2401</v>
      </c>
      <c r="O1302" s="24" t="s">
        <v>2409</v>
      </c>
      <c r="P1302" s="26">
        <v>43374</v>
      </c>
      <c r="Q1302" s="26">
        <v>45199</v>
      </c>
      <c r="R1302" s="38">
        <v>40000000</v>
      </c>
      <c r="S1302" s="61">
        <v>5</v>
      </c>
      <c r="T1302" s="38">
        <v>200000000</v>
      </c>
      <c r="U1302" s="39">
        <v>120</v>
      </c>
      <c r="V1302" s="39">
        <v>188</v>
      </c>
      <c r="W1302" s="24" t="s">
        <v>5010</v>
      </c>
      <c r="X1302" s="24" t="s">
        <v>5000</v>
      </c>
      <c r="Y1302" s="23" t="s">
        <v>1119</v>
      </c>
      <c r="Z1302" s="23">
        <v>59382</v>
      </c>
    </row>
    <row r="1303" spans="1:26" x14ac:dyDescent="0.3">
      <c r="A1303" s="22">
        <v>1302</v>
      </c>
      <c r="B1303" s="23">
        <v>40600</v>
      </c>
      <c r="C1303" s="23" t="s">
        <v>1119</v>
      </c>
      <c r="D1303" s="23">
        <v>42800</v>
      </c>
      <c r="E1303" s="23" t="s">
        <v>5011</v>
      </c>
      <c r="F1303" s="23" t="s">
        <v>1073</v>
      </c>
      <c r="G1303" s="23" t="s">
        <v>7</v>
      </c>
      <c r="H1303" s="24" t="s">
        <v>2441</v>
      </c>
      <c r="I1303" s="25" t="s">
        <v>2442</v>
      </c>
      <c r="J1303" s="24" t="s">
        <v>2398</v>
      </c>
      <c r="K1303" s="24" t="s">
        <v>2398</v>
      </c>
      <c r="L1303" s="24" t="s">
        <v>2399</v>
      </c>
      <c r="M1303" s="24" t="s">
        <v>2408</v>
      </c>
      <c r="N1303" s="24" t="s">
        <v>2401</v>
      </c>
      <c r="O1303" s="24" t="s">
        <v>2425</v>
      </c>
      <c r="P1303" s="26">
        <v>44256</v>
      </c>
      <c r="Q1303" s="26">
        <v>46082</v>
      </c>
      <c r="R1303" s="38">
        <v>40000000</v>
      </c>
      <c r="S1303" s="61">
        <v>5</v>
      </c>
      <c r="T1303" s="38">
        <v>200000000</v>
      </c>
      <c r="U1303" s="39">
        <v>297</v>
      </c>
      <c r="V1303" s="39">
        <v>337</v>
      </c>
      <c r="W1303" s="24" t="s">
        <v>5012</v>
      </c>
      <c r="X1303" s="24" t="s">
        <v>5013</v>
      </c>
      <c r="Y1303" s="23" t="s">
        <v>5011</v>
      </c>
      <c r="Z1303" s="23">
        <v>59571</v>
      </c>
    </row>
    <row r="1304" spans="1:26" x14ac:dyDescent="0.3">
      <c r="A1304" s="22">
        <v>1303</v>
      </c>
      <c r="B1304" s="23">
        <v>40800</v>
      </c>
      <c r="C1304" s="23" t="s">
        <v>1127</v>
      </c>
      <c r="D1304" s="23">
        <v>40800</v>
      </c>
      <c r="E1304" s="23" t="s">
        <v>1127</v>
      </c>
      <c r="F1304" s="23" t="s">
        <v>1094</v>
      </c>
      <c r="G1304" s="23" t="s">
        <v>7</v>
      </c>
      <c r="H1304" s="24" t="s">
        <v>2396</v>
      </c>
      <c r="I1304" s="25" t="s">
        <v>2407</v>
      </c>
      <c r="J1304" s="24" t="s">
        <v>2398</v>
      </c>
      <c r="K1304" s="24" t="s">
        <v>2398</v>
      </c>
      <c r="L1304" s="24" t="s">
        <v>2399</v>
      </c>
      <c r="M1304" s="24" t="s">
        <v>2408</v>
      </c>
      <c r="N1304" s="24" t="s">
        <v>2401</v>
      </c>
      <c r="O1304" s="24" t="s">
        <v>3363</v>
      </c>
      <c r="P1304" s="26">
        <v>44409</v>
      </c>
      <c r="Q1304" s="26">
        <v>45504</v>
      </c>
      <c r="R1304" s="38">
        <v>210000000</v>
      </c>
      <c r="S1304" s="61">
        <v>3</v>
      </c>
      <c r="T1304" s="38">
        <v>630000000</v>
      </c>
      <c r="U1304" s="39">
        <v>572</v>
      </c>
      <c r="V1304" s="39">
        <v>1240</v>
      </c>
      <c r="W1304" s="24" t="s">
        <v>5014</v>
      </c>
      <c r="X1304" s="24" t="s">
        <v>5015</v>
      </c>
      <c r="Y1304" s="23" t="s">
        <v>5016</v>
      </c>
      <c r="Z1304" s="23">
        <v>53145</v>
      </c>
    </row>
    <row r="1305" spans="1:26" x14ac:dyDescent="0.3">
      <c r="A1305" s="22">
        <v>1304</v>
      </c>
      <c r="B1305" s="23">
        <v>40800</v>
      </c>
      <c r="C1305" s="23" t="s">
        <v>1127</v>
      </c>
      <c r="D1305" s="23">
        <v>40870</v>
      </c>
      <c r="E1305" s="23" t="s">
        <v>1130</v>
      </c>
      <c r="F1305" s="23" t="s">
        <v>1094</v>
      </c>
      <c r="G1305" s="23" t="s">
        <v>7</v>
      </c>
      <c r="H1305" s="24" t="s">
        <v>2406</v>
      </c>
      <c r="I1305" s="25" t="s">
        <v>2398</v>
      </c>
      <c r="J1305" s="25" t="s">
        <v>13</v>
      </c>
      <c r="K1305" s="25" t="s">
        <v>2407</v>
      </c>
      <c r="L1305" s="24" t="s">
        <v>2399</v>
      </c>
      <c r="M1305" s="24" t="s">
        <v>2413</v>
      </c>
      <c r="N1305" s="24" t="s">
        <v>2401</v>
      </c>
      <c r="O1305" s="24" t="s">
        <v>2398</v>
      </c>
      <c r="P1305" s="23" t="s">
        <v>2398</v>
      </c>
      <c r="Q1305" s="23" t="s">
        <v>2398</v>
      </c>
      <c r="R1305" s="23" t="s">
        <v>2398</v>
      </c>
      <c r="S1305" s="23" t="s">
        <v>2398</v>
      </c>
      <c r="T1305" s="23" t="s">
        <v>2398</v>
      </c>
      <c r="U1305" s="39" t="s">
        <v>2398</v>
      </c>
      <c r="V1305" s="39" t="s">
        <v>2398</v>
      </c>
      <c r="W1305" s="24" t="s">
        <v>5017</v>
      </c>
      <c r="X1305" s="24" t="s">
        <v>5015</v>
      </c>
      <c r="Y1305" s="24" t="s">
        <v>5015</v>
      </c>
      <c r="Z1305" s="23">
        <v>53191</v>
      </c>
    </row>
    <row r="1306" spans="1:26" x14ac:dyDescent="0.3">
      <c r="A1306" s="22">
        <v>1305</v>
      </c>
      <c r="B1306" s="23">
        <v>40800</v>
      </c>
      <c r="C1306" s="23" t="s">
        <v>1127</v>
      </c>
      <c r="D1306" s="23">
        <v>40807</v>
      </c>
      <c r="E1306" s="23" t="s">
        <v>5018</v>
      </c>
      <c r="F1306" s="23" t="s">
        <v>1094</v>
      </c>
      <c r="G1306" s="23" t="s">
        <v>7</v>
      </c>
      <c r="H1306" s="24" t="s">
        <v>2441</v>
      </c>
      <c r="I1306" s="25" t="s">
        <v>2397</v>
      </c>
      <c r="J1306" s="24" t="s">
        <v>2398</v>
      </c>
      <c r="K1306" s="24" t="s">
        <v>2398</v>
      </c>
      <c r="L1306" s="24" t="s">
        <v>2399</v>
      </c>
      <c r="M1306" s="24" t="s">
        <v>2408</v>
      </c>
      <c r="N1306" s="24" t="s">
        <v>2401</v>
      </c>
      <c r="O1306" s="24" t="s">
        <v>2425</v>
      </c>
      <c r="P1306" s="26">
        <v>44896</v>
      </c>
      <c r="Q1306" s="26">
        <v>45991</v>
      </c>
      <c r="R1306" s="38">
        <v>80000000</v>
      </c>
      <c r="S1306" s="61">
        <v>3</v>
      </c>
      <c r="T1306" s="38">
        <v>240000000</v>
      </c>
      <c r="U1306" s="39">
        <v>204</v>
      </c>
      <c r="V1306" s="39">
        <v>138</v>
      </c>
      <c r="W1306" s="24" t="s">
        <v>5019</v>
      </c>
      <c r="X1306" s="24" t="s">
        <v>5015</v>
      </c>
      <c r="Y1306" s="24" t="s">
        <v>5015</v>
      </c>
      <c r="Z1306" s="23">
        <v>53191</v>
      </c>
    </row>
    <row r="1307" spans="1:26" x14ac:dyDescent="0.3">
      <c r="A1307" s="22">
        <v>1306</v>
      </c>
      <c r="B1307" s="23">
        <v>40800</v>
      </c>
      <c r="C1307" s="23" t="s">
        <v>1127</v>
      </c>
      <c r="D1307" s="23">
        <v>40862</v>
      </c>
      <c r="E1307" s="23" t="s">
        <v>1129</v>
      </c>
      <c r="F1307" s="23" t="s">
        <v>1094</v>
      </c>
      <c r="G1307" s="23" t="s">
        <v>7</v>
      </c>
      <c r="H1307" s="24" t="s">
        <v>2406</v>
      </c>
      <c r="I1307" s="25" t="s">
        <v>2398</v>
      </c>
      <c r="J1307" s="25" t="s">
        <v>2138</v>
      </c>
      <c r="K1307" s="25" t="s">
        <v>2407</v>
      </c>
      <c r="L1307" s="24" t="s">
        <v>2399</v>
      </c>
      <c r="M1307" s="24" t="s">
        <v>2413</v>
      </c>
      <c r="N1307" s="24" t="s">
        <v>2401</v>
      </c>
      <c r="O1307" s="24" t="s">
        <v>2398</v>
      </c>
      <c r="P1307" s="26" t="s">
        <v>2398</v>
      </c>
      <c r="Q1307" s="26" t="s">
        <v>2398</v>
      </c>
      <c r="R1307" s="38" t="s">
        <v>2398</v>
      </c>
      <c r="S1307" s="61" t="s">
        <v>2398</v>
      </c>
      <c r="T1307" s="23" t="s">
        <v>2398</v>
      </c>
      <c r="U1307" s="39" t="s">
        <v>2398</v>
      </c>
      <c r="V1307" s="39" t="s">
        <v>2398</v>
      </c>
      <c r="W1307" s="24" t="s">
        <v>5020</v>
      </c>
      <c r="X1307" s="24" t="s">
        <v>5015</v>
      </c>
      <c r="Y1307" s="23" t="s">
        <v>5016</v>
      </c>
      <c r="Z1307" s="23">
        <v>53145</v>
      </c>
    </row>
    <row r="1308" spans="1:26" x14ac:dyDescent="0.3">
      <c r="A1308" s="22">
        <v>1307</v>
      </c>
      <c r="B1308" s="31">
        <v>40800</v>
      </c>
      <c r="C1308" s="31" t="s">
        <v>1127</v>
      </c>
      <c r="D1308" s="23">
        <v>40871</v>
      </c>
      <c r="E1308" s="23" t="s">
        <v>1131</v>
      </c>
      <c r="F1308" s="23" t="s">
        <v>1094</v>
      </c>
      <c r="G1308" s="31" t="s">
        <v>7</v>
      </c>
      <c r="H1308" s="24" t="s">
        <v>2406</v>
      </c>
      <c r="I1308" s="25" t="s">
        <v>2398</v>
      </c>
      <c r="J1308" s="25" t="s">
        <v>13</v>
      </c>
      <c r="K1308" s="25" t="s">
        <v>2407</v>
      </c>
      <c r="L1308" s="24" t="s">
        <v>2399</v>
      </c>
      <c r="M1308" s="24" t="s">
        <v>2408</v>
      </c>
      <c r="N1308" s="24" t="s">
        <v>2401</v>
      </c>
      <c r="O1308" s="24" t="s">
        <v>2409</v>
      </c>
      <c r="P1308" s="26">
        <v>44805</v>
      </c>
      <c r="Q1308" s="26">
        <v>45536</v>
      </c>
      <c r="R1308" s="38">
        <v>27750000</v>
      </c>
      <c r="S1308" s="61">
        <v>2</v>
      </c>
      <c r="T1308" s="38">
        <v>55500000</v>
      </c>
      <c r="U1308" s="23">
        <v>32</v>
      </c>
      <c r="V1308" s="23">
        <v>40</v>
      </c>
      <c r="W1308" s="23" t="s">
        <v>5021</v>
      </c>
      <c r="X1308" s="13" t="s">
        <v>5022</v>
      </c>
      <c r="Y1308" s="24" t="s">
        <v>5015</v>
      </c>
      <c r="Z1308" s="13">
        <v>53161</v>
      </c>
    </row>
    <row r="1309" spans="1:26" x14ac:dyDescent="0.3">
      <c r="A1309" s="22">
        <v>1308</v>
      </c>
      <c r="B1309" s="23">
        <v>40900</v>
      </c>
      <c r="C1309" s="23" t="s">
        <v>1132</v>
      </c>
      <c r="D1309" s="23">
        <v>40970</v>
      </c>
      <c r="E1309" s="23" t="s">
        <v>1136</v>
      </c>
      <c r="F1309" s="23" t="s">
        <v>1083</v>
      </c>
      <c r="G1309" s="23" t="s">
        <v>7</v>
      </c>
      <c r="H1309" s="24" t="s">
        <v>2406</v>
      </c>
      <c r="I1309" s="25" t="s">
        <v>2398</v>
      </c>
      <c r="J1309" s="25" t="s">
        <v>13</v>
      </c>
      <c r="K1309" s="25" t="s">
        <v>2407</v>
      </c>
      <c r="L1309" s="24" t="s">
        <v>2399</v>
      </c>
      <c r="M1309" s="24" t="s">
        <v>2408</v>
      </c>
      <c r="N1309" s="24" t="s">
        <v>2401</v>
      </c>
      <c r="O1309" s="24" t="s">
        <v>2409</v>
      </c>
      <c r="P1309" s="26">
        <v>44621</v>
      </c>
      <c r="Q1309" s="26">
        <v>44986</v>
      </c>
      <c r="R1309" s="38">
        <v>47770000</v>
      </c>
      <c r="S1309" s="61">
        <v>1</v>
      </c>
      <c r="T1309" s="38">
        <v>47770000</v>
      </c>
      <c r="U1309" s="39">
        <v>200</v>
      </c>
      <c r="V1309" s="39">
        <v>150</v>
      </c>
      <c r="W1309" s="24" t="s">
        <v>5023</v>
      </c>
      <c r="X1309" s="23" t="s">
        <v>5024</v>
      </c>
      <c r="Y1309" s="23" t="s">
        <v>4961</v>
      </c>
      <c r="Z1309" s="23">
        <v>57791</v>
      </c>
    </row>
    <row r="1310" spans="1:26" x14ac:dyDescent="0.3">
      <c r="A1310" s="22">
        <v>1309</v>
      </c>
      <c r="B1310" s="23">
        <v>40900</v>
      </c>
      <c r="C1310" s="23" t="s">
        <v>1132</v>
      </c>
      <c r="D1310" s="23">
        <v>40900</v>
      </c>
      <c r="E1310" s="23" t="s">
        <v>1132</v>
      </c>
      <c r="F1310" s="23" t="s">
        <v>1083</v>
      </c>
      <c r="G1310" s="23" t="s">
        <v>7</v>
      </c>
      <c r="H1310" s="24" t="s">
        <v>2396</v>
      </c>
      <c r="I1310" s="25" t="s">
        <v>2397</v>
      </c>
      <c r="J1310" s="24" t="s">
        <v>2398</v>
      </c>
      <c r="K1310" s="24" t="s">
        <v>2398</v>
      </c>
      <c r="L1310" s="24" t="s">
        <v>2399</v>
      </c>
      <c r="M1310" s="24" t="s">
        <v>2408</v>
      </c>
      <c r="N1310" s="24" t="s">
        <v>2401</v>
      </c>
      <c r="O1310" s="24" t="s">
        <v>2443</v>
      </c>
      <c r="P1310" s="26">
        <v>44348</v>
      </c>
      <c r="Q1310" s="26">
        <v>46174</v>
      </c>
      <c r="R1310" s="38">
        <v>166660000</v>
      </c>
      <c r="S1310" s="61">
        <v>5</v>
      </c>
      <c r="T1310" s="38">
        <v>833300000</v>
      </c>
      <c r="U1310" s="39">
        <v>270</v>
      </c>
      <c r="V1310" s="39">
        <v>135</v>
      </c>
      <c r="W1310" s="24" t="s">
        <v>5025</v>
      </c>
      <c r="X1310" s="24" t="s">
        <v>5026</v>
      </c>
      <c r="Y1310" s="23" t="s">
        <v>5027</v>
      </c>
      <c r="Z1310" s="23" t="s">
        <v>5028</v>
      </c>
    </row>
    <row r="1311" spans="1:26" x14ac:dyDescent="0.3">
      <c r="A1311" s="22">
        <v>1310</v>
      </c>
      <c r="B1311" s="23">
        <v>40900</v>
      </c>
      <c r="C1311" s="23" t="s">
        <v>1132</v>
      </c>
      <c r="D1311" s="23">
        <v>40972</v>
      </c>
      <c r="E1311" s="23" t="s">
        <v>1138</v>
      </c>
      <c r="F1311" s="23" t="s">
        <v>1083</v>
      </c>
      <c r="G1311" s="23" t="s">
        <v>7</v>
      </c>
      <c r="H1311" s="24" t="s">
        <v>2406</v>
      </c>
      <c r="I1311" s="25" t="s">
        <v>2398</v>
      </c>
      <c r="J1311" s="25" t="s">
        <v>13</v>
      </c>
      <c r="K1311" s="25" t="s">
        <v>2407</v>
      </c>
      <c r="L1311" s="24" t="s">
        <v>2399</v>
      </c>
      <c r="M1311" s="24" t="s">
        <v>2408</v>
      </c>
      <c r="N1311" s="24" t="s">
        <v>2401</v>
      </c>
      <c r="O1311" s="24" t="s">
        <v>2409</v>
      </c>
      <c r="P1311" s="26">
        <v>44331</v>
      </c>
      <c r="Q1311" s="26">
        <v>45061</v>
      </c>
      <c r="R1311" s="38">
        <v>27700000</v>
      </c>
      <c r="S1311" s="61">
        <v>2</v>
      </c>
      <c r="T1311" s="38">
        <v>55400000</v>
      </c>
      <c r="U1311" s="39">
        <v>50</v>
      </c>
      <c r="V1311" s="39">
        <v>70</v>
      </c>
      <c r="W1311" s="24" t="s">
        <v>5029</v>
      </c>
      <c r="X1311" s="23" t="s">
        <v>5030</v>
      </c>
      <c r="Y1311" s="23" t="s">
        <v>5031</v>
      </c>
      <c r="Z1311" s="23">
        <v>57274</v>
      </c>
    </row>
    <row r="1312" spans="1:26" x14ac:dyDescent="0.3">
      <c r="A1312" s="22">
        <v>1311</v>
      </c>
      <c r="B1312" s="23">
        <v>40900</v>
      </c>
      <c r="C1312" s="23" t="s">
        <v>1132</v>
      </c>
      <c r="D1312" s="23">
        <v>40980</v>
      </c>
      <c r="E1312" s="23" t="s">
        <v>1139</v>
      </c>
      <c r="F1312" s="23" t="s">
        <v>1083</v>
      </c>
      <c r="G1312" s="23" t="s">
        <v>7</v>
      </c>
      <c r="H1312" s="24" t="s">
        <v>2406</v>
      </c>
      <c r="I1312" s="25" t="s">
        <v>2398</v>
      </c>
      <c r="J1312" s="25" t="s">
        <v>2137</v>
      </c>
      <c r="K1312" s="25" t="s">
        <v>2407</v>
      </c>
      <c r="L1312" s="24" t="s">
        <v>2399</v>
      </c>
      <c r="M1312" s="24" t="s">
        <v>2413</v>
      </c>
      <c r="N1312" s="24" t="s">
        <v>2401</v>
      </c>
      <c r="O1312" s="24" t="s">
        <v>2398</v>
      </c>
      <c r="P1312" s="26" t="s">
        <v>2398</v>
      </c>
      <c r="Q1312" s="26" t="s">
        <v>2398</v>
      </c>
      <c r="R1312" s="38" t="s">
        <v>2398</v>
      </c>
      <c r="S1312" s="61" t="s">
        <v>2398</v>
      </c>
      <c r="T1312" s="23" t="s">
        <v>2398</v>
      </c>
      <c r="U1312" s="39" t="s">
        <v>2398</v>
      </c>
      <c r="V1312" s="39" t="s">
        <v>2398</v>
      </c>
      <c r="W1312" s="24" t="s">
        <v>5032</v>
      </c>
      <c r="X1312" s="23" t="s">
        <v>5027</v>
      </c>
      <c r="Y1312" s="23" t="s">
        <v>5027</v>
      </c>
      <c r="Z1312" s="23">
        <v>57711</v>
      </c>
    </row>
    <row r="1313" spans="1:26" x14ac:dyDescent="0.3">
      <c r="A1313" s="22">
        <v>1312</v>
      </c>
      <c r="B1313" s="23">
        <v>40900</v>
      </c>
      <c r="C1313" s="23" t="s">
        <v>1132</v>
      </c>
      <c r="D1313" s="23">
        <v>40960</v>
      </c>
      <c r="E1313" s="23" t="s">
        <v>1135</v>
      </c>
      <c r="F1313" s="23" t="s">
        <v>1083</v>
      </c>
      <c r="G1313" s="23" t="s">
        <v>7</v>
      </c>
      <c r="H1313" s="24" t="s">
        <v>2406</v>
      </c>
      <c r="I1313" s="25" t="s">
        <v>2398</v>
      </c>
      <c r="J1313" s="25" t="s">
        <v>2138</v>
      </c>
      <c r="K1313" s="25" t="s">
        <v>2397</v>
      </c>
      <c r="L1313" s="24" t="s">
        <v>2399</v>
      </c>
      <c r="M1313" s="24" t="s">
        <v>2413</v>
      </c>
      <c r="N1313" s="24" t="s">
        <v>2401</v>
      </c>
      <c r="O1313" s="24" t="s">
        <v>2398</v>
      </c>
      <c r="P1313" s="26" t="s">
        <v>2398</v>
      </c>
      <c r="Q1313" s="26" t="s">
        <v>2398</v>
      </c>
      <c r="R1313" s="38" t="s">
        <v>2398</v>
      </c>
      <c r="S1313" s="61" t="s">
        <v>2398</v>
      </c>
      <c r="T1313" s="23" t="s">
        <v>2398</v>
      </c>
      <c r="U1313" s="39" t="s">
        <v>2398</v>
      </c>
      <c r="V1313" s="39" t="s">
        <v>2398</v>
      </c>
      <c r="W1313" s="24" t="s">
        <v>5025</v>
      </c>
      <c r="X1313" s="23" t="s">
        <v>5033</v>
      </c>
      <c r="Y1313" s="23" t="s">
        <v>4961</v>
      </c>
      <c r="Z1313" s="23">
        <v>57731</v>
      </c>
    </row>
    <row r="1314" spans="1:26" x14ac:dyDescent="0.3">
      <c r="A1314" s="22">
        <v>1313</v>
      </c>
      <c r="B1314" s="23">
        <v>40900</v>
      </c>
      <c r="C1314" s="23" t="s">
        <v>1132</v>
      </c>
      <c r="D1314" s="23">
        <v>40981</v>
      </c>
      <c r="E1314" s="23" t="s">
        <v>1140</v>
      </c>
      <c r="F1314" s="23" t="s">
        <v>1083</v>
      </c>
      <c r="G1314" s="23" t="s">
        <v>7</v>
      </c>
      <c r="H1314" s="24" t="s">
        <v>2406</v>
      </c>
      <c r="I1314" s="25" t="s">
        <v>2398</v>
      </c>
      <c r="J1314" s="25" t="s">
        <v>2137</v>
      </c>
      <c r="K1314" s="25" t="s">
        <v>2442</v>
      </c>
      <c r="L1314" s="24" t="s">
        <v>2399</v>
      </c>
      <c r="M1314" s="24" t="s">
        <v>2413</v>
      </c>
      <c r="N1314" s="24" t="s">
        <v>2401</v>
      </c>
      <c r="O1314" s="24" t="s">
        <v>2398</v>
      </c>
      <c r="P1314" s="26" t="s">
        <v>2398</v>
      </c>
      <c r="Q1314" s="26" t="s">
        <v>2398</v>
      </c>
      <c r="R1314" s="38" t="s">
        <v>2398</v>
      </c>
      <c r="S1314" s="61" t="s">
        <v>2398</v>
      </c>
      <c r="T1314" s="23" t="s">
        <v>2398</v>
      </c>
      <c r="U1314" s="39" t="s">
        <v>2398</v>
      </c>
      <c r="V1314" s="39" t="s">
        <v>2398</v>
      </c>
      <c r="W1314" s="24" t="s">
        <v>5034</v>
      </c>
      <c r="X1314" s="23" t="s">
        <v>5035</v>
      </c>
      <c r="Y1314" s="23" t="s">
        <v>5035</v>
      </c>
      <c r="Z1314" s="23">
        <v>57214</v>
      </c>
    </row>
    <row r="1315" spans="1:26" x14ac:dyDescent="0.3">
      <c r="A1315" s="22">
        <v>1314</v>
      </c>
      <c r="B1315" s="23">
        <v>40900</v>
      </c>
      <c r="C1315" s="23" t="s">
        <v>1132</v>
      </c>
      <c r="D1315" s="23">
        <v>40971</v>
      </c>
      <c r="E1315" s="23" t="s">
        <v>1137</v>
      </c>
      <c r="F1315" s="23" t="s">
        <v>1083</v>
      </c>
      <c r="G1315" s="23" t="s">
        <v>7</v>
      </c>
      <c r="H1315" s="24" t="s">
        <v>2406</v>
      </c>
      <c r="I1315" s="25" t="s">
        <v>2398</v>
      </c>
      <c r="J1315" s="25" t="s">
        <v>13</v>
      </c>
      <c r="K1315" s="25" t="s">
        <v>2407</v>
      </c>
      <c r="L1315" s="24" t="s">
        <v>2399</v>
      </c>
      <c r="M1315" s="24" t="s">
        <v>2408</v>
      </c>
      <c r="N1315" s="24" t="s">
        <v>2401</v>
      </c>
      <c r="O1315" s="24" t="s">
        <v>2409</v>
      </c>
      <c r="P1315" s="26">
        <v>44621</v>
      </c>
      <c r="Q1315" s="26">
        <v>45352</v>
      </c>
      <c r="R1315" s="38">
        <v>42220000</v>
      </c>
      <c r="S1315" s="61">
        <v>2</v>
      </c>
      <c r="T1315" s="38">
        <v>84440000</v>
      </c>
      <c r="U1315" s="39">
        <v>60</v>
      </c>
      <c r="V1315" s="39">
        <v>66</v>
      </c>
      <c r="W1315" s="24" t="s">
        <v>5036</v>
      </c>
      <c r="X1315" s="23" t="s">
        <v>5037</v>
      </c>
      <c r="Y1315" s="23" t="s">
        <v>4966</v>
      </c>
      <c r="Z1315" s="23">
        <v>27127</v>
      </c>
    </row>
    <row r="1316" spans="1:26" x14ac:dyDescent="0.3">
      <c r="A1316" s="22">
        <v>1315</v>
      </c>
      <c r="B1316" s="23">
        <v>40900</v>
      </c>
      <c r="C1316" s="23" t="s">
        <v>1132</v>
      </c>
      <c r="D1316" s="23">
        <v>42000</v>
      </c>
      <c r="E1316" s="23" t="s">
        <v>5035</v>
      </c>
      <c r="F1316" s="23" t="s">
        <v>1083</v>
      </c>
      <c r="G1316" s="23" t="s">
        <v>7</v>
      </c>
      <c r="H1316" s="24" t="s">
        <v>2441</v>
      </c>
      <c r="I1316" s="25" t="s">
        <v>2442</v>
      </c>
      <c r="J1316" s="24" t="s">
        <v>2398</v>
      </c>
      <c r="K1316" s="24" t="s">
        <v>2398</v>
      </c>
      <c r="L1316" s="24" t="s">
        <v>2399</v>
      </c>
      <c r="M1316" s="24" t="s">
        <v>2408</v>
      </c>
      <c r="N1316" s="24" t="s">
        <v>2401</v>
      </c>
      <c r="O1316" s="24" t="s">
        <v>2409</v>
      </c>
      <c r="P1316" s="26">
        <v>43313</v>
      </c>
      <c r="Q1316" s="26">
        <v>45139</v>
      </c>
      <c r="R1316" s="38">
        <v>72500000</v>
      </c>
      <c r="S1316" s="61">
        <v>5</v>
      </c>
      <c r="T1316" s="38">
        <v>362500000</v>
      </c>
      <c r="U1316" s="39">
        <v>162</v>
      </c>
      <c r="V1316" s="39">
        <v>186</v>
      </c>
      <c r="W1316" s="24" t="s">
        <v>5034</v>
      </c>
      <c r="X1316" s="24" t="s">
        <v>5035</v>
      </c>
      <c r="Y1316" s="23" t="s">
        <v>5035</v>
      </c>
      <c r="Z1316" s="23">
        <v>57214</v>
      </c>
    </row>
    <row r="1317" spans="1:26" x14ac:dyDescent="0.3">
      <c r="A1317" s="22">
        <v>1316</v>
      </c>
      <c r="B1317" s="23">
        <v>40900</v>
      </c>
      <c r="C1317" s="23" t="s">
        <v>1132</v>
      </c>
      <c r="D1317" s="23">
        <v>44800</v>
      </c>
      <c r="E1317" s="23" t="s">
        <v>4974</v>
      </c>
      <c r="F1317" s="23" t="s">
        <v>1083</v>
      </c>
      <c r="G1317" s="23" t="s">
        <v>7</v>
      </c>
      <c r="H1317" s="24" t="s">
        <v>2441</v>
      </c>
      <c r="I1317" s="25" t="s">
        <v>2397</v>
      </c>
      <c r="J1317" s="24" t="s">
        <v>2398</v>
      </c>
      <c r="K1317" s="24" t="s">
        <v>2398</v>
      </c>
      <c r="L1317" s="24" t="s">
        <v>2399</v>
      </c>
      <c r="M1317" s="24" t="s">
        <v>2408</v>
      </c>
      <c r="N1317" s="24" t="s">
        <v>2401</v>
      </c>
      <c r="O1317" s="24" t="s">
        <v>2409</v>
      </c>
      <c r="P1317" s="26">
        <v>43157</v>
      </c>
      <c r="Q1317" s="26">
        <v>44983</v>
      </c>
      <c r="R1317" s="38">
        <v>75000000</v>
      </c>
      <c r="S1317" s="61">
        <v>5</v>
      </c>
      <c r="T1317" s="38">
        <v>375000000</v>
      </c>
      <c r="U1317" s="39">
        <v>200</v>
      </c>
      <c r="V1317" s="39">
        <v>200</v>
      </c>
      <c r="W1317" s="24" t="s">
        <v>5032</v>
      </c>
      <c r="X1317" s="24" t="s">
        <v>5027</v>
      </c>
      <c r="Y1317" s="23" t="s">
        <v>5027</v>
      </c>
      <c r="Z1317" s="23">
        <v>57711</v>
      </c>
    </row>
    <row r="1318" spans="1:26" x14ac:dyDescent="0.3">
      <c r="A1318" s="22">
        <v>1317</v>
      </c>
      <c r="B1318" s="23">
        <v>41000</v>
      </c>
      <c r="C1318" s="23" t="s">
        <v>1141</v>
      </c>
      <c r="D1318" s="23">
        <v>41000</v>
      </c>
      <c r="E1318" s="23" t="s">
        <v>1141</v>
      </c>
      <c r="F1318" s="23" t="s">
        <v>1094</v>
      </c>
      <c r="G1318" s="23" t="s">
        <v>7</v>
      </c>
      <c r="H1318" s="24" t="s">
        <v>2396</v>
      </c>
      <c r="I1318" s="25" t="s">
        <v>2407</v>
      </c>
      <c r="J1318" s="24" t="s">
        <v>2398</v>
      </c>
      <c r="K1318" s="24" t="s">
        <v>2398</v>
      </c>
      <c r="L1318" s="24" t="s">
        <v>2399</v>
      </c>
      <c r="M1318" s="24" t="s">
        <v>2400</v>
      </c>
      <c r="N1318" s="24" t="s">
        <v>2401</v>
      </c>
      <c r="O1318" s="24" t="s">
        <v>2896</v>
      </c>
      <c r="P1318" s="26">
        <v>44805</v>
      </c>
      <c r="Q1318" s="26">
        <v>45169</v>
      </c>
      <c r="R1318" s="38">
        <v>338905875</v>
      </c>
      <c r="S1318" s="61">
        <v>1</v>
      </c>
      <c r="T1318" s="38">
        <v>338905875</v>
      </c>
      <c r="U1318" s="39">
        <v>342</v>
      </c>
      <c r="V1318" s="39">
        <v>482</v>
      </c>
      <c r="W1318" s="24" t="s">
        <v>5038</v>
      </c>
      <c r="X1318" s="24" t="s">
        <v>5039</v>
      </c>
      <c r="Y1318" s="23" t="s">
        <v>1141</v>
      </c>
      <c r="Z1318" s="23">
        <v>53224</v>
      </c>
    </row>
    <row r="1319" spans="1:26" x14ac:dyDescent="0.3">
      <c r="A1319" s="22">
        <v>1318</v>
      </c>
      <c r="B1319" s="23">
        <v>41000</v>
      </c>
      <c r="C1319" s="23" t="s">
        <v>1141</v>
      </c>
      <c r="D1319" s="23">
        <v>41070</v>
      </c>
      <c r="E1319" s="23" t="s">
        <v>1143</v>
      </c>
      <c r="F1319" s="23" t="s">
        <v>1094</v>
      </c>
      <c r="G1319" s="23" t="s">
        <v>7</v>
      </c>
      <c r="H1319" s="24" t="s">
        <v>2406</v>
      </c>
      <c r="I1319" s="25" t="s">
        <v>2398</v>
      </c>
      <c r="J1319" s="25" t="s">
        <v>13</v>
      </c>
      <c r="K1319" s="25" t="s">
        <v>2442</v>
      </c>
      <c r="L1319" s="24" t="s">
        <v>2399</v>
      </c>
      <c r="M1319" s="24" t="s">
        <v>2408</v>
      </c>
      <c r="N1319" s="24" t="s">
        <v>2401</v>
      </c>
      <c r="O1319" s="24" t="s">
        <v>2409</v>
      </c>
      <c r="P1319" s="26">
        <v>44348</v>
      </c>
      <c r="Q1319" s="26">
        <v>45078</v>
      </c>
      <c r="R1319" s="38">
        <v>22200000</v>
      </c>
      <c r="S1319" s="61">
        <v>2</v>
      </c>
      <c r="T1319" s="38">
        <v>44400000</v>
      </c>
      <c r="U1319" s="39">
        <v>22</v>
      </c>
      <c r="V1319" s="39">
        <v>34</v>
      </c>
      <c r="W1319" s="24" t="s">
        <v>5040</v>
      </c>
      <c r="X1319" s="24" t="s">
        <v>5039</v>
      </c>
      <c r="Y1319" s="23" t="s">
        <v>1141</v>
      </c>
      <c r="Z1319" s="23">
        <v>53232</v>
      </c>
    </row>
    <row r="1320" spans="1:26" x14ac:dyDescent="0.3">
      <c r="A1320" s="22">
        <v>1319</v>
      </c>
      <c r="B1320" s="23">
        <v>41000</v>
      </c>
      <c r="C1320" s="23" t="s">
        <v>1141</v>
      </c>
      <c r="D1320" s="23">
        <v>41071</v>
      </c>
      <c r="E1320" s="23" t="s">
        <v>1144</v>
      </c>
      <c r="F1320" s="23" t="s">
        <v>1094</v>
      </c>
      <c r="G1320" s="23" t="s">
        <v>7</v>
      </c>
      <c r="H1320" s="24" t="s">
        <v>2406</v>
      </c>
      <c r="I1320" s="25" t="s">
        <v>2398</v>
      </c>
      <c r="J1320" s="25" t="s">
        <v>13</v>
      </c>
      <c r="K1320" s="25" t="s">
        <v>2407</v>
      </c>
      <c r="L1320" s="24" t="s">
        <v>2399</v>
      </c>
      <c r="M1320" s="24" t="s">
        <v>2413</v>
      </c>
      <c r="N1320" s="24" t="s">
        <v>2401</v>
      </c>
      <c r="O1320" s="24" t="s">
        <v>2398</v>
      </c>
      <c r="P1320" s="26" t="s">
        <v>2398</v>
      </c>
      <c r="Q1320" s="26" t="s">
        <v>2398</v>
      </c>
      <c r="R1320" s="38" t="s">
        <v>2398</v>
      </c>
      <c r="S1320" s="61" t="s">
        <v>2398</v>
      </c>
      <c r="T1320" s="23" t="s">
        <v>2398</v>
      </c>
      <c r="U1320" s="39" t="s">
        <v>2398</v>
      </c>
      <c r="V1320" s="39" t="s">
        <v>2398</v>
      </c>
      <c r="W1320" s="24" t="s">
        <v>5041</v>
      </c>
      <c r="X1320" s="23" t="s">
        <v>5042</v>
      </c>
      <c r="Y1320" s="23" t="s">
        <v>1141</v>
      </c>
      <c r="Z1320" s="23">
        <v>53282</v>
      </c>
    </row>
    <row r="1321" spans="1:26" x14ac:dyDescent="0.3">
      <c r="A1321" s="22">
        <v>1320</v>
      </c>
      <c r="B1321" s="23">
        <v>41000</v>
      </c>
      <c r="C1321" s="23" t="s">
        <v>1141</v>
      </c>
      <c r="D1321" s="23">
        <v>41072</v>
      </c>
      <c r="E1321" s="23" t="s">
        <v>1145</v>
      </c>
      <c r="F1321" s="23" t="s">
        <v>1094</v>
      </c>
      <c r="G1321" s="23" t="s">
        <v>7</v>
      </c>
      <c r="H1321" s="24" t="s">
        <v>2406</v>
      </c>
      <c r="I1321" s="25" t="s">
        <v>2398</v>
      </c>
      <c r="J1321" s="25" t="s">
        <v>13</v>
      </c>
      <c r="K1321" s="25" t="s">
        <v>2407</v>
      </c>
      <c r="L1321" s="24" t="s">
        <v>2399</v>
      </c>
      <c r="M1321" s="24" t="s">
        <v>2408</v>
      </c>
      <c r="N1321" s="24" t="s">
        <v>2401</v>
      </c>
      <c r="O1321" s="24" t="s">
        <v>2409</v>
      </c>
      <c r="P1321" s="26">
        <v>44788</v>
      </c>
      <c r="Q1321" s="26">
        <v>45153</v>
      </c>
      <c r="R1321" s="38">
        <v>15000000</v>
      </c>
      <c r="S1321" s="61">
        <v>1</v>
      </c>
      <c r="T1321" s="38">
        <v>15000000</v>
      </c>
      <c r="U1321" s="39">
        <v>28</v>
      </c>
      <c r="V1321" s="39">
        <v>28</v>
      </c>
      <c r="W1321" s="24" t="s">
        <v>5043</v>
      </c>
      <c r="X1321" s="23" t="s">
        <v>5044</v>
      </c>
      <c r="Y1321" s="23" t="s">
        <v>5044</v>
      </c>
      <c r="Z1321" s="23">
        <v>53272</v>
      </c>
    </row>
    <row r="1322" spans="1:26" x14ac:dyDescent="0.3">
      <c r="A1322" s="22">
        <v>1321</v>
      </c>
      <c r="B1322" s="23">
        <v>41000</v>
      </c>
      <c r="C1322" s="23" t="s">
        <v>1141</v>
      </c>
      <c r="D1322" s="23">
        <v>45700</v>
      </c>
      <c r="E1322" s="23" t="s">
        <v>5045</v>
      </c>
      <c r="F1322" s="23" t="s">
        <v>1094</v>
      </c>
      <c r="G1322" s="23" t="s">
        <v>7</v>
      </c>
      <c r="H1322" s="24" t="s">
        <v>2441</v>
      </c>
      <c r="I1322" s="25" t="s">
        <v>2397</v>
      </c>
      <c r="J1322" s="24" t="s">
        <v>2398</v>
      </c>
      <c r="K1322" s="24" t="s">
        <v>2398</v>
      </c>
      <c r="L1322" s="24" t="s">
        <v>2399</v>
      </c>
      <c r="M1322" s="24" t="s">
        <v>2408</v>
      </c>
      <c r="N1322" s="24" t="s">
        <v>2401</v>
      </c>
      <c r="O1322" s="24" t="s">
        <v>2409</v>
      </c>
      <c r="P1322" s="26">
        <v>44834</v>
      </c>
      <c r="Q1322" s="26">
        <v>45930</v>
      </c>
      <c r="R1322" s="38">
        <v>75000000</v>
      </c>
      <c r="S1322" s="61">
        <v>3</v>
      </c>
      <c r="T1322" s="38">
        <v>225000000</v>
      </c>
      <c r="U1322" s="39">
        <v>248</v>
      </c>
      <c r="V1322" s="39">
        <v>144</v>
      </c>
      <c r="W1322" s="24" t="s">
        <v>5046</v>
      </c>
      <c r="X1322" s="23" t="s">
        <v>5042</v>
      </c>
      <c r="Y1322" s="23" t="s">
        <v>1141</v>
      </c>
      <c r="Z1322" s="23">
        <v>53282</v>
      </c>
    </row>
    <row r="1323" spans="1:26" x14ac:dyDescent="0.3">
      <c r="A1323" s="22">
        <v>1322</v>
      </c>
      <c r="B1323" s="23">
        <v>41000</v>
      </c>
      <c r="C1323" s="23" t="s">
        <v>1141</v>
      </c>
      <c r="D1323" s="23">
        <v>41084</v>
      </c>
      <c r="E1323" s="23" t="s">
        <v>1146</v>
      </c>
      <c r="F1323" s="23" t="s">
        <v>1094</v>
      </c>
      <c r="G1323" s="23" t="s">
        <v>7</v>
      </c>
      <c r="H1323" s="24" t="s">
        <v>2406</v>
      </c>
      <c r="I1323" s="25" t="s">
        <v>2398</v>
      </c>
      <c r="J1323" s="25" t="s">
        <v>2138</v>
      </c>
      <c r="K1323" s="25" t="s">
        <v>2407</v>
      </c>
      <c r="L1323" s="24" t="s">
        <v>2399</v>
      </c>
      <c r="M1323" s="24" t="s">
        <v>2413</v>
      </c>
      <c r="N1323" s="24" t="s">
        <v>2401</v>
      </c>
      <c r="O1323" s="24" t="s">
        <v>2398</v>
      </c>
      <c r="P1323" s="26" t="s">
        <v>2398</v>
      </c>
      <c r="Q1323" s="26" t="s">
        <v>2398</v>
      </c>
      <c r="R1323" s="38" t="s">
        <v>2398</v>
      </c>
      <c r="S1323" s="61" t="s">
        <v>2398</v>
      </c>
      <c r="T1323" s="23" t="s">
        <v>2398</v>
      </c>
      <c r="U1323" s="39" t="s">
        <v>2398</v>
      </c>
      <c r="V1323" s="39" t="s">
        <v>2398</v>
      </c>
      <c r="W1323" s="24" t="s">
        <v>5047</v>
      </c>
      <c r="X1323" s="24" t="s">
        <v>5039</v>
      </c>
      <c r="Y1323" s="23" t="s">
        <v>1141</v>
      </c>
      <c r="Z1323" s="23">
        <v>53224</v>
      </c>
    </row>
    <row r="1324" spans="1:26" x14ac:dyDescent="0.3">
      <c r="A1324" s="22">
        <v>1323</v>
      </c>
      <c r="B1324" s="23">
        <v>41200</v>
      </c>
      <c r="C1324" s="23" t="s">
        <v>1147</v>
      </c>
      <c r="D1324" s="23">
        <v>41200</v>
      </c>
      <c r="E1324" s="23" t="s">
        <v>1147</v>
      </c>
      <c r="F1324" s="23" t="s">
        <v>1073</v>
      </c>
      <c r="G1324" s="23" t="s">
        <v>7</v>
      </c>
      <c r="H1324" s="24" t="s">
        <v>2396</v>
      </c>
      <c r="I1324" s="25" t="s">
        <v>2397</v>
      </c>
      <c r="J1324" s="24" t="s">
        <v>2398</v>
      </c>
      <c r="K1324" s="24" t="s">
        <v>2398</v>
      </c>
      <c r="L1324" s="24" t="s">
        <v>2399</v>
      </c>
      <c r="M1324" s="24" t="s">
        <v>2408</v>
      </c>
      <c r="N1324" s="24" t="s">
        <v>2401</v>
      </c>
      <c r="O1324" s="24" t="s">
        <v>3363</v>
      </c>
      <c r="P1324" s="26">
        <v>44198</v>
      </c>
      <c r="Q1324" s="26">
        <v>45293</v>
      </c>
      <c r="R1324" s="38">
        <v>150000000</v>
      </c>
      <c r="S1324" s="61">
        <v>3</v>
      </c>
      <c r="T1324" s="38">
        <v>450000000</v>
      </c>
      <c r="U1324" s="39">
        <v>775</v>
      </c>
      <c r="V1324" s="39">
        <v>510</v>
      </c>
      <c r="W1324" s="24" t="s">
        <v>5048</v>
      </c>
      <c r="X1324" s="24" t="s">
        <v>1147</v>
      </c>
      <c r="Y1324" s="23" t="s">
        <v>1147</v>
      </c>
      <c r="Z1324" s="23">
        <v>59417</v>
      </c>
    </row>
    <row r="1325" spans="1:26" x14ac:dyDescent="0.3">
      <c r="A1325" s="22">
        <v>1324</v>
      </c>
      <c r="B1325" s="23">
        <v>41200</v>
      </c>
      <c r="C1325" s="23" t="s">
        <v>1147</v>
      </c>
      <c r="D1325" s="23">
        <v>41280</v>
      </c>
      <c r="E1325" s="23" t="s">
        <v>1151</v>
      </c>
      <c r="F1325" s="23" t="s">
        <v>1073</v>
      </c>
      <c r="G1325" s="23" t="s">
        <v>7</v>
      </c>
      <c r="H1325" s="24" t="s">
        <v>2406</v>
      </c>
      <c r="I1325" s="25" t="s">
        <v>2398</v>
      </c>
      <c r="J1325" s="25" t="s">
        <v>2137</v>
      </c>
      <c r="K1325" s="25" t="s">
        <v>2407</v>
      </c>
      <c r="L1325" s="24" t="s">
        <v>2399</v>
      </c>
      <c r="M1325" s="24" t="s">
        <v>2413</v>
      </c>
      <c r="N1325" s="24" t="s">
        <v>2401</v>
      </c>
      <c r="O1325" s="24" t="s">
        <v>2398</v>
      </c>
      <c r="P1325" s="26" t="s">
        <v>2398</v>
      </c>
      <c r="Q1325" s="26" t="s">
        <v>2398</v>
      </c>
      <c r="R1325" s="38" t="s">
        <v>2398</v>
      </c>
      <c r="S1325" s="61" t="s">
        <v>2398</v>
      </c>
      <c r="T1325" s="23" t="s">
        <v>2398</v>
      </c>
      <c r="U1325" s="39" t="s">
        <v>2398</v>
      </c>
      <c r="V1325" s="39" t="s">
        <v>2398</v>
      </c>
      <c r="W1325" s="24" t="s">
        <v>5049</v>
      </c>
      <c r="X1325" s="23" t="s">
        <v>5050</v>
      </c>
      <c r="Y1325" s="23" t="s">
        <v>5051</v>
      </c>
      <c r="Z1325" s="23">
        <v>59462</v>
      </c>
    </row>
    <row r="1326" spans="1:26" x14ac:dyDescent="0.3">
      <c r="A1326" s="22">
        <v>1325</v>
      </c>
      <c r="B1326" s="23">
        <v>41200</v>
      </c>
      <c r="C1326" s="23" t="s">
        <v>1147</v>
      </c>
      <c r="D1326" s="23">
        <v>41271</v>
      </c>
      <c r="E1326" s="23" t="s">
        <v>2268</v>
      </c>
      <c r="F1326" s="23" t="s">
        <v>1073</v>
      </c>
      <c r="G1326" s="23" t="s">
        <v>7</v>
      </c>
      <c r="H1326" s="24" t="s">
        <v>2406</v>
      </c>
      <c r="I1326" s="25" t="s">
        <v>2398</v>
      </c>
      <c r="J1326" s="25" t="s">
        <v>13</v>
      </c>
      <c r="K1326" s="25" t="s">
        <v>2407</v>
      </c>
      <c r="L1326" s="24" t="s">
        <v>2399</v>
      </c>
      <c r="M1326" s="24" t="s">
        <v>2413</v>
      </c>
      <c r="N1326" s="24" t="s">
        <v>2401</v>
      </c>
      <c r="O1326" s="24" t="s">
        <v>2398</v>
      </c>
      <c r="P1326" s="26" t="s">
        <v>2398</v>
      </c>
      <c r="Q1326" s="26" t="s">
        <v>2398</v>
      </c>
      <c r="R1326" s="38" t="s">
        <v>2398</v>
      </c>
      <c r="S1326" s="61" t="s">
        <v>2398</v>
      </c>
      <c r="T1326" s="23" t="s">
        <v>2398</v>
      </c>
      <c r="U1326" s="39" t="s">
        <v>2398</v>
      </c>
      <c r="V1326" s="39" t="s">
        <v>2398</v>
      </c>
      <c r="W1326" s="26" t="s">
        <v>5052</v>
      </c>
      <c r="X1326" s="23" t="s">
        <v>5053</v>
      </c>
      <c r="Y1326" s="23" t="s">
        <v>1147</v>
      </c>
      <c r="Z1326" s="23">
        <v>59462</v>
      </c>
    </row>
    <row r="1327" spans="1:26" x14ac:dyDescent="0.3">
      <c r="A1327" s="22">
        <v>1326</v>
      </c>
      <c r="B1327" s="23">
        <v>41200</v>
      </c>
      <c r="C1327" s="23" t="s">
        <v>1147</v>
      </c>
      <c r="D1327" s="23">
        <v>41270</v>
      </c>
      <c r="E1327" s="23" t="s">
        <v>1150</v>
      </c>
      <c r="F1327" s="23" t="s">
        <v>1073</v>
      </c>
      <c r="G1327" s="23" t="s">
        <v>7</v>
      </c>
      <c r="H1327" s="24" t="s">
        <v>2406</v>
      </c>
      <c r="I1327" s="25" t="s">
        <v>2398</v>
      </c>
      <c r="J1327" s="25" t="s">
        <v>13</v>
      </c>
      <c r="K1327" s="25" t="s">
        <v>2407</v>
      </c>
      <c r="L1327" s="24" t="s">
        <v>2399</v>
      </c>
      <c r="M1327" s="24" t="s">
        <v>2408</v>
      </c>
      <c r="N1327" s="24" t="s">
        <v>2401</v>
      </c>
      <c r="O1327" s="24" t="s">
        <v>2409</v>
      </c>
      <c r="P1327" s="26">
        <v>44348</v>
      </c>
      <c r="Q1327" s="26">
        <v>45078</v>
      </c>
      <c r="R1327" s="38">
        <v>8800000</v>
      </c>
      <c r="S1327" s="61">
        <v>2</v>
      </c>
      <c r="T1327" s="38">
        <v>17600000</v>
      </c>
      <c r="U1327" s="35">
        <v>32</v>
      </c>
      <c r="V1327" s="35">
        <v>52</v>
      </c>
      <c r="W1327" s="23" t="s">
        <v>5054</v>
      </c>
      <c r="X1327" s="23" t="s">
        <v>5055</v>
      </c>
      <c r="Y1327" s="23" t="s">
        <v>5051</v>
      </c>
      <c r="Z1327" s="23">
        <v>59456</v>
      </c>
    </row>
    <row r="1328" spans="1:26" x14ac:dyDescent="0.3">
      <c r="A1328" s="22">
        <v>1327</v>
      </c>
      <c r="B1328" s="23">
        <v>41200</v>
      </c>
      <c r="C1328" s="23" t="s">
        <v>1147</v>
      </c>
      <c r="D1328" s="23">
        <v>41282</v>
      </c>
      <c r="E1328" s="23" t="s">
        <v>1153</v>
      </c>
      <c r="F1328" s="23" t="s">
        <v>1073</v>
      </c>
      <c r="G1328" s="23" t="s">
        <v>7</v>
      </c>
      <c r="H1328" s="24" t="s">
        <v>2406</v>
      </c>
      <c r="I1328" s="25" t="s">
        <v>2398</v>
      </c>
      <c r="J1328" s="25" t="s">
        <v>2137</v>
      </c>
      <c r="K1328" s="25" t="s">
        <v>2407</v>
      </c>
      <c r="L1328" s="24" t="s">
        <v>2399</v>
      </c>
      <c r="M1328" s="24" t="s">
        <v>2413</v>
      </c>
      <c r="N1328" s="24" t="s">
        <v>2401</v>
      </c>
      <c r="O1328" s="24" t="s">
        <v>2398</v>
      </c>
      <c r="P1328" s="26" t="s">
        <v>2398</v>
      </c>
      <c r="Q1328" s="26" t="s">
        <v>2398</v>
      </c>
      <c r="R1328" s="38" t="s">
        <v>2398</v>
      </c>
      <c r="S1328" s="61" t="s">
        <v>2398</v>
      </c>
      <c r="T1328" s="23" t="s">
        <v>2398</v>
      </c>
      <c r="U1328" s="39" t="s">
        <v>2398</v>
      </c>
      <c r="V1328" s="39" t="s">
        <v>2398</v>
      </c>
      <c r="W1328" s="24" t="s">
        <v>5056</v>
      </c>
      <c r="X1328" s="23" t="s">
        <v>5057</v>
      </c>
      <c r="Y1328" s="23" t="s">
        <v>5051</v>
      </c>
      <c r="Z1328" s="23">
        <v>59453</v>
      </c>
    </row>
    <row r="1329" spans="1:26" x14ac:dyDescent="0.3">
      <c r="A1329" s="22">
        <v>1328</v>
      </c>
      <c r="B1329" s="23">
        <v>41200</v>
      </c>
      <c r="C1329" s="23" t="s">
        <v>1147</v>
      </c>
      <c r="D1329" s="23">
        <v>41281</v>
      </c>
      <c r="E1329" s="23" t="s">
        <v>1152</v>
      </c>
      <c r="F1329" s="23" t="s">
        <v>1073</v>
      </c>
      <c r="G1329" s="23" t="s">
        <v>7</v>
      </c>
      <c r="H1329" s="24" t="s">
        <v>2406</v>
      </c>
      <c r="I1329" s="25" t="s">
        <v>2398</v>
      </c>
      <c r="J1329" s="25" t="s">
        <v>2138</v>
      </c>
      <c r="K1329" s="25" t="s">
        <v>2407</v>
      </c>
      <c r="L1329" s="24" t="s">
        <v>2399</v>
      </c>
      <c r="M1329" s="24" t="s">
        <v>2413</v>
      </c>
      <c r="N1329" s="24" t="s">
        <v>2401</v>
      </c>
      <c r="O1329" s="24" t="s">
        <v>2398</v>
      </c>
      <c r="P1329" s="26" t="s">
        <v>2398</v>
      </c>
      <c r="Q1329" s="26" t="s">
        <v>2398</v>
      </c>
      <c r="R1329" s="38" t="s">
        <v>2398</v>
      </c>
      <c r="S1329" s="61" t="s">
        <v>2398</v>
      </c>
      <c r="T1329" s="23" t="s">
        <v>2398</v>
      </c>
      <c r="U1329" s="39" t="s">
        <v>2398</v>
      </c>
      <c r="V1329" s="39" t="s">
        <v>2398</v>
      </c>
      <c r="W1329" s="24" t="s">
        <v>5048</v>
      </c>
      <c r="X1329" s="23" t="s">
        <v>5058</v>
      </c>
      <c r="Y1329" s="23" t="s">
        <v>5051</v>
      </c>
      <c r="Z1329" s="23">
        <v>59417</v>
      </c>
    </row>
    <row r="1330" spans="1:26" x14ac:dyDescent="0.3">
      <c r="A1330" s="22">
        <v>1329</v>
      </c>
      <c r="B1330" s="23">
        <v>41200</v>
      </c>
      <c r="C1330" s="23" t="s">
        <v>1147</v>
      </c>
      <c r="D1330" s="23">
        <v>41202</v>
      </c>
      <c r="E1330" s="23" t="s">
        <v>5059</v>
      </c>
      <c r="F1330" s="23" t="s">
        <v>1073</v>
      </c>
      <c r="G1330" s="23" t="s">
        <v>7</v>
      </c>
      <c r="H1330" s="24" t="s">
        <v>2441</v>
      </c>
      <c r="I1330" s="25" t="s">
        <v>2442</v>
      </c>
      <c r="J1330" s="24" t="s">
        <v>2398</v>
      </c>
      <c r="K1330" s="24" t="s">
        <v>2398</v>
      </c>
      <c r="L1330" s="24" t="s">
        <v>2399</v>
      </c>
      <c r="M1330" s="24" t="s">
        <v>2408</v>
      </c>
      <c r="N1330" s="24" t="s">
        <v>2401</v>
      </c>
      <c r="O1330" s="24" t="s">
        <v>2896</v>
      </c>
      <c r="P1330" s="26">
        <v>44198</v>
      </c>
      <c r="Q1330" s="26">
        <v>45293</v>
      </c>
      <c r="R1330" s="38">
        <v>34000000</v>
      </c>
      <c r="S1330" s="61">
        <v>3</v>
      </c>
      <c r="T1330" s="38">
        <v>102000000</v>
      </c>
      <c r="U1330" s="39">
        <v>300</v>
      </c>
      <c r="V1330" s="39">
        <v>195</v>
      </c>
      <c r="W1330" s="24" t="s">
        <v>5056</v>
      </c>
      <c r="X1330" s="24" t="s">
        <v>5059</v>
      </c>
      <c r="Y1330" s="23" t="s">
        <v>1147</v>
      </c>
      <c r="Z1330" s="23">
        <v>59453</v>
      </c>
    </row>
    <row r="1331" spans="1:26" x14ac:dyDescent="0.3">
      <c r="A1331" s="22">
        <v>1330</v>
      </c>
      <c r="B1331" s="23">
        <v>41200</v>
      </c>
      <c r="C1331" s="23" t="s">
        <v>1147</v>
      </c>
      <c r="D1331" s="23">
        <v>41203</v>
      </c>
      <c r="E1331" s="23" t="s">
        <v>5060</v>
      </c>
      <c r="F1331" s="23" t="s">
        <v>1073</v>
      </c>
      <c r="G1331" s="23" t="s">
        <v>7</v>
      </c>
      <c r="H1331" s="24" t="s">
        <v>2441</v>
      </c>
      <c r="I1331" s="25" t="s">
        <v>2397</v>
      </c>
      <c r="J1331" s="24" t="s">
        <v>2398</v>
      </c>
      <c r="K1331" s="24" t="s">
        <v>2398</v>
      </c>
      <c r="L1331" s="24" t="s">
        <v>2399</v>
      </c>
      <c r="M1331" s="24" t="s">
        <v>2408</v>
      </c>
      <c r="N1331" s="24" t="s">
        <v>2401</v>
      </c>
      <c r="O1331" s="24" t="s">
        <v>2896</v>
      </c>
      <c r="P1331" s="26">
        <v>44012</v>
      </c>
      <c r="Q1331" s="26">
        <v>45107</v>
      </c>
      <c r="R1331" s="38">
        <v>55000000</v>
      </c>
      <c r="S1331" s="61">
        <v>3</v>
      </c>
      <c r="T1331" s="38">
        <v>165000000</v>
      </c>
      <c r="U1331" s="39">
        <v>160</v>
      </c>
      <c r="V1331" s="39">
        <v>208</v>
      </c>
      <c r="W1331" s="24" t="s">
        <v>5049</v>
      </c>
      <c r="X1331" s="24" t="s">
        <v>5060</v>
      </c>
      <c r="Y1331" s="23" t="s">
        <v>1147</v>
      </c>
      <c r="Z1331" s="23">
        <v>59462</v>
      </c>
    </row>
    <row r="1332" spans="1:26" x14ac:dyDescent="0.3">
      <c r="A1332" s="22">
        <v>1331</v>
      </c>
      <c r="B1332" s="23">
        <v>41300</v>
      </c>
      <c r="C1332" s="23" t="s">
        <v>2125</v>
      </c>
      <c r="D1332" s="24">
        <v>41300</v>
      </c>
      <c r="E1332" s="24" t="s">
        <v>2125</v>
      </c>
      <c r="F1332" s="23" t="s">
        <v>1083</v>
      </c>
      <c r="G1332" s="23" t="s">
        <v>7</v>
      </c>
      <c r="H1332" s="24" t="s">
        <v>2747</v>
      </c>
      <c r="I1332" s="25" t="s">
        <v>2108</v>
      </c>
      <c r="J1332" s="24" t="s">
        <v>2398</v>
      </c>
      <c r="K1332" s="24" t="s">
        <v>2398</v>
      </c>
      <c r="L1332" s="24" t="s">
        <v>2399</v>
      </c>
      <c r="M1332" s="24" t="s">
        <v>2408</v>
      </c>
      <c r="N1332" s="24" t="s">
        <v>2401</v>
      </c>
      <c r="O1332" s="24" t="s">
        <v>2748</v>
      </c>
      <c r="P1332" s="26">
        <v>44896</v>
      </c>
      <c r="Q1332" s="26">
        <v>45992</v>
      </c>
      <c r="R1332" s="38">
        <v>100000000</v>
      </c>
      <c r="S1332" s="61">
        <v>3</v>
      </c>
      <c r="T1332" s="38">
        <v>300000000</v>
      </c>
      <c r="U1332" s="39">
        <v>306</v>
      </c>
      <c r="V1332" s="39">
        <v>370</v>
      </c>
      <c r="W1332" s="24" t="s">
        <v>5061</v>
      </c>
      <c r="X1332" s="24" t="s">
        <v>5062</v>
      </c>
      <c r="Y1332" s="23" t="s">
        <v>1084</v>
      </c>
      <c r="Z1332" s="23">
        <v>55284</v>
      </c>
    </row>
    <row r="1333" spans="1:26" x14ac:dyDescent="0.3">
      <c r="A1333" s="22">
        <v>1332</v>
      </c>
      <c r="B1333" s="23">
        <v>41400</v>
      </c>
      <c r="C1333" s="23" t="s">
        <v>1154</v>
      </c>
      <c r="D1333" s="23">
        <v>41400</v>
      </c>
      <c r="E1333" s="23" t="s">
        <v>1154</v>
      </c>
      <c r="F1333" s="23" t="s">
        <v>1073</v>
      </c>
      <c r="G1333" s="23" t="s">
        <v>7</v>
      </c>
      <c r="H1333" s="24" t="s">
        <v>2396</v>
      </c>
      <c r="I1333" s="25" t="s">
        <v>2407</v>
      </c>
      <c r="J1333" s="24" t="s">
        <v>2398</v>
      </c>
      <c r="K1333" s="24" t="s">
        <v>2398</v>
      </c>
      <c r="L1333" s="24" t="s">
        <v>2399</v>
      </c>
      <c r="M1333" s="24" t="s">
        <v>2408</v>
      </c>
      <c r="N1333" s="24" t="s">
        <v>2401</v>
      </c>
      <c r="O1333" s="24" t="s">
        <v>2896</v>
      </c>
      <c r="P1333" s="26">
        <v>44296</v>
      </c>
      <c r="Q1333" s="26">
        <v>45026</v>
      </c>
      <c r="R1333" s="38">
        <v>173300000</v>
      </c>
      <c r="S1333" s="61">
        <v>2</v>
      </c>
      <c r="T1333" s="38">
        <v>346600000</v>
      </c>
      <c r="U1333" s="39">
        <v>300</v>
      </c>
      <c r="V1333" s="39">
        <v>243</v>
      </c>
      <c r="W1333" s="24" t="s">
        <v>5063</v>
      </c>
      <c r="X1333" s="24" t="s">
        <v>5064</v>
      </c>
      <c r="Y1333" s="23" t="s">
        <v>1154</v>
      </c>
      <c r="Z1333" s="23">
        <v>59112</v>
      </c>
    </row>
    <row r="1334" spans="1:26" x14ac:dyDescent="0.3">
      <c r="A1334" s="22">
        <v>1333</v>
      </c>
      <c r="B1334" s="23">
        <v>41400</v>
      </c>
      <c r="C1334" s="23" t="s">
        <v>1154</v>
      </c>
      <c r="D1334" s="23">
        <v>41472</v>
      </c>
      <c r="E1334" s="23" t="s">
        <v>1160</v>
      </c>
      <c r="F1334" s="23" t="s">
        <v>1073</v>
      </c>
      <c r="G1334" s="23" t="s">
        <v>7</v>
      </c>
      <c r="H1334" s="24" t="s">
        <v>2406</v>
      </c>
      <c r="I1334" s="25" t="s">
        <v>2398</v>
      </c>
      <c r="J1334" s="25" t="s">
        <v>13</v>
      </c>
      <c r="K1334" s="25" t="s">
        <v>2407</v>
      </c>
      <c r="L1334" s="24" t="s">
        <v>2399</v>
      </c>
      <c r="M1334" s="24" t="s">
        <v>2408</v>
      </c>
      <c r="N1334" s="24" t="s">
        <v>2401</v>
      </c>
      <c r="O1334" s="24" t="s">
        <v>2409</v>
      </c>
      <c r="P1334" s="26">
        <v>44896</v>
      </c>
      <c r="Q1334" s="26">
        <v>45627</v>
      </c>
      <c r="R1334" s="74">
        <v>30000000</v>
      </c>
      <c r="S1334" s="77">
        <v>2</v>
      </c>
      <c r="T1334" s="38">
        <v>60000000</v>
      </c>
      <c r="U1334" s="39">
        <v>36</v>
      </c>
      <c r="V1334" s="39">
        <v>50</v>
      </c>
      <c r="W1334" s="24" t="s">
        <v>5065</v>
      </c>
      <c r="X1334" s="23" t="s">
        <v>5066</v>
      </c>
      <c r="Y1334" s="23" t="s">
        <v>5067</v>
      </c>
      <c r="Z1334" s="23" t="s">
        <v>5068</v>
      </c>
    </row>
    <row r="1335" spans="1:26" x14ac:dyDescent="0.3">
      <c r="A1335" s="22">
        <v>1334</v>
      </c>
      <c r="B1335" s="23">
        <v>41400</v>
      </c>
      <c r="C1335" s="23" t="s">
        <v>1154</v>
      </c>
      <c r="D1335" s="23">
        <v>41461</v>
      </c>
      <c r="E1335" s="23" t="s">
        <v>1157</v>
      </c>
      <c r="F1335" s="23" t="s">
        <v>1073</v>
      </c>
      <c r="G1335" s="23" t="s">
        <v>7</v>
      </c>
      <c r="H1335" s="24" t="s">
        <v>2406</v>
      </c>
      <c r="I1335" s="25" t="s">
        <v>2398</v>
      </c>
      <c r="J1335" s="25" t="s">
        <v>2137</v>
      </c>
      <c r="K1335" s="25" t="s">
        <v>2407</v>
      </c>
      <c r="L1335" s="24" t="s">
        <v>2399</v>
      </c>
      <c r="M1335" s="24" t="s">
        <v>2413</v>
      </c>
      <c r="N1335" s="24" t="s">
        <v>2401</v>
      </c>
      <c r="O1335" s="24" t="s">
        <v>2398</v>
      </c>
      <c r="P1335" s="26" t="s">
        <v>2398</v>
      </c>
      <c r="Q1335" s="26" t="s">
        <v>2398</v>
      </c>
      <c r="R1335" s="38" t="s">
        <v>2398</v>
      </c>
      <c r="S1335" s="61" t="s">
        <v>2398</v>
      </c>
      <c r="T1335" s="23" t="s">
        <v>2398</v>
      </c>
      <c r="U1335" s="39" t="s">
        <v>2398</v>
      </c>
      <c r="V1335" s="39" t="s">
        <v>2398</v>
      </c>
      <c r="W1335" s="24" t="s">
        <v>5069</v>
      </c>
      <c r="X1335" s="23" t="s">
        <v>5070</v>
      </c>
      <c r="Y1335" s="23" t="s">
        <v>5071</v>
      </c>
      <c r="Z1335" s="38" t="s">
        <v>2398</v>
      </c>
    </row>
    <row r="1336" spans="1:26" x14ac:dyDescent="0.3">
      <c r="A1336" s="22">
        <v>1335</v>
      </c>
      <c r="B1336" s="23">
        <v>41400</v>
      </c>
      <c r="C1336" s="23" t="s">
        <v>1154</v>
      </c>
      <c r="D1336" s="23">
        <v>41480</v>
      </c>
      <c r="E1336" s="56" t="s">
        <v>1161</v>
      </c>
      <c r="F1336" s="23" t="s">
        <v>1073</v>
      </c>
      <c r="G1336" s="23" t="s">
        <v>7</v>
      </c>
      <c r="H1336" s="24" t="s">
        <v>2406</v>
      </c>
      <c r="I1336" s="25" t="s">
        <v>2398</v>
      </c>
      <c r="J1336" s="25" t="s">
        <v>2138</v>
      </c>
      <c r="K1336" s="25" t="s">
        <v>2407</v>
      </c>
      <c r="L1336" s="24" t="s">
        <v>2399</v>
      </c>
      <c r="M1336" s="24" t="s">
        <v>2413</v>
      </c>
      <c r="N1336" s="24" t="s">
        <v>2401</v>
      </c>
      <c r="O1336" s="24" t="s">
        <v>2398</v>
      </c>
      <c r="P1336" s="24" t="s">
        <v>2398</v>
      </c>
      <c r="Q1336" s="24" t="s">
        <v>2398</v>
      </c>
      <c r="R1336" s="24" t="s">
        <v>2398</v>
      </c>
      <c r="S1336" s="24" t="s">
        <v>2398</v>
      </c>
      <c r="T1336" s="24" t="s">
        <v>2398</v>
      </c>
      <c r="U1336" s="24" t="s">
        <v>2398</v>
      </c>
      <c r="V1336" s="24" t="s">
        <v>2398</v>
      </c>
      <c r="W1336" s="24" t="s">
        <v>5072</v>
      </c>
      <c r="X1336" s="23" t="s">
        <v>2398</v>
      </c>
      <c r="Y1336" s="23" t="s">
        <v>2398</v>
      </c>
      <c r="Z1336" s="38" t="s">
        <v>2398</v>
      </c>
    </row>
    <row r="1337" spans="1:26" x14ac:dyDescent="0.3">
      <c r="A1337" s="22">
        <v>1336</v>
      </c>
      <c r="B1337" s="23">
        <v>41400</v>
      </c>
      <c r="C1337" s="23" t="s">
        <v>1154</v>
      </c>
      <c r="D1337" s="23">
        <v>41471</v>
      </c>
      <c r="E1337" s="23" t="s">
        <v>1159</v>
      </c>
      <c r="F1337" s="23" t="s">
        <v>1073</v>
      </c>
      <c r="G1337" s="23" t="s">
        <v>7</v>
      </c>
      <c r="H1337" s="24" t="s">
        <v>2406</v>
      </c>
      <c r="I1337" s="25" t="s">
        <v>2398</v>
      </c>
      <c r="J1337" s="25" t="s">
        <v>13</v>
      </c>
      <c r="K1337" s="25" t="s">
        <v>2407</v>
      </c>
      <c r="L1337" s="24" t="s">
        <v>2399</v>
      </c>
      <c r="M1337" s="24" t="s">
        <v>2413</v>
      </c>
      <c r="N1337" s="24" t="s">
        <v>2401</v>
      </c>
      <c r="O1337" s="24" t="s">
        <v>2398</v>
      </c>
      <c r="P1337" s="26" t="s">
        <v>2398</v>
      </c>
      <c r="Q1337" s="26" t="s">
        <v>2398</v>
      </c>
      <c r="R1337" s="38" t="s">
        <v>2398</v>
      </c>
      <c r="S1337" s="61" t="s">
        <v>2398</v>
      </c>
      <c r="T1337" s="23" t="s">
        <v>2398</v>
      </c>
      <c r="U1337" s="39" t="s">
        <v>2398</v>
      </c>
      <c r="V1337" s="39" t="s">
        <v>2398</v>
      </c>
      <c r="W1337" s="24" t="s">
        <v>5073</v>
      </c>
      <c r="X1337" s="24" t="s">
        <v>5074</v>
      </c>
      <c r="Y1337" s="23" t="s">
        <v>1154</v>
      </c>
      <c r="Z1337" s="23">
        <v>59154</v>
      </c>
    </row>
    <row r="1338" spans="1:26" x14ac:dyDescent="0.3">
      <c r="A1338" s="22">
        <v>1337</v>
      </c>
      <c r="B1338" s="23">
        <v>41400</v>
      </c>
      <c r="C1338" s="23" t="s">
        <v>1154</v>
      </c>
      <c r="D1338" s="23">
        <v>41470</v>
      </c>
      <c r="E1338" s="23" t="s">
        <v>1158</v>
      </c>
      <c r="F1338" s="23" t="s">
        <v>1073</v>
      </c>
      <c r="G1338" s="23" t="s">
        <v>7</v>
      </c>
      <c r="H1338" s="24" t="s">
        <v>2406</v>
      </c>
      <c r="I1338" s="25" t="s">
        <v>2398</v>
      </c>
      <c r="J1338" s="25" t="s">
        <v>13</v>
      </c>
      <c r="K1338" s="25" t="s">
        <v>2407</v>
      </c>
      <c r="L1338" s="24" t="s">
        <v>2399</v>
      </c>
      <c r="M1338" s="24" t="s">
        <v>2413</v>
      </c>
      <c r="N1338" s="24" t="s">
        <v>2401</v>
      </c>
      <c r="O1338" s="24" t="s">
        <v>2398</v>
      </c>
      <c r="P1338" s="26" t="s">
        <v>2398</v>
      </c>
      <c r="Q1338" s="26" t="s">
        <v>2398</v>
      </c>
      <c r="R1338" s="38" t="s">
        <v>2398</v>
      </c>
      <c r="S1338" s="61" t="s">
        <v>2398</v>
      </c>
      <c r="T1338" s="23" t="s">
        <v>2398</v>
      </c>
      <c r="U1338" s="39" t="s">
        <v>2398</v>
      </c>
      <c r="V1338" s="39" t="s">
        <v>2398</v>
      </c>
      <c r="W1338" s="24" t="s">
        <v>5073</v>
      </c>
      <c r="X1338" s="24" t="s">
        <v>5074</v>
      </c>
      <c r="Y1338" s="23" t="s">
        <v>1154</v>
      </c>
      <c r="Z1338" s="23">
        <v>59154</v>
      </c>
    </row>
    <row r="1339" spans="1:26" x14ac:dyDescent="0.3">
      <c r="A1339" s="22">
        <v>1338</v>
      </c>
      <c r="B1339" s="23">
        <v>41400</v>
      </c>
      <c r="C1339" s="23" t="s">
        <v>1154</v>
      </c>
      <c r="D1339" s="23">
        <v>41402</v>
      </c>
      <c r="E1339" s="23" t="s">
        <v>5075</v>
      </c>
      <c r="F1339" s="23" t="s">
        <v>1073</v>
      </c>
      <c r="G1339" s="23" t="s">
        <v>7</v>
      </c>
      <c r="H1339" s="24" t="s">
        <v>2441</v>
      </c>
      <c r="I1339" s="25" t="s">
        <v>2397</v>
      </c>
      <c r="J1339" s="24" t="s">
        <v>2398</v>
      </c>
      <c r="K1339" s="24" t="s">
        <v>2398</v>
      </c>
      <c r="L1339" s="24" t="s">
        <v>2399</v>
      </c>
      <c r="M1339" s="24" t="s">
        <v>2408</v>
      </c>
      <c r="N1339" s="24" t="s">
        <v>2401</v>
      </c>
      <c r="O1339" s="24" t="s">
        <v>2409</v>
      </c>
      <c r="P1339" s="50">
        <v>43767</v>
      </c>
      <c r="Q1339" s="26">
        <v>45594</v>
      </c>
      <c r="R1339" s="38">
        <v>16000000</v>
      </c>
      <c r="S1339" s="61">
        <v>5</v>
      </c>
      <c r="T1339" s="38">
        <v>80000000</v>
      </c>
      <c r="U1339" s="39">
        <v>150</v>
      </c>
      <c r="V1339" s="39">
        <v>350</v>
      </c>
      <c r="W1339" s="24" t="s">
        <v>5076</v>
      </c>
      <c r="X1339" s="24" t="s">
        <v>5074</v>
      </c>
      <c r="Y1339" s="23" t="s">
        <v>1154</v>
      </c>
      <c r="Z1339" s="23">
        <v>59154</v>
      </c>
    </row>
    <row r="1340" spans="1:26" x14ac:dyDescent="0.3">
      <c r="A1340" s="22">
        <v>1339</v>
      </c>
      <c r="B1340" s="23">
        <v>41400</v>
      </c>
      <c r="C1340" s="23" t="s">
        <v>1154</v>
      </c>
      <c r="D1340" s="23">
        <v>41401</v>
      </c>
      <c r="E1340" s="23" t="s">
        <v>5077</v>
      </c>
      <c r="F1340" s="23" t="s">
        <v>1073</v>
      </c>
      <c r="G1340" s="23" t="s">
        <v>7</v>
      </c>
      <c r="H1340" s="24" t="s">
        <v>2441</v>
      </c>
      <c r="I1340" s="25" t="s">
        <v>2397</v>
      </c>
      <c r="J1340" s="24" t="s">
        <v>2398</v>
      </c>
      <c r="K1340" s="24" t="s">
        <v>2398</v>
      </c>
      <c r="L1340" s="24" t="s">
        <v>2399</v>
      </c>
      <c r="M1340" s="24" t="s">
        <v>2408</v>
      </c>
      <c r="N1340" s="24" t="s">
        <v>2401</v>
      </c>
      <c r="O1340" s="24" t="s">
        <v>2425</v>
      </c>
      <c r="P1340" s="26">
        <v>43831</v>
      </c>
      <c r="Q1340" s="26">
        <v>45658</v>
      </c>
      <c r="R1340" s="38">
        <v>60000000</v>
      </c>
      <c r="S1340" s="61">
        <v>5</v>
      </c>
      <c r="T1340" s="38">
        <v>300000000</v>
      </c>
      <c r="U1340" s="39">
        <v>112</v>
      </c>
      <c r="V1340" s="39">
        <v>72</v>
      </c>
      <c r="W1340" s="24" t="s">
        <v>5069</v>
      </c>
      <c r="X1340" s="24" t="s">
        <v>5078</v>
      </c>
      <c r="Y1340" s="23" t="s">
        <v>1154</v>
      </c>
      <c r="Z1340" s="23">
        <v>59185</v>
      </c>
    </row>
    <row r="1341" spans="1:26" x14ac:dyDescent="0.3">
      <c r="A1341" s="22">
        <v>1340</v>
      </c>
      <c r="B1341" s="23">
        <v>41500</v>
      </c>
      <c r="C1341" s="23" t="s">
        <v>1162</v>
      </c>
      <c r="D1341" s="23">
        <v>41500</v>
      </c>
      <c r="E1341" s="23" t="s">
        <v>1162</v>
      </c>
      <c r="F1341" s="23" t="s">
        <v>1073</v>
      </c>
      <c r="G1341" s="23" t="s">
        <v>7</v>
      </c>
      <c r="H1341" s="24" t="s">
        <v>2396</v>
      </c>
      <c r="I1341" s="25" t="s">
        <v>2397</v>
      </c>
      <c r="J1341" s="24" t="s">
        <v>2398</v>
      </c>
      <c r="K1341" s="24" t="s">
        <v>2398</v>
      </c>
      <c r="L1341" s="24" t="s">
        <v>2399</v>
      </c>
      <c r="M1341" s="24" t="s">
        <v>2408</v>
      </c>
      <c r="N1341" s="24" t="s">
        <v>2401</v>
      </c>
      <c r="O1341" s="24" t="s">
        <v>2896</v>
      </c>
      <c r="P1341" s="26">
        <v>44635</v>
      </c>
      <c r="Q1341" s="26">
        <v>46461</v>
      </c>
      <c r="R1341" s="30">
        <v>319440000</v>
      </c>
      <c r="S1341" s="61">
        <v>5</v>
      </c>
      <c r="T1341" s="38">
        <v>1597200000</v>
      </c>
      <c r="U1341" s="39">
        <v>590</v>
      </c>
      <c r="V1341" s="39">
        <v>358</v>
      </c>
      <c r="W1341" s="24" t="s">
        <v>5079</v>
      </c>
      <c r="X1341" s="24" t="s">
        <v>5080</v>
      </c>
      <c r="Y1341" s="23" t="s">
        <v>5081</v>
      </c>
      <c r="Z1341" s="23">
        <v>58111</v>
      </c>
    </row>
    <row r="1342" spans="1:26" x14ac:dyDescent="0.3">
      <c r="A1342" s="22">
        <v>1341</v>
      </c>
      <c r="B1342" s="23">
        <v>41500</v>
      </c>
      <c r="C1342" s="23" t="s">
        <v>1162</v>
      </c>
      <c r="D1342" s="23">
        <v>41573</v>
      </c>
      <c r="E1342" s="23" t="s">
        <v>1164</v>
      </c>
      <c r="F1342" s="23" t="s">
        <v>1073</v>
      </c>
      <c r="G1342" s="23" t="s">
        <v>7</v>
      </c>
      <c r="H1342" s="24" t="s">
        <v>2406</v>
      </c>
      <c r="I1342" s="25" t="s">
        <v>2398</v>
      </c>
      <c r="J1342" s="25" t="s">
        <v>13</v>
      </c>
      <c r="K1342" s="25" t="s">
        <v>2417</v>
      </c>
      <c r="L1342" s="24" t="s">
        <v>2399</v>
      </c>
      <c r="M1342" s="24" t="s">
        <v>2408</v>
      </c>
      <c r="N1342" s="24" t="s">
        <v>2401</v>
      </c>
      <c r="O1342" s="24" t="s">
        <v>2409</v>
      </c>
      <c r="P1342" s="26">
        <v>44927</v>
      </c>
      <c r="Q1342" s="26">
        <v>45658</v>
      </c>
      <c r="R1342" s="38">
        <v>38890000</v>
      </c>
      <c r="S1342" s="61">
        <v>2</v>
      </c>
      <c r="T1342" s="38">
        <v>77780000</v>
      </c>
      <c r="U1342" s="39">
        <v>81</v>
      </c>
      <c r="V1342" s="39">
        <v>108</v>
      </c>
      <c r="W1342" s="24" t="s">
        <v>5082</v>
      </c>
      <c r="X1342" s="23" t="s">
        <v>5083</v>
      </c>
      <c r="Y1342" s="23" t="s">
        <v>5081</v>
      </c>
      <c r="Z1342" s="23">
        <v>58113</v>
      </c>
    </row>
    <row r="1343" spans="1:26" x14ac:dyDescent="0.3">
      <c r="A1343" s="22">
        <v>1342</v>
      </c>
      <c r="B1343" s="23">
        <v>41500</v>
      </c>
      <c r="C1343" s="23" t="s">
        <v>1162</v>
      </c>
      <c r="D1343" s="23">
        <v>41574</v>
      </c>
      <c r="E1343" s="23" t="s">
        <v>1165</v>
      </c>
      <c r="F1343" s="23" t="s">
        <v>1073</v>
      </c>
      <c r="G1343" s="23" t="s">
        <v>7</v>
      </c>
      <c r="H1343" s="24" t="s">
        <v>2406</v>
      </c>
      <c r="I1343" s="25" t="s">
        <v>2398</v>
      </c>
      <c r="J1343" s="25" t="s">
        <v>13</v>
      </c>
      <c r="K1343" s="25" t="s">
        <v>2417</v>
      </c>
      <c r="L1343" s="24" t="s">
        <v>2399</v>
      </c>
      <c r="M1343" s="24" t="s">
        <v>2408</v>
      </c>
      <c r="N1343" s="24" t="s">
        <v>2401</v>
      </c>
      <c r="O1343" s="24" t="s">
        <v>2409</v>
      </c>
      <c r="P1343" s="26">
        <v>44896</v>
      </c>
      <c r="Q1343" s="26">
        <v>45261</v>
      </c>
      <c r="R1343" s="38">
        <v>38900000</v>
      </c>
      <c r="S1343" s="61">
        <v>1</v>
      </c>
      <c r="T1343" s="38">
        <v>38900000</v>
      </c>
      <c r="U1343" s="34">
        <v>84</v>
      </c>
      <c r="V1343" s="34">
        <v>153</v>
      </c>
      <c r="W1343" s="24" t="s">
        <v>5084</v>
      </c>
      <c r="X1343" s="23" t="s">
        <v>5085</v>
      </c>
      <c r="Y1343" s="23" t="s">
        <v>5081</v>
      </c>
      <c r="Z1343" s="23">
        <v>58192</v>
      </c>
    </row>
    <row r="1344" spans="1:26" x14ac:dyDescent="0.3">
      <c r="A1344" s="22">
        <v>1343</v>
      </c>
      <c r="B1344" s="23">
        <v>41500</v>
      </c>
      <c r="C1344" s="23" t="s">
        <v>1162</v>
      </c>
      <c r="D1344" s="23">
        <v>41572</v>
      </c>
      <c r="E1344" s="23" t="s">
        <v>1163</v>
      </c>
      <c r="F1344" s="23" t="s">
        <v>1073</v>
      </c>
      <c r="G1344" s="23" t="s">
        <v>7</v>
      </c>
      <c r="H1344" s="24" t="s">
        <v>2406</v>
      </c>
      <c r="I1344" s="25" t="s">
        <v>2398</v>
      </c>
      <c r="J1344" s="25" t="s">
        <v>13</v>
      </c>
      <c r="K1344" s="25" t="s">
        <v>2407</v>
      </c>
      <c r="L1344" s="24" t="s">
        <v>2399</v>
      </c>
      <c r="M1344" s="24" t="s">
        <v>2408</v>
      </c>
      <c r="N1344" s="24" t="s">
        <v>2401</v>
      </c>
      <c r="O1344" s="24" t="s">
        <v>2409</v>
      </c>
      <c r="P1344" s="26">
        <v>44896</v>
      </c>
      <c r="Q1344" s="26">
        <v>45627</v>
      </c>
      <c r="R1344" s="38">
        <v>27777777</v>
      </c>
      <c r="S1344" s="61">
        <v>2</v>
      </c>
      <c r="T1344" s="38">
        <v>55555554</v>
      </c>
      <c r="U1344" s="39">
        <v>40</v>
      </c>
      <c r="V1344" s="39">
        <v>48</v>
      </c>
      <c r="W1344" s="23" t="s">
        <v>5086</v>
      </c>
      <c r="X1344" s="23" t="s">
        <v>5081</v>
      </c>
      <c r="Y1344" s="23" t="s">
        <v>5081</v>
      </c>
      <c r="Z1344" s="23">
        <v>58152</v>
      </c>
    </row>
    <row r="1345" spans="1:26" ht="16.2" x14ac:dyDescent="0.3">
      <c r="A1345" s="22">
        <v>1344</v>
      </c>
      <c r="B1345" s="33">
        <v>41500</v>
      </c>
      <c r="C1345" s="33" t="s">
        <v>1162</v>
      </c>
      <c r="D1345" s="23">
        <v>41575</v>
      </c>
      <c r="E1345" s="23" t="s">
        <v>1166</v>
      </c>
      <c r="F1345" s="23" t="s">
        <v>1073</v>
      </c>
      <c r="G1345" s="33" t="s">
        <v>7</v>
      </c>
      <c r="H1345" s="24" t="s">
        <v>2406</v>
      </c>
      <c r="I1345" s="25" t="s">
        <v>2398</v>
      </c>
      <c r="J1345" s="25" t="s">
        <v>13</v>
      </c>
      <c r="K1345" s="25" t="s">
        <v>2407</v>
      </c>
      <c r="L1345" s="24" t="s">
        <v>2399</v>
      </c>
      <c r="M1345" s="24" t="s">
        <v>2408</v>
      </c>
      <c r="N1345" s="24" t="s">
        <v>2401</v>
      </c>
      <c r="O1345" s="24" t="s">
        <v>2409</v>
      </c>
      <c r="P1345" s="26">
        <v>44484</v>
      </c>
      <c r="Q1345" s="26">
        <v>45214</v>
      </c>
      <c r="R1345" s="38">
        <v>16600000</v>
      </c>
      <c r="S1345" s="61">
        <v>2</v>
      </c>
      <c r="T1345" s="38">
        <v>33200000</v>
      </c>
      <c r="U1345" s="13">
        <v>24</v>
      </c>
      <c r="V1345" s="13">
        <v>32</v>
      </c>
      <c r="W1345" s="13" t="s">
        <v>5087</v>
      </c>
      <c r="X1345" s="13" t="s">
        <v>5088</v>
      </c>
      <c r="Y1345" s="23" t="s">
        <v>5081</v>
      </c>
      <c r="Z1345" s="13"/>
    </row>
    <row r="1346" spans="1:26" ht="16.2" x14ac:dyDescent="0.3">
      <c r="A1346" s="22">
        <v>1345</v>
      </c>
      <c r="B1346" s="33">
        <v>41500</v>
      </c>
      <c r="C1346" s="33" t="s">
        <v>1162</v>
      </c>
      <c r="D1346" s="23">
        <v>41581</v>
      </c>
      <c r="E1346" s="23" t="s">
        <v>1167</v>
      </c>
      <c r="F1346" s="23" t="s">
        <v>1073</v>
      </c>
      <c r="G1346" s="33" t="s">
        <v>7</v>
      </c>
      <c r="H1346" s="24" t="s">
        <v>2406</v>
      </c>
      <c r="I1346" s="25" t="s">
        <v>2398</v>
      </c>
      <c r="J1346" s="25" t="s">
        <v>2138</v>
      </c>
      <c r="K1346" s="25" t="s">
        <v>2407</v>
      </c>
      <c r="L1346" s="24" t="s">
        <v>2399</v>
      </c>
      <c r="M1346" s="24" t="s">
        <v>2413</v>
      </c>
      <c r="N1346" s="24" t="s">
        <v>2401</v>
      </c>
      <c r="O1346" s="24" t="s">
        <v>2398</v>
      </c>
      <c r="P1346" s="26" t="s">
        <v>2398</v>
      </c>
      <c r="Q1346" s="26" t="s">
        <v>2398</v>
      </c>
      <c r="R1346" s="38" t="s">
        <v>2398</v>
      </c>
      <c r="S1346" s="61" t="s">
        <v>2398</v>
      </c>
      <c r="T1346" s="23" t="s">
        <v>2398</v>
      </c>
      <c r="U1346" s="39" t="s">
        <v>2398</v>
      </c>
      <c r="V1346" s="39" t="s">
        <v>2398</v>
      </c>
      <c r="W1346" s="24" t="s">
        <v>5089</v>
      </c>
      <c r="X1346" s="24" t="s">
        <v>5080</v>
      </c>
      <c r="Y1346" s="23" t="s">
        <v>5081</v>
      </c>
      <c r="Z1346" s="23">
        <v>58111</v>
      </c>
    </row>
    <row r="1347" spans="1:26" x14ac:dyDescent="0.3">
      <c r="A1347" s="22">
        <v>1346</v>
      </c>
      <c r="B1347" s="23">
        <v>41600</v>
      </c>
      <c r="C1347" s="23" t="s">
        <v>1168</v>
      </c>
      <c r="D1347" s="23">
        <v>41600</v>
      </c>
      <c r="E1347" s="23" t="s">
        <v>1168</v>
      </c>
      <c r="F1347" s="23" t="s">
        <v>1083</v>
      </c>
      <c r="G1347" s="23" t="s">
        <v>7</v>
      </c>
      <c r="H1347" s="24" t="s">
        <v>2396</v>
      </c>
      <c r="I1347" s="25" t="s">
        <v>2407</v>
      </c>
      <c r="J1347" s="24" t="s">
        <v>2398</v>
      </c>
      <c r="K1347" s="24" t="s">
        <v>2398</v>
      </c>
      <c r="L1347" s="24" t="s">
        <v>2399</v>
      </c>
      <c r="M1347" s="24" t="s">
        <v>2400</v>
      </c>
      <c r="N1347" s="24" t="s">
        <v>2401</v>
      </c>
      <c r="O1347" s="24" t="s">
        <v>2402</v>
      </c>
      <c r="P1347" s="26" t="s">
        <v>2398</v>
      </c>
      <c r="Q1347" s="26" t="s">
        <v>2398</v>
      </c>
      <c r="R1347" s="38" t="s">
        <v>2398</v>
      </c>
      <c r="S1347" s="38" t="s">
        <v>2398</v>
      </c>
      <c r="T1347" s="38" t="s">
        <v>2398</v>
      </c>
      <c r="U1347" s="39">
        <v>400</v>
      </c>
      <c r="V1347" s="39">
        <v>264</v>
      </c>
      <c r="W1347" s="24" t="s">
        <v>5090</v>
      </c>
      <c r="X1347" s="24" t="s">
        <v>5091</v>
      </c>
      <c r="Y1347" s="23" t="s">
        <v>5062</v>
      </c>
      <c r="Z1347" s="23">
        <v>55283</v>
      </c>
    </row>
    <row r="1348" spans="1:26" x14ac:dyDescent="0.3">
      <c r="A1348" s="22">
        <v>1347</v>
      </c>
      <c r="B1348" s="23">
        <v>41600</v>
      </c>
      <c r="C1348" s="23" t="s">
        <v>1168</v>
      </c>
      <c r="D1348" s="23">
        <v>41672</v>
      </c>
      <c r="E1348" s="23" t="s">
        <v>1171</v>
      </c>
      <c r="F1348" s="23" t="s">
        <v>1083</v>
      </c>
      <c r="G1348" s="23" t="s">
        <v>7</v>
      </c>
      <c r="H1348" s="24" t="s">
        <v>2406</v>
      </c>
      <c r="I1348" s="25" t="s">
        <v>2398</v>
      </c>
      <c r="J1348" s="25" t="s">
        <v>13</v>
      </c>
      <c r="K1348" s="25" t="s">
        <v>2407</v>
      </c>
      <c r="L1348" s="24" t="s">
        <v>2399</v>
      </c>
      <c r="M1348" s="24" t="s">
        <v>2413</v>
      </c>
      <c r="N1348" s="24" t="s">
        <v>2401</v>
      </c>
      <c r="O1348" s="24" t="s">
        <v>2398</v>
      </c>
      <c r="P1348" s="26" t="s">
        <v>2398</v>
      </c>
      <c r="Q1348" s="26" t="s">
        <v>2398</v>
      </c>
      <c r="R1348" s="38" t="s">
        <v>2398</v>
      </c>
      <c r="S1348" s="61" t="s">
        <v>2398</v>
      </c>
      <c r="T1348" s="23" t="s">
        <v>2398</v>
      </c>
      <c r="U1348" s="39" t="s">
        <v>2398</v>
      </c>
      <c r="V1348" s="39" t="s">
        <v>2398</v>
      </c>
      <c r="W1348" s="24" t="s">
        <v>5092</v>
      </c>
      <c r="X1348" s="24" t="s">
        <v>5091</v>
      </c>
      <c r="Y1348" s="23" t="s">
        <v>5062</v>
      </c>
      <c r="Z1348" s="23">
        <v>55283</v>
      </c>
    </row>
    <row r="1349" spans="1:26" x14ac:dyDescent="0.3">
      <c r="A1349" s="22">
        <v>1348</v>
      </c>
      <c r="B1349" s="23">
        <v>41600</v>
      </c>
      <c r="C1349" s="23" t="s">
        <v>1168</v>
      </c>
      <c r="D1349" s="23">
        <v>41661</v>
      </c>
      <c r="E1349" s="23" t="s">
        <v>1169</v>
      </c>
      <c r="F1349" s="23" t="s">
        <v>1083</v>
      </c>
      <c r="G1349" s="23" t="s">
        <v>7</v>
      </c>
      <c r="H1349" s="24" t="s">
        <v>2406</v>
      </c>
      <c r="I1349" s="25" t="s">
        <v>2398</v>
      </c>
      <c r="J1349" s="25" t="s">
        <v>2138</v>
      </c>
      <c r="K1349" s="25" t="s">
        <v>2407</v>
      </c>
      <c r="L1349" s="24" t="s">
        <v>2399</v>
      </c>
      <c r="M1349" s="24" t="s">
        <v>2413</v>
      </c>
      <c r="N1349" s="24" t="s">
        <v>2401</v>
      </c>
      <c r="O1349" s="24" t="s">
        <v>2398</v>
      </c>
      <c r="P1349" s="26" t="s">
        <v>2398</v>
      </c>
      <c r="Q1349" s="26" t="s">
        <v>2398</v>
      </c>
      <c r="R1349" s="38" t="s">
        <v>2398</v>
      </c>
      <c r="S1349" s="61" t="s">
        <v>2398</v>
      </c>
      <c r="T1349" s="23" t="s">
        <v>2398</v>
      </c>
      <c r="U1349" s="39" t="s">
        <v>2398</v>
      </c>
      <c r="V1349" s="39" t="s">
        <v>2398</v>
      </c>
      <c r="W1349" s="24" t="s">
        <v>5093</v>
      </c>
      <c r="X1349" s="23" t="s">
        <v>5094</v>
      </c>
      <c r="Y1349" s="23" t="s">
        <v>5062</v>
      </c>
      <c r="Z1349" s="23">
        <v>55283</v>
      </c>
    </row>
    <row r="1350" spans="1:26" x14ac:dyDescent="0.3">
      <c r="A1350" s="22">
        <v>1349</v>
      </c>
      <c r="B1350" s="23">
        <v>41600</v>
      </c>
      <c r="C1350" s="23" t="s">
        <v>1168</v>
      </c>
      <c r="D1350" s="23">
        <v>41671</v>
      </c>
      <c r="E1350" s="23" t="s">
        <v>1170</v>
      </c>
      <c r="F1350" s="23" t="s">
        <v>1083</v>
      </c>
      <c r="G1350" s="23" t="s">
        <v>7</v>
      </c>
      <c r="H1350" s="24" t="s">
        <v>2406</v>
      </c>
      <c r="I1350" s="25" t="s">
        <v>2398</v>
      </c>
      <c r="J1350" s="25" t="s">
        <v>13</v>
      </c>
      <c r="K1350" s="25" t="s">
        <v>2407</v>
      </c>
      <c r="L1350" s="24" t="s">
        <v>2399</v>
      </c>
      <c r="M1350" s="24" t="s">
        <v>2413</v>
      </c>
      <c r="N1350" s="24" t="s">
        <v>2401</v>
      </c>
      <c r="O1350" s="24" t="s">
        <v>2398</v>
      </c>
      <c r="P1350" s="26" t="s">
        <v>2398</v>
      </c>
      <c r="Q1350" s="26" t="s">
        <v>2398</v>
      </c>
      <c r="R1350" s="38" t="s">
        <v>2398</v>
      </c>
      <c r="S1350" s="61" t="s">
        <v>2398</v>
      </c>
      <c r="T1350" s="23" t="s">
        <v>2398</v>
      </c>
      <c r="U1350" s="39" t="s">
        <v>2398</v>
      </c>
      <c r="V1350" s="39" t="s">
        <v>2398</v>
      </c>
      <c r="W1350" s="24" t="s">
        <v>5095</v>
      </c>
      <c r="X1350" s="23" t="s">
        <v>5094</v>
      </c>
      <c r="Y1350" s="23" t="s">
        <v>5062</v>
      </c>
      <c r="Z1350" s="23">
        <v>55283</v>
      </c>
    </row>
    <row r="1351" spans="1:26" x14ac:dyDescent="0.3">
      <c r="A1351" s="22">
        <v>1350</v>
      </c>
      <c r="B1351" s="23">
        <v>41600</v>
      </c>
      <c r="C1351" s="23" t="s">
        <v>1168</v>
      </c>
      <c r="D1351" s="23">
        <v>41673</v>
      </c>
      <c r="E1351" s="23" t="s">
        <v>1172</v>
      </c>
      <c r="F1351" s="23" t="s">
        <v>1083</v>
      </c>
      <c r="G1351" s="23" t="s">
        <v>7</v>
      </c>
      <c r="H1351" s="24" t="s">
        <v>2406</v>
      </c>
      <c r="I1351" s="25" t="s">
        <v>2398</v>
      </c>
      <c r="J1351" s="25" t="s">
        <v>13</v>
      </c>
      <c r="K1351" s="25" t="s">
        <v>2407</v>
      </c>
      <c r="L1351" s="24" t="s">
        <v>2399</v>
      </c>
      <c r="M1351" s="24" t="s">
        <v>2408</v>
      </c>
      <c r="N1351" s="24" t="s">
        <v>2401</v>
      </c>
      <c r="O1351" s="24" t="s">
        <v>2409</v>
      </c>
      <c r="P1351" s="26">
        <v>44713</v>
      </c>
      <c r="Q1351" s="26">
        <v>45443</v>
      </c>
      <c r="R1351" s="38">
        <v>21111111.111111112</v>
      </c>
      <c r="S1351" s="61">
        <v>2</v>
      </c>
      <c r="T1351" s="38">
        <v>42222222.222222224</v>
      </c>
      <c r="U1351" s="39" t="s">
        <v>2398</v>
      </c>
      <c r="V1351" s="39" t="s">
        <v>2398</v>
      </c>
      <c r="W1351" s="24" t="s">
        <v>5096</v>
      </c>
      <c r="X1351" s="23" t="s">
        <v>5097</v>
      </c>
      <c r="Y1351" s="23" t="s">
        <v>5062</v>
      </c>
      <c r="Z1351" s="23">
        <v>55582</v>
      </c>
    </row>
    <row r="1352" spans="1:26" x14ac:dyDescent="0.3">
      <c r="A1352" s="22">
        <v>1351</v>
      </c>
      <c r="B1352" s="23">
        <v>41800</v>
      </c>
      <c r="C1352" s="23" t="s">
        <v>1173</v>
      </c>
      <c r="D1352" s="23">
        <v>41800</v>
      </c>
      <c r="E1352" s="23" t="s">
        <v>1173</v>
      </c>
      <c r="F1352" s="23" t="s">
        <v>1094</v>
      </c>
      <c r="G1352" s="23" t="s">
        <v>7</v>
      </c>
      <c r="H1352" s="24" t="s">
        <v>2396</v>
      </c>
      <c r="I1352" s="25" t="s">
        <v>2397</v>
      </c>
      <c r="J1352" s="24" t="s">
        <v>2398</v>
      </c>
      <c r="K1352" s="24" t="s">
        <v>2398</v>
      </c>
      <c r="L1352" s="24" t="s">
        <v>2399</v>
      </c>
      <c r="M1352" s="24" t="s">
        <v>2408</v>
      </c>
      <c r="N1352" s="24" t="s">
        <v>2401</v>
      </c>
      <c r="O1352" s="24" t="s">
        <v>2896</v>
      </c>
      <c r="P1352" s="26">
        <v>44220</v>
      </c>
      <c r="Q1352" s="26">
        <v>45315</v>
      </c>
      <c r="R1352" s="38">
        <v>150000000</v>
      </c>
      <c r="S1352" s="61">
        <v>3</v>
      </c>
      <c r="T1352" s="38">
        <v>450000000</v>
      </c>
      <c r="U1352" s="39">
        <v>270</v>
      </c>
      <c r="V1352" s="39">
        <v>199</v>
      </c>
      <c r="W1352" s="24" t="s">
        <v>5098</v>
      </c>
      <c r="X1352" s="24" t="s">
        <v>962</v>
      </c>
      <c r="Y1352" s="23" t="s">
        <v>1173</v>
      </c>
      <c r="Z1352" s="23">
        <v>52261</v>
      </c>
    </row>
    <row r="1353" spans="1:26" x14ac:dyDescent="0.3">
      <c r="A1353" s="22">
        <v>1352</v>
      </c>
      <c r="B1353" s="23">
        <v>41800</v>
      </c>
      <c r="C1353" s="23" t="s">
        <v>1173</v>
      </c>
      <c r="D1353" s="23">
        <v>41871</v>
      </c>
      <c r="E1353" s="23" t="s">
        <v>1175</v>
      </c>
      <c r="F1353" s="23" t="s">
        <v>1094</v>
      </c>
      <c r="G1353" s="23" t="s">
        <v>7</v>
      </c>
      <c r="H1353" s="24" t="s">
        <v>2406</v>
      </c>
      <c r="I1353" s="25" t="s">
        <v>2398</v>
      </c>
      <c r="J1353" s="25" t="s">
        <v>13</v>
      </c>
      <c r="K1353" s="25" t="s">
        <v>2407</v>
      </c>
      <c r="L1353" s="24" t="s">
        <v>2399</v>
      </c>
      <c r="M1353" s="24" t="s">
        <v>2413</v>
      </c>
      <c r="N1353" s="24" t="s">
        <v>2401</v>
      </c>
      <c r="O1353" s="24" t="s">
        <v>2398</v>
      </c>
      <c r="P1353" s="26" t="s">
        <v>2398</v>
      </c>
      <c r="Q1353" s="26" t="s">
        <v>2398</v>
      </c>
      <c r="R1353" s="38" t="s">
        <v>2398</v>
      </c>
      <c r="S1353" s="61" t="s">
        <v>2398</v>
      </c>
      <c r="T1353" s="23" t="s">
        <v>2398</v>
      </c>
      <c r="U1353" s="39" t="s">
        <v>2398</v>
      </c>
      <c r="V1353" s="39" t="s">
        <v>2398</v>
      </c>
      <c r="W1353" s="23" t="s">
        <v>5099</v>
      </c>
      <c r="X1353" s="23" t="s">
        <v>5100</v>
      </c>
      <c r="Y1353" s="23" t="s">
        <v>5101</v>
      </c>
      <c r="Z1353" s="23">
        <v>52222</v>
      </c>
    </row>
    <row r="1354" spans="1:26" x14ac:dyDescent="0.3">
      <c r="A1354" s="22">
        <v>1353</v>
      </c>
      <c r="B1354" s="23">
        <v>41800</v>
      </c>
      <c r="C1354" s="23" t="s">
        <v>1173</v>
      </c>
      <c r="D1354" s="23">
        <v>41873</v>
      </c>
      <c r="E1354" s="23" t="s">
        <v>2274</v>
      </c>
      <c r="F1354" s="23" t="s">
        <v>1094</v>
      </c>
      <c r="G1354" s="23" t="s">
        <v>7</v>
      </c>
      <c r="H1354" s="24" t="s">
        <v>2406</v>
      </c>
      <c r="I1354" s="25" t="s">
        <v>2398</v>
      </c>
      <c r="J1354" s="25" t="s">
        <v>13</v>
      </c>
      <c r="K1354" s="25" t="s">
        <v>2397</v>
      </c>
      <c r="L1354" s="24" t="s">
        <v>2399</v>
      </c>
      <c r="M1354" s="24" t="s">
        <v>2408</v>
      </c>
      <c r="N1354" s="24" t="s">
        <v>2401</v>
      </c>
      <c r="O1354" s="24" t="s">
        <v>2409</v>
      </c>
      <c r="P1354" s="29">
        <v>44348</v>
      </c>
      <c r="Q1354" s="29">
        <v>45078</v>
      </c>
      <c r="R1354" s="38">
        <v>24000000</v>
      </c>
      <c r="S1354" s="61">
        <v>2</v>
      </c>
      <c r="T1354" s="38">
        <v>48000000</v>
      </c>
      <c r="U1354" s="39">
        <v>60</v>
      </c>
      <c r="V1354" s="39">
        <v>75</v>
      </c>
      <c r="W1354" s="24" t="s">
        <v>5102</v>
      </c>
      <c r="X1354" s="23" t="s">
        <v>5103</v>
      </c>
      <c r="Y1354" s="23" t="s">
        <v>5101</v>
      </c>
      <c r="Z1354" s="23">
        <v>52263</v>
      </c>
    </row>
    <row r="1355" spans="1:26" x14ac:dyDescent="0.3">
      <c r="A1355" s="22">
        <v>1354</v>
      </c>
      <c r="B1355" s="23">
        <v>41800</v>
      </c>
      <c r="C1355" s="23" t="s">
        <v>1173</v>
      </c>
      <c r="D1355" s="23">
        <v>41872</v>
      </c>
      <c r="E1355" s="23" t="s">
        <v>1176</v>
      </c>
      <c r="F1355" s="23" t="s">
        <v>1094</v>
      </c>
      <c r="G1355" s="23" t="s">
        <v>7</v>
      </c>
      <c r="H1355" s="24" t="s">
        <v>2406</v>
      </c>
      <c r="I1355" s="25" t="s">
        <v>2398</v>
      </c>
      <c r="J1355" s="25" t="s">
        <v>13</v>
      </c>
      <c r="K1355" s="25" t="s">
        <v>2407</v>
      </c>
      <c r="L1355" s="24" t="s">
        <v>2399</v>
      </c>
      <c r="M1355" s="24" t="s">
        <v>2408</v>
      </c>
      <c r="N1355" s="24" t="s">
        <v>2401</v>
      </c>
      <c r="O1355" s="24" t="s">
        <v>2409</v>
      </c>
      <c r="P1355" s="26">
        <v>44866</v>
      </c>
      <c r="Q1355" s="26">
        <v>45597</v>
      </c>
      <c r="R1355" s="38">
        <v>20000000</v>
      </c>
      <c r="S1355" s="61">
        <v>2</v>
      </c>
      <c r="T1355" s="38">
        <v>40000000</v>
      </c>
      <c r="U1355" s="39">
        <v>60</v>
      </c>
      <c r="V1355" s="39">
        <v>60</v>
      </c>
      <c r="W1355" s="24" t="s">
        <v>5104</v>
      </c>
      <c r="X1355" s="23" t="s">
        <v>5105</v>
      </c>
      <c r="Y1355" s="23" t="s">
        <v>5106</v>
      </c>
      <c r="Z1355" s="23">
        <v>52463</v>
      </c>
    </row>
    <row r="1356" spans="1:26" x14ac:dyDescent="0.3">
      <c r="A1356" s="22">
        <v>1355</v>
      </c>
      <c r="B1356" s="23">
        <v>41800</v>
      </c>
      <c r="C1356" s="23" t="s">
        <v>1173</v>
      </c>
      <c r="D1356" s="23">
        <v>41801</v>
      </c>
      <c r="E1356" s="23" t="s">
        <v>5107</v>
      </c>
      <c r="F1356" s="23" t="s">
        <v>1094</v>
      </c>
      <c r="G1356" s="23" t="s">
        <v>7</v>
      </c>
      <c r="H1356" s="24" t="s">
        <v>2441</v>
      </c>
      <c r="I1356" s="25" t="s">
        <v>2442</v>
      </c>
      <c r="J1356" s="24" t="s">
        <v>2398</v>
      </c>
      <c r="K1356" s="24" t="s">
        <v>2398</v>
      </c>
      <c r="L1356" s="24" t="s">
        <v>2399</v>
      </c>
      <c r="M1356" s="24" t="s">
        <v>2408</v>
      </c>
      <c r="N1356" s="24" t="s">
        <v>2401</v>
      </c>
      <c r="O1356" s="24" t="s">
        <v>2409</v>
      </c>
      <c r="P1356" s="26">
        <v>44317</v>
      </c>
      <c r="Q1356" s="26">
        <v>45047</v>
      </c>
      <c r="R1356" s="38">
        <v>90000000</v>
      </c>
      <c r="S1356" s="61">
        <v>2</v>
      </c>
      <c r="T1356" s="38">
        <v>180000000</v>
      </c>
      <c r="U1356" s="39">
        <v>280</v>
      </c>
      <c r="V1356" s="39">
        <v>700</v>
      </c>
      <c r="W1356" s="24" t="s">
        <v>5108</v>
      </c>
      <c r="X1356" s="24" t="s">
        <v>5109</v>
      </c>
      <c r="Y1356" s="23" t="s">
        <v>1173</v>
      </c>
      <c r="Z1356" s="23">
        <v>52255</v>
      </c>
    </row>
    <row r="1357" spans="1:26" x14ac:dyDescent="0.3">
      <c r="A1357" s="22">
        <v>1356</v>
      </c>
      <c r="B1357" s="23">
        <v>41800</v>
      </c>
      <c r="C1357" s="23" t="s">
        <v>1173</v>
      </c>
      <c r="D1357" s="23">
        <v>41881</v>
      </c>
      <c r="E1357" s="23" t="s">
        <v>1177</v>
      </c>
      <c r="F1357" s="23" t="s">
        <v>1094</v>
      </c>
      <c r="G1357" s="23" t="s">
        <v>7</v>
      </c>
      <c r="H1357" s="24" t="s">
        <v>2406</v>
      </c>
      <c r="I1357" s="25" t="s">
        <v>2398</v>
      </c>
      <c r="J1357" s="25" t="s">
        <v>2138</v>
      </c>
      <c r="K1357" s="25" t="s">
        <v>2407</v>
      </c>
      <c r="L1357" s="24" t="s">
        <v>2399</v>
      </c>
      <c r="M1357" s="24" t="s">
        <v>2413</v>
      </c>
      <c r="N1357" s="24" t="s">
        <v>2401</v>
      </c>
      <c r="O1357" s="24" t="s">
        <v>2398</v>
      </c>
      <c r="P1357" s="26" t="s">
        <v>2398</v>
      </c>
      <c r="Q1357" s="26" t="s">
        <v>2398</v>
      </c>
      <c r="R1357" s="38" t="s">
        <v>2398</v>
      </c>
      <c r="S1357" s="61" t="s">
        <v>2398</v>
      </c>
      <c r="T1357" s="23" t="s">
        <v>2398</v>
      </c>
      <c r="U1357" s="39" t="s">
        <v>2398</v>
      </c>
      <c r="V1357" s="39" t="s">
        <v>2398</v>
      </c>
      <c r="W1357" s="24" t="s">
        <v>5110</v>
      </c>
      <c r="X1357" s="24" t="s">
        <v>962</v>
      </c>
      <c r="Y1357" s="23" t="s">
        <v>1173</v>
      </c>
      <c r="Z1357" s="23">
        <v>52261</v>
      </c>
    </row>
    <row r="1358" spans="1:26" x14ac:dyDescent="0.3">
      <c r="A1358" s="22">
        <v>1357</v>
      </c>
      <c r="B1358" s="23">
        <v>41800</v>
      </c>
      <c r="C1358" s="23" t="s">
        <v>1173</v>
      </c>
      <c r="D1358" s="23">
        <v>41882</v>
      </c>
      <c r="E1358" s="23" t="s">
        <v>1178</v>
      </c>
      <c r="F1358" s="23" t="s">
        <v>1094</v>
      </c>
      <c r="G1358" s="23" t="s">
        <v>7</v>
      </c>
      <c r="H1358" s="24" t="s">
        <v>2406</v>
      </c>
      <c r="I1358" s="25" t="s">
        <v>2398</v>
      </c>
      <c r="J1358" s="25" t="s">
        <v>2137</v>
      </c>
      <c r="K1358" s="25" t="s">
        <v>2407</v>
      </c>
      <c r="L1358" s="24" t="s">
        <v>2399</v>
      </c>
      <c r="M1358" s="24" t="s">
        <v>2413</v>
      </c>
      <c r="N1358" s="24" t="s">
        <v>2401</v>
      </c>
      <c r="O1358" s="24" t="s">
        <v>2398</v>
      </c>
      <c r="P1358" s="26" t="s">
        <v>2398</v>
      </c>
      <c r="Q1358" s="26" t="s">
        <v>2398</v>
      </c>
      <c r="R1358" s="38" t="s">
        <v>2398</v>
      </c>
      <c r="S1358" s="61" t="s">
        <v>2398</v>
      </c>
      <c r="T1358" s="23" t="s">
        <v>2398</v>
      </c>
      <c r="U1358" s="39" t="s">
        <v>2398</v>
      </c>
      <c r="V1358" s="39" t="s">
        <v>2398</v>
      </c>
      <c r="W1358" s="24" t="s">
        <v>5111</v>
      </c>
      <c r="X1358" s="24" t="s">
        <v>5109</v>
      </c>
      <c r="Y1358" s="23" t="s">
        <v>1173</v>
      </c>
      <c r="Z1358" s="23">
        <v>52255</v>
      </c>
    </row>
    <row r="1359" spans="1:26" x14ac:dyDescent="0.3">
      <c r="A1359" s="22">
        <v>1358</v>
      </c>
      <c r="B1359" s="23">
        <v>41900</v>
      </c>
      <c r="C1359" s="23" t="s">
        <v>1179</v>
      </c>
      <c r="D1359" s="23">
        <v>41900</v>
      </c>
      <c r="E1359" s="23" t="s">
        <v>1179</v>
      </c>
      <c r="F1359" s="23" t="s">
        <v>1073</v>
      </c>
      <c r="G1359" s="23" t="s">
        <v>7</v>
      </c>
      <c r="H1359" s="24" t="s">
        <v>2396</v>
      </c>
      <c r="I1359" s="25" t="s">
        <v>2407</v>
      </c>
      <c r="J1359" s="24" t="s">
        <v>2398</v>
      </c>
      <c r="K1359" s="24" t="s">
        <v>2398</v>
      </c>
      <c r="L1359" s="24" t="s">
        <v>2399</v>
      </c>
      <c r="M1359" s="24" t="s">
        <v>2408</v>
      </c>
      <c r="N1359" s="24" t="s">
        <v>2401</v>
      </c>
      <c r="O1359" s="24" t="s">
        <v>2425</v>
      </c>
      <c r="P1359" s="26">
        <v>44470</v>
      </c>
      <c r="Q1359" s="26">
        <v>46296</v>
      </c>
      <c r="R1359" s="38">
        <v>127700000</v>
      </c>
      <c r="S1359" s="61">
        <v>5</v>
      </c>
      <c r="T1359" s="38">
        <v>638500000</v>
      </c>
      <c r="U1359" s="39">
        <v>440</v>
      </c>
      <c r="V1359" s="39">
        <v>684</v>
      </c>
      <c r="W1359" s="24" t="s">
        <v>5112</v>
      </c>
      <c r="X1359" s="24" t="s">
        <v>5113</v>
      </c>
      <c r="Y1359" s="23" t="s">
        <v>1179</v>
      </c>
      <c r="Z1359" s="23">
        <v>58213</v>
      </c>
    </row>
    <row r="1360" spans="1:26" x14ac:dyDescent="0.3">
      <c r="A1360" s="22">
        <v>1359</v>
      </c>
      <c r="B1360" s="23">
        <v>41900</v>
      </c>
      <c r="C1360" s="23" t="s">
        <v>1179</v>
      </c>
      <c r="D1360" s="23">
        <v>41982</v>
      </c>
      <c r="E1360" s="23" t="s">
        <v>1183</v>
      </c>
      <c r="F1360" s="23" t="s">
        <v>1073</v>
      </c>
      <c r="G1360" s="23" t="s">
        <v>7</v>
      </c>
      <c r="H1360" s="24" t="s">
        <v>2406</v>
      </c>
      <c r="I1360" s="25" t="s">
        <v>2398</v>
      </c>
      <c r="J1360" s="25" t="s">
        <v>2137</v>
      </c>
      <c r="K1360" s="25" t="s">
        <v>2407</v>
      </c>
      <c r="L1360" s="24" t="s">
        <v>2399</v>
      </c>
      <c r="M1360" s="24" t="s">
        <v>2413</v>
      </c>
      <c r="N1360" s="24" t="s">
        <v>2401</v>
      </c>
      <c r="O1360" s="24" t="s">
        <v>2398</v>
      </c>
      <c r="P1360" s="26" t="s">
        <v>2398</v>
      </c>
      <c r="Q1360" s="26" t="s">
        <v>2398</v>
      </c>
      <c r="R1360" s="38" t="s">
        <v>2398</v>
      </c>
      <c r="S1360" s="61" t="s">
        <v>2398</v>
      </c>
      <c r="T1360" s="23" t="s">
        <v>2398</v>
      </c>
      <c r="U1360" s="39" t="s">
        <v>2398</v>
      </c>
      <c r="V1360" s="39" t="s">
        <v>2398</v>
      </c>
      <c r="W1360" s="24" t="s">
        <v>5114</v>
      </c>
      <c r="X1360" s="23" t="s">
        <v>5115</v>
      </c>
      <c r="Y1360" s="23" t="s">
        <v>1179</v>
      </c>
      <c r="Z1360" s="23">
        <v>58312</v>
      </c>
    </row>
    <row r="1361" spans="1:26" x14ac:dyDescent="0.3">
      <c r="A1361" s="22">
        <v>1360</v>
      </c>
      <c r="B1361" s="23">
        <v>41900</v>
      </c>
      <c r="C1361" s="23" t="s">
        <v>1179</v>
      </c>
      <c r="D1361" s="23">
        <v>41981</v>
      </c>
      <c r="E1361" s="23" t="s">
        <v>1182</v>
      </c>
      <c r="F1361" s="23" t="s">
        <v>1073</v>
      </c>
      <c r="G1361" s="23" t="s">
        <v>7</v>
      </c>
      <c r="H1361" s="24" t="s">
        <v>2406</v>
      </c>
      <c r="I1361" s="25" t="s">
        <v>2398</v>
      </c>
      <c r="J1361" s="25" t="s">
        <v>2137</v>
      </c>
      <c r="K1361" s="25" t="s">
        <v>2407</v>
      </c>
      <c r="L1361" s="24" t="s">
        <v>2399</v>
      </c>
      <c r="M1361" s="24" t="s">
        <v>2413</v>
      </c>
      <c r="N1361" s="24" t="s">
        <v>2401</v>
      </c>
      <c r="O1361" s="24" t="s">
        <v>2398</v>
      </c>
      <c r="P1361" s="26" t="s">
        <v>2398</v>
      </c>
      <c r="Q1361" s="26" t="s">
        <v>2398</v>
      </c>
      <c r="R1361" s="38" t="s">
        <v>2398</v>
      </c>
      <c r="S1361" s="61" t="s">
        <v>2398</v>
      </c>
      <c r="T1361" s="23" t="s">
        <v>2398</v>
      </c>
      <c r="U1361" s="39" t="s">
        <v>2398</v>
      </c>
      <c r="V1361" s="39" t="s">
        <v>2398</v>
      </c>
      <c r="W1361" s="24" t="s">
        <v>5116</v>
      </c>
      <c r="X1361" s="23" t="s">
        <v>5117</v>
      </c>
      <c r="Y1361" s="23" t="s">
        <v>5118</v>
      </c>
      <c r="Z1361" s="23">
        <v>59217</v>
      </c>
    </row>
    <row r="1362" spans="1:26" x14ac:dyDescent="0.3">
      <c r="A1362" s="22">
        <v>1361</v>
      </c>
      <c r="B1362" s="23">
        <v>41900</v>
      </c>
      <c r="C1362" s="23" t="s">
        <v>1179</v>
      </c>
      <c r="D1362" s="23">
        <v>41700</v>
      </c>
      <c r="E1362" s="23" t="s">
        <v>5118</v>
      </c>
      <c r="F1362" s="23" t="s">
        <v>1073</v>
      </c>
      <c r="G1362" s="23" t="s">
        <v>7</v>
      </c>
      <c r="H1362" s="24" t="s">
        <v>2441</v>
      </c>
      <c r="I1362" s="25" t="s">
        <v>2442</v>
      </c>
      <c r="J1362" s="24" t="s">
        <v>2398</v>
      </c>
      <c r="K1362" s="24" t="s">
        <v>2398</v>
      </c>
      <c r="L1362" s="24" t="s">
        <v>2399</v>
      </c>
      <c r="M1362" s="24" t="s">
        <v>2408</v>
      </c>
      <c r="N1362" s="24" t="s">
        <v>2401</v>
      </c>
      <c r="O1362" s="24" t="s">
        <v>2818</v>
      </c>
      <c r="P1362" s="26">
        <v>44074</v>
      </c>
      <c r="Q1362" s="26">
        <v>45169</v>
      </c>
      <c r="R1362" s="38">
        <v>91700000</v>
      </c>
      <c r="S1362" s="61">
        <v>3</v>
      </c>
      <c r="T1362" s="38">
        <v>350000000</v>
      </c>
      <c r="U1362" s="39">
        <v>120</v>
      </c>
      <c r="V1362" s="39">
        <v>192</v>
      </c>
      <c r="W1362" s="24" t="s">
        <v>5116</v>
      </c>
      <c r="X1362" s="24" t="s">
        <v>5118</v>
      </c>
      <c r="Y1362" s="23" t="s">
        <v>5118</v>
      </c>
      <c r="Z1362" s="23">
        <v>59217</v>
      </c>
    </row>
    <row r="1363" spans="1:26" x14ac:dyDescent="0.3">
      <c r="A1363" s="22">
        <v>1362</v>
      </c>
      <c r="B1363" s="23">
        <v>41900</v>
      </c>
      <c r="C1363" s="23" t="s">
        <v>1179</v>
      </c>
      <c r="D1363" s="23">
        <v>47900</v>
      </c>
      <c r="E1363" s="23" t="s">
        <v>5119</v>
      </c>
      <c r="F1363" s="23" t="s">
        <v>1073</v>
      </c>
      <c r="G1363" s="23" t="s">
        <v>7</v>
      </c>
      <c r="H1363" s="24" t="s">
        <v>2441</v>
      </c>
      <c r="I1363" s="25" t="s">
        <v>2397</v>
      </c>
      <c r="J1363" s="24" t="s">
        <v>2398</v>
      </c>
      <c r="K1363" s="24" t="s">
        <v>2398</v>
      </c>
      <c r="L1363" s="24" t="s">
        <v>2399</v>
      </c>
      <c r="M1363" s="24" t="s">
        <v>2408</v>
      </c>
      <c r="N1363" s="24" t="s">
        <v>2401</v>
      </c>
      <c r="O1363" s="24" t="s">
        <v>2409</v>
      </c>
      <c r="P1363" s="26">
        <v>44347</v>
      </c>
      <c r="Q1363" s="26">
        <v>45443</v>
      </c>
      <c r="R1363" s="38">
        <v>46600000</v>
      </c>
      <c r="S1363" s="61">
        <v>3</v>
      </c>
      <c r="T1363" s="38">
        <v>110250000</v>
      </c>
      <c r="U1363" s="39">
        <v>126</v>
      </c>
      <c r="V1363" s="39">
        <v>593</v>
      </c>
      <c r="W1363" s="24" t="s">
        <v>5120</v>
      </c>
      <c r="X1363" s="24" t="s">
        <v>5119</v>
      </c>
      <c r="Y1363" s="23" t="s">
        <v>1179</v>
      </c>
      <c r="Z1363" s="23">
        <v>58312</v>
      </c>
    </row>
    <row r="1364" spans="1:26" x14ac:dyDescent="0.3">
      <c r="A1364" s="22">
        <v>1363</v>
      </c>
      <c r="B1364" s="23">
        <v>41900</v>
      </c>
      <c r="C1364" s="23" t="s">
        <v>1179</v>
      </c>
      <c r="D1364" s="23">
        <v>41983</v>
      </c>
      <c r="E1364" s="23" t="s">
        <v>1184</v>
      </c>
      <c r="F1364" s="23" t="s">
        <v>1073</v>
      </c>
      <c r="G1364" s="23" t="s">
        <v>7</v>
      </c>
      <c r="H1364" s="24" t="s">
        <v>2406</v>
      </c>
      <c r="I1364" s="25" t="s">
        <v>2398</v>
      </c>
      <c r="J1364" s="25" t="s">
        <v>2138</v>
      </c>
      <c r="K1364" s="25" t="s">
        <v>2407</v>
      </c>
      <c r="L1364" s="24" t="s">
        <v>2399</v>
      </c>
      <c r="M1364" s="24" t="s">
        <v>2413</v>
      </c>
      <c r="N1364" s="24" t="s">
        <v>2401</v>
      </c>
      <c r="O1364" s="24" t="s">
        <v>2398</v>
      </c>
      <c r="P1364" s="26" t="s">
        <v>2398</v>
      </c>
      <c r="Q1364" s="26" t="s">
        <v>2398</v>
      </c>
      <c r="R1364" s="38" t="s">
        <v>2398</v>
      </c>
      <c r="S1364" s="61" t="s">
        <v>2398</v>
      </c>
      <c r="T1364" s="23" t="s">
        <v>2398</v>
      </c>
      <c r="U1364" s="39" t="s">
        <v>2398</v>
      </c>
      <c r="V1364" s="39" t="s">
        <v>2398</v>
      </c>
      <c r="W1364" s="24" t="s">
        <v>5121</v>
      </c>
      <c r="X1364" s="24" t="s">
        <v>5113</v>
      </c>
      <c r="Y1364" s="23" t="s">
        <v>1179</v>
      </c>
      <c r="Z1364" s="23">
        <v>58213</v>
      </c>
    </row>
    <row r="1365" spans="1:26" x14ac:dyDescent="0.3">
      <c r="A1365" s="22">
        <v>1364</v>
      </c>
      <c r="B1365" s="23">
        <v>42100</v>
      </c>
      <c r="C1365" s="23" t="s">
        <v>1185</v>
      </c>
      <c r="D1365" s="23">
        <v>42100</v>
      </c>
      <c r="E1365" s="23" t="s">
        <v>1185</v>
      </c>
      <c r="F1365" s="23" t="s">
        <v>1083</v>
      </c>
      <c r="G1365" s="23" t="s">
        <v>7</v>
      </c>
      <c r="H1365" s="24" t="s">
        <v>2396</v>
      </c>
      <c r="I1365" s="25" t="s">
        <v>2397</v>
      </c>
      <c r="J1365" s="24" t="s">
        <v>2398</v>
      </c>
      <c r="K1365" s="24" t="s">
        <v>2398</v>
      </c>
      <c r="L1365" s="24" t="s">
        <v>2399</v>
      </c>
      <c r="M1365" s="24" t="s">
        <v>2408</v>
      </c>
      <c r="N1365" s="24" t="s">
        <v>2401</v>
      </c>
      <c r="O1365" s="24" t="s">
        <v>2896</v>
      </c>
      <c r="P1365" s="26">
        <v>44487</v>
      </c>
      <c r="Q1365" s="26">
        <v>46313</v>
      </c>
      <c r="R1365" s="38">
        <v>133300000</v>
      </c>
      <c r="S1365" s="61">
        <v>5</v>
      </c>
      <c r="T1365" s="38">
        <v>666500000</v>
      </c>
      <c r="U1365" s="39">
        <v>189</v>
      </c>
      <c r="V1365" s="39">
        <v>374</v>
      </c>
      <c r="W1365" s="24" t="s">
        <v>5122</v>
      </c>
      <c r="X1365" s="24" t="s">
        <v>1185</v>
      </c>
      <c r="Y1365" s="23" t="s">
        <v>1185</v>
      </c>
      <c r="Z1365" s="23">
        <v>54316</v>
      </c>
    </row>
    <row r="1366" spans="1:26" x14ac:dyDescent="0.3">
      <c r="A1366" s="22">
        <v>1365</v>
      </c>
      <c r="B1366" s="23">
        <v>42100</v>
      </c>
      <c r="C1366" s="23" t="s">
        <v>1185</v>
      </c>
      <c r="D1366" s="23">
        <v>42161</v>
      </c>
      <c r="E1366" s="23" t="s">
        <v>1189</v>
      </c>
      <c r="F1366" s="23" t="s">
        <v>1083</v>
      </c>
      <c r="G1366" s="23" t="s">
        <v>7</v>
      </c>
      <c r="H1366" s="24" t="s">
        <v>2406</v>
      </c>
      <c r="I1366" s="25" t="s">
        <v>2398</v>
      </c>
      <c r="J1366" s="25" t="s">
        <v>2137</v>
      </c>
      <c r="K1366" s="25" t="s">
        <v>2407</v>
      </c>
      <c r="L1366" s="24" t="s">
        <v>2399</v>
      </c>
      <c r="M1366" s="24" t="s">
        <v>2413</v>
      </c>
      <c r="N1366" s="24" t="s">
        <v>2401</v>
      </c>
      <c r="O1366" s="24" t="s">
        <v>2398</v>
      </c>
      <c r="P1366" s="24" t="s">
        <v>2398</v>
      </c>
      <c r="Q1366" s="24" t="s">
        <v>2398</v>
      </c>
      <c r="R1366" s="24" t="s">
        <v>2398</v>
      </c>
      <c r="S1366" s="24" t="s">
        <v>2398</v>
      </c>
      <c r="T1366" s="24" t="s">
        <v>2398</v>
      </c>
      <c r="U1366" s="24" t="s">
        <v>2398</v>
      </c>
      <c r="V1366" s="24" t="s">
        <v>2398</v>
      </c>
      <c r="W1366" s="24" t="s">
        <v>5123</v>
      </c>
      <c r="X1366" s="23" t="s">
        <v>5124</v>
      </c>
      <c r="Y1366" s="23" t="s">
        <v>5125</v>
      </c>
      <c r="Z1366" s="38" t="s">
        <v>2398</v>
      </c>
    </row>
    <row r="1367" spans="1:26" x14ac:dyDescent="0.3">
      <c r="A1367" s="22">
        <v>1366</v>
      </c>
      <c r="B1367" s="23">
        <v>42100</v>
      </c>
      <c r="C1367" s="23" t="s">
        <v>1185</v>
      </c>
      <c r="D1367" s="23">
        <v>42160</v>
      </c>
      <c r="E1367" s="23" t="s">
        <v>1188</v>
      </c>
      <c r="F1367" s="23" t="s">
        <v>1083</v>
      </c>
      <c r="G1367" s="23" t="s">
        <v>7</v>
      </c>
      <c r="H1367" s="24" t="s">
        <v>2406</v>
      </c>
      <c r="I1367" s="25" t="s">
        <v>2398</v>
      </c>
      <c r="J1367" s="25" t="s">
        <v>2137</v>
      </c>
      <c r="K1367" s="25" t="s">
        <v>2397</v>
      </c>
      <c r="L1367" s="24" t="s">
        <v>2399</v>
      </c>
      <c r="M1367" s="24" t="s">
        <v>2413</v>
      </c>
      <c r="N1367" s="24" t="s">
        <v>2401</v>
      </c>
      <c r="O1367" s="24" t="s">
        <v>2398</v>
      </c>
      <c r="P1367" s="26" t="s">
        <v>2398</v>
      </c>
      <c r="Q1367" s="26" t="s">
        <v>2398</v>
      </c>
      <c r="R1367" s="38" t="s">
        <v>2398</v>
      </c>
      <c r="S1367" s="61" t="s">
        <v>2398</v>
      </c>
      <c r="T1367" s="23" t="s">
        <v>2398</v>
      </c>
      <c r="U1367" s="39" t="s">
        <v>2398</v>
      </c>
      <c r="V1367" s="39" t="s">
        <v>2398</v>
      </c>
      <c r="W1367" s="24" t="s">
        <v>5126</v>
      </c>
      <c r="X1367" s="23" t="s">
        <v>5127</v>
      </c>
      <c r="Y1367" s="23" t="s">
        <v>5128</v>
      </c>
      <c r="Z1367" s="38" t="s">
        <v>2398</v>
      </c>
    </row>
    <row r="1368" spans="1:26" x14ac:dyDescent="0.3">
      <c r="A1368" s="22">
        <v>1367</v>
      </c>
      <c r="B1368" s="23">
        <v>42100</v>
      </c>
      <c r="C1368" s="23" t="s">
        <v>1185</v>
      </c>
      <c r="D1368" s="23">
        <v>42180</v>
      </c>
      <c r="E1368" s="23" t="s">
        <v>1192</v>
      </c>
      <c r="F1368" s="23" t="s">
        <v>1083</v>
      </c>
      <c r="G1368" s="23" t="s">
        <v>7</v>
      </c>
      <c r="H1368" s="24" t="s">
        <v>2406</v>
      </c>
      <c r="I1368" s="25" t="s">
        <v>2398</v>
      </c>
      <c r="J1368" s="25" t="s">
        <v>2138</v>
      </c>
      <c r="K1368" s="25" t="s">
        <v>2397</v>
      </c>
      <c r="L1368" s="24" t="s">
        <v>2399</v>
      </c>
      <c r="M1368" s="24" t="s">
        <v>2413</v>
      </c>
      <c r="N1368" s="24" t="s">
        <v>2401</v>
      </c>
      <c r="O1368" s="24" t="s">
        <v>2398</v>
      </c>
      <c r="P1368" s="26" t="s">
        <v>2398</v>
      </c>
      <c r="Q1368" s="26" t="s">
        <v>2398</v>
      </c>
      <c r="R1368" s="38" t="s">
        <v>2398</v>
      </c>
      <c r="S1368" s="61" t="s">
        <v>2398</v>
      </c>
      <c r="T1368" s="23" t="s">
        <v>2398</v>
      </c>
      <c r="U1368" s="39" t="s">
        <v>2398</v>
      </c>
      <c r="V1368" s="39" t="s">
        <v>2398</v>
      </c>
      <c r="W1368" s="24" t="s">
        <v>5129</v>
      </c>
      <c r="X1368" s="23" t="s">
        <v>5130</v>
      </c>
      <c r="Y1368" s="23" t="s">
        <v>5128</v>
      </c>
      <c r="Z1368" s="38" t="s">
        <v>2398</v>
      </c>
    </row>
    <row r="1369" spans="1:26" x14ac:dyDescent="0.3">
      <c r="A1369" s="22">
        <v>1368</v>
      </c>
      <c r="B1369" s="23">
        <v>42100</v>
      </c>
      <c r="C1369" s="23" t="s">
        <v>1185</v>
      </c>
      <c r="D1369" s="23">
        <v>42170</v>
      </c>
      <c r="E1369" s="23" t="s">
        <v>1190</v>
      </c>
      <c r="F1369" s="23" t="s">
        <v>1083</v>
      </c>
      <c r="G1369" s="23" t="s">
        <v>7</v>
      </c>
      <c r="H1369" s="24" t="s">
        <v>2406</v>
      </c>
      <c r="I1369" s="25" t="s">
        <v>2398</v>
      </c>
      <c r="J1369" s="25" t="s">
        <v>13</v>
      </c>
      <c r="K1369" s="25" t="s">
        <v>2407</v>
      </c>
      <c r="L1369" s="24" t="s">
        <v>2399</v>
      </c>
      <c r="M1369" s="24" t="s">
        <v>2408</v>
      </c>
      <c r="N1369" s="24" t="s">
        <v>2401</v>
      </c>
      <c r="O1369" s="24" t="s">
        <v>2409</v>
      </c>
      <c r="P1369" s="26">
        <v>44927</v>
      </c>
      <c r="Q1369" s="26">
        <v>45658</v>
      </c>
      <c r="R1369" s="38">
        <v>28890000</v>
      </c>
      <c r="S1369" s="61">
        <v>2</v>
      </c>
      <c r="T1369" s="38">
        <v>57780000</v>
      </c>
      <c r="U1369" s="39">
        <v>60</v>
      </c>
      <c r="V1369" s="39">
        <v>60</v>
      </c>
      <c r="W1369" s="24" t="s">
        <v>5131</v>
      </c>
      <c r="X1369" s="23" t="s">
        <v>5132</v>
      </c>
      <c r="Y1369" s="23" t="s">
        <v>5128</v>
      </c>
      <c r="Z1369" s="38" t="s">
        <v>2398</v>
      </c>
    </row>
    <row r="1370" spans="1:26" x14ac:dyDescent="0.3">
      <c r="A1370" s="22">
        <v>1369</v>
      </c>
      <c r="B1370" s="23">
        <v>42100</v>
      </c>
      <c r="C1370" s="23" t="s">
        <v>1185</v>
      </c>
      <c r="D1370" s="23">
        <v>42102</v>
      </c>
      <c r="E1370" s="23" t="s">
        <v>5133</v>
      </c>
      <c r="F1370" s="23" t="s">
        <v>1083</v>
      </c>
      <c r="G1370" s="23" t="s">
        <v>7</v>
      </c>
      <c r="H1370" s="24" t="s">
        <v>2441</v>
      </c>
      <c r="I1370" s="25" t="s">
        <v>2397</v>
      </c>
      <c r="J1370" s="24" t="s">
        <v>2398</v>
      </c>
      <c r="K1370" s="24" t="s">
        <v>2398</v>
      </c>
      <c r="L1370" s="24" t="s">
        <v>2399</v>
      </c>
      <c r="M1370" s="24" t="s">
        <v>2408</v>
      </c>
      <c r="N1370" s="24" t="s">
        <v>2401</v>
      </c>
      <c r="O1370" s="24" t="s">
        <v>2425</v>
      </c>
      <c r="P1370" s="26">
        <v>44306</v>
      </c>
      <c r="Q1370" s="26">
        <v>45402</v>
      </c>
      <c r="R1370" s="38">
        <v>94400000</v>
      </c>
      <c r="S1370" s="61">
        <v>3</v>
      </c>
      <c r="T1370" s="38">
        <v>283200000</v>
      </c>
      <c r="U1370" s="39">
        <v>100</v>
      </c>
      <c r="V1370" s="39">
        <v>150</v>
      </c>
      <c r="W1370" s="24" t="s">
        <v>5126</v>
      </c>
      <c r="X1370" s="24" t="s">
        <v>5133</v>
      </c>
      <c r="Y1370" s="23" t="s">
        <v>1185</v>
      </c>
      <c r="Z1370" s="23">
        <v>54412</v>
      </c>
    </row>
    <row r="1371" spans="1:26" x14ac:dyDescent="0.3">
      <c r="A1371" s="22">
        <v>1370</v>
      </c>
      <c r="B1371" s="23">
        <v>42100</v>
      </c>
      <c r="C1371" s="23" t="s">
        <v>1185</v>
      </c>
      <c r="D1371" s="23">
        <v>42101</v>
      </c>
      <c r="E1371" s="23" t="s">
        <v>5134</v>
      </c>
      <c r="F1371" s="23" t="s">
        <v>1083</v>
      </c>
      <c r="G1371" s="23" t="s">
        <v>7</v>
      </c>
      <c r="H1371" s="24" t="s">
        <v>2441</v>
      </c>
      <c r="I1371" s="25" t="s">
        <v>2397</v>
      </c>
      <c r="J1371" s="24" t="s">
        <v>2398</v>
      </c>
      <c r="K1371" s="24" t="s">
        <v>2398</v>
      </c>
      <c r="L1371" s="24" t="s">
        <v>2399</v>
      </c>
      <c r="M1371" s="24" t="s">
        <v>2408</v>
      </c>
      <c r="N1371" s="24" t="s">
        <v>2401</v>
      </c>
      <c r="O1371" s="24" t="s">
        <v>2896</v>
      </c>
      <c r="P1371" s="26">
        <v>43922</v>
      </c>
      <c r="Q1371" s="26">
        <v>45017</v>
      </c>
      <c r="R1371" s="38">
        <v>80000000</v>
      </c>
      <c r="S1371" s="61">
        <v>3</v>
      </c>
      <c r="T1371" s="38">
        <v>240000000</v>
      </c>
      <c r="U1371" s="39">
        <v>120</v>
      </c>
      <c r="V1371" s="39">
        <v>90</v>
      </c>
      <c r="W1371" s="24" t="s">
        <v>5135</v>
      </c>
      <c r="X1371" s="24" t="s">
        <v>5134</v>
      </c>
      <c r="Y1371" s="23" t="s">
        <v>5134</v>
      </c>
      <c r="Z1371" s="23">
        <v>54111</v>
      </c>
    </row>
    <row r="1372" spans="1:26" x14ac:dyDescent="0.3">
      <c r="A1372" s="22">
        <v>1371</v>
      </c>
      <c r="B1372" s="32">
        <v>42100</v>
      </c>
      <c r="C1372" s="32" t="s">
        <v>1185</v>
      </c>
      <c r="D1372" s="23">
        <v>42171</v>
      </c>
      <c r="E1372" s="23" t="s">
        <v>1191</v>
      </c>
      <c r="F1372" s="23" t="s">
        <v>1083</v>
      </c>
      <c r="G1372" s="32" t="s">
        <v>7</v>
      </c>
      <c r="H1372" s="24" t="s">
        <v>2406</v>
      </c>
      <c r="I1372" s="25" t="s">
        <v>2398</v>
      </c>
      <c r="J1372" s="25" t="s">
        <v>13</v>
      </c>
      <c r="K1372" s="25" t="s">
        <v>2407</v>
      </c>
      <c r="L1372" s="24" t="s">
        <v>2399</v>
      </c>
      <c r="M1372" s="24" t="s">
        <v>2408</v>
      </c>
      <c r="N1372" s="24" t="s">
        <v>2401</v>
      </c>
      <c r="O1372" s="23" t="s">
        <v>2409</v>
      </c>
      <c r="P1372" s="26">
        <v>44317</v>
      </c>
      <c r="Q1372" s="26">
        <v>45047</v>
      </c>
      <c r="R1372" s="74">
        <v>28000000</v>
      </c>
      <c r="S1372" s="77">
        <v>2</v>
      </c>
      <c r="T1372" s="59">
        <v>56000000</v>
      </c>
      <c r="U1372" s="61">
        <v>81</v>
      </c>
      <c r="V1372" s="61">
        <v>99</v>
      </c>
      <c r="W1372" s="23" t="s">
        <v>5136</v>
      </c>
      <c r="X1372" s="23" t="s">
        <v>5137</v>
      </c>
      <c r="Y1372" s="23" t="s">
        <v>5134</v>
      </c>
      <c r="Z1372" s="23" t="s">
        <v>2398</v>
      </c>
    </row>
    <row r="1373" spans="1:26" x14ac:dyDescent="0.3">
      <c r="A1373" s="22">
        <v>1372</v>
      </c>
      <c r="B1373" s="23">
        <v>42200</v>
      </c>
      <c r="C1373" s="23" t="s">
        <v>1193</v>
      </c>
      <c r="D1373" s="23">
        <v>42200</v>
      </c>
      <c r="E1373" s="23" t="s">
        <v>1193</v>
      </c>
      <c r="F1373" s="23" t="s">
        <v>1083</v>
      </c>
      <c r="G1373" s="23" t="s">
        <v>7</v>
      </c>
      <c r="H1373" s="24" t="s">
        <v>2396</v>
      </c>
      <c r="I1373" s="25" t="s">
        <v>2407</v>
      </c>
      <c r="J1373" s="24" t="s">
        <v>2398</v>
      </c>
      <c r="K1373" s="24" t="s">
        <v>2398</v>
      </c>
      <c r="L1373" s="24" t="s">
        <v>2399</v>
      </c>
      <c r="M1373" s="24" t="s">
        <v>2408</v>
      </c>
      <c r="N1373" s="24" t="s">
        <v>2401</v>
      </c>
      <c r="O1373" s="24" t="s">
        <v>2818</v>
      </c>
      <c r="P1373" s="26">
        <v>44834</v>
      </c>
      <c r="Q1373" s="26">
        <v>46660</v>
      </c>
      <c r="R1373" s="38">
        <v>97225000</v>
      </c>
      <c r="S1373" s="61">
        <v>5</v>
      </c>
      <c r="T1373" s="38">
        <v>486125000</v>
      </c>
      <c r="U1373" s="39">
        <v>285</v>
      </c>
      <c r="V1373" s="39">
        <v>371</v>
      </c>
      <c r="W1373" s="24" t="s">
        <v>5138</v>
      </c>
      <c r="X1373" s="24" t="s">
        <v>4933</v>
      </c>
      <c r="Y1373" s="23" t="s">
        <v>4922</v>
      </c>
      <c r="Z1373" s="23">
        <v>55851</v>
      </c>
    </row>
    <row r="1374" spans="1:26" x14ac:dyDescent="0.3">
      <c r="A1374" s="22">
        <v>1373</v>
      </c>
      <c r="B1374" s="23">
        <v>42200</v>
      </c>
      <c r="C1374" s="23" t="s">
        <v>1193</v>
      </c>
      <c r="D1374" s="23">
        <v>42271</v>
      </c>
      <c r="E1374" s="23" t="s">
        <v>1963</v>
      </c>
      <c r="F1374" s="23" t="s">
        <v>1083</v>
      </c>
      <c r="G1374" s="23" t="s">
        <v>7</v>
      </c>
      <c r="H1374" s="24" t="s">
        <v>2406</v>
      </c>
      <c r="I1374" s="25" t="s">
        <v>2398</v>
      </c>
      <c r="J1374" s="25" t="s">
        <v>13</v>
      </c>
      <c r="K1374" s="25" t="s">
        <v>2407</v>
      </c>
      <c r="L1374" s="24" t="s">
        <v>2399</v>
      </c>
      <c r="M1374" s="24" t="s">
        <v>2413</v>
      </c>
      <c r="N1374" s="24" t="s">
        <v>2401</v>
      </c>
      <c r="O1374" s="24" t="s">
        <v>2398</v>
      </c>
      <c r="P1374" s="26" t="s">
        <v>2398</v>
      </c>
      <c r="Q1374" s="26" t="s">
        <v>2398</v>
      </c>
      <c r="R1374" s="38" t="s">
        <v>2398</v>
      </c>
      <c r="S1374" s="61" t="s">
        <v>2398</v>
      </c>
      <c r="T1374" s="23" t="s">
        <v>2398</v>
      </c>
      <c r="U1374" s="39" t="s">
        <v>2398</v>
      </c>
      <c r="V1374" s="39" t="s">
        <v>2398</v>
      </c>
      <c r="W1374" s="24" t="s">
        <v>5139</v>
      </c>
      <c r="X1374" s="23" t="s">
        <v>5140</v>
      </c>
      <c r="Y1374" s="23" t="s">
        <v>5141</v>
      </c>
      <c r="Z1374" s="23">
        <v>55851</v>
      </c>
    </row>
    <row r="1375" spans="1:26" x14ac:dyDescent="0.3">
      <c r="A1375" s="22">
        <v>1374</v>
      </c>
      <c r="B1375" s="23">
        <v>42200</v>
      </c>
      <c r="C1375" s="23" t="s">
        <v>1193</v>
      </c>
      <c r="D1375" s="23">
        <v>42270</v>
      </c>
      <c r="E1375" s="23" t="s">
        <v>1194</v>
      </c>
      <c r="F1375" s="23" t="s">
        <v>1083</v>
      </c>
      <c r="G1375" s="23" t="s">
        <v>7</v>
      </c>
      <c r="H1375" s="24" t="s">
        <v>2406</v>
      </c>
      <c r="I1375" s="25" t="s">
        <v>2398</v>
      </c>
      <c r="J1375" s="25" t="s">
        <v>13</v>
      </c>
      <c r="K1375" s="25" t="s">
        <v>2407</v>
      </c>
      <c r="L1375" s="24" t="s">
        <v>2399</v>
      </c>
      <c r="M1375" s="24" t="s">
        <v>2408</v>
      </c>
      <c r="N1375" s="24" t="s">
        <v>2401</v>
      </c>
      <c r="O1375" s="24" t="s">
        <v>2409</v>
      </c>
      <c r="P1375" s="26">
        <v>44858</v>
      </c>
      <c r="Q1375" s="26">
        <v>45589</v>
      </c>
      <c r="R1375" s="38">
        <v>17777777</v>
      </c>
      <c r="S1375" s="61">
        <v>2</v>
      </c>
      <c r="T1375" s="38">
        <v>35555554</v>
      </c>
      <c r="U1375" s="39">
        <v>60</v>
      </c>
      <c r="V1375" s="39">
        <v>78</v>
      </c>
      <c r="W1375" s="24" t="s">
        <v>5142</v>
      </c>
      <c r="X1375" s="23" t="s">
        <v>5143</v>
      </c>
      <c r="Y1375" s="23" t="s">
        <v>5141</v>
      </c>
      <c r="Z1375" s="23">
        <v>55891</v>
      </c>
    </row>
    <row r="1376" spans="1:26" x14ac:dyDescent="0.3">
      <c r="A1376" s="22">
        <v>1375</v>
      </c>
      <c r="B1376" s="23">
        <v>42200</v>
      </c>
      <c r="C1376" s="23" t="s">
        <v>1193</v>
      </c>
      <c r="D1376" s="23">
        <v>42280</v>
      </c>
      <c r="E1376" s="23" t="s">
        <v>1195</v>
      </c>
      <c r="F1376" s="23" t="s">
        <v>1083</v>
      </c>
      <c r="G1376" s="23" t="s">
        <v>7</v>
      </c>
      <c r="H1376" s="24" t="s">
        <v>2406</v>
      </c>
      <c r="I1376" s="25" t="s">
        <v>2398</v>
      </c>
      <c r="J1376" s="25" t="s">
        <v>2138</v>
      </c>
      <c r="K1376" s="25" t="s">
        <v>2407</v>
      </c>
      <c r="L1376" s="24" t="s">
        <v>2399</v>
      </c>
      <c r="M1376" s="24" t="s">
        <v>2413</v>
      </c>
      <c r="N1376" s="24" t="s">
        <v>2401</v>
      </c>
      <c r="O1376" s="24" t="s">
        <v>2398</v>
      </c>
      <c r="P1376" s="26" t="s">
        <v>2398</v>
      </c>
      <c r="Q1376" s="26" t="s">
        <v>2398</v>
      </c>
      <c r="R1376" s="38" t="s">
        <v>2398</v>
      </c>
      <c r="S1376" s="61" t="s">
        <v>2398</v>
      </c>
      <c r="T1376" s="23" t="s">
        <v>2398</v>
      </c>
      <c r="U1376" s="39" t="s">
        <v>2398</v>
      </c>
      <c r="V1376" s="39" t="s">
        <v>2398</v>
      </c>
      <c r="W1376" s="24" t="s">
        <v>5138</v>
      </c>
      <c r="X1376" s="23" t="s">
        <v>5144</v>
      </c>
      <c r="Y1376" s="23" t="s">
        <v>5141</v>
      </c>
      <c r="Z1376" s="23">
        <v>55813</v>
      </c>
    </row>
    <row r="1377" spans="1:26" x14ac:dyDescent="0.3">
      <c r="A1377" s="22">
        <v>1376</v>
      </c>
      <c r="B1377" s="23">
        <v>42400</v>
      </c>
      <c r="C1377" s="23" t="s">
        <v>1196</v>
      </c>
      <c r="D1377" s="23">
        <v>42400</v>
      </c>
      <c r="E1377" s="23" t="s">
        <v>1196</v>
      </c>
      <c r="F1377" s="23" t="s">
        <v>1083</v>
      </c>
      <c r="G1377" s="23" t="s">
        <v>7</v>
      </c>
      <c r="H1377" s="24" t="s">
        <v>2396</v>
      </c>
      <c r="I1377" s="25" t="s">
        <v>2407</v>
      </c>
      <c r="J1377" s="24" t="s">
        <v>2398</v>
      </c>
      <c r="K1377" s="24" t="s">
        <v>2398</v>
      </c>
      <c r="L1377" s="24" t="s">
        <v>2399</v>
      </c>
      <c r="M1377" s="24" t="s">
        <v>2400</v>
      </c>
      <c r="N1377" s="24" t="s">
        <v>2401</v>
      </c>
      <c r="O1377" s="24" t="s">
        <v>4335</v>
      </c>
      <c r="P1377" s="26">
        <v>44927</v>
      </c>
      <c r="Q1377" s="26">
        <v>45291</v>
      </c>
      <c r="R1377" s="38">
        <v>377957964.03750002</v>
      </c>
      <c r="S1377" s="61">
        <v>1</v>
      </c>
      <c r="T1377" s="38">
        <v>377957964.03750002</v>
      </c>
      <c r="U1377" s="39">
        <v>600</v>
      </c>
      <c r="V1377" s="39">
        <v>360</v>
      </c>
      <c r="W1377" s="24" t="s">
        <v>5145</v>
      </c>
      <c r="X1377" s="24" t="s">
        <v>5146</v>
      </c>
      <c r="Y1377" s="23" t="s">
        <v>1196</v>
      </c>
      <c r="Z1377" s="23">
        <v>56172</v>
      </c>
    </row>
    <row r="1378" spans="1:26" x14ac:dyDescent="0.3">
      <c r="A1378" s="22">
        <v>1377</v>
      </c>
      <c r="B1378" s="23">
        <v>42400</v>
      </c>
      <c r="C1378" s="23" t="s">
        <v>1196</v>
      </c>
      <c r="D1378" s="23">
        <v>42480</v>
      </c>
      <c r="E1378" s="23" t="s">
        <v>1198</v>
      </c>
      <c r="F1378" s="23" t="s">
        <v>1083</v>
      </c>
      <c r="G1378" s="23" t="s">
        <v>7</v>
      </c>
      <c r="H1378" s="24" t="s">
        <v>2406</v>
      </c>
      <c r="I1378" s="25" t="s">
        <v>2398</v>
      </c>
      <c r="J1378" s="25" t="s">
        <v>2137</v>
      </c>
      <c r="K1378" s="25" t="s">
        <v>2407</v>
      </c>
      <c r="L1378" s="24" t="s">
        <v>2399</v>
      </c>
      <c r="M1378" s="24" t="s">
        <v>2413</v>
      </c>
      <c r="N1378" s="24" t="s">
        <v>2401</v>
      </c>
      <c r="O1378" s="24" t="s">
        <v>2398</v>
      </c>
      <c r="P1378" s="26" t="s">
        <v>2398</v>
      </c>
      <c r="Q1378" s="26" t="s">
        <v>2398</v>
      </c>
      <c r="R1378" s="38" t="s">
        <v>2398</v>
      </c>
      <c r="S1378" s="61" t="s">
        <v>2398</v>
      </c>
      <c r="T1378" s="23" t="s">
        <v>2398</v>
      </c>
      <c r="U1378" s="39" t="s">
        <v>2398</v>
      </c>
      <c r="V1378" s="39" t="s">
        <v>2398</v>
      </c>
      <c r="W1378" s="24" t="s">
        <v>5147</v>
      </c>
      <c r="X1378" s="23" t="s">
        <v>5148</v>
      </c>
      <c r="Y1378" s="23" t="s">
        <v>5149</v>
      </c>
      <c r="Z1378" s="23">
        <v>56413</v>
      </c>
    </row>
    <row r="1379" spans="1:26" x14ac:dyDescent="0.3">
      <c r="A1379" s="22">
        <v>1378</v>
      </c>
      <c r="B1379" s="23">
        <v>42400</v>
      </c>
      <c r="C1379" s="23" t="s">
        <v>1196</v>
      </c>
      <c r="D1379" s="23">
        <v>42484</v>
      </c>
      <c r="E1379" s="23" t="s">
        <v>1199</v>
      </c>
      <c r="F1379" s="23" t="s">
        <v>1083</v>
      </c>
      <c r="G1379" s="23" t="s">
        <v>7</v>
      </c>
      <c r="H1379" s="24" t="s">
        <v>2406</v>
      </c>
      <c r="I1379" s="25" t="s">
        <v>2398</v>
      </c>
      <c r="J1379" s="25" t="s">
        <v>2138</v>
      </c>
      <c r="K1379" s="25" t="s">
        <v>2397</v>
      </c>
      <c r="L1379" s="24" t="s">
        <v>2399</v>
      </c>
      <c r="M1379" s="24" t="s">
        <v>2413</v>
      </c>
      <c r="N1379" s="24" t="s">
        <v>2401</v>
      </c>
      <c r="O1379" s="24" t="s">
        <v>2398</v>
      </c>
      <c r="P1379" s="26" t="s">
        <v>2398</v>
      </c>
      <c r="Q1379" s="26" t="s">
        <v>2398</v>
      </c>
      <c r="R1379" s="38" t="s">
        <v>2398</v>
      </c>
      <c r="S1379" s="61" t="s">
        <v>2398</v>
      </c>
      <c r="T1379" s="23" t="s">
        <v>2398</v>
      </c>
      <c r="U1379" s="39" t="s">
        <v>2398</v>
      </c>
      <c r="V1379" s="39" t="s">
        <v>2398</v>
      </c>
      <c r="W1379" s="24" t="s">
        <v>5150</v>
      </c>
      <c r="X1379" s="23" t="s">
        <v>5146</v>
      </c>
      <c r="Y1379" s="23" t="s">
        <v>1196</v>
      </c>
      <c r="Z1379" s="23">
        <v>56172</v>
      </c>
    </row>
    <row r="1380" spans="1:26" x14ac:dyDescent="0.3">
      <c r="A1380" s="22">
        <v>1379</v>
      </c>
      <c r="B1380" s="23">
        <v>42400</v>
      </c>
      <c r="C1380" s="23" t="s">
        <v>1196</v>
      </c>
      <c r="D1380" s="23">
        <v>42407</v>
      </c>
      <c r="E1380" s="23" t="s">
        <v>5148</v>
      </c>
      <c r="F1380" s="23" t="s">
        <v>1083</v>
      </c>
      <c r="G1380" s="23" t="s">
        <v>7</v>
      </c>
      <c r="H1380" s="24" t="s">
        <v>2441</v>
      </c>
      <c r="I1380" s="25" t="s">
        <v>2397</v>
      </c>
      <c r="J1380" s="24" t="s">
        <v>2398</v>
      </c>
      <c r="K1380" s="24" t="s">
        <v>2398</v>
      </c>
      <c r="L1380" s="24" t="s">
        <v>2399</v>
      </c>
      <c r="M1380" s="24" t="s">
        <v>2408</v>
      </c>
      <c r="N1380" s="24" t="s">
        <v>2401</v>
      </c>
      <c r="O1380" s="24" t="s">
        <v>2425</v>
      </c>
      <c r="P1380" s="26">
        <v>44317</v>
      </c>
      <c r="Q1380" s="26">
        <v>45412</v>
      </c>
      <c r="R1380" s="38">
        <v>52700000</v>
      </c>
      <c r="S1380" s="61">
        <v>3</v>
      </c>
      <c r="T1380" s="38">
        <v>158100000</v>
      </c>
      <c r="U1380" s="39">
        <v>112</v>
      </c>
      <c r="V1380" s="39">
        <v>64</v>
      </c>
      <c r="W1380" s="24" t="s">
        <v>5151</v>
      </c>
      <c r="X1380" s="24" t="s">
        <v>5148</v>
      </c>
      <c r="Y1380" s="23" t="s">
        <v>1196</v>
      </c>
      <c r="Z1380" s="23">
        <v>56415</v>
      </c>
    </row>
    <row r="1381" spans="1:26" x14ac:dyDescent="0.3">
      <c r="A1381" s="22">
        <v>1380</v>
      </c>
      <c r="B1381" s="23">
        <v>42500</v>
      </c>
      <c r="C1381" s="23" t="s">
        <v>1200</v>
      </c>
      <c r="D1381" s="23">
        <v>42500</v>
      </c>
      <c r="E1381" s="23" t="s">
        <v>1200</v>
      </c>
      <c r="F1381" s="23" t="s">
        <v>1073</v>
      </c>
      <c r="G1381" s="23" t="s">
        <v>7</v>
      </c>
      <c r="H1381" s="24" t="s">
        <v>2396</v>
      </c>
      <c r="I1381" s="25" t="s">
        <v>2407</v>
      </c>
      <c r="J1381" s="24" t="s">
        <v>2398</v>
      </c>
      <c r="K1381" s="24" t="s">
        <v>2398</v>
      </c>
      <c r="L1381" s="24" t="s">
        <v>2399</v>
      </c>
      <c r="M1381" s="24" t="s">
        <v>2408</v>
      </c>
      <c r="N1381" s="24" t="s">
        <v>2401</v>
      </c>
      <c r="O1381" s="24" t="s">
        <v>5152</v>
      </c>
      <c r="P1381" s="26">
        <v>44530</v>
      </c>
      <c r="Q1381" s="26">
        <v>46356</v>
      </c>
      <c r="R1381" s="38">
        <v>225000000</v>
      </c>
      <c r="S1381" s="61">
        <v>5</v>
      </c>
      <c r="T1381" s="38">
        <v>1125000000</v>
      </c>
      <c r="U1381" s="39">
        <v>352</v>
      </c>
      <c r="V1381" s="39">
        <v>500</v>
      </c>
      <c r="W1381" s="24" t="s">
        <v>5153</v>
      </c>
      <c r="X1381" s="24" t="s">
        <v>5154</v>
      </c>
      <c r="Y1381" s="23" t="s">
        <v>1074</v>
      </c>
      <c r="Z1381" s="23">
        <v>50162</v>
      </c>
    </row>
    <row r="1382" spans="1:26" x14ac:dyDescent="0.3">
      <c r="A1382" s="22">
        <v>1381</v>
      </c>
      <c r="B1382" s="23">
        <v>42500</v>
      </c>
      <c r="C1382" s="23" t="s">
        <v>1200</v>
      </c>
      <c r="D1382" s="23">
        <v>42573</v>
      </c>
      <c r="E1382" s="23" t="s">
        <v>1205</v>
      </c>
      <c r="F1382" s="23" t="s">
        <v>1073</v>
      </c>
      <c r="G1382" s="23" t="s">
        <v>7</v>
      </c>
      <c r="H1382" s="24" t="s">
        <v>2406</v>
      </c>
      <c r="I1382" s="25" t="s">
        <v>2398</v>
      </c>
      <c r="J1382" s="25" t="s">
        <v>13</v>
      </c>
      <c r="K1382" s="25" t="s">
        <v>2407</v>
      </c>
      <c r="L1382" s="24" t="s">
        <v>2399</v>
      </c>
      <c r="M1382" s="24" t="s">
        <v>2408</v>
      </c>
      <c r="N1382" s="24" t="s">
        <v>2401</v>
      </c>
      <c r="O1382" s="24" t="s">
        <v>2409</v>
      </c>
      <c r="P1382" s="44">
        <v>44423</v>
      </c>
      <c r="Q1382" s="44">
        <v>45153</v>
      </c>
      <c r="R1382" s="38">
        <v>20000000</v>
      </c>
      <c r="S1382" s="61">
        <v>2</v>
      </c>
      <c r="T1382" s="38">
        <v>40000000</v>
      </c>
      <c r="U1382" s="39">
        <v>39</v>
      </c>
      <c r="V1382" s="39">
        <v>45</v>
      </c>
      <c r="W1382" s="24" t="s">
        <v>5155</v>
      </c>
      <c r="X1382" s="23" t="s">
        <v>5156</v>
      </c>
      <c r="Y1382" s="23" t="s">
        <v>5011</v>
      </c>
      <c r="Z1382" s="23">
        <v>59567</v>
      </c>
    </row>
    <row r="1383" spans="1:26" x14ac:dyDescent="0.3">
      <c r="A1383" s="22">
        <v>1382</v>
      </c>
      <c r="B1383" s="23">
        <v>42500</v>
      </c>
      <c r="C1383" s="23" t="s">
        <v>1200</v>
      </c>
      <c r="D1383" s="23">
        <v>42570</v>
      </c>
      <c r="E1383" s="23" t="s">
        <v>1202</v>
      </c>
      <c r="F1383" s="23" t="s">
        <v>1073</v>
      </c>
      <c r="G1383" s="23" t="s">
        <v>7</v>
      </c>
      <c r="H1383" s="24" t="s">
        <v>2406</v>
      </c>
      <c r="I1383" s="25" t="s">
        <v>2398</v>
      </c>
      <c r="J1383" s="25" t="s">
        <v>13</v>
      </c>
      <c r="K1383" s="25" t="s">
        <v>2407</v>
      </c>
      <c r="L1383" s="24" t="s">
        <v>2399</v>
      </c>
      <c r="M1383" s="24" t="s">
        <v>2408</v>
      </c>
      <c r="N1383" s="24" t="s">
        <v>2401</v>
      </c>
      <c r="O1383" s="24" t="s">
        <v>2409</v>
      </c>
      <c r="P1383" s="55">
        <v>44347</v>
      </c>
      <c r="Q1383" s="55">
        <v>45077</v>
      </c>
      <c r="R1383" s="38">
        <v>28000000</v>
      </c>
      <c r="S1383" s="61">
        <v>2</v>
      </c>
      <c r="T1383" s="38">
        <v>56000000</v>
      </c>
      <c r="U1383" s="39">
        <v>28</v>
      </c>
      <c r="V1383" s="39">
        <v>35</v>
      </c>
      <c r="W1383" s="24" t="s">
        <v>5157</v>
      </c>
      <c r="X1383" s="23" t="s">
        <v>5158</v>
      </c>
      <c r="Y1383" s="23" t="s">
        <v>1823</v>
      </c>
      <c r="Z1383" s="38" t="s">
        <v>2398</v>
      </c>
    </row>
    <row r="1384" spans="1:26" x14ac:dyDescent="0.3">
      <c r="A1384" s="22">
        <v>1383</v>
      </c>
      <c r="B1384" s="23">
        <v>42500</v>
      </c>
      <c r="C1384" s="23" t="s">
        <v>1200</v>
      </c>
      <c r="D1384" s="23">
        <v>42572</v>
      </c>
      <c r="E1384" s="23" t="s">
        <v>1204</v>
      </c>
      <c r="F1384" s="23" t="s">
        <v>1073</v>
      </c>
      <c r="G1384" s="23" t="s">
        <v>7</v>
      </c>
      <c r="H1384" s="24" t="s">
        <v>2406</v>
      </c>
      <c r="I1384" s="25" t="s">
        <v>2398</v>
      </c>
      <c r="J1384" s="25" t="s">
        <v>13</v>
      </c>
      <c r="K1384" s="25" t="s">
        <v>2407</v>
      </c>
      <c r="L1384" s="24" t="s">
        <v>2399</v>
      </c>
      <c r="M1384" s="24" t="s">
        <v>2444</v>
      </c>
      <c r="N1384" s="24" t="s">
        <v>2401</v>
      </c>
      <c r="O1384" s="24" t="s">
        <v>2425</v>
      </c>
      <c r="P1384" s="39" t="s">
        <v>2398</v>
      </c>
      <c r="Q1384" s="39" t="s">
        <v>2398</v>
      </c>
      <c r="R1384" s="39" t="s">
        <v>2398</v>
      </c>
      <c r="S1384" s="39" t="s">
        <v>2398</v>
      </c>
      <c r="T1384" s="39" t="s">
        <v>2398</v>
      </c>
      <c r="U1384" s="39">
        <v>135</v>
      </c>
      <c r="V1384" s="39">
        <v>129</v>
      </c>
      <c r="W1384" s="24" t="s">
        <v>5159</v>
      </c>
      <c r="X1384" s="23" t="s">
        <v>5160</v>
      </c>
      <c r="Y1384" s="23" t="s">
        <v>1074</v>
      </c>
      <c r="Z1384" s="23">
        <v>50198</v>
      </c>
    </row>
    <row r="1385" spans="1:26" x14ac:dyDescent="0.3">
      <c r="A1385" s="22">
        <v>1384</v>
      </c>
      <c r="B1385" s="23">
        <v>42500</v>
      </c>
      <c r="C1385" s="23" t="s">
        <v>1200</v>
      </c>
      <c r="D1385" s="23">
        <v>42575</v>
      </c>
      <c r="E1385" s="23" t="s">
        <v>2269</v>
      </c>
      <c r="F1385" s="23" t="s">
        <v>1073</v>
      </c>
      <c r="G1385" s="23" t="s">
        <v>7</v>
      </c>
      <c r="H1385" s="24" t="s">
        <v>2406</v>
      </c>
      <c r="I1385" s="25" t="s">
        <v>2398</v>
      </c>
      <c r="J1385" s="25" t="s">
        <v>13</v>
      </c>
      <c r="K1385" s="25" t="s">
        <v>2407</v>
      </c>
      <c r="L1385" s="24" t="s">
        <v>2399</v>
      </c>
      <c r="M1385" s="24" t="s">
        <v>2408</v>
      </c>
      <c r="N1385" s="24" t="s">
        <v>2401</v>
      </c>
      <c r="O1385" s="24" t="s">
        <v>2425</v>
      </c>
      <c r="P1385" s="26">
        <v>44834</v>
      </c>
      <c r="Q1385" s="26">
        <v>45565</v>
      </c>
      <c r="R1385" s="38">
        <v>15000000</v>
      </c>
      <c r="S1385" s="61">
        <v>2</v>
      </c>
      <c r="T1385" s="38">
        <v>30000000</v>
      </c>
      <c r="U1385" s="39">
        <v>47</v>
      </c>
      <c r="V1385" s="39">
        <v>53</v>
      </c>
      <c r="W1385" s="24" t="s">
        <v>5161</v>
      </c>
      <c r="X1385" s="23" t="s">
        <v>5162</v>
      </c>
      <c r="Y1385" s="23" t="s">
        <v>1074</v>
      </c>
      <c r="Z1385" s="23">
        <v>50115</v>
      </c>
    </row>
    <row r="1386" spans="1:26" x14ac:dyDescent="0.3">
      <c r="A1386" s="22">
        <v>1385</v>
      </c>
      <c r="B1386" s="23">
        <v>42500</v>
      </c>
      <c r="C1386" s="23" t="s">
        <v>1200</v>
      </c>
      <c r="D1386" s="23">
        <v>42571</v>
      </c>
      <c r="E1386" s="23" t="s">
        <v>1203</v>
      </c>
      <c r="F1386" s="23" t="s">
        <v>1073</v>
      </c>
      <c r="G1386" s="23" t="s">
        <v>7</v>
      </c>
      <c r="H1386" s="24" t="s">
        <v>2406</v>
      </c>
      <c r="I1386" s="25" t="s">
        <v>2398</v>
      </c>
      <c r="J1386" s="25" t="s">
        <v>13</v>
      </c>
      <c r="K1386" s="25" t="s">
        <v>2407</v>
      </c>
      <c r="L1386" s="24" t="s">
        <v>2399</v>
      </c>
      <c r="M1386" s="24" t="s">
        <v>2408</v>
      </c>
      <c r="N1386" s="24" t="s">
        <v>2401</v>
      </c>
      <c r="O1386" s="24" t="s">
        <v>2409</v>
      </c>
      <c r="P1386" s="26">
        <v>44878</v>
      </c>
      <c r="Q1386" s="26">
        <v>45609</v>
      </c>
      <c r="R1386" s="38">
        <v>25000000</v>
      </c>
      <c r="S1386" s="61">
        <v>2</v>
      </c>
      <c r="T1386" s="38">
        <v>50000000</v>
      </c>
      <c r="U1386" s="39">
        <v>75</v>
      </c>
      <c r="V1386" s="39">
        <v>100</v>
      </c>
      <c r="W1386" s="24" t="s">
        <v>5163</v>
      </c>
      <c r="X1386" s="23" t="s">
        <v>5164</v>
      </c>
      <c r="Y1386" s="23" t="s">
        <v>5165</v>
      </c>
      <c r="Z1386" s="60">
        <v>59566</v>
      </c>
    </row>
    <row r="1387" spans="1:26" x14ac:dyDescent="0.3">
      <c r="A1387" s="22">
        <v>1386</v>
      </c>
      <c r="B1387" s="23">
        <v>42500</v>
      </c>
      <c r="C1387" s="23" t="s">
        <v>1200</v>
      </c>
      <c r="D1387" s="23">
        <v>42501</v>
      </c>
      <c r="E1387" s="23" t="s">
        <v>5166</v>
      </c>
      <c r="F1387" s="23" t="s">
        <v>1073</v>
      </c>
      <c r="G1387" s="23" t="s">
        <v>7</v>
      </c>
      <c r="H1387" s="24" t="s">
        <v>2441</v>
      </c>
      <c r="I1387" s="25" t="s">
        <v>2442</v>
      </c>
      <c r="J1387" s="24" t="s">
        <v>2398</v>
      </c>
      <c r="K1387" s="24" t="s">
        <v>2398</v>
      </c>
      <c r="L1387" s="24" t="s">
        <v>2399</v>
      </c>
      <c r="M1387" s="24" t="s">
        <v>2408</v>
      </c>
      <c r="N1387" s="24" t="s">
        <v>2401</v>
      </c>
      <c r="O1387" s="24" t="s">
        <v>2425</v>
      </c>
      <c r="P1387" s="26">
        <v>44408</v>
      </c>
      <c r="Q1387" s="26">
        <v>45504</v>
      </c>
      <c r="R1387" s="38">
        <v>83300000</v>
      </c>
      <c r="S1387" s="61">
        <v>3</v>
      </c>
      <c r="T1387" s="38">
        <v>249900000</v>
      </c>
      <c r="U1387" s="39">
        <v>86</v>
      </c>
      <c r="V1387" s="39">
        <v>85</v>
      </c>
      <c r="W1387" s="24" t="s">
        <v>5167</v>
      </c>
      <c r="X1387" s="24" t="s">
        <v>5168</v>
      </c>
      <c r="Y1387" s="23" t="s">
        <v>5011</v>
      </c>
      <c r="Z1387" s="23">
        <v>59567</v>
      </c>
    </row>
    <row r="1388" spans="1:26" x14ac:dyDescent="0.3">
      <c r="A1388" s="22">
        <v>1387</v>
      </c>
      <c r="B1388" s="31">
        <v>42500</v>
      </c>
      <c r="C1388" s="31" t="s">
        <v>1200</v>
      </c>
      <c r="D1388" s="23">
        <v>42574</v>
      </c>
      <c r="E1388" s="23" t="s">
        <v>1206</v>
      </c>
      <c r="F1388" s="23" t="s">
        <v>1073</v>
      </c>
      <c r="G1388" s="23" t="s">
        <v>7</v>
      </c>
      <c r="H1388" s="24" t="s">
        <v>2406</v>
      </c>
      <c r="I1388" s="25" t="s">
        <v>2398</v>
      </c>
      <c r="J1388" s="25" t="s">
        <v>13</v>
      </c>
      <c r="K1388" s="25" t="s">
        <v>2407</v>
      </c>
      <c r="L1388" s="24" t="s">
        <v>2399</v>
      </c>
      <c r="M1388" s="24" t="s">
        <v>2408</v>
      </c>
      <c r="N1388" s="24" t="s">
        <v>2401</v>
      </c>
      <c r="O1388" s="23" t="s">
        <v>2409</v>
      </c>
      <c r="P1388" s="26">
        <v>44454</v>
      </c>
      <c r="Q1388" s="26">
        <v>45184</v>
      </c>
      <c r="R1388" s="38">
        <v>22200000</v>
      </c>
      <c r="S1388" s="23">
        <v>2</v>
      </c>
      <c r="T1388" s="38">
        <v>44400000</v>
      </c>
      <c r="U1388" s="23">
        <v>18</v>
      </c>
      <c r="V1388" s="23">
        <v>40</v>
      </c>
      <c r="W1388" s="23" t="s">
        <v>5169</v>
      </c>
      <c r="X1388" s="23" t="s">
        <v>5170</v>
      </c>
      <c r="Y1388" s="23" t="s">
        <v>1074</v>
      </c>
      <c r="Z1388" s="60">
        <v>50174</v>
      </c>
    </row>
    <row r="1389" spans="1:26" x14ac:dyDescent="0.3">
      <c r="A1389" s="22">
        <v>1388</v>
      </c>
      <c r="B1389" s="23">
        <v>42500</v>
      </c>
      <c r="C1389" s="23" t="s">
        <v>1200</v>
      </c>
      <c r="D1389" s="23">
        <v>42583</v>
      </c>
      <c r="E1389" s="23" t="s">
        <v>1207</v>
      </c>
      <c r="F1389" s="23" t="s">
        <v>1073</v>
      </c>
      <c r="G1389" s="23" t="s">
        <v>7</v>
      </c>
      <c r="H1389" s="24" t="s">
        <v>2406</v>
      </c>
      <c r="I1389" s="25" t="s">
        <v>2398</v>
      </c>
      <c r="J1389" s="25" t="s">
        <v>2138</v>
      </c>
      <c r="K1389" s="25" t="s">
        <v>2407</v>
      </c>
      <c r="L1389" s="24" t="s">
        <v>2399</v>
      </c>
      <c r="M1389" s="24" t="s">
        <v>2413</v>
      </c>
      <c r="N1389" s="24" t="s">
        <v>2401</v>
      </c>
      <c r="O1389" s="24" t="s">
        <v>2398</v>
      </c>
      <c r="P1389" s="26" t="s">
        <v>2398</v>
      </c>
      <c r="Q1389" s="26" t="s">
        <v>2398</v>
      </c>
      <c r="R1389" s="38" t="s">
        <v>2398</v>
      </c>
      <c r="S1389" s="61" t="s">
        <v>2398</v>
      </c>
      <c r="T1389" s="23" t="s">
        <v>2398</v>
      </c>
      <c r="U1389" s="39" t="s">
        <v>2398</v>
      </c>
      <c r="V1389" s="39" t="s">
        <v>2398</v>
      </c>
      <c r="W1389" s="24" t="s">
        <v>5171</v>
      </c>
      <c r="X1389" s="24" t="s">
        <v>5154</v>
      </c>
      <c r="Y1389" s="23" t="s">
        <v>1074</v>
      </c>
      <c r="Z1389" s="23">
        <v>50162</v>
      </c>
    </row>
    <row r="1390" spans="1:26" x14ac:dyDescent="0.3">
      <c r="A1390" s="22">
        <v>1389</v>
      </c>
      <c r="B1390" s="23">
        <v>42600</v>
      </c>
      <c r="C1390" s="23" t="s">
        <v>1208</v>
      </c>
      <c r="D1390" s="23">
        <v>42670</v>
      </c>
      <c r="E1390" s="23" t="s">
        <v>1210</v>
      </c>
      <c r="F1390" s="23" t="s">
        <v>1083</v>
      </c>
      <c r="G1390" s="23" t="s">
        <v>7</v>
      </c>
      <c r="H1390" s="24" t="s">
        <v>2406</v>
      </c>
      <c r="I1390" s="25" t="s">
        <v>2398</v>
      </c>
      <c r="J1390" s="25" t="s">
        <v>13</v>
      </c>
      <c r="K1390" s="25" t="s">
        <v>2407</v>
      </c>
      <c r="L1390" s="24" t="s">
        <v>2399</v>
      </c>
      <c r="M1390" s="24" t="s">
        <v>2413</v>
      </c>
      <c r="N1390" s="24" t="s">
        <v>2401</v>
      </c>
      <c r="O1390" s="24" t="s">
        <v>2398</v>
      </c>
      <c r="P1390" s="26" t="s">
        <v>2398</v>
      </c>
      <c r="Q1390" s="26" t="s">
        <v>2398</v>
      </c>
      <c r="R1390" s="38" t="s">
        <v>2398</v>
      </c>
      <c r="S1390" s="61" t="s">
        <v>2398</v>
      </c>
      <c r="T1390" s="23" t="s">
        <v>2398</v>
      </c>
      <c r="U1390" s="39" t="s">
        <v>2398</v>
      </c>
      <c r="V1390" s="39" t="s">
        <v>2398</v>
      </c>
      <c r="W1390" s="24" t="s">
        <v>5172</v>
      </c>
      <c r="X1390" s="24" t="s">
        <v>5173</v>
      </c>
      <c r="Y1390" s="23" t="s">
        <v>1208</v>
      </c>
      <c r="Z1390" s="23">
        <v>56254</v>
      </c>
    </row>
    <row r="1391" spans="1:26" x14ac:dyDescent="0.3">
      <c r="A1391" s="22">
        <v>1390</v>
      </c>
      <c r="B1391" s="23">
        <v>42600</v>
      </c>
      <c r="C1391" s="23" t="s">
        <v>1208</v>
      </c>
      <c r="D1391" s="23">
        <v>42600</v>
      </c>
      <c r="E1391" s="23" t="s">
        <v>1208</v>
      </c>
      <c r="F1391" s="23" t="s">
        <v>1083</v>
      </c>
      <c r="G1391" s="23" t="s">
        <v>7</v>
      </c>
      <c r="H1391" s="24" t="s">
        <v>2396</v>
      </c>
      <c r="I1391" s="25" t="s">
        <v>2407</v>
      </c>
      <c r="J1391" s="24" t="s">
        <v>2398</v>
      </c>
      <c r="K1391" s="24" t="s">
        <v>2398</v>
      </c>
      <c r="L1391" s="24" t="s">
        <v>2399</v>
      </c>
      <c r="M1391" s="24" t="s">
        <v>2408</v>
      </c>
      <c r="N1391" s="24" t="s">
        <v>2401</v>
      </c>
      <c r="O1391" s="24" t="s">
        <v>2896</v>
      </c>
      <c r="P1391" s="26">
        <v>43800</v>
      </c>
      <c r="Q1391" s="26">
        <v>45626</v>
      </c>
      <c r="R1391" s="38">
        <v>135000000</v>
      </c>
      <c r="S1391" s="61">
        <v>5</v>
      </c>
      <c r="T1391" s="38">
        <v>675000000</v>
      </c>
      <c r="U1391" s="39">
        <v>384</v>
      </c>
      <c r="V1391" s="39">
        <v>336</v>
      </c>
      <c r="W1391" s="24" t="s">
        <v>5174</v>
      </c>
      <c r="X1391" s="24" t="s">
        <v>1208</v>
      </c>
      <c r="Y1391" s="23" t="s">
        <v>1208</v>
      </c>
      <c r="Z1391" s="23">
        <v>56212</v>
      </c>
    </row>
    <row r="1392" spans="1:26" x14ac:dyDescent="0.3">
      <c r="A1392" s="22">
        <v>1391</v>
      </c>
      <c r="B1392" s="23">
        <v>42600</v>
      </c>
      <c r="C1392" s="23" t="s">
        <v>1208</v>
      </c>
      <c r="D1392" s="23">
        <v>42671</v>
      </c>
      <c r="E1392" s="23" t="s">
        <v>2172</v>
      </c>
      <c r="F1392" s="23" t="s">
        <v>1083</v>
      </c>
      <c r="G1392" s="23" t="s">
        <v>7</v>
      </c>
      <c r="H1392" s="24" t="s">
        <v>2406</v>
      </c>
      <c r="I1392" s="25" t="s">
        <v>2398</v>
      </c>
      <c r="J1392" s="25" t="s">
        <v>13</v>
      </c>
      <c r="K1392" s="25" t="s">
        <v>2407</v>
      </c>
      <c r="L1392" s="24" t="s">
        <v>2399</v>
      </c>
      <c r="M1392" s="24" t="s">
        <v>2413</v>
      </c>
      <c r="N1392" s="24" t="s">
        <v>2401</v>
      </c>
      <c r="O1392" s="24" t="s">
        <v>2398</v>
      </c>
      <c r="P1392" s="26" t="s">
        <v>2398</v>
      </c>
      <c r="Q1392" s="26" t="s">
        <v>2398</v>
      </c>
      <c r="R1392" s="38" t="s">
        <v>2398</v>
      </c>
      <c r="S1392" s="61" t="s">
        <v>2398</v>
      </c>
      <c r="T1392" s="23" t="s">
        <v>2398</v>
      </c>
      <c r="U1392" s="39" t="s">
        <v>2398</v>
      </c>
      <c r="V1392" s="39" t="s">
        <v>2398</v>
      </c>
      <c r="W1392" s="24" t="s">
        <v>5175</v>
      </c>
      <c r="X1392" s="24" t="s">
        <v>1208</v>
      </c>
      <c r="Y1392" s="23" t="s">
        <v>1208</v>
      </c>
      <c r="Z1392" s="23">
        <v>56212</v>
      </c>
    </row>
    <row r="1393" spans="1:26" x14ac:dyDescent="0.3">
      <c r="A1393" s="22">
        <v>1392</v>
      </c>
      <c r="B1393" s="23">
        <v>42600</v>
      </c>
      <c r="C1393" s="23" t="s">
        <v>1208</v>
      </c>
      <c r="D1393" s="23">
        <v>42680</v>
      </c>
      <c r="E1393" s="23" t="s">
        <v>1211</v>
      </c>
      <c r="F1393" s="23" t="s">
        <v>1083</v>
      </c>
      <c r="G1393" s="23" t="s">
        <v>7</v>
      </c>
      <c r="H1393" s="24" t="s">
        <v>2406</v>
      </c>
      <c r="I1393" s="25" t="s">
        <v>2398</v>
      </c>
      <c r="J1393" s="25" t="s">
        <v>2138</v>
      </c>
      <c r="K1393" s="25" t="s">
        <v>2407</v>
      </c>
      <c r="L1393" s="24" t="s">
        <v>2399</v>
      </c>
      <c r="M1393" s="24" t="s">
        <v>2413</v>
      </c>
      <c r="N1393" s="24" t="s">
        <v>2401</v>
      </c>
      <c r="O1393" s="24" t="s">
        <v>2398</v>
      </c>
      <c r="P1393" s="26" t="s">
        <v>2398</v>
      </c>
      <c r="Q1393" s="26" t="s">
        <v>2398</v>
      </c>
      <c r="R1393" s="38" t="s">
        <v>2398</v>
      </c>
      <c r="S1393" s="61" t="s">
        <v>2398</v>
      </c>
      <c r="T1393" s="23" t="s">
        <v>2398</v>
      </c>
      <c r="U1393" s="39" t="s">
        <v>2398</v>
      </c>
      <c r="V1393" s="39" t="s">
        <v>2398</v>
      </c>
      <c r="W1393" s="24" t="s">
        <v>5174</v>
      </c>
      <c r="X1393" s="23" t="s">
        <v>1208</v>
      </c>
      <c r="Y1393" s="23" t="s">
        <v>1208</v>
      </c>
      <c r="Z1393" s="23">
        <v>56212</v>
      </c>
    </row>
    <row r="1394" spans="1:26" x14ac:dyDescent="0.3">
      <c r="A1394" s="22">
        <v>1393</v>
      </c>
      <c r="B1394" s="23">
        <v>42600</v>
      </c>
      <c r="C1394" s="23" t="s">
        <v>1208</v>
      </c>
      <c r="D1394" s="23">
        <v>42601</v>
      </c>
      <c r="E1394" s="23" t="s">
        <v>5173</v>
      </c>
      <c r="F1394" s="23" t="s">
        <v>1083</v>
      </c>
      <c r="G1394" s="23" t="s">
        <v>7</v>
      </c>
      <c r="H1394" s="24" t="s">
        <v>2441</v>
      </c>
      <c r="I1394" s="25" t="s">
        <v>2407</v>
      </c>
      <c r="J1394" s="24" t="s">
        <v>2398</v>
      </c>
      <c r="K1394" s="24" t="s">
        <v>2398</v>
      </c>
      <c r="L1394" s="24" t="s">
        <v>2399</v>
      </c>
      <c r="M1394" s="24" t="s">
        <v>2408</v>
      </c>
      <c r="N1394" s="24" t="s">
        <v>2401</v>
      </c>
      <c r="O1394" s="24" t="s">
        <v>2425</v>
      </c>
      <c r="P1394" s="26">
        <v>44652</v>
      </c>
      <c r="Q1394" s="26">
        <v>45748</v>
      </c>
      <c r="R1394" s="79">
        <v>97770000</v>
      </c>
      <c r="S1394" s="61">
        <v>3</v>
      </c>
      <c r="T1394" s="38">
        <v>240000000</v>
      </c>
      <c r="U1394" s="39">
        <v>205</v>
      </c>
      <c r="V1394" s="39">
        <v>117.5</v>
      </c>
      <c r="W1394" s="24" t="s">
        <v>5176</v>
      </c>
      <c r="X1394" s="24" t="s">
        <v>5173</v>
      </c>
      <c r="Y1394" s="23" t="s">
        <v>1208</v>
      </c>
      <c r="Z1394" s="23">
        <v>56254</v>
      </c>
    </row>
    <row r="1395" spans="1:26" x14ac:dyDescent="0.3">
      <c r="A1395" s="22">
        <v>1394</v>
      </c>
      <c r="B1395" s="23">
        <v>42700</v>
      </c>
      <c r="C1395" s="23" t="s">
        <v>1212</v>
      </c>
      <c r="D1395" s="23">
        <v>42700</v>
      </c>
      <c r="E1395" s="23" t="s">
        <v>1212</v>
      </c>
      <c r="F1395" s="23" t="s">
        <v>1094</v>
      </c>
      <c r="G1395" s="23" t="s">
        <v>7</v>
      </c>
      <c r="H1395" s="24" t="s">
        <v>2396</v>
      </c>
      <c r="I1395" s="25" t="s">
        <v>2407</v>
      </c>
      <c r="J1395" s="24" t="s">
        <v>2398</v>
      </c>
      <c r="K1395" s="24" t="s">
        <v>2398</v>
      </c>
      <c r="L1395" s="24" t="s">
        <v>2399</v>
      </c>
      <c r="M1395" s="24" t="s">
        <v>2408</v>
      </c>
      <c r="N1395" s="24" t="s">
        <v>2401</v>
      </c>
      <c r="O1395" s="24" t="s">
        <v>2868</v>
      </c>
      <c r="P1395" s="26">
        <v>44867</v>
      </c>
      <c r="Q1395" s="26">
        <v>46693</v>
      </c>
      <c r="R1395" s="38">
        <v>138888888</v>
      </c>
      <c r="S1395" s="61">
        <v>5</v>
      </c>
      <c r="T1395" s="38">
        <v>694444440</v>
      </c>
      <c r="U1395" s="39">
        <v>471</v>
      </c>
      <c r="V1395" s="39">
        <v>541</v>
      </c>
      <c r="W1395" s="24" t="s">
        <v>5177</v>
      </c>
      <c r="X1395" s="24" t="s">
        <v>5178</v>
      </c>
      <c r="Y1395" s="23" t="s">
        <v>1254</v>
      </c>
      <c r="Z1395" s="23">
        <v>52353</v>
      </c>
    </row>
    <row r="1396" spans="1:26" x14ac:dyDescent="0.3">
      <c r="A1396" s="22">
        <v>1395</v>
      </c>
      <c r="B1396" s="23">
        <v>42700</v>
      </c>
      <c r="C1396" s="23" t="s">
        <v>1212</v>
      </c>
      <c r="D1396" s="23">
        <v>42771</v>
      </c>
      <c r="E1396" s="23" t="s">
        <v>1214</v>
      </c>
      <c r="F1396" s="23" t="s">
        <v>1094</v>
      </c>
      <c r="G1396" s="23" t="s">
        <v>7</v>
      </c>
      <c r="H1396" s="24" t="s">
        <v>2406</v>
      </c>
      <c r="I1396" s="25" t="s">
        <v>2398</v>
      </c>
      <c r="J1396" s="25" t="s">
        <v>13</v>
      </c>
      <c r="K1396" s="25" t="s">
        <v>2407</v>
      </c>
      <c r="L1396" s="24" t="s">
        <v>2399</v>
      </c>
      <c r="M1396" s="24" t="s">
        <v>2408</v>
      </c>
      <c r="N1396" s="24" t="s">
        <v>2401</v>
      </c>
      <c r="O1396" s="24" t="s">
        <v>2409</v>
      </c>
      <c r="P1396" s="26">
        <v>44926</v>
      </c>
      <c r="Q1396" s="26">
        <v>45657</v>
      </c>
      <c r="R1396" s="38">
        <v>27777778</v>
      </c>
      <c r="S1396" s="61">
        <v>2</v>
      </c>
      <c r="T1396" s="38">
        <v>55555556</v>
      </c>
      <c r="U1396" s="39">
        <v>50</v>
      </c>
      <c r="V1396" s="39">
        <v>75</v>
      </c>
      <c r="W1396" s="24" t="s">
        <v>5179</v>
      </c>
      <c r="X1396" s="23" t="s">
        <v>5180</v>
      </c>
      <c r="Y1396" s="23" t="s">
        <v>1254</v>
      </c>
      <c r="Z1396" s="23">
        <v>52356</v>
      </c>
    </row>
    <row r="1397" spans="1:26" x14ac:dyDescent="0.3">
      <c r="A1397" s="22">
        <v>1396</v>
      </c>
      <c r="B1397" s="23">
        <v>42700</v>
      </c>
      <c r="C1397" s="23" t="s">
        <v>1212</v>
      </c>
      <c r="D1397" s="23">
        <v>42773</v>
      </c>
      <c r="E1397" s="23" t="s">
        <v>2275</v>
      </c>
      <c r="F1397" s="23" t="s">
        <v>1094</v>
      </c>
      <c r="G1397" s="23" t="s">
        <v>7</v>
      </c>
      <c r="H1397" s="24" t="s">
        <v>2406</v>
      </c>
      <c r="I1397" s="25" t="s">
        <v>2398</v>
      </c>
      <c r="J1397" s="25" t="s">
        <v>13</v>
      </c>
      <c r="K1397" s="25" t="s">
        <v>2397</v>
      </c>
      <c r="L1397" s="24" t="s">
        <v>2399</v>
      </c>
      <c r="M1397" s="24" t="s">
        <v>2408</v>
      </c>
      <c r="N1397" s="24" t="s">
        <v>2401</v>
      </c>
      <c r="O1397" s="24" t="s">
        <v>2409</v>
      </c>
      <c r="P1397" s="26">
        <v>44296</v>
      </c>
      <c r="Q1397" s="26">
        <v>45026</v>
      </c>
      <c r="R1397" s="38">
        <v>26000000</v>
      </c>
      <c r="S1397" s="61">
        <v>2</v>
      </c>
      <c r="T1397" s="38">
        <v>52000000</v>
      </c>
      <c r="U1397" s="39">
        <v>96</v>
      </c>
      <c r="V1397" s="39">
        <v>96</v>
      </c>
      <c r="W1397" s="24" t="s">
        <v>5181</v>
      </c>
      <c r="X1397" s="23" t="s">
        <v>5182</v>
      </c>
      <c r="Y1397" s="23" t="s">
        <v>1254</v>
      </c>
      <c r="Z1397" s="23">
        <v>52354</v>
      </c>
    </row>
    <row r="1398" spans="1:26" x14ac:dyDescent="0.3">
      <c r="A1398" s="22">
        <v>1397</v>
      </c>
      <c r="B1398" s="23">
        <v>42700</v>
      </c>
      <c r="C1398" s="23" t="s">
        <v>1212</v>
      </c>
      <c r="D1398" s="23">
        <v>42781</v>
      </c>
      <c r="E1398" s="23" t="s">
        <v>1216</v>
      </c>
      <c r="F1398" s="23" t="s">
        <v>1094</v>
      </c>
      <c r="G1398" s="23" t="s">
        <v>7</v>
      </c>
      <c r="H1398" s="24" t="s">
        <v>2406</v>
      </c>
      <c r="I1398" s="25" t="s">
        <v>2398</v>
      </c>
      <c r="J1398" s="25" t="s">
        <v>2138</v>
      </c>
      <c r="K1398" s="25" t="s">
        <v>2407</v>
      </c>
      <c r="L1398" s="24" t="s">
        <v>2399</v>
      </c>
      <c r="M1398" s="24" t="s">
        <v>2413</v>
      </c>
      <c r="N1398" s="24" t="s">
        <v>2401</v>
      </c>
      <c r="O1398" s="24" t="s">
        <v>2398</v>
      </c>
      <c r="P1398" s="26" t="s">
        <v>2398</v>
      </c>
      <c r="Q1398" s="26" t="s">
        <v>2398</v>
      </c>
      <c r="R1398" s="38" t="s">
        <v>2398</v>
      </c>
      <c r="S1398" s="61" t="s">
        <v>2398</v>
      </c>
      <c r="T1398" s="23" t="s">
        <v>2398</v>
      </c>
      <c r="U1398" s="39" t="s">
        <v>2398</v>
      </c>
      <c r="V1398" s="39" t="s">
        <v>2398</v>
      </c>
      <c r="W1398" s="24" t="s">
        <v>5183</v>
      </c>
      <c r="X1398" s="24" t="s">
        <v>5178</v>
      </c>
      <c r="Y1398" s="23" t="s">
        <v>1254</v>
      </c>
      <c r="Z1398" s="23">
        <v>52353</v>
      </c>
    </row>
    <row r="1399" spans="1:26" x14ac:dyDescent="0.3">
      <c r="A1399" s="22">
        <v>1398</v>
      </c>
      <c r="B1399" s="23">
        <v>42700</v>
      </c>
      <c r="C1399" s="23" t="s">
        <v>1212</v>
      </c>
      <c r="D1399" s="23">
        <v>42770</v>
      </c>
      <c r="E1399" s="23" t="s">
        <v>1213</v>
      </c>
      <c r="F1399" s="23" t="s">
        <v>1094</v>
      </c>
      <c r="G1399" s="23" t="s">
        <v>7</v>
      </c>
      <c r="H1399" s="24" t="s">
        <v>2406</v>
      </c>
      <c r="I1399" s="25" t="s">
        <v>2398</v>
      </c>
      <c r="J1399" s="25" t="s">
        <v>13</v>
      </c>
      <c r="K1399" s="25" t="s">
        <v>2407</v>
      </c>
      <c r="L1399" s="24" t="s">
        <v>2399</v>
      </c>
      <c r="M1399" s="24" t="s">
        <v>2408</v>
      </c>
      <c r="N1399" s="24" t="s">
        <v>2401</v>
      </c>
      <c r="O1399" s="24" t="s">
        <v>2409</v>
      </c>
      <c r="P1399" s="44">
        <v>44804</v>
      </c>
      <c r="Q1399" s="44">
        <v>45169</v>
      </c>
      <c r="R1399" s="38">
        <v>11100000</v>
      </c>
      <c r="S1399" s="61">
        <v>1</v>
      </c>
      <c r="T1399" s="38">
        <v>11100000</v>
      </c>
      <c r="U1399" s="39">
        <v>28</v>
      </c>
      <c r="V1399" s="39">
        <v>44</v>
      </c>
      <c r="W1399" s="24" t="s">
        <v>5184</v>
      </c>
      <c r="X1399" s="23" t="s">
        <v>5185</v>
      </c>
      <c r="Y1399" s="23" t="s">
        <v>1254</v>
      </c>
      <c r="Z1399" s="23">
        <v>52352</v>
      </c>
    </row>
    <row r="1400" spans="1:26" x14ac:dyDescent="0.3">
      <c r="A1400" s="22">
        <v>1399</v>
      </c>
      <c r="B1400" s="31">
        <v>42700</v>
      </c>
      <c r="C1400" s="31" t="s">
        <v>1212</v>
      </c>
      <c r="D1400" s="23">
        <v>42772</v>
      </c>
      <c r="E1400" s="23" t="s">
        <v>1215</v>
      </c>
      <c r="F1400" s="23" t="s">
        <v>1094</v>
      </c>
      <c r="G1400" s="31" t="s">
        <v>7</v>
      </c>
      <c r="H1400" s="24" t="s">
        <v>2406</v>
      </c>
      <c r="I1400" s="25" t="s">
        <v>2398</v>
      </c>
      <c r="J1400" s="25" t="s">
        <v>13</v>
      </c>
      <c r="K1400" s="25" t="s">
        <v>2407</v>
      </c>
      <c r="L1400" s="24" t="s">
        <v>2399</v>
      </c>
      <c r="M1400" s="24" t="s">
        <v>2408</v>
      </c>
      <c r="N1400" s="24" t="s">
        <v>2401</v>
      </c>
      <c r="O1400" s="23" t="s">
        <v>2409</v>
      </c>
      <c r="P1400" s="26">
        <v>44819</v>
      </c>
      <c r="Q1400" s="26">
        <v>45550</v>
      </c>
      <c r="R1400" s="38">
        <v>13333333</v>
      </c>
      <c r="S1400" s="23">
        <v>2</v>
      </c>
      <c r="T1400" s="38">
        <v>26666666</v>
      </c>
      <c r="U1400" s="23">
        <v>28</v>
      </c>
      <c r="V1400" s="23">
        <v>37</v>
      </c>
      <c r="W1400" s="23" t="s">
        <v>5186</v>
      </c>
      <c r="X1400" s="13" t="s">
        <v>5187</v>
      </c>
      <c r="Y1400" s="13" t="s">
        <v>1254</v>
      </c>
      <c r="Z1400" s="13">
        <v>52354</v>
      </c>
    </row>
    <row r="1401" spans="1:26" x14ac:dyDescent="0.3">
      <c r="A1401" s="22">
        <v>1400</v>
      </c>
      <c r="B1401" s="23">
        <v>43100</v>
      </c>
      <c r="C1401" s="23" t="s">
        <v>1217</v>
      </c>
      <c r="D1401" s="23">
        <v>43100</v>
      </c>
      <c r="E1401" s="23" t="s">
        <v>1217</v>
      </c>
      <c r="F1401" s="23" t="s">
        <v>1094</v>
      </c>
      <c r="G1401" s="23" t="s">
        <v>7</v>
      </c>
      <c r="H1401" s="24" t="s">
        <v>2396</v>
      </c>
      <c r="I1401" s="25" t="s">
        <v>2407</v>
      </c>
      <c r="J1401" s="24" t="s">
        <v>2398</v>
      </c>
      <c r="K1401" s="24" t="s">
        <v>2398</v>
      </c>
      <c r="L1401" s="24" t="s">
        <v>2399</v>
      </c>
      <c r="M1401" s="24" t="s">
        <v>2408</v>
      </c>
      <c r="N1401" s="24" t="s">
        <v>2401</v>
      </c>
      <c r="O1401" s="24" t="s">
        <v>2896</v>
      </c>
      <c r="P1401" s="26">
        <v>44593</v>
      </c>
      <c r="Q1401" s="26">
        <v>45322</v>
      </c>
      <c r="R1401" s="79">
        <v>94440000</v>
      </c>
      <c r="S1401" s="61">
        <v>2</v>
      </c>
      <c r="T1401" s="38">
        <v>188880000</v>
      </c>
      <c r="U1401" s="39">
        <v>200</v>
      </c>
      <c r="V1401" s="39">
        <v>190</v>
      </c>
      <c r="W1401" s="24" t="s">
        <v>5188</v>
      </c>
      <c r="X1401" s="24" t="s">
        <v>1217</v>
      </c>
      <c r="Y1401" s="23" t="s">
        <v>1217</v>
      </c>
      <c r="Z1401" s="23">
        <v>51215</v>
      </c>
    </row>
    <row r="1402" spans="1:26" x14ac:dyDescent="0.3">
      <c r="A1402" s="22">
        <v>1401</v>
      </c>
      <c r="B1402" s="23">
        <v>43100</v>
      </c>
      <c r="C1402" s="23" t="s">
        <v>1217</v>
      </c>
      <c r="D1402" s="23">
        <v>43161</v>
      </c>
      <c r="E1402" s="23" t="s">
        <v>1219</v>
      </c>
      <c r="F1402" s="23" t="s">
        <v>1094</v>
      </c>
      <c r="G1402" s="23" t="s">
        <v>7</v>
      </c>
      <c r="H1402" s="24" t="s">
        <v>2406</v>
      </c>
      <c r="I1402" s="25" t="s">
        <v>2398</v>
      </c>
      <c r="J1402" s="25" t="s">
        <v>2137</v>
      </c>
      <c r="K1402" s="25" t="s">
        <v>2407</v>
      </c>
      <c r="L1402" s="24" t="s">
        <v>2399</v>
      </c>
      <c r="M1402" s="24" t="s">
        <v>2413</v>
      </c>
      <c r="N1402" s="24" t="s">
        <v>2401</v>
      </c>
      <c r="O1402" s="24" t="s">
        <v>2398</v>
      </c>
      <c r="P1402" s="26" t="s">
        <v>2398</v>
      </c>
      <c r="Q1402" s="26" t="s">
        <v>2398</v>
      </c>
      <c r="R1402" s="38" t="s">
        <v>2398</v>
      </c>
      <c r="S1402" s="61" t="s">
        <v>2398</v>
      </c>
      <c r="T1402" s="23" t="s">
        <v>2398</v>
      </c>
      <c r="U1402" s="39" t="s">
        <v>2398</v>
      </c>
      <c r="V1402" s="39" t="s">
        <v>2398</v>
      </c>
      <c r="W1402" s="24" t="s">
        <v>5189</v>
      </c>
      <c r="X1402" s="23" t="s">
        <v>5190</v>
      </c>
      <c r="Y1402" s="23" t="s">
        <v>5191</v>
      </c>
      <c r="Z1402" s="23">
        <v>51271</v>
      </c>
    </row>
    <row r="1403" spans="1:26" x14ac:dyDescent="0.3">
      <c r="A1403" s="22">
        <v>1402</v>
      </c>
      <c r="B1403" s="23">
        <v>43100</v>
      </c>
      <c r="C1403" s="23" t="s">
        <v>1217</v>
      </c>
      <c r="D1403" s="23">
        <v>43170</v>
      </c>
      <c r="E1403" s="23" t="s">
        <v>1220</v>
      </c>
      <c r="F1403" s="23" t="s">
        <v>1094</v>
      </c>
      <c r="G1403" s="23" t="s">
        <v>7</v>
      </c>
      <c r="H1403" s="24" t="s">
        <v>2406</v>
      </c>
      <c r="I1403" s="25" t="s">
        <v>2398</v>
      </c>
      <c r="J1403" s="25" t="s">
        <v>13</v>
      </c>
      <c r="K1403" s="25" t="s">
        <v>2407</v>
      </c>
      <c r="L1403" s="24" t="s">
        <v>2399</v>
      </c>
      <c r="M1403" s="24" t="s">
        <v>2408</v>
      </c>
      <c r="N1403" s="24" t="s">
        <v>2401</v>
      </c>
      <c r="O1403" s="24" t="s">
        <v>2409</v>
      </c>
      <c r="P1403" s="26">
        <v>44651</v>
      </c>
      <c r="Q1403" s="26">
        <v>45016</v>
      </c>
      <c r="R1403" s="38">
        <v>24440000</v>
      </c>
      <c r="S1403" s="61">
        <v>1</v>
      </c>
      <c r="T1403" s="38">
        <v>24440000</v>
      </c>
      <c r="U1403" s="39">
        <v>32</v>
      </c>
      <c r="V1403" s="39">
        <v>44</v>
      </c>
      <c r="W1403" s="24" t="s">
        <v>5192</v>
      </c>
      <c r="X1403" s="23" t="s">
        <v>5193</v>
      </c>
      <c r="Y1403" s="23" t="s">
        <v>5191</v>
      </c>
      <c r="Z1403" s="23">
        <v>51254</v>
      </c>
    </row>
    <row r="1404" spans="1:26" x14ac:dyDescent="0.3">
      <c r="A1404" s="22">
        <v>1403</v>
      </c>
      <c r="B1404" s="23">
        <v>43100</v>
      </c>
      <c r="C1404" s="23" t="s">
        <v>1217</v>
      </c>
      <c r="D1404" s="23">
        <v>43171</v>
      </c>
      <c r="E1404" s="23" t="s">
        <v>2276</v>
      </c>
      <c r="F1404" s="23" t="s">
        <v>1094</v>
      </c>
      <c r="G1404" s="23" t="s">
        <v>7</v>
      </c>
      <c r="H1404" s="24" t="s">
        <v>2406</v>
      </c>
      <c r="I1404" s="25" t="s">
        <v>2398</v>
      </c>
      <c r="J1404" s="25" t="s">
        <v>13</v>
      </c>
      <c r="K1404" s="25" t="s">
        <v>2407</v>
      </c>
      <c r="L1404" s="24" t="s">
        <v>2399</v>
      </c>
      <c r="M1404" s="24" t="s">
        <v>2408</v>
      </c>
      <c r="N1404" s="24" t="s">
        <v>2401</v>
      </c>
      <c r="O1404" s="24" t="s">
        <v>2409</v>
      </c>
      <c r="P1404" s="26">
        <v>44592</v>
      </c>
      <c r="Q1404" s="26">
        <v>45322</v>
      </c>
      <c r="R1404" s="79">
        <v>24000000</v>
      </c>
      <c r="S1404" s="61">
        <v>2</v>
      </c>
      <c r="T1404" s="38">
        <v>48000000</v>
      </c>
      <c r="U1404" s="39">
        <v>70</v>
      </c>
      <c r="V1404" s="39">
        <v>80</v>
      </c>
      <c r="W1404" s="24" t="s">
        <v>5194</v>
      </c>
      <c r="X1404" s="23" t="s">
        <v>5195</v>
      </c>
      <c r="Y1404" s="23" t="s">
        <v>5191</v>
      </c>
      <c r="Z1404" s="23">
        <v>51214</v>
      </c>
    </row>
    <row r="1405" spans="1:26" x14ac:dyDescent="0.3">
      <c r="A1405" s="22">
        <v>1404</v>
      </c>
      <c r="B1405" s="23">
        <v>43100</v>
      </c>
      <c r="C1405" s="23" t="s">
        <v>1217</v>
      </c>
      <c r="D1405" s="23">
        <v>43101</v>
      </c>
      <c r="E1405" s="23" t="s">
        <v>5196</v>
      </c>
      <c r="F1405" s="23" t="s">
        <v>1094</v>
      </c>
      <c r="G1405" s="23" t="s">
        <v>7</v>
      </c>
      <c r="H1405" s="24" t="s">
        <v>2441</v>
      </c>
      <c r="I1405" s="25" t="s">
        <v>2397</v>
      </c>
      <c r="J1405" s="24" t="s">
        <v>2398</v>
      </c>
      <c r="K1405" s="24" t="s">
        <v>2398</v>
      </c>
      <c r="L1405" s="24" t="s">
        <v>2399</v>
      </c>
      <c r="M1405" s="24" t="s">
        <v>2408</v>
      </c>
      <c r="N1405" s="24" t="s">
        <v>2401</v>
      </c>
      <c r="O1405" s="24" t="s">
        <v>2425</v>
      </c>
      <c r="P1405" s="26">
        <v>43982</v>
      </c>
      <c r="Q1405" s="26">
        <v>45443</v>
      </c>
      <c r="R1405" s="38">
        <v>75000000</v>
      </c>
      <c r="S1405" s="61">
        <v>4</v>
      </c>
      <c r="T1405" s="38">
        <v>300000000</v>
      </c>
      <c r="U1405" s="39">
        <v>192</v>
      </c>
      <c r="V1405" s="39">
        <v>152</v>
      </c>
      <c r="W1405" s="24" t="s">
        <v>5197</v>
      </c>
      <c r="X1405" s="24" t="s">
        <v>5196</v>
      </c>
      <c r="Y1405" s="23" t="s">
        <v>1217</v>
      </c>
      <c r="Z1405" s="23">
        <v>51271</v>
      </c>
    </row>
    <row r="1406" spans="1:26" x14ac:dyDescent="0.3">
      <c r="A1406" s="22">
        <v>1405</v>
      </c>
      <c r="B1406" s="31">
        <v>43100</v>
      </c>
      <c r="C1406" s="31" t="s">
        <v>1217</v>
      </c>
      <c r="D1406" s="23">
        <v>43172</v>
      </c>
      <c r="E1406" s="23" t="s">
        <v>2277</v>
      </c>
      <c r="F1406" s="23" t="s">
        <v>1094</v>
      </c>
      <c r="G1406" s="31" t="s">
        <v>7</v>
      </c>
      <c r="H1406" s="24" t="s">
        <v>2406</v>
      </c>
      <c r="I1406" s="25" t="s">
        <v>2398</v>
      </c>
      <c r="J1406" s="25" t="s">
        <v>13</v>
      </c>
      <c r="K1406" s="25" t="s">
        <v>2398</v>
      </c>
      <c r="L1406" s="24" t="s">
        <v>2463</v>
      </c>
      <c r="M1406" s="24" t="s">
        <v>2464</v>
      </c>
      <c r="N1406" s="25" t="s">
        <v>2398</v>
      </c>
      <c r="O1406" s="25" t="s">
        <v>2398</v>
      </c>
      <c r="P1406" s="26" t="s">
        <v>2398</v>
      </c>
      <c r="Q1406" s="26" t="s">
        <v>2398</v>
      </c>
      <c r="R1406" s="26" t="s">
        <v>2398</v>
      </c>
      <c r="S1406" s="26" t="s">
        <v>2398</v>
      </c>
      <c r="T1406" s="26" t="s">
        <v>2398</v>
      </c>
      <c r="U1406" s="26" t="s">
        <v>2398</v>
      </c>
      <c r="V1406" s="26" t="s">
        <v>2398</v>
      </c>
      <c r="W1406" s="24" t="s">
        <v>2465</v>
      </c>
      <c r="X1406" s="24" t="s">
        <v>2398</v>
      </c>
      <c r="Y1406" s="24" t="s">
        <v>2398</v>
      </c>
      <c r="Z1406" s="24" t="s">
        <v>2398</v>
      </c>
    </row>
    <row r="1407" spans="1:26" x14ac:dyDescent="0.3">
      <c r="A1407" s="22">
        <v>1406</v>
      </c>
      <c r="B1407" s="23">
        <v>43200</v>
      </c>
      <c r="C1407" s="23" t="s">
        <v>1222</v>
      </c>
      <c r="D1407" s="23">
        <v>43200</v>
      </c>
      <c r="E1407" s="23" t="s">
        <v>1222</v>
      </c>
      <c r="F1407" s="23" t="s">
        <v>1094</v>
      </c>
      <c r="G1407" s="23" t="s">
        <v>7</v>
      </c>
      <c r="H1407" s="24" t="s">
        <v>2396</v>
      </c>
      <c r="I1407" s="25" t="s">
        <v>2407</v>
      </c>
      <c r="J1407" s="24" t="s">
        <v>2398</v>
      </c>
      <c r="K1407" s="24" t="s">
        <v>2398</v>
      </c>
      <c r="L1407" s="24" t="s">
        <v>2399</v>
      </c>
      <c r="M1407" s="24" t="s">
        <v>2408</v>
      </c>
      <c r="N1407" s="24" t="s">
        <v>2401</v>
      </c>
      <c r="O1407" s="24" t="s">
        <v>4550</v>
      </c>
      <c r="P1407" s="26">
        <v>44662</v>
      </c>
      <c r="Q1407" s="26">
        <v>46488</v>
      </c>
      <c r="R1407" s="38">
        <v>100000000</v>
      </c>
      <c r="S1407" s="61">
        <v>5</v>
      </c>
      <c r="T1407" s="38">
        <v>500000000</v>
      </c>
      <c r="U1407" s="39">
        <v>288</v>
      </c>
      <c r="V1407" s="39">
        <v>618</v>
      </c>
      <c r="W1407" s="24" t="s">
        <v>5198</v>
      </c>
      <c r="X1407" s="24" t="s">
        <v>5199</v>
      </c>
      <c r="Y1407" s="23" t="s">
        <v>1141</v>
      </c>
      <c r="Z1407" s="23">
        <v>53257</v>
      </c>
    </row>
    <row r="1408" spans="1:26" x14ac:dyDescent="0.3">
      <c r="A1408" s="22">
        <v>1407</v>
      </c>
      <c r="B1408" s="23">
        <v>43200</v>
      </c>
      <c r="C1408" s="23" t="s">
        <v>1222</v>
      </c>
      <c r="D1408" s="23">
        <v>43270</v>
      </c>
      <c r="E1408" s="23" t="s">
        <v>1224</v>
      </c>
      <c r="F1408" s="23" t="s">
        <v>1094</v>
      </c>
      <c r="G1408" s="23" t="s">
        <v>7</v>
      </c>
      <c r="H1408" s="24" t="s">
        <v>2406</v>
      </c>
      <c r="I1408" s="25" t="s">
        <v>2398</v>
      </c>
      <c r="J1408" s="25" t="s">
        <v>13</v>
      </c>
      <c r="K1408" s="25" t="s">
        <v>2407</v>
      </c>
      <c r="L1408" s="24" t="s">
        <v>2399</v>
      </c>
      <c r="M1408" s="24" t="s">
        <v>2408</v>
      </c>
      <c r="N1408" s="24" t="s">
        <v>2401</v>
      </c>
      <c r="O1408" s="24" t="s">
        <v>2409</v>
      </c>
      <c r="P1408" s="26">
        <v>44682</v>
      </c>
      <c r="Q1408" s="26">
        <v>45413</v>
      </c>
      <c r="R1408" s="38">
        <v>27500000</v>
      </c>
      <c r="S1408" s="61">
        <v>2</v>
      </c>
      <c r="T1408" s="38">
        <v>55000000</v>
      </c>
      <c r="U1408" s="35">
        <v>48</v>
      </c>
      <c r="V1408" s="35">
        <v>66</v>
      </c>
      <c r="W1408" s="24" t="s">
        <v>5200</v>
      </c>
      <c r="X1408" s="23" t="s">
        <v>5201</v>
      </c>
      <c r="Y1408" s="23" t="s">
        <v>1141</v>
      </c>
      <c r="Z1408" s="23">
        <v>53253</v>
      </c>
    </row>
    <row r="1409" spans="1:26" x14ac:dyDescent="0.3">
      <c r="A1409" s="22">
        <v>1408</v>
      </c>
      <c r="B1409" s="23">
        <v>43200</v>
      </c>
      <c r="C1409" s="23" t="s">
        <v>1222</v>
      </c>
      <c r="D1409" s="23">
        <v>43280</v>
      </c>
      <c r="E1409" s="23" t="s">
        <v>1225</v>
      </c>
      <c r="F1409" s="23" t="s">
        <v>1094</v>
      </c>
      <c r="G1409" s="23" t="s">
        <v>7</v>
      </c>
      <c r="H1409" s="24" t="s">
        <v>2406</v>
      </c>
      <c r="I1409" s="25" t="s">
        <v>2398</v>
      </c>
      <c r="J1409" s="25" t="s">
        <v>2138</v>
      </c>
      <c r="K1409" s="25" t="s">
        <v>2407</v>
      </c>
      <c r="L1409" s="24" t="s">
        <v>2399</v>
      </c>
      <c r="M1409" s="24" t="s">
        <v>2413</v>
      </c>
      <c r="N1409" s="24" t="s">
        <v>2401</v>
      </c>
      <c r="O1409" s="24" t="s">
        <v>2398</v>
      </c>
      <c r="P1409" s="26" t="s">
        <v>2398</v>
      </c>
      <c r="Q1409" s="26" t="s">
        <v>2398</v>
      </c>
      <c r="R1409" s="38" t="s">
        <v>2398</v>
      </c>
      <c r="S1409" s="61" t="s">
        <v>2398</v>
      </c>
      <c r="T1409" s="23" t="s">
        <v>2398</v>
      </c>
      <c r="U1409" s="39" t="s">
        <v>2398</v>
      </c>
      <c r="V1409" s="39" t="s">
        <v>2398</v>
      </c>
      <c r="W1409" s="24" t="s">
        <v>5202</v>
      </c>
      <c r="X1409" s="23" t="s">
        <v>5203</v>
      </c>
      <c r="Y1409" s="23" t="s">
        <v>1694</v>
      </c>
      <c r="Z1409" s="38" t="s">
        <v>2398</v>
      </c>
    </row>
    <row r="1410" spans="1:26" x14ac:dyDescent="0.3">
      <c r="A1410" s="22">
        <v>1409</v>
      </c>
      <c r="B1410" s="23">
        <v>43200</v>
      </c>
      <c r="C1410" s="23" t="s">
        <v>1222</v>
      </c>
      <c r="D1410" s="23">
        <v>43281</v>
      </c>
      <c r="E1410" s="23" t="s">
        <v>1226</v>
      </c>
      <c r="F1410" s="23" t="s">
        <v>1094</v>
      </c>
      <c r="G1410" s="23" t="s">
        <v>7</v>
      </c>
      <c r="H1410" s="24" t="s">
        <v>2406</v>
      </c>
      <c r="I1410" s="25" t="s">
        <v>2398</v>
      </c>
      <c r="J1410" s="25" t="s">
        <v>2137</v>
      </c>
      <c r="K1410" s="25" t="s">
        <v>2407</v>
      </c>
      <c r="L1410" s="24" t="s">
        <v>2399</v>
      </c>
      <c r="M1410" s="24" t="s">
        <v>2413</v>
      </c>
      <c r="N1410" s="24" t="s">
        <v>2401</v>
      </c>
      <c r="O1410" s="24" t="s">
        <v>2398</v>
      </c>
      <c r="P1410" s="26" t="s">
        <v>2398</v>
      </c>
      <c r="Q1410" s="26" t="s">
        <v>2398</v>
      </c>
      <c r="R1410" s="38" t="s">
        <v>2398</v>
      </c>
      <c r="S1410" s="61" t="s">
        <v>2398</v>
      </c>
      <c r="T1410" s="23" t="s">
        <v>2398</v>
      </c>
      <c r="U1410" s="39" t="s">
        <v>2398</v>
      </c>
      <c r="V1410" s="39" t="s">
        <v>2398</v>
      </c>
      <c r="W1410" s="24" t="s">
        <v>5204</v>
      </c>
      <c r="X1410" s="24" t="s">
        <v>5205</v>
      </c>
      <c r="Y1410" s="23" t="s">
        <v>1843</v>
      </c>
      <c r="Z1410" s="38" t="s">
        <v>2398</v>
      </c>
    </row>
    <row r="1411" spans="1:26" x14ac:dyDescent="0.3">
      <c r="A1411" s="22">
        <v>1410</v>
      </c>
      <c r="B1411" s="23">
        <v>43200</v>
      </c>
      <c r="C1411" s="23" t="s">
        <v>1222</v>
      </c>
      <c r="D1411" s="23">
        <v>43201</v>
      </c>
      <c r="E1411" s="23" t="s">
        <v>5205</v>
      </c>
      <c r="F1411" s="23" t="s">
        <v>1094</v>
      </c>
      <c r="G1411" s="23" t="s">
        <v>7</v>
      </c>
      <c r="H1411" s="24" t="s">
        <v>2441</v>
      </c>
      <c r="I1411" s="25" t="s">
        <v>2397</v>
      </c>
      <c r="J1411" s="24" t="s">
        <v>2398</v>
      </c>
      <c r="K1411" s="24" t="s">
        <v>2398</v>
      </c>
      <c r="L1411" s="24" t="s">
        <v>2399</v>
      </c>
      <c r="M1411" s="24" t="s">
        <v>2408</v>
      </c>
      <c r="N1411" s="24" t="s">
        <v>2401</v>
      </c>
      <c r="O1411" s="24" t="s">
        <v>2409</v>
      </c>
      <c r="P1411" s="26">
        <v>44814</v>
      </c>
      <c r="Q1411" s="26">
        <v>45910</v>
      </c>
      <c r="R1411" s="38">
        <v>71500000</v>
      </c>
      <c r="S1411" s="61">
        <v>3</v>
      </c>
      <c r="T1411" s="38">
        <v>240000000</v>
      </c>
      <c r="U1411" s="39">
        <v>165</v>
      </c>
      <c r="V1411" s="39">
        <v>343</v>
      </c>
      <c r="W1411" s="24" t="s">
        <v>5206</v>
      </c>
      <c r="X1411" s="24" t="s">
        <v>5205</v>
      </c>
      <c r="Y1411" s="23" t="s">
        <v>1141</v>
      </c>
      <c r="Z1411" s="23">
        <v>53261</v>
      </c>
    </row>
    <row r="1412" spans="1:26" x14ac:dyDescent="0.3">
      <c r="A1412" s="22">
        <v>1411</v>
      </c>
      <c r="B1412" s="23">
        <v>43300</v>
      </c>
      <c r="C1412" s="23" t="s">
        <v>1227</v>
      </c>
      <c r="D1412" s="23">
        <v>43300</v>
      </c>
      <c r="E1412" s="23" t="s">
        <v>1227</v>
      </c>
      <c r="F1412" s="23" t="s">
        <v>1094</v>
      </c>
      <c r="G1412" s="23" t="s">
        <v>7</v>
      </c>
      <c r="H1412" s="24" t="s">
        <v>2396</v>
      </c>
      <c r="I1412" s="25" t="s">
        <v>2407</v>
      </c>
      <c r="J1412" s="24" t="s">
        <v>2398</v>
      </c>
      <c r="K1412" s="24" t="s">
        <v>2398</v>
      </c>
      <c r="L1412" s="24" t="s">
        <v>2399</v>
      </c>
      <c r="M1412" s="24" t="s">
        <v>2408</v>
      </c>
      <c r="N1412" s="24" t="s">
        <v>2401</v>
      </c>
      <c r="O1412" s="24" t="s">
        <v>2896</v>
      </c>
      <c r="P1412" s="26">
        <v>43160</v>
      </c>
      <c r="Q1412" s="26">
        <v>44985</v>
      </c>
      <c r="R1412" s="38">
        <v>90000000</v>
      </c>
      <c r="S1412" s="61">
        <v>5</v>
      </c>
      <c r="T1412" s="38">
        <v>450000000</v>
      </c>
      <c r="U1412" s="39">
        <v>306</v>
      </c>
      <c r="V1412" s="39">
        <v>248</v>
      </c>
      <c r="W1412" s="24" t="s">
        <v>5207</v>
      </c>
      <c r="X1412" s="24" t="s">
        <v>5208</v>
      </c>
      <c r="Y1412" s="23" t="s">
        <v>1173</v>
      </c>
      <c r="Z1412" s="23">
        <v>52273</v>
      </c>
    </row>
    <row r="1413" spans="1:26" x14ac:dyDescent="0.3">
      <c r="A1413" s="22">
        <v>1412</v>
      </c>
      <c r="B1413" s="23">
        <v>43300</v>
      </c>
      <c r="C1413" s="23" t="s">
        <v>1227</v>
      </c>
      <c r="D1413" s="23">
        <v>43361</v>
      </c>
      <c r="E1413" s="23" t="s">
        <v>1229</v>
      </c>
      <c r="F1413" s="23" t="s">
        <v>1094</v>
      </c>
      <c r="G1413" s="23" t="s">
        <v>7</v>
      </c>
      <c r="H1413" s="24" t="s">
        <v>2406</v>
      </c>
      <c r="I1413" s="25" t="s">
        <v>2398</v>
      </c>
      <c r="J1413" s="25" t="s">
        <v>2137</v>
      </c>
      <c r="K1413" s="25" t="s">
        <v>2407</v>
      </c>
      <c r="L1413" s="24" t="s">
        <v>2399</v>
      </c>
      <c r="M1413" s="24" t="s">
        <v>2413</v>
      </c>
      <c r="N1413" s="24" t="s">
        <v>2401</v>
      </c>
      <c r="O1413" s="24" t="s">
        <v>2398</v>
      </c>
      <c r="P1413" s="26" t="s">
        <v>2398</v>
      </c>
      <c r="Q1413" s="26" t="s">
        <v>2398</v>
      </c>
      <c r="R1413" s="38" t="s">
        <v>2398</v>
      </c>
      <c r="S1413" s="61" t="s">
        <v>2398</v>
      </c>
      <c r="T1413" s="23" t="s">
        <v>2398</v>
      </c>
      <c r="U1413" s="39" t="s">
        <v>2398</v>
      </c>
      <c r="V1413" s="39" t="s">
        <v>2398</v>
      </c>
      <c r="W1413" s="24" t="s">
        <v>5209</v>
      </c>
      <c r="X1413" s="23" t="s">
        <v>5210</v>
      </c>
      <c r="Y1413" s="23" t="s">
        <v>5018</v>
      </c>
      <c r="Z1413" s="23">
        <v>53163</v>
      </c>
    </row>
    <row r="1414" spans="1:26" x14ac:dyDescent="0.3">
      <c r="A1414" s="22">
        <v>1413</v>
      </c>
      <c r="B1414" s="23">
        <v>43300</v>
      </c>
      <c r="C1414" s="23" t="s">
        <v>1227</v>
      </c>
      <c r="D1414" s="23">
        <v>43301</v>
      </c>
      <c r="E1414" s="23" t="s">
        <v>5211</v>
      </c>
      <c r="F1414" s="23" t="s">
        <v>1094</v>
      </c>
      <c r="G1414" s="23" t="s">
        <v>7</v>
      </c>
      <c r="H1414" s="24" t="s">
        <v>2441</v>
      </c>
      <c r="I1414" s="25" t="s">
        <v>2397</v>
      </c>
      <c r="J1414" s="24" t="s">
        <v>2398</v>
      </c>
      <c r="K1414" s="24" t="s">
        <v>2398</v>
      </c>
      <c r="L1414" s="24" t="s">
        <v>2399</v>
      </c>
      <c r="M1414" s="24" t="s">
        <v>2408</v>
      </c>
      <c r="N1414" s="24" t="s">
        <v>2401</v>
      </c>
      <c r="O1414" s="24" t="s">
        <v>2425</v>
      </c>
      <c r="P1414" s="26">
        <v>44317</v>
      </c>
      <c r="Q1414" s="26">
        <v>45413</v>
      </c>
      <c r="R1414" s="38">
        <v>60000000</v>
      </c>
      <c r="S1414" s="61">
        <v>3</v>
      </c>
      <c r="T1414" s="38">
        <v>180000000</v>
      </c>
      <c r="U1414" s="39">
        <v>200</v>
      </c>
      <c r="V1414" s="39">
        <v>180</v>
      </c>
      <c r="W1414" s="24" t="s">
        <v>5212</v>
      </c>
      <c r="X1414" s="24" t="s">
        <v>5213</v>
      </c>
      <c r="Y1414" s="23" t="s">
        <v>5018</v>
      </c>
      <c r="Z1414" s="23">
        <v>53163</v>
      </c>
    </row>
    <row r="1415" spans="1:26" ht="16.2" x14ac:dyDescent="0.3">
      <c r="A1415" s="22">
        <v>1414</v>
      </c>
      <c r="B1415" s="32">
        <v>43300</v>
      </c>
      <c r="C1415" s="32" t="s">
        <v>1227</v>
      </c>
      <c r="D1415" s="23">
        <v>43370</v>
      </c>
      <c r="E1415" s="23" t="s">
        <v>1230</v>
      </c>
      <c r="F1415" s="23" t="s">
        <v>1094</v>
      </c>
      <c r="G1415" s="32" t="s">
        <v>7</v>
      </c>
      <c r="H1415" s="24" t="s">
        <v>2406</v>
      </c>
      <c r="I1415" s="25" t="s">
        <v>2398</v>
      </c>
      <c r="J1415" s="25" t="s">
        <v>13</v>
      </c>
      <c r="K1415" s="25" t="s">
        <v>2407</v>
      </c>
      <c r="L1415" s="24" t="s">
        <v>2399</v>
      </c>
      <c r="M1415" s="24" t="s">
        <v>2408</v>
      </c>
      <c r="N1415" s="24" t="s">
        <v>2401</v>
      </c>
      <c r="O1415" s="23" t="s">
        <v>4593</v>
      </c>
      <c r="P1415" s="55">
        <v>44287</v>
      </c>
      <c r="Q1415" s="55">
        <v>45017</v>
      </c>
      <c r="R1415" s="30">
        <v>22000000</v>
      </c>
      <c r="S1415" s="61">
        <v>2</v>
      </c>
      <c r="T1415" s="30">
        <v>44000000</v>
      </c>
      <c r="U1415" s="35">
        <v>49</v>
      </c>
      <c r="V1415" s="35">
        <v>49</v>
      </c>
      <c r="W1415" s="33" t="s">
        <v>5214</v>
      </c>
      <c r="X1415" s="23" t="s">
        <v>5215</v>
      </c>
      <c r="Y1415" s="23" t="s">
        <v>1173</v>
      </c>
      <c r="Z1415" s="23" t="s">
        <v>2398</v>
      </c>
    </row>
    <row r="1416" spans="1:26" x14ac:dyDescent="0.3">
      <c r="A1416" s="22">
        <v>1415</v>
      </c>
      <c r="B1416" s="23">
        <v>43300</v>
      </c>
      <c r="C1416" s="23" t="s">
        <v>1227</v>
      </c>
      <c r="D1416" s="23">
        <v>43380</v>
      </c>
      <c r="E1416" s="23" t="s">
        <v>1231</v>
      </c>
      <c r="F1416" s="23" t="s">
        <v>1094</v>
      </c>
      <c r="G1416" s="23" t="s">
        <v>7</v>
      </c>
      <c r="H1416" s="24" t="s">
        <v>2406</v>
      </c>
      <c r="I1416" s="25" t="s">
        <v>2398</v>
      </c>
      <c r="J1416" s="25" t="s">
        <v>2138</v>
      </c>
      <c r="K1416" s="25" t="s">
        <v>2407</v>
      </c>
      <c r="L1416" s="24" t="s">
        <v>2399</v>
      </c>
      <c r="M1416" s="24" t="s">
        <v>2413</v>
      </c>
      <c r="N1416" s="24" t="s">
        <v>2401</v>
      </c>
      <c r="O1416" s="24" t="s">
        <v>2398</v>
      </c>
      <c r="P1416" s="26" t="s">
        <v>2398</v>
      </c>
      <c r="Q1416" s="26" t="s">
        <v>2398</v>
      </c>
      <c r="R1416" s="38" t="s">
        <v>2398</v>
      </c>
      <c r="S1416" s="61" t="s">
        <v>2398</v>
      </c>
      <c r="T1416" s="23" t="s">
        <v>2398</v>
      </c>
      <c r="U1416" s="39" t="s">
        <v>2398</v>
      </c>
      <c r="V1416" s="39" t="s">
        <v>2398</v>
      </c>
      <c r="W1416" s="24" t="s">
        <v>5209</v>
      </c>
      <c r="X1416" s="24" t="s">
        <v>5208</v>
      </c>
      <c r="Y1416" s="23" t="s">
        <v>1173</v>
      </c>
      <c r="Z1416" s="23">
        <v>52273</v>
      </c>
    </row>
    <row r="1417" spans="1:26" x14ac:dyDescent="0.3">
      <c r="A1417" s="22">
        <v>1416</v>
      </c>
      <c r="B1417" s="23">
        <v>43400</v>
      </c>
      <c r="C1417" s="23" t="s">
        <v>1232</v>
      </c>
      <c r="D1417" s="23">
        <v>43400</v>
      </c>
      <c r="E1417" s="23" t="s">
        <v>1232</v>
      </c>
      <c r="F1417" s="23" t="s">
        <v>1073</v>
      </c>
      <c r="G1417" s="23" t="s">
        <v>7</v>
      </c>
      <c r="H1417" s="24" t="s">
        <v>2396</v>
      </c>
      <c r="I1417" s="25" t="s">
        <v>2407</v>
      </c>
      <c r="J1417" s="24" t="s">
        <v>2398</v>
      </c>
      <c r="K1417" s="24" t="s">
        <v>2398</v>
      </c>
      <c r="L1417" s="24" t="s">
        <v>2399</v>
      </c>
      <c r="M1417" s="24" t="s">
        <v>2408</v>
      </c>
      <c r="N1417" s="24" t="s">
        <v>2401</v>
      </c>
      <c r="O1417" s="24" t="s">
        <v>2443</v>
      </c>
      <c r="P1417" s="26">
        <v>43435</v>
      </c>
      <c r="Q1417" s="26">
        <v>45261</v>
      </c>
      <c r="R1417" s="38">
        <v>150000000</v>
      </c>
      <c r="S1417" s="61">
        <v>5</v>
      </c>
      <c r="T1417" s="38">
        <v>750000000</v>
      </c>
      <c r="U1417" s="39">
        <v>264</v>
      </c>
      <c r="V1417" s="39">
        <v>214</v>
      </c>
      <c r="W1417" s="24" t="s">
        <v>5216</v>
      </c>
      <c r="X1417" s="23" t="s">
        <v>5217</v>
      </c>
      <c r="Y1417" s="23" t="s">
        <v>1074</v>
      </c>
      <c r="Z1417" s="23">
        <v>50251</v>
      </c>
    </row>
    <row r="1418" spans="1:26" x14ac:dyDescent="0.3">
      <c r="A1418" s="22">
        <v>1417</v>
      </c>
      <c r="B1418" s="23">
        <v>43400</v>
      </c>
      <c r="C1418" s="23" t="s">
        <v>1232</v>
      </c>
      <c r="D1418" s="23">
        <v>43470</v>
      </c>
      <c r="E1418" s="23" t="s">
        <v>1234</v>
      </c>
      <c r="F1418" s="23" t="s">
        <v>1073</v>
      </c>
      <c r="G1418" s="23" t="s">
        <v>7</v>
      </c>
      <c r="H1418" s="24" t="s">
        <v>2406</v>
      </c>
      <c r="I1418" s="25" t="s">
        <v>2398</v>
      </c>
      <c r="J1418" s="25" t="s">
        <v>13</v>
      </c>
      <c r="K1418" s="25" t="s">
        <v>2407</v>
      </c>
      <c r="L1418" s="24" t="s">
        <v>2399</v>
      </c>
      <c r="M1418" s="24" t="s">
        <v>2413</v>
      </c>
      <c r="N1418" s="24" t="s">
        <v>2401</v>
      </c>
      <c r="O1418" s="24" t="s">
        <v>2398</v>
      </c>
      <c r="P1418" s="26" t="s">
        <v>2398</v>
      </c>
      <c r="Q1418" s="26" t="s">
        <v>2398</v>
      </c>
      <c r="R1418" s="38" t="s">
        <v>2398</v>
      </c>
      <c r="S1418" s="61" t="s">
        <v>2398</v>
      </c>
      <c r="T1418" s="23" t="s">
        <v>2398</v>
      </c>
      <c r="U1418" s="39" t="s">
        <v>2398</v>
      </c>
      <c r="V1418" s="39" t="s">
        <v>2398</v>
      </c>
      <c r="W1418" s="23" t="s">
        <v>5218</v>
      </c>
      <c r="X1418" s="23" t="s">
        <v>5217</v>
      </c>
      <c r="Y1418" s="23" t="s">
        <v>1074</v>
      </c>
      <c r="Z1418" s="23">
        <v>50251</v>
      </c>
    </row>
    <row r="1419" spans="1:26" x14ac:dyDescent="0.3">
      <c r="A1419" s="22">
        <v>1418</v>
      </c>
      <c r="B1419" s="23">
        <v>43400</v>
      </c>
      <c r="C1419" s="23" t="s">
        <v>1232</v>
      </c>
      <c r="D1419" s="23">
        <v>43473</v>
      </c>
      <c r="E1419" s="23" t="s">
        <v>2270</v>
      </c>
      <c r="F1419" s="23" t="s">
        <v>1073</v>
      </c>
      <c r="G1419" s="23" t="s">
        <v>7</v>
      </c>
      <c r="H1419" s="24" t="s">
        <v>2406</v>
      </c>
      <c r="I1419" s="25" t="s">
        <v>2398</v>
      </c>
      <c r="J1419" s="25" t="s">
        <v>13</v>
      </c>
      <c r="K1419" s="25" t="s">
        <v>2407</v>
      </c>
      <c r="L1419" s="24" t="s">
        <v>2399</v>
      </c>
      <c r="M1419" s="24" t="s">
        <v>2413</v>
      </c>
      <c r="N1419" s="24" t="s">
        <v>2401</v>
      </c>
      <c r="O1419" s="24" t="s">
        <v>2398</v>
      </c>
      <c r="P1419" s="26" t="s">
        <v>2398</v>
      </c>
      <c r="Q1419" s="26" t="s">
        <v>2398</v>
      </c>
      <c r="R1419" s="38" t="s">
        <v>2398</v>
      </c>
      <c r="S1419" s="61" t="s">
        <v>2398</v>
      </c>
      <c r="T1419" s="23" t="s">
        <v>2398</v>
      </c>
      <c r="U1419" s="39" t="s">
        <v>2398</v>
      </c>
      <c r="V1419" s="39" t="s">
        <v>2398</v>
      </c>
      <c r="W1419" s="24" t="s">
        <v>5219</v>
      </c>
      <c r="X1419" s="23" t="s">
        <v>5220</v>
      </c>
      <c r="Y1419" s="23" t="s">
        <v>1074</v>
      </c>
      <c r="Z1419" s="23">
        <v>50178</v>
      </c>
    </row>
    <row r="1420" spans="1:26" x14ac:dyDescent="0.3">
      <c r="A1420" s="22">
        <v>1419</v>
      </c>
      <c r="B1420" s="23">
        <v>43400</v>
      </c>
      <c r="C1420" s="23" t="s">
        <v>1232</v>
      </c>
      <c r="D1420" s="23">
        <v>43462</v>
      </c>
      <c r="E1420" s="23" t="s">
        <v>1233</v>
      </c>
      <c r="F1420" s="23" t="s">
        <v>1073</v>
      </c>
      <c r="G1420" s="23" t="s">
        <v>7</v>
      </c>
      <c r="H1420" s="24" t="s">
        <v>2406</v>
      </c>
      <c r="I1420" s="25" t="s">
        <v>2398</v>
      </c>
      <c r="J1420" s="25" t="s">
        <v>2138</v>
      </c>
      <c r="K1420" s="25" t="s">
        <v>2407</v>
      </c>
      <c r="L1420" s="24" t="s">
        <v>2399</v>
      </c>
      <c r="M1420" s="24" t="s">
        <v>2413</v>
      </c>
      <c r="N1420" s="24" t="s">
        <v>2401</v>
      </c>
      <c r="O1420" s="24" t="s">
        <v>2398</v>
      </c>
      <c r="P1420" s="26" t="s">
        <v>2398</v>
      </c>
      <c r="Q1420" s="26" t="s">
        <v>2398</v>
      </c>
      <c r="R1420" s="38" t="s">
        <v>2398</v>
      </c>
      <c r="S1420" s="61" t="s">
        <v>2398</v>
      </c>
      <c r="T1420" s="23" t="s">
        <v>2398</v>
      </c>
      <c r="U1420" s="39" t="s">
        <v>2398</v>
      </c>
      <c r="V1420" s="39" t="s">
        <v>2398</v>
      </c>
      <c r="W1420" s="24" t="s">
        <v>5221</v>
      </c>
      <c r="X1420" s="23" t="s">
        <v>5217</v>
      </c>
      <c r="Y1420" s="23" t="s">
        <v>1074</v>
      </c>
      <c r="Z1420" s="23">
        <v>50251</v>
      </c>
    </row>
    <row r="1421" spans="1:26" x14ac:dyDescent="0.3">
      <c r="A1421" s="22">
        <v>1420</v>
      </c>
      <c r="B1421" s="31">
        <v>43400</v>
      </c>
      <c r="C1421" s="31" t="s">
        <v>1232</v>
      </c>
      <c r="D1421" s="23">
        <v>43472</v>
      </c>
      <c r="E1421" s="23" t="s">
        <v>1235</v>
      </c>
      <c r="F1421" s="23" t="s">
        <v>1073</v>
      </c>
      <c r="G1421" s="31" t="s">
        <v>7</v>
      </c>
      <c r="H1421" s="24" t="s">
        <v>2406</v>
      </c>
      <c r="I1421" s="25" t="s">
        <v>2398</v>
      </c>
      <c r="J1421" s="25" t="s">
        <v>13</v>
      </c>
      <c r="K1421" s="25" t="s">
        <v>2407</v>
      </c>
      <c r="L1421" s="24" t="s">
        <v>2399</v>
      </c>
      <c r="M1421" s="24" t="s">
        <v>2408</v>
      </c>
      <c r="N1421" s="24" t="s">
        <v>2401</v>
      </c>
      <c r="O1421" s="23" t="s">
        <v>2409</v>
      </c>
      <c r="P1421" s="75">
        <v>44864</v>
      </c>
      <c r="Q1421" s="75">
        <v>45595</v>
      </c>
      <c r="R1421" s="38">
        <v>22240000</v>
      </c>
      <c r="S1421" s="23">
        <v>2</v>
      </c>
      <c r="T1421" s="38">
        <v>44480000</v>
      </c>
      <c r="U1421" s="23">
        <v>72</v>
      </c>
      <c r="V1421" s="23">
        <v>104</v>
      </c>
      <c r="W1421" s="23" t="s">
        <v>5222</v>
      </c>
      <c r="X1421" s="13" t="s">
        <v>5223</v>
      </c>
      <c r="Y1421" s="13" t="s">
        <v>1074</v>
      </c>
      <c r="Z1421" s="34">
        <v>50271</v>
      </c>
    </row>
    <row r="1422" spans="1:26" x14ac:dyDescent="0.3">
      <c r="A1422" s="22">
        <v>1421</v>
      </c>
      <c r="B1422" s="23">
        <v>43600</v>
      </c>
      <c r="C1422" s="23" t="s">
        <v>1236</v>
      </c>
      <c r="D1422" s="23">
        <v>43600</v>
      </c>
      <c r="E1422" s="23" t="s">
        <v>1236</v>
      </c>
      <c r="F1422" s="23" t="s">
        <v>1094</v>
      </c>
      <c r="G1422" s="23" t="s">
        <v>7</v>
      </c>
      <c r="H1422" s="24" t="s">
        <v>2396</v>
      </c>
      <c r="I1422" s="25" t="s">
        <v>2407</v>
      </c>
      <c r="J1422" s="24" t="s">
        <v>2398</v>
      </c>
      <c r="K1422" s="24" t="s">
        <v>2398</v>
      </c>
      <c r="L1422" s="24" t="s">
        <v>2399</v>
      </c>
      <c r="M1422" s="24" t="s">
        <v>2408</v>
      </c>
      <c r="N1422" s="24" t="s">
        <v>2401</v>
      </c>
      <c r="O1422" s="24" t="s">
        <v>2425</v>
      </c>
      <c r="P1422" s="26">
        <v>43132</v>
      </c>
      <c r="Q1422" s="26">
        <v>44958</v>
      </c>
      <c r="R1422" s="38">
        <v>120000000</v>
      </c>
      <c r="S1422" s="61">
        <v>5</v>
      </c>
      <c r="T1422" s="38">
        <v>600000000</v>
      </c>
      <c r="U1422" s="39">
        <v>250</v>
      </c>
      <c r="V1422" s="39">
        <v>200</v>
      </c>
      <c r="W1422" s="24" t="s">
        <v>5224</v>
      </c>
      <c r="X1422" s="24" t="s">
        <v>1236</v>
      </c>
      <c r="Y1422" s="23" t="s">
        <v>1236</v>
      </c>
      <c r="Z1422" s="23">
        <v>53312</v>
      </c>
    </row>
    <row r="1423" spans="1:26" x14ac:dyDescent="0.3">
      <c r="A1423" s="22">
        <v>1422</v>
      </c>
      <c r="B1423" s="23">
        <v>43600</v>
      </c>
      <c r="C1423" s="23" t="s">
        <v>1236</v>
      </c>
      <c r="D1423" s="23">
        <v>43660</v>
      </c>
      <c r="E1423" s="23" t="s">
        <v>1238</v>
      </c>
      <c r="F1423" s="23" t="s">
        <v>1094</v>
      </c>
      <c r="G1423" s="23" t="s">
        <v>7</v>
      </c>
      <c r="H1423" s="24" t="s">
        <v>2406</v>
      </c>
      <c r="I1423" s="25" t="s">
        <v>2398</v>
      </c>
      <c r="J1423" s="25" t="s">
        <v>2137</v>
      </c>
      <c r="K1423" s="25" t="s">
        <v>2407</v>
      </c>
      <c r="L1423" s="24" t="s">
        <v>2399</v>
      </c>
      <c r="M1423" s="24" t="s">
        <v>2413</v>
      </c>
      <c r="N1423" s="24" t="s">
        <v>2401</v>
      </c>
      <c r="O1423" s="24" t="s">
        <v>2398</v>
      </c>
      <c r="P1423" s="26" t="s">
        <v>2398</v>
      </c>
      <c r="Q1423" s="26" t="s">
        <v>2398</v>
      </c>
      <c r="R1423" s="26" t="s">
        <v>2398</v>
      </c>
      <c r="S1423" s="26" t="s">
        <v>2398</v>
      </c>
      <c r="T1423" s="26" t="s">
        <v>2398</v>
      </c>
      <c r="U1423" s="26" t="s">
        <v>2398</v>
      </c>
      <c r="V1423" s="26" t="s">
        <v>2398</v>
      </c>
      <c r="W1423" s="24" t="s">
        <v>5225</v>
      </c>
      <c r="X1423" s="23" t="s">
        <v>5226</v>
      </c>
      <c r="Y1423" s="23" t="s">
        <v>1236</v>
      </c>
      <c r="Z1423" s="23">
        <v>53353</v>
      </c>
    </row>
    <row r="1424" spans="1:26" x14ac:dyDescent="0.3">
      <c r="A1424" s="22">
        <v>1423</v>
      </c>
      <c r="B1424" s="23">
        <v>43600</v>
      </c>
      <c r="C1424" s="23" t="s">
        <v>1236</v>
      </c>
      <c r="D1424" s="23">
        <v>43670</v>
      </c>
      <c r="E1424" s="23" t="s">
        <v>1240</v>
      </c>
      <c r="F1424" s="23" t="s">
        <v>1094</v>
      </c>
      <c r="G1424" s="23" t="s">
        <v>7</v>
      </c>
      <c r="H1424" s="24" t="s">
        <v>2406</v>
      </c>
      <c r="I1424" s="25" t="s">
        <v>2398</v>
      </c>
      <c r="J1424" s="25" t="s">
        <v>13</v>
      </c>
      <c r="K1424" s="25" t="s">
        <v>2407</v>
      </c>
      <c r="L1424" s="24" t="s">
        <v>2399</v>
      </c>
      <c r="M1424" s="24" t="s">
        <v>2413</v>
      </c>
      <c r="N1424" s="24" t="s">
        <v>2401</v>
      </c>
      <c r="O1424" s="24" t="s">
        <v>2398</v>
      </c>
      <c r="P1424" s="26" t="s">
        <v>2398</v>
      </c>
      <c r="Q1424" s="26" t="s">
        <v>2398</v>
      </c>
      <c r="R1424" s="38" t="s">
        <v>2398</v>
      </c>
      <c r="S1424" s="61" t="s">
        <v>2398</v>
      </c>
      <c r="T1424" s="23" t="s">
        <v>2398</v>
      </c>
      <c r="U1424" s="39" t="s">
        <v>2398</v>
      </c>
      <c r="V1424" s="39" t="s">
        <v>2398</v>
      </c>
      <c r="W1424" s="23" t="s">
        <v>5227</v>
      </c>
      <c r="X1424" s="23" t="s">
        <v>5228</v>
      </c>
      <c r="Y1424" s="23" t="s">
        <v>1236</v>
      </c>
      <c r="Z1424" s="23">
        <v>53382</v>
      </c>
    </row>
    <row r="1425" spans="1:26" x14ac:dyDescent="0.3">
      <c r="A1425" s="22">
        <v>1424</v>
      </c>
      <c r="B1425" s="23">
        <v>43600</v>
      </c>
      <c r="C1425" s="23" t="s">
        <v>1236</v>
      </c>
      <c r="D1425" s="23">
        <v>43601</v>
      </c>
      <c r="E1425" s="23" t="s">
        <v>5229</v>
      </c>
      <c r="F1425" s="23" t="s">
        <v>1094</v>
      </c>
      <c r="G1425" s="23" t="s">
        <v>7</v>
      </c>
      <c r="H1425" s="24" t="s">
        <v>2441</v>
      </c>
      <c r="I1425" s="25" t="s">
        <v>2442</v>
      </c>
      <c r="J1425" s="24" t="s">
        <v>2398</v>
      </c>
      <c r="K1425" s="24" t="s">
        <v>2398</v>
      </c>
      <c r="L1425" s="24" t="s">
        <v>2399</v>
      </c>
      <c r="M1425" s="24" t="s">
        <v>2408</v>
      </c>
      <c r="N1425" s="24" t="s">
        <v>2401</v>
      </c>
      <c r="O1425" s="24" t="s">
        <v>2425</v>
      </c>
      <c r="P1425" s="26">
        <v>43937</v>
      </c>
      <c r="Q1425" s="26">
        <v>45032</v>
      </c>
      <c r="R1425" s="38">
        <v>55000000</v>
      </c>
      <c r="S1425" s="61">
        <v>3</v>
      </c>
      <c r="T1425" s="38">
        <v>165000000</v>
      </c>
      <c r="U1425" s="39">
        <v>207</v>
      </c>
      <c r="V1425" s="39">
        <v>159</v>
      </c>
      <c r="W1425" s="24" t="s">
        <v>5230</v>
      </c>
      <c r="X1425" s="24" t="s">
        <v>5229</v>
      </c>
      <c r="Y1425" s="23" t="s">
        <v>1236</v>
      </c>
      <c r="Z1425" s="23">
        <v>53353</v>
      </c>
    </row>
    <row r="1426" spans="1:26" x14ac:dyDescent="0.3">
      <c r="A1426" s="22">
        <v>1425</v>
      </c>
      <c r="B1426" s="23">
        <v>43600</v>
      </c>
      <c r="C1426" s="23" t="s">
        <v>1236</v>
      </c>
      <c r="D1426" s="23">
        <v>43661</v>
      </c>
      <c r="E1426" s="23" t="s">
        <v>1239</v>
      </c>
      <c r="F1426" s="23" t="s">
        <v>1094</v>
      </c>
      <c r="G1426" s="23" t="s">
        <v>7</v>
      </c>
      <c r="H1426" s="24" t="s">
        <v>2406</v>
      </c>
      <c r="I1426" s="25" t="s">
        <v>2398</v>
      </c>
      <c r="J1426" s="25" t="s">
        <v>2138</v>
      </c>
      <c r="K1426" s="25" t="s">
        <v>2407</v>
      </c>
      <c r="L1426" s="24" t="s">
        <v>2399</v>
      </c>
      <c r="M1426" s="24" t="s">
        <v>2413</v>
      </c>
      <c r="N1426" s="24" t="s">
        <v>2401</v>
      </c>
      <c r="O1426" s="24" t="s">
        <v>2398</v>
      </c>
      <c r="P1426" s="26" t="s">
        <v>2398</v>
      </c>
      <c r="Q1426" s="26" t="s">
        <v>2398</v>
      </c>
      <c r="R1426" s="38" t="s">
        <v>2398</v>
      </c>
      <c r="S1426" s="61" t="s">
        <v>2398</v>
      </c>
      <c r="T1426" s="23" t="s">
        <v>2398</v>
      </c>
      <c r="U1426" s="39" t="s">
        <v>2398</v>
      </c>
      <c r="V1426" s="39" t="s">
        <v>2398</v>
      </c>
      <c r="W1426" s="24" t="s">
        <v>5231</v>
      </c>
      <c r="X1426" s="24" t="s">
        <v>1236</v>
      </c>
      <c r="Y1426" s="23" t="s">
        <v>1236</v>
      </c>
      <c r="Z1426" s="23">
        <v>53312</v>
      </c>
    </row>
    <row r="1427" spans="1:26" x14ac:dyDescent="0.3">
      <c r="A1427" s="22">
        <v>1426</v>
      </c>
      <c r="B1427" s="23">
        <v>43700</v>
      </c>
      <c r="C1427" s="23" t="s">
        <v>1241</v>
      </c>
      <c r="D1427" s="23">
        <v>43700</v>
      </c>
      <c r="E1427" s="23" t="s">
        <v>5232</v>
      </c>
      <c r="F1427" s="23" t="s">
        <v>1073</v>
      </c>
      <c r="G1427" s="23" t="s">
        <v>7</v>
      </c>
      <c r="H1427" s="24" t="s">
        <v>2396</v>
      </c>
      <c r="I1427" s="25" t="s">
        <v>2407</v>
      </c>
      <c r="J1427" s="24" t="s">
        <v>2398</v>
      </c>
      <c r="K1427" s="24" t="s">
        <v>2398</v>
      </c>
      <c r="L1427" s="24" t="s">
        <v>2399</v>
      </c>
      <c r="M1427" s="24" t="s">
        <v>2408</v>
      </c>
      <c r="N1427" s="24" t="s">
        <v>2401</v>
      </c>
      <c r="O1427" s="24" t="s">
        <v>2425</v>
      </c>
      <c r="P1427" s="26">
        <v>44805</v>
      </c>
      <c r="Q1427" s="26">
        <v>45536</v>
      </c>
      <c r="R1427" s="38">
        <v>38888888.888888888</v>
      </c>
      <c r="S1427" s="61">
        <v>2</v>
      </c>
      <c r="T1427" s="38">
        <v>77777777.777777776</v>
      </c>
      <c r="U1427" s="39">
        <v>108</v>
      </c>
      <c r="V1427" s="39">
        <v>77</v>
      </c>
      <c r="W1427" s="24" t="s">
        <v>5233</v>
      </c>
      <c r="X1427" s="24" t="s">
        <v>5234</v>
      </c>
      <c r="Y1427" s="23" t="s">
        <v>5081</v>
      </c>
      <c r="Z1427" s="23">
        <v>58164</v>
      </c>
    </row>
    <row r="1428" spans="1:26" x14ac:dyDescent="0.3">
      <c r="A1428" s="22">
        <v>1427</v>
      </c>
      <c r="B1428" s="23">
        <v>43700</v>
      </c>
      <c r="C1428" s="23" t="s">
        <v>1241</v>
      </c>
      <c r="D1428" s="23">
        <v>43772</v>
      </c>
      <c r="E1428" s="23" t="s">
        <v>1244</v>
      </c>
      <c r="F1428" s="23" t="s">
        <v>1073</v>
      </c>
      <c r="G1428" s="23" t="s">
        <v>7</v>
      </c>
      <c r="H1428" s="24" t="s">
        <v>2406</v>
      </c>
      <c r="I1428" s="25" t="s">
        <v>2398</v>
      </c>
      <c r="J1428" s="25" t="s">
        <v>13</v>
      </c>
      <c r="K1428" s="25" t="s">
        <v>2442</v>
      </c>
      <c r="L1428" s="24" t="s">
        <v>2399</v>
      </c>
      <c r="M1428" s="24" t="s">
        <v>2408</v>
      </c>
      <c r="N1428" s="24" t="s">
        <v>2401</v>
      </c>
      <c r="O1428" s="24" t="s">
        <v>2409</v>
      </c>
      <c r="P1428" s="26">
        <v>44440</v>
      </c>
      <c r="Q1428" s="26">
        <v>45170</v>
      </c>
      <c r="R1428" s="38">
        <v>26600000</v>
      </c>
      <c r="S1428" s="61">
        <v>2</v>
      </c>
      <c r="T1428" s="38">
        <v>53200000</v>
      </c>
      <c r="U1428" s="39">
        <v>36</v>
      </c>
      <c r="V1428" s="39">
        <v>52</v>
      </c>
      <c r="W1428" s="24" t="s">
        <v>5235</v>
      </c>
      <c r="X1428" s="23" t="s">
        <v>5236</v>
      </c>
      <c r="Y1428" s="23" t="s">
        <v>5081</v>
      </c>
      <c r="Z1428" s="23">
        <v>58162</v>
      </c>
    </row>
    <row r="1429" spans="1:26" x14ac:dyDescent="0.3">
      <c r="A1429" s="22">
        <v>1428</v>
      </c>
      <c r="B1429" s="23">
        <v>43700</v>
      </c>
      <c r="C1429" s="23" t="s">
        <v>1241</v>
      </c>
      <c r="D1429" s="23">
        <v>43770</v>
      </c>
      <c r="E1429" s="23" t="s">
        <v>1242</v>
      </c>
      <c r="F1429" s="23" t="s">
        <v>1073</v>
      </c>
      <c r="G1429" s="23" t="s">
        <v>7</v>
      </c>
      <c r="H1429" s="24" t="s">
        <v>2406</v>
      </c>
      <c r="I1429" s="25" t="s">
        <v>2398</v>
      </c>
      <c r="J1429" s="25" t="s">
        <v>13</v>
      </c>
      <c r="K1429" s="25" t="s">
        <v>2442</v>
      </c>
      <c r="L1429" s="24" t="s">
        <v>2399</v>
      </c>
      <c r="M1429" s="24" t="s">
        <v>2408</v>
      </c>
      <c r="N1429" s="24" t="s">
        <v>2401</v>
      </c>
      <c r="O1429" s="24" t="s">
        <v>2409</v>
      </c>
      <c r="P1429" s="26">
        <v>44957</v>
      </c>
      <c r="Q1429" s="26">
        <v>45688</v>
      </c>
      <c r="R1429" s="38">
        <v>30000000</v>
      </c>
      <c r="S1429" s="61">
        <v>2</v>
      </c>
      <c r="T1429" s="38">
        <v>60000000</v>
      </c>
      <c r="U1429" s="39">
        <v>100</v>
      </c>
      <c r="V1429" s="39">
        <v>100</v>
      </c>
      <c r="W1429" s="24" t="s">
        <v>5237</v>
      </c>
      <c r="X1429" s="23" t="s">
        <v>1241</v>
      </c>
      <c r="Y1429" s="23" t="s">
        <v>5081</v>
      </c>
      <c r="Z1429" s="23">
        <v>58164</v>
      </c>
    </row>
    <row r="1430" spans="1:26" x14ac:dyDescent="0.3">
      <c r="A1430" s="22">
        <v>1429</v>
      </c>
      <c r="B1430" s="23">
        <v>43700</v>
      </c>
      <c r="C1430" s="23" t="s">
        <v>1241</v>
      </c>
      <c r="D1430" s="23">
        <v>43771</v>
      </c>
      <c r="E1430" s="23" t="s">
        <v>1243</v>
      </c>
      <c r="F1430" s="23" t="s">
        <v>1073</v>
      </c>
      <c r="G1430" s="23" t="s">
        <v>7</v>
      </c>
      <c r="H1430" s="24" t="s">
        <v>2406</v>
      </c>
      <c r="I1430" s="25" t="s">
        <v>2398</v>
      </c>
      <c r="J1430" s="25" t="s">
        <v>13</v>
      </c>
      <c r="K1430" s="25" t="s">
        <v>2407</v>
      </c>
      <c r="L1430" s="24" t="s">
        <v>2399</v>
      </c>
      <c r="M1430" s="24" t="s">
        <v>2408</v>
      </c>
      <c r="N1430" s="24" t="s">
        <v>2401</v>
      </c>
      <c r="O1430" s="24" t="s">
        <v>2409</v>
      </c>
      <c r="P1430" s="26">
        <v>44454</v>
      </c>
      <c r="Q1430" s="26">
        <v>45184</v>
      </c>
      <c r="R1430" s="38">
        <v>22200000</v>
      </c>
      <c r="S1430" s="23">
        <v>2</v>
      </c>
      <c r="T1430" s="38">
        <v>44400000</v>
      </c>
      <c r="U1430" s="23">
        <v>102</v>
      </c>
      <c r="V1430" s="23">
        <v>205</v>
      </c>
      <c r="W1430" s="13" t="s">
        <v>5238</v>
      </c>
      <c r="X1430" s="23" t="s">
        <v>5239</v>
      </c>
      <c r="Y1430" s="23" t="s">
        <v>5081</v>
      </c>
      <c r="Z1430" s="13">
        <v>58165</v>
      </c>
    </row>
    <row r="1431" spans="1:26" x14ac:dyDescent="0.3">
      <c r="A1431" s="22">
        <v>1430</v>
      </c>
      <c r="B1431" s="23">
        <v>43700</v>
      </c>
      <c r="C1431" s="23" t="s">
        <v>1241</v>
      </c>
      <c r="D1431" s="23">
        <v>43781</v>
      </c>
      <c r="E1431" s="23" t="s">
        <v>1245</v>
      </c>
      <c r="F1431" s="23" t="s">
        <v>1073</v>
      </c>
      <c r="G1431" s="23" t="s">
        <v>7</v>
      </c>
      <c r="H1431" s="24" t="s">
        <v>2406</v>
      </c>
      <c r="I1431" s="25" t="s">
        <v>2398</v>
      </c>
      <c r="J1431" s="25" t="s">
        <v>2138</v>
      </c>
      <c r="K1431" s="25" t="s">
        <v>2407</v>
      </c>
      <c r="L1431" s="24" t="s">
        <v>2399</v>
      </c>
      <c r="M1431" s="24" t="s">
        <v>2413</v>
      </c>
      <c r="N1431" s="24" t="s">
        <v>2401</v>
      </c>
      <c r="O1431" s="24" t="s">
        <v>2398</v>
      </c>
      <c r="P1431" s="26" t="s">
        <v>2398</v>
      </c>
      <c r="Q1431" s="26" t="s">
        <v>2398</v>
      </c>
      <c r="R1431" s="38" t="s">
        <v>2398</v>
      </c>
      <c r="S1431" s="61" t="s">
        <v>2398</v>
      </c>
      <c r="T1431" s="23" t="s">
        <v>2398</v>
      </c>
      <c r="U1431" s="39" t="s">
        <v>2398</v>
      </c>
      <c r="V1431" s="39" t="s">
        <v>2398</v>
      </c>
      <c r="W1431" s="24" t="s">
        <v>5240</v>
      </c>
      <c r="X1431" s="24" t="s">
        <v>5234</v>
      </c>
      <c r="Y1431" s="23" t="s">
        <v>5081</v>
      </c>
      <c r="Z1431" s="23">
        <v>58164</v>
      </c>
    </row>
    <row r="1432" spans="1:26" x14ac:dyDescent="0.3">
      <c r="A1432" s="22">
        <v>1431</v>
      </c>
      <c r="B1432" s="23">
        <v>43900</v>
      </c>
      <c r="C1432" s="23" t="s">
        <v>1246</v>
      </c>
      <c r="D1432" s="23">
        <v>43900</v>
      </c>
      <c r="E1432" s="23" t="s">
        <v>1246</v>
      </c>
      <c r="F1432" s="23" t="s">
        <v>1083</v>
      </c>
      <c r="G1432" s="23" t="s">
        <v>7</v>
      </c>
      <c r="H1432" s="24" t="s">
        <v>2396</v>
      </c>
      <c r="I1432" s="25" t="s">
        <v>2397</v>
      </c>
      <c r="J1432" s="24" t="s">
        <v>2398</v>
      </c>
      <c r="K1432" s="24" t="s">
        <v>2398</v>
      </c>
      <c r="L1432" s="24" t="s">
        <v>2399</v>
      </c>
      <c r="M1432" s="24" t="s">
        <v>2408</v>
      </c>
      <c r="N1432" s="24" t="s">
        <v>2401</v>
      </c>
      <c r="O1432" s="24" t="s">
        <v>2402</v>
      </c>
      <c r="P1432" s="26">
        <v>44621</v>
      </c>
      <c r="Q1432" s="26">
        <v>46082</v>
      </c>
      <c r="R1432" s="79">
        <v>127770000</v>
      </c>
      <c r="S1432" s="61">
        <v>5</v>
      </c>
      <c r="T1432" s="38">
        <v>638850000</v>
      </c>
      <c r="U1432" s="39">
        <v>308</v>
      </c>
      <c r="V1432" s="39">
        <v>108</v>
      </c>
      <c r="W1432" s="24" t="s">
        <v>5241</v>
      </c>
      <c r="X1432" s="23" t="s">
        <v>5242</v>
      </c>
      <c r="Y1432" s="23" t="s">
        <v>1246</v>
      </c>
      <c r="Z1432" s="23">
        <v>53415</v>
      </c>
    </row>
    <row r="1433" spans="1:26" x14ac:dyDescent="0.3">
      <c r="A1433" s="22">
        <v>1432</v>
      </c>
      <c r="B1433" s="23">
        <v>43900</v>
      </c>
      <c r="C1433" s="23" t="s">
        <v>1246</v>
      </c>
      <c r="D1433" s="23">
        <v>43964</v>
      </c>
      <c r="E1433" s="23" t="s">
        <v>1250</v>
      </c>
      <c r="F1433" s="23" t="s">
        <v>1083</v>
      </c>
      <c r="G1433" s="23" t="s">
        <v>7</v>
      </c>
      <c r="H1433" s="24" t="s">
        <v>2406</v>
      </c>
      <c r="I1433" s="25" t="s">
        <v>2398</v>
      </c>
      <c r="J1433" s="25" t="s">
        <v>2137</v>
      </c>
      <c r="K1433" s="25" t="s">
        <v>2397</v>
      </c>
      <c r="L1433" s="24" t="s">
        <v>2399</v>
      </c>
      <c r="M1433" s="24" t="s">
        <v>2413</v>
      </c>
      <c r="N1433" s="24" t="s">
        <v>2401</v>
      </c>
      <c r="O1433" s="24" t="s">
        <v>2398</v>
      </c>
      <c r="P1433" s="26" t="s">
        <v>2398</v>
      </c>
      <c r="Q1433" s="26" t="s">
        <v>2398</v>
      </c>
      <c r="R1433" s="38" t="s">
        <v>2398</v>
      </c>
      <c r="S1433" s="61" t="s">
        <v>2398</v>
      </c>
      <c r="T1433" s="23" t="s">
        <v>2398</v>
      </c>
      <c r="U1433" s="39" t="s">
        <v>2398</v>
      </c>
      <c r="V1433" s="39" t="s">
        <v>2398</v>
      </c>
      <c r="W1433" s="24" t="s">
        <v>5243</v>
      </c>
      <c r="X1433" s="23" t="s">
        <v>5244</v>
      </c>
      <c r="Y1433" s="23" t="s">
        <v>1246</v>
      </c>
      <c r="Z1433" s="23">
        <v>53453</v>
      </c>
    </row>
    <row r="1434" spans="1:26" x14ac:dyDescent="0.3">
      <c r="A1434" s="22">
        <v>1433</v>
      </c>
      <c r="B1434" s="23">
        <v>43900</v>
      </c>
      <c r="C1434" s="23" t="s">
        <v>1246</v>
      </c>
      <c r="D1434" s="23">
        <v>43972</v>
      </c>
      <c r="E1434" s="23" t="s">
        <v>1252</v>
      </c>
      <c r="F1434" s="23" t="s">
        <v>1083</v>
      </c>
      <c r="G1434" s="23" t="s">
        <v>7</v>
      </c>
      <c r="H1434" s="24" t="s">
        <v>2406</v>
      </c>
      <c r="I1434" s="25" t="s">
        <v>2398</v>
      </c>
      <c r="J1434" s="25" t="s">
        <v>13</v>
      </c>
      <c r="K1434" s="25" t="s">
        <v>2407</v>
      </c>
      <c r="L1434" s="24" t="s">
        <v>2399</v>
      </c>
      <c r="M1434" s="24" t="s">
        <v>2408</v>
      </c>
      <c r="N1434" s="24" t="s">
        <v>2401</v>
      </c>
      <c r="O1434" s="24" t="s">
        <v>2409</v>
      </c>
      <c r="P1434" s="26">
        <v>44834</v>
      </c>
      <c r="Q1434" s="26">
        <v>45565</v>
      </c>
      <c r="R1434" s="38">
        <v>11666666.666666666</v>
      </c>
      <c r="S1434" s="61">
        <v>1</v>
      </c>
      <c r="T1434" s="38">
        <v>11666666.666666666</v>
      </c>
      <c r="U1434" s="39">
        <v>36</v>
      </c>
      <c r="V1434" s="39">
        <v>52</v>
      </c>
      <c r="W1434" s="24" t="s">
        <v>5245</v>
      </c>
      <c r="X1434" s="23" t="s">
        <v>5246</v>
      </c>
      <c r="Y1434" s="23" t="s">
        <v>1246</v>
      </c>
      <c r="Z1434" s="23">
        <v>53461</v>
      </c>
    </row>
    <row r="1435" spans="1:26" x14ac:dyDescent="0.3">
      <c r="A1435" s="22">
        <v>1434</v>
      </c>
      <c r="B1435" s="23">
        <v>43900</v>
      </c>
      <c r="C1435" s="23" t="s">
        <v>1246</v>
      </c>
      <c r="D1435" s="23">
        <v>43960</v>
      </c>
      <c r="E1435" s="23" t="s">
        <v>1249</v>
      </c>
      <c r="F1435" s="23" t="s">
        <v>1083</v>
      </c>
      <c r="G1435" s="23" t="s">
        <v>7</v>
      </c>
      <c r="H1435" s="24" t="s">
        <v>2406</v>
      </c>
      <c r="I1435" s="25" t="s">
        <v>2398</v>
      </c>
      <c r="J1435" s="25" t="s">
        <v>2138</v>
      </c>
      <c r="K1435" s="25" t="s">
        <v>2407</v>
      </c>
      <c r="L1435" s="24" t="s">
        <v>2399</v>
      </c>
      <c r="M1435" s="24" t="s">
        <v>2413</v>
      </c>
      <c r="N1435" s="24" t="s">
        <v>2401</v>
      </c>
      <c r="O1435" s="24" t="s">
        <v>2398</v>
      </c>
      <c r="P1435" s="26" t="s">
        <v>2398</v>
      </c>
      <c r="Q1435" s="26" t="s">
        <v>2398</v>
      </c>
      <c r="R1435" s="38" t="s">
        <v>2398</v>
      </c>
      <c r="S1435" s="61" t="s">
        <v>2398</v>
      </c>
      <c r="T1435" s="23" t="s">
        <v>2398</v>
      </c>
      <c r="U1435" s="39" t="s">
        <v>2398</v>
      </c>
      <c r="V1435" s="39" t="s">
        <v>2398</v>
      </c>
      <c r="W1435" s="24" t="s">
        <v>5247</v>
      </c>
      <c r="X1435" s="23" t="s">
        <v>5242</v>
      </c>
      <c r="Y1435" s="23" t="s">
        <v>1246</v>
      </c>
      <c r="Z1435" s="23">
        <v>53415</v>
      </c>
    </row>
    <row r="1436" spans="1:26" x14ac:dyDescent="0.3">
      <c r="A1436" s="22">
        <v>1435</v>
      </c>
      <c r="B1436" s="23">
        <v>43900</v>
      </c>
      <c r="C1436" s="23" t="s">
        <v>1246</v>
      </c>
      <c r="D1436" s="23">
        <v>43980</v>
      </c>
      <c r="E1436" s="23" t="s">
        <v>1253</v>
      </c>
      <c r="F1436" s="23" t="s">
        <v>1083</v>
      </c>
      <c r="G1436" s="23" t="s">
        <v>7</v>
      </c>
      <c r="H1436" s="24" t="s">
        <v>2406</v>
      </c>
      <c r="I1436" s="25" t="s">
        <v>2398</v>
      </c>
      <c r="J1436" s="25" t="s">
        <v>2137</v>
      </c>
      <c r="K1436" s="25" t="s">
        <v>2407</v>
      </c>
      <c r="L1436" s="24" t="s">
        <v>2399</v>
      </c>
      <c r="M1436" s="24" t="s">
        <v>2413</v>
      </c>
      <c r="N1436" s="24" t="s">
        <v>2401</v>
      </c>
      <c r="O1436" s="24" t="s">
        <v>2398</v>
      </c>
      <c r="P1436" s="26" t="s">
        <v>2398</v>
      </c>
      <c r="Q1436" s="26" t="s">
        <v>2398</v>
      </c>
      <c r="R1436" s="38" t="s">
        <v>2398</v>
      </c>
      <c r="S1436" s="61" t="s">
        <v>2398</v>
      </c>
      <c r="T1436" s="23" t="s">
        <v>2398</v>
      </c>
      <c r="U1436" s="39" t="s">
        <v>2398</v>
      </c>
      <c r="V1436" s="39" t="s">
        <v>2398</v>
      </c>
      <c r="W1436" s="24" t="s">
        <v>5248</v>
      </c>
      <c r="X1436" s="24" t="s">
        <v>5249</v>
      </c>
      <c r="Y1436" s="23" t="s">
        <v>5249</v>
      </c>
      <c r="Z1436" s="23">
        <v>56351</v>
      </c>
    </row>
    <row r="1437" spans="1:26" x14ac:dyDescent="0.3">
      <c r="A1437" s="22">
        <v>1436</v>
      </c>
      <c r="B1437" s="23">
        <v>43900</v>
      </c>
      <c r="C1437" s="23" t="s">
        <v>1246</v>
      </c>
      <c r="D1437" s="23">
        <v>43970</v>
      </c>
      <c r="E1437" s="23" t="s">
        <v>303</v>
      </c>
      <c r="F1437" s="23" t="s">
        <v>1083</v>
      </c>
      <c r="G1437" s="23" t="s">
        <v>7</v>
      </c>
      <c r="H1437" s="24" t="s">
        <v>2406</v>
      </c>
      <c r="I1437" s="25" t="s">
        <v>2398</v>
      </c>
      <c r="J1437" s="25" t="s">
        <v>13</v>
      </c>
      <c r="K1437" s="25" t="s">
        <v>2397</v>
      </c>
      <c r="L1437" s="24" t="s">
        <v>2399</v>
      </c>
      <c r="M1437" s="24" t="s">
        <v>2408</v>
      </c>
      <c r="N1437" s="24" t="s">
        <v>2401</v>
      </c>
      <c r="O1437" s="24" t="s">
        <v>2409</v>
      </c>
      <c r="P1437" s="26">
        <v>44562</v>
      </c>
      <c r="Q1437" s="26">
        <v>45292</v>
      </c>
      <c r="R1437" s="79">
        <v>38850000</v>
      </c>
      <c r="S1437" s="61">
        <v>1</v>
      </c>
      <c r="T1437" s="38">
        <v>38850000</v>
      </c>
      <c r="U1437" s="39">
        <v>90</v>
      </c>
      <c r="V1437" s="39">
        <v>75</v>
      </c>
      <c r="W1437" s="23" t="s">
        <v>5250</v>
      </c>
      <c r="X1437" s="23" t="s">
        <v>5251</v>
      </c>
      <c r="Y1437" s="23" t="s">
        <v>5249</v>
      </c>
      <c r="Z1437" s="23">
        <v>56362</v>
      </c>
    </row>
    <row r="1438" spans="1:26" x14ac:dyDescent="0.3">
      <c r="A1438" s="22">
        <v>1437</v>
      </c>
      <c r="B1438" s="23">
        <v>43900</v>
      </c>
      <c r="C1438" s="23" t="s">
        <v>1246</v>
      </c>
      <c r="D1438" s="23">
        <v>43901</v>
      </c>
      <c r="E1438" s="23" t="s">
        <v>5249</v>
      </c>
      <c r="F1438" s="23" t="s">
        <v>1083</v>
      </c>
      <c r="G1438" s="23" t="s">
        <v>7</v>
      </c>
      <c r="H1438" s="24" t="s">
        <v>2441</v>
      </c>
      <c r="I1438" s="25" t="s">
        <v>2442</v>
      </c>
      <c r="J1438" s="24" t="s">
        <v>2398</v>
      </c>
      <c r="K1438" s="24" t="s">
        <v>2398</v>
      </c>
      <c r="L1438" s="24" t="s">
        <v>2399</v>
      </c>
      <c r="M1438" s="24" t="s">
        <v>2408</v>
      </c>
      <c r="N1438" s="24" t="s">
        <v>2401</v>
      </c>
      <c r="O1438" s="24" t="s">
        <v>2443</v>
      </c>
      <c r="P1438" s="26">
        <v>43191</v>
      </c>
      <c r="Q1438" s="26">
        <v>45017</v>
      </c>
      <c r="R1438" s="38">
        <v>60000000</v>
      </c>
      <c r="S1438" s="61">
        <v>5</v>
      </c>
      <c r="T1438" s="38">
        <v>300000000</v>
      </c>
      <c r="U1438" s="39">
        <v>255</v>
      </c>
      <c r="V1438" s="39">
        <v>145</v>
      </c>
      <c r="W1438" s="24" t="s">
        <v>5252</v>
      </c>
      <c r="X1438" s="24" t="s">
        <v>5249</v>
      </c>
      <c r="Y1438" s="23" t="s">
        <v>5249</v>
      </c>
      <c r="Z1438" s="23">
        <v>56351</v>
      </c>
    </row>
    <row r="1439" spans="1:26" x14ac:dyDescent="0.3">
      <c r="A1439" s="22">
        <v>1438</v>
      </c>
      <c r="B1439" s="23">
        <v>43900</v>
      </c>
      <c r="C1439" s="23" t="s">
        <v>1246</v>
      </c>
      <c r="D1439" s="23">
        <v>43902</v>
      </c>
      <c r="E1439" s="23" t="s">
        <v>5253</v>
      </c>
      <c r="F1439" s="23" t="s">
        <v>1083</v>
      </c>
      <c r="G1439" s="23" t="s">
        <v>7</v>
      </c>
      <c r="H1439" s="24" t="s">
        <v>2441</v>
      </c>
      <c r="I1439" s="25" t="s">
        <v>2397</v>
      </c>
      <c r="J1439" s="24" t="s">
        <v>2398</v>
      </c>
      <c r="K1439" s="24" t="s">
        <v>2398</v>
      </c>
      <c r="L1439" s="24" t="s">
        <v>2399</v>
      </c>
      <c r="M1439" s="24" t="s">
        <v>2408</v>
      </c>
      <c r="N1439" s="24" t="s">
        <v>2401</v>
      </c>
      <c r="O1439" s="24" t="s">
        <v>2896</v>
      </c>
      <c r="P1439" s="26">
        <v>44470</v>
      </c>
      <c r="Q1439" s="26">
        <v>45566</v>
      </c>
      <c r="R1439" s="38">
        <v>44400000</v>
      </c>
      <c r="S1439" s="61">
        <v>3</v>
      </c>
      <c r="T1439" s="38">
        <v>133200000</v>
      </c>
      <c r="U1439" s="39">
        <v>98</v>
      </c>
      <c r="V1439" s="39">
        <v>70</v>
      </c>
      <c r="W1439" s="24" t="s">
        <v>5254</v>
      </c>
      <c r="X1439" s="24" t="s">
        <v>5253</v>
      </c>
      <c r="Y1439" s="23" t="s">
        <v>1246</v>
      </c>
      <c r="Z1439" s="23">
        <v>53453</v>
      </c>
    </row>
    <row r="1440" spans="1:26" x14ac:dyDescent="0.3">
      <c r="A1440" s="22">
        <v>1439</v>
      </c>
      <c r="B1440" s="31">
        <v>43900</v>
      </c>
      <c r="C1440" s="31" t="s">
        <v>1246</v>
      </c>
      <c r="D1440" s="23">
        <v>43971</v>
      </c>
      <c r="E1440" s="23" t="s">
        <v>1251</v>
      </c>
      <c r="F1440" s="23" t="s">
        <v>1083</v>
      </c>
      <c r="G1440" s="31" t="s">
        <v>7</v>
      </c>
      <c r="H1440" s="24" t="s">
        <v>2406</v>
      </c>
      <c r="I1440" s="25" t="s">
        <v>2398</v>
      </c>
      <c r="J1440" s="25" t="s">
        <v>13</v>
      </c>
      <c r="K1440" s="25" t="s">
        <v>2407</v>
      </c>
      <c r="L1440" s="24" t="s">
        <v>2399</v>
      </c>
      <c r="M1440" s="24" t="s">
        <v>2408</v>
      </c>
      <c r="N1440" s="24" t="s">
        <v>2401</v>
      </c>
      <c r="O1440" s="23" t="s">
        <v>2409</v>
      </c>
      <c r="P1440" s="26">
        <v>44788</v>
      </c>
      <c r="Q1440" s="26">
        <v>45519</v>
      </c>
      <c r="R1440" s="38">
        <v>22220000</v>
      </c>
      <c r="S1440" s="23">
        <v>2</v>
      </c>
      <c r="T1440" s="38">
        <v>44440000</v>
      </c>
      <c r="U1440" s="23">
        <v>18</v>
      </c>
      <c r="V1440" s="23">
        <v>26</v>
      </c>
      <c r="W1440" s="23" t="s">
        <v>5255</v>
      </c>
      <c r="X1440" s="13" t="s">
        <v>5256</v>
      </c>
      <c r="Y1440" s="13" t="s">
        <v>5249</v>
      </c>
      <c r="Z1440" s="13">
        <v>56353</v>
      </c>
    </row>
    <row r="1441" spans="1:26" x14ac:dyDescent="0.3">
      <c r="A1441" s="22">
        <v>1440</v>
      </c>
      <c r="B1441" s="23">
        <v>45500</v>
      </c>
      <c r="C1441" s="23" t="s">
        <v>1254</v>
      </c>
      <c r="D1441" s="23">
        <v>45571</v>
      </c>
      <c r="E1441" s="23" t="s">
        <v>1257</v>
      </c>
      <c r="F1441" s="23" t="s">
        <v>1094</v>
      </c>
      <c r="G1441" s="23" t="s">
        <v>7</v>
      </c>
      <c r="H1441" s="24" t="s">
        <v>2406</v>
      </c>
      <c r="I1441" s="25" t="s">
        <v>2398</v>
      </c>
      <c r="J1441" s="25" t="s">
        <v>13</v>
      </c>
      <c r="K1441" s="25" t="s">
        <v>2407</v>
      </c>
      <c r="L1441" s="24" t="s">
        <v>2399</v>
      </c>
      <c r="M1441" s="24" t="s">
        <v>2408</v>
      </c>
      <c r="N1441" s="24" t="s">
        <v>2401</v>
      </c>
      <c r="O1441" s="24" t="s">
        <v>2409</v>
      </c>
      <c r="P1441" s="26">
        <v>44651</v>
      </c>
      <c r="Q1441" s="26">
        <v>45382</v>
      </c>
      <c r="R1441" s="38">
        <v>13350000</v>
      </c>
      <c r="S1441" s="61">
        <v>1</v>
      </c>
      <c r="T1441" s="38">
        <v>13350000</v>
      </c>
      <c r="U1441" s="39">
        <v>40</v>
      </c>
      <c r="V1441" s="39">
        <v>48</v>
      </c>
      <c r="W1441" s="24" t="s">
        <v>5257</v>
      </c>
      <c r="X1441" s="23" t="s">
        <v>5258</v>
      </c>
      <c r="Y1441" s="23" t="s">
        <v>1254</v>
      </c>
      <c r="Z1441" s="23">
        <v>52319</v>
      </c>
    </row>
    <row r="1442" spans="1:26" x14ac:dyDescent="0.3">
      <c r="A1442" s="22">
        <v>1441</v>
      </c>
      <c r="B1442" s="23">
        <v>45500</v>
      </c>
      <c r="C1442" s="23" t="s">
        <v>1254</v>
      </c>
      <c r="D1442" s="23">
        <v>45500</v>
      </c>
      <c r="E1442" s="23" t="s">
        <v>1254</v>
      </c>
      <c r="F1442" s="23" t="s">
        <v>1094</v>
      </c>
      <c r="G1442" s="23" t="s">
        <v>7</v>
      </c>
      <c r="H1442" s="24" t="s">
        <v>2396</v>
      </c>
      <c r="I1442" s="25" t="s">
        <v>2397</v>
      </c>
      <c r="J1442" s="24" t="s">
        <v>2398</v>
      </c>
      <c r="K1442" s="24" t="s">
        <v>2398</v>
      </c>
      <c r="L1442" s="24" t="s">
        <v>2399</v>
      </c>
      <c r="M1442" s="24" t="s">
        <v>2408</v>
      </c>
      <c r="N1442" s="24" t="s">
        <v>2401</v>
      </c>
      <c r="O1442" s="24" t="s">
        <v>2443</v>
      </c>
      <c r="P1442" s="26">
        <v>44439</v>
      </c>
      <c r="Q1442" s="26">
        <v>45535</v>
      </c>
      <c r="R1442" s="38">
        <v>72200000</v>
      </c>
      <c r="S1442" s="61">
        <v>3</v>
      </c>
      <c r="T1442" s="38">
        <v>216600000</v>
      </c>
      <c r="U1442" s="39">
        <v>356</v>
      </c>
      <c r="V1442" s="39">
        <v>196</v>
      </c>
      <c r="W1442" s="24" t="s">
        <v>5259</v>
      </c>
      <c r="X1442" s="24" t="s">
        <v>5260</v>
      </c>
      <c r="Y1442" s="23" t="s">
        <v>1254</v>
      </c>
      <c r="Z1442" s="23">
        <v>52361</v>
      </c>
    </row>
    <row r="1443" spans="1:26" x14ac:dyDescent="0.3">
      <c r="A1443" s="22">
        <v>1442</v>
      </c>
      <c r="B1443" s="23">
        <v>45500</v>
      </c>
      <c r="C1443" s="23" t="s">
        <v>1254</v>
      </c>
      <c r="D1443" s="23">
        <v>45575</v>
      </c>
      <c r="E1443" s="23" t="s">
        <v>1260</v>
      </c>
      <c r="F1443" s="23" t="s">
        <v>1094</v>
      </c>
      <c r="G1443" s="23" t="s">
        <v>7</v>
      </c>
      <c r="H1443" s="24" t="s">
        <v>2406</v>
      </c>
      <c r="I1443" s="25" t="s">
        <v>2398</v>
      </c>
      <c r="J1443" s="25" t="s">
        <v>13</v>
      </c>
      <c r="K1443" s="25" t="s">
        <v>2407</v>
      </c>
      <c r="L1443" s="24" t="s">
        <v>2399</v>
      </c>
      <c r="M1443" s="24" t="s">
        <v>2408</v>
      </c>
      <c r="N1443" s="24" t="s">
        <v>2401</v>
      </c>
      <c r="O1443" s="24" t="s">
        <v>2409</v>
      </c>
      <c r="P1443" s="26">
        <v>44926</v>
      </c>
      <c r="Q1443" s="26">
        <v>45657</v>
      </c>
      <c r="R1443" s="38">
        <v>23595505</v>
      </c>
      <c r="S1443" s="61">
        <v>2</v>
      </c>
      <c r="T1443" s="38">
        <v>47191010</v>
      </c>
      <c r="U1443" s="39">
        <v>40</v>
      </c>
      <c r="V1443" s="39">
        <v>43</v>
      </c>
      <c r="W1443" s="24" t="s">
        <v>5261</v>
      </c>
      <c r="X1443" s="23" t="s">
        <v>5262</v>
      </c>
      <c r="Y1443" s="23" t="s">
        <v>1254</v>
      </c>
      <c r="Z1443" s="23">
        <v>52362</v>
      </c>
    </row>
    <row r="1444" spans="1:26" x14ac:dyDescent="0.3">
      <c r="A1444" s="22">
        <v>1443</v>
      </c>
      <c r="B1444" s="23">
        <v>45500</v>
      </c>
      <c r="C1444" s="23" t="s">
        <v>1254</v>
      </c>
      <c r="D1444" s="23">
        <v>45576</v>
      </c>
      <c r="E1444" s="23" t="s">
        <v>129</v>
      </c>
      <c r="F1444" s="23" t="s">
        <v>1094</v>
      </c>
      <c r="G1444" s="23" t="s">
        <v>7</v>
      </c>
      <c r="H1444" s="24" t="s">
        <v>2406</v>
      </c>
      <c r="I1444" s="25" t="s">
        <v>2398</v>
      </c>
      <c r="J1444" s="25" t="s">
        <v>13</v>
      </c>
      <c r="K1444" s="25" t="s">
        <v>2407</v>
      </c>
      <c r="L1444" s="24" t="s">
        <v>2399</v>
      </c>
      <c r="M1444" s="24" t="s">
        <v>2408</v>
      </c>
      <c r="N1444" s="24" t="s">
        <v>2401</v>
      </c>
      <c r="O1444" s="24" t="s">
        <v>2409</v>
      </c>
      <c r="P1444" s="26">
        <v>44742</v>
      </c>
      <c r="Q1444" s="26">
        <v>45473</v>
      </c>
      <c r="R1444" s="38">
        <v>22500000</v>
      </c>
      <c r="S1444" s="61">
        <v>2</v>
      </c>
      <c r="T1444" s="38">
        <v>45000000</v>
      </c>
      <c r="U1444" s="39">
        <v>40</v>
      </c>
      <c r="V1444" s="39">
        <v>48</v>
      </c>
      <c r="W1444" s="26" t="s">
        <v>5263</v>
      </c>
      <c r="X1444" s="23" t="s">
        <v>5264</v>
      </c>
      <c r="Y1444" s="23" t="s">
        <v>1254</v>
      </c>
      <c r="Z1444" s="38" t="s">
        <v>2398</v>
      </c>
    </row>
    <row r="1445" spans="1:26" x14ac:dyDescent="0.3">
      <c r="A1445" s="22">
        <v>1444</v>
      </c>
      <c r="B1445" s="23">
        <v>45500</v>
      </c>
      <c r="C1445" s="23" t="s">
        <v>1254</v>
      </c>
      <c r="D1445" s="23">
        <v>45573</v>
      </c>
      <c r="E1445" s="23" t="s">
        <v>1258</v>
      </c>
      <c r="F1445" s="23" t="s">
        <v>1094</v>
      </c>
      <c r="G1445" s="23" t="s">
        <v>7</v>
      </c>
      <c r="H1445" s="24" t="s">
        <v>2406</v>
      </c>
      <c r="I1445" s="25" t="s">
        <v>2398</v>
      </c>
      <c r="J1445" s="25" t="s">
        <v>13</v>
      </c>
      <c r="K1445" s="25" t="s">
        <v>2397</v>
      </c>
      <c r="L1445" s="24" t="s">
        <v>2399</v>
      </c>
      <c r="M1445" s="24" t="s">
        <v>2408</v>
      </c>
      <c r="N1445" s="24" t="s">
        <v>2401</v>
      </c>
      <c r="O1445" s="24" t="s">
        <v>2409</v>
      </c>
      <c r="P1445" s="26">
        <v>44440</v>
      </c>
      <c r="Q1445" s="26">
        <v>45170</v>
      </c>
      <c r="R1445" s="38">
        <v>16500000</v>
      </c>
      <c r="S1445" s="61">
        <v>2</v>
      </c>
      <c r="T1445" s="38">
        <v>33000000</v>
      </c>
      <c r="U1445" s="39">
        <v>48</v>
      </c>
      <c r="V1445" s="39">
        <v>60</v>
      </c>
      <c r="W1445" s="24" t="s">
        <v>5265</v>
      </c>
      <c r="X1445" s="23" t="s">
        <v>5266</v>
      </c>
      <c r="Y1445" s="23" t="s">
        <v>1254</v>
      </c>
      <c r="Z1445" s="23">
        <v>52365</v>
      </c>
    </row>
    <row r="1446" spans="1:26" x14ac:dyDescent="0.3">
      <c r="A1446" s="22">
        <v>1445</v>
      </c>
      <c r="B1446" s="23">
        <v>45500</v>
      </c>
      <c r="C1446" s="23" t="s">
        <v>1254</v>
      </c>
      <c r="D1446" s="23">
        <v>45583</v>
      </c>
      <c r="E1446" s="23" t="s">
        <v>1261</v>
      </c>
      <c r="F1446" s="23" t="s">
        <v>1094</v>
      </c>
      <c r="G1446" s="23" t="s">
        <v>7</v>
      </c>
      <c r="H1446" s="24" t="s">
        <v>2406</v>
      </c>
      <c r="I1446" s="25" t="s">
        <v>2398</v>
      </c>
      <c r="J1446" s="25" t="s">
        <v>2137</v>
      </c>
      <c r="K1446" s="25" t="s">
        <v>2397</v>
      </c>
      <c r="L1446" s="24" t="s">
        <v>2399</v>
      </c>
      <c r="M1446" s="24" t="s">
        <v>2413</v>
      </c>
      <c r="N1446" s="24" t="s">
        <v>2401</v>
      </c>
      <c r="O1446" s="24" t="s">
        <v>2398</v>
      </c>
      <c r="P1446" s="26" t="s">
        <v>2398</v>
      </c>
      <c r="Q1446" s="26" t="s">
        <v>2398</v>
      </c>
      <c r="R1446" s="38" t="s">
        <v>2398</v>
      </c>
      <c r="S1446" s="61" t="s">
        <v>2398</v>
      </c>
      <c r="T1446" s="23" t="s">
        <v>2398</v>
      </c>
      <c r="U1446" s="39" t="s">
        <v>2398</v>
      </c>
      <c r="V1446" s="39" t="s">
        <v>2398</v>
      </c>
      <c r="W1446" s="24" t="s">
        <v>5267</v>
      </c>
      <c r="X1446" s="23" t="s">
        <v>5268</v>
      </c>
      <c r="Y1446" s="23" t="s">
        <v>1254</v>
      </c>
      <c r="Z1446" s="23">
        <v>52363</v>
      </c>
    </row>
    <row r="1447" spans="1:26" x14ac:dyDescent="0.3">
      <c r="A1447" s="22">
        <v>1446</v>
      </c>
      <c r="B1447" s="23">
        <v>45500</v>
      </c>
      <c r="C1447" s="23" t="s">
        <v>1254</v>
      </c>
      <c r="D1447" s="23">
        <v>45562</v>
      </c>
      <c r="E1447" s="23" t="s">
        <v>1256</v>
      </c>
      <c r="F1447" s="23" t="s">
        <v>1094</v>
      </c>
      <c r="G1447" s="23" t="s">
        <v>7</v>
      </c>
      <c r="H1447" s="24" t="s">
        <v>2406</v>
      </c>
      <c r="I1447" s="25" t="s">
        <v>2398</v>
      </c>
      <c r="J1447" s="25" t="s">
        <v>2138</v>
      </c>
      <c r="K1447" s="25" t="s">
        <v>2407</v>
      </c>
      <c r="L1447" s="24" t="s">
        <v>2399</v>
      </c>
      <c r="M1447" s="24" t="s">
        <v>2413</v>
      </c>
      <c r="N1447" s="24" t="s">
        <v>2401</v>
      </c>
      <c r="O1447" s="24" t="s">
        <v>2398</v>
      </c>
      <c r="P1447" s="26" t="s">
        <v>2398</v>
      </c>
      <c r="Q1447" s="26" t="s">
        <v>2398</v>
      </c>
      <c r="R1447" s="38" t="s">
        <v>2398</v>
      </c>
      <c r="S1447" s="61" t="s">
        <v>2398</v>
      </c>
      <c r="T1447" s="23" t="s">
        <v>2398</v>
      </c>
      <c r="U1447" s="39" t="s">
        <v>2398</v>
      </c>
      <c r="V1447" s="39" t="s">
        <v>2398</v>
      </c>
      <c r="W1447" s="24" t="s">
        <v>5259</v>
      </c>
      <c r="X1447" s="23" t="s">
        <v>5269</v>
      </c>
      <c r="Y1447" s="23" t="s">
        <v>5270</v>
      </c>
      <c r="Z1447" s="39" t="s">
        <v>2398</v>
      </c>
    </row>
    <row r="1448" spans="1:26" x14ac:dyDescent="0.3">
      <c r="A1448" s="22">
        <v>1447</v>
      </c>
      <c r="B1448" s="23">
        <v>45500</v>
      </c>
      <c r="C1448" s="23" t="s">
        <v>1254</v>
      </c>
      <c r="D1448" s="23">
        <v>45502</v>
      </c>
      <c r="E1448" s="23" t="s">
        <v>5271</v>
      </c>
      <c r="F1448" s="23" t="s">
        <v>1094</v>
      </c>
      <c r="G1448" s="23" t="s">
        <v>7</v>
      </c>
      <c r="H1448" s="24" t="s">
        <v>2441</v>
      </c>
      <c r="I1448" s="25" t="s">
        <v>2397</v>
      </c>
      <c r="J1448" s="24" t="s">
        <v>2398</v>
      </c>
      <c r="K1448" s="24" t="s">
        <v>2398</v>
      </c>
      <c r="L1448" s="24" t="s">
        <v>2399</v>
      </c>
      <c r="M1448" s="24" t="s">
        <v>2408</v>
      </c>
      <c r="N1448" s="24" t="s">
        <v>2401</v>
      </c>
      <c r="O1448" s="24" t="s">
        <v>2409</v>
      </c>
      <c r="P1448" s="26">
        <v>44742</v>
      </c>
      <c r="Q1448" s="26">
        <v>45473</v>
      </c>
      <c r="R1448" s="38">
        <v>33350000</v>
      </c>
      <c r="S1448" s="61">
        <v>2</v>
      </c>
      <c r="T1448" s="38">
        <v>66700000</v>
      </c>
      <c r="U1448" s="39">
        <v>92</v>
      </c>
      <c r="V1448" s="39">
        <v>112</v>
      </c>
      <c r="W1448" s="24" t="s">
        <v>5272</v>
      </c>
      <c r="X1448" s="24" t="s">
        <v>5271</v>
      </c>
      <c r="Y1448" s="23" t="s">
        <v>1254</v>
      </c>
      <c r="Z1448" s="23">
        <v>52363</v>
      </c>
    </row>
    <row r="1449" spans="1:26" x14ac:dyDescent="0.3">
      <c r="A1449" s="22">
        <v>1448</v>
      </c>
      <c r="B1449" s="31">
        <v>45500</v>
      </c>
      <c r="C1449" s="31" t="s">
        <v>1254</v>
      </c>
      <c r="D1449" s="23">
        <v>45574</v>
      </c>
      <c r="E1449" s="23" t="s">
        <v>1259</v>
      </c>
      <c r="F1449" s="23" t="s">
        <v>1094</v>
      </c>
      <c r="G1449" s="31" t="s">
        <v>7</v>
      </c>
      <c r="H1449" s="24" t="s">
        <v>2406</v>
      </c>
      <c r="I1449" s="25" t="s">
        <v>2398</v>
      </c>
      <c r="J1449" s="25" t="s">
        <v>13</v>
      </c>
      <c r="K1449" s="25" t="s">
        <v>2407</v>
      </c>
      <c r="L1449" s="24" t="s">
        <v>2399</v>
      </c>
      <c r="M1449" s="24" t="s">
        <v>2408</v>
      </c>
      <c r="N1449" s="24" t="s">
        <v>2401</v>
      </c>
      <c r="O1449" s="24" t="s">
        <v>2409</v>
      </c>
      <c r="P1449" s="26">
        <v>44805</v>
      </c>
      <c r="Q1449" s="26">
        <v>45536</v>
      </c>
      <c r="R1449" s="38">
        <v>20000000</v>
      </c>
      <c r="S1449" s="61">
        <v>2</v>
      </c>
      <c r="T1449" s="38">
        <v>40000000</v>
      </c>
      <c r="U1449" s="23">
        <v>28</v>
      </c>
      <c r="V1449" s="23">
        <v>42</v>
      </c>
      <c r="W1449" s="23" t="s">
        <v>5273</v>
      </c>
      <c r="X1449" s="13" t="s">
        <v>5274</v>
      </c>
      <c r="Y1449" s="13" t="s">
        <v>1254</v>
      </c>
      <c r="Z1449" s="13">
        <v>52364</v>
      </c>
    </row>
    <row r="1450" spans="1:26" x14ac:dyDescent="0.3">
      <c r="A1450" s="22">
        <v>1449</v>
      </c>
      <c r="B1450" s="23">
        <v>46700</v>
      </c>
      <c r="C1450" s="23" t="s">
        <v>1262</v>
      </c>
      <c r="D1450" s="23">
        <v>46700</v>
      </c>
      <c r="E1450" s="23" t="s">
        <v>1262</v>
      </c>
      <c r="F1450" s="23" t="s">
        <v>1073</v>
      </c>
      <c r="G1450" s="23" t="s">
        <v>7</v>
      </c>
      <c r="H1450" s="24" t="s">
        <v>2396</v>
      </c>
      <c r="I1450" s="25" t="s">
        <v>2407</v>
      </c>
      <c r="J1450" s="24" t="s">
        <v>2398</v>
      </c>
      <c r="K1450" s="24" t="s">
        <v>2398</v>
      </c>
      <c r="L1450" s="24" t="s">
        <v>2399</v>
      </c>
      <c r="M1450" s="24" t="s">
        <v>2400</v>
      </c>
      <c r="N1450" s="24" t="s">
        <v>2401</v>
      </c>
      <c r="O1450" s="24" t="s">
        <v>5275</v>
      </c>
      <c r="P1450" s="26">
        <v>44621</v>
      </c>
      <c r="Q1450" s="26">
        <v>44985</v>
      </c>
      <c r="R1450" s="38">
        <v>209632500</v>
      </c>
      <c r="S1450" s="61">
        <v>1</v>
      </c>
      <c r="T1450" s="38">
        <v>209632500</v>
      </c>
      <c r="U1450" s="39">
        <v>902.75</v>
      </c>
      <c r="V1450" s="39">
        <v>441</v>
      </c>
      <c r="W1450" s="24" t="s">
        <v>5276</v>
      </c>
      <c r="X1450" s="24" t="s">
        <v>5277</v>
      </c>
      <c r="Y1450" s="23" t="s">
        <v>1262</v>
      </c>
      <c r="Z1450" s="23">
        <v>50715</v>
      </c>
    </row>
    <row r="1451" spans="1:26" x14ac:dyDescent="0.3">
      <c r="A1451" s="22">
        <v>1450</v>
      </c>
      <c r="B1451" s="23">
        <v>46700</v>
      </c>
      <c r="C1451" s="23" t="s">
        <v>1262</v>
      </c>
      <c r="D1451" s="23">
        <v>46772</v>
      </c>
      <c r="E1451" s="23" t="s">
        <v>2271</v>
      </c>
      <c r="F1451" s="23" t="s">
        <v>1073</v>
      </c>
      <c r="G1451" s="23" t="s">
        <v>7</v>
      </c>
      <c r="H1451" s="24" t="s">
        <v>2406</v>
      </c>
      <c r="I1451" s="25" t="s">
        <v>2398</v>
      </c>
      <c r="J1451" s="25" t="s">
        <v>13</v>
      </c>
      <c r="K1451" s="25" t="s">
        <v>2397</v>
      </c>
      <c r="L1451" s="24" t="s">
        <v>2399</v>
      </c>
      <c r="M1451" s="24" t="s">
        <v>2408</v>
      </c>
      <c r="N1451" s="24" t="s">
        <v>2401</v>
      </c>
      <c r="O1451" s="24" t="s">
        <v>2409</v>
      </c>
      <c r="P1451" s="26">
        <v>44520</v>
      </c>
      <c r="Q1451" s="26">
        <v>45250</v>
      </c>
      <c r="R1451" s="38">
        <v>27770000</v>
      </c>
      <c r="S1451" s="61">
        <v>2</v>
      </c>
      <c r="T1451" s="38">
        <v>55540000</v>
      </c>
      <c r="U1451" s="39">
        <v>72</v>
      </c>
      <c r="V1451" s="39">
        <v>112</v>
      </c>
      <c r="W1451" s="24" t="s">
        <v>5278</v>
      </c>
      <c r="X1451" s="23" t="s">
        <v>5279</v>
      </c>
      <c r="Y1451" s="23" t="s">
        <v>5280</v>
      </c>
      <c r="Z1451" s="23">
        <v>57373</v>
      </c>
    </row>
    <row r="1452" spans="1:26" x14ac:dyDescent="0.3">
      <c r="A1452" s="22">
        <v>1451</v>
      </c>
      <c r="B1452" s="23">
        <v>46700</v>
      </c>
      <c r="C1452" s="23" t="s">
        <v>1262</v>
      </c>
      <c r="D1452" s="23">
        <v>46783</v>
      </c>
      <c r="E1452" s="23" t="s">
        <v>1267</v>
      </c>
      <c r="F1452" s="23" t="s">
        <v>1073</v>
      </c>
      <c r="G1452" s="23" t="s">
        <v>7</v>
      </c>
      <c r="H1452" s="24" t="s">
        <v>2406</v>
      </c>
      <c r="I1452" s="25" t="s">
        <v>2398</v>
      </c>
      <c r="J1452" s="25" t="s">
        <v>2137</v>
      </c>
      <c r="K1452" s="25" t="s">
        <v>2407</v>
      </c>
      <c r="L1452" s="24" t="s">
        <v>2399</v>
      </c>
      <c r="M1452" s="24" t="s">
        <v>2413</v>
      </c>
      <c r="N1452" s="24" t="s">
        <v>2401</v>
      </c>
      <c r="O1452" s="24" t="s">
        <v>2398</v>
      </c>
      <c r="P1452" s="26" t="s">
        <v>2398</v>
      </c>
      <c r="Q1452" s="26" t="s">
        <v>2398</v>
      </c>
      <c r="R1452" s="38" t="s">
        <v>2398</v>
      </c>
      <c r="S1452" s="61" t="s">
        <v>2398</v>
      </c>
      <c r="T1452" s="23" t="s">
        <v>2398</v>
      </c>
      <c r="U1452" s="39" t="s">
        <v>2398</v>
      </c>
      <c r="V1452" s="39" t="s">
        <v>2398</v>
      </c>
      <c r="W1452" s="24" t="s">
        <v>5281</v>
      </c>
      <c r="X1452" s="24" t="s">
        <v>5282</v>
      </c>
      <c r="Y1452" s="23" t="s">
        <v>5283</v>
      </c>
      <c r="Z1452" s="23">
        <v>50511</v>
      </c>
    </row>
    <row r="1453" spans="1:26" x14ac:dyDescent="0.3">
      <c r="A1453" s="22">
        <v>1452</v>
      </c>
      <c r="B1453" s="23">
        <v>46700</v>
      </c>
      <c r="C1453" s="23" t="s">
        <v>1262</v>
      </c>
      <c r="D1453" s="23">
        <v>46773</v>
      </c>
      <c r="E1453" s="23" t="s">
        <v>2272</v>
      </c>
      <c r="F1453" s="23" t="s">
        <v>1073</v>
      </c>
      <c r="G1453" s="23" t="s">
        <v>7</v>
      </c>
      <c r="H1453" s="24" t="s">
        <v>2406</v>
      </c>
      <c r="I1453" s="25" t="s">
        <v>2398</v>
      </c>
      <c r="J1453" s="25" t="s">
        <v>13</v>
      </c>
      <c r="K1453" s="25" t="s">
        <v>2407</v>
      </c>
      <c r="L1453" s="24" t="s">
        <v>2399</v>
      </c>
      <c r="M1453" s="24" t="s">
        <v>2408</v>
      </c>
      <c r="N1453" s="24" t="s">
        <v>2401</v>
      </c>
      <c r="O1453" s="24" t="s">
        <v>2409</v>
      </c>
      <c r="P1453" s="26">
        <v>44743</v>
      </c>
      <c r="Q1453" s="26">
        <v>45473</v>
      </c>
      <c r="R1453" s="38">
        <v>14444444</v>
      </c>
      <c r="S1453" s="61">
        <v>2</v>
      </c>
      <c r="T1453" s="38">
        <v>28888888</v>
      </c>
      <c r="U1453" s="39">
        <v>28</v>
      </c>
      <c r="V1453" s="39">
        <v>37</v>
      </c>
      <c r="W1453" s="24" t="s">
        <v>5284</v>
      </c>
      <c r="X1453" s="23" t="s">
        <v>5285</v>
      </c>
      <c r="Y1453" s="23" t="s">
        <v>5280</v>
      </c>
      <c r="Z1453" s="23">
        <v>57377</v>
      </c>
    </row>
    <row r="1454" spans="1:26" x14ac:dyDescent="0.3">
      <c r="A1454" s="22">
        <v>1453</v>
      </c>
      <c r="B1454" s="23">
        <v>46700</v>
      </c>
      <c r="C1454" s="23" t="s">
        <v>1262</v>
      </c>
      <c r="D1454" s="23">
        <v>40105</v>
      </c>
      <c r="E1454" s="23" t="s">
        <v>5286</v>
      </c>
      <c r="F1454" s="23" t="s">
        <v>1073</v>
      </c>
      <c r="G1454" s="23" t="s">
        <v>7</v>
      </c>
      <c r="H1454" s="24" t="s">
        <v>2441</v>
      </c>
      <c r="I1454" s="25" t="s">
        <v>2397</v>
      </c>
      <c r="J1454" s="24" t="s">
        <v>2398</v>
      </c>
      <c r="K1454" s="24" t="s">
        <v>2398</v>
      </c>
      <c r="L1454" s="24" t="s">
        <v>2399</v>
      </c>
      <c r="M1454" s="24" t="s">
        <v>2408</v>
      </c>
      <c r="N1454" s="24" t="s">
        <v>2401</v>
      </c>
      <c r="O1454" s="24" t="s">
        <v>2443</v>
      </c>
      <c r="P1454" s="26">
        <v>44348</v>
      </c>
      <c r="Q1454" s="26">
        <v>45444</v>
      </c>
      <c r="R1454" s="38">
        <v>72200000</v>
      </c>
      <c r="S1454" s="61">
        <v>3</v>
      </c>
      <c r="T1454" s="38">
        <v>216600000</v>
      </c>
      <c r="U1454" s="39">
        <v>195</v>
      </c>
      <c r="V1454" s="39">
        <v>90</v>
      </c>
      <c r="W1454" s="24" t="s">
        <v>5287</v>
      </c>
      <c r="X1454" s="24" t="s">
        <v>5282</v>
      </c>
      <c r="Y1454" s="23" t="s">
        <v>5283</v>
      </c>
      <c r="Z1454" s="23">
        <v>50511</v>
      </c>
    </row>
    <row r="1455" spans="1:26" x14ac:dyDescent="0.3">
      <c r="A1455" s="22">
        <v>1454</v>
      </c>
      <c r="B1455" s="23">
        <v>46700</v>
      </c>
      <c r="C1455" s="23" t="s">
        <v>1262</v>
      </c>
      <c r="D1455" s="23">
        <v>47600</v>
      </c>
      <c r="E1455" s="23" t="s">
        <v>5288</v>
      </c>
      <c r="F1455" s="23" t="s">
        <v>1073</v>
      </c>
      <c r="G1455" s="23" t="s">
        <v>7</v>
      </c>
      <c r="H1455" s="24" t="s">
        <v>2441</v>
      </c>
      <c r="I1455" s="25" t="s">
        <v>2442</v>
      </c>
      <c r="J1455" s="24" t="s">
        <v>2398</v>
      </c>
      <c r="K1455" s="24" t="s">
        <v>2398</v>
      </c>
      <c r="L1455" s="24" t="s">
        <v>2399</v>
      </c>
      <c r="M1455" s="24" t="s">
        <v>2408</v>
      </c>
      <c r="N1455" s="24" t="s">
        <v>2401</v>
      </c>
      <c r="O1455" s="24" t="s">
        <v>2425</v>
      </c>
      <c r="P1455" s="26">
        <v>43343</v>
      </c>
      <c r="Q1455" s="26">
        <v>45169</v>
      </c>
      <c r="R1455" s="38">
        <v>70000000</v>
      </c>
      <c r="S1455" s="61">
        <v>5</v>
      </c>
      <c r="T1455" s="38">
        <v>350000000</v>
      </c>
      <c r="U1455" s="39">
        <v>360</v>
      </c>
      <c r="V1455" s="39">
        <v>200</v>
      </c>
      <c r="W1455" s="24" t="s">
        <v>5289</v>
      </c>
      <c r="X1455" s="24" t="s">
        <v>5288</v>
      </c>
      <c r="Y1455" s="23" t="s">
        <v>5290</v>
      </c>
      <c r="Z1455" s="23">
        <v>57313</v>
      </c>
    </row>
    <row r="1456" spans="1:26" x14ac:dyDescent="0.3">
      <c r="A1456" s="22">
        <v>1455</v>
      </c>
      <c r="B1456" s="23">
        <v>46700</v>
      </c>
      <c r="C1456" s="23" t="s">
        <v>1262</v>
      </c>
      <c r="D1456" s="23">
        <v>46782</v>
      </c>
      <c r="E1456" s="23" t="s">
        <v>1266</v>
      </c>
      <c r="F1456" s="23" t="s">
        <v>1073</v>
      </c>
      <c r="G1456" s="23" t="s">
        <v>7</v>
      </c>
      <c r="H1456" s="24" t="s">
        <v>2406</v>
      </c>
      <c r="I1456" s="25" t="s">
        <v>2398</v>
      </c>
      <c r="J1456" s="25" t="s">
        <v>2138</v>
      </c>
      <c r="K1456" s="25" t="s">
        <v>2407</v>
      </c>
      <c r="L1456" s="24" t="s">
        <v>2399</v>
      </c>
      <c r="M1456" s="24" t="s">
        <v>2413</v>
      </c>
      <c r="N1456" s="24" t="s">
        <v>2401</v>
      </c>
      <c r="O1456" s="24" t="s">
        <v>2398</v>
      </c>
      <c r="P1456" s="26" t="s">
        <v>2398</v>
      </c>
      <c r="Q1456" s="26" t="s">
        <v>2398</v>
      </c>
      <c r="R1456" s="38" t="s">
        <v>2398</v>
      </c>
      <c r="S1456" s="61" t="s">
        <v>2398</v>
      </c>
      <c r="T1456" s="23" t="s">
        <v>2398</v>
      </c>
      <c r="U1456" s="39" t="s">
        <v>2398</v>
      </c>
      <c r="V1456" s="39" t="s">
        <v>2398</v>
      </c>
      <c r="W1456" s="24" t="s">
        <v>5291</v>
      </c>
      <c r="X1456" s="24" t="s">
        <v>5277</v>
      </c>
      <c r="Y1456" s="23" t="s">
        <v>1262</v>
      </c>
      <c r="Z1456" s="23">
        <v>50715</v>
      </c>
    </row>
    <row r="1457" spans="1:26" x14ac:dyDescent="0.3">
      <c r="A1457" s="22">
        <v>1456</v>
      </c>
      <c r="B1457" s="31">
        <v>46700</v>
      </c>
      <c r="C1457" s="31" t="s">
        <v>1262</v>
      </c>
      <c r="D1457" s="23">
        <v>46771</v>
      </c>
      <c r="E1457" s="23" t="s">
        <v>1265</v>
      </c>
      <c r="F1457" s="23" t="s">
        <v>1073</v>
      </c>
      <c r="G1457" s="31" t="s">
        <v>7</v>
      </c>
      <c r="H1457" s="24" t="s">
        <v>2406</v>
      </c>
      <c r="I1457" s="25" t="s">
        <v>2398</v>
      </c>
      <c r="J1457" s="25" t="s">
        <v>13</v>
      </c>
      <c r="K1457" s="25" t="s">
        <v>2407</v>
      </c>
      <c r="L1457" s="24" t="s">
        <v>2399</v>
      </c>
      <c r="M1457" s="24" t="s">
        <v>2408</v>
      </c>
      <c r="N1457" s="24" t="s">
        <v>2401</v>
      </c>
      <c r="O1457" s="23" t="s">
        <v>2425</v>
      </c>
      <c r="P1457" s="26">
        <v>44774</v>
      </c>
      <c r="Q1457" s="26">
        <v>45505</v>
      </c>
      <c r="R1457" s="38">
        <v>26667000</v>
      </c>
      <c r="S1457" s="23">
        <v>2</v>
      </c>
      <c r="T1457" s="38">
        <v>53334000</v>
      </c>
      <c r="U1457" s="23">
        <v>36</v>
      </c>
      <c r="V1457" s="23">
        <v>36</v>
      </c>
      <c r="W1457" s="47" t="s">
        <v>5292</v>
      </c>
      <c r="X1457" s="13" t="s">
        <v>5293</v>
      </c>
      <c r="Y1457" s="13" t="s">
        <v>1074</v>
      </c>
      <c r="Z1457" s="13">
        <v>50661</v>
      </c>
    </row>
    <row r="1458" spans="1:26" x14ac:dyDescent="0.3">
      <c r="A1458" s="22">
        <v>1457</v>
      </c>
      <c r="B1458" s="23">
        <v>47100</v>
      </c>
      <c r="C1458" s="23" t="s">
        <v>1268</v>
      </c>
      <c r="D1458" s="23">
        <v>47100</v>
      </c>
      <c r="E1458" s="23" t="s">
        <v>1268</v>
      </c>
      <c r="F1458" s="23" t="s">
        <v>1073</v>
      </c>
      <c r="G1458" s="23" t="s">
        <v>7</v>
      </c>
      <c r="H1458" s="24" t="s">
        <v>2396</v>
      </c>
      <c r="I1458" s="25" t="s">
        <v>2407</v>
      </c>
      <c r="J1458" s="24" t="s">
        <v>2398</v>
      </c>
      <c r="K1458" s="24" t="s">
        <v>2398</v>
      </c>
      <c r="L1458" s="24" t="s">
        <v>2399</v>
      </c>
      <c r="M1458" s="24" t="s">
        <v>2400</v>
      </c>
      <c r="N1458" s="24" t="s">
        <v>2401</v>
      </c>
      <c r="O1458" s="24" t="s">
        <v>2896</v>
      </c>
      <c r="P1458" s="26">
        <v>44652</v>
      </c>
      <c r="Q1458" s="26">
        <v>45016</v>
      </c>
      <c r="R1458" s="38">
        <v>209632500</v>
      </c>
      <c r="S1458" s="61">
        <v>1</v>
      </c>
      <c r="T1458" s="38">
        <v>209632500</v>
      </c>
      <c r="U1458" s="39">
        <v>280</v>
      </c>
      <c r="V1458" s="39">
        <v>284</v>
      </c>
      <c r="W1458" s="24" t="s">
        <v>5294</v>
      </c>
      <c r="X1458" s="24" t="s">
        <v>1268</v>
      </c>
      <c r="Y1458" s="23" t="s">
        <v>1268</v>
      </c>
      <c r="Z1458" s="23">
        <v>51313</v>
      </c>
    </row>
    <row r="1459" spans="1:26" x14ac:dyDescent="0.3">
      <c r="A1459" s="22">
        <v>1458</v>
      </c>
      <c r="B1459" s="23">
        <v>47100</v>
      </c>
      <c r="C1459" s="23" t="s">
        <v>1268</v>
      </c>
      <c r="D1459" s="23">
        <v>47172</v>
      </c>
      <c r="E1459" s="23" t="s">
        <v>1270</v>
      </c>
      <c r="F1459" s="23" t="s">
        <v>1073</v>
      </c>
      <c r="G1459" s="23" t="s">
        <v>7</v>
      </c>
      <c r="H1459" s="24" t="s">
        <v>2406</v>
      </c>
      <c r="I1459" s="25" t="s">
        <v>2398</v>
      </c>
      <c r="J1459" s="25" t="s">
        <v>13</v>
      </c>
      <c r="K1459" s="25" t="s">
        <v>2407</v>
      </c>
      <c r="L1459" s="24" t="s">
        <v>2399</v>
      </c>
      <c r="M1459" s="24" t="s">
        <v>2413</v>
      </c>
      <c r="N1459" s="24" t="s">
        <v>2401</v>
      </c>
      <c r="O1459" s="24" t="s">
        <v>2398</v>
      </c>
      <c r="P1459" s="26" t="s">
        <v>2398</v>
      </c>
      <c r="Q1459" s="26" t="s">
        <v>2398</v>
      </c>
      <c r="R1459" s="38" t="s">
        <v>2398</v>
      </c>
      <c r="S1459" s="61" t="s">
        <v>2398</v>
      </c>
      <c r="T1459" s="23" t="s">
        <v>2398</v>
      </c>
      <c r="U1459" s="39" t="s">
        <v>2398</v>
      </c>
      <c r="V1459" s="39" t="s">
        <v>2398</v>
      </c>
      <c r="W1459" s="24" t="s">
        <v>5295</v>
      </c>
      <c r="X1459" s="24" t="s">
        <v>5296</v>
      </c>
      <c r="Y1459" s="23" t="s">
        <v>1268</v>
      </c>
      <c r="Z1459" s="23">
        <v>51355</v>
      </c>
    </row>
    <row r="1460" spans="1:26" x14ac:dyDescent="0.3">
      <c r="A1460" s="22">
        <v>1459</v>
      </c>
      <c r="B1460" s="23">
        <v>47100</v>
      </c>
      <c r="C1460" s="23" t="s">
        <v>1268</v>
      </c>
      <c r="D1460" s="23">
        <v>47101</v>
      </c>
      <c r="E1460" s="23" t="s">
        <v>5296</v>
      </c>
      <c r="F1460" s="23" t="s">
        <v>1073</v>
      </c>
      <c r="G1460" s="23" t="s">
        <v>7</v>
      </c>
      <c r="H1460" s="24" t="s">
        <v>2441</v>
      </c>
      <c r="I1460" s="25" t="s">
        <v>2397</v>
      </c>
      <c r="J1460" s="24" t="s">
        <v>2398</v>
      </c>
      <c r="K1460" s="24" t="s">
        <v>2398</v>
      </c>
      <c r="L1460" s="24" t="s">
        <v>2399</v>
      </c>
      <c r="M1460" s="24" t="s">
        <v>2408</v>
      </c>
      <c r="N1460" s="24" t="s">
        <v>2401</v>
      </c>
      <c r="O1460" s="24" t="s">
        <v>2425</v>
      </c>
      <c r="P1460" s="26">
        <v>43167</v>
      </c>
      <c r="Q1460" s="26">
        <v>44992</v>
      </c>
      <c r="R1460" s="38">
        <v>42500000</v>
      </c>
      <c r="S1460" s="61">
        <v>5</v>
      </c>
      <c r="T1460" s="38">
        <v>212500000</v>
      </c>
      <c r="U1460" s="39">
        <v>233</v>
      </c>
      <c r="V1460" s="39">
        <v>233</v>
      </c>
      <c r="W1460" s="24" t="s">
        <v>5297</v>
      </c>
      <c r="X1460" s="24" t="s">
        <v>5296</v>
      </c>
      <c r="Y1460" s="23" t="s">
        <v>1268</v>
      </c>
      <c r="Z1460" s="23">
        <v>51355</v>
      </c>
    </row>
    <row r="1461" spans="1:26" x14ac:dyDescent="0.3">
      <c r="A1461" s="22">
        <v>1460</v>
      </c>
      <c r="B1461" s="23">
        <v>47100</v>
      </c>
      <c r="C1461" s="23" t="s">
        <v>1268</v>
      </c>
      <c r="D1461" s="23">
        <v>47181</v>
      </c>
      <c r="E1461" s="23" t="s">
        <v>1271</v>
      </c>
      <c r="F1461" s="23" t="s">
        <v>1073</v>
      </c>
      <c r="G1461" s="23" t="s">
        <v>7</v>
      </c>
      <c r="H1461" s="24" t="s">
        <v>2406</v>
      </c>
      <c r="I1461" s="25" t="s">
        <v>2398</v>
      </c>
      <c r="J1461" s="25" t="s">
        <v>2138</v>
      </c>
      <c r="K1461" s="25" t="s">
        <v>2407</v>
      </c>
      <c r="L1461" s="24" t="s">
        <v>2399</v>
      </c>
      <c r="M1461" s="24" t="s">
        <v>2413</v>
      </c>
      <c r="N1461" s="24" t="s">
        <v>2401</v>
      </c>
      <c r="O1461" s="24" t="s">
        <v>2398</v>
      </c>
      <c r="P1461" s="26" t="s">
        <v>2398</v>
      </c>
      <c r="Q1461" s="26" t="s">
        <v>2398</v>
      </c>
      <c r="R1461" s="38" t="s">
        <v>2398</v>
      </c>
      <c r="S1461" s="61" t="s">
        <v>2398</v>
      </c>
      <c r="T1461" s="23" t="s">
        <v>2398</v>
      </c>
      <c r="U1461" s="39" t="s">
        <v>2398</v>
      </c>
      <c r="V1461" s="39" t="s">
        <v>2398</v>
      </c>
      <c r="W1461" s="24" t="s">
        <v>5298</v>
      </c>
      <c r="X1461" s="24" t="s">
        <v>1268</v>
      </c>
      <c r="Y1461" s="23" t="s">
        <v>1268</v>
      </c>
      <c r="Z1461" s="23">
        <v>51313</v>
      </c>
    </row>
    <row r="1462" spans="1:26" x14ac:dyDescent="0.3">
      <c r="A1462" s="22">
        <v>1461</v>
      </c>
      <c r="B1462" s="23">
        <v>49100</v>
      </c>
      <c r="C1462" s="23" t="s">
        <v>5299</v>
      </c>
      <c r="D1462" s="24">
        <v>49100</v>
      </c>
      <c r="E1462" s="23" t="s">
        <v>5300</v>
      </c>
      <c r="F1462" s="23" t="s">
        <v>1073</v>
      </c>
      <c r="G1462" s="23" t="s">
        <v>7</v>
      </c>
      <c r="H1462" s="23" t="s">
        <v>3350</v>
      </c>
      <c r="I1462" s="25" t="s">
        <v>3359</v>
      </c>
      <c r="J1462" s="24" t="s">
        <v>2398</v>
      </c>
      <c r="K1462" s="24" t="s">
        <v>2398</v>
      </c>
      <c r="L1462" s="24" t="s">
        <v>2399</v>
      </c>
      <c r="M1462" s="24" t="s">
        <v>2413</v>
      </c>
      <c r="N1462" s="24" t="s">
        <v>2401</v>
      </c>
      <c r="O1462" s="24" t="s">
        <v>2398</v>
      </c>
      <c r="P1462" s="26" t="s">
        <v>2398</v>
      </c>
      <c r="Q1462" s="26" t="s">
        <v>2398</v>
      </c>
      <c r="R1462" s="38" t="s">
        <v>2398</v>
      </c>
      <c r="S1462" s="61" t="s">
        <v>2398</v>
      </c>
      <c r="T1462" s="23" t="s">
        <v>2398</v>
      </c>
      <c r="U1462" s="39" t="s">
        <v>2398</v>
      </c>
      <c r="V1462" s="39" t="s">
        <v>2398</v>
      </c>
      <c r="W1462" s="24" t="s">
        <v>4902</v>
      </c>
      <c r="X1462" s="24" t="s">
        <v>4903</v>
      </c>
      <c r="Y1462" s="23" t="s">
        <v>1074</v>
      </c>
      <c r="Z1462" s="23">
        <v>50148</v>
      </c>
    </row>
    <row r="1463" spans="1:26" x14ac:dyDescent="0.3">
      <c r="A1463" s="22">
        <v>1462</v>
      </c>
      <c r="B1463" s="23">
        <v>49200</v>
      </c>
      <c r="C1463" s="23" t="s">
        <v>5301</v>
      </c>
      <c r="D1463" s="23">
        <v>49200</v>
      </c>
      <c r="E1463" s="23" t="s">
        <v>5301</v>
      </c>
      <c r="F1463" s="23" t="s">
        <v>1083</v>
      </c>
      <c r="G1463" s="23" t="s">
        <v>7</v>
      </c>
      <c r="H1463" s="23" t="s">
        <v>3350</v>
      </c>
      <c r="I1463" s="25" t="s">
        <v>3359</v>
      </c>
      <c r="J1463" s="24" t="s">
        <v>2398</v>
      </c>
      <c r="K1463" s="24" t="s">
        <v>2398</v>
      </c>
      <c r="L1463" s="24" t="s">
        <v>2399</v>
      </c>
      <c r="M1463" s="24" t="s">
        <v>2444</v>
      </c>
      <c r="N1463" s="24" t="s">
        <v>2401</v>
      </c>
      <c r="O1463" s="24" t="s">
        <v>2531</v>
      </c>
      <c r="P1463" s="39" t="s">
        <v>2398</v>
      </c>
      <c r="Q1463" s="39" t="s">
        <v>2398</v>
      </c>
      <c r="R1463" s="39" t="s">
        <v>2398</v>
      </c>
      <c r="S1463" s="39" t="s">
        <v>2398</v>
      </c>
      <c r="T1463" s="39" t="s">
        <v>2398</v>
      </c>
      <c r="U1463" s="39">
        <v>868</v>
      </c>
      <c r="V1463" s="39">
        <v>670</v>
      </c>
      <c r="W1463" s="24" t="s">
        <v>5302</v>
      </c>
      <c r="X1463" s="24" t="s">
        <v>5303</v>
      </c>
      <c r="Y1463" s="23" t="s">
        <v>1084</v>
      </c>
      <c r="Z1463" s="23">
        <v>55244</v>
      </c>
    </row>
    <row r="1464" spans="1:26" x14ac:dyDescent="0.3">
      <c r="A1464" s="22">
        <v>1463</v>
      </c>
      <c r="B1464" s="23">
        <v>49400</v>
      </c>
      <c r="C1464" s="23" t="s">
        <v>2075</v>
      </c>
      <c r="D1464" s="24">
        <v>49400</v>
      </c>
      <c r="E1464" s="23" t="s">
        <v>5304</v>
      </c>
      <c r="F1464" s="23" t="s">
        <v>1094</v>
      </c>
      <c r="G1464" s="23" t="s">
        <v>7</v>
      </c>
      <c r="H1464" s="23" t="s">
        <v>3350</v>
      </c>
      <c r="I1464" s="25" t="s">
        <v>3359</v>
      </c>
      <c r="J1464" s="24" t="s">
        <v>2398</v>
      </c>
      <c r="K1464" s="24" t="s">
        <v>2398</v>
      </c>
      <c r="L1464" s="24" t="s">
        <v>2399</v>
      </c>
      <c r="M1464" s="24" t="s">
        <v>2408</v>
      </c>
      <c r="N1464" s="24" t="s">
        <v>2401</v>
      </c>
      <c r="O1464" s="24" t="s">
        <v>5305</v>
      </c>
      <c r="P1464" s="26">
        <v>44501</v>
      </c>
      <c r="Q1464" s="26">
        <v>45231</v>
      </c>
      <c r="R1464" s="38">
        <v>177700000</v>
      </c>
      <c r="S1464" s="61">
        <v>3</v>
      </c>
      <c r="T1464" s="38">
        <v>533100000</v>
      </c>
      <c r="U1464" s="39">
        <v>750</v>
      </c>
      <c r="V1464" s="39">
        <v>350</v>
      </c>
      <c r="W1464" s="24" t="s">
        <v>5306</v>
      </c>
      <c r="X1464" s="24"/>
      <c r="Y1464" s="23" t="s">
        <v>1095</v>
      </c>
      <c r="Z1464" s="23">
        <v>52111</v>
      </c>
    </row>
    <row r="1465" spans="1:26" x14ac:dyDescent="0.3">
      <c r="A1465" s="22">
        <v>1464</v>
      </c>
      <c r="B1465" s="23">
        <v>50100</v>
      </c>
      <c r="C1465" s="23" t="s">
        <v>1273</v>
      </c>
      <c r="D1465" s="23">
        <v>50100</v>
      </c>
      <c r="E1465" s="23" t="s">
        <v>1273</v>
      </c>
      <c r="F1465" s="23" t="s">
        <v>1272</v>
      </c>
      <c r="G1465" s="23" t="s">
        <v>419</v>
      </c>
      <c r="H1465" s="24" t="s">
        <v>2396</v>
      </c>
      <c r="I1465" s="25" t="s">
        <v>2397</v>
      </c>
      <c r="J1465" s="24" t="s">
        <v>2398</v>
      </c>
      <c r="K1465" s="24" t="s">
        <v>2398</v>
      </c>
      <c r="L1465" s="24" t="s">
        <v>2399</v>
      </c>
      <c r="M1465" s="24" t="s">
        <v>2444</v>
      </c>
      <c r="N1465" s="24" t="s">
        <v>2401</v>
      </c>
      <c r="O1465" s="24" t="s">
        <v>2445</v>
      </c>
      <c r="P1465" s="39" t="s">
        <v>2398</v>
      </c>
      <c r="Q1465" s="39" t="s">
        <v>2398</v>
      </c>
      <c r="R1465" s="39" t="s">
        <v>2398</v>
      </c>
      <c r="S1465" s="39" t="s">
        <v>2398</v>
      </c>
      <c r="T1465" s="39" t="s">
        <v>2398</v>
      </c>
      <c r="U1465" s="39">
        <v>685</v>
      </c>
      <c r="V1465" s="39">
        <v>400</v>
      </c>
      <c r="W1465" s="24" t="s">
        <v>5307</v>
      </c>
      <c r="X1465" s="24" t="s">
        <v>5308</v>
      </c>
      <c r="Y1465" s="23" t="s">
        <v>1273</v>
      </c>
      <c r="Z1465" s="23">
        <v>70235</v>
      </c>
    </row>
    <row r="1466" spans="1:26" x14ac:dyDescent="0.3">
      <c r="A1466" s="22">
        <v>1465</v>
      </c>
      <c r="B1466" s="23">
        <v>50100</v>
      </c>
      <c r="C1466" s="23" t="s">
        <v>1273</v>
      </c>
      <c r="D1466" s="23">
        <v>50110</v>
      </c>
      <c r="E1466" s="23" t="s">
        <v>5309</v>
      </c>
      <c r="F1466" s="23" t="s">
        <v>1272</v>
      </c>
      <c r="G1466" s="23" t="s">
        <v>419</v>
      </c>
      <c r="H1466" s="24" t="s">
        <v>2441</v>
      </c>
      <c r="I1466" s="25" t="s">
        <v>2398</v>
      </c>
      <c r="J1466" s="24" t="s">
        <v>2398</v>
      </c>
      <c r="K1466" s="24" t="s">
        <v>2398</v>
      </c>
      <c r="L1466" s="24" t="s">
        <v>2399</v>
      </c>
      <c r="M1466" s="24" t="s">
        <v>2408</v>
      </c>
      <c r="N1466" s="24" t="s">
        <v>2401</v>
      </c>
      <c r="O1466" s="24" t="s">
        <v>2409</v>
      </c>
      <c r="P1466" s="26">
        <v>44621</v>
      </c>
      <c r="Q1466" s="26">
        <v>45352</v>
      </c>
      <c r="R1466" s="38">
        <v>33330000</v>
      </c>
      <c r="S1466" s="61">
        <v>2</v>
      </c>
      <c r="T1466" s="38">
        <v>66660000</v>
      </c>
      <c r="U1466" s="39">
        <v>54</v>
      </c>
      <c r="V1466" s="39">
        <v>62</v>
      </c>
      <c r="W1466" s="24" t="s">
        <v>5310</v>
      </c>
      <c r="X1466" s="23" t="s">
        <v>5309</v>
      </c>
      <c r="Y1466" s="23" t="s">
        <v>5311</v>
      </c>
      <c r="Z1466" s="23">
        <v>70511</v>
      </c>
    </row>
    <row r="1467" spans="1:26" x14ac:dyDescent="0.3">
      <c r="A1467" s="22">
        <v>1466</v>
      </c>
      <c r="B1467" s="23">
        <v>50100</v>
      </c>
      <c r="C1467" s="23" t="s">
        <v>1273</v>
      </c>
      <c r="D1467" s="23">
        <v>50173</v>
      </c>
      <c r="E1467" s="23" t="s">
        <v>1277</v>
      </c>
      <c r="F1467" s="23" t="s">
        <v>1272</v>
      </c>
      <c r="G1467" s="23" t="s">
        <v>419</v>
      </c>
      <c r="H1467" s="24" t="s">
        <v>2406</v>
      </c>
      <c r="I1467" s="25" t="s">
        <v>2398</v>
      </c>
      <c r="J1467" s="25" t="s">
        <v>13</v>
      </c>
      <c r="K1467" s="25" t="s">
        <v>2397</v>
      </c>
      <c r="L1467" s="24" t="s">
        <v>2399</v>
      </c>
      <c r="M1467" s="24" t="s">
        <v>2408</v>
      </c>
      <c r="N1467" s="24" t="s">
        <v>2401</v>
      </c>
      <c r="O1467" s="24" t="s">
        <v>2409</v>
      </c>
      <c r="P1467" s="26">
        <v>44713</v>
      </c>
      <c r="Q1467" s="26">
        <v>45078</v>
      </c>
      <c r="R1467" s="38">
        <v>38889000</v>
      </c>
      <c r="S1467" s="61">
        <v>1</v>
      </c>
      <c r="T1467" s="38">
        <v>38889000</v>
      </c>
      <c r="U1467" s="39">
        <v>24</v>
      </c>
      <c r="V1467" s="39">
        <v>30</v>
      </c>
      <c r="W1467" s="24" t="s">
        <v>5312</v>
      </c>
      <c r="X1467" s="23" t="s">
        <v>5313</v>
      </c>
      <c r="Y1467" s="23" t="s">
        <v>1273</v>
      </c>
      <c r="Z1467" s="23">
        <v>70233</v>
      </c>
    </row>
    <row r="1468" spans="1:26" x14ac:dyDescent="0.3">
      <c r="A1468" s="22">
        <v>1467</v>
      </c>
      <c r="B1468" s="23">
        <v>50100</v>
      </c>
      <c r="C1468" s="23" t="s">
        <v>1273</v>
      </c>
      <c r="D1468" s="23">
        <v>50177</v>
      </c>
      <c r="E1468" s="23" t="s">
        <v>1281</v>
      </c>
      <c r="F1468" s="23" t="s">
        <v>1272</v>
      </c>
      <c r="G1468" s="23" t="s">
        <v>419</v>
      </c>
      <c r="H1468" s="24" t="s">
        <v>2406</v>
      </c>
      <c r="I1468" s="25" t="s">
        <v>2398</v>
      </c>
      <c r="J1468" s="25" t="s">
        <v>13</v>
      </c>
      <c r="K1468" s="25" t="s">
        <v>2407</v>
      </c>
      <c r="L1468" s="24" t="s">
        <v>2399</v>
      </c>
      <c r="M1468" s="24" t="s">
        <v>2408</v>
      </c>
      <c r="N1468" s="24" t="s">
        <v>2401</v>
      </c>
      <c r="O1468" s="24" t="s">
        <v>2409</v>
      </c>
      <c r="P1468" s="26">
        <v>44805</v>
      </c>
      <c r="Q1468" s="26">
        <v>45536</v>
      </c>
      <c r="R1468" s="38">
        <v>36100000</v>
      </c>
      <c r="S1468" s="61">
        <v>2</v>
      </c>
      <c r="T1468" s="38">
        <v>72200000</v>
      </c>
      <c r="U1468" s="39">
        <v>35</v>
      </c>
      <c r="V1468" s="39">
        <v>35</v>
      </c>
      <c r="W1468" s="24" t="s">
        <v>5314</v>
      </c>
      <c r="X1468" s="23" t="s">
        <v>5315</v>
      </c>
      <c r="Y1468" s="23" t="s">
        <v>5316</v>
      </c>
      <c r="Z1468" s="23">
        <v>70652</v>
      </c>
    </row>
    <row r="1469" spans="1:26" x14ac:dyDescent="0.3">
      <c r="A1469" s="22">
        <v>1468</v>
      </c>
      <c r="B1469" s="23">
        <v>50100</v>
      </c>
      <c r="C1469" s="23" t="s">
        <v>1273</v>
      </c>
      <c r="D1469" s="23">
        <v>50175</v>
      </c>
      <c r="E1469" s="23" t="s">
        <v>1279</v>
      </c>
      <c r="F1469" s="23" t="s">
        <v>1272</v>
      </c>
      <c r="G1469" s="23" t="s">
        <v>419</v>
      </c>
      <c r="H1469" s="24" t="s">
        <v>2406</v>
      </c>
      <c r="I1469" s="25" t="s">
        <v>2398</v>
      </c>
      <c r="J1469" s="25" t="s">
        <v>13</v>
      </c>
      <c r="K1469" s="25" t="s">
        <v>2407</v>
      </c>
      <c r="L1469" s="24" t="s">
        <v>2399</v>
      </c>
      <c r="M1469" s="24" t="s">
        <v>2408</v>
      </c>
      <c r="N1469" s="24" t="s">
        <v>2401</v>
      </c>
      <c r="O1469" s="24" t="s">
        <v>2409</v>
      </c>
      <c r="P1469" s="26">
        <v>44713</v>
      </c>
      <c r="Q1469" s="26">
        <v>45444</v>
      </c>
      <c r="R1469" s="38">
        <v>39450000</v>
      </c>
      <c r="S1469" s="61">
        <v>2</v>
      </c>
      <c r="T1469" s="38">
        <v>78900000</v>
      </c>
      <c r="U1469" s="39">
        <v>64</v>
      </c>
      <c r="V1469" s="39">
        <v>40</v>
      </c>
      <c r="W1469" s="24" t="s">
        <v>5317</v>
      </c>
      <c r="X1469" s="23" t="s">
        <v>5318</v>
      </c>
      <c r="Y1469" s="23" t="s">
        <v>5311</v>
      </c>
      <c r="Z1469" s="23">
        <v>70582</v>
      </c>
    </row>
    <row r="1470" spans="1:26" x14ac:dyDescent="0.3">
      <c r="A1470" s="22">
        <v>1469</v>
      </c>
      <c r="B1470" s="23">
        <v>50100</v>
      </c>
      <c r="C1470" s="23" t="s">
        <v>1273</v>
      </c>
      <c r="D1470" s="23">
        <v>50176</v>
      </c>
      <c r="E1470" s="23" t="s">
        <v>1280</v>
      </c>
      <c r="F1470" s="23" t="s">
        <v>1272</v>
      </c>
      <c r="G1470" s="23" t="s">
        <v>419</v>
      </c>
      <c r="H1470" s="24" t="s">
        <v>2406</v>
      </c>
      <c r="I1470" s="25" t="s">
        <v>2398</v>
      </c>
      <c r="J1470" s="25" t="s">
        <v>13</v>
      </c>
      <c r="K1470" s="25" t="s">
        <v>2407</v>
      </c>
      <c r="L1470" s="24" t="s">
        <v>2399</v>
      </c>
      <c r="M1470" s="24" t="s">
        <v>2408</v>
      </c>
      <c r="N1470" s="24" t="s">
        <v>2401</v>
      </c>
      <c r="O1470" s="24" t="s">
        <v>2409</v>
      </c>
      <c r="P1470" s="26">
        <v>44805</v>
      </c>
      <c r="Q1470" s="26">
        <v>45536</v>
      </c>
      <c r="R1470" s="38">
        <v>36110000</v>
      </c>
      <c r="S1470" s="61">
        <v>2</v>
      </c>
      <c r="T1470" s="38">
        <v>72220000</v>
      </c>
      <c r="U1470" s="39">
        <v>72</v>
      </c>
      <c r="V1470" s="39">
        <v>32</v>
      </c>
      <c r="W1470" s="24" t="s">
        <v>5319</v>
      </c>
      <c r="X1470" s="23" t="s">
        <v>5320</v>
      </c>
      <c r="Y1470" s="23" t="s">
        <v>1273</v>
      </c>
      <c r="Z1470" s="23">
        <v>70117</v>
      </c>
    </row>
    <row r="1471" spans="1:26" x14ac:dyDescent="0.3">
      <c r="A1471" s="22">
        <v>1470</v>
      </c>
      <c r="B1471" s="23">
        <v>50100</v>
      </c>
      <c r="C1471" s="23" t="s">
        <v>1273</v>
      </c>
      <c r="D1471" s="23">
        <v>50174</v>
      </c>
      <c r="E1471" s="23" t="s">
        <v>1278</v>
      </c>
      <c r="F1471" s="23" t="s">
        <v>1272</v>
      </c>
      <c r="G1471" s="23" t="s">
        <v>419</v>
      </c>
      <c r="H1471" s="24" t="s">
        <v>2406</v>
      </c>
      <c r="I1471" s="25" t="s">
        <v>2398</v>
      </c>
      <c r="J1471" s="25" t="s">
        <v>13</v>
      </c>
      <c r="K1471" s="25" t="s">
        <v>2397</v>
      </c>
      <c r="L1471" s="24" t="s">
        <v>2399</v>
      </c>
      <c r="M1471" s="24" t="s">
        <v>2408</v>
      </c>
      <c r="N1471" s="24" t="s">
        <v>2401</v>
      </c>
      <c r="O1471" s="24" t="s">
        <v>2409</v>
      </c>
      <c r="P1471" s="26">
        <v>44866</v>
      </c>
      <c r="Q1471" s="26">
        <v>45597</v>
      </c>
      <c r="R1471" s="38">
        <v>35000000</v>
      </c>
      <c r="S1471" s="61">
        <v>2</v>
      </c>
      <c r="T1471" s="38">
        <v>70000000</v>
      </c>
      <c r="U1471" s="39">
        <v>60</v>
      </c>
      <c r="V1471" s="39">
        <v>78</v>
      </c>
      <c r="W1471" s="24" t="s">
        <v>5321</v>
      </c>
      <c r="X1471" s="23" t="s">
        <v>5322</v>
      </c>
      <c r="Y1471" s="23" t="s">
        <v>1694</v>
      </c>
      <c r="Z1471" s="38" t="s">
        <v>2398</v>
      </c>
    </row>
    <row r="1472" spans="1:26" x14ac:dyDescent="0.3">
      <c r="A1472" s="22">
        <v>1471</v>
      </c>
      <c r="B1472" s="23">
        <v>50100</v>
      </c>
      <c r="C1472" s="23" t="s">
        <v>1273</v>
      </c>
      <c r="D1472" s="23">
        <v>50181</v>
      </c>
      <c r="E1472" s="23" t="s">
        <v>1283</v>
      </c>
      <c r="F1472" s="23" t="s">
        <v>1272</v>
      </c>
      <c r="G1472" s="23" t="s">
        <v>419</v>
      </c>
      <c r="H1472" s="24" t="s">
        <v>2406</v>
      </c>
      <c r="I1472" s="25" t="s">
        <v>2398</v>
      </c>
      <c r="J1472" s="25" t="s">
        <v>2138</v>
      </c>
      <c r="K1472" s="25" t="s">
        <v>2442</v>
      </c>
      <c r="L1472" s="24" t="s">
        <v>2399</v>
      </c>
      <c r="M1472" s="24" t="s">
        <v>2413</v>
      </c>
      <c r="N1472" s="24" t="s">
        <v>2401</v>
      </c>
      <c r="O1472" s="24" t="s">
        <v>2398</v>
      </c>
      <c r="P1472" s="26" t="s">
        <v>2398</v>
      </c>
      <c r="Q1472" s="26" t="s">
        <v>2398</v>
      </c>
      <c r="R1472" s="38" t="s">
        <v>2398</v>
      </c>
      <c r="S1472" s="61" t="s">
        <v>2398</v>
      </c>
      <c r="T1472" s="23" t="s">
        <v>2398</v>
      </c>
      <c r="U1472" s="39" t="s">
        <v>2398</v>
      </c>
      <c r="V1472" s="39" t="s">
        <v>2398</v>
      </c>
      <c r="W1472" s="24" t="s">
        <v>5323</v>
      </c>
      <c r="X1472" s="23" t="s">
        <v>5324</v>
      </c>
      <c r="Y1472" s="23" t="s">
        <v>1694</v>
      </c>
      <c r="Z1472" s="38" t="s">
        <v>2398</v>
      </c>
    </row>
    <row r="1473" spans="1:26" x14ac:dyDescent="0.3">
      <c r="A1473" s="22">
        <v>1472</v>
      </c>
      <c r="B1473" s="23">
        <v>50100</v>
      </c>
      <c r="C1473" s="23" t="s">
        <v>1273</v>
      </c>
      <c r="D1473" s="23">
        <v>50182</v>
      </c>
      <c r="E1473" s="23" t="s">
        <v>1284</v>
      </c>
      <c r="F1473" s="23" t="s">
        <v>1272</v>
      </c>
      <c r="G1473" s="23" t="s">
        <v>419</v>
      </c>
      <c r="H1473" s="24" t="s">
        <v>2406</v>
      </c>
      <c r="I1473" s="25" t="s">
        <v>2398</v>
      </c>
      <c r="J1473" s="25" t="s">
        <v>2137</v>
      </c>
      <c r="K1473" s="25" t="s">
        <v>2407</v>
      </c>
      <c r="L1473" s="24" t="s">
        <v>2399</v>
      </c>
      <c r="M1473" s="24" t="s">
        <v>2413</v>
      </c>
      <c r="N1473" s="24" t="s">
        <v>2401</v>
      </c>
      <c r="O1473" s="24" t="s">
        <v>2398</v>
      </c>
      <c r="P1473" s="26" t="s">
        <v>2398</v>
      </c>
      <c r="Q1473" s="26" t="s">
        <v>2398</v>
      </c>
      <c r="R1473" s="38" t="s">
        <v>2398</v>
      </c>
      <c r="S1473" s="61" t="s">
        <v>2398</v>
      </c>
      <c r="T1473" s="23" t="s">
        <v>2398</v>
      </c>
      <c r="U1473" s="39" t="s">
        <v>2398</v>
      </c>
      <c r="V1473" s="39" t="s">
        <v>2398</v>
      </c>
      <c r="W1473" s="24" t="s">
        <v>5325</v>
      </c>
      <c r="X1473" s="23" t="s">
        <v>5326</v>
      </c>
      <c r="Y1473" s="23" t="s">
        <v>1694</v>
      </c>
      <c r="Z1473" s="38" t="s">
        <v>2398</v>
      </c>
    </row>
    <row r="1474" spans="1:26" x14ac:dyDescent="0.3">
      <c r="A1474" s="22">
        <v>1473</v>
      </c>
      <c r="B1474" s="23">
        <v>50100</v>
      </c>
      <c r="C1474" s="23" t="s">
        <v>1273</v>
      </c>
      <c r="D1474" s="23">
        <v>50172</v>
      </c>
      <c r="E1474" s="23" t="s">
        <v>1276</v>
      </c>
      <c r="F1474" s="23" t="s">
        <v>1272</v>
      </c>
      <c r="G1474" s="23" t="s">
        <v>419</v>
      </c>
      <c r="H1474" s="24" t="s">
        <v>2406</v>
      </c>
      <c r="I1474" s="25" t="s">
        <v>2398</v>
      </c>
      <c r="J1474" s="25" t="s">
        <v>13</v>
      </c>
      <c r="K1474" s="25" t="s">
        <v>2407</v>
      </c>
      <c r="L1474" s="24" t="s">
        <v>2399</v>
      </c>
      <c r="M1474" s="24" t="s">
        <v>2408</v>
      </c>
      <c r="N1474" s="24" t="s">
        <v>2401</v>
      </c>
      <c r="O1474" s="24" t="s">
        <v>2409</v>
      </c>
      <c r="P1474" s="26">
        <v>44256</v>
      </c>
      <c r="Q1474" s="26">
        <v>44986</v>
      </c>
      <c r="R1474" s="38">
        <v>38888889</v>
      </c>
      <c r="S1474" s="61">
        <v>2</v>
      </c>
      <c r="T1474" s="38">
        <v>77777778</v>
      </c>
      <c r="U1474" s="39">
        <v>136</v>
      </c>
      <c r="V1474" s="39">
        <v>136</v>
      </c>
      <c r="W1474" s="24" t="s">
        <v>5327</v>
      </c>
      <c r="X1474" s="23" t="s">
        <v>5320</v>
      </c>
      <c r="Y1474" s="23" t="s">
        <v>1273</v>
      </c>
      <c r="Z1474" s="23">
        <v>70116</v>
      </c>
    </row>
    <row r="1475" spans="1:26" x14ac:dyDescent="0.3">
      <c r="A1475" s="22">
        <v>1474</v>
      </c>
      <c r="B1475" s="23">
        <v>50100</v>
      </c>
      <c r="C1475" s="23" t="s">
        <v>1273</v>
      </c>
      <c r="D1475" s="23">
        <v>53800</v>
      </c>
      <c r="E1475" s="23" t="s">
        <v>5328</v>
      </c>
      <c r="F1475" s="23" t="s">
        <v>1272</v>
      </c>
      <c r="G1475" s="23" t="s">
        <v>419</v>
      </c>
      <c r="H1475" s="24" t="s">
        <v>2441</v>
      </c>
      <c r="I1475" s="25" t="s">
        <v>2397</v>
      </c>
      <c r="J1475" s="24" t="s">
        <v>2398</v>
      </c>
      <c r="K1475" s="24" t="s">
        <v>2398</v>
      </c>
      <c r="L1475" s="24" t="s">
        <v>2399</v>
      </c>
      <c r="M1475" s="24" t="s">
        <v>2408</v>
      </c>
      <c r="N1475" s="24" t="s">
        <v>2401</v>
      </c>
      <c r="O1475" s="24" t="s">
        <v>4100</v>
      </c>
      <c r="P1475" s="26">
        <v>44865</v>
      </c>
      <c r="Q1475" s="26">
        <v>45961</v>
      </c>
      <c r="R1475" s="38">
        <v>83330000</v>
      </c>
      <c r="S1475" s="61">
        <v>3</v>
      </c>
      <c r="T1475" s="38">
        <v>249990000</v>
      </c>
      <c r="U1475" s="39">
        <v>144</v>
      </c>
      <c r="V1475" s="39">
        <v>468</v>
      </c>
      <c r="W1475" s="24" t="s">
        <v>5325</v>
      </c>
      <c r="X1475" s="24" t="s">
        <v>5329</v>
      </c>
      <c r="Y1475" s="23" t="s">
        <v>5330</v>
      </c>
      <c r="Z1475" s="23">
        <v>73516</v>
      </c>
    </row>
    <row r="1476" spans="1:26" x14ac:dyDescent="0.3">
      <c r="A1476" s="22">
        <v>1475</v>
      </c>
      <c r="B1476" s="32">
        <v>50100</v>
      </c>
      <c r="C1476" s="32" t="s">
        <v>1273</v>
      </c>
      <c r="D1476" s="23">
        <v>50178</v>
      </c>
      <c r="E1476" s="23" t="s">
        <v>1282</v>
      </c>
      <c r="F1476" s="23" t="s">
        <v>1272</v>
      </c>
      <c r="G1476" s="32" t="s">
        <v>419</v>
      </c>
      <c r="H1476" s="24" t="s">
        <v>2406</v>
      </c>
      <c r="I1476" s="25" t="s">
        <v>2398</v>
      </c>
      <c r="J1476" s="25" t="s">
        <v>13</v>
      </c>
      <c r="K1476" s="25" t="s">
        <v>2407</v>
      </c>
      <c r="L1476" s="24" t="s">
        <v>2399</v>
      </c>
      <c r="M1476" s="24" t="s">
        <v>2408</v>
      </c>
      <c r="N1476" s="24" t="s">
        <v>2401</v>
      </c>
      <c r="O1476" s="23" t="s">
        <v>2425</v>
      </c>
      <c r="P1476" s="55">
        <v>44743</v>
      </c>
      <c r="Q1476" s="55">
        <v>45108</v>
      </c>
      <c r="R1476" s="38">
        <v>22220000</v>
      </c>
      <c r="S1476" s="61">
        <v>1</v>
      </c>
      <c r="T1476" s="38">
        <v>22220000</v>
      </c>
      <c r="U1476" s="39">
        <v>120</v>
      </c>
      <c r="V1476" s="39">
        <v>100</v>
      </c>
      <c r="W1476" s="23" t="s">
        <v>5331</v>
      </c>
      <c r="X1476" s="23" t="s">
        <v>5332</v>
      </c>
      <c r="Y1476" s="23" t="s">
        <v>1273</v>
      </c>
      <c r="Z1476" s="23">
        <v>70124</v>
      </c>
    </row>
    <row r="1477" spans="1:26" x14ac:dyDescent="0.3">
      <c r="A1477" s="22">
        <v>1476</v>
      </c>
      <c r="B1477" s="23">
        <v>50100</v>
      </c>
      <c r="C1477" s="23" t="s">
        <v>1273</v>
      </c>
      <c r="D1477" s="23">
        <v>50171</v>
      </c>
      <c r="E1477" s="23" t="s">
        <v>1275</v>
      </c>
      <c r="F1477" s="23" t="s">
        <v>1272</v>
      </c>
      <c r="G1477" s="23" t="s">
        <v>419</v>
      </c>
      <c r="H1477" s="24" t="s">
        <v>2406</v>
      </c>
      <c r="I1477" s="25" t="s">
        <v>2398</v>
      </c>
      <c r="J1477" s="25" t="s">
        <v>13</v>
      </c>
      <c r="K1477" s="25" t="s">
        <v>2407</v>
      </c>
      <c r="L1477" s="24" t="s">
        <v>2399</v>
      </c>
      <c r="M1477" s="24" t="s">
        <v>2413</v>
      </c>
      <c r="N1477" s="24" t="s">
        <v>2401</v>
      </c>
      <c r="O1477" s="24" t="s">
        <v>2398</v>
      </c>
      <c r="P1477" s="24" t="s">
        <v>2398</v>
      </c>
      <c r="Q1477" s="24" t="s">
        <v>2398</v>
      </c>
      <c r="R1477" s="24" t="s">
        <v>2398</v>
      </c>
      <c r="S1477" s="24" t="s">
        <v>2398</v>
      </c>
      <c r="T1477" s="24" t="s">
        <v>2398</v>
      </c>
      <c r="U1477" s="24" t="s">
        <v>2398</v>
      </c>
      <c r="V1477" s="24" t="s">
        <v>2398</v>
      </c>
      <c r="W1477" s="24" t="s">
        <v>5333</v>
      </c>
      <c r="X1477" s="23" t="s">
        <v>5309</v>
      </c>
      <c r="Y1477" s="23" t="s">
        <v>5311</v>
      </c>
      <c r="Z1477" s="23">
        <v>70511</v>
      </c>
    </row>
    <row r="1478" spans="1:26" x14ac:dyDescent="0.3">
      <c r="A1478" s="22">
        <v>1477</v>
      </c>
      <c r="B1478" s="23">
        <v>50200</v>
      </c>
      <c r="C1478" s="23" t="s">
        <v>1286</v>
      </c>
      <c r="D1478" s="23">
        <v>50200</v>
      </c>
      <c r="E1478" s="23" t="s">
        <v>1286</v>
      </c>
      <c r="F1478" s="23" t="s">
        <v>1285</v>
      </c>
      <c r="G1478" s="23" t="s">
        <v>419</v>
      </c>
      <c r="H1478" s="24" t="s">
        <v>2396</v>
      </c>
      <c r="I1478" s="25" t="s">
        <v>2397</v>
      </c>
      <c r="J1478" s="24" t="s">
        <v>2398</v>
      </c>
      <c r="K1478" s="24" t="s">
        <v>2398</v>
      </c>
      <c r="L1478" s="24" t="s">
        <v>2399</v>
      </c>
      <c r="M1478" s="24" t="s">
        <v>2444</v>
      </c>
      <c r="N1478" s="24" t="s">
        <v>2401</v>
      </c>
      <c r="O1478" s="24" t="s">
        <v>2531</v>
      </c>
      <c r="P1478" s="39" t="s">
        <v>2398</v>
      </c>
      <c r="Q1478" s="39" t="s">
        <v>2398</v>
      </c>
      <c r="R1478" s="39" t="s">
        <v>2398</v>
      </c>
      <c r="S1478" s="39" t="s">
        <v>2398</v>
      </c>
      <c r="T1478" s="39" t="s">
        <v>2398</v>
      </c>
      <c r="U1478" s="39">
        <v>1095</v>
      </c>
      <c r="V1478" s="39">
        <v>784</v>
      </c>
      <c r="W1478" s="24" t="s">
        <v>5334</v>
      </c>
      <c r="X1478" s="24" t="s">
        <v>3685</v>
      </c>
      <c r="Y1478" s="23" t="s">
        <v>5335</v>
      </c>
      <c r="Z1478" s="23">
        <v>75124</v>
      </c>
    </row>
    <row r="1479" spans="1:26" x14ac:dyDescent="0.3">
      <c r="A1479" s="22">
        <v>1478</v>
      </c>
      <c r="B1479" s="23">
        <v>50200</v>
      </c>
      <c r="C1479" s="23" t="s">
        <v>1286</v>
      </c>
      <c r="D1479" s="23">
        <v>50275</v>
      </c>
      <c r="E1479" s="23" t="s">
        <v>2296</v>
      </c>
      <c r="F1479" s="23" t="s">
        <v>1285</v>
      </c>
      <c r="G1479" s="23" t="s">
        <v>419</v>
      </c>
      <c r="H1479" s="24" t="s">
        <v>2406</v>
      </c>
      <c r="I1479" s="25" t="s">
        <v>2398</v>
      </c>
      <c r="J1479" s="25" t="s">
        <v>13</v>
      </c>
      <c r="K1479" s="25" t="s">
        <v>2407</v>
      </c>
      <c r="L1479" s="24" t="s">
        <v>2399</v>
      </c>
      <c r="M1479" s="24" t="s">
        <v>2408</v>
      </c>
      <c r="N1479" s="24" t="s">
        <v>2401</v>
      </c>
      <c r="O1479" s="24" t="s">
        <v>2409</v>
      </c>
      <c r="P1479" s="26">
        <v>44270</v>
      </c>
      <c r="Q1479" s="26">
        <v>45000</v>
      </c>
      <c r="R1479" s="38">
        <v>35000000</v>
      </c>
      <c r="S1479" s="61">
        <v>2</v>
      </c>
      <c r="T1479" s="38">
        <v>70000000</v>
      </c>
      <c r="U1479" s="39">
        <v>50</v>
      </c>
      <c r="V1479" s="39">
        <v>50</v>
      </c>
      <c r="W1479" s="24" t="s">
        <v>5336</v>
      </c>
      <c r="X1479" s="23" t="s">
        <v>5337</v>
      </c>
      <c r="Y1479" s="23" t="s">
        <v>5335</v>
      </c>
      <c r="Z1479" s="23">
        <v>75131</v>
      </c>
    </row>
    <row r="1480" spans="1:26" x14ac:dyDescent="0.3">
      <c r="A1480" s="22">
        <v>1479</v>
      </c>
      <c r="B1480" s="23">
        <v>50200</v>
      </c>
      <c r="C1480" s="23" t="s">
        <v>1286</v>
      </c>
      <c r="D1480" s="23">
        <v>50273</v>
      </c>
      <c r="E1480" s="23" t="s">
        <v>1295</v>
      </c>
      <c r="F1480" s="23" t="s">
        <v>1285</v>
      </c>
      <c r="G1480" s="23" t="s">
        <v>419</v>
      </c>
      <c r="H1480" s="24" t="s">
        <v>2406</v>
      </c>
      <c r="I1480" s="25" t="s">
        <v>2398</v>
      </c>
      <c r="J1480" s="25" t="s">
        <v>13</v>
      </c>
      <c r="K1480" s="25" t="s">
        <v>2407</v>
      </c>
      <c r="L1480" s="24" t="s">
        <v>2399</v>
      </c>
      <c r="M1480" s="24" t="s">
        <v>2408</v>
      </c>
      <c r="N1480" s="24" t="s">
        <v>2401</v>
      </c>
      <c r="O1480" s="24" t="s">
        <v>2409</v>
      </c>
      <c r="P1480" s="26">
        <v>44848</v>
      </c>
      <c r="Q1480" s="26">
        <v>45579</v>
      </c>
      <c r="R1480" s="38">
        <v>55550000</v>
      </c>
      <c r="S1480" s="61">
        <v>2</v>
      </c>
      <c r="T1480" s="38">
        <v>111100000</v>
      </c>
      <c r="U1480" s="39">
        <v>60</v>
      </c>
      <c r="V1480" s="39">
        <v>144</v>
      </c>
      <c r="W1480" s="24" t="s">
        <v>5338</v>
      </c>
      <c r="X1480" s="23" t="s">
        <v>5339</v>
      </c>
      <c r="Y1480" s="23" t="s">
        <v>5335</v>
      </c>
      <c r="Z1480" s="23">
        <v>75118</v>
      </c>
    </row>
    <row r="1481" spans="1:26" x14ac:dyDescent="0.3">
      <c r="A1481" s="22">
        <v>1480</v>
      </c>
      <c r="B1481" s="23">
        <v>50200</v>
      </c>
      <c r="C1481" s="23" t="s">
        <v>1286</v>
      </c>
      <c r="D1481" s="23">
        <v>50274</v>
      </c>
      <c r="E1481" s="23" t="s">
        <v>1296</v>
      </c>
      <c r="F1481" s="23" t="s">
        <v>1285</v>
      </c>
      <c r="G1481" s="23" t="s">
        <v>419</v>
      </c>
      <c r="H1481" s="24" t="s">
        <v>2406</v>
      </c>
      <c r="I1481" s="25" t="s">
        <v>2398</v>
      </c>
      <c r="J1481" s="25" t="s">
        <v>13</v>
      </c>
      <c r="K1481" s="25" t="s">
        <v>2397</v>
      </c>
      <c r="L1481" s="24" t="s">
        <v>2399</v>
      </c>
      <c r="M1481" s="24" t="s">
        <v>2408</v>
      </c>
      <c r="N1481" s="24" t="s">
        <v>2401</v>
      </c>
      <c r="O1481" s="24" t="s">
        <v>2409</v>
      </c>
      <c r="P1481" s="26">
        <v>44362</v>
      </c>
      <c r="Q1481" s="26">
        <v>45092</v>
      </c>
      <c r="R1481" s="74">
        <v>60000000</v>
      </c>
      <c r="S1481" s="77">
        <v>2</v>
      </c>
      <c r="T1481" s="38">
        <v>120000000</v>
      </c>
      <c r="U1481" s="39" t="s">
        <v>2398</v>
      </c>
      <c r="V1481" s="39" t="s">
        <v>2398</v>
      </c>
      <c r="W1481" s="24" t="s">
        <v>5340</v>
      </c>
      <c r="X1481" s="23" t="s">
        <v>5341</v>
      </c>
      <c r="Y1481" s="23" t="s">
        <v>5335</v>
      </c>
      <c r="Z1481" s="23">
        <v>75117</v>
      </c>
    </row>
    <row r="1482" spans="1:26" x14ac:dyDescent="0.3">
      <c r="A1482" s="22">
        <v>1481</v>
      </c>
      <c r="B1482" s="23">
        <v>50200</v>
      </c>
      <c r="C1482" s="23" t="s">
        <v>1286</v>
      </c>
      <c r="D1482" s="23">
        <v>50264</v>
      </c>
      <c r="E1482" s="23" t="s">
        <v>1291</v>
      </c>
      <c r="F1482" s="23" t="s">
        <v>1285</v>
      </c>
      <c r="G1482" s="23" t="s">
        <v>419</v>
      </c>
      <c r="H1482" s="24" t="s">
        <v>2406</v>
      </c>
      <c r="I1482" s="25" t="s">
        <v>2398</v>
      </c>
      <c r="J1482" s="25" t="s">
        <v>2137</v>
      </c>
      <c r="K1482" s="25" t="s">
        <v>2407</v>
      </c>
      <c r="L1482" s="24" t="s">
        <v>2399</v>
      </c>
      <c r="M1482" s="24" t="s">
        <v>2413</v>
      </c>
      <c r="N1482" s="24" t="s">
        <v>2401</v>
      </c>
      <c r="O1482" s="24" t="s">
        <v>2398</v>
      </c>
      <c r="P1482" s="26" t="s">
        <v>2398</v>
      </c>
      <c r="Q1482" s="26" t="s">
        <v>2398</v>
      </c>
      <c r="R1482" s="38" t="s">
        <v>2398</v>
      </c>
      <c r="S1482" s="61" t="s">
        <v>2398</v>
      </c>
      <c r="T1482" s="23" t="s">
        <v>2398</v>
      </c>
      <c r="U1482" s="39" t="s">
        <v>2398</v>
      </c>
      <c r="V1482" s="39" t="s">
        <v>2398</v>
      </c>
      <c r="W1482" s="24" t="s">
        <v>5342</v>
      </c>
      <c r="X1482" s="24" t="s">
        <v>5343</v>
      </c>
      <c r="Y1482" s="23" t="s">
        <v>1286</v>
      </c>
      <c r="Z1482" s="23">
        <v>75118</v>
      </c>
    </row>
    <row r="1483" spans="1:26" x14ac:dyDescent="0.3">
      <c r="A1483" s="22">
        <v>1482</v>
      </c>
      <c r="B1483" s="23">
        <v>50200</v>
      </c>
      <c r="C1483" s="23" t="s">
        <v>1286</v>
      </c>
      <c r="D1483" s="23">
        <v>50271</v>
      </c>
      <c r="E1483" s="23" t="s">
        <v>1293</v>
      </c>
      <c r="F1483" s="23" t="s">
        <v>1285</v>
      </c>
      <c r="G1483" s="23" t="s">
        <v>419</v>
      </c>
      <c r="H1483" s="24" t="s">
        <v>2406</v>
      </c>
      <c r="I1483" s="25" t="s">
        <v>2398</v>
      </c>
      <c r="J1483" s="25" t="s">
        <v>13</v>
      </c>
      <c r="K1483" s="25" t="s">
        <v>2397</v>
      </c>
      <c r="L1483" s="24" t="s">
        <v>2399</v>
      </c>
      <c r="M1483" s="24" t="s">
        <v>2408</v>
      </c>
      <c r="N1483" s="24" t="s">
        <v>2401</v>
      </c>
      <c r="O1483" s="24" t="s">
        <v>2409</v>
      </c>
      <c r="P1483" s="26">
        <v>44440</v>
      </c>
      <c r="Q1483" s="26">
        <v>45170</v>
      </c>
      <c r="R1483" s="38">
        <v>50000000</v>
      </c>
      <c r="S1483" s="61">
        <v>2</v>
      </c>
      <c r="T1483" s="38">
        <v>100000000</v>
      </c>
      <c r="U1483" s="39">
        <v>192</v>
      </c>
      <c r="V1483" s="39">
        <v>240</v>
      </c>
      <c r="W1483" s="24" t="s">
        <v>5344</v>
      </c>
      <c r="X1483" s="23" t="s">
        <v>5345</v>
      </c>
      <c r="Y1483" s="23" t="s">
        <v>5335</v>
      </c>
      <c r="Z1483" s="23">
        <v>75126</v>
      </c>
    </row>
    <row r="1484" spans="1:26" x14ac:dyDescent="0.3">
      <c r="A1484" s="22">
        <v>1483</v>
      </c>
      <c r="B1484" s="23">
        <v>50200</v>
      </c>
      <c r="C1484" s="23" t="s">
        <v>1286</v>
      </c>
      <c r="D1484" s="23">
        <v>50272</v>
      </c>
      <c r="E1484" s="23" t="s">
        <v>1294</v>
      </c>
      <c r="F1484" s="23" t="s">
        <v>1285</v>
      </c>
      <c r="G1484" s="23" t="s">
        <v>419</v>
      </c>
      <c r="H1484" s="24" t="s">
        <v>2406</v>
      </c>
      <c r="I1484" s="25" t="s">
        <v>2398</v>
      </c>
      <c r="J1484" s="25" t="s">
        <v>13</v>
      </c>
      <c r="K1484" s="25" t="s">
        <v>2407</v>
      </c>
      <c r="L1484" s="24" t="s">
        <v>2399</v>
      </c>
      <c r="M1484" s="24" t="s">
        <v>2444</v>
      </c>
      <c r="N1484" s="24" t="s">
        <v>2401</v>
      </c>
      <c r="O1484" s="24" t="s">
        <v>2443</v>
      </c>
      <c r="P1484" s="39" t="s">
        <v>2398</v>
      </c>
      <c r="Q1484" s="39" t="s">
        <v>2398</v>
      </c>
      <c r="R1484" s="39" t="s">
        <v>2398</v>
      </c>
      <c r="S1484" s="39" t="s">
        <v>2398</v>
      </c>
      <c r="T1484" s="39" t="s">
        <v>2398</v>
      </c>
      <c r="U1484" s="39">
        <v>205</v>
      </c>
      <c r="V1484" s="39">
        <v>132</v>
      </c>
      <c r="W1484" s="24" t="s">
        <v>5334</v>
      </c>
      <c r="X1484" s="24" t="s">
        <v>3685</v>
      </c>
      <c r="Y1484" s="23" t="s">
        <v>5335</v>
      </c>
      <c r="Z1484" s="23">
        <v>75124</v>
      </c>
    </row>
    <row r="1485" spans="1:26" x14ac:dyDescent="0.3">
      <c r="A1485" s="22">
        <v>1484</v>
      </c>
      <c r="B1485" s="23">
        <v>50200</v>
      </c>
      <c r="C1485" s="23" t="s">
        <v>1286</v>
      </c>
      <c r="D1485" s="23">
        <v>50284</v>
      </c>
      <c r="E1485" s="23" t="s">
        <v>1297</v>
      </c>
      <c r="F1485" s="23" t="s">
        <v>1285</v>
      </c>
      <c r="G1485" s="23" t="s">
        <v>419</v>
      </c>
      <c r="H1485" s="24" t="s">
        <v>2406</v>
      </c>
      <c r="I1485" s="25" t="s">
        <v>2398</v>
      </c>
      <c r="J1485" s="25" t="s">
        <v>2137</v>
      </c>
      <c r="K1485" s="25" t="s">
        <v>2407</v>
      </c>
      <c r="L1485" s="24" t="s">
        <v>2399</v>
      </c>
      <c r="M1485" s="24" t="s">
        <v>2413</v>
      </c>
      <c r="N1485" s="24" t="s">
        <v>2401</v>
      </c>
      <c r="O1485" s="24" t="s">
        <v>2398</v>
      </c>
      <c r="P1485" s="26" t="s">
        <v>2398</v>
      </c>
      <c r="Q1485" s="26" t="s">
        <v>2398</v>
      </c>
      <c r="R1485" s="38" t="s">
        <v>2398</v>
      </c>
      <c r="S1485" s="61" t="s">
        <v>2398</v>
      </c>
      <c r="T1485" s="23" t="s">
        <v>2398</v>
      </c>
      <c r="U1485" s="39" t="s">
        <v>2398</v>
      </c>
      <c r="V1485" s="39" t="s">
        <v>2398</v>
      </c>
      <c r="W1485" s="24" t="s">
        <v>5346</v>
      </c>
      <c r="X1485" s="23" t="s">
        <v>5347</v>
      </c>
      <c r="Y1485" s="23" t="s">
        <v>4374</v>
      </c>
      <c r="Z1485" s="23">
        <v>75261</v>
      </c>
    </row>
    <row r="1486" spans="1:26" x14ac:dyDescent="0.3">
      <c r="A1486" s="22">
        <v>1485</v>
      </c>
      <c r="B1486" s="23">
        <v>50200</v>
      </c>
      <c r="C1486" s="23" t="s">
        <v>1286</v>
      </c>
      <c r="D1486" s="23">
        <v>50265</v>
      </c>
      <c r="E1486" s="23" t="s">
        <v>1292</v>
      </c>
      <c r="F1486" s="23" t="s">
        <v>1285</v>
      </c>
      <c r="G1486" s="23" t="s">
        <v>419</v>
      </c>
      <c r="H1486" s="24" t="s">
        <v>2406</v>
      </c>
      <c r="I1486" s="25" t="s">
        <v>2398</v>
      </c>
      <c r="J1486" s="25" t="s">
        <v>2137</v>
      </c>
      <c r="K1486" s="25" t="s">
        <v>2407</v>
      </c>
      <c r="L1486" s="24" t="s">
        <v>2399</v>
      </c>
      <c r="M1486" s="24" t="s">
        <v>2413</v>
      </c>
      <c r="N1486" s="24" t="s">
        <v>2401</v>
      </c>
      <c r="O1486" s="24" t="s">
        <v>2398</v>
      </c>
      <c r="P1486" s="26" t="s">
        <v>2398</v>
      </c>
      <c r="Q1486" s="26" t="s">
        <v>2398</v>
      </c>
      <c r="R1486" s="38" t="s">
        <v>2398</v>
      </c>
      <c r="S1486" s="61" t="s">
        <v>2398</v>
      </c>
      <c r="T1486" s="23" t="s">
        <v>2398</v>
      </c>
      <c r="U1486" s="39" t="s">
        <v>2398</v>
      </c>
      <c r="V1486" s="39" t="s">
        <v>2398</v>
      </c>
      <c r="W1486" s="24" t="s">
        <v>5348</v>
      </c>
      <c r="X1486" s="23" t="s">
        <v>5349</v>
      </c>
      <c r="Y1486" s="23" t="s">
        <v>5335</v>
      </c>
      <c r="Z1486" s="23">
        <v>75243</v>
      </c>
    </row>
    <row r="1487" spans="1:26" x14ac:dyDescent="0.3">
      <c r="A1487" s="22">
        <v>1486</v>
      </c>
      <c r="B1487" s="23">
        <v>50200</v>
      </c>
      <c r="C1487" s="23" t="s">
        <v>1286</v>
      </c>
      <c r="D1487" s="23">
        <v>50263</v>
      </c>
      <c r="E1487" s="23" t="s">
        <v>1290</v>
      </c>
      <c r="F1487" s="23" t="s">
        <v>1285</v>
      </c>
      <c r="G1487" s="23" t="s">
        <v>419</v>
      </c>
      <c r="H1487" s="24" t="s">
        <v>2406</v>
      </c>
      <c r="I1487" s="25" t="s">
        <v>2398</v>
      </c>
      <c r="J1487" s="25" t="s">
        <v>2138</v>
      </c>
      <c r="K1487" s="25" t="s">
        <v>2407</v>
      </c>
      <c r="L1487" s="24" t="s">
        <v>2399</v>
      </c>
      <c r="M1487" s="24" t="s">
        <v>2413</v>
      </c>
      <c r="N1487" s="24" t="s">
        <v>2401</v>
      </c>
      <c r="O1487" s="24" t="s">
        <v>2398</v>
      </c>
      <c r="P1487" s="26" t="s">
        <v>2398</v>
      </c>
      <c r="Q1487" s="26" t="s">
        <v>2398</v>
      </c>
      <c r="R1487" s="38" t="s">
        <v>2398</v>
      </c>
      <c r="S1487" s="61" t="s">
        <v>2398</v>
      </c>
      <c r="T1487" s="23" t="s">
        <v>2398</v>
      </c>
      <c r="U1487" s="39" t="s">
        <v>2398</v>
      </c>
      <c r="V1487" s="39" t="s">
        <v>2398</v>
      </c>
      <c r="W1487" s="24" t="s">
        <v>5350</v>
      </c>
      <c r="X1487" s="24" t="s">
        <v>3685</v>
      </c>
      <c r="Y1487" s="23" t="s">
        <v>5335</v>
      </c>
      <c r="Z1487" s="23">
        <v>75123</v>
      </c>
    </row>
    <row r="1488" spans="1:26" x14ac:dyDescent="0.3">
      <c r="A1488" s="22">
        <v>1487</v>
      </c>
      <c r="B1488" s="23">
        <v>50200</v>
      </c>
      <c r="C1488" s="23" t="s">
        <v>1286</v>
      </c>
      <c r="D1488" s="23">
        <v>50211</v>
      </c>
      <c r="E1488" s="23" t="s">
        <v>5349</v>
      </c>
      <c r="F1488" s="23" t="s">
        <v>1285</v>
      </c>
      <c r="G1488" s="23" t="s">
        <v>419</v>
      </c>
      <c r="H1488" s="24" t="s">
        <v>2441</v>
      </c>
      <c r="I1488" s="25" t="s">
        <v>2442</v>
      </c>
      <c r="J1488" s="24" t="s">
        <v>2398</v>
      </c>
      <c r="K1488" s="24" t="s">
        <v>2398</v>
      </c>
      <c r="L1488" s="24" t="s">
        <v>2399</v>
      </c>
      <c r="M1488" s="24" t="s">
        <v>2408</v>
      </c>
      <c r="N1488" s="24" t="s">
        <v>2401</v>
      </c>
      <c r="O1488" s="24" t="s">
        <v>2425</v>
      </c>
      <c r="P1488" s="26">
        <v>44467</v>
      </c>
      <c r="Q1488" s="26">
        <v>45563</v>
      </c>
      <c r="R1488" s="38">
        <v>60000000</v>
      </c>
      <c r="S1488" s="61">
        <v>3</v>
      </c>
      <c r="T1488" s="38">
        <v>180000000</v>
      </c>
      <c r="U1488" s="39">
        <v>162</v>
      </c>
      <c r="V1488" s="39">
        <v>120</v>
      </c>
      <c r="W1488" s="24" t="s">
        <v>5351</v>
      </c>
      <c r="X1488" s="24" t="s">
        <v>5352</v>
      </c>
      <c r="Y1488" s="23" t="s">
        <v>1286</v>
      </c>
      <c r="Z1488" s="23">
        <v>75252</v>
      </c>
    </row>
    <row r="1489" spans="1:26" x14ac:dyDescent="0.3">
      <c r="A1489" s="22">
        <v>1488</v>
      </c>
      <c r="B1489" s="23">
        <v>50200</v>
      </c>
      <c r="C1489" s="23" t="s">
        <v>1286</v>
      </c>
      <c r="D1489" s="23">
        <v>50212</v>
      </c>
      <c r="E1489" s="23" t="s">
        <v>5353</v>
      </c>
      <c r="F1489" s="23" t="s">
        <v>1285</v>
      </c>
      <c r="G1489" s="23" t="s">
        <v>419</v>
      </c>
      <c r="H1489" s="24" t="s">
        <v>2441</v>
      </c>
      <c r="I1489" s="25" t="s">
        <v>2397</v>
      </c>
      <c r="J1489" s="24" t="s">
        <v>2398</v>
      </c>
      <c r="K1489" s="24" t="s">
        <v>2398</v>
      </c>
      <c r="L1489" s="24" t="s">
        <v>2399</v>
      </c>
      <c r="M1489" s="24" t="s">
        <v>2408</v>
      </c>
      <c r="N1489" s="24" t="s">
        <v>2401</v>
      </c>
      <c r="O1489" s="24" t="s">
        <v>2425</v>
      </c>
      <c r="P1489" s="26">
        <v>43385</v>
      </c>
      <c r="Q1489" s="26">
        <v>45211</v>
      </c>
      <c r="R1489" s="38">
        <v>80000000</v>
      </c>
      <c r="S1489" s="61">
        <v>5</v>
      </c>
      <c r="T1489" s="38">
        <v>400000000</v>
      </c>
      <c r="U1489" s="39">
        <v>85</v>
      </c>
      <c r="V1489" s="39">
        <v>85</v>
      </c>
      <c r="W1489" s="24" t="s">
        <v>5354</v>
      </c>
      <c r="X1489" s="24" t="s">
        <v>5343</v>
      </c>
      <c r="Y1489" s="23" t="s">
        <v>1286</v>
      </c>
      <c r="Z1489" s="23">
        <v>75118</v>
      </c>
    </row>
    <row r="1490" spans="1:26" x14ac:dyDescent="0.3">
      <c r="A1490" s="22">
        <v>1489</v>
      </c>
      <c r="B1490" s="23">
        <v>50200</v>
      </c>
      <c r="C1490" s="23" t="s">
        <v>1286</v>
      </c>
      <c r="D1490" s="23">
        <v>54200</v>
      </c>
      <c r="E1490" s="23" t="s">
        <v>5355</v>
      </c>
      <c r="F1490" s="23" t="s">
        <v>1285</v>
      </c>
      <c r="G1490" s="23" t="s">
        <v>419</v>
      </c>
      <c r="H1490" s="24" t="s">
        <v>2441</v>
      </c>
      <c r="I1490" s="25" t="s">
        <v>2407</v>
      </c>
      <c r="J1490" s="24" t="s">
        <v>2398</v>
      </c>
      <c r="K1490" s="24" t="s">
        <v>2398</v>
      </c>
      <c r="L1490" s="24" t="s">
        <v>2399</v>
      </c>
      <c r="M1490" s="24" t="s">
        <v>2444</v>
      </c>
      <c r="N1490" s="24" t="s">
        <v>2401</v>
      </c>
      <c r="O1490" s="24" t="s">
        <v>5356</v>
      </c>
      <c r="P1490" s="39" t="s">
        <v>2398</v>
      </c>
      <c r="Q1490" s="39" t="s">
        <v>2398</v>
      </c>
      <c r="R1490" s="39" t="s">
        <v>2398</v>
      </c>
      <c r="S1490" s="39" t="s">
        <v>2398</v>
      </c>
      <c r="T1490" s="39" t="s">
        <v>2398</v>
      </c>
      <c r="U1490" s="39">
        <v>524</v>
      </c>
      <c r="V1490" s="39">
        <v>805</v>
      </c>
      <c r="W1490" s="24" t="s">
        <v>5357</v>
      </c>
      <c r="X1490" s="24" t="s">
        <v>5347</v>
      </c>
      <c r="Y1490" s="23" t="s">
        <v>5347</v>
      </c>
      <c r="Z1490" s="23">
        <v>75261</v>
      </c>
    </row>
    <row r="1491" spans="1:26" x14ac:dyDescent="0.3">
      <c r="A1491" s="22">
        <v>1490</v>
      </c>
      <c r="B1491" s="31">
        <v>50200</v>
      </c>
      <c r="C1491" s="31" t="s">
        <v>1286</v>
      </c>
      <c r="D1491" s="23">
        <v>50276</v>
      </c>
      <c r="E1491" s="23" t="s">
        <v>2297</v>
      </c>
      <c r="F1491" s="23" t="s">
        <v>1285</v>
      </c>
      <c r="G1491" s="31" t="s">
        <v>419</v>
      </c>
      <c r="H1491" s="24" t="s">
        <v>2406</v>
      </c>
      <c r="I1491" s="25" t="s">
        <v>2398</v>
      </c>
      <c r="J1491" s="25" t="s">
        <v>13</v>
      </c>
      <c r="K1491" s="25" t="s">
        <v>2398</v>
      </c>
      <c r="L1491" s="24" t="s">
        <v>2463</v>
      </c>
      <c r="M1491" s="24" t="s">
        <v>2464</v>
      </c>
      <c r="N1491" s="25" t="s">
        <v>2398</v>
      </c>
      <c r="O1491" s="25" t="s">
        <v>2398</v>
      </c>
      <c r="P1491" s="26" t="s">
        <v>2398</v>
      </c>
      <c r="Q1491" s="26" t="s">
        <v>2398</v>
      </c>
      <c r="R1491" s="26" t="s">
        <v>2398</v>
      </c>
      <c r="S1491" s="26" t="s">
        <v>2398</v>
      </c>
      <c r="T1491" s="26" t="s">
        <v>2398</v>
      </c>
      <c r="U1491" s="26" t="s">
        <v>2398</v>
      </c>
      <c r="V1491" s="26" t="s">
        <v>2398</v>
      </c>
      <c r="W1491" s="24" t="s">
        <v>2465</v>
      </c>
      <c r="X1491" s="24" t="s">
        <v>2398</v>
      </c>
      <c r="Y1491" s="24" t="s">
        <v>2398</v>
      </c>
      <c r="Z1491" s="24" t="s">
        <v>2398</v>
      </c>
    </row>
    <row r="1492" spans="1:26" x14ac:dyDescent="0.3">
      <c r="A1492" s="22">
        <v>1491</v>
      </c>
      <c r="B1492" s="23">
        <v>50300</v>
      </c>
      <c r="C1492" s="23" t="s">
        <v>1298</v>
      </c>
      <c r="D1492" s="23">
        <v>50375</v>
      </c>
      <c r="E1492" s="23" t="s">
        <v>1303</v>
      </c>
      <c r="F1492" s="23" t="s">
        <v>1285</v>
      </c>
      <c r="G1492" s="23" t="s">
        <v>419</v>
      </c>
      <c r="H1492" s="24" t="s">
        <v>2406</v>
      </c>
      <c r="I1492" s="25" t="s">
        <v>2398</v>
      </c>
      <c r="J1492" s="25" t="s">
        <v>13</v>
      </c>
      <c r="K1492" s="25" t="s">
        <v>2407</v>
      </c>
      <c r="L1492" s="24" t="s">
        <v>2399</v>
      </c>
      <c r="M1492" s="24" t="s">
        <v>2408</v>
      </c>
      <c r="N1492" s="24" t="s">
        <v>2401</v>
      </c>
      <c r="O1492" s="24" t="s">
        <v>2409</v>
      </c>
      <c r="P1492" s="26">
        <v>44652</v>
      </c>
      <c r="Q1492" s="26">
        <v>45381</v>
      </c>
      <c r="R1492" s="38">
        <v>61200000</v>
      </c>
      <c r="S1492" s="61">
        <v>2</v>
      </c>
      <c r="T1492" s="38">
        <v>122400000</v>
      </c>
      <c r="U1492" s="39">
        <v>82</v>
      </c>
      <c r="V1492" s="39">
        <v>107</v>
      </c>
      <c r="W1492" s="24" t="s">
        <v>5358</v>
      </c>
      <c r="X1492" s="23" t="s">
        <v>5359</v>
      </c>
      <c r="Y1492" s="23" t="s">
        <v>1298</v>
      </c>
      <c r="Z1492" s="23">
        <v>76136</v>
      </c>
    </row>
    <row r="1493" spans="1:26" x14ac:dyDescent="0.3">
      <c r="A1493" s="22">
        <v>1492</v>
      </c>
      <c r="B1493" s="23">
        <v>50300</v>
      </c>
      <c r="C1493" s="23" t="s">
        <v>1298</v>
      </c>
      <c r="D1493" s="23">
        <v>50300</v>
      </c>
      <c r="E1493" s="23" t="s">
        <v>1298</v>
      </c>
      <c r="F1493" s="23" t="s">
        <v>1285</v>
      </c>
      <c r="G1493" s="23" t="s">
        <v>419</v>
      </c>
      <c r="H1493" s="24" t="s">
        <v>2396</v>
      </c>
      <c r="I1493" s="25" t="s">
        <v>2397</v>
      </c>
      <c r="J1493" s="24" t="s">
        <v>2398</v>
      </c>
      <c r="K1493" s="24" t="s">
        <v>2398</v>
      </c>
      <c r="L1493" s="24" t="s">
        <v>2399</v>
      </c>
      <c r="M1493" s="24" t="s">
        <v>2444</v>
      </c>
      <c r="N1493" s="24" t="s">
        <v>2401</v>
      </c>
      <c r="O1493" s="24" t="s">
        <v>4550</v>
      </c>
      <c r="P1493" s="39" t="s">
        <v>2398</v>
      </c>
      <c r="Q1493" s="39" t="s">
        <v>2398</v>
      </c>
      <c r="R1493" s="39" t="s">
        <v>2398</v>
      </c>
      <c r="S1493" s="39" t="s">
        <v>2398</v>
      </c>
      <c r="T1493" s="39" t="s">
        <v>2398</v>
      </c>
      <c r="U1493" s="39">
        <v>2019</v>
      </c>
      <c r="V1493" s="39">
        <v>1602</v>
      </c>
      <c r="W1493" s="24" t="s">
        <v>5360</v>
      </c>
      <c r="X1493" s="24" t="s">
        <v>5361</v>
      </c>
      <c r="Y1493" s="23" t="s">
        <v>1298</v>
      </c>
      <c r="Z1493" s="23">
        <v>76222</v>
      </c>
    </row>
    <row r="1494" spans="1:26" x14ac:dyDescent="0.3">
      <c r="A1494" s="22">
        <v>1493</v>
      </c>
      <c r="B1494" s="23">
        <v>50300</v>
      </c>
      <c r="C1494" s="23" t="s">
        <v>1298</v>
      </c>
      <c r="D1494" s="23">
        <v>50378</v>
      </c>
      <c r="E1494" s="23" t="s">
        <v>2300</v>
      </c>
      <c r="F1494" s="23" t="s">
        <v>1285</v>
      </c>
      <c r="G1494" s="23" t="s">
        <v>419</v>
      </c>
      <c r="H1494" s="24" t="s">
        <v>2406</v>
      </c>
      <c r="I1494" s="25" t="s">
        <v>2398</v>
      </c>
      <c r="J1494" s="25" t="s">
        <v>13</v>
      </c>
      <c r="K1494" s="25" t="s">
        <v>2397</v>
      </c>
      <c r="L1494" s="24" t="s">
        <v>2399</v>
      </c>
      <c r="M1494" s="24" t="s">
        <v>2408</v>
      </c>
      <c r="N1494" s="24" t="s">
        <v>2401</v>
      </c>
      <c r="O1494" s="24" t="s">
        <v>2409</v>
      </c>
      <c r="P1494" s="26">
        <v>44895</v>
      </c>
      <c r="Q1494" s="26">
        <v>45260</v>
      </c>
      <c r="R1494" s="74">
        <v>44450000</v>
      </c>
      <c r="S1494" s="77">
        <v>1</v>
      </c>
      <c r="T1494" s="38">
        <v>44450000</v>
      </c>
      <c r="U1494" s="39" t="s">
        <v>2398</v>
      </c>
      <c r="V1494" s="39" t="s">
        <v>2398</v>
      </c>
      <c r="W1494" s="24" t="s">
        <v>5362</v>
      </c>
      <c r="X1494" s="23" t="s">
        <v>5363</v>
      </c>
      <c r="Y1494" s="23" t="s">
        <v>1298</v>
      </c>
      <c r="Z1494" s="23">
        <v>76114</v>
      </c>
    </row>
    <row r="1495" spans="1:26" x14ac:dyDescent="0.3">
      <c r="A1495" s="22">
        <v>1494</v>
      </c>
      <c r="B1495" s="23">
        <v>50300</v>
      </c>
      <c r="C1495" s="23" t="s">
        <v>1298</v>
      </c>
      <c r="D1495" s="23">
        <v>50371</v>
      </c>
      <c r="E1495" s="23" t="s">
        <v>1301</v>
      </c>
      <c r="F1495" s="23" t="s">
        <v>1285</v>
      </c>
      <c r="G1495" s="23" t="s">
        <v>419</v>
      </c>
      <c r="H1495" s="24" t="s">
        <v>2406</v>
      </c>
      <c r="I1495" s="25" t="s">
        <v>2398</v>
      </c>
      <c r="J1495" s="25" t="s">
        <v>13</v>
      </c>
      <c r="K1495" s="25" t="s">
        <v>2397</v>
      </c>
      <c r="L1495" s="24" t="s">
        <v>2399</v>
      </c>
      <c r="M1495" s="24" t="s">
        <v>2408</v>
      </c>
      <c r="N1495" s="24" t="s">
        <v>2401</v>
      </c>
      <c r="O1495" s="24" t="s">
        <v>2409</v>
      </c>
      <c r="P1495" s="26">
        <v>44531</v>
      </c>
      <c r="Q1495" s="26">
        <v>45261</v>
      </c>
      <c r="R1495" s="38">
        <v>66700000</v>
      </c>
      <c r="S1495" s="61">
        <v>2</v>
      </c>
      <c r="T1495" s="38">
        <v>133400000</v>
      </c>
      <c r="U1495" s="39">
        <v>170</v>
      </c>
      <c r="V1495" s="39">
        <v>108</v>
      </c>
      <c r="W1495" s="24" t="s">
        <v>5364</v>
      </c>
      <c r="X1495" s="23" t="s">
        <v>5365</v>
      </c>
      <c r="Y1495" s="23" t="s">
        <v>1298</v>
      </c>
      <c r="Z1495" s="23">
        <v>76111</v>
      </c>
    </row>
    <row r="1496" spans="1:26" x14ac:dyDescent="0.3">
      <c r="A1496" s="22">
        <v>1495</v>
      </c>
      <c r="B1496" s="23">
        <v>50300</v>
      </c>
      <c r="C1496" s="23" t="s">
        <v>1298</v>
      </c>
      <c r="D1496" s="23">
        <v>50379</v>
      </c>
      <c r="E1496" s="23" t="s">
        <v>2301</v>
      </c>
      <c r="F1496" s="23" t="s">
        <v>1285</v>
      </c>
      <c r="G1496" s="23" t="s">
        <v>419</v>
      </c>
      <c r="H1496" s="24" t="s">
        <v>2406</v>
      </c>
      <c r="I1496" s="25" t="s">
        <v>2398</v>
      </c>
      <c r="J1496" s="25" t="s">
        <v>13</v>
      </c>
      <c r="K1496" s="25" t="s">
        <v>2397</v>
      </c>
      <c r="L1496" s="24" t="s">
        <v>2399</v>
      </c>
      <c r="M1496" s="24" t="s">
        <v>2408</v>
      </c>
      <c r="N1496" s="24" t="s">
        <v>2401</v>
      </c>
      <c r="O1496" s="24" t="s">
        <v>2409</v>
      </c>
      <c r="P1496" s="26">
        <v>44835</v>
      </c>
      <c r="Q1496" s="26">
        <v>45565</v>
      </c>
      <c r="R1496" s="74">
        <v>50000000</v>
      </c>
      <c r="S1496" s="77">
        <v>2</v>
      </c>
      <c r="T1496" s="38">
        <v>100000000</v>
      </c>
      <c r="U1496" s="39">
        <v>187</v>
      </c>
      <c r="V1496" s="39">
        <v>337</v>
      </c>
      <c r="W1496" s="24" t="s">
        <v>5366</v>
      </c>
      <c r="X1496" s="23" t="s">
        <v>3949</v>
      </c>
      <c r="Y1496" s="23" t="s">
        <v>1298</v>
      </c>
      <c r="Z1496" s="23">
        <v>76116</v>
      </c>
    </row>
    <row r="1497" spans="1:26" x14ac:dyDescent="0.3">
      <c r="A1497" s="22">
        <v>1496</v>
      </c>
      <c r="B1497" s="23">
        <v>50300</v>
      </c>
      <c r="C1497" s="23" t="s">
        <v>1298</v>
      </c>
      <c r="D1497" s="23">
        <v>50377</v>
      </c>
      <c r="E1497" s="23" t="s">
        <v>2299</v>
      </c>
      <c r="F1497" s="23" t="s">
        <v>1285</v>
      </c>
      <c r="G1497" s="23" t="s">
        <v>419</v>
      </c>
      <c r="H1497" s="24" t="s">
        <v>2406</v>
      </c>
      <c r="I1497" s="25" t="s">
        <v>2398</v>
      </c>
      <c r="J1497" s="25" t="s">
        <v>13</v>
      </c>
      <c r="K1497" s="25" t="s">
        <v>2407</v>
      </c>
      <c r="L1497" s="24" t="s">
        <v>2399</v>
      </c>
      <c r="M1497" s="24" t="s">
        <v>2408</v>
      </c>
      <c r="N1497" s="24" t="s">
        <v>2401</v>
      </c>
      <c r="O1497" s="24" t="s">
        <v>2409</v>
      </c>
      <c r="P1497" s="26">
        <v>44712</v>
      </c>
      <c r="Q1497" s="26">
        <v>45443</v>
      </c>
      <c r="R1497" s="38">
        <v>42200000</v>
      </c>
      <c r="S1497" s="61">
        <v>2</v>
      </c>
      <c r="T1497" s="38">
        <v>84400000</v>
      </c>
      <c r="U1497" s="39">
        <v>20</v>
      </c>
      <c r="V1497" s="39">
        <v>32</v>
      </c>
      <c r="W1497" s="24" t="s">
        <v>5367</v>
      </c>
      <c r="X1497" s="23" t="s">
        <v>5368</v>
      </c>
      <c r="Y1497" s="23" t="s">
        <v>1298</v>
      </c>
      <c r="Z1497" s="23">
        <v>76125</v>
      </c>
    </row>
    <row r="1498" spans="1:26" x14ac:dyDescent="0.3">
      <c r="A1498" s="22">
        <v>1497</v>
      </c>
      <c r="B1498" s="23">
        <v>50300</v>
      </c>
      <c r="C1498" s="23" t="s">
        <v>1298</v>
      </c>
      <c r="D1498" s="23">
        <v>50376</v>
      </c>
      <c r="E1498" s="23" t="s">
        <v>1304</v>
      </c>
      <c r="F1498" s="23" t="s">
        <v>1285</v>
      </c>
      <c r="G1498" s="23" t="s">
        <v>419</v>
      </c>
      <c r="H1498" s="24" t="s">
        <v>2406</v>
      </c>
      <c r="I1498" s="25" t="s">
        <v>2398</v>
      </c>
      <c r="J1498" s="25" t="s">
        <v>13</v>
      </c>
      <c r="K1498" s="25" t="s">
        <v>2407</v>
      </c>
      <c r="L1498" s="24" t="s">
        <v>2399</v>
      </c>
      <c r="M1498" s="24" t="s">
        <v>2408</v>
      </c>
      <c r="N1498" s="24" t="s">
        <v>2401</v>
      </c>
      <c r="O1498" s="24" t="s">
        <v>2409</v>
      </c>
      <c r="P1498" s="29">
        <v>44742</v>
      </c>
      <c r="Q1498" s="29">
        <v>45473</v>
      </c>
      <c r="R1498" s="38">
        <v>55600000</v>
      </c>
      <c r="S1498" s="61">
        <v>2</v>
      </c>
      <c r="T1498" s="38">
        <v>111200000</v>
      </c>
      <c r="U1498" s="39">
        <v>102</v>
      </c>
      <c r="V1498" s="39">
        <v>102</v>
      </c>
      <c r="W1498" s="24" t="s">
        <v>5369</v>
      </c>
      <c r="X1498" s="23" t="s">
        <v>5370</v>
      </c>
      <c r="Y1498" s="23" t="s">
        <v>1298</v>
      </c>
      <c r="Z1498" s="23">
        <v>76115</v>
      </c>
    </row>
    <row r="1499" spans="1:26" x14ac:dyDescent="0.3">
      <c r="A1499" s="22">
        <v>1498</v>
      </c>
      <c r="B1499" s="23">
        <v>50300</v>
      </c>
      <c r="C1499" s="23" t="s">
        <v>1298</v>
      </c>
      <c r="D1499" s="23">
        <v>50366</v>
      </c>
      <c r="E1499" s="23" t="s">
        <v>1300</v>
      </c>
      <c r="F1499" s="23" t="s">
        <v>1285</v>
      </c>
      <c r="G1499" s="23" t="s">
        <v>419</v>
      </c>
      <c r="H1499" s="24" t="s">
        <v>2406</v>
      </c>
      <c r="I1499" s="25" t="s">
        <v>2398</v>
      </c>
      <c r="J1499" s="25" t="s">
        <v>2138</v>
      </c>
      <c r="K1499" s="25" t="s">
        <v>2407</v>
      </c>
      <c r="L1499" s="24" t="s">
        <v>2399</v>
      </c>
      <c r="M1499" s="24" t="s">
        <v>2413</v>
      </c>
      <c r="N1499" s="24" t="s">
        <v>2401</v>
      </c>
      <c r="O1499" s="24" t="s">
        <v>2398</v>
      </c>
      <c r="P1499" s="26" t="s">
        <v>2398</v>
      </c>
      <c r="Q1499" s="26" t="s">
        <v>2398</v>
      </c>
      <c r="R1499" s="38" t="s">
        <v>2398</v>
      </c>
      <c r="S1499" s="61" t="s">
        <v>2398</v>
      </c>
      <c r="T1499" s="23" t="s">
        <v>2398</v>
      </c>
      <c r="U1499" s="39" t="s">
        <v>2398</v>
      </c>
      <c r="V1499" s="39" t="s">
        <v>2398</v>
      </c>
      <c r="W1499" s="24" t="s">
        <v>5371</v>
      </c>
      <c r="X1499" s="23" t="s">
        <v>5372</v>
      </c>
      <c r="Y1499" s="23" t="s">
        <v>1720</v>
      </c>
      <c r="Z1499" s="38" t="s">
        <v>2398</v>
      </c>
    </row>
    <row r="1500" spans="1:26" x14ac:dyDescent="0.3">
      <c r="A1500" s="22">
        <v>1499</v>
      </c>
      <c r="B1500" s="23">
        <v>50300</v>
      </c>
      <c r="C1500" s="23" t="s">
        <v>1298</v>
      </c>
      <c r="D1500" s="23">
        <v>50374</v>
      </c>
      <c r="E1500" s="23" t="s">
        <v>1302</v>
      </c>
      <c r="F1500" s="23" t="s">
        <v>1285</v>
      </c>
      <c r="G1500" s="23" t="s">
        <v>419</v>
      </c>
      <c r="H1500" s="24" t="s">
        <v>2406</v>
      </c>
      <c r="I1500" s="25" t="s">
        <v>2398</v>
      </c>
      <c r="J1500" s="25" t="s">
        <v>13</v>
      </c>
      <c r="K1500" s="25" t="s">
        <v>2397</v>
      </c>
      <c r="L1500" s="24" t="s">
        <v>2399</v>
      </c>
      <c r="M1500" s="24" t="s">
        <v>2408</v>
      </c>
      <c r="N1500" s="24" t="s">
        <v>2401</v>
      </c>
      <c r="O1500" s="24" t="s">
        <v>2409</v>
      </c>
      <c r="P1500" s="26">
        <v>44285</v>
      </c>
      <c r="Q1500" s="26">
        <v>45015</v>
      </c>
      <c r="R1500" s="38">
        <v>55600000</v>
      </c>
      <c r="S1500" s="61">
        <v>2</v>
      </c>
      <c r="T1500" s="38">
        <v>111200000</v>
      </c>
      <c r="U1500" s="39">
        <v>104</v>
      </c>
      <c r="V1500" s="39">
        <v>104</v>
      </c>
      <c r="W1500" s="23" t="s">
        <v>5373</v>
      </c>
      <c r="X1500" s="23" t="s">
        <v>5374</v>
      </c>
      <c r="Y1500" s="23" t="s">
        <v>1298</v>
      </c>
      <c r="Z1500" s="23">
        <v>76114</v>
      </c>
    </row>
    <row r="1501" spans="1:26" x14ac:dyDescent="0.3">
      <c r="A1501" s="22">
        <v>1500</v>
      </c>
      <c r="B1501" s="23">
        <v>50300</v>
      </c>
      <c r="C1501" s="23" t="s">
        <v>1298</v>
      </c>
      <c r="D1501" s="24">
        <v>50305</v>
      </c>
      <c r="E1501" s="24" t="s">
        <v>3949</v>
      </c>
      <c r="F1501" s="23" t="s">
        <v>1285</v>
      </c>
      <c r="G1501" s="23" t="s">
        <v>419</v>
      </c>
      <c r="H1501" s="24" t="s">
        <v>2441</v>
      </c>
      <c r="I1501" s="25" t="s">
        <v>2397</v>
      </c>
      <c r="J1501" s="24" t="s">
        <v>2398</v>
      </c>
      <c r="K1501" s="24" t="s">
        <v>2398</v>
      </c>
      <c r="L1501" s="24" t="s">
        <v>2399</v>
      </c>
      <c r="M1501" s="24" t="s">
        <v>2408</v>
      </c>
      <c r="N1501" s="24" t="s">
        <v>2401</v>
      </c>
      <c r="O1501" s="24" t="s">
        <v>2443</v>
      </c>
      <c r="P1501" s="26">
        <v>43626</v>
      </c>
      <c r="Q1501" s="26">
        <v>45452</v>
      </c>
      <c r="R1501" s="38">
        <v>72500000</v>
      </c>
      <c r="S1501" s="61">
        <v>5</v>
      </c>
      <c r="T1501" s="38">
        <v>362500000</v>
      </c>
      <c r="U1501" s="39">
        <v>330</v>
      </c>
      <c r="V1501" s="39">
        <v>358</v>
      </c>
      <c r="W1501" s="24" t="s">
        <v>5375</v>
      </c>
      <c r="X1501" s="24" t="s">
        <v>5365</v>
      </c>
      <c r="Y1501" s="23" t="s">
        <v>1298</v>
      </c>
      <c r="Z1501" s="23">
        <v>76111</v>
      </c>
    </row>
    <row r="1502" spans="1:26" x14ac:dyDescent="0.3">
      <c r="A1502" s="22">
        <v>1501</v>
      </c>
      <c r="B1502" s="31">
        <v>50300</v>
      </c>
      <c r="C1502" s="31" t="s">
        <v>1298</v>
      </c>
      <c r="D1502" s="23">
        <v>50350</v>
      </c>
      <c r="E1502" s="23" t="s">
        <v>2298</v>
      </c>
      <c r="F1502" s="23" t="s">
        <v>1285</v>
      </c>
      <c r="G1502" s="31" t="s">
        <v>419</v>
      </c>
      <c r="H1502" s="24" t="s">
        <v>2406</v>
      </c>
      <c r="I1502" s="25" t="s">
        <v>2398</v>
      </c>
      <c r="J1502" s="25" t="s">
        <v>13</v>
      </c>
      <c r="K1502" s="25" t="s">
        <v>2398</v>
      </c>
      <c r="L1502" s="24" t="s">
        <v>2463</v>
      </c>
      <c r="M1502" s="24" t="s">
        <v>2464</v>
      </c>
      <c r="N1502" s="25" t="s">
        <v>2398</v>
      </c>
      <c r="O1502" s="25" t="s">
        <v>2398</v>
      </c>
      <c r="P1502" s="26" t="s">
        <v>2398</v>
      </c>
      <c r="Q1502" s="26" t="s">
        <v>2398</v>
      </c>
      <c r="R1502" s="26" t="s">
        <v>2398</v>
      </c>
      <c r="S1502" s="26" t="s">
        <v>2398</v>
      </c>
      <c r="T1502" s="26" t="s">
        <v>2398</v>
      </c>
      <c r="U1502" s="26" t="s">
        <v>2398</v>
      </c>
      <c r="V1502" s="26" t="s">
        <v>2398</v>
      </c>
      <c r="W1502" s="24" t="s">
        <v>2465</v>
      </c>
      <c r="X1502" s="24" t="s">
        <v>2398</v>
      </c>
      <c r="Y1502" s="24" t="s">
        <v>2398</v>
      </c>
      <c r="Z1502" s="24" t="s">
        <v>2398</v>
      </c>
    </row>
    <row r="1503" spans="1:26" x14ac:dyDescent="0.3">
      <c r="A1503" s="22">
        <v>1502</v>
      </c>
      <c r="B1503" s="23">
        <v>50400</v>
      </c>
      <c r="C1503" s="23" t="s">
        <v>1305</v>
      </c>
      <c r="D1503" s="23">
        <v>50400</v>
      </c>
      <c r="E1503" s="23" t="s">
        <v>1305</v>
      </c>
      <c r="F1503" s="23" t="s">
        <v>1272</v>
      </c>
      <c r="G1503" s="23" t="s">
        <v>419</v>
      </c>
      <c r="H1503" s="24" t="s">
        <v>2396</v>
      </c>
      <c r="I1503" s="25" t="s">
        <v>2407</v>
      </c>
      <c r="J1503" s="24" t="s">
        <v>2398</v>
      </c>
      <c r="K1503" s="24" t="s">
        <v>2398</v>
      </c>
      <c r="L1503" s="24" t="s">
        <v>2399</v>
      </c>
      <c r="M1503" s="24" t="s">
        <v>2408</v>
      </c>
      <c r="N1503" s="24" t="s">
        <v>2401</v>
      </c>
      <c r="O1503" s="24" t="s">
        <v>2402</v>
      </c>
      <c r="P1503" s="26">
        <v>43205</v>
      </c>
      <c r="Q1503" s="26">
        <v>45031</v>
      </c>
      <c r="R1503" s="38">
        <v>85000000</v>
      </c>
      <c r="S1503" s="61">
        <v>5</v>
      </c>
      <c r="T1503" s="38">
        <v>425000000</v>
      </c>
      <c r="U1503" s="39">
        <v>600</v>
      </c>
      <c r="V1503" s="39">
        <v>80</v>
      </c>
      <c r="W1503" s="24" t="s">
        <v>5376</v>
      </c>
      <c r="X1503" s="24" t="s">
        <v>5377</v>
      </c>
      <c r="Y1503" s="23" t="s">
        <v>5378</v>
      </c>
      <c r="Z1503" s="23">
        <v>74322</v>
      </c>
    </row>
    <row r="1504" spans="1:26" x14ac:dyDescent="0.3">
      <c r="A1504" s="22">
        <v>1503</v>
      </c>
      <c r="B1504" s="23">
        <v>50400</v>
      </c>
      <c r="C1504" s="23" t="s">
        <v>1305</v>
      </c>
      <c r="D1504" s="23">
        <v>50473</v>
      </c>
      <c r="E1504" s="23" t="s">
        <v>1311</v>
      </c>
      <c r="F1504" s="23" t="s">
        <v>1272</v>
      </c>
      <c r="G1504" s="23" t="s">
        <v>419</v>
      </c>
      <c r="H1504" s="24" t="s">
        <v>2406</v>
      </c>
      <c r="I1504" s="25" t="s">
        <v>2398</v>
      </c>
      <c r="J1504" s="25" t="s">
        <v>13</v>
      </c>
      <c r="K1504" s="25" t="s">
        <v>2407</v>
      </c>
      <c r="L1504" s="24" t="s">
        <v>2399</v>
      </c>
      <c r="M1504" s="24" t="s">
        <v>2408</v>
      </c>
      <c r="N1504" s="24" t="s">
        <v>2401</v>
      </c>
      <c r="O1504" s="24" t="s">
        <v>2409</v>
      </c>
      <c r="P1504" s="26">
        <v>44316</v>
      </c>
      <c r="Q1504" s="26">
        <v>45046</v>
      </c>
      <c r="R1504" s="38">
        <v>33333333</v>
      </c>
      <c r="S1504" s="61">
        <v>2</v>
      </c>
      <c r="T1504" s="38">
        <v>66666666</v>
      </c>
      <c r="U1504" s="39">
        <v>128</v>
      </c>
      <c r="V1504" s="39">
        <v>128</v>
      </c>
      <c r="W1504" s="24" t="s">
        <v>5379</v>
      </c>
      <c r="X1504" s="23" t="s">
        <v>5380</v>
      </c>
      <c r="Y1504" s="23" t="s">
        <v>5381</v>
      </c>
      <c r="Z1504" s="23">
        <v>74215</v>
      </c>
    </row>
    <row r="1505" spans="1:26" x14ac:dyDescent="0.3">
      <c r="A1505" s="22">
        <v>1504</v>
      </c>
      <c r="B1505" s="23">
        <v>50400</v>
      </c>
      <c r="C1505" s="23" t="s">
        <v>1305</v>
      </c>
      <c r="D1505" s="23">
        <v>50474</v>
      </c>
      <c r="E1505" s="23" t="s">
        <v>1312</v>
      </c>
      <c r="F1505" s="23" t="s">
        <v>1272</v>
      </c>
      <c r="G1505" s="23" t="s">
        <v>419</v>
      </c>
      <c r="H1505" s="24" t="s">
        <v>2406</v>
      </c>
      <c r="I1505" s="25" t="s">
        <v>2398</v>
      </c>
      <c r="J1505" s="25" t="s">
        <v>13</v>
      </c>
      <c r="K1505" s="25" t="s">
        <v>2407</v>
      </c>
      <c r="L1505" s="24" t="s">
        <v>2399</v>
      </c>
      <c r="M1505" s="24" t="s">
        <v>2408</v>
      </c>
      <c r="N1505" s="24" t="s">
        <v>2401</v>
      </c>
      <c r="O1505" s="24" t="s">
        <v>2409</v>
      </c>
      <c r="P1505" s="26">
        <v>44941</v>
      </c>
      <c r="Q1505" s="26">
        <v>45306</v>
      </c>
      <c r="R1505" s="38">
        <v>17333333</v>
      </c>
      <c r="S1505" s="61">
        <v>1</v>
      </c>
      <c r="T1505" s="38">
        <v>17333333</v>
      </c>
      <c r="U1505" s="39">
        <v>40</v>
      </c>
      <c r="V1505" s="39">
        <v>75</v>
      </c>
      <c r="W1505" s="24" t="s">
        <v>5382</v>
      </c>
      <c r="X1505" s="23" t="s">
        <v>5383</v>
      </c>
      <c r="Y1505" s="23" t="s">
        <v>5384</v>
      </c>
      <c r="Z1505" s="23">
        <v>74321</v>
      </c>
    </row>
    <row r="1506" spans="1:26" x14ac:dyDescent="0.3">
      <c r="A1506" s="22">
        <v>1505</v>
      </c>
      <c r="B1506" s="23">
        <v>50400</v>
      </c>
      <c r="C1506" s="23" t="s">
        <v>1305</v>
      </c>
      <c r="D1506" s="23">
        <v>50460</v>
      </c>
      <c r="E1506" s="23" t="s">
        <v>1309</v>
      </c>
      <c r="F1506" s="23" t="s">
        <v>1272</v>
      </c>
      <c r="G1506" s="23" t="s">
        <v>419</v>
      </c>
      <c r="H1506" s="24" t="s">
        <v>2406</v>
      </c>
      <c r="I1506" s="25" t="s">
        <v>2398</v>
      </c>
      <c r="J1506" s="25" t="s">
        <v>2137</v>
      </c>
      <c r="K1506" s="25" t="s">
        <v>2442</v>
      </c>
      <c r="L1506" s="24" t="s">
        <v>2399</v>
      </c>
      <c r="M1506" s="24" t="s">
        <v>2413</v>
      </c>
      <c r="N1506" s="24" t="s">
        <v>2401</v>
      </c>
      <c r="O1506" s="24" t="s">
        <v>2398</v>
      </c>
      <c r="P1506" s="26" t="s">
        <v>2398</v>
      </c>
      <c r="Q1506" s="26" t="s">
        <v>2398</v>
      </c>
      <c r="R1506" s="38" t="s">
        <v>2398</v>
      </c>
      <c r="S1506" s="61" t="s">
        <v>2398</v>
      </c>
      <c r="T1506" s="23" t="s">
        <v>2398</v>
      </c>
      <c r="U1506" s="39" t="s">
        <v>2398</v>
      </c>
      <c r="V1506" s="39" t="s">
        <v>2398</v>
      </c>
      <c r="W1506" s="24" t="s">
        <v>5385</v>
      </c>
      <c r="X1506" s="23" t="s">
        <v>5386</v>
      </c>
      <c r="Y1506" s="23" t="s">
        <v>5387</v>
      </c>
      <c r="Z1506" s="23">
        <v>74353</v>
      </c>
    </row>
    <row r="1507" spans="1:26" x14ac:dyDescent="0.3">
      <c r="A1507" s="22">
        <v>1506</v>
      </c>
      <c r="B1507" s="23">
        <v>50400</v>
      </c>
      <c r="C1507" s="23" t="s">
        <v>1305</v>
      </c>
      <c r="D1507" s="23">
        <v>50482</v>
      </c>
      <c r="E1507" s="23" t="s">
        <v>1317</v>
      </c>
      <c r="F1507" s="23" t="s">
        <v>1272</v>
      </c>
      <c r="G1507" s="23" t="s">
        <v>419</v>
      </c>
      <c r="H1507" s="24" t="s">
        <v>2406</v>
      </c>
      <c r="I1507" s="25" t="s">
        <v>2398</v>
      </c>
      <c r="J1507" s="25" t="s">
        <v>2137</v>
      </c>
      <c r="K1507" s="25" t="s">
        <v>2397</v>
      </c>
      <c r="L1507" s="24" t="s">
        <v>2399</v>
      </c>
      <c r="M1507" s="24" t="s">
        <v>2413</v>
      </c>
      <c r="N1507" s="24" t="s">
        <v>2401</v>
      </c>
      <c r="O1507" s="24" t="s">
        <v>2398</v>
      </c>
      <c r="P1507" s="26" t="s">
        <v>2398</v>
      </c>
      <c r="Q1507" s="26" t="s">
        <v>2398</v>
      </c>
      <c r="R1507" s="38" t="s">
        <v>2398</v>
      </c>
      <c r="S1507" s="61" t="s">
        <v>2398</v>
      </c>
      <c r="T1507" s="23" t="s">
        <v>2398</v>
      </c>
      <c r="U1507" s="39" t="s">
        <v>2398</v>
      </c>
      <c r="V1507" s="39" t="s">
        <v>2398</v>
      </c>
      <c r="W1507" s="24" t="s">
        <v>5388</v>
      </c>
      <c r="X1507" s="23" t="s">
        <v>5389</v>
      </c>
      <c r="Y1507" s="23" t="s">
        <v>1728</v>
      </c>
      <c r="Z1507" s="38" t="s">
        <v>2398</v>
      </c>
    </row>
    <row r="1508" spans="1:26" x14ac:dyDescent="0.3">
      <c r="A1508" s="22">
        <v>1507</v>
      </c>
      <c r="B1508" s="23">
        <v>50400</v>
      </c>
      <c r="C1508" s="23" t="s">
        <v>1305</v>
      </c>
      <c r="D1508" s="23">
        <v>50481</v>
      </c>
      <c r="E1508" s="23" t="s">
        <v>1316</v>
      </c>
      <c r="F1508" s="23" t="s">
        <v>1272</v>
      </c>
      <c r="G1508" s="23" t="s">
        <v>419</v>
      </c>
      <c r="H1508" s="24" t="s">
        <v>2406</v>
      </c>
      <c r="I1508" s="25" t="s">
        <v>2398</v>
      </c>
      <c r="J1508" s="25" t="s">
        <v>2138</v>
      </c>
      <c r="K1508" s="25" t="s">
        <v>2397</v>
      </c>
      <c r="L1508" s="24" t="s">
        <v>2399</v>
      </c>
      <c r="M1508" s="24" t="s">
        <v>2413</v>
      </c>
      <c r="N1508" s="24" t="s">
        <v>2401</v>
      </c>
      <c r="O1508" s="24" t="s">
        <v>2398</v>
      </c>
      <c r="P1508" s="26" t="s">
        <v>2398</v>
      </c>
      <c r="Q1508" s="26" t="s">
        <v>2398</v>
      </c>
      <c r="R1508" s="38" t="s">
        <v>2398</v>
      </c>
      <c r="S1508" s="61" t="s">
        <v>2398</v>
      </c>
      <c r="T1508" s="23" t="s">
        <v>2398</v>
      </c>
      <c r="U1508" s="39" t="s">
        <v>2398</v>
      </c>
      <c r="V1508" s="39" t="s">
        <v>2398</v>
      </c>
      <c r="W1508" s="24" t="s">
        <v>5376</v>
      </c>
      <c r="X1508" s="23" t="s">
        <v>5390</v>
      </c>
      <c r="Y1508" s="23" t="s">
        <v>1948</v>
      </c>
      <c r="Z1508" s="38" t="s">
        <v>2398</v>
      </c>
    </row>
    <row r="1509" spans="1:26" x14ac:dyDescent="0.3">
      <c r="A1509" s="22">
        <v>1508</v>
      </c>
      <c r="B1509" s="23">
        <v>50400</v>
      </c>
      <c r="C1509" s="23" t="s">
        <v>1305</v>
      </c>
      <c r="D1509" s="23">
        <v>50471</v>
      </c>
      <c r="E1509" s="23" t="s">
        <v>1310</v>
      </c>
      <c r="F1509" s="23" t="s">
        <v>1272</v>
      </c>
      <c r="G1509" s="23" t="s">
        <v>419</v>
      </c>
      <c r="H1509" s="24" t="s">
        <v>2406</v>
      </c>
      <c r="I1509" s="25" t="s">
        <v>2398</v>
      </c>
      <c r="J1509" s="25" t="s">
        <v>13</v>
      </c>
      <c r="K1509" s="25" t="s">
        <v>2407</v>
      </c>
      <c r="L1509" s="24" t="s">
        <v>2399</v>
      </c>
      <c r="M1509" s="24" t="s">
        <v>2408</v>
      </c>
      <c r="N1509" s="24" t="s">
        <v>2401</v>
      </c>
      <c r="O1509" s="24" t="s">
        <v>2409</v>
      </c>
      <c r="P1509" s="26">
        <v>44286</v>
      </c>
      <c r="Q1509" s="26">
        <v>45016</v>
      </c>
      <c r="R1509" s="74">
        <v>40000000</v>
      </c>
      <c r="S1509" s="77">
        <v>2</v>
      </c>
      <c r="T1509" s="38">
        <v>80000000</v>
      </c>
      <c r="U1509" s="39" t="s">
        <v>2398</v>
      </c>
      <c r="V1509" s="39" t="s">
        <v>2398</v>
      </c>
      <c r="W1509" s="24" t="s">
        <v>5376</v>
      </c>
      <c r="X1509" s="23" t="s">
        <v>5391</v>
      </c>
      <c r="Y1509" s="23" t="s">
        <v>5384</v>
      </c>
      <c r="Z1509" s="23">
        <v>74321</v>
      </c>
    </row>
    <row r="1510" spans="1:26" x14ac:dyDescent="0.3">
      <c r="A1510" s="22">
        <v>1509</v>
      </c>
      <c r="B1510" s="23">
        <v>50400</v>
      </c>
      <c r="C1510" s="23" t="s">
        <v>1305</v>
      </c>
      <c r="D1510" s="23">
        <v>56700</v>
      </c>
      <c r="E1510" s="23" t="s">
        <v>5392</v>
      </c>
      <c r="F1510" s="23" t="s">
        <v>1272</v>
      </c>
      <c r="G1510" s="23" t="s">
        <v>419</v>
      </c>
      <c r="H1510" s="24" t="s">
        <v>2441</v>
      </c>
      <c r="I1510" s="25" t="s">
        <v>2397</v>
      </c>
      <c r="J1510" s="24" t="s">
        <v>2398</v>
      </c>
      <c r="K1510" s="24" t="s">
        <v>2398</v>
      </c>
      <c r="L1510" s="24" t="s">
        <v>2399</v>
      </c>
      <c r="M1510" s="24" t="s">
        <v>2408</v>
      </c>
      <c r="N1510" s="24" t="s">
        <v>2401</v>
      </c>
      <c r="O1510" s="24" t="s">
        <v>2818</v>
      </c>
      <c r="P1510" s="26">
        <v>44227</v>
      </c>
      <c r="Q1510" s="26">
        <v>45322</v>
      </c>
      <c r="R1510" s="38">
        <v>37500000</v>
      </c>
      <c r="S1510" s="61">
        <v>3</v>
      </c>
      <c r="T1510" s="38">
        <v>112500000</v>
      </c>
      <c r="U1510" s="39">
        <v>65</v>
      </c>
      <c r="V1510" s="39">
        <v>139</v>
      </c>
      <c r="W1510" s="24" t="s">
        <v>5388</v>
      </c>
      <c r="X1510" s="24" t="s">
        <v>5392</v>
      </c>
      <c r="Y1510" s="23" t="s">
        <v>5387</v>
      </c>
      <c r="Z1510" s="23">
        <v>74355</v>
      </c>
    </row>
    <row r="1511" spans="1:26" x14ac:dyDescent="0.3">
      <c r="A1511" s="22">
        <v>1510</v>
      </c>
      <c r="B1511" s="23">
        <v>50400</v>
      </c>
      <c r="C1511" s="23" t="s">
        <v>1305</v>
      </c>
      <c r="D1511" s="23">
        <v>56800</v>
      </c>
      <c r="E1511" s="23" t="s">
        <v>5393</v>
      </c>
      <c r="F1511" s="23" t="s">
        <v>1272</v>
      </c>
      <c r="G1511" s="23" t="s">
        <v>419</v>
      </c>
      <c r="H1511" s="24" t="s">
        <v>2441</v>
      </c>
      <c r="I1511" s="25" t="s">
        <v>2407</v>
      </c>
      <c r="J1511" s="24" t="s">
        <v>2398</v>
      </c>
      <c r="K1511" s="24" t="s">
        <v>2398</v>
      </c>
      <c r="L1511" s="24" t="s">
        <v>2399</v>
      </c>
      <c r="M1511" s="24" t="s">
        <v>2408</v>
      </c>
      <c r="N1511" s="24" t="s">
        <v>2401</v>
      </c>
      <c r="O1511" s="24" t="s">
        <v>2409</v>
      </c>
      <c r="P1511" s="26">
        <v>44135</v>
      </c>
      <c r="Q1511" s="26">
        <v>45230</v>
      </c>
      <c r="R1511" s="38">
        <v>17000000</v>
      </c>
      <c r="S1511" s="61">
        <v>3</v>
      </c>
      <c r="T1511" s="38">
        <v>51000000</v>
      </c>
      <c r="U1511" s="39">
        <v>65</v>
      </c>
      <c r="V1511" s="39">
        <v>152</v>
      </c>
      <c r="W1511" s="24" t="s">
        <v>5394</v>
      </c>
      <c r="X1511" s="24" t="s">
        <v>1341</v>
      </c>
      <c r="Y1511" s="23" t="s">
        <v>5395</v>
      </c>
      <c r="Z1511" s="23">
        <v>74112</v>
      </c>
    </row>
    <row r="1512" spans="1:26" x14ac:dyDescent="0.3">
      <c r="A1512" s="22">
        <v>1511</v>
      </c>
      <c r="B1512" s="23">
        <v>50400</v>
      </c>
      <c r="C1512" s="23" t="s">
        <v>1305</v>
      </c>
      <c r="D1512" s="23">
        <v>54900</v>
      </c>
      <c r="E1512" s="23" t="s">
        <v>5396</v>
      </c>
      <c r="F1512" s="23" t="s">
        <v>1272</v>
      </c>
      <c r="G1512" s="23" t="s">
        <v>419</v>
      </c>
      <c r="H1512" s="24" t="s">
        <v>2441</v>
      </c>
      <c r="I1512" s="25" t="s">
        <v>2397</v>
      </c>
      <c r="J1512" s="24" t="s">
        <v>2398</v>
      </c>
      <c r="K1512" s="24" t="s">
        <v>2398</v>
      </c>
      <c r="L1512" s="24" t="s">
        <v>2399</v>
      </c>
      <c r="M1512" s="24" t="s">
        <v>2408</v>
      </c>
      <c r="N1512" s="24" t="s">
        <v>2401</v>
      </c>
      <c r="O1512" s="24" t="s">
        <v>2818</v>
      </c>
      <c r="P1512" s="26">
        <v>43922</v>
      </c>
      <c r="Q1512" s="26">
        <v>45016</v>
      </c>
      <c r="R1512" s="38">
        <v>33333333</v>
      </c>
      <c r="S1512" s="61">
        <v>3</v>
      </c>
      <c r="T1512" s="38">
        <v>99999999</v>
      </c>
      <c r="U1512" s="39">
        <v>144</v>
      </c>
      <c r="V1512" s="39">
        <v>288</v>
      </c>
      <c r="W1512" s="24" t="s">
        <v>5385</v>
      </c>
      <c r="X1512" s="24" t="s">
        <v>5397</v>
      </c>
      <c r="Y1512" s="23" t="s">
        <v>5398</v>
      </c>
      <c r="Z1512" s="23">
        <v>74535</v>
      </c>
    </row>
    <row r="1513" spans="1:26" x14ac:dyDescent="0.3">
      <c r="A1513" s="22">
        <v>1512</v>
      </c>
      <c r="B1513" s="23">
        <v>50400</v>
      </c>
      <c r="C1513" s="23" t="s">
        <v>1305</v>
      </c>
      <c r="D1513" s="23">
        <v>50476</v>
      </c>
      <c r="E1513" s="23" t="s">
        <v>1313</v>
      </c>
      <c r="F1513" s="23" t="s">
        <v>1272</v>
      </c>
      <c r="G1513" s="23" t="s">
        <v>419</v>
      </c>
      <c r="H1513" s="24" t="s">
        <v>2406</v>
      </c>
      <c r="I1513" s="25" t="s">
        <v>2398</v>
      </c>
      <c r="J1513" s="25" t="s">
        <v>13</v>
      </c>
      <c r="K1513" s="25" t="s">
        <v>2407</v>
      </c>
      <c r="L1513" s="24" t="s">
        <v>2399</v>
      </c>
      <c r="M1513" s="24" t="s">
        <v>2408</v>
      </c>
      <c r="N1513" s="24" t="s">
        <v>2401</v>
      </c>
      <c r="O1513" s="24" t="s">
        <v>2409</v>
      </c>
      <c r="P1513" s="26">
        <v>44409</v>
      </c>
      <c r="Q1513" s="26">
        <v>45139</v>
      </c>
      <c r="R1513" s="38">
        <v>33330000</v>
      </c>
      <c r="S1513" s="61">
        <v>2</v>
      </c>
      <c r="T1513" s="38">
        <v>66660000</v>
      </c>
      <c r="U1513" s="39">
        <v>143</v>
      </c>
      <c r="V1513" s="39">
        <v>264</v>
      </c>
      <c r="W1513" s="24" t="s">
        <v>5399</v>
      </c>
      <c r="X1513" s="23" t="s">
        <v>5400</v>
      </c>
      <c r="Y1513" s="23" t="s">
        <v>1305</v>
      </c>
      <c r="Z1513" s="38" t="s">
        <v>2398</v>
      </c>
    </row>
    <row r="1514" spans="1:26" ht="16.2" x14ac:dyDescent="0.3">
      <c r="A1514" s="22">
        <v>1513</v>
      </c>
      <c r="B1514" s="33">
        <v>50400</v>
      </c>
      <c r="C1514" s="23" t="s">
        <v>1305</v>
      </c>
      <c r="D1514" s="23">
        <v>50477</v>
      </c>
      <c r="E1514" s="23" t="s">
        <v>1314</v>
      </c>
      <c r="F1514" s="23" t="s">
        <v>1272</v>
      </c>
      <c r="G1514" s="23" t="s">
        <v>419</v>
      </c>
      <c r="H1514" s="24" t="s">
        <v>2406</v>
      </c>
      <c r="I1514" s="25" t="s">
        <v>2398</v>
      </c>
      <c r="J1514" s="25" t="s">
        <v>13</v>
      </c>
      <c r="K1514" s="25" t="s">
        <v>2407</v>
      </c>
      <c r="L1514" s="24" t="s">
        <v>2399</v>
      </c>
      <c r="M1514" s="24" t="s">
        <v>2408</v>
      </c>
      <c r="N1514" s="24" t="s">
        <v>2401</v>
      </c>
      <c r="O1514" s="24" t="s">
        <v>2409</v>
      </c>
      <c r="P1514" s="26">
        <v>44531</v>
      </c>
      <c r="Q1514" s="26">
        <v>45261</v>
      </c>
      <c r="R1514" s="38">
        <v>30000000</v>
      </c>
      <c r="S1514" s="61">
        <v>2</v>
      </c>
      <c r="T1514" s="38">
        <v>60000000</v>
      </c>
      <c r="U1514" s="39">
        <v>75</v>
      </c>
      <c r="V1514" s="39">
        <v>150</v>
      </c>
      <c r="W1514" s="24" t="s">
        <v>5401</v>
      </c>
      <c r="X1514" s="33" t="s">
        <v>5402</v>
      </c>
      <c r="Y1514" s="33" t="s">
        <v>5403</v>
      </c>
      <c r="Z1514" s="33">
        <v>74271</v>
      </c>
    </row>
    <row r="1515" spans="1:26" x14ac:dyDescent="0.3">
      <c r="A1515" s="22">
        <v>1514</v>
      </c>
      <c r="B1515" s="31">
        <v>50400</v>
      </c>
      <c r="C1515" s="31" t="s">
        <v>1305</v>
      </c>
      <c r="D1515" s="23">
        <v>50478</v>
      </c>
      <c r="E1515" s="23" t="s">
        <v>1315</v>
      </c>
      <c r="F1515" s="23" t="s">
        <v>1272</v>
      </c>
      <c r="G1515" s="31" t="s">
        <v>419</v>
      </c>
      <c r="H1515" s="24" t="s">
        <v>2406</v>
      </c>
      <c r="I1515" s="25" t="s">
        <v>2398</v>
      </c>
      <c r="J1515" s="25" t="s">
        <v>13</v>
      </c>
      <c r="K1515" s="25" t="s">
        <v>2407</v>
      </c>
      <c r="L1515" s="24" t="s">
        <v>2399</v>
      </c>
      <c r="M1515" s="24" t="s">
        <v>2408</v>
      </c>
      <c r="N1515" s="24" t="s">
        <v>2401</v>
      </c>
      <c r="O1515" s="23" t="s">
        <v>2409</v>
      </c>
      <c r="P1515" s="26">
        <v>44788</v>
      </c>
      <c r="Q1515" s="26">
        <v>45519</v>
      </c>
      <c r="R1515" s="38">
        <v>33340000</v>
      </c>
      <c r="S1515" s="23">
        <v>2</v>
      </c>
      <c r="T1515" s="38">
        <v>66680000</v>
      </c>
      <c r="U1515" s="23">
        <v>75</v>
      </c>
      <c r="V1515" s="23">
        <v>100</v>
      </c>
      <c r="W1515" s="47" t="s">
        <v>5404</v>
      </c>
      <c r="X1515" s="13"/>
      <c r="Y1515" s="13"/>
      <c r="Z1515" s="13"/>
    </row>
    <row r="1516" spans="1:26" x14ac:dyDescent="0.3">
      <c r="A1516" s="22">
        <v>1515</v>
      </c>
      <c r="B1516" s="23">
        <v>50500</v>
      </c>
      <c r="C1516" s="23" t="s">
        <v>1318</v>
      </c>
      <c r="D1516" s="23">
        <v>50500</v>
      </c>
      <c r="E1516" s="23" t="s">
        <v>1318</v>
      </c>
      <c r="F1516" s="23" t="s">
        <v>1272</v>
      </c>
      <c r="G1516" s="23" t="s">
        <v>419</v>
      </c>
      <c r="H1516" s="24" t="s">
        <v>2396</v>
      </c>
      <c r="I1516" s="25" t="s">
        <v>2397</v>
      </c>
      <c r="J1516" s="24" t="s">
        <v>2398</v>
      </c>
      <c r="K1516" s="24" t="s">
        <v>2398</v>
      </c>
      <c r="L1516" s="24" t="s">
        <v>2399</v>
      </c>
      <c r="M1516" s="24" t="s">
        <v>2408</v>
      </c>
      <c r="N1516" s="24" t="s">
        <v>2401</v>
      </c>
      <c r="O1516" s="24" t="s">
        <v>2402</v>
      </c>
      <c r="P1516" s="26">
        <v>43340</v>
      </c>
      <c r="Q1516" s="26">
        <v>45165</v>
      </c>
      <c r="R1516" s="38">
        <v>170000000</v>
      </c>
      <c r="S1516" s="61">
        <v>5</v>
      </c>
      <c r="T1516" s="38">
        <v>850000000</v>
      </c>
      <c r="U1516" s="39">
        <v>540</v>
      </c>
      <c r="V1516" s="39">
        <v>450</v>
      </c>
      <c r="W1516" s="24" t="s">
        <v>5405</v>
      </c>
      <c r="X1516" s="24" t="s">
        <v>5406</v>
      </c>
      <c r="Y1516" s="23" t="s">
        <v>1042</v>
      </c>
      <c r="Z1516" s="23">
        <v>70613</v>
      </c>
    </row>
    <row r="1517" spans="1:26" x14ac:dyDescent="0.3">
      <c r="A1517" s="22">
        <v>1516</v>
      </c>
      <c r="B1517" s="23">
        <v>50500</v>
      </c>
      <c r="C1517" s="23" t="s">
        <v>1318</v>
      </c>
      <c r="D1517" s="23">
        <v>50572</v>
      </c>
      <c r="E1517" s="23" t="s">
        <v>1323</v>
      </c>
      <c r="F1517" s="23" t="s">
        <v>1272</v>
      </c>
      <c r="G1517" s="23" t="s">
        <v>419</v>
      </c>
      <c r="H1517" s="24" t="s">
        <v>2406</v>
      </c>
      <c r="I1517" s="25" t="s">
        <v>2398</v>
      </c>
      <c r="J1517" s="25" t="s">
        <v>13</v>
      </c>
      <c r="K1517" s="25" t="s">
        <v>2442</v>
      </c>
      <c r="L1517" s="24" t="s">
        <v>2399</v>
      </c>
      <c r="M1517" s="24" t="s">
        <v>2408</v>
      </c>
      <c r="N1517" s="24" t="s">
        <v>2401</v>
      </c>
      <c r="O1517" s="24" t="s">
        <v>2425</v>
      </c>
      <c r="P1517" s="26">
        <v>44813</v>
      </c>
      <c r="Q1517" s="26">
        <v>45544</v>
      </c>
      <c r="R1517" s="38">
        <v>32780000</v>
      </c>
      <c r="S1517" s="61">
        <v>2</v>
      </c>
      <c r="T1517" s="38">
        <v>65560000</v>
      </c>
      <c r="U1517" s="39">
        <v>158</v>
      </c>
      <c r="V1517" s="39">
        <v>145</v>
      </c>
      <c r="W1517" s="24" t="s">
        <v>5407</v>
      </c>
      <c r="X1517" s="23" t="s">
        <v>4225</v>
      </c>
      <c r="Y1517" s="23" t="s">
        <v>4277</v>
      </c>
      <c r="Z1517" s="23">
        <v>70852</v>
      </c>
    </row>
    <row r="1518" spans="1:26" x14ac:dyDescent="0.3">
      <c r="A1518" s="22">
        <v>1517</v>
      </c>
      <c r="B1518" s="23">
        <v>50500</v>
      </c>
      <c r="C1518" s="23" t="s">
        <v>1318</v>
      </c>
      <c r="D1518" s="23">
        <v>50577</v>
      </c>
      <c r="E1518" s="23" t="s">
        <v>2292</v>
      </c>
      <c r="F1518" s="23" t="s">
        <v>1272</v>
      </c>
      <c r="G1518" s="23" t="s">
        <v>419</v>
      </c>
      <c r="H1518" s="24" t="s">
        <v>2406</v>
      </c>
      <c r="I1518" s="25" t="s">
        <v>2398</v>
      </c>
      <c r="J1518" s="25" t="s">
        <v>13</v>
      </c>
      <c r="K1518" s="25" t="s">
        <v>2407</v>
      </c>
      <c r="L1518" s="24" t="s">
        <v>2399</v>
      </c>
      <c r="M1518" s="24" t="s">
        <v>2413</v>
      </c>
      <c r="N1518" s="24" t="s">
        <v>2401</v>
      </c>
      <c r="O1518" s="24" t="s">
        <v>2398</v>
      </c>
      <c r="P1518" s="26" t="s">
        <v>2398</v>
      </c>
      <c r="Q1518" s="26" t="s">
        <v>2398</v>
      </c>
      <c r="R1518" s="38" t="s">
        <v>2398</v>
      </c>
      <c r="S1518" s="61" t="s">
        <v>2398</v>
      </c>
      <c r="T1518" s="23" t="s">
        <v>2398</v>
      </c>
      <c r="U1518" s="39" t="s">
        <v>2398</v>
      </c>
      <c r="V1518" s="39" t="s">
        <v>2398</v>
      </c>
      <c r="W1518" s="24" t="s">
        <v>5408</v>
      </c>
      <c r="X1518" s="23" t="s">
        <v>5409</v>
      </c>
      <c r="Y1518" s="23" t="s">
        <v>4275</v>
      </c>
      <c r="Z1518" s="23">
        <v>70614</v>
      </c>
    </row>
    <row r="1519" spans="1:26" x14ac:dyDescent="0.3">
      <c r="A1519" s="22">
        <v>1518</v>
      </c>
      <c r="B1519" s="23">
        <v>50500</v>
      </c>
      <c r="C1519" s="23" t="s">
        <v>1318</v>
      </c>
      <c r="D1519" s="23">
        <v>50564</v>
      </c>
      <c r="E1519" s="23" t="s">
        <v>1321</v>
      </c>
      <c r="F1519" s="23" t="s">
        <v>1272</v>
      </c>
      <c r="G1519" s="23" t="s">
        <v>419</v>
      </c>
      <c r="H1519" s="24" t="s">
        <v>2406</v>
      </c>
      <c r="I1519" s="25" t="s">
        <v>2398</v>
      </c>
      <c r="J1519" s="25" t="s">
        <v>2137</v>
      </c>
      <c r="K1519" s="25" t="s">
        <v>2407</v>
      </c>
      <c r="L1519" s="24" t="s">
        <v>2399</v>
      </c>
      <c r="M1519" s="24" t="s">
        <v>2413</v>
      </c>
      <c r="N1519" s="24" t="s">
        <v>2401</v>
      </c>
      <c r="O1519" s="24" t="s">
        <v>2398</v>
      </c>
      <c r="P1519" s="26" t="s">
        <v>2398</v>
      </c>
      <c r="Q1519" s="26" t="s">
        <v>2398</v>
      </c>
      <c r="R1519" s="38" t="s">
        <v>2398</v>
      </c>
      <c r="S1519" s="61" t="s">
        <v>2398</v>
      </c>
      <c r="T1519" s="23" t="s">
        <v>2398</v>
      </c>
      <c r="U1519" s="39" t="s">
        <v>2398</v>
      </c>
      <c r="V1519" s="39" t="s">
        <v>2398</v>
      </c>
      <c r="W1519" s="24" t="s">
        <v>5410</v>
      </c>
      <c r="X1519" s="23" t="s">
        <v>4229</v>
      </c>
      <c r="Y1519" s="23" t="s">
        <v>5411</v>
      </c>
      <c r="Z1519" s="23">
        <v>71183</v>
      </c>
    </row>
    <row r="1520" spans="1:26" x14ac:dyDescent="0.3">
      <c r="A1520" s="22">
        <v>1519</v>
      </c>
      <c r="B1520" s="23">
        <v>50500</v>
      </c>
      <c r="C1520" s="23" t="s">
        <v>1318</v>
      </c>
      <c r="D1520" s="23">
        <v>50582</v>
      </c>
      <c r="E1520" s="23" t="s">
        <v>1329</v>
      </c>
      <c r="F1520" s="23" t="s">
        <v>1272</v>
      </c>
      <c r="G1520" s="23" t="s">
        <v>419</v>
      </c>
      <c r="H1520" s="24" t="s">
        <v>2406</v>
      </c>
      <c r="I1520" s="25" t="s">
        <v>2398</v>
      </c>
      <c r="J1520" s="25" t="s">
        <v>2138</v>
      </c>
      <c r="K1520" s="25" t="s">
        <v>2442</v>
      </c>
      <c r="L1520" s="24" t="s">
        <v>2399</v>
      </c>
      <c r="M1520" s="24" t="s">
        <v>2413</v>
      </c>
      <c r="N1520" s="24" t="s">
        <v>2401</v>
      </c>
      <c r="O1520" s="24" t="s">
        <v>2398</v>
      </c>
      <c r="P1520" s="26" t="s">
        <v>2398</v>
      </c>
      <c r="Q1520" s="26" t="s">
        <v>2398</v>
      </c>
      <c r="R1520" s="38" t="s">
        <v>2398</v>
      </c>
      <c r="S1520" s="61" t="s">
        <v>2398</v>
      </c>
      <c r="T1520" s="23" t="s">
        <v>2398</v>
      </c>
      <c r="U1520" s="39" t="s">
        <v>2398</v>
      </c>
      <c r="V1520" s="39" t="s">
        <v>2398</v>
      </c>
      <c r="W1520" s="24" t="s">
        <v>5412</v>
      </c>
      <c r="X1520" s="23" t="s">
        <v>5413</v>
      </c>
      <c r="Y1520" s="23" t="s">
        <v>4275</v>
      </c>
      <c r="Z1520" s="23">
        <v>70614</v>
      </c>
    </row>
    <row r="1521" spans="1:26" x14ac:dyDescent="0.3">
      <c r="A1521" s="22">
        <v>1520</v>
      </c>
      <c r="B1521" s="23">
        <v>50500</v>
      </c>
      <c r="C1521" s="23" t="s">
        <v>1318</v>
      </c>
      <c r="D1521" s="23">
        <v>50581</v>
      </c>
      <c r="E1521" s="23" t="s">
        <v>1328</v>
      </c>
      <c r="F1521" s="23" t="s">
        <v>1272</v>
      </c>
      <c r="G1521" s="23" t="s">
        <v>419</v>
      </c>
      <c r="H1521" s="24" t="s">
        <v>2406</v>
      </c>
      <c r="I1521" s="25" t="s">
        <v>2398</v>
      </c>
      <c r="J1521" s="25" t="s">
        <v>2137</v>
      </c>
      <c r="K1521" s="25" t="s">
        <v>2397</v>
      </c>
      <c r="L1521" s="24" t="s">
        <v>2399</v>
      </c>
      <c r="M1521" s="24" t="s">
        <v>2413</v>
      </c>
      <c r="N1521" s="24" t="s">
        <v>2401</v>
      </c>
      <c r="O1521" s="24" t="s">
        <v>2398</v>
      </c>
      <c r="P1521" s="26" t="s">
        <v>2398</v>
      </c>
      <c r="Q1521" s="26" t="s">
        <v>2398</v>
      </c>
      <c r="R1521" s="38" t="s">
        <v>2398</v>
      </c>
      <c r="S1521" s="61" t="s">
        <v>2398</v>
      </c>
      <c r="T1521" s="23" t="s">
        <v>2398</v>
      </c>
      <c r="U1521" s="39" t="s">
        <v>2398</v>
      </c>
      <c r="V1521" s="39" t="s">
        <v>2398</v>
      </c>
      <c r="W1521" s="24" t="s">
        <v>5414</v>
      </c>
      <c r="X1521" s="23" t="s">
        <v>5415</v>
      </c>
      <c r="Y1521" s="23" t="s">
        <v>4277</v>
      </c>
      <c r="Z1521" s="23">
        <v>70814</v>
      </c>
    </row>
    <row r="1522" spans="1:26" x14ac:dyDescent="0.3">
      <c r="A1522" s="22">
        <v>1521</v>
      </c>
      <c r="B1522" s="23">
        <v>50500</v>
      </c>
      <c r="C1522" s="23" t="s">
        <v>1318</v>
      </c>
      <c r="D1522" s="23">
        <v>50574</v>
      </c>
      <c r="E1522" s="23" t="s">
        <v>1325</v>
      </c>
      <c r="F1522" s="23" t="s">
        <v>1272</v>
      </c>
      <c r="G1522" s="23" t="s">
        <v>419</v>
      </c>
      <c r="H1522" s="24" t="s">
        <v>2406</v>
      </c>
      <c r="I1522" s="25" t="s">
        <v>2398</v>
      </c>
      <c r="J1522" s="25" t="s">
        <v>13</v>
      </c>
      <c r="K1522" s="25" t="s">
        <v>2397</v>
      </c>
      <c r="L1522" s="24" t="s">
        <v>2399</v>
      </c>
      <c r="M1522" s="24" t="s">
        <v>2408</v>
      </c>
      <c r="N1522" s="24" t="s">
        <v>2401</v>
      </c>
      <c r="O1522" s="24" t="s">
        <v>2409</v>
      </c>
      <c r="P1522" s="26">
        <v>44865</v>
      </c>
      <c r="Q1522" s="26">
        <v>45596</v>
      </c>
      <c r="R1522" s="38">
        <v>23340000</v>
      </c>
      <c r="S1522" s="61">
        <v>2</v>
      </c>
      <c r="T1522" s="38">
        <v>46680000</v>
      </c>
      <c r="U1522" s="39">
        <v>40</v>
      </c>
      <c r="V1522" s="39">
        <v>60</v>
      </c>
      <c r="W1522" s="24" t="s">
        <v>5416</v>
      </c>
      <c r="X1522" s="23" t="s">
        <v>5417</v>
      </c>
      <c r="Y1522" s="23" t="s">
        <v>4280</v>
      </c>
      <c r="Z1522" s="23">
        <v>70712</v>
      </c>
    </row>
    <row r="1523" spans="1:26" x14ac:dyDescent="0.3">
      <c r="A1523" s="22">
        <v>1522</v>
      </c>
      <c r="B1523" s="23">
        <v>50500</v>
      </c>
      <c r="C1523" s="23" t="s">
        <v>1318</v>
      </c>
      <c r="D1523" s="23">
        <v>50571</v>
      </c>
      <c r="E1523" s="23" t="s">
        <v>1322</v>
      </c>
      <c r="F1523" s="23" t="s">
        <v>1272</v>
      </c>
      <c r="G1523" s="23" t="s">
        <v>419</v>
      </c>
      <c r="H1523" s="24" t="s">
        <v>2406</v>
      </c>
      <c r="I1523" s="25" t="s">
        <v>2398</v>
      </c>
      <c r="J1523" s="25" t="s">
        <v>13</v>
      </c>
      <c r="K1523" s="25" t="s">
        <v>2397</v>
      </c>
      <c r="L1523" s="24" t="s">
        <v>2399</v>
      </c>
      <c r="M1523" s="24" t="s">
        <v>2408</v>
      </c>
      <c r="N1523" s="24" t="s">
        <v>2401</v>
      </c>
      <c r="O1523" s="24" t="s">
        <v>2425</v>
      </c>
      <c r="P1523" s="26">
        <v>44283</v>
      </c>
      <c r="Q1523" s="26">
        <v>45013</v>
      </c>
      <c r="R1523" s="38">
        <v>47777778</v>
      </c>
      <c r="S1523" s="61">
        <v>2</v>
      </c>
      <c r="T1523" s="38">
        <v>95555556</v>
      </c>
      <c r="U1523" s="39">
        <v>124</v>
      </c>
      <c r="V1523" s="39">
        <v>60</v>
      </c>
      <c r="W1523" s="24" t="s">
        <v>5418</v>
      </c>
      <c r="X1523" s="23" t="s">
        <v>4231</v>
      </c>
      <c r="Y1523" s="23" t="s">
        <v>4280</v>
      </c>
      <c r="Z1523" s="23">
        <v>70713</v>
      </c>
    </row>
    <row r="1524" spans="1:26" x14ac:dyDescent="0.3">
      <c r="A1524" s="22">
        <v>1523</v>
      </c>
      <c r="B1524" s="23">
        <v>50500</v>
      </c>
      <c r="C1524" s="23" t="s">
        <v>1318</v>
      </c>
      <c r="D1524" s="23">
        <v>50573</v>
      </c>
      <c r="E1524" s="23" t="s">
        <v>1324</v>
      </c>
      <c r="F1524" s="23" t="s">
        <v>1272</v>
      </c>
      <c r="G1524" s="23" t="s">
        <v>419</v>
      </c>
      <c r="H1524" s="24" t="s">
        <v>2406</v>
      </c>
      <c r="I1524" s="25" t="s">
        <v>2398</v>
      </c>
      <c r="J1524" s="25" t="s">
        <v>13</v>
      </c>
      <c r="K1524" s="25" t="s">
        <v>2407</v>
      </c>
      <c r="L1524" s="24" t="s">
        <v>2399</v>
      </c>
      <c r="M1524" s="24" t="s">
        <v>2408</v>
      </c>
      <c r="N1524" s="24" t="s">
        <v>2401</v>
      </c>
      <c r="O1524" s="24" t="s">
        <v>2409</v>
      </c>
      <c r="P1524" s="26">
        <v>44706</v>
      </c>
      <c r="Q1524" s="26">
        <v>45071</v>
      </c>
      <c r="R1524" s="38">
        <v>30550000</v>
      </c>
      <c r="S1524" s="61">
        <v>1</v>
      </c>
      <c r="T1524" s="38">
        <v>30550000</v>
      </c>
      <c r="U1524" s="39">
        <v>48</v>
      </c>
      <c r="V1524" s="39">
        <v>64</v>
      </c>
      <c r="W1524" s="24" t="s">
        <v>5419</v>
      </c>
      <c r="X1524" s="23" t="s">
        <v>5420</v>
      </c>
      <c r="Y1524" s="23" t="s">
        <v>4280</v>
      </c>
      <c r="Z1524" s="23">
        <v>70723</v>
      </c>
    </row>
    <row r="1525" spans="1:26" x14ac:dyDescent="0.3">
      <c r="A1525" s="22">
        <v>1524</v>
      </c>
      <c r="B1525" s="23">
        <v>50500</v>
      </c>
      <c r="C1525" s="23" t="s">
        <v>1318</v>
      </c>
      <c r="D1525" s="23">
        <v>50575</v>
      </c>
      <c r="E1525" s="23" t="s">
        <v>1326</v>
      </c>
      <c r="F1525" s="23" t="s">
        <v>1272</v>
      </c>
      <c r="G1525" s="23" t="s">
        <v>419</v>
      </c>
      <c r="H1525" s="24" t="s">
        <v>2406</v>
      </c>
      <c r="I1525" s="25" t="s">
        <v>2398</v>
      </c>
      <c r="J1525" s="25" t="s">
        <v>13</v>
      </c>
      <c r="K1525" s="25" t="s">
        <v>2397</v>
      </c>
      <c r="L1525" s="24" t="s">
        <v>2399</v>
      </c>
      <c r="M1525" s="24" t="s">
        <v>2408</v>
      </c>
      <c r="N1525" s="24" t="s">
        <v>2401</v>
      </c>
      <c r="O1525" s="24" t="s">
        <v>2409</v>
      </c>
      <c r="P1525" s="26">
        <v>44618</v>
      </c>
      <c r="Q1525" s="26">
        <v>45348</v>
      </c>
      <c r="R1525" s="38">
        <v>38880000</v>
      </c>
      <c r="S1525" s="61">
        <v>2</v>
      </c>
      <c r="T1525" s="38">
        <v>77760000</v>
      </c>
      <c r="U1525" s="39">
        <v>120</v>
      </c>
      <c r="V1525" s="39">
        <v>80</v>
      </c>
      <c r="W1525" s="24" t="s">
        <v>5421</v>
      </c>
      <c r="X1525" s="23" t="s">
        <v>5409</v>
      </c>
      <c r="Y1525" s="23" t="s">
        <v>4275</v>
      </c>
      <c r="Z1525" s="23">
        <v>70614</v>
      </c>
    </row>
    <row r="1526" spans="1:26" x14ac:dyDescent="0.3">
      <c r="A1526" s="22">
        <v>1525</v>
      </c>
      <c r="B1526" s="23">
        <v>50500</v>
      </c>
      <c r="C1526" s="23" t="s">
        <v>1318</v>
      </c>
      <c r="D1526" s="23">
        <v>53600</v>
      </c>
      <c r="E1526" s="23" t="s">
        <v>5422</v>
      </c>
      <c r="F1526" s="23" t="s">
        <v>1272</v>
      </c>
      <c r="G1526" s="23" t="s">
        <v>419</v>
      </c>
      <c r="H1526" s="24" t="s">
        <v>2441</v>
      </c>
      <c r="I1526" s="25" t="s">
        <v>2397</v>
      </c>
      <c r="J1526" s="24" t="s">
        <v>2398</v>
      </c>
      <c r="K1526" s="24" t="s">
        <v>2398</v>
      </c>
      <c r="L1526" s="24" t="s">
        <v>2399</v>
      </c>
      <c r="M1526" s="24" t="s">
        <v>2408</v>
      </c>
      <c r="N1526" s="24" t="s">
        <v>2401</v>
      </c>
      <c r="O1526" s="24" t="s">
        <v>2896</v>
      </c>
      <c r="P1526" s="26">
        <v>44207</v>
      </c>
      <c r="Q1526" s="26">
        <v>45302</v>
      </c>
      <c r="R1526" s="38">
        <v>65000000</v>
      </c>
      <c r="S1526" s="61">
        <v>3</v>
      </c>
      <c r="T1526" s="38">
        <v>195000000</v>
      </c>
      <c r="U1526" s="39">
        <v>264</v>
      </c>
      <c r="V1526" s="39">
        <v>363</v>
      </c>
      <c r="W1526" s="24" t="s">
        <v>5414</v>
      </c>
      <c r="X1526" s="24" t="s">
        <v>5422</v>
      </c>
      <c r="Y1526" s="23" t="s">
        <v>5423</v>
      </c>
      <c r="Z1526" s="23">
        <v>70814</v>
      </c>
    </row>
    <row r="1527" spans="1:26" x14ac:dyDescent="0.3">
      <c r="A1527" s="22">
        <v>1526</v>
      </c>
      <c r="B1527" s="23">
        <v>50500</v>
      </c>
      <c r="C1527" s="23" t="s">
        <v>1318</v>
      </c>
      <c r="D1527" s="23">
        <v>56300</v>
      </c>
      <c r="E1527" s="23" t="s">
        <v>5424</v>
      </c>
      <c r="F1527" s="23" t="s">
        <v>1272</v>
      </c>
      <c r="G1527" s="23" t="s">
        <v>419</v>
      </c>
      <c r="H1527" s="24" t="s">
        <v>2441</v>
      </c>
      <c r="I1527" s="25" t="s">
        <v>2397</v>
      </c>
      <c r="J1527" s="24" t="s">
        <v>2398</v>
      </c>
      <c r="K1527" s="24" t="s">
        <v>2398</v>
      </c>
      <c r="L1527" s="24" t="s">
        <v>2399</v>
      </c>
      <c r="M1527" s="24" t="s">
        <v>2408</v>
      </c>
      <c r="N1527" s="24" t="s">
        <v>2401</v>
      </c>
      <c r="O1527" s="24" t="s">
        <v>2425</v>
      </c>
      <c r="P1527" s="26">
        <v>44896</v>
      </c>
      <c r="Q1527" s="26">
        <v>45992</v>
      </c>
      <c r="R1527" s="38">
        <v>55550000</v>
      </c>
      <c r="S1527" s="61">
        <v>3</v>
      </c>
      <c r="T1527" s="38">
        <v>166650000</v>
      </c>
      <c r="U1527" s="39">
        <v>136</v>
      </c>
      <c r="V1527" s="39">
        <v>148</v>
      </c>
      <c r="W1527" s="24" t="s">
        <v>5425</v>
      </c>
      <c r="X1527" s="24" t="s">
        <v>5426</v>
      </c>
      <c r="Y1527" s="23" t="s">
        <v>5427</v>
      </c>
      <c r="Z1527" s="23">
        <v>71183</v>
      </c>
    </row>
    <row r="1528" spans="1:26" x14ac:dyDescent="0.3">
      <c r="A1528" s="22">
        <v>1527</v>
      </c>
      <c r="B1528" s="31">
        <v>50500</v>
      </c>
      <c r="C1528" s="31" t="s">
        <v>1318</v>
      </c>
      <c r="D1528" s="23">
        <v>50576</v>
      </c>
      <c r="E1528" s="23" t="s">
        <v>1327</v>
      </c>
      <c r="F1528" s="23" t="s">
        <v>1272</v>
      </c>
      <c r="G1528" s="31" t="s">
        <v>419</v>
      </c>
      <c r="H1528" s="24" t="s">
        <v>2406</v>
      </c>
      <c r="I1528" s="25" t="s">
        <v>2398</v>
      </c>
      <c r="J1528" s="25" t="s">
        <v>13</v>
      </c>
      <c r="K1528" s="25" t="s">
        <v>2407</v>
      </c>
      <c r="L1528" s="24" t="s">
        <v>2399</v>
      </c>
      <c r="M1528" s="24" t="s">
        <v>2408</v>
      </c>
      <c r="N1528" s="24" t="s">
        <v>2401</v>
      </c>
      <c r="O1528" s="23" t="s">
        <v>2425</v>
      </c>
      <c r="P1528" s="26">
        <v>44805</v>
      </c>
      <c r="Q1528" s="26">
        <v>45170</v>
      </c>
      <c r="R1528" s="38">
        <v>38880000</v>
      </c>
      <c r="S1528" s="23">
        <v>1</v>
      </c>
      <c r="T1528" s="38">
        <v>38880000</v>
      </c>
      <c r="U1528" s="23">
        <v>160</v>
      </c>
      <c r="V1528" s="23">
        <v>64</v>
      </c>
      <c r="W1528" s="47" t="s">
        <v>5428</v>
      </c>
      <c r="X1528" s="13" t="s">
        <v>5429</v>
      </c>
      <c r="Y1528" s="13" t="s">
        <v>5430</v>
      </c>
      <c r="Z1528" s="13">
        <v>70713</v>
      </c>
    </row>
    <row r="1529" spans="1:26" x14ac:dyDescent="0.3">
      <c r="A1529" s="22">
        <v>1528</v>
      </c>
      <c r="B1529" s="23">
        <v>50600</v>
      </c>
      <c r="C1529" s="23" t="s">
        <v>1330</v>
      </c>
      <c r="D1529" s="23">
        <v>50600</v>
      </c>
      <c r="E1529" s="23" t="s">
        <v>1330</v>
      </c>
      <c r="F1529" s="23" t="s">
        <v>1272</v>
      </c>
      <c r="G1529" s="23" t="s">
        <v>419</v>
      </c>
      <c r="H1529" s="24" t="s">
        <v>2396</v>
      </c>
      <c r="I1529" s="25" t="s">
        <v>2397</v>
      </c>
      <c r="J1529" s="24" t="s">
        <v>2398</v>
      </c>
      <c r="K1529" s="24" t="s">
        <v>2398</v>
      </c>
      <c r="L1529" s="24" t="s">
        <v>2399</v>
      </c>
      <c r="M1529" s="28" t="s">
        <v>2400</v>
      </c>
      <c r="N1529" s="24" t="s">
        <v>2401</v>
      </c>
      <c r="O1529" s="24" t="s">
        <v>2425</v>
      </c>
      <c r="P1529" s="26">
        <v>44682</v>
      </c>
      <c r="Q1529" s="26">
        <v>45046</v>
      </c>
      <c r="R1529" s="38">
        <v>95287500</v>
      </c>
      <c r="S1529" s="61">
        <v>1</v>
      </c>
      <c r="T1529" s="38">
        <v>95287500</v>
      </c>
      <c r="U1529" s="39">
        <v>172</v>
      </c>
      <c r="V1529" s="39">
        <v>86</v>
      </c>
      <c r="W1529" s="24" t="s">
        <v>5431</v>
      </c>
      <c r="X1529" s="24" t="s">
        <v>5432</v>
      </c>
      <c r="Y1529" s="23" t="s">
        <v>1330</v>
      </c>
      <c r="Z1529" s="23">
        <v>73111</v>
      </c>
    </row>
    <row r="1530" spans="1:26" x14ac:dyDescent="0.3">
      <c r="A1530" s="22">
        <v>1529</v>
      </c>
      <c r="B1530" s="23">
        <v>50600</v>
      </c>
      <c r="C1530" s="23" t="s">
        <v>1330</v>
      </c>
      <c r="D1530" s="23">
        <v>50672</v>
      </c>
      <c r="E1530" s="23" t="s">
        <v>1335</v>
      </c>
      <c r="F1530" s="23" t="s">
        <v>1272</v>
      </c>
      <c r="G1530" s="23" t="s">
        <v>419</v>
      </c>
      <c r="H1530" s="24" t="s">
        <v>2406</v>
      </c>
      <c r="I1530" s="25" t="s">
        <v>2398</v>
      </c>
      <c r="J1530" s="25" t="s">
        <v>13</v>
      </c>
      <c r="K1530" s="25" t="s">
        <v>2407</v>
      </c>
      <c r="L1530" s="24" t="s">
        <v>2399</v>
      </c>
      <c r="M1530" s="24" t="s">
        <v>2408</v>
      </c>
      <c r="N1530" s="24" t="s">
        <v>2401</v>
      </c>
      <c r="O1530" s="24" t="s">
        <v>2409</v>
      </c>
      <c r="P1530" s="26">
        <v>44316</v>
      </c>
      <c r="Q1530" s="26">
        <v>45046</v>
      </c>
      <c r="R1530" s="38">
        <v>27800000</v>
      </c>
      <c r="S1530" s="61">
        <v>2</v>
      </c>
      <c r="T1530" s="38">
        <v>55600000</v>
      </c>
      <c r="U1530" s="39">
        <v>60</v>
      </c>
      <c r="V1530" s="39">
        <v>60</v>
      </c>
      <c r="W1530" s="24" t="s">
        <v>5433</v>
      </c>
      <c r="X1530" s="23" t="s">
        <v>4261</v>
      </c>
      <c r="Y1530" s="23" t="s">
        <v>5434</v>
      </c>
      <c r="Z1530" s="23">
        <v>73112</v>
      </c>
    </row>
    <row r="1531" spans="1:26" x14ac:dyDescent="0.3">
      <c r="A1531" s="22">
        <v>1530</v>
      </c>
      <c r="B1531" s="23">
        <v>50600</v>
      </c>
      <c r="C1531" s="23" t="s">
        <v>1330</v>
      </c>
      <c r="D1531" s="23">
        <v>50674</v>
      </c>
      <c r="E1531" s="23" t="s">
        <v>1337</v>
      </c>
      <c r="F1531" s="23" t="s">
        <v>1272</v>
      </c>
      <c r="G1531" s="23" t="s">
        <v>419</v>
      </c>
      <c r="H1531" s="24" t="s">
        <v>2406</v>
      </c>
      <c r="I1531" s="25" t="s">
        <v>2398</v>
      </c>
      <c r="J1531" s="25" t="s">
        <v>13</v>
      </c>
      <c r="K1531" s="25" t="s">
        <v>2407</v>
      </c>
      <c r="L1531" s="24" t="s">
        <v>2399</v>
      </c>
      <c r="M1531" s="24" t="s">
        <v>2408</v>
      </c>
      <c r="N1531" s="24" t="s">
        <v>2401</v>
      </c>
      <c r="O1531" s="24" t="s">
        <v>2409</v>
      </c>
      <c r="P1531" s="26">
        <v>44844</v>
      </c>
      <c r="Q1531" s="26">
        <v>45575</v>
      </c>
      <c r="R1531" s="38">
        <v>48800000</v>
      </c>
      <c r="S1531" s="61">
        <v>2</v>
      </c>
      <c r="T1531" s="38">
        <v>97600000</v>
      </c>
      <c r="U1531" s="39">
        <v>190</v>
      </c>
      <c r="V1531" s="39">
        <v>120</v>
      </c>
      <c r="W1531" s="24" t="s">
        <v>5435</v>
      </c>
      <c r="X1531" s="23" t="s">
        <v>4263</v>
      </c>
      <c r="Y1531" s="23" t="s">
        <v>5434</v>
      </c>
      <c r="Z1531" s="23">
        <v>73111</v>
      </c>
    </row>
    <row r="1532" spans="1:26" x14ac:dyDescent="0.3">
      <c r="A1532" s="22">
        <v>1531</v>
      </c>
      <c r="B1532" s="23">
        <v>50600</v>
      </c>
      <c r="C1532" s="23" t="s">
        <v>1330</v>
      </c>
      <c r="D1532" s="23">
        <v>50681</v>
      </c>
      <c r="E1532" s="23" t="s">
        <v>1338</v>
      </c>
      <c r="F1532" s="23" t="s">
        <v>1272</v>
      </c>
      <c r="G1532" s="23" t="s">
        <v>419</v>
      </c>
      <c r="H1532" s="24" t="s">
        <v>2406</v>
      </c>
      <c r="I1532" s="25" t="s">
        <v>2398</v>
      </c>
      <c r="J1532" s="25" t="s">
        <v>2137</v>
      </c>
      <c r="K1532" s="25" t="s">
        <v>2407</v>
      </c>
      <c r="L1532" s="24" t="s">
        <v>2399</v>
      </c>
      <c r="M1532" s="24" t="s">
        <v>2413</v>
      </c>
      <c r="N1532" s="24" t="s">
        <v>2401</v>
      </c>
      <c r="O1532" s="24" t="s">
        <v>2398</v>
      </c>
      <c r="P1532" s="26" t="s">
        <v>2398</v>
      </c>
      <c r="Q1532" s="26" t="s">
        <v>2398</v>
      </c>
      <c r="R1532" s="38" t="s">
        <v>2398</v>
      </c>
      <c r="S1532" s="61" t="s">
        <v>2398</v>
      </c>
      <c r="T1532" s="23" t="s">
        <v>2398</v>
      </c>
      <c r="U1532" s="39" t="s">
        <v>2398</v>
      </c>
      <c r="V1532" s="39" t="s">
        <v>2398</v>
      </c>
      <c r="W1532" s="24" t="s">
        <v>5436</v>
      </c>
      <c r="X1532" s="23" t="s">
        <v>5437</v>
      </c>
      <c r="Y1532" s="23" t="s">
        <v>5438</v>
      </c>
      <c r="Z1532" s="23">
        <v>74413</v>
      </c>
    </row>
    <row r="1533" spans="1:26" x14ac:dyDescent="0.3">
      <c r="A1533" s="22">
        <v>1532</v>
      </c>
      <c r="B1533" s="23">
        <v>50600</v>
      </c>
      <c r="C1533" s="23" t="s">
        <v>1330</v>
      </c>
      <c r="D1533" s="23">
        <v>50682</v>
      </c>
      <c r="E1533" s="23" t="s">
        <v>1339</v>
      </c>
      <c r="F1533" s="23" t="s">
        <v>1272</v>
      </c>
      <c r="G1533" s="23" t="s">
        <v>419</v>
      </c>
      <c r="H1533" s="24" t="s">
        <v>2406</v>
      </c>
      <c r="I1533" s="25" t="s">
        <v>2398</v>
      </c>
      <c r="J1533" s="25" t="s">
        <v>2137</v>
      </c>
      <c r="K1533" s="25" t="s">
        <v>2397</v>
      </c>
      <c r="L1533" s="24" t="s">
        <v>2399</v>
      </c>
      <c r="M1533" s="24" t="s">
        <v>2413</v>
      </c>
      <c r="N1533" s="24" t="s">
        <v>2401</v>
      </c>
      <c r="O1533" s="24" t="s">
        <v>2398</v>
      </c>
      <c r="P1533" s="62" t="s">
        <v>2398</v>
      </c>
      <c r="Q1533" s="62" t="s">
        <v>2398</v>
      </c>
      <c r="R1533" s="62" t="s">
        <v>2398</v>
      </c>
      <c r="S1533" s="62" t="s">
        <v>2398</v>
      </c>
      <c r="T1533" s="62" t="s">
        <v>2398</v>
      </c>
      <c r="U1533" s="62" t="s">
        <v>2398</v>
      </c>
      <c r="V1533" s="62" t="s">
        <v>2398</v>
      </c>
      <c r="W1533" s="24" t="s">
        <v>5439</v>
      </c>
      <c r="X1533" s="23" t="s">
        <v>5440</v>
      </c>
      <c r="Y1533" s="23" t="s">
        <v>5441</v>
      </c>
      <c r="Z1533" s="23">
        <v>74511</v>
      </c>
    </row>
    <row r="1534" spans="1:26" x14ac:dyDescent="0.3">
      <c r="A1534" s="22">
        <v>1533</v>
      </c>
      <c r="B1534" s="23">
        <v>50600</v>
      </c>
      <c r="C1534" s="23" t="s">
        <v>1330</v>
      </c>
      <c r="D1534" s="23">
        <v>50683</v>
      </c>
      <c r="E1534" s="23" t="s">
        <v>1340</v>
      </c>
      <c r="F1534" s="23" t="s">
        <v>1272</v>
      </c>
      <c r="G1534" s="23" t="s">
        <v>419</v>
      </c>
      <c r="H1534" s="24" t="s">
        <v>2406</v>
      </c>
      <c r="I1534" s="25" t="s">
        <v>2398</v>
      </c>
      <c r="J1534" s="25" t="s">
        <v>2138</v>
      </c>
      <c r="K1534" s="25" t="s">
        <v>2407</v>
      </c>
      <c r="L1534" s="24" t="s">
        <v>2399</v>
      </c>
      <c r="M1534" s="24" t="s">
        <v>2413</v>
      </c>
      <c r="N1534" s="24" t="s">
        <v>2401</v>
      </c>
      <c r="O1534" s="24" t="s">
        <v>2398</v>
      </c>
      <c r="P1534" s="26" t="s">
        <v>2398</v>
      </c>
      <c r="Q1534" s="26" t="s">
        <v>2398</v>
      </c>
      <c r="R1534" s="38" t="s">
        <v>2398</v>
      </c>
      <c r="S1534" s="61" t="s">
        <v>2398</v>
      </c>
      <c r="T1534" s="23" t="s">
        <v>2398</v>
      </c>
      <c r="U1534" s="39" t="s">
        <v>2398</v>
      </c>
      <c r="V1534" s="39" t="s">
        <v>2398</v>
      </c>
      <c r="W1534" s="24" t="s">
        <v>5442</v>
      </c>
      <c r="X1534" s="23" t="s">
        <v>5443</v>
      </c>
      <c r="Y1534" s="23" t="s">
        <v>5434</v>
      </c>
      <c r="Z1534" s="23">
        <v>73111</v>
      </c>
    </row>
    <row r="1535" spans="1:26" x14ac:dyDescent="0.3">
      <c r="A1535" s="22">
        <v>1534</v>
      </c>
      <c r="B1535" s="23">
        <v>50600</v>
      </c>
      <c r="C1535" s="23" t="s">
        <v>1330</v>
      </c>
      <c r="D1535" s="23">
        <v>50671</v>
      </c>
      <c r="E1535" s="23" t="s">
        <v>1334</v>
      </c>
      <c r="F1535" s="23" t="s">
        <v>1272</v>
      </c>
      <c r="G1535" s="23" t="s">
        <v>419</v>
      </c>
      <c r="H1535" s="24" t="s">
        <v>2406</v>
      </c>
      <c r="I1535" s="25" t="s">
        <v>2398</v>
      </c>
      <c r="J1535" s="25" t="s">
        <v>13</v>
      </c>
      <c r="K1535" s="25" t="s">
        <v>2397</v>
      </c>
      <c r="L1535" s="24" t="s">
        <v>2399</v>
      </c>
      <c r="M1535" s="24" t="s">
        <v>2408</v>
      </c>
      <c r="N1535" s="24" t="s">
        <v>2401</v>
      </c>
      <c r="O1535" s="24" t="s">
        <v>2409</v>
      </c>
      <c r="P1535" s="26">
        <v>44612</v>
      </c>
      <c r="Q1535" s="26">
        <v>45341</v>
      </c>
      <c r="R1535" s="38">
        <v>25000000</v>
      </c>
      <c r="S1535" s="61">
        <v>2</v>
      </c>
      <c r="T1535" s="38">
        <v>50000000</v>
      </c>
      <c r="U1535" s="39">
        <v>56</v>
      </c>
      <c r="V1535" s="39">
        <v>1638</v>
      </c>
      <c r="W1535" s="38" t="s">
        <v>5444</v>
      </c>
      <c r="X1535" s="38" t="s">
        <v>2398</v>
      </c>
      <c r="Y1535" s="38" t="s">
        <v>2398</v>
      </c>
      <c r="Z1535" s="38" t="s">
        <v>2398</v>
      </c>
    </row>
    <row r="1536" spans="1:26" x14ac:dyDescent="0.3">
      <c r="A1536" s="22">
        <v>1535</v>
      </c>
      <c r="B1536" s="23">
        <v>50600</v>
      </c>
      <c r="C1536" s="23" t="s">
        <v>1330</v>
      </c>
      <c r="D1536" s="23">
        <v>50670</v>
      </c>
      <c r="E1536" s="23" t="s">
        <v>1333</v>
      </c>
      <c r="F1536" s="23" t="s">
        <v>1272</v>
      </c>
      <c r="G1536" s="23" t="s">
        <v>419</v>
      </c>
      <c r="H1536" s="24" t="s">
        <v>2406</v>
      </c>
      <c r="I1536" s="25" t="s">
        <v>2398</v>
      </c>
      <c r="J1536" s="25" t="s">
        <v>13</v>
      </c>
      <c r="K1536" s="25" t="s">
        <v>2407</v>
      </c>
      <c r="L1536" s="24" t="s">
        <v>2399</v>
      </c>
      <c r="M1536" s="24" t="s">
        <v>2408</v>
      </c>
      <c r="N1536" s="24" t="s">
        <v>2401</v>
      </c>
      <c r="O1536" s="24" t="s">
        <v>2409</v>
      </c>
      <c r="P1536" s="26">
        <v>44848</v>
      </c>
      <c r="Q1536" s="26">
        <v>45575</v>
      </c>
      <c r="R1536" s="38">
        <v>33330000</v>
      </c>
      <c r="S1536" s="61">
        <v>2</v>
      </c>
      <c r="T1536" s="38">
        <v>66660000</v>
      </c>
      <c r="U1536" s="39">
        <v>114</v>
      </c>
      <c r="V1536" s="39">
        <v>150</v>
      </c>
      <c r="W1536" s="23" t="s">
        <v>5445</v>
      </c>
      <c r="X1536" s="23" t="s">
        <v>4266</v>
      </c>
      <c r="Y1536" s="23" t="s">
        <v>5434</v>
      </c>
      <c r="Z1536" s="23">
        <v>73113</v>
      </c>
    </row>
    <row r="1537" spans="1:26" x14ac:dyDescent="0.3">
      <c r="A1537" s="22">
        <v>1536</v>
      </c>
      <c r="B1537" s="23">
        <v>50600</v>
      </c>
      <c r="C1537" s="23" t="s">
        <v>1330</v>
      </c>
      <c r="D1537" s="23">
        <v>50673</v>
      </c>
      <c r="E1537" s="23" t="s">
        <v>1336</v>
      </c>
      <c r="F1537" s="23" t="s">
        <v>1272</v>
      </c>
      <c r="G1537" s="23" t="s">
        <v>419</v>
      </c>
      <c r="H1537" s="24" t="s">
        <v>2406</v>
      </c>
      <c r="I1537" s="25" t="s">
        <v>2398</v>
      </c>
      <c r="J1537" s="25" t="s">
        <v>13</v>
      </c>
      <c r="K1537" s="25" t="s">
        <v>2407</v>
      </c>
      <c r="L1537" s="24" t="s">
        <v>2399</v>
      </c>
      <c r="M1537" s="24" t="s">
        <v>2408</v>
      </c>
      <c r="N1537" s="24" t="s">
        <v>2401</v>
      </c>
      <c r="O1537" s="24" t="s">
        <v>2409</v>
      </c>
      <c r="P1537" s="26">
        <v>44606</v>
      </c>
      <c r="Q1537" s="26">
        <v>44971</v>
      </c>
      <c r="R1537" s="38">
        <v>22220000</v>
      </c>
      <c r="S1537" s="61">
        <v>1</v>
      </c>
      <c r="T1537" s="38">
        <v>22220000</v>
      </c>
      <c r="U1537" s="39">
        <v>128</v>
      </c>
      <c r="V1537" s="39">
        <v>496</v>
      </c>
      <c r="W1537" s="24" t="s">
        <v>5446</v>
      </c>
      <c r="X1537" s="23" t="s">
        <v>5447</v>
      </c>
      <c r="Y1537" s="23" t="s">
        <v>5448</v>
      </c>
      <c r="Z1537" s="23">
        <v>74811</v>
      </c>
    </row>
    <row r="1538" spans="1:26" x14ac:dyDescent="0.3">
      <c r="A1538" s="22">
        <v>1537</v>
      </c>
      <c r="B1538" s="23">
        <v>50600</v>
      </c>
      <c r="C1538" s="23" t="s">
        <v>1330</v>
      </c>
      <c r="D1538" s="23">
        <v>50601</v>
      </c>
      <c r="E1538" s="23" t="s">
        <v>5449</v>
      </c>
      <c r="F1538" s="23" t="s">
        <v>1272</v>
      </c>
      <c r="G1538" s="23" t="s">
        <v>419</v>
      </c>
      <c r="H1538" s="24" t="s">
        <v>2441</v>
      </c>
      <c r="I1538" s="25" t="s">
        <v>2397</v>
      </c>
      <c r="J1538" s="24" t="s">
        <v>2398</v>
      </c>
      <c r="K1538" s="24" t="s">
        <v>2398</v>
      </c>
      <c r="L1538" s="24" t="s">
        <v>2399</v>
      </c>
      <c r="M1538" s="24" t="s">
        <v>2408</v>
      </c>
      <c r="N1538" s="24" t="s">
        <v>2401</v>
      </c>
      <c r="O1538" s="24" t="s">
        <v>2818</v>
      </c>
      <c r="P1538" s="26">
        <v>44197</v>
      </c>
      <c r="Q1538" s="26">
        <v>45292</v>
      </c>
      <c r="R1538" s="38">
        <v>28000000</v>
      </c>
      <c r="S1538" s="61">
        <v>3</v>
      </c>
      <c r="T1538" s="38">
        <v>60000000</v>
      </c>
      <c r="U1538" s="39">
        <v>117</v>
      </c>
      <c r="V1538" s="39">
        <v>162</v>
      </c>
      <c r="W1538" s="24" t="s">
        <v>5450</v>
      </c>
      <c r="X1538" s="24" t="s">
        <v>5449</v>
      </c>
      <c r="Y1538" s="23" t="s">
        <v>5449</v>
      </c>
      <c r="Z1538" s="23">
        <v>74511</v>
      </c>
    </row>
    <row r="1539" spans="1:26" x14ac:dyDescent="0.3">
      <c r="A1539" s="22">
        <v>1538</v>
      </c>
      <c r="B1539" s="23">
        <v>50600</v>
      </c>
      <c r="C1539" s="23" t="s">
        <v>1330</v>
      </c>
      <c r="D1539" s="23">
        <v>57200</v>
      </c>
      <c r="E1539" s="23" t="s">
        <v>5451</v>
      </c>
      <c r="F1539" s="23" t="s">
        <v>1272</v>
      </c>
      <c r="G1539" s="23" t="s">
        <v>419</v>
      </c>
      <c r="H1539" s="24" t="s">
        <v>2441</v>
      </c>
      <c r="I1539" s="25" t="s">
        <v>2397</v>
      </c>
      <c r="J1539" s="24" t="s">
        <v>2398</v>
      </c>
      <c r="K1539" s="24" t="s">
        <v>2398</v>
      </c>
      <c r="L1539" s="24" t="s">
        <v>2399</v>
      </c>
      <c r="M1539" s="24" t="s">
        <v>2408</v>
      </c>
      <c r="N1539" s="24" t="s">
        <v>2401</v>
      </c>
      <c r="O1539" s="24" t="s">
        <v>2409</v>
      </c>
      <c r="P1539" s="26">
        <v>44196</v>
      </c>
      <c r="Q1539" s="26">
        <v>45291</v>
      </c>
      <c r="R1539" s="38">
        <v>36000000</v>
      </c>
      <c r="S1539" s="61">
        <v>3</v>
      </c>
      <c r="T1539" s="38">
        <v>99000000</v>
      </c>
      <c r="U1539" s="39">
        <v>324</v>
      </c>
      <c r="V1539" s="39">
        <v>2344</v>
      </c>
      <c r="W1539" s="24" t="s">
        <v>5436</v>
      </c>
      <c r="X1539" s="24" t="s">
        <v>5451</v>
      </c>
      <c r="Y1539" s="23" t="s">
        <v>5451</v>
      </c>
      <c r="Z1539" s="23">
        <v>74413</v>
      </c>
    </row>
    <row r="1540" spans="1:26" x14ac:dyDescent="0.3">
      <c r="A1540" s="22">
        <v>1539</v>
      </c>
      <c r="B1540" s="23">
        <v>50700</v>
      </c>
      <c r="C1540" s="23" t="s">
        <v>1341</v>
      </c>
      <c r="D1540" s="23">
        <v>50700</v>
      </c>
      <c r="E1540" s="23" t="s">
        <v>1341</v>
      </c>
      <c r="F1540" s="23" t="s">
        <v>1272</v>
      </c>
      <c r="G1540" s="23" t="s">
        <v>419</v>
      </c>
      <c r="H1540" s="24" t="s">
        <v>2396</v>
      </c>
      <c r="I1540" s="25" t="s">
        <v>2407</v>
      </c>
      <c r="J1540" s="24" t="s">
        <v>2398</v>
      </c>
      <c r="K1540" s="24" t="s">
        <v>2398</v>
      </c>
      <c r="L1540" s="24" t="s">
        <v>2399</v>
      </c>
      <c r="M1540" s="24" t="s">
        <v>2408</v>
      </c>
      <c r="N1540" s="24" t="s">
        <v>2401</v>
      </c>
      <c r="O1540" s="24" t="s">
        <v>2425</v>
      </c>
      <c r="P1540" s="26">
        <v>43739</v>
      </c>
      <c r="Q1540" s="26">
        <v>45566</v>
      </c>
      <c r="R1540" s="38">
        <v>75000000</v>
      </c>
      <c r="S1540" s="61">
        <v>5</v>
      </c>
      <c r="T1540" s="38">
        <v>375000000</v>
      </c>
      <c r="U1540" s="39">
        <v>400</v>
      </c>
      <c r="V1540" s="39">
        <v>714</v>
      </c>
      <c r="W1540" s="24" t="s">
        <v>5452</v>
      </c>
      <c r="X1540" s="24" t="s">
        <v>5453</v>
      </c>
      <c r="Y1540" s="23" t="s">
        <v>5454</v>
      </c>
      <c r="Z1540" s="23">
        <v>74113</v>
      </c>
    </row>
    <row r="1541" spans="1:26" x14ac:dyDescent="0.3">
      <c r="A1541" s="22">
        <v>1540</v>
      </c>
      <c r="B1541" s="23">
        <v>50700</v>
      </c>
      <c r="C1541" s="23" t="s">
        <v>1341</v>
      </c>
      <c r="D1541" s="23">
        <v>50780</v>
      </c>
      <c r="E1541" s="23" t="s">
        <v>1352</v>
      </c>
      <c r="F1541" s="23" t="s">
        <v>1272</v>
      </c>
      <c r="G1541" s="23" t="s">
        <v>419</v>
      </c>
      <c r="H1541" s="24" t="s">
        <v>2406</v>
      </c>
      <c r="I1541" s="25" t="s">
        <v>2398</v>
      </c>
      <c r="J1541" s="25" t="s">
        <v>2138</v>
      </c>
      <c r="K1541" s="25" t="s">
        <v>2407</v>
      </c>
      <c r="L1541" s="24" t="s">
        <v>2399</v>
      </c>
      <c r="M1541" s="24" t="s">
        <v>2413</v>
      </c>
      <c r="N1541" s="24" t="s">
        <v>2401</v>
      </c>
      <c r="O1541" s="24" t="s">
        <v>2398</v>
      </c>
      <c r="P1541" s="26" t="s">
        <v>2398</v>
      </c>
      <c r="Q1541" s="26" t="s">
        <v>2398</v>
      </c>
      <c r="R1541" s="38" t="s">
        <v>2398</v>
      </c>
      <c r="S1541" s="61" t="s">
        <v>2398</v>
      </c>
      <c r="T1541" s="23" t="s">
        <v>2398</v>
      </c>
      <c r="U1541" s="39" t="s">
        <v>2398</v>
      </c>
      <c r="V1541" s="39" t="s">
        <v>2398</v>
      </c>
      <c r="W1541" s="24" t="s">
        <v>5455</v>
      </c>
      <c r="X1541" s="24" t="s">
        <v>5453</v>
      </c>
      <c r="Y1541" s="23" t="s">
        <v>5454</v>
      </c>
      <c r="Z1541" s="23">
        <v>74113</v>
      </c>
    </row>
    <row r="1542" spans="1:26" x14ac:dyDescent="0.3">
      <c r="A1542" s="22">
        <v>1541</v>
      </c>
      <c r="B1542" s="23">
        <v>50700</v>
      </c>
      <c r="C1542" s="23" t="s">
        <v>1341</v>
      </c>
      <c r="D1542" s="23">
        <v>50774</v>
      </c>
      <c r="E1542" s="23" t="s">
        <v>1349</v>
      </c>
      <c r="F1542" s="23" t="s">
        <v>1272</v>
      </c>
      <c r="G1542" s="23" t="s">
        <v>419</v>
      </c>
      <c r="H1542" s="24" t="s">
        <v>2406</v>
      </c>
      <c r="I1542" s="25" t="s">
        <v>2398</v>
      </c>
      <c r="J1542" s="25" t="s">
        <v>13</v>
      </c>
      <c r="K1542" s="25" t="s">
        <v>2407</v>
      </c>
      <c r="L1542" s="24" t="s">
        <v>2399</v>
      </c>
      <c r="M1542" s="24" t="s">
        <v>2408</v>
      </c>
      <c r="N1542" s="24" t="s">
        <v>2401</v>
      </c>
      <c r="O1542" s="24" t="s">
        <v>2409</v>
      </c>
      <c r="P1542" s="26">
        <v>44867</v>
      </c>
      <c r="Q1542" s="26">
        <v>45597</v>
      </c>
      <c r="R1542" s="38">
        <v>30555666</v>
      </c>
      <c r="S1542" s="61">
        <v>2</v>
      </c>
      <c r="T1542" s="38">
        <v>61111332</v>
      </c>
      <c r="U1542" s="39">
        <v>120</v>
      </c>
      <c r="V1542" s="39">
        <v>120</v>
      </c>
      <c r="W1542" s="24" t="s">
        <v>5456</v>
      </c>
      <c r="X1542" s="23" t="s">
        <v>5457</v>
      </c>
      <c r="Y1542" s="23" t="s">
        <v>5395</v>
      </c>
      <c r="Z1542" s="23">
        <v>74184</v>
      </c>
    </row>
    <row r="1543" spans="1:26" x14ac:dyDescent="0.3">
      <c r="A1543" s="22">
        <v>1542</v>
      </c>
      <c r="B1543" s="23">
        <v>50700</v>
      </c>
      <c r="C1543" s="23" t="s">
        <v>1341</v>
      </c>
      <c r="D1543" s="23">
        <v>50776</v>
      </c>
      <c r="E1543" s="23" t="s">
        <v>1351</v>
      </c>
      <c r="F1543" s="23" t="s">
        <v>1272</v>
      </c>
      <c r="G1543" s="23" t="s">
        <v>419</v>
      </c>
      <c r="H1543" s="24" t="s">
        <v>2406</v>
      </c>
      <c r="I1543" s="25" t="s">
        <v>2398</v>
      </c>
      <c r="J1543" s="25" t="s">
        <v>13</v>
      </c>
      <c r="K1543" s="25" t="s">
        <v>2407</v>
      </c>
      <c r="L1543" s="24" t="s">
        <v>2399</v>
      </c>
      <c r="M1543" s="24" t="s">
        <v>2408</v>
      </c>
      <c r="N1543" s="24" t="s">
        <v>2401</v>
      </c>
      <c r="O1543" s="24" t="s">
        <v>2409</v>
      </c>
      <c r="P1543" s="26">
        <v>44866</v>
      </c>
      <c r="Q1543" s="26">
        <v>45597</v>
      </c>
      <c r="R1543" s="38">
        <v>27778000</v>
      </c>
      <c r="S1543" s="61">
        <v>2</v>
      </c>
      <c r="T1543" s="38">
        <v>55556000</v>
      </c>
      <c r="U1543" s="39">
        <v>32</v>
      </c>
      <c r="V1543" s="39">
        <v>52</v>
      </c>
      <c r="W1543" s="24" t="s">
        <v>5458</v>
      </c>
      <c r="X1543" s="23" t="s">
        <v>5459</v>
      </c>
      <c r="Y1543" s="23" t="s">
        <v>5460</v>
      </c>
      <c r="Z1543" s="23">
        <v>74162</v>
      </c>
    </row>
    <row r="1544" spans="1:26" x14ac:dyDescent="0.3">
      <c r="A1544" s="22">
        <v>1543</v>
      </c>
      <c r="B1544" s="23">
        <v>50700</v>
      </c>
      <c r="C1544" s="23" t="s">
        <v>1341</v>
      </c>
      <c r="D1544" s="23">
        <v>50775</v>
      </c>
      <c r="E1544" s="23" t="s">
        <v>1350</v>
      </c>
      <c r="F1544" s="23" t="s">
        <v>1272</v>
      </c>
      <c r="G1544" s="23" t="s">
        <v>419</v>
      </c>
      <c r="H1544" s="24" t="s">
        <v>2406</v>
      </c>
      <c r="I1544" s="25" t="s">
        <v>2398</v>
      </c>
      <c r="J1544" s="25" t="s">
        <v>13</v>
      </c>
      <c r="K1544" s="25" t="s">
        <v>2407</v>
      </c>
      <c r="L1544" s="24" t="s">
        <v>2399</v>
      </c>
      <c r="M1544" s="24" t="s">
        <v>2408</v>
      </c>
      <c r="N1544" s="24" t="s">
        <v>2401</v>
      </c>
      <c r="O1544" s="24" t="s">
        <v>2409</v>
      </c>
      <c r="P1544" s="29">
        <v>44805</v>
      </c>
      <c r="Q1544" s="29">
        <v>45170</v>
      </c>
      <c r="R1544" s="38">
        <v>38889000</v>
      </c>
      <c r="S1544" s="61">
        <v>1</v>
      </c>
      <c r="T1544" s="38">
        <v>38889000</v>
      </c>
      <c r="U1544" s="39">
        <v>80</v>
      </c>
      <c r="V1544" s="23">
        <v>72</v>
      </c>
      <c r="W1544" s="24" t="s">
        <v>5461</v>
      </c>
      <c r="X1544" s="23" t="s">
        <v>5462</v>
      </c>
      <c r="Y1544" s="23" t="s">
        <v>5463</v>
      </c>
      <c r="Z1544" s="23">
        <v>74173</v>
      </c>
    </row>
    <row r="1545" spans="1:26" x14ac:dyDescent="0.3">
      <c r="A1545" s="22">
        <v>1544</v>
      </c>
      <c r="B1545" s="23">
        <v>50700</v>
      </c>
      <c r="C1545" s="23" t="s">
        <v>1341</v>
      </c>
      <c r="D1545" s="23">
        <v>50777</v>
      </c>
      <c r="E1545" s="23" t="s">
        <v>2293</v>
      </c>
      <c r="F1545" s="23" t="s">
        <v>1272</v>
      </c>
      <c r="G1545" s="23" t="s">
        <v>419</v>
      </c>
      <c r="H1545" s="24" t="s">
        <v>2406</v>
      </c>
      <c r="I1545" s="25" t="s">
        <v>2398</v>
      </c>
      <c r="J1545" s="25" t="s">
        <v>13</v>
      </c>
      <c r="K1545" s="25" t="s">
        <v>2407</v>
      </c>
      <c r="L1545" s="24" t="s">
        <v>2399</v>
      </c>
      <c r="M1545" s="24" t="s">
        <v>2408</v>
      </c>
      <c r="N1545" s="24" t="s">
        <v>2401</v>
      </c>
      <c r="O1545" s="24" t="s">
        <v>2409</v>
      </c>
      <c r="P1545" s="26">
        <v>44287</v>
      </c>
      <c r="Q1545" s="26">
        <v>45017</v>
      </c>
      <c r="R1545" s="38">
        <v>40000000</v>
      </c>
      <c r="S1545" s="61">
        <v>2</v>
      </c>
      <c r="T1545" s="38">
        <v>80000000</v>
      </c>
      <c r="U1545" s="39">
        <v>276</v>
      </c>
      <c r="V1545" s="39">
        <v>1070</v>
      </c>
      <c r="W1545" s="24" t="s">
        <v>5464</v>
      </c>
      <c r="X1545" s="23" t="s">
        <v>5465</v>
      </c>
      <c r="Y1545" s="23" t="s">
        <v>5463</v>
      </c>
      <c r="Z1545" s="23">
        <v>74161</v>
      </c>
    </row>
    <row r="1546" spans="1:26" x14ac:dyDescent="0.3">
      <c r="A1546" s="22">
        <v>1545</v>
      </c>
      <c r="B1546" s="23">
        <v>50700</v>
      </c>
      <c r="C1546" s="23" t="s">
        <v>1341</v>
      </c>
      <c r="D1546" s="23">
        <v>50782</v>
      </c>
      <c r="E1546" s="23" t="s">
        <v>1353</v>
      </c>
      <c r="F1546" s="23" t="s">
        <v>1272</v>
      </c>
      <c r="G1546" s="23" t="s">
        <v>419</v>
      </c>
      <c r="H1546" s="24" t="s">
        <v>2406</v>
      </c>
      <c r="I1546" s="25" t="s">
        <v>2398</v>
      </c>
      <c r="J1546" s="25" t="s">
        <v>2137</v>
      </c>
      <c r="K1546" s="25" t="s">
        <v>2397</v>
      </c>
      <c r="L1546" s="24" t="s">
        <v>2399</v>
      </c>
      <c r="M1546" s="24" t="s">
        <v>2413</v>
      </c>
      <c r="N1546" s="24" t="s">
        <v>2401</v>
      </c>
      <c r="O1546" s="24" t="s">
        <v>2398</v>
      </c>
      <c r="P1546" s="26" t="s">
        <v>2398</v>
      </c>
      <c r="Q1546" s="26" t="s">
        <v>2398</v>
      </c>
      <c r="R1546" s="38" t="s">
        <v>2398</v>
      </c>
      <c r="S1546" s="61" t="s">
        <v>2398</v>
      </c>
      <c r="T1546" s="23" t="s">
        <v>2398</v>
      </c>
      <c r="U1546" s="39" t="s">
        <v>2398</v>
      </c>
      <c r="V1546" s="39" t="s">
        <v>2398</v>
      </c>
      <c r="W1546" s="24" t="s">
        <v>5466</v>
      </c>
      <c r="X1546" s="23" t="s">
        <v>3379</v>
      </c>
      <c r="Y1546" s="23" t="s">
        <v>3379</v>
      </c>
      <c r="Z1546" s="38" t="s">
        <v>2398</v>
      </c>
    </row>
    <row r="1547" spans="1:26" x14ac:dyDescent="0.3">
      <c r="A1547" s="22">
        <v>1546</v>
      </c>
      <c r="B1547" s="23">
        <v>50700</v>
      </c>
      <c r="C1547" s="23" t="s">
        <v>1341</v>
      </c>
      <c r="D1547" s="23">
        <v>50761</v>
      </c>
      <c r="E1547" s="23" t="s">
        <v>1345</v>
      </c>
      <c r="F1547" s="23" t="s">
        <v>1272</v>
      </c>
      <c r="G1547" s="23" t="s">
        <v>419</v>
      </c>
      <c r="H1547" s="24" t="s">
        <v>2406</v>
      </c>
      <c r="I1547" s="25" t="s">
        <v>2398</v>
      </c>
      <c r="J1547" s="25" t="s">
        <v>2137</v>
      </c>
      <c r="K1547" s="25" t="s">
        <v>2397</v>
      </c>
      <c r="L1547" s="24" t="s">
        <v>2399</v>
      </c>
      <c r="M1547" s="24" t="s">
        <v>2413</v>
      </c>
      <c r="N1547" s="24" t="s">
        <v>2401</v>
      </c>
      <c r="O1547" s="24" t="s">
        <v>2398</v>
      </c>
      <c r="P1547" s="26" t="s">
        <v>2398</v>
      </c>
      <c r="Q1547" s="26" t="s">
        <v>2398</v>
      </c>
      <c r="R1547" s="38" t="s">
        <v>2398</v>
      </c>
      <c r="S1547" s="61" t="s">
        <v>2398</v>
      </c>
      <c r="T1547" s="23" t="s">
        <v>2398</v>
      </c>
      <c r="U1547" s="39" t="s">
        <v>2398</v>
      </c>
      <c r="V1547" s="39" t="s">
        <v>2398</v>
      </c>
      <c r="W1547" s="24" t="s">
        <v>5467</v>
      </c>
      <c r="X1547" s="23" t="s">
        <v>5468</v>
      </c>
      <c r="Y1547" s="23" t="s">
        <v>5469</v>
      </c>
      <c r="Z1547" s="38" t="s">
        <v>2398</v>
      </c>
    </row>
    <row r="1548" spans="1:26" x14ac:dyDescent="0.3">
      <c r="A1548" s="22">
        <v>1547</v>
      </c>
      <c r="B1548" s="23">
        <v>50700</v>
      </c>
      <c r="C1548" s="23" t="s">
        <v>1341</v>
      </c>
      <c r="D1548" s="23">
        <v>50773</v>
      </c>
      <c r="E1548" s="23" t="s">
        <v>1348</v>
      </c>
      <c r="F1548" s="23" t="s">
        <v>1272</v>
      </c>
      <c r="G1548" s="23" t="s">
        <v>419</v>
      </c>
      <c r="H1548" s="24" t="s">
        <v>2406</v>
      </c>
      <c r="I1548" s="25" t="s">
        <v>2398</v>
      </c>
      <c r="J1548" s="25" t="s">
        <v>13</v>
      </c>
      <c r="K1548" s="25" t="s">
        <v>2407</v>
      </c>
      <c r="L1548" s="24" t="s">
        <v>2399</v>
      </c>
      <c r="M1548" s="24" t="s">
        <v>2408</v>
      </c>
      <c r="N1548" s="24" t="s">
        <v>2401</v>
      </c>
      <c r="O1548" s="24" t="s">
        <v>2409</v>
      </c>
      <c r="P1548" s="26">
        <v>44866</v>
      </c>
      <c r="Q1548" s="26">
        <v>45597</v>
      </c>
      <c r="R1548" s="38">
        <v>29167000</v>
      </c>
      <c r="S1548" s="61">
        <v>2</v>
      </c>
      <c r="T1548" s="38">
        <v>58334000</v>
      </c>
      <c r="U1548" s="39">
        <v>40</v>
      </c>
      <c r="V1548" s="39">
        <v>40</v>
      </c>
      <c r="W1548" s="24" t="s">
        <v>5470</v>
      </c>
      <c r="X1548" s="23" t="s">
        <v>5471</v>
      </c>
      <c r="Y1548" s="23" t="s">
        <v>5395</v>
      </c>
      <c r="Z1548" s="23">
        <v>74112</v>
      </c>
    </row>
    <row r="1549" spans="1:26" x14ac:dyDescent="0.3">
      <c r="A1549" s="22">
        <v>1548</v>
      </c>
      <c r="B1549" s="23">
        <v>50700</v>
      </c>
      <c r="C1549" s="23" t="s">
        <v>1341</v>
      </c>
      <c r="D1549" s="23">
        <v>50771</v>
      </c>
      <c r="E1549" s="23" t="s">
        <v>1346</v>
      </c>
      <c r="F1549" s="23" t="s">
        <v>1272</v>
      </c>
      <c r="G1549" s="23" t="s">
        <v>419</v>
      </c>
      <c r="H1549" s="24" t="s">
        <v>2406</v>
      </c>
      <c r="I1549" s="25" t="s">
        <v>2398</v>
      </c>
      <c r="J1549" s="25" t="s">
        <v>13</v>
      </c>
      <c r="K1549" s="25" t="s">
        <v>2407</v>
      </c>
      <c r="L1549" s="24" t="s">
        <v>2399</v>
      </c>
      <c r="M1549" s="24" t="s">
        <v>2408</v>
      </c>
      <c r="N1549" s="24" t="s">
        <v>2401</v>
      </c>
      <c r="O1549" s="24" t="s">
        <v>2409</v>
      </c>
      <c r="P1549" s="26">
        <v>44682</v>
      </c>
      <c r="Q1549" s="26">
        <v>45413</v>
      </c>
      <c r="R1549" s="38">
        <v>13890000</v>
      </c>
      <c r="S1549" s="61">
        <v>2</v>
      </c>
      <c r="T1549" s="38">
        <v>27780000</v>
      </c>
      <c r="U1549" s="39">
        <v>52</v>
      </c>
      <c r="V1549" s="39">
        <v>64</v>
      </c>
      <c r="W1549" s="24" t="s">
        <v>5472</v>
      </c>
      <c r="X1549" s="23" t="s">
        <v>5473</v>
      </c>
      <c r="Y1549" s="23" t="s">
        <v>5463</v>
      </c>
      <c r="Z1549" s="23">
        <v>74172</v>
      </c>
    </row>
    <row r="1550" spans="1:26" x14ac:dyDescent="0.3">
      <c r="A1550" s="22">
        <v>1549</v>
      </c>
      <c r="B1550" s="23">
        <v>50700</v>
      </c>
      <c r="C1550" s="23" t="s">
        <v>1341</v>
      </c>
      <c r="D1550" s="23">
        <v>50772</v>
      </c>
      <c r="E1550" s="23" t="s">
        <v>1347</v>
      </c>
      <c r="F1550" s="23" t="s">
        <v>1272</v>
      </c>
      <c r="G1550" s="23" t="s">
        <v>419</v>
      </c>
      <c r="H1550" s="24" t="s">
        <v>2406</v>
      </c>
      <c r="I1550" s="25" t="s">
        <v>2398</v>
      </c>
      <c r="J1550" s="25" t="s">
        <v>13</v>
      </c>
      <c r="K1550" s="25" t="s">
        <v>2407</v>
      </c>
      <c r="L1550" s="24" t="s">
        <v>2399</v>
      </c>
      <c r="M1550" s="24" t="s">
        <v>2408</v>
      </c>
      <c r="N1550" s="24" t="s">
        <v>2401</v>
      </c>
      <c r="O1550" s="24" t="s">
        <v>2409</v>
      </c>
      <c r="P1550" s="26">
        <v>44682</v>
      </c>
      <c r="Q1550" s="26">
        <v>45413</v>
      </c>
      <c r="R1550" s="38">
        <v>27780000</v>
      </c>
      <c r="S1550" s="61">
        <v>2</v>
      </c>
      <c r="T1550" s="38">
        <v>55560000</v>
      </c>
      <c r="U1550" s="39">
        <v>60</v>
      </c>
      <c r="V1550" s="39">
        <v>227</v>
      </c>
      <c r="W1550" s="24" t="s">
        <v>5474</v>
      </c>
      <c r="X1550" s="23" t="s">
        <v>5475</v>
      </c>
      <c r="Y1550" s="23" t="s">
        <v>5460</v>
      </c>
      <c r="Z1550" s="23">
        <v>74162</v>
      </c>
    </row>
    <row r="1551" spans="1:26" x14ac:dyDescent="0.3">
      <c r="A1551" s="22">
        <v>1550</v>
      </c>
      <c r="B1551" s="23">
        <v>50700</v>
      </c>
      <c r="C1551" s="23" t="s">
        <v>1341</v>
      </c>
      <c r="D1551" s="23">
        <v>55200</v>
      </c>
      <c r="E1551" s="23" t="s">
        <v>5463</v>
      </c>
      <c r="F1551" s="23" t="s">
        <v>1272</v>
      </c>
      <c r="G1551" s="23" t="s">
        <v>419</v>
      </c>
      <c r="H1551" s="24" t="s">
        <v>2441</v>
      </c>
      <c r="I1551" s="25" t="s">
        <v>2397</v>
      </c>
      <c r="J1551" s="24" t="s">
        <v>2398</v>
      </c>
      <c r="K1551" s="24" t="s">
        <v>2398</v>
      </c>
      <c r="L1551" s="24" t="s">
        <v>2399</v>
      </c>
      <c r="M1551" s="24" t="s">
        <v>2408</v>
      </c>
      <c r="N1551" s="24" t="s">
        <v>2401</v>
      </c>
      <c r="O1551" s="24" t="s">
        <v>2409</v>
      </c>
      <c r="P1551" s="26">
        <v>44378</v>
      </c>
      <c r="Q1551" s="26">
        <v>45474</v>
      </c>
      <c r="R1551" s="38">
        <v>29500000</v>
      </c>
      <c r="S1551" s="61">
        <v>3</v>
      </c>
      <c r="T1551" s="38">
        <v>88500000</v>
      </c>
      <c r="U1551" s="39">
        <v>120</v>
      </c>
      <c r="V1551" s="39">
        <v>162</v>
      </c>
      <c r="W1551" s="24" t="s">
        <v>5476</v>
      </c>
      <c r="X1551" s="24" t="s">
        <v>5477</v>
      </c>
      <c r="Y1551" s="23" t="s">
        <v>5478</v>
      </c>
      <c r="Z1551" s="23">
        <v>74172</v>
      </c>
    </row>
    <row r="1552" spans="1:26" x14ac:dyDescent="0.3">
      <c r="A1552" s="22">
        <v>1551</v>
      </c>
      <c r="B1552" s="23">
        <v>50700</v>
      </c>
      <c r="C1552" s="23" t="s">
        <v>1341</v>
      </c>
      <c r="D1552" s="24">
        <v>55300</v>
      </c>
      <c r="E1552" s="24" t="s">
        <v>5479</v>
      </c>
      <c r="F1552" s="23" t="s">
        <v>1272</v>
      </c>
      <c r="G1552" s="23" t="s">
        <v>419</v>
      </c>
      <c r="H1552" s="24" t="s">
        <v>2441</v>
      </c>
      <c r="I1552" s="25" t="s">
        <v>2397</v>
      </c>
      <c r="J1552" s="24" t="s">
        <v>2398</v>
      </c>
      <c r="K1552" s="24" t="s">
        <v>2398</v>
      </c>
      <c r="L1552" s="24" t="s">
        <v>2399</v>
      </c>
      <c r="M1552" s="24" t="s">
        <v>2408</v>
      </c>
      <c r="N1552" s="24" t="s">
        <v>2401</v>
      </c>
      <c r="O1552" s="24" t="s">
        <v>5152</v>
      </c>
      <c r="P1552" s="26">
        <v>43647</v>
      </c>
      <c r="Q1552" s="26">
        <v>45474</v>
      </c>
      <c r="R1552" s="38">
        <v>62500000</v>
      </c>
      <c r="S1552" s="61">
        <v>5</v>
      </c>
      <c r="T1552" s="38">
        <v>312500000</v>
      </c>
      <c r="U1552" s="39">
        <v>200</v>
      </c>
      <c r="V1552" s="39">
        <v>280</v>
      </c>
      <c r="W1552" s="24" t="s">
        <v>5480</v>
      </c>
      <c r="X1552" s="24" t="s">
        <v>5481</v>
      </c>
      <c r="Y1552" s="23" t="s">
        <v>5482</v>
      </c>
      <c r="Z1552" s="23">
        <v>74162</v>
      </c>
    </row>
    <row r="1553" spans="1:26" x14ac:dyDescent="0.3">
      <c r="A1553" s="22">
        <v>1552</v>
      </c>
      <c r="B1553" s="23">
        <v>50700</v>
      </c>
      <c r="C1553" s="23" t="s">
        <v>1341</v>
      </c>
      <c r="D1553" s="23">
        <v>55400</v>
      </c>
      <c r="E1553" s="23" t="s">
        <v>5483</v>
      </c>
      <c r="F1553" s="23" t="s">
        <v>1272</v>
      </c>
      <c r="G1553" s="23" t="s">
        <v>419</v>
      </c>
      <c r="H1553" s="24" t="s">
        <v>2441</v>
      </c>
      <c r="I1553" s="25" t="s">
        <v>2397</v>
      </c>
      <c r="J1553" s="24" t="s">
        <v>2398</v>
      </c>
      <c r="K1553" s="24" t="s">
        <v>2398</v>
      </c>
      <c r="L1553" s="24" t="s">
        <v>2399</v>
      </c>
      <c r="M1553" s="24" t="s">
        <v>2408</v>
      </c>
      <c r="N1553" s="24" t="s">
        <v>2401</v>
      </c>
      <c r="O1553" s="24" t="s">
        <v>2425</v>
      </c>
      <c r="P1553" s="26">
        <v>44013</v>
      </c>
      <c r="Q1553" s="26">
        <v>45108</v>
      </c>
      <c r="R1553" s="38">
        <v>55250000</v>
      </c>
      <c r="S1553" s="61">
        <v>3</v>
      </c>
      <c r="T1553" s="38">
        <v>165750000</v>
      </c>
      <c r="U1553" s="39">
        <v>200</v>
      </c>
      <c r="V1553" s="39">
        <v>132</v>
      </c>
      <c r="W1553" s="24" t="s">
        <v>5467</v>
      </c>
      <c r="X1553" s="24" t="s">
        <v>5484</v>
      </c>
      <c r="Y1553" s="23" t="s">
        <v>5485</v>
      </c>
      <c r="Z1553" s="23">
        <v>74181</v>
      </c>
    </row>
    <row r="1554" spans="1:26" x14ac:dyDescent="0.3">
      <c r="A1554" s="22">
        <v>1553</v>
      </c>
      <c r="B1554" s="23">
        <v>50700</v>
      </c>
      <c r="C1554" s="23" t="s">
        <v>1341</v>
      </c>
      <c r="D1554" s="23">
        <v>50784</v>
      </c>
      <c r="E1554" s="23" t="s">
        <v>1354</v>
      </c>
      <c r="F1554" s="23" t="s">
        <v>1272</v>
      </c>
      <c r="G1554" s="23" t="s">
        <v>419</v>
      </c>
      <c r="H1554" s="24" t="s">
        <v>2406</v>
      </c>
      <c r="I1554" s="25" t="s">
        <v>2398</v>
      </c>
      <c r="J1554" s="25" t="s">
        <v>2137</v>
      </c>
      <c r="K1554" s="25" t="s">
        <v>2407</v>
      </c>
      <c r="L1554" s="24" t="s">
        <v>2399</v>
      </c>
      <c r="M1554" s="24" t="s">
        <v>2413</v>
      </c>
      <c r="N1554" s="24" t="s">
        <v>2401</v>
      </c>
      <c r="O1554" s="24" t="s">
        <v>2398</v>
      </c>
      <c r="P1554" s="26" t="s">
        <v>2398</v>
      </c>
      <c r="Q1554" s="26" t="s">
        <v>2398</v>
      </c>
      <c r="R1554" s="38" t="s">
        <v>2398</v>
      </c>
      <c r="S1554" s="61" t="s">
        <v>2398</v>
      </c>
      <c r="T1554" s="23" t="s">
        <v>2398</v>
      </c>
      <c r="U1554" s="39" t="s">
        <v>2398</v>
      </c>
      <c r="V1554" s="39" t="s">
        <v>2398</v>
      </c>
      <c r="W1554" s="24" t="s">
        <v>5486</v>
      </c>
      <c r="X1554" s="24" t="s">
        <v>5477</v>
      </c>
      <c r="Y1554" s="23" t="s">
        <v>5478</v>
      </c>
      <c r="Z1554" s="23">
        <v>74172</v>
      </c>
    </row>
    <row r="1555" spans="1:26" x14ac:dyDescent="0.3">
      <c r="A1555" s="22">
        <v>1554</v>
      </c>
      <c r="B1555" s="23">
        <v>50800</v>
      </c>
      <c r="C1555" s="23" t="s">
        <v>1356</v>
      </c>
      <c r="D1555" s="23">
        <v>50875</v>
      </c>
      <c r="E1555" s="23" t="s">
        <v>1360</v>
      </c>
      <c r="F1555" s="23" t="s">
        <v>1355</v>
      </c>
      <c r="G1555" s="23" t="s">
        <v>419</v>
      </c>
      <c r="H1555" s="24" t="s">
        <v>2406</v>
      </c>
      <c r="I1555" s="25" t="s">
        <v>2398</v>
      </c>
      <c r="J1555" s="25" t="s">
        <v>13</v>
      </c>
      <c r="K1555" s="25" t="s">
        <v>2407</v>
      </c>
      <c r="L1555" s="24" t="s">
        <v>2399</v>
      </c>
      <c r="M1555" s="24" t="s">
        <v>2408</v>
      </c>
      <c r="N1555" s="24" t="s">
        <v>2401</v>
      </c>
      <c r="O1555" s="24" t="s">
        <v>2409</v>
      </c>
      <c r="P1555" s="26">
        <v>44635</v>
      </c>
      <c r="Q1555" s="26">
        <v>45000</v>
      </c>
      <c r="R1555" s="38">
        <v>33333333</v>
      </c>
      <c r="S1555" s="23">
        <v>1</v>
      </c>
      <c r="T1555" s="38">
        <v>33333333</v>
      </c>
      <c r="U1555" s="23">
        <v>64</v>
      </c>
      <c r="V1555" s="23">
        <v>84</v>
      </c>
      <c r="W1555" s="24" t="s">
        <v>5487</v>
      </c>
      <c r="X1555" s="23" t="s">
        <v>5488</v>
      </c>
      <c r="Y1555" s="23" t="s">
        <v>5489</v>
      </c>
      <c r="Z1555" s="23">
        <v>78124</v>
      </c>
    </row>
    <row r="1556" spans="1:26" x14ac:dyDescent="0.3">
      <c r="A1556" s="22">
        <v>1555</v>
      </c>
      <c r="B1556" s="23">
        <v>50800</v>
      </c>
      <c r="C1556" s="23" t="s">
        <v>1356</v>
      </c>
      <c r="D1556" s="23">
        <v>50877</v>
      </c>
      <c r="E1556" s="23" t="s">
        <v>1362</v>
      </c>
      <c r="F1556" s="23" t="s">
        <v>1355</v>
      </c>
      <c r="G1556" s="23" t="s">
        <v>419</v>
      </c>
      <c r="H1556" s="24" t="s">
        <v>2406</v>
      </c>
      <c r="I1556" s="25" t="s">
        <v>2398</v>
      </c>
      <c r="J1556" s="25" t="s">
        <v>13</v>
      </c>
      <c r="K1556" s="25" t="s">
        <v>2407</v>
      </c>
      <c r="L1556" s="24" t="s">
        <v>2399</v>
      </c>
      <c r="M1556" s="24" t="s">
        <v>2413</v>
      </c>
      <c r="N1556" s="24" t="s">
        <v>2401</v>
      </c>
      <c r="O1556" s="24" t="s">
        <v>2398</v>
      </c>
      <c r="P1556" s="26" t="s">
        <v>2398</v>
      </c>
      <c r="Q1556" s="26" t="s">
        <v>2398</v>
      </c>
      <c r="R1556" s="38" t="s">
        <v>2398</v>
      </c>
      <c r="S1556" s="61" t="s">
        <v>2398</v>
      </c>
      <c r="T1556" s="23" t="s">
        <v>2398</v>
      </c>
      <c r="U1556" s="39" t="s">
        <v>2398</v>
      </c>
      <c r="V1556" s="39" t="s">
        <v>2398</v>
      </c>
      <c r="W1556" s="24" t="s">
        <v>5490</v>
      </c>
      <c r="X1556" s="23" t="s">
        <v>4274</v>
      </c>
      <c r="Y1556" s="23" t="s">
        <v>4330</v>
      </c>
      <c r="Z1556" s="23">
        <v>78116</v>
      </c>
    </row>
    <row r="1557" spans="1:26" x14ac:dyDescent="0.3">
      <c r="A1557" s="22">
        <v>1556</v>
      </c>
      <c r="B1557" s="23">
        <v>50800</v>
      </c>
      <c r="C1557" s="23" t="s">
        <v>1356</v>
      </c>
      <c r="D1557" s="23">
        <v>50800</v>
      </c>
      <c r="E1557" s="23" t="s">
        <v>1356</v>
      </c>
      <c r="F1557" s="23" t="s">
        <v>1355</v>
      </c>
      <c r="G1557" s="23" t="s">
        <v>419</v>
      </c>
      <c r="H1557" s="24" t="s">
        <v>2396</v>
      </c>
      <c r="I1557" s="25" t="s">
        <v>2397</v>
      </c>
      <c r="J1557" s="24" t="s">
        <v>2398</v>
      </c>
      <c r="K1557" s="24" t="s">
        <v>2398</v>
      </c>
      <c r="L1557" s="24" t="s">
        <v>2399</v>
      </c>
      <c r="M1557" s="24" t="s">
        <v>2444</v>
      </c>
      <c r="N1557" s="24" t="s">
        <v>2401</v>
      </c>
      <c r="O1557" s="24" t="s">
        <v>4569</v>
      </c>
      <c r="P1557" s="39" t="s">
        <v>2398</v>
      </c>
      <c r="Q1557" s="39" t="s">
        <v>2398</v>
      </c>
      <c r="R1557" s="39" t="s">
        <v>2398</v>
      </c>
      <c r="S1557" s="39" t="s">
        <v>2398</v>
      </c>
      <c r="T1557" s="39" t="s">
        <v>2398</v>
      </c>
      <c r="U1557" s="39">
        <v>1016</v>
      </c>
      <c r="V1557" s="39">
        <v>868</v>
      </c>
      <c r="W1557" s="24" t="s">
        <v>5491</v>
      </c>
      <c r="X1557" s="24" t="s">
        <v>5492</v>
      </c>
      <c r="Y1557" s="23" t="s">
        <v>1356</v>
      </c>
      <c r="Z1557" s="23">
        <v>78121</v>
      </c>
    </row>
    <row r="1558" spans="1:26" x14ac:dyDescent="0.3">
      <c r="A1558" s="22">
        <v>1557</v>
      </c>
      <c r="B1558" s="23">
        <v>50800</v>
      </c>
      <c r="C1558" s="23" t="s">
        <v>1356</v>
      </c>
      <c r="D1558" s="23">
        <v>50879</v>
      </c>
      <c r="E1558" s="23" t="s">
        <v>1364</v>
      </c>
      <c r="F1558" s="23" t="s">
        <v>1355</v>
      </c>
      <c r="G1558" s="23" t="s">
        <v>419</v>
      </c>
      <c r="H1558" s="24" t="s">
        <v>2406</v>
      </c>
      <c r="I1558" s="25" t="s">
        <v>2398</v>
      </c>
      <c r="J1558" s="25" t="s">
        <v>13</v>
      </c>
      <c r="K1558" s="25" t="s">
        <v>2407</v>
      </c>
      <c r="L1558" s="24" t="s">
        <v>2399</v>
      </c>
      <c r="M1558" s="24" t="s">
        <v>2408</v>
      </c>
      <c r="N1558" s="24" t="s">
        <v>2401</v>
      </c>
      <c r="O1558" s="24" t="s">
        <v>2409</v>
      </c>
      <c r="P1558" s="26">
        <v>44727</v>
      </c>
      <c r="Q1558" s="26">
        <v>45458</v>
      </c>
      <c r="R1558" s="38">
        <v>40000000</v>
      </c>
      <c r="S1558" s="61">
        <v>2</v>
      </c>
      <c r="T1558" s="38">
        <v>80000000</v>
      </c>
      <c r="U1558" s="39">
        <v>34</v>
      </c>
      <c r="V1558" s="39">
        <v>41</v>
      </c>
      <c r="W1558" s="24" t="s">
        <v>5493</v>
      </c>
      <c r="X1558" s="23" t="s">
        <v>5494</v>
      </c>
      <c r="Y1558" s="23" t="s">
        <v>4330</v>
      </c>
      <c r="Z1558" s="23">
        <v>78116</v>
      </c>
    </row>
    <row r="1559" spans="1:26" x14ac:dyDescent="0.3">
      <c r="A1559" s="22">
        <v>1558</v>
      </c>
      <c r="B1559" s="23">
        <v>50800</v>
      </c>
      <c r="C1559" s="23" t="s">
        <v>1356</v>
      </c>
      <c r="D1559" s="23">
        <v>50878</v>
      </c>
      <c r="E1559" s="23" t="s">
        <v>1363</v>
      </c>
      <c r="F1559" s="23" t="s">
        <v>1355</v>
      </c>
      <c r="G1559" s="23" t="s">
        <v>419</v>
      </c>
      <c r="H1559" s="24" t="s">
        <v>2406</v>
      </c>
      <c r="I1559" s="25" t="s">
        <v>2398</v>
      </c>
      <c r="J1559" s="25" t="s">
        <v>13</v>
      </c>
      <c r="K1559" s="25" t="s">
        <v>2417</v>
      </c>
      <c r="L1559" s="24" t="s">
        <v>2399</v>
      </c>
      <c r="M1559" s="24" t="s">
        <v>2408</v>
      </c>
      <c r="N1559" s="24" t="s">
        <v>2401</v>
      </c>
      <c r="O1559" s="24" t="s">
        <v>2409</v>
      </c>
      <c r="P1559" s="26">
        <v>44362</v>
      </c>
      <c r="Q1559" s="26">
        <v>45092</v>
      </c>
      <c r="R1559" s="38">
        <v>48900000</v>
      </c>
      <c r="S1559" s="61">
        <v>2</v>
      </c>
      <c r="T1559" s="38">
        <v>97800000</v>
      </c>
      <c r="U1559" s="39">
        <v>144</v>
      </c>
      <c r="V1559" s="39">
        <v>168</v>
      </c>
      <c r="W1559" s="24" t="s">
        <v>5495</v>
      </c>
      <c r="X1559" s="23" t="s">
        <v>5496</v>
      </c>
      <c r="Y1559" s="23" t="s">
        <v>4330</v>
      </c>
      <c r="Z1559" s="23">
        <v>78113</v>
      </c>
    </row>
    <row r="1560" spans="1:26" x14ac:dyDescent="0.3">
      <c r="A1560" s="22">
        <v>1559</v>
      </c>
      <c r="B1560" s="23">
        <v>50800</v>
      </c>
      <c r="C1560" s="23" t="s">
        <v>1356</v>
      </c>
      <c r="D1560" s="23">
        <v>50851</v>
      </c>
      <c r="E1560" s="23" t="s">
        <v>2287</v>
      </c>
      <c r="F1560" s="23" t="s">
        <v>1355</v>
      </c>
      <c r="G1560" s="23" t="s">
        <v>419</v>
      </c>
      <c r="H1560" s="24" t="s">
        <v>2406</v>
      </c>
      <c r="I1560" s="25" t="s">
        <v>2398</v>
      </c>
      <c r="J1560" s="25" t="s">
        <v>13</v>
      </c>
      <c r="K1560" s="25" t="s">
        <v>2397</v>
      </c>
      <c r="L1560" s="24" t="s">
        <v>2399</v>
      </c>
      <c r="M1560" s="24" t="s">
        <v>2408</v>
      </c>
      <c r="N1560" s="24" t="s">
        <v>2401</v>
      </c>
      <c r="O1560" s="24" t="s">
        <v>2409</v>
      </c>
      <c r="P1560" s="26">
        <v>44348</v>
      </c>
      <c r="Q1560" s="26">
        <v>45078</v>
      </c>
      <c r="R1560" s="38">
        <v>60000000</v>
      </c>
      <c r="S1560" s="61">
        <v>2</v>
      </c>
      <c r="T1560" s="38">
        <v>120000000</v>
      </c>
      <c r="U1560" s="39">
        <v>40</v>
      </c>
      <c r="V1560" s="39" t="s">
        <v>2398</v>
      </c>
      <c r="W1560" s="24" t="s">
        <v>5497</v>
      </c>
      <c r="X1560" s="23" t="s">
        <v>5494</v>
      </c>
      <c r="Y1560" s="23" t="s">
        <v>4330</v>
      </c>
      <c r="Z1560" s="23">
        <v>78116</v>
      </c>
    </row>
    <row r="1561" spans="1:26" x14ac:dyDescent="0.3">
      <c r="A1561" s="22">
        <v>1560</v>
      </c>
      <c r="B1561" s="23">
        <v>50800</v>
      </c>
      <c r="C1561" s="23" t="s">
        <v>1356</v>
      </c>
      <c r="D1561" s="23">
        <v>50883</v>
      </c>
      <c r="E1561" s="23" t="s">
        <v>1365</v>
      </c>
      <c r="F1561" s="23" t="s">
        <v>1355</v>
      </c>
      <c r="G1561" s="23" t="s">
        <v>419</v>
      </c>
      <c r="H1561" s="24" t="s">
        <v>2406</v>
      </c>
      <c r="I1561" s="25" t="s">
        <v>2398</v>
      </c>
      <c r="J1561" s="25" t="s">
        <v>2138</v>
      </c>
      <c r="K1561" s="25" t="s">
        <v>2407</v>
      </c>
      <c r="L1561" s="24" t="s">
        <v>2399</v>
      </c>
      <c r="M1561" s="24" t="s">
        <v>2413</v>
      </c>
      <c r="N1561" s="24" t="s">
        <v>2401</v>
      </c>
      <c r="O1561" s="24" t="s">
        <v>2398</v>
      </c>
      <c r="P1561" s="26" t="s">
        <v>2398</v>
      </c>
      <c r="Q1561" s="26" t="s">
        <v>2398</v>
      </c>
      <c r="R1561" s="38" t="s">
        <v>2398</v>
      </c>
      <c r="S1561" s="61" t="s">
        <v>2398</v>
      </c>
      <c r="T1561" s="23" t="s">
        <v>2398</v>
      </c>
      <c r="U1561" s="39" t="s">
        <v>2398</v>
      </c>
      <c r="V1561" s="39" t="s">
        <v>2398</v>
      </c>
      <c r="W1561" s="24" t="s">
        <v>5498</v>
      </c>
      <c r="X1561" s="23" t="s">
        <v>5499</v>
      </c>
      <c r="Y1561" s="23" t="s">
        <v>4330</v>
      </c>
      <c r="Z1561" s="23">
        <v>78121</v>
      </c>
    </row>
    <row r="1562" spans="1:26" x14ac:dyDescent="0.3">
      <c r="A1562" s="22">
        <v>1561</v>
      </c>
      <c r="B1562" s="23">
        <v>50800</v>
      </c>
      <c r="C1562" s="23" t="s">
        <v>1356</v>
      </c>
      <c r="D1562" s="23">
        <v>50874</v>
      </c>
      <c r="E1562" s="23" t="s">
        <v>1359</v>
      </c>
      <c r="F1562" s="23" t="s">
        <v>1355</v>
      </c>
      <c r="G1562" s="23" t="s">
        <v>419</v>
      </c>
      <c r="H1562" s="24" t="s">
        <v>2406</v>
      </c>
      <c r="I1562" s="25" t="s">
        <v>2398</v>
      </c>
      <c r="J1562" s="25" t="s">
        <v>13</v>
      </c>
      <c r="K1562" s="25" t="s">
        <v>2407</v>
      </c>
      <c r="L1562" s="24" t="s">
        <v>2399</v>
      </c>
      <c r="M1562" s="24" t="s">
        <v>2408</v>
      </c>
      <c r="N1562" s="24" t="s">
        <v>2401</v>
      </c>
      <c r="O1562" s="24" t="s">
        <v>2409</v>
      </c>
      <c r="P1562" s="26">
        <v>44621</v>
      </c>
      <c r="Q1562" s="26">
        <v>44986</v>
      </c>
      <c r="R1562" s="38">
        <v>33340000</v>
      </c>
      <c r="S1562" s="61">
        <v>1</v>
      </c>
      <c r="T1562" s="38">
        <v>33340000</v>
      </c>
      <c r="U1562" s="39">
        <v>64</v>
      </c>
      <c r="V1562" s="39">
        <v>64</v>
      </c>
      <c r="W1562" s="24" t="s">
        <v>5500</v>
      </c>
      <c r="X1562" s="23" t="s">
        <v>4274</v>
      </c>
      <c r="Y1562" s="23" t="s">
        <v>4330</v>
      </c>
      <c r="Z1562" s="23">
        <v>78116</v>
      </c>
    </row>
    <row r="1563" spans="1:26" x14ac:dyDescent="0.3">
      <c r="A1563" s="22">
        <v>1562</v>
      </c>
      <c r="B1563" s="23">
        <v>50800</v>
      </c>
      <c r="C1563" s="23" t="s">
        <v>1356</v>
      </c>
      <c r="D1563" s="23">
        <v>50876</v>
      </c>
      <c r="E1563" s="23" t="s">
        <v>1361</v>
      </c>
      <c r="F1563" s="23" t="s">
        <v>1355</v>
      </c>
      <c r="G1563" s="23" t="s">
        <v>419</v>
      </c>
      <c r="H1563" s="24" t="s">
        <v>2406</v>
      </c>
      <c r="I1563" s="25" t="s">
        <v>2398</v>
      </c>
      <c r="J1563" s="25" t="s">
        <v>13</v>
      </c>
      <c r="K1563" s="25" t="s">
        <v>2407</v>
      </c>
      <c r="L1563" s="24" t="s">
        <v>2399</v>
      </c>
      <c r="M1563" s="24" t="s">
        <v>2408</v>
      </c>
      <c r="N1563" s="24" t="s">
        <v>2401</v>
      </c>
      <c r="O1563" s="24" t="s">
        <v>2409</v>
      </c>
      <c r="P1563" s="26">
        <v>44866</v>
      </c>
      <c r="Q1563" s="26">
        <v>45231</v>
      </c>
      <c r="R1563" s="38">
        <v>27777778</v>
      </c>
      <c r="S1563" s="61">
        <v>1</v>
      </c>
      <c r="T1563" s="38">
        <v>27777778</v>
      </c>
      <c r="U1563" s="39">
        <v>152</v>
      </c>
      <c r="V1563" s="39">
        <v>76</v>
      </c>
      <c r="W1563" s="24" t="s">
        <v>5501</v>
      </c>
      <c r="X1563" s="23" t="s">
        <v>5502</v>
      </c>
      <c r="Y1563" s="23" t="s">
        <v>5503</v>
      </c>
      <c r="Z1563" s="23">
        <v>78381</v>
      </c>
    </row>
    <row r="1564" spans="1:26" x14ac:dyDescent="0.3">
      <c r="A1564" s="22">
        <v>1563</v>
      </c>
      <c r="B1564" s="23">
        <v>50800</v>
      </c>
      <c r="C1564" s="23" t="s">
        <v>1356</v>
      </c>
      <c r="D1564" s="23">
        <v>50873</v>
      </c>
      <c r="E1564" s="23" t="s">
        <v>1358</v>
      </c>
      <c r="F1564" s="23" t="s">
        <v>1355</v>
      </c>
      <c r="G1564" s="23" t="s">
        <v>419</v>
      </c>
      <c r="H1564" s="24" t="s">
        <v>2406</v>
      </c>
      <c r="I1564" s="25" t="s">
        <v>2398</v>
      </c>
      <c r="J1564" s="25" t="s">
        <v>13</v>
      </c>
      <c r="K1564" s="25" t="s">
        <v>2407</v>
      </c>
      <c r="L1564" s="24" t="s">
        <v>2399</v>
      </c>
      <c r="M1564" s="24" t="s">
        <v>2408</v>
      </c>
      <c r="N1564" s="24" t="s">
        <v>2401</v>
      </c>
      <c r="O1564" s="24" t="s">
        <v>2409</v>
      </c>
      <c r="P1564" s="26">
        <v>44819</v>
      </c>
      <c r="Q1564" s="26">
        <v>45184</v>
      </c>
      <c r="R1564" s="38">
        <v>33333333</v>
      </c>
      <c r="S1564" s="61">
        <v>1</v>
      </c>
      <c r="T1564" s="38">
        <v>33333333</v>
      </c>
      <c r="U1564" s="39">
        <v>48</v>
      </c>
      <c r="V1564" s="39">
        <v>48</v>
      </c>
      <c r="W1564" s="24" t="s">
        <v>5504</v>
      </c>
      <c r="X1564" s="24" t="s">
        <v>5505</v>
      </c>
      <c r="Y1564" s="23" t="s">
        <v>1356</v>
      </c>
      <c r="Z1564" s="23">
        <v>78117</v>
      </c>
    </row>
    <row r="1565" spans="1:26" x14ac:dyDescent="0.3">
      <c r="A1565" s="22">
        <v>1564</v>
      </c>
      <c r="B1565" s="23">
        <v>50800</v>
      </c>
      <c r="C1565" s="23" t="s">
        <v>1356</v>
      </c>
      <c r="D1565" s="23">
        <v>50813</v>
      </c>
      <c r="E1565" s="23" t="s">
        <v>5506</v>
      </c>
      <c r="F1565" s="23" t="s">
        <v>1355</v>
      </c>
      <c r="G1565" s="23" t="s">
        <v>419</v>
      </c>
      <c r="H1565" s="24" t="s">
        <v>2441</v>
      </c>
      <c r="I1565" s="25" t="s">
        <v>2442</v>
      </c>
      <c r="J1565" s="24" t="s">
        <v>2398</v>
      </c>
      <c r="K1565" s="24" t="s">
        <v>2398</v>
      </c>
      <c r="L1565" s="24" t="s">
        <v>2399</v>
      </c>
      <c r="M1565" s="24" t="s">
        <v>2408</v>
      </c>
      <c r="N1565" s="24" t="s">
        <v>2401</v>
      </c>
      <c r="O1565" s="24" t="s">
        <v>2443</v>
      </c>
      <c r="P1565" s="26">
        <v>43891</v>
      </c>
      <c r="Q1565" s="26">
        <v>44986</v>
      </c>
      <c r="R1565" s="38">
        <v>60000000</v>
      </c>
      <c r="S1565" s="61">
        <v>3</v>
      </c>
      <c r="T1565" s="38">
        <v>180000000</v>
      </c>
      <c r="U1565" s="39">
        <v>192</v>
      </c>
      <c r="V1565" s="39">
        <v>144</v>
      </c>
      <c r="W1565" s="24" t="s">
        <v>5507</v>
      </c>
      <c r="X1565" s="24" t="s">
        <v>5505</v>
      </c>
      <c r="Y1565" s="23" t="s">
        <v>1356</v>
      </c>
      <c r="Z1565" s="23">
        <v>78117</v>
      </c>
    </row>
    <row r="1566" spans="1:26" x14ac:dyDescent="0.3">
      <c r="A1566" s="22">
        <v>1565</v>
      </c>
      <c r="B1566" s="23">
        <v>50800</v>
      </c>
      <c r="C1566" s="23" t="s">
        <v>1356</v>
      </c>
      <c r="D1566" s="23">
        <v>50885</v>
      </c>
      <c r="E1566" s="23" t="s">
        <v>1366</v>
      </c>
      <c r="F1566" s="23" t="s">
        <v>1355</v>
      </c>
      <c r="G1566" s="23" t="s">
        <v>419</v>
      </c>
      <c r="H1566" s="24" t="s">
        <v>2406</v>
      </c>
      <c r="I1566" s="25" t="s">
        <v>2398</v>
      </c>
      <c r="J1566" s="25" t="s">
        <v>2137</v>
      </c>
      <c r="K1566" s="25" t="s">
        <v>2407</v>
      </c>
      <c r="L1566" s="24" t="s">
        <v>2399</v>
      </c>
      <c r="M1566" s="24" t="s">
        <v>2413</v>
      </c>
      <c r="N1566" s="24" t="s">
        <v>2401</v>
      </c>
      <c r="O1566" s="24" t="s">
        <v>2398</v>
      </c>
      <c r="P1566" s="26" t="s">
        <v>2398</v>
      </c>
      <c r="Q1566" s="26" t="s">
        <v>2398</v>
      </c>
      <c r="R1566" s="38" t="s">
        <v>2398</v>
      </c>
      <c r="S1566" s="61" t="s">
        <v>2398</v>
      </c>
      <c r="T1566" s="23" t="s">
        <v>2398</v>
      </c>
      <c r="U1566" s="39" t="s">
        <v>2398</v>
      </c>
      <c r="V1566" s="39" t="s">
        <v>2398</v>
      </c>
      <c r="W1566" s="24" t="s">
        <v>5508</v>
      </c>
      <c r="X1566" s="24" t="s">
        <v>5505</v>
      </c>
      <c r="Y1566" s="23" t="s">
        <v>1356</v>
      </c>
      <c r="Z1566" s="23">
        <v>78117</v>
      </c>
    </row>
    <row r="1567" spans="1:26" x14ac:dyDescent="0.3">
      <c r="A1567" s="22">
        <v>1566</v>
      </c>
      <c r="B1567" s="23">
        <v>50800</v>
      </c>
      <c r="C1567" s="23" t="s">
        <v>1356</v>
      </c>
      <c r="D1567" s="23">
        <v>50850</v>
      </c>
      <c r="E1567" s="23" t="s">
        <v>2286</v>
      </c>
      <c r="F1567" s="23" t="s">
        <v>1355</v>
      </c>
      <c r="G1567" s="23" t="s">
        <v>419</v>
      </c>
      <c r="H1567" s="24" t="s">
        <v>2406</v>
      </c>
      <c r="I1567" s="25" t="s">
        <v>2398</v>
      </c>
      <c r="J1567" s="25" t="s">
        <v>13</v>
      </c>
      <c r="K1567" s="25" t="s">
        <v>2442</v>
      </c>
      <c r="L1567" s="24" t="s">
        <v>2399</v>
      </c>
      <c r="M1567" s="24" t="s">
        <v>2408</v>
      </c>
      <c r="N1567" s="24" t="s">
        <v>2401</v>
      </c>
      <c r="O1567" s="24" t="s">
        <v>2409</v>
      </c>
      <c r="P1567" s="26">
        <v>44776</v>
      </c>
      <c r="Q1567" s="26">
        <v>45507</v>
      </c>
      <c r="R1567" s="38">
        <v>65000000</v>
      </c>
      <c r="S1567" s="61">
        <v>2</v>
      </c>
      <c r="T1567" s="38">
        <v>130000000</v>
      </c>
      <c r="U1567" s="39">
        <v>140</v>
      </c>
      <c r="V1567" s="39">
        <v>112</v>
      </c>
      <c r="W1567" s="24" t="s">
        <v>5509</v>
      </c>
      <c r="X1567" s="23" t="s">
        <v>4279</v>
      </c>
      <c r="Y1567" s="23" t="s">
        <v>5503</v>
      </c>
      <c r="Z1567" s="23">
        <v>78381</v>
      </c>
    </row>
    <row r="1568" spans="1:26" x14ac:dyDescent="0.3">
      <c r="A1568" s="22">
        <v>1567</v>
      </c>
      <c r="B1568" s="23">
        <v>50900</v>
      </c>
      <c r="C1568" s="23" t="s">
        <v>2126</v>
      </c>
      <c r="D1568" s="24">
        <v>50900</v>
      </c>
      <c r="E1568" s="24" t="s">
        <v>2126</v>
      </c>
      <c r="F1568" s="23" t="s">
        <v>1272</v>
      </c>
      <c r="G1568" s="23" t="s">
        <v>419</v>
      </c>
      <c r="H1568" s="24" t="s">
        <v>2747</v>
      </c>
      <c r="I1568" s="25" t="s">
        <v>2108</v>
      </c>
      <c r="J1568" s="24" t="s">
        <v>2398</v>
      </c>
      <c r="K1568" s="24" t="s">
        <v>2398</v>
      </c>
      <c r="L1568" s="24" t="s">
        <v>2399</v>
      </c>
      <c r="M1568" s="24" t="s">
        <v>2408</v>
      </c>
      <c r="N1568" s="24" t="s">
        <v>2401</v>
      </c>
      <c r="O1568" s="24" t="s">
        <v>2748</v>
      </c>
      <c r="P1568" s="26">
        <v>44347</v>
      </c>
      <c r="Q1568" s="26">
        <v>45443</v>
      </c>
      <c r="R1568" s="38">
        <v>161111111</v>
      </c>
      <c r="S1568" s="61">
        <v>3</v>
      </c>
      <c r="T1568" s="38">
        <v>483333333</v>
      </c>
      <c r="U1568" s="39">
        <v>450</v>
      </c>
      <c r="V1568" s="39">
        <v>510</v>
      </c>
      <c r="W1568" s="24" t="s">
        <v>5510</v>
      </c>
      <c r="X1568" s="24" t="s">
        <v>5511</v>
      </c>
      <c r="Y1568" s="23" t="s">
        <v>4280</v>
      </c>
      <c r="Z1568" s="23">
        <v>70722</v>
      </c>
    </row>
    <row r="1569" spans="1:26" x14ac:dyDescent="0.3">
      <c r="A1569" s="22">
        <v>1568</v>
      </c>
      <c r="B1569" s="23">
        <v>51400</v>
      </c>
      <c r="C1569" s="23" t="s">
        <v>1367</v>
      </c>
      <c r="D1569" s="24">
        <v>51400</v>
      </c>
      <c r="E1569" s="24" t="s">
        <v>1367</v>
      </c>
      <c r="F1569" s="23" t="s">
        <v>1355</v>
      </c>
      <c r="G1569" s="23" t="s">
        <v>419</v>
      </c>
      <c r="H1569" s="24" t="s">
        <v>2396</v>
      </c>
      <c r="I1569" s="25" t="s">
        <v>2407</v>
      </c>
      <c r="J1569" s="24" t="s">
        <v>2398</v>
      </c>
      <c r="K1569" s="24" t="s">
        <v>2398</v>
      </c>
      <c r="L1569" s="24" t="s">
        <v>2399</v>
      </c>
      <c r="M1569" s="24" t="s">
        <v>2408</v>
      </c>
      <c r="N1569" s="24" t="s">
        <v>2401</v>
      </c>
      <c r="O1569" s="24" t="s">
        <v>2402</v>
      </c>
      <c r="P1569" s="26">
        <v>44242</v>
      </c>
      <c r="Q1569" s="26">
        <v>45337</v>
      </c>
      <c r="R1569" s="38">
        <v>88000000</v>
      </c>
      <c r="S1569" s="61">
        <v>3</v>
      </c>
      <c r="T1569" s="38">
        <v>264000000</v>
      </c>
      <c r="U1569" s="39">
        <v>480</v>
      </c>
      <c r="V1569" s="39">
        <v>288</v>
      </c>
      <c r="W1569" s="24" t="s">
        <v>5512</v>
      </c>
      <c r="X1569" s="24" t="s">
        <v>5513</v>
      </c>
      <c r="Y1569" s="23" t="s">
        <v>1367</v>
      </c>
      <c r="Z1569" s="23">
        <v>78353</v>
      </c>
    </row>
    <row r="1570" spans="1:26" x14ac:dyDescent="0.3">
      <c r="A1570" s="22">
        <v>1569</v>
      </c>
      <c r="B1570" s="23">
        <v>51400</v>
      </c>
      <c r="C1570" s="23" t="s">
        <v>1367</v>
      </c>
      <c r="D1570" s="23">
        <v>51480</v>
      </c>
      <c r="E1570" s="23" t="s">
        <v>1370</v>
      </c>
      <c r="F1570" s="23" t="s">
        <v>1355</v>
      </c>
      <c r="G1570" s="23" t="s">
        <v>419</v>
      </c>
      <c r="H1570" s="24" t="s">
        <v>2406</v>
      </c>
      <c r="I1570" s="25" t="s">
        <v>2398</v>
      </c>
      <c r="J1570" s="25" t="s">
        <v>2138</v>
      </c>
      <c r="K1570" s="25" t="s">
        <v>2407</v>
      </c>
      <c r="L1570" s="24" t="s">
        <v>2399</v>
      </c>
      <c r="M1570" s="24" t="s">
        <v>2413</v>
      </c>
      <c r="N1570" s="24" t="s">
        <v>2401</v>
      </c>
      <c r="O1570" s="24" t="s">
        <v>2398</v>
      </c>
      <c r="P1570" s="26" t="s">
        <v>2398</v>
      </c>
      <c r="Q1570" s="26" t="s">
        <v>2398</v>
      </c>
      <c r="R1570" s="38" t="s">
        <v>2398</v>
      </c>
      <c r="S1570" s="61" t="s">
        <v>2398</v>
      </c>
      <c r="T1570" s="23" t="s">
        <v>2398</v>
      </c>
      <c r="U1570" s="39" t="s">
        <v>2398</v>
      </c>
      <c r="V1570" s="39" t="s">
        <v>2398</v>
      </c>
      <c r="W1570" s="24" t="s">
        <v>5514</v>
      </c>
      <c r="X1570" s="23" t="s">
        <v>5513</v>
      </c>
      <c r="Y1570" s="23" t="s">
        <v>1367</v>
      </c>
      <c r="Z1570" s="23">
        <v>78353</v>
      </c>
    </row>
    <row r="1571" spans="1:26" x14ac:dyDescent="0.3">
      <c r="A1571" s="22">
        <v>1570</v>
      </c>
      <c r="B1571" s="23">
        <v>51400</v>
      </c>
      <c r="C1571" s="23" t="s">
        <v>1367</v>
      </c>
      <c r="D1571" s="23">
        <v>51481</v>
      </c>
      <c r="E1571" s="23" t="s">
        <v>1371</v>
      </c>
      <c r="F1571" s="23" t="s">
        <v>1355</v>
      </c>
      <c r="G1571" s="23" t="s">
        <v>419</v>
      </c>
      <c r="H1571" s="24" t="s">
        <v>2406</v>
      </c>
      <c r="I1571" s="25" t="s">
        <v>2398</v>
      </c>
      <c r="J1571" s="25" t="s">
        <v>2137</v>
      </c>
      <c r="K1571" s="25" t="s">
        <v>2397</v>
      </c>
      <c r="L1571" s="24" t="s">
        <v>2399</v>
      </c>
      <c r="M1571" s="24" t="s">
        <v>2413</v>
      </c>
      <c r="N1571" s="24" t="s">
        <v>2401</v>
      </c>
      <c r="O1571" s="24" t="s">
        <v>2398</v>
      </c>
      <c r="P1571" s="26" t="s">
        <v>2398</v>
      </c>
      <c r="Q1571" s="26" t="s">
        <v>2398</v>
      </c>
      <c r="R1571" s="38" t="s">
        <v>2398</v>
      </c>
      <c r="S1571" s="61" t="s">
        <v>2398</v>
      </c>
      <c r="T1571" s="23" t="s">
        <v>2398</v>
      </c>
      <c r="U1571" s="39" t="s">
        <v>2398</v>
      </c>
      <c r="V1571" s="39" t="s">
        <v>2398</v>
      </c>
      <c r="W1571" s="24" t="s">
        <v>5515</v>
      </c>
      <c r="X1571" s="23" t="s">
        <v>5516</v>
      </c>
      <c r="Y1571" s="23" t="s">
        <v>4362</v>
      </c>
      <c r="Z1571" s="23">
        <v>79354</v>
      </c>
    </row>
    <row r="1572" spans="1:26" x14ac:dyDescent="0.3">
      <c r="A1572" s="22">
        <v>1571</v>
      </c>
      <c r="B1572" s="23">
        <v>51400</v>
      </c>
      <c r="C1572" s="23" t="s">
        <v>1367</v>
      </c>
      <c r="D1572" s="23">
        <v>51473</v>
      </c>
      <c r="E1572" s="23" t="s">
        <v>2288</v>
      </c>
      <c r="F1572" s="23" t="s">
        <v>1355</v>
      </c>
      <c r="G1572" s="23" t="s">
        <v>419</v>
      </c>
      <c r="H1572" s="24" t="s">
        <v>2406</v>
      </c>
      <c r="I1572" s="25" t="s">
        <v>2398</v>
      </c>
      <c r="J1572" s="25" t="s">
        <v>13</v>
      </c>
      <c r="K1572" s="25" t="s">
        <v>2407</v>
      </c>
      <c r="L1572" s="24" t="s">
        <v>2399</v>
      </c>
      <c r="M1572" s="24" t="s">
        <v>2408</v>
      </c>
      <c r="N1572" s="24" t="s">
        <v>2401</v>
      </c>
      <c r="O1572" s="24" t="s">
        <v>2409</v>
      </c>
      <c r="P1572" s="26">
        <v>44617</v>
      </c>
      <c r="Q1572" s="26">
        <v>44982</v>
      </c>
      <c r="R1572" s="79">
        <v>31000000</v>
      </c>
      <c r="S1572" s="61">
        <v>1</v>
      </c>
      <c r="T1572" s="38">
        <v>31000000</v>
      </c>
      <c r="U1572" s="39">
        <v>160</v>
      </c>
      <c r="V1572" s="39">
        <v>343</v>
      </c>
      <c r="W1572" s="24" t="s">
        <v>5517</v>
      </c>
      <c r="X1572" s="23" t="s">
        <v>5518</v>
      </c>
      <c r="Y1572" s="23" t="s">
        <v>1367</v>
      </c>
      <c r="Z1572" s="23">
        <v>78353</v>
      </c>
    </row>
    <row r="1573" spans="1:26" x14ac:dyDescent="0.3">
      <c r="A1573" s="22">
        <v>1572</v>
      </c>
      <c r="B1573" s="23">
        <v>51400</v>
      </c>
      <c r="C1573" s="23" t="s">
        <v>1367</v>
      </c>
      <c r="D1573" s="23">
        <v>51472</v>
      </c>
      <c r="E1573" s="23" t="s">
        <v>1369</v>
      </c>
      <c r="F1573" s="23" t="s">
        <v>1355</v>
      </c>
      <c r="G1573" s="23" t="s">
        <v>419</v>
      </c>
      <c r="H1573" s="24" t="s">
        <v>2406</v>
      </c>
      <c r="I1573" s="25" t="s">
        <v>2398</v>
      </c>
      <c r="J1573" s="25" t="s">
        <v>13</v>
      </c>
      <c r="K1573" s="25" t="s">
        <v>2407</v>
      </c>
      <c r="L1573" s="24" t="s">
        <v>2399</v>
      </c>
      <c r="M1573" s="24" t="s">
        <v>2408</v>
      </c>
      <c r="N1573" s="24" t="s">
        <v>2401</v>
      </c>
      <c r="O1573" s="24" t="s">
        <v>2409</v>
      </c>
      <c r="P1573" s="26">
        <v>44929</v>
      </c>
      <c r="Q1573" s="26">
        <v>45660</v>
      </c>
      <c r="R1573" s="79">
        <v>37777777</v>
      </c>
      <c r="S1573" s="61">
        <v>2</v>
      </c>
      <c r="T1573" s="38">
        <v>75555554</v>
      </c>
      <c r="U1573" s="23">
        <v>160</v>
      </c>
      <c r="V1573" s="39">
        <v>210</v>
      </c>
      <c r="W1573" s="24" t="s">
        <v>5519</v>
      </c>
      <c r="X1573" s="23" t="s">
        <v>5520</v>
      </c>
      <c r="Y1573" s="23" t="s">
        <v>1367</v>
      </c>
      <c r="Z1573" s="23">
        <v>78911</v>
      </c>
    </row>
    <row r="1574" spans="1:26" x14ac:dyDescent="0.3">
      <c r="A1574" s="22">
        <v>1573</v>
      </c>
      <c r="B1574" s="23">
        <v>51400</v>
      </c>
      <c r="C1574" s="23" t="s">
        <v>1367</v>
      </c>
      <c r="D1574" s="23">
        <v>51401</v>
      </c>
      <c r="E1574" s="23" t="s">
        <v>5521</v>
      </c>
      <c r="F1574" s="23" t="s">
        <v>1355</v>
      </c>
      <c r="G1574" s="23" t="s">
        <v>419</v>
      </c>
      <c r="H1574" s="24" t="s">
        <v>2441</v>
      </c>
      <c r="I1574" s="25" t="s">
        <v>2397</v>
      </c>
      <c r="J1574" s="24" t="s">
        <v>2398</v>
      </c>
      <c r="K1574" s="24" t="s">
        <v>2398</v>
      </c>
      <c r="L1574" s="24" t="s">
        <v>2399</v>
      </c>
      <c r="M1574" s="24" t="s">
        <v>2408</v>
      </c>
      <c r="N1574" s="24" t="s">
        <v>2401</v>
      </c>
      <c r="O1574" s="24" t="s">
        <v>2425</v>
      </c>
      <c r="P1574" s="26">
        <v>44701</v>
      </c>
      <c r="Q1574" s="26">
        <v>45797</v>
      </c>
      <c r="R1574" s="38">
        <v>55556000</v>
      </c>
      <c r="S1574" s="61">
        <v>3</v>
      </c>
      <c r="T1574" s="38">
        <v>166668000</v>
      </c>
      <c r="U1574" s="39">
        <v>300</v>
      </c>
      <c r="V1574" s="39">
        <v>240</v>
      </c>
      <c r="W1574" s="24" t="s">
        <v>5522</v>
      </c>
      <c r="X1574" s="24" t="s">
        <v>5521</v>
      </c>
      <c r="Y1574" s="23" t="s">
        <v>4362</v>
      </c>
      <c r="Z1574" s="23">
        <v>79357</v>
      </c>
    </row>
    <row r="1575" spans="1:26" x14ac:dyDescent="0.3">
      <c r="A1575" s="22">
        <v>1574</v>
      </c>
      <c r="B1575" s="23">
        <v>51600</v>
      </c>
      <c r="C1575" s="23" t="s">
        <v>1372</v>
      </c>
      <c r="D1575" s="23">
        <v>51600</v>
      </c>
      <c r="E1575" s="23" t="s">
        <v>1372</v>
      </c>
      <c r="F1575" s="23" t="s">
        <v>1285</v>
      </c>
      <c r="G1575" s="23" t="s">
        <v>419</v>
      </c>
      <c r="H1575" s="24" t="s">
        <v>2396</v>
      </c>
      <c r="I1575" s="25" t="s">
        <v>2397</v>
      </c>
      <c r="J1575" s="24" t="s">
        <v>2398</v>
      </c>
      <c r="K1575" s="24" t="s">
        <v>2398</v>
      </c>
      <c r="L1575" s="24" t="s">
        <v>2399</v>
      </c>
      <c r="M1575" s="24" t="s">
        <v>2408</v>
      </c>
      <c r="N1575" s="24" t="s">
        <v>2401</v>
      </c>
      <c r="O1575" s="24" t="s">
        <v>2896</v>
      </c>
      <c r="P1575" s="26">
        <v>44749</v>
      </c>
      <c r="Q1575" s="26">
        <v>45845</v>
      </c>
      <c r="R1575" s="79">
        <v>127750000</v>
      </c>
      <c r="S1575" s="61">
        <v>3</v>
      </c>
      <c r="T1575" s="38">
        <v>383250000</v>
      </c>
      <c r="U1575" s="39">
        <v>346</v>
      </c>
      <c r="V1575" s="39">
        <v>200</v>
      </c>
      <c r="W1575" s="24" t="s">
        <v>5523</v>
      </c>
      <c r="X1575" s="24" t="s">
        <v>5524</v>
      </c>
      <c r="Y1575" s="23" t="s">
        <v>4374</v>
      </c>
      <c r="Z1575" s="23">
        <v>75511</v>
      </c>
    </row>
    <row r="1576" spans="1:26" x14ac:dyDescent="0.3">
      <c r="A1576" s="22">
        <v>1575</v>
      </c>
      <c r="B1576" s="23">
        <v>51600</v>
      </c>
      <c r="C1576" s="23" t="s">
        <v>1372</v>
      </c>
      <c r="D1576" s="23">
        <v>51674</v>
      </c>
      <c r="E1576" s="23" t="s">
        <v>2302</v>
      </c>
      <c r="F1576" s="23" t="s">
        <v>1285</v>
      </c>
      <c r="G1576" s="23" t="s">
        <v>419</v>
      </c>
      <c r="H1576" s="24" t="s">
        <v>2406</v>
      </c>
      <c r="I1576" s="25" t="s">
        <v>2398</v>
      </c>
      <c r="J1576" s="25" t="s">
        <v>13</v>
      </c>
      <c r="K1576" s="25" t="s">
        <v>2407</v>
      </c>
      <c r="L1576" s="24" t="s">
        <v>2399</v>
      </c>
      <c r="M1576" s="24" t="s">
        <v>2408</v>
      </c>
      <c r="N1576" s="24" t="s">
        <v>2401</v>
      </c>
      <c r="O1576" s="24" t="s">
        <v>2409</v>
      </c>
      <c r="P1576" s="26">
        <v>44681</v>
      </c>
      <c r="Q1576" s="26">
        <v>45046</v>
      </c>
      <c r="R1576" s="79">
        <v>25500000</v>
      </c>
      <c r="S1576" s="61">
        <v>1</v>
      </c>
      <c r="T1576" s="38">
        <v>25500000</v>
      </c>
      <c r="U1576" s="39">
        <v>48</v>
      </c>
      <c r="V1576" s="39">
        <v>54</v>
      </c>
      <c r="W1576" s="24" t="s">
        <v>5525</v>
      </c>
      <c r="X1576" s="23" t="s">
        <v>5526</v>
      </c>
      <c r="Y1576" s="23" t="s">
        <v>4374</v>
      </c>
      <c r="Z1576" s="23">
        <v>75513</v>
      </c>
    </row>
    <row r="1577" spans="1:26" x14ac:dyDescent="0.3">
      <c r="A1577" s="22">
        <v>1576</v>
      </c>
      <c r="B1577" s="23">
        <v>51600</v>
      </c>
      <c r="C1577" s="23" t="s">
        <v>1372</v>
      </c>
      <c r="D1577" s="23">
        <v>51673</v>
      </c>
      <c r="E1577" s="23" t="s">
        <v>1378</v>
      </c>
      <c r="F1577" s="23" t="s">
        <v>1285</v>
      </c>
      <c r="G1577" s="23" t="s">
        <v>419</v>
      </c>
      <c r="H1577" s="24" t="s">
        <v>2406</v>
      </c>
      <c r="I1577" s="25" t="s">
        <v>2398</v>
      </c>
      <c r="J1577" s="25" t="s">
        <v>13</v>
      </c>
      <c r="K1577" s="25" t="s">
        <v>2407</v>
      </c>
      <c r="L1577" s="24" t="s">
        <v>2399</v>
      </c>
      <c r="M1577" s="24" t="s">
        <v>2408</v>
      </c>
      <c r="N1577" s="24" t="s">
        <v>2401</v>
      </c>
      <c r="O1577" s="24" t="s">
        <v>2425</v>
      </c>
      <c r="P1577" s="26">
        <v>44866</v>
      </c>
      <c r="Q1577" s="26">
        <v>45231</v>
      </c>
      <c r="R1577" s="38">
        <v>23333000</v>
      </c>
      <c r="S1577" s="61">
        <v>2</v>
      </c>
      <c r="T1577" s="38">
        <v>46666000</v>
      </c>
      <c r="U1577" s="39">
        <v>80</v>
      </c>
      <c r="V1577" s="39">
        <v>80</v>
      </c>
      <c r="W1577" s="24" t="s">
        <v>5527</v>
      </c>
      <c r="X1577" s="23" t="s">
        <v>5528</v>
      </c>
      <c r="Y1577" s="23" t="s">
        <v>5529</v>
      </c>
      <c r="Z1577" s="23">
        <v>75776</v>
      </c>
    </row>
    <row r="1578" spans="1:26" x14ac:dyDescent="0.3">
      <c r="A1578" s="22">
        <v>1577</v>
      </c>
      <c r="B1578" s="23">
        <v>51600</v>
      </c>
      <c r="C1578" s="23" t="s">
        <v>1372</v>
      </c>
      <c r="D1578" s="23">
        <v>51671</v>
      </c>
      <c r="E1578" s="23" t="s">
        <v>1376</v>
      </c>
      <c r="F1578" s="23" t="s">
        <v>1285</v>
      </c>
      <c r="G1578" s="23" t="s">
        <v>419</v>
      </c>
      <c r="H1578" s="24" t="s">
        <v>2406</v>
      </c>
      <c r="I1578" s="25" t="s">
        <v>2398</v>
      </c>
      <c r="J1578" s="25" t="s">
        <v>13</v>
      </c>
      <c r="K1578" s="25" t="s">
        <v>2407</v>
      </c>
      <c r="L1578" s="24" t="s">
        <v>2399</v>
      </c>
      <c r="M1578" s="24" t="s">
        <v>2408</v>
      </c>
      <c r="N1578" s="24" t="s">
        <v>2401</v>
      </c>
      <c r="O1578" s="24" t="s">
        <v>2409</v>
      </c>
      <c r="P1578" s="40">
        <v>44927</v>
      </c>
      <c r="Q1578" s="40">
        <v>45657</v>
      </c>
      <c r="R1578" s="38">
        <v>33333333</v>
      </c>
      <c r="S1578" s="61">
        <v>2</v>
      </c>
      <c r="T1578" s="38">
        <v>66666666</v>
      </c>
      <c r="U1578" s="39">
        <v>40</v>
      </c>
      <c r="V1578" s="39">
        <v>56</v>
      </c>
      <c r="W1578" s="24" t="s">
        <v>5530</v>
      </c>
      <c r="X1578" s="23" t="s">
        <v>5531</v>
      </c>
      <c r="Y1578" s="23" t="s">
        <v>4374</v>
      </c>
      <c r="Z1578" s="23">
        <v>75561</v>
      </c>
    </row>
    <row r="1579" spans="1:26" x14ac:dyDescent="0.3">
      <c r="A1579" s="22">
        <v>1578</v>
      </c>
      <c r="B1579" s="23">
        <v>51600</v>
      </c>
      <c r="C1579" s="23" t="s">
        <v>1372</v>
      </c>
      <c r="D1579" s="23">
        <v>51672</v>
      </c>
      <c r="E1579" s="23" t="s">
        <v>1377</v>
      </c>
      <c r="F1579" s="23" t="s">
        <v>1285</v>
      </c>
      <c r="G1579" s="23" t="s">
        <v>419</v>
      </c>
      <c r="H1579" s="24" t="s">
        <v>2406</v>
      </c>
      <c r="I1579" s="25" t="s">
        <v>2398</v>
      </c>
      <c r="J1579" s="25" t="s">
        <v>13</v>
      </c>
      <c r="K1579" s="25" t="s">
        <v>2407</v>
      </c>
      <c r="L1579" s="24" t="s">
        <v>2399</v>
      </c>
      <c r="M1579" s="24" t="s">
        <v>2408</v>
      </c>
      <c r="N1579" s="24" t="s">
        <v>2401</v>
      </c>
      <c r="O1579" s="24" t="s">
        <v>2409</v>
      </c>
      <c r="P1579" s="26">
        <v>44703</v>
      </c>
      <c r="Q1579" s="26">
        <v>45068</v>
      </c>
      <c r="R1579" s="38">
        <v>33330000</v>
      </c>
      <c r="S1579" s="61">
        <v>1</v>
      </c>
      <c r="T1579" s="38">
        <v>33330000</v>
      </c>
      <c r="U1579" s="39">
        <v>90</v>
      </c>
      <c r="V1579" s="39">
        <v>90</v>
      </c>
      <c r="W1579" s="24" t="s">
        <v>5532</v>
      </c>
      <c r="X1579" s="23" t="s">
        <v>4329</v>
      </c>
      <c r="Y1579" s="23" t="s">
        <v>4374</v>
      </c>
      <c r="Z1579" s="23">
        <v>75391</v>
      </c>
    </row>
    <row r="1580" spans="1:26" x14ac:dyDescent="0.3">
      <c r="A1580" s="22">
        <v>1579</v>
      </c>
      <c r="B1580" s="23">
        <v>51600</v>
      </c>
      <c r="C1580" s="23" t="s">
        <v>1372</v>
      </c>
      <c r="D1580" s="23">
        <v>51682</v>
      </c>
      <c r="E1580" s="23" t="s">
        <v>1380</v>
      </c>
      <c r="F1580" s="23" t="s">
        <v>1285</v>
      </c>
      <c r="G1580" s="23" t="s">
        <v>419</v>
      </c>
      <c r="H1580" s="24" t="s">
        <v>2406</v>
      </c>
      <c r="I1580" s="25" t="s">
        <v>2398</v>
      </c>
      <c r="J1580" s="25" t="s">
        <v>2137</v>
      </c>
      <c r="K1580" s="25" t="s">
        <v>2397</v>
      </c>
      <c r="L1580" s="24" t="s">
        <v>2399</v>
      </c>
      <c r="M1580" s="24" t="s">
        <v>2413</v>
      </c>
      <c r="N1580" s="24" t="s">
        <v>2401</v>
      </c>
      <c r="O1580" s="24" t="s">
        <v>2398</v>
      </c>
      <c r="P1580" s="26" t="s">
        <v>2398</v>
      </c>
      <c r="Q1580" s="26" t="s">
        <v>2398</v>
      </c>
      <c r="R1580" s="38" t="s">
        <v>2398</v>
      </c>
      <c r="S1580" s="61" t="s">
        <v>2398</v>
      </c>
      <c r="T1580" s="23" t="s">
        <v>2398</v>
      </c>
      <c r="U1580" s="39" t="s">
        <v>2398</v>
      </c>
      <c r="V1580" s="39" t="s">
        <v>2398</v>
      </c>
      <c r="W1580" s="24" t="s">
        <v>5533</v>
      </c>
      <c r="X1580" s="23" t="s">
        <v>5534</v>
      </c>
      <c r="Y1580" s="23" t="s">
        <v>5529</v>
      </c>
      <c r="Z1580" s="23">
        <v>75565</v>
      </c>
    </row>
    <row r="1581" spans="1:26" x14ac:dyDescent="0.3">
      <c r="A1581" s="22">
        <v>1580</v>
      </c>
      <c r="B1581" s="23">
        <v>51600</v>
      </c>
      <c r="C1581" s="23" t="s">
        <v>1372</v>
      </c>
      <c r="D1581" s="23">
        <v>51660</v>
      </c>
      <c r="E1581" s="23" t="s">
        <v>1375</v>
      </c>
      <c r="F1581" s="23" t="s">
        <v>1285</v>
      </c>
      <c r="G1581" s="23" t="s">
        <v>419</v>
      </c>
      <c r="H1581" s="24" t="s">
        <v>2406</v>
      </c>
      <c r="I1581" s="25" t="s">
        <v>2398</v>
      </c>
      <c r="J1581" s="25" t="s">
        <v>2138</v>
      </c>
      <c r="K1581" s="25" t="s">
        <v>2397</v>
      </c>
      <c r="L1581" s="24" t="s">
        <v>2399</v>
      </c>
      <c r="M1581" s="24" t="s">
        <v>2413</v>
      </c>
      <c r="N1581" s="24" t="s">
        <v>2401</v>
      </c>
      <c r="O1581" s="24" t="s">
        <v>2398</v>
      </c>
      <c r="P1581" s="26" t="s">
        <v>2398</v>
      </c>
      <c r="Q1581" s="26" t="s">
        <v>2398</v>
      </c>
      <c r="R1581" s="38" t="s">
        <v>2398</v>
      </c>
      <c r="S1581" s="61" t="s">
        <v>2398</v>
      </c>
      <c r="T1581" s="23" t="s">
        <v>2398</v>
      </c>
      <c r="U1581" s="39" t="s">
        <v>2398</v>
      </c>
      <c r="V1581" s="39" t="s">
        <v>2398</v>
      </c>
      <c r="W1581" s="24" t="s">
        <v>5523</v>
      </c>
      <c r="X1581" s="23" t="s">
        <v>5535</v>
      </c>
      <c r="Y1581" s="23" t="s">
        <v>4374</v>
      </c>
      <c r="Z1581" s="39" t="s">
        <v>2398</v>
      </c>
    </row>
    <row r="1582" spans="1:26" x14ac:dyDescent="0.3">
      <c r="A1582" s="22">
        <v>1581</v>
      </c>
      <c r="B1582" s="23">
        <v>51600</v>
      </c>
      <c r="C1582" s="23" t="s">
        <v>1372</v>
      </c>
      <c r="D1582" s="23">
        <v>51681</v>
      </c>
      <c r="E1582" s="23" t="s">
        <v>1379</v>
      </c>
      <c r="F1582" s="23" t="s">
        <v>1285</v>
      </c>
      <c r="G1582" s="23" t="s">
        <v>419</v>
      </c>
      <c r="H1582" s="24" t="s">
        <v>2406</v>
      </c>
      <c r="I1582" s="25" t="s">
        <v>2398</v>
      </c>
      <c r="J1582" s="25" t="s">
        <v>2137</v>
      </c>
      <c r="K1582" s="25" t="s">
        <v>2397</v>
      </c>
      <c r="L1582" s="24" t="s">
        <v>2399</v>
      </c>
      <c r="M1582" s="24" t="s">
        <v>2413</v>
      </c>
      <c r="N1582" s="24" t="s">
        <v>2401</v>
      </c>
      <c r="O1582" s="24" t="s">
        <v>2398</v>
      </c>
      <c r="P1582" s="26" t="s">
        <v>2398</v>
      </c>
      <c r="Q1582" s="26" t="s">
        <v>2398</v>
      </c>
      <c r="R1582" s="38" t="s">
        <v>2398</v>
      </c>
      <c r="S1582" s="61" t="s">
        <v>2398</v>
      </c>
      <c r="T1582" s="23" t="s">
        <v>2398</v>
      </c>
      <c r="U1582" s="39" t="s">
        <v>2398</v>
      </c>
      <c r="V1582" s="39" t="s">
        <v>2398</v>
      </c>
      <c r="W1582" s="24" t="s">
        <v>5536</v>
      </c>
      <c r="X1582" s="23" t="s">
        <v>5537</v>
      </c>
      <c r="Y1582" s="23" t="s">
        <v>4374</v>
      </c>
      <c r="Z1582" s="23">
        <v>75262</v>
      </c>
    </row>
    <row r="1583" spans="1:26" x14ac:dyDescent="0.3">
      <c r="A1583" s="22">
        <v>1582</v>
      </c>
      <c r="B1583" s="23">
        <v>51600</v>
      </c>
      <c r="C1583" s="23" t="s">
        <v>1372</v>
      </c>
      <c r="D1583" s="23">
        <v>51602</v>
      </c>
      <c r="E1583" s="23" t="s">
        <v>5538</v>
      </c>
      <c r="F1583" s="23" t="s">
        <v>1285</v>
      </c>
      <c r="G1583" s="23" t="s">
        <v>419</v>
      </c>
      <c r="H1583" s="24" t="s">
        <v>2441</v>
      </c>
      <c r="I1583" s="25" t="s">
        <v>2397</v>
      </c>
      <c r="J1583" s="24" t="s">
        <v>2398</v>
      </c>
      <c r="K1583" s="24" t="s">
        <v>2398</v>
      </c>
      <c r="L1583" s="24" t="s">
        <v>2399</v>
      </c>
      <c r="M1583" s="24" t="s">
        <v>2408</v>
      </c>
      <c r="N1583" s="24" t="s">
        <v>2401</v>
      </c>
      <c r="O1583" s="24" t="s">
        <v>2409</v>
      </c>
      <c r="P1583" s="26">
        <v>44743</v>
      </c>
      <c r="Q1583" s="26">
        <v>45839</v>
      </c>
      <c r="R1583" s="38">
        <v>44440000</v>
      </c>
      <c r="S1583" s="61">
        <v>3</v>
      </c>
      <c r="T1583" s="38">
        <v>133320000</v>
      </c>
      <c r="U1583" s="39">
        <v>90</v>
      </c>
      <c r="V1583" s="39">
        <v>122</v>
      </c>
      <c r="W1583" s="24" t="s">
        <v>5539</v>
      </c>
      <c r="X1583" s="24" t="s">
        <v>5540</v>
      </c>
      <c r="Y1583" s="23" t="s">
        <v>4374</v>
      </c>
      <c r="Z1583" s="23">
        <v>75262</v>
      </c>
    </row>
    <row r="1584" spans="1:26" x14ac:dyDescent="0.3">
      <c r="A1584" s="22">
        <v>1583</v>
      </c>
      <c r="B1584" s="23">
        <v>51600</v>
      </c>
      <c r="C1584" s="23" t="s">
        <v>1372</v>
      </c>
      <c r="D1584" s="23">
        <v>54600</v>
      </c>
      <c r="E1584" s="23" t="s">
        <v>5541</v>
      </c>
      <c r="F1584" s="23" t="s">
        <v>1285</v>
      </c>
      <c r="G1584" s="23" t="s">
        <v>419</v>
      </c>
      <c r="H1584" s="24" t="s">
        <v>2441</v>
      </c>
      <c r="I1584" s="25" t="s">
        <v>2397</v>
      </c>
      <c r="J1584" s="24" t="s">
        <v>2398</v>
      </c>
      <c r="K1584" s="24" t="s">
        <v>2398</v>
      </c>
      <c r="L1584" s="24" t="s">
        <v>2399</v>
      </c>
      <c r="M1584" s="24" t="s">
        <v>2444</v>
      </c>
      <c r="N1584" s="24" t="s">
        <v>2401</v>
      </c>
      <c r="O1584" s="24" t="s">
        <v>5542</v>
      </c>
      <c r="P1584" s="39" t="s">
        <v>2398</v>
      </c>
      <c r="Q1584" s="39" t="s">
        <v>2398</v>
      </c>
      <c r="R1584" s="39" t="s">
        <v>2398</v>
      </c>
      <c r="S1584" s="39" t="s">
        <v>2398</v>
      </c>
      <c r="T1584" s="39" t="s">
        <v>2398</v>
      </c>
      <c r="U1584" s="39">
        <v>1278</v>
      </c>
      <c r="V1584" s="39">
        <v>1525</v>
      </c>
      <c r="W1584" s="24" t="s">
        <v>5543</v>
      </c>
      <c r="X1584" s="24" t="s">
        <v>5544</v>
      </c>
      <c r="Y1584" s="23" t="s">
        <v>5529</v>
      </c>
      <c r="Z1584" s="23">
        <v>75565</v>
      </c>
    </row>
    <row r="1585" spans="1:26" x14ac:dyDescent="0.3">
      <c r="A1585" s="22">
        <v>1584</v>
      </c>
      <c r="B1585" s="31">
        <v>51600</v>
      </c>
      <c r="C1585" s="31" t="s">
        <v>1372</v>
      </c>
      <c r="D1585" s="23">
        <v>51675</v>
      </c>
      <c r="E1585" s="23" t="s">
        <v>2303</v>
      </c>
      <c r="F1585" s="23" t="s">
        <v>1285</v>
      </c>
      <c r="G1585" s="31" t="s">
        <v>419</v>
      </c>
      <c r="H1585" s="24" t="s">
        <v>2406</v>
      </c>
      <c r="I1585" s="25" t="s">
        <v>2398</v>
      </c>
      <c r="J1585" s="25" t="s">
        <v>13</v>
      </c>
      <c r="K1585" s="25" t="s">
        <v>2398</v>
      </c>
      <c r="L1585" s="24" t="s">
        <v>2463</v>
      </c>
      <c r="M1585" s="24" t="s">
        <v>2464</v>
      </c>
      <c r="N1585" s="25" t="s">
        <v>2398</v>
      </c>
      <c r="O1585" s="25" t="s">
        <v>2398</v>
      </c>
      <c r="P1585" s="26" t="s">
        <v>2398</v>
      </c>
      <c r="Q1585" s="26" t="s">
        <v>2398</v>
      </c>
      <c r="R1585" s="26" t="s">
        <v>2398</v>
      </c>
      <c r="S1585" s="26" t="s">
        <v>2398</v>
      </c>
      <c r="T1585" s="26" t="s">
        <v>2398</v>
      </c>
      <c r="U1585" s="26" t="s">
        <v>2398</v>
      </c>
      <c r="V1585" s="26" t="s">
        <v>2398</v>
      </c>
      <c r="W1585" s="24" t="s">
        <v>2465</v>
      </c>
      <c r="X1585" s="24" t="s">
        <v>2398</v>
      </c>
      <c r="Y1585" s="24" t="s">
        <v>2398</v>
      </c>
      <c r="Z1585" s="24" t="s">
        <v>2398</v>
      </c>
    </row>
    <row r="1586" spans="1:26" x14ac:dyDescent="0.3">
      <c r="A1586" s="22">
        <v>1585</v>
      </c>
      <c r="B1586" s="23">
        <v>51700</v>
      </c>
      <c r="C1586" s="23" t="s">
        <v>1381</v>
      </c>
      <c r="D1586" s="23">
        <v>51700</v>
      </c>
      <c r="E1586" s="23" t="s">
        <v>1381</v>
      </c>
      <c r="F1586" s="23" t="s">
        <v>1355</v>
      </c>
      <c r="G1586" s="23" t="s">
        <v>419</v>
      </c>
      <c r="H1586" s="24" t="s">
        <v>2396</v>
      </c>
      <c r="I1586" s="25" t="s">
        <v>2407</v>
      </c>
      <c r="J1586" s="24" t="s">
        <v>2398</v>
      </c>
      <c r="K1586" s="24" t="s">
        <v>2398</v>
      </c>
      <c r="L1586" s="24" t="s">
        <v>2399</v>
      </c>
      <c r="M1586" s="24" t="s">
        <v>2408</v>
      </c>
      <c r="N1586" s="24" t="s">
        <v>2401</v>
      </c>
      <c r="O1586" s="24" t="s">
        <v>3254</v>
      </c>
      <c r="P1586" s="26">
        <v>43191</v>
      </c>
      <c r="Q1586" s="26">
        <v>45016</v>
      </c>
      <c r="R1586" s="38">
        <v>110000000</v>
      </c>
      <c r="S1586" s="61">
        <v>5</v>
      </c>
      <c r="T1586" s="38">
        <v>550000000</v>
      </c>
      <c r="U1586" s="39">
        <v>800</v>
      </c>
      <c r="V1586" s="39">
        <v>344</v>
      </c>
      <c r="W1586" s="24" t="s">
        <v>5545</v>
      </c>
      <c r="X1586" s="24" t="s">
        <v>5546</v>
      </c>
      <c r="Y1586" s="23" t="s">
        <v>1381</v>
      </c>
      <c r="Z1586" s="23">
        <v>79123</v>
      </c>
    </row>
    <row r="1587" spans="1:26" x14ac:dyDescent="0.3">
      <c r="A1587" s="22">
        <v>1586</v>
      </c>
      <c r="B1587" s="23">
        <v>51700</v>
      </c>
      <c r="C1587" s="23" t="s">
        <v>1381</v>
      </c>
      <c r="D1587" s="23">
        <v>51780</v>
      </c>
      <c r="E1587" s="23" t="s">
        <v>1388</v>
      </c>
      <c r="F1587" s="23" t="s">
        <v>1355</v>
      </c>
      <c r="G1587" s="23" t="s">
        <v>419</v>
      </c>
      <c r="H1587" s="24" t="s">
        <v>2406</v>
      </c>
      <c r="I1587" s="25" t="s">
        <v>2398</v>
      </c>
      <c r="J1587" s="25" t="s">
        <v>2138</v>
      </c>
      <c r="K1587" s="25" t="s">
        <v>2442</v>
      </c>
      <c r="L1587" s="24" t="s">
        <v>2399</v>
      </c>
      <c r="M1587" s="24" t="s">
        <v>2413</v>
      </c>
      <c r="N1587" s="24" t="s">
        <v>2401</v>
      </c>
      <c r="O1587" s="24" t="s">
        <v>2398</v>
      </c>
      <c r="P1587" s="26" t="s">
        <v>2398</v>
      </c>
      <c r="Q1587" s="26" t="s">
        <v>2398</v>
      </c>
      <c r="R1587" s="38" t="s">
        <v>2398</v>
      </c>
      <c r="S1587" s="61" t="s">
        <v>2398</v>
      </c>
      <c r="T1587" s="23" t="s">
        <v>2398</v>
      </c>
      <c r="U1587" s="39" t="s">
        <v>2398</v>
      </c>
      <c r="V1587" s="39" t="s">
        <v>2398</v>
      </c>
      <c r="W1587" s="24" t="s">
        <v>5545</v>
      </c>
      <c r="X1587" s="23" t="s">
        <v>4361</v>
      </c>
      <c r="Y1587" s="23" t="s">
        <v>1381</v>
      </c>
      <c r="Z1587" s="23">
        <v>79123</v>
      </c>
    </row>
    <row r="1588" spans="1:26" x14ac:dyDescent="0.3">
      <c r="A1588" s="22">
        <v>1587</v>
      </c>
      <c r="B1588" s="23">
        <v>51700</v>
      </c>
      <c r="C1588" s="23" t="s">
        <v>1381</v>
      </c>
      <c r="D1588" s="23">
        <v>51772</v>
      </c>
      <c r="E1588" s="23" t="s">
        <v>2289</v>
      </c>
      <c r="F1588" s="23" t="s">
        <v>1355</v>
      </c>
      <c r="G1588" s="23" t="s">
        <v>419</v>
      </c>
      <c r="H1588" s="24" t="s">
        <v>2406</v>
      </c>
      <c r="I1588" s="25" t="s">
        <v>2398</v>
      </c>
      <c r="J1588" s="25" t="s">
        <v>13</v>
      </c>
      <c r="K1588" s="25" t="s">
        <v>2407</v>
      </c>
      <c r="L1588" s="24" t="s">
        <v>2399</v>
      </c>
      <c r="M1588" s="24" t="s">
        <v>2408</v>
      </c>
      <c r="N1588" s="24" t="s">
        <v>2401</v>
      </c>
      <c r="O1588" s="24" t="s">
        <v>2409</v>
      </c>
      <c r="P1588" s="40">
        <v>44927</v>
      </c>
      <c r="Q1588" s="26">
        <v>45291</v>
      </c>
      <c r="R1588" s="38">
        <v>31000000</v>
      </c>
      <c r="S1588" s="61">
        <v>1</v>
      </c>
      <c r="T1588" s="38">
        <v>31000000</v>
      </c>
      <c r="U1588" s="39">
        <v>286</v>
      </c>
      <c r="V1588" s="39">
        <v>286</v>
      </c>
      <c r="W1588" s="24" t="s">
        <v>5547</v>
      </c>
      <c r="X1588" s="23" t="s">
        <v>5548</v>
      </c>
      <c r="Y1588" s="23" t="s">
        <v>5549</v>
      </c>
      <c r="Z1588" s="23">
        <v>79465</v>
      </c>
    </row>
    <row r="1589" spans="1:26" x14ac:dyDescent="0.3">
      <c r="A1589" s="22">
        <v>1588</v>
      </c>
      <c r="B1589" s="23">
        <v>51700</v>
      </c>
      <c r="C1589" s="23" t="s">
        <v>1381</v>
      </c>
      <c r="D1589" s="23">
        <v>51761</v>
      </c>
      <c r="E1589" s="23" t="s">
        <v>1385</v>
      </c>
      <c r="F1589" s="23" t="s">
        <v>1355</v>
      </c>
      <c r="G1589" s="23" t="s">
        <v>419</v>
      </c>
      <c r="H1589" s="24" t="s">
        <v>2406</v>
      </c>
      <c r="I1589" s="25" t="s">
        <v>2398</v>
      </c>
      <c r="J1589" s="25" t="s">
        <v>2137</v>
      </c>
      <c r="K1589" s="25" t="s">
        <v>2407</v>
      </c>
      <c r="L1589" s="24" t="s">
        <v>2399</v>
      </c>
      <c r="M1589" s="24" t="s">
        <v>2413</v>
      </c>
      <c r="N1589" s="24" t="s">
        <v>2401</v>
      </c>
      <c r="O1589" s="24" t="s">
        <v>2398</v>
      </c>
      <c r="P1589" s="26" t="s">
        <v>2398</v>
      </c>
      <c r="Q1589" s="26" t="s">
        <v>2398</v>
      </c>
      <c r="R1589" s="38" t="s">
        <v>2398</v>
      </c>
      <c r="S1589" s="61" t="s">
        <v>2398</v>
      </c>
      <c r="T1589" s="23" t="s">
        <v>2398</v>
      </c>
      <c r="U1589" s="39" t="s">
        <v>2398</v>
      </c>
      <c r="V1589" s="39" t="s">
        <v>2398</v>
      </c>
      <c r="W1589" s="24" t="s">
        <v>5550</v>
      </c>
      <c r="X1589" s="23" t="s">
        <v>5551</v>
      </c>
      <c r="Y1589" s="23" t="s">
        <v>5552</v>
      </c>
      <c r="Z1589" s="23">
        <v>79212</v>
      </c>
    </row>
    <row r="1590" spans="1:26" x14ac:dyDescent="0.3">
      <c r="A1590" s="22">
        <v>1589</v>
      </c>
      <c r="B1590" s="23">
        <v>51700</v>
      </c>
      <c r="C1590" s="23" t="s">
        <v>1381</v>
      </c>
      <c r="D1590" s="23">
        <v>51781</v>
      </c>
      <c r="E1590" s="23" t="s">
        <v>1389</v>
      </c>
      <c r="F1590" s="23" t="s">
        <v>1355</v>
      </c>
      <c r="G1590" s="23" t="s">
        <v>419</v>
      </c>
      <c r="H1590" s="24" t="s">
        <v>2406</v>
      </c>
      <c r="I1590" s="25" t="s">
        <v>2398</v>
      </c>
      <c r="J1590" s="25" t="s">
        <v>2137</v>
      </c>
      <c r="K1590" s="25" t="s">
        <v>2397</v>
      </c>
      <c r="L1590" s="24" t="s">
        <v>2399</v>
      </c>
      <c r="M1590" s="24" t="s">
        <v>2413</v>
      </c>
      <c r="N1590" s="24" t="s">
        <v>2401</v>
      </c>
      <c r="O1590" s="24" t="s">
        <v>2398</v>
      </c>
      <c r="P1590" s="26" t="s">
        <v>2398</v>
      </c>
      <c r="Q1590" s="26" t="s">
        <v>2398</v>
      </c>
      <c r="R1590" s="38" t="s">
        <v>2398</v>
      </c>
      <c r="S1590" s="61" t="s">
        <v>2398</v>
      </c>
      <c r="T1590" s="23" t="s">
        <v>2398</v>
      </c>
      <c r="U1590" s="39" t="s">
        <v>2398</v>
      </c>
      <c r="V1590" s="39" t="s">
        <v>2398</v>
      </c>
      <c r="W1590" s="24" t="s">
        <v>5553</v>
      </c>
      <c r="X1590" s="23" t="s">
        <v>5554</v>
      </c>
      <c r="Y1590" s="23" t="s">
        <v>5549</v>
      </c>
      <c r="Z1590" s="23">
        <v>79462</v>
      </c>
    </row>
    <row r="1591" spans="1:26" x14ac:dyDescent="0.3">
      <c r="A1591" s="22">
        <v>1590</v>
      </c>
      <c r="B1591" s="23">
        <v>51700</v>
      </c>
      <c r="C1591" s="23" t="s">
        <v>1381</v>
      </c>
      <c r="D1591" s="23">
        <v>51770</v>
      </c>
      <c r="E1591" s="23" t="s">
        <v>1386</v>
      </c>
      <c r="F1591" s="23" t="s">
        <v>1355</v>
      </c>
      <c r="G1591" s="23" t="s">
        <v>419</v>
      </c>
      <c r="H1591" s="24" t="s">
        <v>2406</v>
      </c>
      <c r="I1591" s="25" t="s">
        <v>2398</v>
      </c>
      <c r="J1591" s="25" t="s">
        <v>13</v>
      </c>
      <c r="K1591" s="25" t="s">
        <v>2407</v>
      </c>
      <c r="L1591" s="24" t="s">
        <v>2399</v>
      </c>
      <c r="M1591" s="24" t="s">
        <v>2413</v>
      </c>
      <c r="N1591" s="24" t="s">
        <v>2401</v>
      </c>
      <c r="O1591" s="24" t="s">
        <v>2398</v>
      </c>
      <c r="P1591" s="23" t="s">
        <v>2398</v>
      </c>
      <c r="Q1591" s="23" t="s">
        <v>2398</v>
      </c>
      <c r="R1591" s="23" t="s">
        <v>2398</v>
      </c>
      <c r="S1591" s="23" t="s">
        <v>2398</v>
      </c>
      <c r="T1591" s="23" t="s">
        <v>2398</v>
      </c>
      <c r="U1591" s="39" t="s">
        <v>2398</v>
      </c>
      <c r="V1591" s="39" t="s">
        <v>2398</v>
      </c>
      <c r="W1591" s="24" t="s">
        <v>5555</v>
      </c>
      <c r="X1591" s="23" t="s">
        <v>5556</v>
      </c>
      <c r="Y1591" s="23" t="s">
        <v>5549</v>
      </c>
      <c r="Z1591" s="23">
        <v>79453</v>
      </c>
    </row>
    <row r="1592" spans="1:26" x14ac:dyDescent="0.3">
      <c r="A1592" s="22">
        <v>1591</v>
      </c>
      <c r="B1592" s="23">
        <v>51700</v>
      </c>
      <c r="C1592" s="23" t="s">
        <v>1381</v>
      </c>
      <c r="D1592" s="23">
        <v>54700</v>
      </c>
      <c r="E1592" s="23" t="s">
        <v>5549</v>
      </c>
      <c r="F1592" s="23" t="s">
        <v>1355</v>
      </c>
      <c r="G1592" s="23" t="s">
        <v>419</v>
      </c>
      <c r="H1592" s="24" t="s">
        <v>2441</v>
      </c>
      <c r="I1592" s="25" t="s">
        <v>2397</v>
      </c>
      <c r="J1592" s="24" t="s">
        <v>2398</v>
      </c>
      <c r="K1592" s="24" t="s">
        <v>2398</v>
      </c>
      <c r="L1592" s="24" t="s">
        <v>2399</v>
      </c>
      <c r="M1592" s="24" t="s">
        <v>2408</v>
      </c>
      <c r="N1592" s="24" t="s">
        <v>2401</v>
      </c>
      <c r="O1592" s="24" t="s">
        <v>2443</v>
      </c>
      <c r="P1592" s="26">
        <v>44714</v>
      </c>
      <c r="Q1592" s="26">
        <v>45810</v>
      </c>
      <c r="R1592" s="79">
        <v>55556000</v>
      </c>
      <c r="S1592" s="61">
        <v>3</v>
      </c>
      <c r="T1592" s="38">
        <v>166668000</v>
      </c>
      <c r="U1592" s="39">
        <v>273</v>
      </c>
      <c r="V1592" s="39">
        <v>129</v>
      </c>
      <c r="W1592" s="24" t="s">
        <v>5553</v>
      </c>
      <c r="X1592" s="24" t="s">
        <v>5557</v>
      </c>
      <c r="Y1592" s="23" t="s">
        <v>5549</v>
      </c>
      <c r="Z1592" s="23">
        <v>79462</v>
      </c>
    </row>
    <row r="1593" spans="1:26" x14ac:dyDescent="0.3">
      <c r="A1593" s="22">
        <v>1592</v>
      </c>
      <c r="B1593" s="23">
        <v>51700</v>
      </c>
      <c r="C1593" s="23" t="s">
        <v>1381</v>
      </c>
      <c r="D1593" s="23">
        <v>55700</v>
      </c>
      <c r="E1593" s="23" t="s">
        <v>5552</v>
      </c>
      <c r="F1593" s="23" t="s">
        <v>1355</v>
      </c>
      <c r="G1593" s="23" t="s">
        <v>419</v>
      </c>
      <c r="H1593" s="24" t="s">
        <v>2441</v>
      </c>
      <c r="I1593" s="25" t="s">
        <v>2397</v>
      </c>
      <c r="J1593" s="24" t="s">
        <v>2398</v>
      </c>
      <c r="K1593" s="24" t="s">
        <v>2398</v>
      </c>
      <c r="L1593" s="24" t="s">
        <v>2399</v>
      </c>
      <c r="M1593" s="24" t="s">
        <v>2408</v>
      </c>
      <c r="N1593" s="24" t="s">
        <v>2401</v>
      </c>
      <c r="O1593" s="24" t="s">
        <v>2425</v>
      </c>
      <c r="P1593" s="26">
        <v>44683</v>
      </c>
      <c r="Q1593" s="26">
        <v>45779</v>
      </c>
      <c r="R1593" s="79">
        <v>55556000</v>
      </c>
      <c r="S1593" s="61">
        <v>3</v>
      </c>
      <c r="T1593" s="38">
        <v>166668000</v>
      </c>
      <c r="U1593" s="39">
        <v>136</v>
      </c>
      <c r="V1593" s="39">
        <v>84</v>
      </c>
      <c r="W1593" s="24" t="s">
        <v>5558</v>
      </c>
      <c r="X1593" s="24" t="s">
        <v>5559</v>
      </c>
      <c r="Y1593" s="23" t="s">
        <v>5552</v>
      </c>
      <c r="Z1593" s="23">
        <v>79121</v>
      </c>
    </row>
    <row r="1594" spans="1:26" x14ac:dyDescent="0.3">
      <c r="A1594" s="22">
        <v>1593</v>
      </c>
      <c r="B1594" s="23">
        <v>51700</v>
      </c>
      <c r="C1594" s="23" t="s">
        <v>1381</v>
      </c>
      <c r="D1594" s="23">
        <v>51703</v>
      </c>
      <c r="E1594" s="23" t="s">
        <v>5560</v>
      </c>
      <c r="F1594" s="23" t="s">
        <v>1355</v>
      </c>
      <c r="G1594" s="23" t="s">
        <v>419</v>
      </c>
      <c r="H1594" s="24" t="s">
        <v>2441</v>
      </c>
      <c r="I1594" s="25" t="s">
        <v>2407</v>
      </c>
      <c r="J1594" s="24" t="s">
        <v>2398</v>
      </c>
      <c r="K1594" s="24" t="s">
        <v>2398</v>
      </c>
      <c r="L1594" s="24" t="s">
        <v>2399</v>
      </c>
      <c r="M1594" s="24" t="s">
        <v>2408</v>
      </c>
      <c r="N1594" s="24" t="s">
        <v>2401</v>
      </c>
      <c r="O1594" s="24" t="s">
        <v>2425</v>
      </c>
      <c r="P1594" s="26">
        <v>44927</v>
      </c>
      <c r="Q1594" s="26">
        <v>46387</v>
      </c>
      <c r="R1594" s="38">
        <v>42220000</v>
      </c>
      <c r="S1594" s="61">
        <v>3</v>
      </c>
      <c r="T1594" s="38">
        <v>126660000</v>
      </c>
      <c r="U1594" s="39">
        <v>330</v>
      </c>
      <c r="V1594" s="39">
        <v>1393</v>
      </c>
      <c r="W1594" s="24" t="s">
        <v>5561</v>
      </c>
      <c r="X1594" s="24" t="s">
        <v>5562</v>
      </c>
      <c r="Y1594" s="23" t="s">
        <v>5549</v>
      </c>
      <c r="Z1594" s="23">
        <v>79453</v>
      </c>
    </row>
    <row r="1595" spans="1:26" x14ac:dyDescent="0.3">
      <c r="A1595" s="22">
        <v>1594</v>
      </c>
      <c r="B1595" s="31">
        <v>51700</v>
      </c>
      <c r="C1595" s="31" t="s">
        <v>1381</v>
      </c>
      <c r="D1595" s="23">
        <v>51771</v>
      </c>
      <c r="E1595" s="23" t="s">
        <v>1387</v>
      </c>
      <c r="F1595" s="23" t="s">
        <v>1355</v>
      </c>
      <c r="G1595" s="31" t="s">
        <v>419</v>
      </c>
      <c r="H1595" s="24" t="s">
        <v>2406</v>
      </c>
      <c r="I1595" s="25" t="s">
        <v>2398</v>
      </c>
      <c r="J1595" s="25" t="s">
        <v>13</v>
      </c>
      <c r="K1595" s="25" t="s">
        <v>2407</v>
      </c>
      <c r="L1595" s="24" t="s">
        <v>2399</v>
      </c>
      <c r="M1595" s="24" t="s">
        <v>2408</v>
      </c>
      <c r="N1595" s="24" t="s">
        <v>2401</v>
      </c>
      <c r="O1595" s="23" t="s">
        <v>2409</v>
      </c>
      <c r="P1595" s="75">
        <v>44819</v>
      </c>
      <c r="Q1595" s="75">
        <v>45550</v>
      </c>
      <c r="R1595" s="38">
        <v>47778000</v>
      </c>
      <c r="S1595" s="23">
        <v>2</v>
      </c>
      <c r="T1595" s="38">
        <v>95556000</v>
      </c>
      <c r="U1595" s="23">
        <v>54</v>
      </c>
      <c r="V1595" s="23">
        <v>1415</v>
      </c>
      <c r="W1595" s="23" t="s">
        <v>5563</v>
      </c>
      <c r="X1595" s="13" t="s">
        <v>5564</v>
      </c>
      <c r="Y1595" s="13" t="s">
        <v>1381</v>
      </c>
      <c r="Z1595" s="13">
        <v>79114</v>
      </c>
    </row>
    <row r="1596" spans="1:26" x14ac:dyDescent="0.3">
      <c r="A1596" s="22">
        <v>1595</v>
      </c>
      <c r="B1596" s="23">
        <v>51800</v>
      </c>
      <c r="C1596" s="23" t="s">
        <v>1390</v>
      </c>
      <c r="D1596" s="23">
        <v>51800</v>
      </c>
      <c r="E1596" s="23" t="s">
        <v>1390</v>
      </c>
      <c r="F1596" s="23" t="s">
        <v>1285</v>
      </c>
      <c r="G1596" s="23" t="s">
        <v>419</v>
      </c>
      <c r="H1596" s="24" t="s">
        <v>2396</v>
      </c>
      <c r="I1596" s="25" t="s">
        <v>2397</v>
      </c>
      <c r="J1596" s="24" t="s">
        <v>2398</v>
      </c>
      <c r="K1596" s="24" t="s">
        <v>2398</v>
      </c>
      <c r="L1596" s="24" t="s">
        <v>2399</v>
      </c>
      <c r="M1596" s="24" t="s">
        <v>2408</v>
      </c>
      <c r="N1596" s="24" t="s">
        <v>2401</v>
      </c>
      <c r="O1596" s="24" t="s">
        <v>2443</v>
      </c>
      <c r="P1596" s="26">
        <v>44286</v>
      </c>
      <c r="Q1596" s="26">
        <v>46112</v>
      </c>
      <c r="R1596" s="38">
        <v>205555556</v>
      </c>
      <c r="S1596" s="61">
        <v>5</v>
      </c>
      <c r="T1596" s="38">
        <v>1027777780</v>
      </c>
      <c r="U1596" s="39">
        <v>360</v>
      </c>
      <c r="V1596" s="39">
        <v>330</v>
      </c>
      <c r="W1596" s="24" t="s">
        <v>5565</v>
      </c>
      <c r="X1596" s="24" t="s">
        <v>1390</v>
      </c>
      <c r="Y1596" s="23" t="s">
        <v>1390</v>
      </c>
      <c r="Z1596" s="23">
        <v>77111</v>
      </c>
    </row>
    <row r="1597" spans="1:26" x14ac:dyDescent="0.3">
      <c r="A1597" s="22">
        <v>1596</v>
      </c>
      <c r="B1597" s="23">
        <v>51800</v>
      </c>
      <c r="C1597" s="23" t="s">
        <v>1390</v>
      </c>
      <c r="D1597" s="23">
        <v>51880</v>
      </c>
      <c r="E1597" s="23" t="s">
        <v>1397</v>
      </c>
      <c r="F1597" s="23" t="s">
        <v>1285</v>
      </c>
      <c r="G1597" s="23" t="s">
        <v>419</v>
      </c>
      <c r="H1597" s="24" t="s">
        <v>2406</v>
      </c>
      <c r="I1597" s="25" t="s">
        <v>2398</v>
      </c>
      <c r="J1597" s="25" t="s">
        <v>2138</v>
      </c>
      <c r="K1597" s="25" t="s">
        <v>2397</v>
      </c>
      <c r="L1597" s="24" t="s">
        <v>2399</v>
      </c>
      <c r="M1597" s="24" t="s">
        <v>2413</v>
      </c>
      <c r="N1597" s="24" t="s">
        <v>2401</v>
      </c>
      <c r="O1597" s="24" t="s">
        <v>2398</v>
      </c>
      <c r="P1597" s="26" t="s">
        <v>2398</v>
      </c>
      <c r="Q1597" s="26" t="s">
        <v>2398</v>
      </c>
      <c r="R1597" s="38" t="s">
        <v>2398</v>
      </c>
      <c r="S1597" s="61" t="s">
        <v>2398</v>
      </c>
      <c r="T1597" s="23" t="s">
        <v>2398</v>
      </c>
      <c r="U1597" s="39" t="s">
        <v>2398</v>
      </c>
      <c r="V1597" s="39" t="s">
        <v>2398</v>
      </c>
      <c r="W1597" s="24" t="s">
        <v>5565</v>
      </c>
      <c r="X1597" s="23" t="s">
        <v>5566</v>
      </c>
      <c r="Y1597" s="23" t="s">
        <v>5567</v>
      </c>
      <c r="Z1597" s="23">
        <v>77111</v>
      </c>
    </row>
    <row r="1598" spans="1:26" x14ac:dyDescent="0.3">
      <c r="A1598" s="22">
        <v>1597</v>
      </c>
      <c r="B1598" s="23">
        <v>51800</v>
      </c>
      <c r="C1598" s="23" t="s">
        <v>1390</v>
      </c>
      <c r="D1598" s="23">
        <v>51875</v>
      </c>
      <c r="E1598" s="23" t="s">
        <v>2304</v>
      </c>
      <c r="F1598" s="23" t="s">
        <v>1285</v>
      </c>
      <c r="G1598" s="23" t="s">
        <v>419</v>
      </c>
      <c r="H1598" s="24" t="s">
        <v>2406</v>
      </c>
      <c r="I1598" s="25" t="s">
        <v>2398</v>
      </c>
      <c r="J1598" s="25" t="s">
        <v>13</v>
      </c>
      <c r="K1598" s="25" t="s">
        <v>2407</v>
      </c>
      <c r="L1598" s="24" t="s">
        <v>2399</v>
      </c>
      <c r="M1598" s="24" t="s">
        <v>2408</v>
      </c>
      <c r="N1598" s="24" t="s">
        <v>2401</v>
      </c>
      <c r="O1598" s="24" t="s">
        <v>2409</v>
      </c>
      <c r="P1598" s="26">
        <v>44866</v>
      </c>
      <c r="Q1598" s="26">
        <v>45231</v>
      </c>
      <c r="R1598" s="38">
        <v>50000000</v>
      </c>
      <c r="S1598" s="61">
        <v>1</v>
      </c>
      <c r="T1598" s="38">
        <v>50000000</v>
      </c>
      <c r="U1598" s="39">
        <v>140</v>
      </c>
      <c r="V1598" s="39">
        <v>140</v>
      </c>
      <c r="W1598" s="24" t="s">
        <v>5568</v>
      </c>
      <c r="X1598" s="24" t="s">
        <v>5569</v>
      </c>
      <c r="Y1598" s="23" t="s">
        <v>5570</v>
      </c>
      <c r="Z1598" s="23">
        <v>77352</v>
      </c>
    </row>
    <row r="1599" spans="1:26" x14ac:dyDescent="0.3">
      <c r="A1599" s="22">
        <v>1598</v>
      </c>
      <c r="B1599" s="23">
        <v>51800</v>
      </c>
      <c r="C1599" s="23" t="s">
        <v>1390</v>
      </c>
      <c r="D1599" s="23">
        <v>51873</v>
      </c>
      <c r="E1599" s="23" t="s">
        <v>1395</v>
      </c>
      <c r="F1599" s="23" t="s">
        <v>1285</v>
      </c>
      <c r="G1599" s="23" t="s">
        <v>419</v>
      </c>
      <c r="H1599" s="24" t="s">
        <v>2406</v>
      </c>
      <c r="I1599" s="25" t="s">
        <v>2398</v>
      </c>
      <c r="J1599" s="25" t="s">
        <v>13</v>
      </c>
      <c r="K1599" s="25" t="s">
        <v>2397</v>
      </c>
      <c r="L1599" s="24" t="s">
        <v>2399</v>
      </c>
      <c r="M1599" s="24" t="s">
        <v>2408</v>
      </c>
      <c r="N1599" s="24" t="s">
        <v>2401</v>
      </c>
      <c r="O1599" s="24" t="s">
        <v>2409</v>
      </c>
      <c r="P1599" s="26">
        <v>44713</v>
      </c>
      <c r="Q1599" s="26">
        <v>45444</v>
      </c>
      <c r="R1599" s="38">
        <v>50000000</v>
      </c>
      <c r="S1599" s="61">
        <v>2</v>
      </c>
      <c r="T1599" s="38">
        <v>100000000</v>
      </c>
      <c r="U1599" s="39">
        <v>180</v>
      </c>
      <c r="V1599" s="39">
        <v>80</v>
      </c>
      <c r="W1599" s="24" t="s">
        <v>5571</v>
      </c>
      <c r="X1599" s="23" t="s">
        <v>5572</v>
      </c>
      <c r="Y1599" s="23" t="s">
        <v>5573</v>
      </c>
      <c r="Z1599" s="38" t="s">
        <v>2398</v>
      </c>
    </row>
    <row r="1600" spans="1:26" x14ac:dyDescent="0.3">
      <c r="A1600" s="22">
        <v>1599</v>
      </c>
      <c r="B1600" s="23">
        <v>51800</v>
      </c>
      <c r="C1600" s="23" t="s">
        <v>1390</v>
      </c>
      <c r="D1600" s="23">
        <v>51881</v>
      </c>
      <c r="E1600" s="23" t="s">
        <v>1398</v>
      </c>
      <c r="F1600" s="23" t="s">
        <v>1285</v>
      </c>
      <c r="G1600" s="23" t="s">
        <v>419</v>
      </c>
      <c r="H1600" s="24" t="s">
        <v>2406</v>
      </c>
      <c r="I1600" s="25" t="s">
        <v>2398</v>
      </c>
      <c r="J1600" s="25" t="s">
        <v>2137</v>
      </c>
      <c r="K1600" s="25" t="s">
        <v>2407</v>
      </c>
      <c r="L1600" s="24" t="s">
        <v>2399</v>
      </c>
      <c r="M1600" s="24" t="s">
        <v>2413</v>
      </c>
      <c r="N1600" s="24" t="s">
        <v>2401</v>
      </c>
      <c r="O1600" s="24" t="s">
        <v>2398</v>
      </c>
      <c r="P1600" s="26" t="s">
        <v>2398</v>
      </c>
      <c r="Q1600" s="26" t="s">
        <v>2398</v>
      </c>
      <c r="R1600" s="38" t="s">
        <v>2398</v>
      </c>
      <c r="S1600" s="61" t="s">
        <v>2398</v>
      </c>
      <c r="T1600" s="23" t="s">
        <v>2398</v>
      </c>
      <c r="U1600" s="39" t="s">
        <v>2398</v>
      </c>
      <c r="V1600" s="39" t="s">
        <v>2398</v>
      </c>
      <c r="W1600" s="24" t="s">
        <v>5574</v>
      </c>
      <c r="X1600" s="23" t="s">
        <v>4373</v>
      </c>
      <c r="Y1600" s="23" t="s">
        <v>1408</v>
      </c>
      <c r="Z1600" s="38" t="s">
        <v>2398</v>
      </c>
    </row>
    <row r="1601" spans="1:26" x14ac:dyDescent="0.3">
      <c r="A1601" s="22">
        <v>1600</v>
      </c>
      <c r="B1601" s="23">
        <v>51800</v>
      </c>
      <c r="C1601" s="23" t="s">
        <v>1390</v>
      </c>
      <c r="D1601" s="23">
        <v>51860</v>
      </c>
      <c r="E1601" s="23" t="s">
        <v>1393</v>
      </c>
      <c r="F1601" s="23" t="s">
        <v>1285</v>
      </c>
      <c r="G1601" s="23" t="s">
        <v>419</v>
      </c>
      <c r="H1601" s="24" t="s">
        <v>2406</v>
      </c>
      <c r="I1601" s="25" t="s">
        <v>2398</v>
      </c>
      <c r="J1601" s="25" t="s">
        <v>2137</v>
      </c>
      <c r="K1601" s="25" t="s">
        <v>2397</v>
      </c>
      <c r="L1601" s="24" t="s">
        <v>2399</v>
      </c>
      <c r="M1601" s="24" t="s">
        <v>2413</v>
      </c>
      <c r="N1601" s="24" t="s">
        <v>2401</v>
      </c>
      <c r="O1601" s="24" t="s">
        <v>2398</v>
      </c>
      <c r="P1601" s="26" t="s">
        <v>2398</v>
      </c>
      <c r="Q1601" s="26" t="s">
        <v>2398</v>
      </c>
      <c r="R1601" s="38" t="s">
        <v>2398</v>
      </c>
      <c r="S1601" s="61" t="s">
        <v>2398</v>
      </c>
      <c r="T1601" s="23" t="s">
        <v>2398</v>
      </c>
      <c r="U1601" s="39" t="s">
        <v>2398</v>
      </c>
      <c r="V1601" s="39" t="s">
        <v>2398</v>
      </c>
      <c r="W1601" s="24" t="s">
        <v>5575</v>
      </c>
      <c r="X1601" s="23" t="s">
        <v>5576</v>
      </c>
      <c r="Y1601" s="23" t="s">
        <v>2899</v>
      </c>
      <c r="Z1601" s="38" t="s">
        <v>2398</v>
      </c>
    </row>
    <row r="1602" spans="1:26" x14ac:dyDescent="0.3">
      <c r="A1602" s="22">
        <v>1601</v>
      </c>
      <c r="B1602" s="23">
        <v>51800</v>
      </c>
      <c r="C1602" s="23" t="s">
        <v>1390</v>
      </c>
      <c r="D1602" s="23">
        <v>51882</v>
      </c>
      <c r="E1602" s="23" t="s">
        <v>1399</v>
      </c>
      <c r="F1602" s="23" t="s">
        <v>1285</v>
      </c>
      <c r="G1602" s="23" t="s">
        <v>419</v>
      </c>
      <c r="H1602" s="24" t="s">
        <v>2406</v>
      </c>
      <c r="I1602" s="25" t="s">
        <v>2398</v>
      </c>
      <c r="J1602" s="25" t="s">
        <v>2137</v>
      </c>
      <c r="K1602" s="25" t="s">
        <v>2397</v>
      </c>
      <c r="L1602" s="24" t="s">
        <v>2399</v>
      </c>
      <c r="M1602" s="24" t="s">
        <v>2413</v>
      </c>
      <c r="N1602" s="24" t="s">
        <v>2401</v>
      </c>
      <c r="O1602" s="24" t="s">
        <v>2398</v>
      </c>
      <c r="P1602" s="26" t="s">
        <v>2398</v>
      </c>
      <c r="Q1602" s="26" t="s">
        <v>2398</v>
      </c>
      <c r="R1602" s="38" t="s">
        <v>2398</v>
      </c>
      <c r="S1602" s="61" t="s">
        <v>2398</v>
      </c>
      <c r="T1602" s="23" t="s">
        <v>2398</v>
      </c>
      <c r="U1602" s="39" t="s">
        <v>2398</v>
      </c>
      <c r="V1602" s="39" t="s">
        <v>2398</v>
      </c>
      <c r="W1602" s="24" t="s">
        <v>5577</v>
      </c>
      <c r="X1602" s="24" t="s">
        <v>5578</v>
      </c>
      <c r="Y1602" s="23" t="s">
        <v>5579</v>
      </c>
      <c r="Z1602" s="38" t="s">
        <v>2398</v>
      </c>
    </row>
    <row r="1603" spans="1:26" x14ac:dyDescent="0.3">
      <c r="A1603" s="22">
        <v>1602</v>
      </c>
      <c r="B1603" s="23">
        <v>51800</v>
      </c>
      <c r="C1603" s="23" t="s">
        <v>1390</v>
      </c>
      <c r="D1603" s="23">
        <v>51872</v>
      </c>
      <c r="E1603" s="23" t="s">
        <v>1394</v>
      </c>
      <c r="F1603" s="23" t="s">
        <v>1285</v>
      </c>
      <c r="G1603" s="23" t="s">
        <v>419</v>
      </c>
      <c r="H1603" s="24" t="s">
        <v>2406</v>
      </c>
      <c r="I1603" s="25" t="s">
        <v>2398</v>
      </c>
      <c r="J1603" s="25" t="s">
        <v>13</v>
      </c>
      <c r="K1603" s="25" t="s">
        <v>2407</v>
      </c>
      <c r="L1603" s="24" t="s">
        <v>2399</v>
      </c>
      <c r="M1603" s="24" t="s">
        <v>2408</v>
      </c>
      <c r="N1603" s="24" t="s">
        <v>2401</v>
      </c>
      <c r="O1603" s="24" t="s">
        <v>2409</v>
      </c>
      <c r="P1603" s="26">
        <v>44866</v>
      </c>
      <c r="Q1603" s="26">
        <v>45597</v>
      </c>
      <c r="R1603" s="38">
        <v>36110000</v>
      </c>
      <c r="S1603" s="61">
        <v>2</v>
      </c>
      <c r="T1603" s="38">
        <v>72220000</v>
      </c>
      <c r="U1603" s="39">
        <v>80</v>
      </c>
      <c r="V1603" s="39">
        <v>80</v>
      </c>
      <c r="W1603" s="23" t="s">
        <v>5580</v>
      </c>
      <c r="X1603" s="23" t="s">
        <v>5581</v>
      </c>
      <c r="Y1603" s="23" t="s">
        <v>5567</v>
      </c>
      <c r="Z1603" s="23">
        <v>77116</v>
      </c>
    </row>
    <row r="1604" spans="1:26" x14ac:dyDescent="0.3">
      <c r="A1604" s="22">
        <v>1603</v>
      </c>
      <c r="B1604" s="23">
        <v>51800</v>
      </c>
      <c r="C1604" s="23" t="s">
        <v>1390</v>
      </c>
      <c r="D1604" s="23">
        <v>50208</v>
      </c>
      <c r="E1604" s="23" t="s">
        <v>5578</v>
      </c>
      <c r="F1604" s="23" t="s">
        <v>1285</v>
      </c>
      <c r="G1604" s="23" t="s">
        <v>419</v>
      </c>
      <c r="H1604" s="24" t="s">
        <v>2441</v>
      </c>
      <c r="I1604" s="25" t="s">
        <v>2397</v>
      </c>
      <c r="J1604" s="24" t="s">
        <v>2398</v>
      </c>
      <c r="K1604" s="24" t="s">
        <v>2398</v>
      </c>
      <c r="L1604" s="24" t="s">
        <v>2399</v>
      </c>
      <c r="M1604" s="24" t="s">
        <v>2444</v>
      </c>
      <c r="N1604" s="24" t="s">
        <v>2401</v>
      </c>
      <c r="O1604" s="24" t="s">
        <v>4335</v>
      </c>
      <c r="P1604" s="39" t="s">
        <v>2398</v>
      </c>
      <c r="Q1604" s="39" t="s">
        <v>2398</v>
      </c>
      <c r="R1604" s="39" t="s">
        <v>2398</v>
      </c>
      <c r="S1604" s="39" t="s">
        <v>2398</v>
      </c>
      <c r="T1604" s="39" t="s">
        <v>2398</v>
      </c>
      <c r="U1604" s="39">
        <v>420</v>
      </c>
      <c r="V1604" s="39">
        <v>337</v>
      </c>
      <c r="W1604" s="24" t="s">
        <v>5577</v>
      </c>
      <c r="X1604" s="24" t="s">
        <v>5578</v>
      </c>
      <c r="Y1604" s="23" t="s">
        <v>5579</v>
      </c>
      <c r="Z1604" s="23">
        <v>77212</v>
      </c>
    </row>
    <row r="1605" spans="1:26" x14ac:dyDescent="0.3">
      <c r="A1605" s="22">
        <v>1604</v>
      </c>
      <c r="B1605" s="23">
        <v>51800</v>
      </c>
      <c r="C1605" s="23" t="s">
        <v>1390</v>
      </c>
      <c r="D1605" s="23">
        <v>51803</v>
      </c>
      <c r="E1605" s="23" t="s">
        <v>5582</v>
      </c>
      <c r="F1605" s="23" t="s">
        <v>1285</v>
      </c>
      <c r="G1605" s="23" t="s">
        <v>419</v>
      </c>
      <c r="H1605" s="24" t="s">
        <v>2441</v>
      </c>
      <c r="I1605" s="25" t="s">
        <v>2407</v>
      </c>
      <c r="J1605" s="24" t="s">
        <v>2398</v>
      </c>
      <c r="K1605" s="24" t="s">
        <v>2398</v>
      </c>
      <c r="L1605" s="24" t="s">
        <v>2399</v>
      </c>
      <c r="M1605" s="24" t="s">
        <v>2408</v>
      </c>
      <c r="N1605" s="24" t="s">
        <v>2401</v>
      </c>
      <c r="O1605" s="24" t="s">
        <v>2425</v>
      </c>
      <c r="P1605" s="26">
        <v>44538</v>
      </c>
      <c r="Q1605" s="26">
        <v>45634</v>
      </c>
      <c r="R1605" s="38">
        <v>66666667</v>
      </c>
      <c r="S1605" s="61">
        <v>3</v>
      </c>
      <c r="T1605" s="38">
        <v>200000001</v>
      </c>
      <c r="U1605" s="39">
        <v>228</v>
      </c>
      <c r="V1605" s="39">
        <v>144</v>
      </c>
      <c r="W1605" s="24" t="s">
        <v>5575</v>
      </c>
      <c r="X1605" s="24" t="s">
        <v>5582</v>
      </c>
      <c r="Y1605" s="23" t="s">
        <v>5582</v>
      </c>
      <c r="Z1605" s="23">
        <v>77482</v>
      </c>
    </row>
    <row r="1606" spans="1:26" x14ac:dyDescent="0.3">
      <c r="A1606" s="22">
        <v>1605</v>
      </c>
      <c r="B1606" s="23">
        <v>51800</v>
      </c>
      <c r="C1606" s="23" t="s">
        <v>1390</v>
      </c>
      <c r="D1606" s="23">
        <v>54500</v>
      </c>
      <c r="E1606" s="23" t="s">
        <v>5570</v>
      </c>
      <c r="F1606" s="23" t="s">
        <v>1285</v>
      </c>
      <c r="G1606" s="23" t="s">
        <v>419</v>
      </c>
      <c r="H1606" s="24" t="s">
        <v>2441</v>
      </c>
      <c r="I1606" s="25" t="s">
        <v>2397</v>
      </c>
      <c r="J1606" s="24" t="s">
        <v>2398</v>
      </c>
      <c r="K1606" s="24" t="s">
        <v>2398</v>
      </c>
      <c r="L1606" s="24" t="s">
        <v>2399</v>
      </c>
      <c r="M1606" s="24" t="s">
        <v>2408</v>
      </c>
      <c r="N1606" s="24" t="s">
        <v>2401</v>
      </c>
      <c r="O1606" s="24" t="s">
        <v>2425</v>
      </c>
      <c r="P1606" s="26">
        <v>44819</v>
      </c>
      <c r="Q1606" s="26">
        <v>45915</v>
      </c>
      <c r="R1606" s="38">
        <v>172222222.22222221</v>
      </c>
      <c r="S1606" s="61">
        <v>3</v>
      </c>
      <c r="T1606" s="38">
        <v>516666666.66666663</v>
      </c>
      <c r="U1606" s="39">
        <v>392</v>
      </c>
      <c r="V1606" s="39">
        <v>378</v>
      </c>
      <c r="W1606" s="24" t="s">
        <v>5574</v>
      </c>
      <c r="X1606" s="24" t="s">
        <v>5569</v>
      </c>
      <c r="Y1606" s="23" t="s">
        <v>5570</v>
      </c>
      <c r="Z1606" s="23">
        <v>77311</v>
      </c>
    </row>
    <row r="1607" spans="1:26" x14ac:dyDescent="0.3">
      <c r="A1607" s="22">
        <v>1606</v>
      </c>
      <c r="B1607" s="31">
        <v>51800</v>
      </c>
      <c r="C1607" s="31" t="s">
        <v>1390</v>
      </c>
      <c r="D1607" s="23">
        <v>51874</v>
      </c>
      <c r="E1607" s="23" t="s">
        <v>1396</v>
      </c>
      <c r="F1607" s="23" t="s">
        <v>1285</v>
      </c>
      <c r="G1607" s="31" t="s">
        <v>419</v>
      </c>
      <c r="H1607" s="24" t="s">
        <v>2406</v>
      </c>
      <c r="I1607" s="25" t="s">
        <v>2398</v>
      </c>
      <c r="J1607" s="25" t="s">
        <v>13</v>
      </c>
      <c r="K1607" s="25" t="s">
        <v>2407</v>
      </c>
      <c r="L1607" s="24" t="s">
        <v>2399</v>
      </c>
      <c r="M1607" s="24" t="s">
        <v>2408</v>
      </c>
      <c r="N1607" s="24" t="s">
        <v>2401</v>
      </c>
      <c r="O1607" s="23" t="s">
        <v>2409</v>
      </c>
      <c r="P1607" s="75">
        <v>44774</v>
      </c>
      <c r="Q1607" s="75">
        <v>45505</v>
      </c>
      <c r="R1607" s="38">
        <v>27770000</v>
      </c>
      <c r="S1607" s="23">
        <v>2</v>
      </c>
      <c r="T1607" s="38">
        <v>55540000</v>
      </c>
      <c r="U1607" s="23">
        <v>70</v>
      </c>
      <c r="V1607" s="23">
        <v>70</v>
      </c>
      <c r="W1607" s="23" t="s">
        <v>5583</v>
      </c>
      <c r="X1607" s="13" t="s">
        <v>5584</v>
      </c>
      <c r="Y1607" s="13" t="s">
        <v>5585</v>
      </c>
      <c r="Z1607" s="13" t="s">
        <v>5586</v>
      </c>
    </row>
    <row r="1608" spans="1:26" x14ac:dyDescent="0.3">
      <c r="A1608" s="22">
        <v>1607</v>
      </c>
      <c r="B1608" s="23">
        <v>53100</v>
      </c>
      <c r="C1608" s="23" t="s">
        <v>1400</v>
      </c>
      <c r="D1608" s="23">
        <v>53170</v>
      </c>
      <c r="E1608" s="23" t="s">
        <v>1405</v>
      </c>
      <c r="F1608" s="23" t="s">
        <v>1272</v>
      </c>
      <c r="G1608" s="23" t="s">
        <v>419</v>
      </c>
      <c r="H1608" s="24" t="s">
        <v>2406</v>
      </c>
      <c r="I1608" s="25" t="s">
        <v>2398</v>
      </c>
      <c r="J1608" s="25" t="s">
        <v>13</v>
      </c>
      <c r="K1608" s="25" t="s">
        <v>2407</v>
      </c>
      <c r="L1608" s="24" t="s">
        <v>2399</v>
      </c>
      <c r="M1608" s="24" t="s">
        <v>2413</v>
      </c>
      <c r="N1608" s="24" t="s">
        <v>2401</v>
      </c>
      <c r="O1608" s="24" t="s">
        <v>2398</v>
      </c>
      <c r="P1608" s="26" t="s">
        <v>2398</v>
      </c>
      <c r="Q1608" s="26" t="s">
        <v>2398</v>
      </c>
      <c r="R1608" s="38" t="s">
        <v>2398</v>
      </c>
      <c r="S1608" s="61" t="s">
        <v>2398</v>
      </c>
      <c r="T1608" s="23" t="s">
        <v>2398</v>
      </c>
      <c r="U1608" s="39" t="s">
        <v>2398</v>
      </c>
      <c r="V1608" s="39" t="s">
        <v>2398</v>
      </c>
      <c r="W1608" s="24" t="s">
        <v>5587</v>
      </c>
      <c r="X1608" s="24" t="s">
        <v>5588</v>
      </c>
      <c r="Y1608" s="23" t="s">
        <v>5573</v>
      </c>
      <c r="Z1608" s="23">
        <v>72274</v>
      </c>
    </row>
    <row r="1609" spans="1:26" x14ac:dyDescent="0.3">
      <c r="A1609" s="22">
        <v>1608</v>
      </c>
      <c r="B1609" s="23">
        <v>53100</v>
      </c>
      <c r="C1609" s="23" t="s">
        <v>1400</v>
      </c>
      <c r="D1609" s="23">
        <v>53172</v>
      </c>
      <c r="E1609" s="23" t="s">
        <v>2295</v>
      </c>
      <c r="F1609" s="23" t="s">
        <v>1272</v>
      </c>
      <c r="G1609" s="23" t="s">
        <v>419</v>
      </c>
      <c r="H1609" s="24" t="s">
        <v>2406</v>
      </c>
      <c r="I1609" s="25" t="s">
        <v>2398</v>
      </c>
      <c r="J1609" s="25" t="s">
        <v>13</v>
      </c>
      <c r="K1609" s="25" t="s">
        <v>2407</v>
      </c>
      <c r="L1609" s="24" t="s">
        <v>2399</v>
      </c>
      <c r="M1609" s="24" t="s">
        <v>2408</v>
      </c>
      <c r="N1609" s="24" t="s">
        <v>2401</v>
      </c>
      <c r="O1609" s="24" t="s">
        <v>2402</v>
      </c>
      <c r="P1609" s="26">
        <v>44866</v>
      </c>
      <c r="Q1609" s="26">
        <v>45231</v>
      </c>
      <c r="R1609" s="38">
        <v>11111111</v>
      </c>
      <c r="S1609" s="61">
        <v>1</v>
      </c>
      <c r="T1609" s="38">
        <v>11111111</v>
      </c>
      <c r="U1609" s="39">
        <v>120</v>
      </c>
      <c r="V1609" s="39">
        <v>120</v>
      </c>
      <c r="W1609" s="24" t="s">
        <v>5589</v>
      </c>
      <c r="X1609" s="23" t="s">
        <v>5590</v>
      </c>
      <c r="Y1609" s="23" t="s">
        <v>5591</v>
      </c>
      <c r="Z1609" s="23">
        <v>72211</v>
      </c>
    </row>
    <row r="1610" spans="1:26" x14ac:dyDescent="0.3">
      <c r="A1610" s="22">
        <v>1609</v>
      </c>
      <c r="B1610" s="23">
        <v>53100</v>
      </c>
      <c r="C1610" s="23" t="s">
        <v>1400</v>
      </c>
      <c r="D1610" s="23">
        <v>53100</v>
      </c>
      <c r="E1610" s="23" t="s">
        <v>1400</v>
      </c>
      <c r="F1610" s="23" t="s">
        <v>1272</v>
      </c>
      <c r="G1610" s="23" t="s">
        <v>419</v>
      </c>
      <c r="H1610" s="24" t="s">
        <v>2396</v>
      </c>
      <c r="I1610" s="25" t="s">
        <v>2407</v>
      </c>
      <c r="J1610" s="24" t="s">
        <v>2398</v>
      </c>
      <c r="K1610" s="24" t="s">
        <v>2398</v>
      </c>
      <c r="L1610" s="24" t="s">
        <v>2399</v>
      </c>
      <c r="M1610" s="24" t="s">
        <v>2408</v>
      </c>
      <c r="N1610" s="24" t="s">
        <v>2401</v>
      </c>
      <c r="O1610" s="24" t="s">
        <v>2402</v>
      </c>
      <c r="P1610" s="26">
        <v>44866</v>
      </c>
      <c r="Q1610" s="26">
        <v>46692</v>
      </c>
      <c r="R1610" s="38">
        <v>164445000</v>
      </c>
      <c r="S1610" s="61">
        <v>5</v>
      </c>
      <c r="T1610" s="38">
        <v>822225000</v>
      </c>
      <c r="U1610" s="39">
        <v>1050</v>
      </c>
      <c r="V1610" s="39">
        <v>550</v>
      </c>
      <c r="W1610" s="24" t="s">
        <v>5592</v>
      </c>
      <c r="X1610" s="24" t="s">
        <v>1400</v>
      </c>
      <c r="Y1610" s="23" t="s">
        <v>5573</v>
      </c>
      <c r="Z1610" s="23">
        <v>72171</v>
      </c>
    </row>
    <row r="1611" spans="1:26" x14ac:dyDescent="0.3">
      <c r="A1611" s="22">
        <v>1610</v>
      </c>
      <c r="B1611" s="23">
        <v>53100</v>
      </c>
      <c r="C1611" s="23" t="s">
        <v>1400</v>
      </c>
      <c r="D1611" s="23">
        <v>53171</v>
      </c>
      <c r="E1611" s="23" t="s">
        <v>2294</v>
      </c>
      <c r="F1611" s="23" t="s">
        <v>1272</v>
      </c>
      <c r="G1611" s="23" t="s">
        <v>419</v>
      </c>
      <c r="H1611" s="24" t="s">
        <v>2406</v>
      </c>
      <c r="I1611" s="25" t="s">
        <v>2398</v>
      </c>
      <c r="J1611" s="25" t="s">
        <v>13</v>
      </c>
      <c r="K1611" s="25" t="s">
        <v>2407</v>
      </c>
      <c r="L1611" s="24" t="s">
        <v>2399</v>
      </c>
      <c r="M1611" s="24" t="s">
        <v>2408</v>
      </c>
      <c r="N1611" s="24" t="s">
        <v>2401</v>
      </c>
      <c r="O1611" s="24" t="s">
        <v>2409</v>
      </c>
      <c r="P1611" s="26">
        <v>44819</v>
      </c>
      <c r="Q1611" s="26">
        <v>45184</v>
      </c>
      <c r="R1611" s="38">
        <v>18000000</v>
      </c>
      <c r="S1611" s="61">
        <v>1</v>
      </c>
      <c r="T1611" s="38">
        <v>18000000</v>
      </c>
      <c r="U1611" s="39">
        <v>24</v>
      </c>
      <c r="V1611" s="39">
        <v>27</v>
      </c>
      <c r="W1611" s="24" t="s">
        <v>5593</v>
      </c>
      <c r="X1611" s="23" t="s">
        <v>5594</v>
      </c>
      <c r="Y1611" s="23" t="s">
        <v>5573</v>
      </c>
      <c r="Z1611" s="23">
        <v>72161</v>
      </c>
    </row>
    <row r="1612" spans="1:26" x14ac:dyDescent="0.3">
      <c r="A1612" s="22">
        <v>1611</v>
      </c>
      <c r="B1612" s="23">
        <v>53100</v>
      </c>
      <c r="C1612" s="23" t="s">
        <v>1400</v>
      </c>
      <c r="D1612" s="23">
        <v>53181</v>
      </c>
      <c r="E1612" s="23" t="s">
        <v>1407</v>
      </c>
      <c r="F1612" s="23" t="s">
        <v>1272</v>
      </c>
      <c r="G1612" s="23" t="s">
        <v>419</v>
      </c>
      <c r="H1612" s="24" t="s">
        <v>2406</v>
      </c>
      <c r="I1612" s="25" t="s">
        <v>2398</v>
      </c>
      <c r="J1612" s="25" t="s">
        <v>2138</v>
      </c>
      <c r="K1612" s="25" t="s">
        <v>2407</v>
      </c>
      <c r="L1612" s="24" t="s">
        <v>2399</v>
      </c>
      <c r="M1612" s="24" t="s">
        <v>2413</v>
      </c>
      <c r="N1612" s="24" t="s">
        <v>2401</v>
      </c>
      <c r="O1612" s="24" t="s">
        <v>2398</v>
      </c>
      <c r="P1612" s="26" t="s">
        <v>2398</v>
      </c>
      <c r="Q1612" s="26" t="s">
        <v>2398</v>
      </c>
      <c r="R1612" s="38" t="s">
        <v>2398</v>
      </c>
      <c r="S1612" s="61" t="s">
        <v>2398</v>
      </c>
      <c r="T1612" s="23" t="s">
        <v>2398</v>
      </c>
      <c r="U1612" s="39" t="s">
        <v>2398</v>
      </c>
      <c r="V1612" s="39" t="s">
        <v>2398</v>
      </c>
      <c r="W1612" s="24" t="s">
        <v>5592</v>
      </c>
      <c r="X1612" s="23" t="s">
        <v>5595</v>
      </c>
      <c r="Y1612" s="23" t="s">
        <v>5573</v>
      </c>
      <c r="Z1612" s="23">
        <v>72274</v>
      </c>
    </row>
    <row r="1613" spans="1:26" x14ac:dyDescent="0.3">
      <c r="A1613" s="22">
        <v>1612</v>
      </c>
      <c r="B1613" s="23">
        <v>53100</v>
      </c>
      <c r="C1613" s="23" t="s">
        <v>1400</v>
      </c>
      <c r="D1613" s="23">
        <v>53160</v>
      </c>
      <c r="E1613" s="23" t="s">
        <v>1404</v>
      </c>
      <c r="F1613" s="23" t="s">
        <v>1272</v>
      </c>
      <c r="G1613" s="23" t="s">
        <v>419</v>
      </c>
      <c r="H1613" s="24" t="s">
        <v>2406</v>
      </c>
      <c r="I1613" s="25" t="s">
        <v>2398</v>
      </c>
      <c r="J1613" s="25" t="s">
        <v>2137</v>
      </c>
      <c r="K1613" s="25" t="s">
        <v>2397</v>
      </c>
      <c r="L1613" s="24" t="s">
        <v>2399</v>
      </c>
      <c r="M1613" s="24" t="s">
        <v>2413</v>
      </c>
      <c r="N1613" s="24" t="s">
        <v>2401</v>
      </c>
      <c r="O1613" s="24" t="s">
        <v>2398</v>
      </c>
      <c r="P1613" s="26" t="s">
        <v>2398</v>
      </c>
      <c r="Q1613" s="26" t="s">
        <v>2398</v>
      </c>
      <c r="R1613" s="38" t="s">
        <v>2398</v>
      </c>
      <c r="S1613" s="61" t="s">
        <v>2398</v>
      </c>
      <c r="T1613" s="23" t="s">
        <v>2398</v>
      </c>
      <c r="U1613" s="39" t="s">
        <v>2398</v>
      </c>
      <c r="V1613" s="39" t="s">
        <v>2398</v>
      </c>
      <c r="W1613" s="24" t="s">
        <v>5596</v>
      </c>
      <c r="X1613" s="23" t="s">
        <v>5576</v>
      </c>
      <c r="Y1613" s="23" t="s">
        <v>2899</v>
      </c>
      <c r="Z1613" s="23">
        <v>72117</v>
      </c>
    </row>
    <row r="1614" spans="1:26" x14ac:dyDescent="0.3">
      <c r="A1614" s="22">
        <v>1613</v>
      </c>
      <c r="B1614" s="23">
        <v>53100</v>
      </c>
      <c r="C1614" s="23" t="s">
        <v>1400</v>
      </c>
      <c r="D1614" s="23">
        <v>53180</v>
      </c>
      <c r="E1614" s="23" t="s">
        <v>1406</v>
      </c>
      <c r="F1614" s="23" t="s">
        <v>1272</v>
      </c>
      <c r="G1614" s="23" t="s">
        <v>419</v>
      </c>
      <c r="H1614" s="24" t="s">
        <v>2406</v>
      </c>
      <c r="I1614" s="25" t="s">
        <v>2398</v>
      </c>
      <c r="J1614" s="25" t="s">
        <v>2137</v>
      </c>
      <c r="K1614" s="25" t="s">
        <v>2397</v>
      </c>
      <c r="L1614" s="24" t="s">
        <v>2399</v>
      </c>
      <c r="M1614" s="24" t="s">
        <v>2413</v>
      </c>
      <c r="N1614" s="24" t="s">
        <v>2401</v>
      </c>
      <c r="O1614" s="24" t="s">
        <v>2398</v>
      </c>
      <c r="P1614" s="26" t="s">
        <v>2398</v>
      </c>
      <c r="Q1614" s="26" t="s">
        <v>2398</v>
      </c>
      <c r="R1614" s="38" t="s">
        <v>2398</v>
      </c>
      <c r="S1614" s="61" t="s">
        <v>2398</v>
      </c>
      <c r="T1614" s="23" t="s">
        <v>2398</v>
      </c>
      <c r="U1614" s="39" t="s">
        <v>2398</v>
      </c>
      <c r="V1614" s="39" t="s">
        <v>2398</v>
      </c>
      <c r="W1614" s="24" t="s">
        <v>5597</v>
      </c>
      <c r="X1614" s="23" t="s">
        <v>5598</v>
      </c>
      <c r="Y1614" s="23" t="s">
        <v>5573</v>
      </c>
      <c r="Z1614" s="23">
        <v>72275</v>
      </c>
    </row>
    <row r="1615" spans="1:26" x14ac:dyDescent="0.3">
      <c r="A1615" s="22">
        <v>1614</v>
      </c>
      <c r="B1615" s="23">
        <v>53100</v>
      </c>
      <c r="C1615" s="23" t="s">
        <v>1400</v>
      </c>
      <c r="D1615" s="23">
        <v>53103</v>
      </c>
      <c r="E1615" s="23" t="s">
        <v>5588</v>
      </c>
      <c r="F1615" s="23" t="s">
        <v>1272</v>
      </c>
      <c r="G1615" s="23" t="s">
        <v>419</v>
      </c>
      <c r="H1615" s="24" t="s">
        <v>2441</v>
      </c>
      <c r="I1615" s="25" t="s">
        <v>2407</v>
      </c>
      <c r="J1615" s="24" t="s">
        <v>2398</v>
      </c>
      <c r="K1615" s="24" t="s">
        <v>2398</v>
      </c>
      <c r="L1615" s="24" t="s">
        <v>2399</v>
      </c>
      <c r="M1615" s="24" t="s">
        <v>2408</v>
      </c>
      <c r="N1615" s="24" t="s">
        <v>2401</v>
      </c>
      <c r="O1615" s="24" t="s">
        <v>2425</v>
      </c>
      <c r="P1615" s="26">
        <v>44074</v>
      </c>
      <c r="Q1615" s="26">
        <v>45169</v>
      </c>
      <c r="R1615" s="38">
        <v>36000000</v>
      </c>
      <c r="S1615" s="61">
        <v>3</v>
      </c>
      <c r="T1615" s="38">
        <v>90000000</v>
      </c>
      <c r="U1615" s="39">
        <v>120</v>
      </c>
      <c r="V1615" s="39">
        <v>99</v>
      </c>
      <c r="W1615" s="24" t="s">
        <v>5599</v>
      </c>
      <c r="X1615" s="24" t="s">
        <v>5588</v>
      </c>
      <c r="Y1615" s="23" t="s">
        <v>5573</v>
      </c>
      <c r="Z1615" s="23">
        <v>72274</v>
      </c>
    </row>
    <row r="1616" spans="1:26" x14ac:dyDescent="0.3">
      <c r="A1616" s="22">
        <v>1615</v>
      </c>
      <c r="B1616" s="23">
        <v>53100</v>
      </c>
      <c r="C1616" s="23" t="s">
        <v>1400</v>
      </c>
      <c r="D1616" s="23">
        <v>55800</v>
      </c>
      <c r="E1616" s="23" t="s">
        <v>5600</v>
      </c>
      <c r="F1616" s="23" t="s">
        <v>1272</v>
      </c>
      <c r="G1616" s="23" t="s">
        <v>419</v>
      </c>
      <c r="H1616" s="24" t="s">
        <v>2441</v>
      </c>
      <c r="I1616" s="25" t="s">
        <v>2407</v>
      </c>
      <c r="J1616" s="24" t="s">
        <v>2398</v>
      </c>
      <c r="K1616" s="24" t="s">
        <v>2398</v>
      </c>
      <c r="L1616" s="24" t="s">
        <v>2399</v>
      </c>
      <c r="M1616" s="24" t="s">
        <v>2408</v>
      </c>
      <c r="N1616" s="24" t="s">
        <v>2401</v>
      </c>
      <c r="O1616" s="24" t="s">
        <v>2443</v>
      </c>
      <c r="P1616" s="26">
        <v>44065</v>
      </c>
      <c r="Q1616" s="26">
        <v>45160</v>
      </c>
      <c r="R1616" s="38">
        <v>57500000</v>
      </c>
      <c r="S1616" s="61">
        <v>3</v>
      </c>
      <c r="T1616" s="38">
        <v>165000000</v>
      </c>
      <c r="U1616" s="39">
        <v>180</v>
      </c>
      <c r="V1616" s="39">
        <v>90</v>
      </c>
      <c r="W1616" s="24" t="s">
        <v>5596</v>
      </c>
      <c r="X1616" s="24" t="s">
        <v>5601</v>
      </c>
      <c r="Y1616" s="23" t="s">
        <v>2899</v>
      </c>
      <c r="Z1616" s="23">
        <v>72117</v>
      </c>
    </row>
    <row r="1617" spans="1:26" x14ac:dyDescent="0.3">
      <c r="A1617" s="22">
        <v>1616</v>
      </c>
      <c r="B1617" s="23">
        <v>53100</v>
      </c>
      <c r="C1617" s="23" t="s">
        <v>1400</v>
      </c>
      <c r="D1617" s="23">
        <v>56200</v>
      </c>
      <c r="E1617" s="23" t="s">
        <v>5602</v>
      </c>
      <c r="F1617" s="23" t="s">
        <v>1272</v>
      </c>
      <c r="G1617" s="23" t="s">
        <v>419</v>
      </c>
      <c r="H1617" s="24" t="s">
        <v>2441</v>
      </c>
      <c r="I1617" s="25" t="s">
        <v>2407</v>
      </c>
      <c r="J1617" s="24" t="s">
        <v>2398</v>
      </c>
      <c r="K1617" s="24" t="s">
        <v>2398</v>
      </c>
      <c r="L1617" s="24" t="s">
        <v>2399</v>
      </c>
      <c r="M1617" s="24" t="s">
        <v>2408</v>
      </c>
      <c r="N1617" s="24" t="s">
        <v>2401</v>
      </c>
      <c r="O1617" s="24" t="s">
        <v>2425</v>
      </c>
      <c r="P1617" s="26">
        <v>44439</v>
      </c>
      <c r="Q1617" s="26">
        <v>45535</v>
      </c>
      <c r="R1617" s="38">
        <v>64450000</v>
      </c>
      <c r="S1617" s="61">
        <v>3</v>
      </c>
      <c r="T1617" s="38">
        <v>193350000</v>
      </c>
      <c r="U1617" s="39">
        <v>108</v>
      </c>
      <c r="V1617" s="39">
        <v>90</v>
      </c>
      <c r="W1617" s="24" t="s">
        <v>5597</v>
      </c>
      <c r="X1617" s="24" t="s">
        <v>5603</v>
      </c>
      <c r="Y1617" s="23" t="s">
        <v>5604</v>
      </c>
      <c r="Z1617" s="23">
        <v>72175</v>
      </c>
    </row>
    <row r="1618" spans="1:26" x14ac:dyDescent="0.3">
      <c r="A1618" s="22">
        <v>1617</v>
      </c>
      <c r="B1618" s="31">
        <v>53100</v>
      </c>
      <c r="C1618" s="31" t="s">
        <v>1217</v>
      </c>
      <c r="D1618" s="23">
        <v>43180</v>
      </c>
      <c r="E1618" s="23" t="s">
        <v>1221</v>
      </c>
      <c r="F1618" s="23" t="s">
        <v>1272</v>
      </c>
      <c r="G1618" s="13" t="s">
        <v>419</v>
      </c>
      <c r="H1618" s="24" t="s">
        <v>2406</v>
      </c>
      <c r="I1618" s="25" t="s">
        <v>2398</v>
      </c>
      <c r="J1618" s="25" t="s">
        <v>2138</v>
      </c>
      <c r="K1618" s="25" t="s">
        <v>2407</v>
      </c>
      <c r="L1618" s="24" t="s">
        <v>2399</v>
      </c>
      <c r="M1618" s="24" t="s">
        <v>2413</v>
      </c>
      <c r="N1618" s="24" t="s">
        <v>2401</v>
      </c>
      <c r="O1618" s="24" t="s">
        <v>2398</v>
      </c>
      <c r="P1618" s="26" t="s">
        <v>2398</v>
      </c>
      <c r="Q1618" s="26" t="s">
        <v>2398</v>
      </c>
      <c r="R1618" s="38" t="s">
        <v>2398</v>
      </c>
      <c r="S1618" s="61" t="s">
        <v>2398</v>
      </c>
      <c r="T1618" s="23" t="s">
        <v>2398</v>
      </c>
      <c r="U1618" s="39" t="s">
        <v>2398</v>
      </c>
      <c r="V1618" s="39" t="s">
        <v>2398</v>
      </c>
      <c r="W1618" s="24" t="s">
        <v>5605</v>
      </c>
      <c r="X1618" s="24" t="s">
        <v>1217</v>
      </c>
      <c r="Y1618" s="23" t="s">
        <v>1217</v>
      </c>
      <c r="Z1618" s="23">
        <v>51215</v>
      </c>
    </row>
    <row r="1619" spans="1:26" x14ac:dyDescent="0.3">
      <c r="A1619" s="22">
        <v>1618</v>
      </c>
      <c r="B1619" s="23">
        <v>53200</v>
      </c>
      <c r="C1619" s="23" t="s">
        <v>1408</v>
      </c>
      <c r="D1619" s="23">
        <v>53200</v>
      </c>
      <c r="E1619" s="23" t="s">
        <v>1408</v>
      </c>
      <c r="F1619" s="23" t="s">
        <v>1355</v>
      </c>
      <c r="G1619" s="23" t="s">
        <v>419</v>
      </c>
      <c r="H1619" s="24" t="s">
        <v>2396</v>
      </c>
      <c r="I1619" s="25" t="s">
        <v>2397</v>
      </c>
      <c r="J1619" s="24" t="s">
        <v>2398</v>
      </c>
      <c r="K1619" s="24" t="s">
        <v>2398</v>
      </c>
      <c r="L1619" s="24" t="s">
        <v>2399</v>
      </c>
      <c r="M1619" s="24" t="s">
        <v>2408</v>
      </c>
      <c r="N1619" s="24" t="s">
        <v>2401</v>
      </c>
      <c r="O1619" s="24" t="s">
        <v>2402</v>
      </c>
      <c r="P1619" s="26">
        <v>43435</v>
      </c>
      <c r="Q1619" s="26">
        <v>45261</v>
      </c>
      <c r="R1619" s="38">
        <v>150000000</v>
      </c>
      <c r="S1619" s="61">
        <v>5</v>
      </c>
      <c r="T1619" s="38">
        <v>750000000</v>
      </c>
      <c r="U1619" s="39">
        <v>408</v>
      </c>
      <c r="V1619" s="39">
        <v>264</v>
      </c>
      <c r="W1619" s="24" t="s">
        <v>5606</v>
      </c>
      <c r="X1619" s="24" t="s">
        <v>5607</v>
      </c>
      <c r="Y1619" s="23" t="s">
        <v>1408</v>
      </c>
      <c r="Z1619" s="23">
        <v>78513</v>
      </c>
    </row>
    <row r="1620" spans="1:26" x14ac:dyDescent="0.3">
      <c r="A1620" s="22">
        <v>1619</v>
      </c>
      <c r="B1620" s="23">
        <v>53200</v>
      </c>
      <c r="C1620" s="23" t="s">
        <v>1408</v>
      </c>
      <c r="D1620" s="23">
        <v>53281</v>
      </c>
      <c r="E1620" s="23" t="s">
        <v>1415</v>
      </c>
      <c r="F1620" s="23" t="s">
        <v>1355</v>
      </c>
      <c r="G1620" s="23" t="s">
        <v>419</v>
      </c>
      <c r="H1620" s="24" t="s">
        <v>2406</v>
      </c>
      <c r="I1620" s="25" t="s">
        <v>2398</v>
      </c>
      <c r="J1620" s="25" t="s">
        <v>2138</v>
      </c>
      <c r="K1620" s="25" t="s">
        <v>2407</v>
      </c>
      <c r="L1620" s="24" t="s">
        <v>2399</v>
      </c>
      <c r="M1620" s="24" t="s">
        <v>2413</v>
      </c>
      <c r="N1620" s="24" t="s">
        <v>2401</v>
      </c>
      <c r="O1620" s="24" t="s">
        <v>2398</v>
      </c>
      <c r="P1620" s="26" t="s">
        <v>2398</v>
      </c>
      <c r="Q1620" s="26" t="s">
        <v>2398</v>
      </c>
      <c r="R1620" s="38" t="s">
        <v>2398</v>
      </c>
      <c r="S1620" s="61" t="s">
        <v>2398</v>
      </c>
      <c r="T1620" s="23" t="s">
        <v>2398</v>
      </c>
      <c r="U1620" s="39" t="s">
        <v>2398</v>
      </c>
      <c r="V1620" s="39" t="s">
        <v>2398</v>
      </c>
      <c r="W1620" s="24" t="s">
        <v>5608</v>
      </c>
      <c r="X1620" s="23" t="s">
        <v>5609</v>
      </c>
      <c r="Y1620" s="23" t="s">
        <v>1408</v>
      </c>
      <c r="Z1620" s="23">
        <v>78515</v>
      </c>
    </row>
    <row r="1621" spans="1:26" x14ac:dyDescent="0.3">
      <c r="A1621" s="22">
        <v>1620</v>
      </c>
      <c r="B1621" s="23">
        <v>53200</v>
      </c>
      <c r="C1621" s="23" t="s">
        <v>1408</v>
      </c>
      <c r="D1621" s="23">
        <v>53282</v>
      </c>
      <c r="E1621" s="23" t="s">
        <v>1416</v>
      </c>
      <c r="F1621" s="23" t="s">
        <v>1355</v>
      </c>
      <c r="G1621" s="23" t="s">
        <v>419</v>
      </c>
      <c r="H1621" s="24" t="s">
        <v>2406</v>
      </c>
      <c r="I1621" s="25" t="s">
        <v>2398</v>
      </c>
      <c r="J1621" s="25" t="s">
        <v>2137</v>
      </c>
      <c r="K1621" s="25" t="s">
        <v>2442</v>
      </c>
      <c r="L1621" s="24" t="s">
        <v>2399</v>
      </c>
      <c r="M1621" s="24" t="s">
        <v>2413</v>
      </c>
      <c r="N1621" s="24" t="s">
        <v>2401</v>
      </c>
      <c r="O1621" s="24" t="s">
        <v>2398</v>
      </c>
      <c r="P1621" s="26" t="s">
        <v>2398</v>
      </c>
      <c r="Q1621" s="26" t="s">
        <v>2398</v>
      </c>
      <c r="R1621" s="38" t="s">
        <v>2398</v>
      </c>
      <c r="S1621" s="61" t="s">
        <v>2398</v>
      </c>
      <c r="T1621" s="23" t="s">
        <v>2398</v>
      </c>
      <c r="U1621" s="39" t="s">
        <v>2398</v>
      </c>
      <c r="V1621" s="39" t="s">
        <v>2398</v>
      </c>
      <c r="W1621" s="24" t="s">
        <v>5610</v>
      </c>
      <c r="X1621" s="24" t="s">
        <v>5611</v>
      </c>
      <c r="Y1621" s="23" t="s">
        <v>5612</v>
      </c>
      <c r="Z1621" s="23">
        <v>79582</v>
      </c>
    </row>
    <row r="1622" spans="1:26" x14ac:dyDescent="0.3">
      <c r="A1622" s="22">
        <v>1621</v>
      </c>
      <c r="B1622" s="23">
        <v>53200</v>
      </c>
      <c r="C1622" s="23" t="s">
        <v>1408</v>
      </c>
      <c r="D1622" s="23">
        <v>53260</v>
      </c>
      <c r="E1622" s="23" t="s">
        <v>1412</v>
      </c>
      <c r="F1622" s="23" t="s">
        <v>1355</v>
      </c>
      <c r="G1622" s="23" t="s">
        <v>419</v>
      </c>
      <c r="H1622" s="24" t="s">
        <v>2406</v>
      </c>
      <c r="I1622" s="25" t="s">
        <v>2398</v>
      </c>
      <c r="J1622" s="25" t="s">
        <v>2137</v>
      </c>
      <c r="K1622" s="25" t="s">
        <v>2397</v>
      </c>
      <c r="L1622" s="24" t="s">
        <v>2399</v>
      </c>
      <c r="M1622" s="24" t="s">
        <v>2413</v>
      </c>
      <c r="N1622" s="24" t="s">
        <v>2401</v>
      </c>
      <c r="O1622" s="24" t="s">
        <v>2398</v>
      </c>
      <c r="P1622" s="26" t="s">
        <v>2398</v>
      </c>
      <c r="Q1622" s="26" t="s">
        <v>2398</v>
      </c>
      <c r="R1622" s="38" t="s">
        <v>2398</v>
      </c>
      <c r="S1622" s="61" t="s">
        <v>2398</v>
      </c>
      <c r="T1622" s="23" t="s">
        <v>2398</v>
      </c>
      <c r="U1622" s="39" t="s">
        <v>2398</v>
      </c>
      <c r="V1622" s="39" t="s">
        <v>2398</v>
      </c>
      <c r="W1622" s="24" t="s">
        <v>5613</v>
      </c>
      <c r="X1622" s="23" t="s">
        <v>5614</v>
      </c>
      <c r="Y1622" s="23" t="s">
        <v>1408</v>
      </c>
      <c r="Z1622" s="23">
        <v>78562</v>
      </c>
    </row>
    <row r="1623" spans="1:26" x14ac:dyDescent="0.3">
      <c r="A1623" s="22">
        <v>1622</v>
      </c>
      <c r="B1623" s="23">
        <v>53200</v>
      </c>
      <c r="C1623" s="23" t="s">
        <v>1408</v>
      </c>
      <c r="D1623" s="23">
        <v>53271</v>
      </c>
      <c r="E1623" s="23" t="s">
        <v>1414</v>
      </c>
      <c r="F1623" s="23" t="s">
        <v>1355</v>
      </c>
      <c r="G1623" s="23" t="s">
        <v>419</v>
      </c>
      <c r="H1623" s="24" t="s">
        <v>2406</v>
      </c>
      <c r="I1623" s="25" t="s">
        <v>2398</v>
      </c>
      <c r="J1623" s="25" t="s">
        <v>13</v>
      </c>
      <c r="K1623" s="25" t="s">
        <v>2407</v>
      </c>
      <c r="L1623" s="24" t="s">
        <v>2399</v>
      </c>
      <c r="M1623" s="24" t="s">
        <v>2408</v>
      </c>
      <c r="N1623" s="24" t="s">
        <v>2401</v>
      </c>
      <c r="O1623" s="24" t="s">
        <v>2409</v>
      </c>
      <c r="P1623" s="26">
        <v>44593</v>
      </c>
      <c r="Q1623" s="26">
        <v>44958</v>
      </c>
      <c r="R1623" s="79">
        <v>28880000</v>
      </c>
      <c r="S1623" s="61">
        <v>1</v>
      </c>
      <c r="T1623" s="38">
        <v>28880000</v>
      </c>
      <c r="U1623" s="39">
        <v>136</v>
      </c>
      <c r="V1623" s="39">
        <v>92</v>
      </c>
      <c r="W1623" s="24" t="s">
        <v>5615</v>
      </c>
      <c r="X1623" s="23" t="s">
        <v>5616</v>
      </c>
      <c r="Y1623" s="23" t="s">
        <v>5612</v>
      </c>
      <c r="Z1623" s="23">
        <v>79582</v>
      </c>
    </row>
    <row r="1624" spans="1:26" x14ac:dyDescent="0.3">
      <c r="A1624" s="22">
        <v>1623</v>
      </c>
      <c r="B1624" s="23">
        <v>53200</v>
      </c>
      <c r="C1624" s="23" t="s">
        <v>1408</v>
      </c>
      <c r="D1624" s="23">
        <v>53270</v>
      </c>
      <c r="E1624" s="23" t="s">
        <v>1413</v>
      </c>
      <c r="F1624" s="23" t="s">
        <v>1355</v>
      </c>
      <c r="G1624" s="23" t="s">
        <v>419</v>
      </c>
      <c r="H1624" s="24" t="s">
        <v>2406</v>
      </c>
      <c r="I1624" s="25" t="s">
        <v>2398</v>
      </c>
      <c r="J1624" s="25" t="s">
        <v>13</v>
      </c>
      <c r="K1624" s="25" t="s">
        <v>2407</v>
      </c>
      <c r="L1624" s="24" t="s">
        <v>2399</v>
      </c>
      <c r="M1624" s="24" t="s">
        <v>2408</v>
      </c>
      <c r="N1624" s="24" t="s">
        <v>2401</v>
      </c>
      <c r="O1624" s="24" t="s">
        <v>2409</v>
      </c>
      <c r="P1624" s="26">
        <v>44612</v>
      </c>
      <c r="Q1624" s="26">
        <v>44977</v>
      </c>
      <c r="R1624" s="79">
        <v>25000000</v>
      </c>
      <c r="S1624" s="61">
        <v>1</v>
      </c>
      <c r="T1624" s="38">
        <v>25000000</v>
      </c>
      <c r="U1624" s="23">
        <v>144</v>
      </c>
      <c r="V1624" s="39">
        <v>284</v>
      </c>
      <c r="W1624" s="24" t="s">
        <v>5617</v>
      </c>
      <c r="X1624" s="23" t="s">
        <v>4373</v>
      </c>
      <c r="Y1624" s="23" t="s">
        <v>1408</v>
      </c>
      <c r="Z1624" s="23">
        <v>78561</v>
      </c>
    </row>
    <row r="1625" spans="1:26" x14ac:dyDescent="0.3">
      <c r="A1625" s="22">
        <v>1624</v>
      </c>
      <c r="B1625" s="23">
        <v>53200</v>
      </c>
      <c r="C1625" s="23" t="s">
        <v>1408</v>
      </c>
      <c r="D1625" s="23">
        <v>53203</v>
      </c>
      <c r="E1625" s="23" t="s">
        <v>5618</v>
      </c>
      <c r="F1625" s="23" t="s">
        <v>1355</v>
      </c>
      <c r="G1625" s="23" t="s">
        <v>419</v>
      </c>
      <c r="H1625" s="24" t="s">
        <v>2441</v>
      </c>
      <c r="I1625" s="25" t="s">
        <v>2397</v>
      </c>
      <c r="J1625" s="24" t="s">
        <v>2398</v>
      </c>
      <c r="K1625" s="24" t="s">
        <v>2398</v>
      </c>
      <c r="L1625" s="24" t="s">
        <v>2399</v>
      </c>
      <c r="M1625" s="24" t="s">
        <v>2408</v>
      </c>
      <c r="N1625" s="24" t="s">
        <v>2401</v>
      </c>
      <c r="O1625" s="24" t="s">
        <v>2425</v>
      </c>
      <c r="P1625" s="26">
        <v>44145</v>
      </c>
      <c r="Q1625" s="26">
        <v>45240</v>
      </c>
      <c r="R1625" s="38">
        <v>43000000</v>
      </c>
      <c r="S1625" s="61">
        <v>3</v>
      </c>
      <c r="T1625" s="38">
        <v>129000000</v>
      </c>
      <c r="U1625" s="39">
        <v>144</v>
      </c>
      <c r="V1625" s="39">
        <v>260</v>
      </c>
      <c r="W1625" s="24" t="s">
        <v>5619</v>
      </c>
      <c r="X1625" s="24" t="s">
        <v>5620</v>
      </c>
      <c r="Y1625" s="23" t="s">
        <v>1408</v>
      </c>
      <c r="Z1625" s="23">
        <v>78562</v>
      </c>
    </row>
    <row r="1626" spans="1:26" x14ac:dyDescent="0.3">
      <c r="A1626" s="22">
        <v>1625</v>
      </c>
      <c r="B1626" s="23">
        <v>53200</v>
      </c>
      <c r="C1626" s="23" t="s">
        <v>1408</v>
      </c>
      <c r="D1626" s="23">
        <v>53205</v>
      </c>
      <c r="E1626" s="23" t="s">
        <v>5612</v>
      </c>
      <c r="F1626" s="23" t="s">
        <v>1355</v>
      </c>
      <c r="G1626" s="23" t="s">
        <v>419</v>
      </c>
      <c r="H1626" s="24" t="s">
        <v>2441</v>
      </c>
      <c r="I1626" s="25" t="s">
        <v>2397</v>
      </c>
      <c r="J1626" s="24" t="s">
        <v>2398</v>
      </c>
      <c r="K1626" s="24" t="s">
        <v>2398</v>
      </c>
      <c r="L1626" s="24" t="s">
        <v>2399</v>
      </c>
      <c r="M1626" s="24" t="s">
        <v>2408</v>
      </c>
      <c r="N1626" s="24" t="s">
        <v>2401</v>
      </c>
      <c r="O1626" s="24" t="s">
        <v>2425</v>
      </c>
      <c r="P1626" s="26">
        <v>44256</v>
      </c>
      <c r="Q1626" s="26">
        <v>45352</v>
      </c>
      <c r="R1626" s="38">
        <v>40000000</v>
      </c>
      <c r="S1626" s="61">
        <v>3</v>
      </c>
      <c r="T1626" s="38">
        <v>120000000</v>
      </c>
      <c r="U1626" s="39">
        <v>190</v>
      </c>
      <c r="V1626" s="39">
        <v>190</v>
      </c>
      <c r="W1626" s="24" t="s">
        <v>5621</v>
      </c>
      <c r="X1626" s="24" t="s">
        <v>5611</v>
      </c>
      <c r="Y1626" s="23" t="s">
        <v>5612</v>
      </c>
      <c r="Z1626" s="23">
        <v>79582</v>
      </c>
    </row>
    <row r="1627" spans="1:26" x14ac:dyDescent="0.3">
      <c r="A1627" s="22">
        <v>1626</v>
      </c>
      <c r="B1627" s="23">
        <v>53200</v>
      </c>
      <c r="C1627" s="23" t="s">
        <v>1408</v>
      </c>
      <c r="D1627" s="23">
        <v>53283</v>
      </c>
      <c r="E1627" s="23" t="s">
        <v>1417</v>
      </c>
      <c r="F1627" s="23" t="s">
        <v>1355</v>
      </c>
      <c r="G1627" s="23" t="s">
        <v>419</v>
      </c>
      <c r="H1627" s="24" t="s">
        <v>2406</v>
      </c>
      <c r="I1627" s="25" t="s">
        <v>2398</v>
      </c>
      <c r="J1627" s="25" t="s">
        <v>2137</v>
      </c>
      <c r="K1627" s="25" t="s">
        <v>2407</v>
      </c>
      <c r="L1627" s="24" t="s">
        <v>2399</v>
      </c>
      <c r="M1627" s="24" t="s">
        <v>2413</v>
      </c>
      <c r="N1627" s="24" t="s">
        <v>2401</v>
      </c>
      <c r="O1627" s="24" t="s">
        <v>2398</v>
      </c>
      <c r="P1627" s="26" t="s">
        <v>2398</v>
      </c>
      <c r="Q1627" s="26" t="s">
        <v>2398</v>
      </c>
      <c r="R1627" s="38" t="s">
        <v>2398</v>
      </c>
      <c r="S1627" s="61" t="s">
        <v>2398</v>
      </c>
      <c r="T1627" s="23" t="s">
        <v>2398</v>
      </c>
      <c r="U1627" s="39" t="s">
        <v>2398</v>
      </c>
      <c r="V1627" s="39" t="s">
        <v>2398</v>
      </c>
      <c r="W1627" s="24" t="s">
        <v>5622</v>
      </c>
      <c r="X1627" s="24" t="s">
        <v>5623</v>
      </c>
      <c r="Y1627" s="23" t="s">
        <v>5612</v>
      </c>
      <c r="Z1627" s="23">
        <v>78556</v>
      </c>
    </row>
    <row r="1628" spans="1:26" ht="16.2" x14ac:dyDescent="0.3">
      <c r="A1628" s="22">
        <v>1627</v>
      </c>
      <c r="B1628" s="23">
        <v>53200</v>
      </c>
      <c r="C1628" s="23" t="s">
        <v>1408</v>
      </c>
      <c r="D1628" s="33">
        <v>53206</v>
      </c>
      <c r="E1628" s="33" t="s">
        <v>5623</v>
      </c>
      <c r="F1628" s="23" t="s">
        <v>1355</v>
      </c>
      <c r="G1628" s="23" t="s">
        <v>419</v>
      </c>
      <c r="H1628" s="24" t="s">
        <v>2441</v>
      </c>
      <c r="I1628" s="25" t="s">
        <v>2397</v>
      </c>
      <c r="J1628" s="24" t="s">
        <v>2398</v>
      </c>
      <c r="K1628" s="24" t="s">
        <v>2398</v>
      </c>
      <c r="L1628" s="24" t="s">
        <v>2399</v>
      </c>
      <c r="M1628" s="24" t="s">
        <v>2408</v>
      </c>
      <c r="N1628" s="24" t="s">
        <v>2401</v>
      </c>
      <c r="O1628" s="24" t="s">
        <v>2443</v>
      </c>
      <c r="P1628" s="26">
        <v>44256</v>
      </c>
      <c r="Q1628" s="26">
        <v>45231</v>
      </c>
      <c r="R1628" s="38">
        <v>36660000</v>
      </c>
      <c r="S1628" s="61">
        <v>3</v>
      </c>
      <c r="T1628" s="38">
        <v>109980000</v>
      </c>
      <c r="U1628" s="39">
        <v>192</v>
      </c>
      <c r="V1628" s="39">
        <v>80</v>
      </c>
      <c r="W1628" s="24" t="s">
        <v>5624</v>
      </c>
      <c r="X1628" s="24" t="s">
        <v>5623</v>
      </c>
      <c r="Y1628" s="23" t="s">
        <v>5612</v>
      </c>
      <c r="Z1628" s="23">
        <v>78556</v>
      </c>
    </row>
    <row r="1629" spans="1:26" x14ac:dyDescent="0.3">
      <c r="A1629" s="22">
        <v>1628</v>
      </c>
      <c r="B1629" s="23">
        <v>53300</v>
      </c>
      <c r="C1629" s="23" t="s">
        <v>1418</v>
      </c>
      <c r="D1629" s="23">
        <v>53300</v>
      </c>
      <c r="E1629" s="23" t="s">
        <v>1418</v>
      </c>
      <c r="F1629" s="23" t="s">
        <v>1355</v>
      </c>
      <c r="G1629" s="23" t="s">
        <v>419</v>
      </c>
      <c r="H1629" s="24" t="s">
        <v>2396</v>
      </c>
      <c r="I1629" s="25" t="s">
        <v>2397</v>
      </c>
      <c r="J1629" s="24" t="s">
        <v>2398</v>
      </c>
      <c r="K1629" s="24" t="s">
        <v>2398</v>
      </c>
      <c r="L1629" s="24" t="s">
        <v>2399</v>
      </c>
      <c r="M1629" s="24" t="s">
        <v>2408</v>
      </c>
      <c r="N1629" s="24" t="s">
        <v>2401</v>
      </c>
      <c r="O1629" s="24" t="s">
        <v>2402</v>
      </c>
      <c r="P1629" s="26">
        <v>44705</v>
      </c>
      <c r="Q1629" s="26">
        <v>46531</v>
      </c>
      <c r="R1629" s="79">
        <v>200000000</v>
      </c>
      <c r="S1629" s="61">
        <v>5</v>
      </c>
      <c r="T1629" s="38">
        <v>1000000000</v>
      </c>
      <c r="U1629" s="39">
        <v>540</v>
      </c>
      <c r="V1629" s="39">
        <v>700</v>
      </c>
      <c r="W1629" s="24" t="s">
        <v>5625</v>
      </c>
      <c r="X1629" s="24" t="s">
        <v>1418</v>
      </c>
      <c r="Y1629" s="23" t="s">
        <v>5626</v>
      </c>
      <c r="Z1629" s="23">
        <v>78614</v>
      </c>
    </row>
    <row r="1630" spans="1:26" x14ac:dyDescent="0.3">
      <c r="A1630" s="22">
        <v>1629</v>
      </c>
      <c r="B1630" s="23">
        <v>53300</v>
      </c>
      <c r="C1630" s="23" t="s">
        <v>1418</v>
      </c>
      <c r="D1630" s="23">
        <v>53381</v>
      </c>
      <c r="E1630" s="23" t="s">
        <v>1424</v>
      </c>
      <c r="F1630" s="23" t="s">
        <v>1355</v>
      </c>
      <c r="G1630" s="23" t="s">
        <v>419</v>
      </c>
      <c r="H1630" s="24" t="s">
        <v>2406</v>
      </c>
      <c r="I1630" s="25" t="s">
        <v>2398</v>
      </c>
      <c r="J1630" s="25" t="s">
        <v>2138</v>
      </c>
      <c r="K1630" s="25" t="s">
        <v>2407</v>
      </c>
      <c r="L1630" s="24" t="s">
        <v>2399</v>
      </c>
      <c r="M1630" s="24" t="s">
        <v>2413</v>
      </c>
      <c r="N1630" s="24" t="s">
        <v>2401</v>
      </c>
      <c r="O1630" s="24" t="s">
        <v>2398</v>
      </c>
      <c r="P1630" s="26" t="s">
        <v>2398</v>
      </c>
      <c r="Q1630" s="26" t="s">
        <v>2398</v>
      </c>
      <c r="R1630" s="38" t="s">
        <v>2398</v>
      </c>
      <c r="S1630" s="61" t="s">
        <v>2398</v>
      </c>
      <c r="T1630" s="23" t="s">
        <v>2398</v>
      </c>
      <c r="U1630" s="39" t="s">
        <v>2398</v>
      </c>
      <c r="V1630" s="39" t="s">
        <v>2398</v>
      </c>
      <c r="W1630" s="24" t="s">
        <v>5627</v>
      </c>
      <c r="X1630" s="24" t="s">
        <v>1418</v>
      </c>
      <c r="Y1630" s="23" t="s">
        <v>5626</v>
      </c>
      <c r="Z1630" s="23">
        <v>78614</v>
      </c>
    </row>
    <row r="1631" spans="1:26" x14ac:dyDescent="0.3">
      <c r="A1631" s="22">
        <v>1630</v>
      </c>
      <c r="B1631" s="23">
        <v>53300</v>
      </c>
      <c r="C1631" s="23" t="s">
        <v>1418</v>
      </c>
      <c r="D1631" s="23">
        <v>53301</v>
      </c>
      <c r="E1631" s="23" t="s">
        <v>5628</v>
      </c>
      <c r="F1631" s="23" t="s">
        <v>1355</v>
      </c>
      <c r="G1631" s="23" t="s">
        <v>419</v>
      </c>
      <c r="H1631" s="24" t="s">
        <v>2441</v>
      </c>
      <c r="I1631" s="25" t="s">
        <v>2397</v>
      </c>
      <c r="J1631" s="24" t="s">
        <v>2398</v>
      </c>
      <c r="K1631" s="24" t="s">
        <v>2398</v>
      </c>
      <c r="L1631" s="24" t="s">
        <v>2399</v>
      </c>
      <c r="M1631" s="24" t="s">
        <v>2408</v>
      </c>
      <c r="N1631" s="24" t="s">
        <v>2401</v>
      </c>
      <c r="O1631" s="24" t="s">
        <v>2425</v>
      </c>
      <c r="P1631" s="26">
        <v>44170</v>
      </c>
      <c r="Q1631" s="26">
        <v>45265</v>
      </c>
      <c r="R1631" s="38">
        <v>55000000</v>
      </c>
      <c r="S1631" s="61">
        <v>3</v>
      </c>
      <c r="T1631" s="38">
        <v>165000000</v>
      </c>
      <c r="U1631" s="39">
        <v>240</v>
      </c>
      <c r="V1631" s="39">
        <v>150</v>
      </c>
      <c r="W1631" s="24" t="s">
        <v>5629</v>
      </c>
      <c r="X1631" s="24" t="s">
        <v>5628</v>
      </c>
      <c r="Y1631" s="23" t="s">
        <v>5630</v>
      </c>
      <c r="Z1631" s="23">
        <v>79672</v>
      </c>
    </row>
    <row r="1632" spans="1:26" x14ac:dyDescent="0.3">
      <c r="A1632" s="22">
        <v>1631</v>
      </c>
      <c r="B1632" s="23">
        <v>53300</v>
      </c>
      <c r="C1632" s="23" t="s">
        <v>1418</v>
      </c>
      <c r="D1632" s="23">
        <v>53302</v>
      </c>
      <c r="E1632" s="23" t="s">
        <v>5631</v>
      </c>
      <c r="F1632" s="23" t="s">
        <v>1355</v>
      </c>
      <c r="G1632" s="23" t="s">
        <v>419</v>
      </c>
      <c r="H1632" s="24" t="s">
        <v>2441</v>
      </c>
      <c r="I1632" s="25" t="s">
        <v>2397</v>
      </c>
      <c r="J1632" s="24" t="s">
        <v>2398</v>
      </c>
      <c r="K1632" s="24" t="s">
        <v>2398</v>
      </c>
      <c r="L1632" s="24" t="s">
        <v>2399</v>
      </c>
      <c r="M1632" s="24" t="s">
        <v>2408</v>
      </c>
      <c r="N1632" s="24" t="s">
        <v>2401</v>
      </c>
      <c r="O1632" s="24" t="s">
        <v>2425</v>
      </c>
      <c r="P1632" s="26">
        <v>44805</v>
      </c>
      <c r="Q1632" s="26">
        <v>45901</v>
      </c>
      <c r="R1632" s="79">
        <v>27770000</v>
      </c>
      <c r="S1632" s="61">
        <v>3</v>
      </c>
      <c r="T1632" s="38">
        <v>83310000</v>
      </c>
      <c r="U1632" s="39">
        <v>100</v>
      </c>
      <c r="V1632" s="39">
        <v>70</v>
      </c>
      <c r="W1632" s="24" t="s">
        <v>5632</v>
      </c>
      <c r="X1632" s="24" t="s">
        <v>5633</v>
      </c>
      <c r="Y1632" s="23" t="s">
        <v>5634</v>
      </c>
      <c r="Z1632" s="23">
        <v>78716</v>
      </c>
    </row>
    <row r="1633" spans="1:26" x14ac:dyDescent="0.3">
      <c r="A1633" s="22">
        <v>1632</v>
      </c>
      <c r="B1633" s="23">
        <v>53300</v>
      </c>
      <c r="C1633" s="23" t="s">
        <v>1418</v>
      </c>
      <c r="D1633" s="23">
        <v>53360</v>
      </c>
      <c r="E1633" s="23" t="s">
        <v>1422</v>
      </c>
      <c r="F1633" s="23" t="s">
        <v>1355</v>
      </c>
      <c r="G1633" s="23" t="s">
        <v>419</v>
      </c>
      <c r="H1633" s="24" t="s">
        <v>2406</v>
      </c>
      <c r="I1633" s="25" t="s">
        <v>2398</v>
      </c>
      <c r="J1633" s="25" t="s">
        <v>2137</v>
      </c>
      <c r="K1633" s="25" t="s">
        <v>2407</v>
      </c>
      <c r="L1633" s="24" t="s">
        <v>2399</v>
      </c>
      <c r="M1633" s="24" t="s">
        <v>2413</v>
      </c>
      <c r="N1633" s="24" t="s">
        <v>2401</v>
      </c>
      <c r="O1633" s="24" t="s">
        <v>2398</v>
      </c>
      <c r="P1633" s="23" t="s">
        <v>2398</v>
      </c>
      <c r="Q1633" s="23" t="s">
        <v>2398</v>
      </c>
      <c r="R1633" s="23" t="s">
        <v>2398</v>
      </c>
      <c r="S1633" s="23" t="s">
        <v>2398</v>
      </c>
      <c r="T1633" s="23" t="s">
        <v>2398</v>
      </c>
      <c r="U1633" s="23" t="s">
        <v>2398</v>
      </c>
      <c r="V1633" s="23" t="s">
        <v>2398</v>
      </c>
      <c r="W1633" s="24" t="s">
        <v>5635</v>
      </c>
      <c r="X1633" s="24" t="s">
        <v>5633</v>
      </c>
      <c r="Y1633" s="23" t="s">
        <v>5634</v>
      </c>
      <c r="Z1633" s="23">
        <v>78716</v>
      </c>
    </row>
    <row r="1634" spans="1:26" x14ac:dyDescent="0.3">
      <c r="A1634" s="22">
        <v>1633</v>
      </c>
      <c r="B1634" s="32">
        <v>53300</v>
      </c>
      <c r="C1634" s="32" t="s">
        <v>1418</v>
      </c>
      <c r="D1634" s="23">
        <v>53372</v>
      </c>
      <c r="E1634" s="23" t="s">
        <v>1423</v>
      </c>
      <c r="F1634" s="23" t="s">
        <v>1355</v>
      </c>
      <c r="G1634" s="32" t="s">
        <v>419</v>
      </c>
      <c r="H1634" s="24" t="s">
        <v>2406</v>
      </c>
      <c r="I1634" s="25" t="s">
        <v>2398</v>
      </c>
      <c r="J1634" s="25" t="s">
        <v>13</v>
      </c>
      <c r="K1634" s="25" t="s">
        <v>2407</v>
      </c>
      <c r="L1634" s="24" t="s">
        <v>2399</v>
      </c>
      <c r="M1634" s="24" t="s">
        <v>2413</v>
      </c>
      <c r="N1634" s="24" t="s">
        <v>2401</v>
      </c>
      <c r="O1634" s="24" t="s">
        <v>2398</v>
      </c>
      <c r="P1634" s="26" t="s">
        <v>2398</v>
      </c>
      <c r="Q1634" s="26" t="s">
        <v>2398</v>
      </c>
      <c r="R1634" s="38" t="s">
        <v>2398</v>
      </c>
      <c r="S1634" s="61" t="s">
        <v>2398</v>
      </c>
      <c r="T1634" s="23" t="s">
        <v>2398</v>
      </c>
      <c r="U1634" s="39" t="s">
        <v>2398</v>
      </c>
      <c r="V1634" s="39" t="s">
        <v>2398</v>
      </c>
      <c r="W1634" s="24" t="s">
        <v>5636</v>
      </c>
      <c r="X1634" s="24" t="s">
        <v>5628</v>
      </c>
      <c r="Y1634" s="23" t="s">
        <v>5630</v>
      </c>
      <c r="Z1634" s="23">
        <v>79672</v>
      </c>
    </row>
    <row r="1635" spans="1:26" ht="16.2" x14ac:dyDescent="0.3">
      <c r="A1635" s="22">
        <v>1634</v>
      </c>
      <c r="B1635" s="23">
        <v>53300</v>
      </c>
      <c r="C1635" s="23" t="s">
        <v>1418</v>
      </c>
      <c r="D1635" s="33">
        <v>53303</v>
      </c>
      <c r="E1635" s="33" t="s">
        <v>5637</v>
      </c>
      <c r="F1635" s="23" t="s">
        <v>1355</v>
      </c>
      <c r="G1635" s="23" t="s">
        <v>419</v>
      </c>
      <c r="H1635" s="24" t="s">
        <v>2441</v>
      </c>
      <c r="I1635" s="25" t="s">
        <v>2397</v>
      </c>
      <c r="J1635" s="24" t="s">
        <v>2398</v>
      </c>
      <c r="K1635" s="24" t="s">
        <v>2398</v>
      </c>
      <c r="L1635" s="24" t="s">
        <v>2399</v>
      </c>
      <c r="M1635" s="24" t="s">
        <v>2408</v>
      </c>
      <c r="N1635" s="24" t="s">
        <v>2401</v>
      </c>
      <c r="O1635" s="24" t="s">
        <v>2425</v>
      </c>
      <c r="P1635" s="26">
        <v>44621</v>
      </c>
      <c r="Q1635" s="26">
        <v>45352</v>
      </c>
      <c r="R1635" s="38">
        <v>61100000</v>
      </c>
      <c r="S1635" s="61">
        <v>2</v>
      </c>
      <c r="T1635" s="38">
        <v>122200000</v>
      </c>
      <c r="U1635" s="39">
        <v>260</v>
      </c>
      <c r="V1635" s="39">
        <v>220</v>
      </c>
      <c r="W1635" s="24" t="s">
        <v>5638</v>
      </c>
      <c r="X1635" s="24" t="s">
        <v>5639</v>
      </c>
      <c r="Y1635" s="23" t="s">
        <v>5626</v>
      </c>
      <c r="Z1635" s="23">
        <v>78651</v>
      </c>
    </row>
    <row r="1636" spans="1:26" x14ac:dyDescent="0.3">
      <c r="A1636" s="22">
        <v>1635</v>
      </c>
      <c r="B1636" s="31">
        <v>53300</v>
      </c>
      <c r="C1636" s="31" t="s">
        <v>1418</v>
      </c>
      <c r="D1636" s="23">
        <v>53373</v>
      </c>
      <c r="E1636" s="23" t="s">
        <v>2290</v>
      </c>
      <c r="F1636" s="23" t="s">
        <v>1355</v>
      </c>
      <c r="G1636" s="31" t="s">
        <v>419</v>
      </c>
      <c r="H1636" s="24" t="s">
        <v>2406</v>
      </c>
      <c r="I1636" s="25" t="s">
        <v>2398</v>
      </c>
      <c r="J1636" s="25" t="s">
        <v>13</v>
      </c>
      <c r="K1636" s="25" t="s">
        <v>2407</v>
      </c>
      <c r="L1636" s="24" t="s">
        <v>2399</v>
      </c>
      <c r="M1636" s="24" t="s">
        <v>2413</v>
      </c>
      <c r="N1636" s="24" t="s">
        <v>2401</v>
      </c>
      <c r="O1636" s="24" t="s">
        <v>2398</v>
      </c>
      <c r="P1636" s="23" t="s">
        <v>2398</v>
      </c>
      <c r="Q1636" s="23" t="s">
        <v>2398</v>
      </c>
      <c r="R1636" s="23" t="s">
        <v>2398</v>
      </c>
      <c r="S1636" s="23" t="s">
        <v>2398</v>
      </c>
      <c r="T1636" s="23" t="s">
        <v>2398</v>
      </c>
      <c r="U1636" s="23" t="s">
        <v>2398</v>
      </c>
      <c r="V1636" s="23" t="s">
        <v>2398</v>
      </c>
      <c r="W1636" s="24" t="s">
        <v>5640</v>
      </c>
      <c r="X1636" s="24" t="s">
        <v>5639</v>
      </c>
      <c r="Y1636" s="23" t="s">
        <v>5626</v>
      </c>
      <c r="Z1636" s="23">
        <v>78651</v>
      </c>
    </row>
    <row r="1637" spans="1:26" x14ac:dyDescent="0.3">
      <c r="A1637" s="22">
        <v>1636</v>
      </c>
      <c r="B1637" s="23">
        <v>53700</v>
      </c>
      <c r="C1637" s="23" t="s">
        <v>1425</v>
      </c>
      <c r="D1637" s="23">
        <v>53700</v>
      </c>
      <c r="E1637" s="23" t="s">
        <v>1425</v>
      </c>
      <c r="F1637" s="23" t="s">
        <v>1285</v>
      </c>
      <c r="G1637" s="23" t="s">
        <v>419</v>
      </c>
      <c r="H1637" s="24" t="s">
        <v>2396</v>
      </c>
      <c r="I1637" s="25" t="s">
        <v>2407</v>
      </c>
      <c r="J1637" s="24" t="s">
        <v>2398</v>
      </c>
      <c r="K1637" s="24" t="s">
        <v>2398</v>
      </c>
      <c r="L1637" s="24" t="s">
        <v>2399</v>
      </c>
      <c r="M1637" s="24" t="s">
        <v>2408</v>
      </c>
      <c r="N1637" s="24" t="s">
        <v>2401</v>
      </c>
      <c r="O1637" s="24" t="s">
        <v>2409</v>
      </c>
      <c r="P1637" s="26">
        <v>44799</v>
      </c>
      <c r="Q1637" s="26">
        <v>46625</v>
      </c>
      <c r="R1637" s="38">
        <v>144450000</v>
      </c>
      <c r="S1637" s="61">
        <v>5</v>
      </c>
      <c r="T1637" s="38">
        <v>722250000</v>
      </c>
      <c r="U1637" s="39">
        <v>447</v>
      </c>
      <c r="V1637" s="13">
        <v>318</v>
      </c>
      <c r="W1637" s="24" t="s">
        <v>5641</v>
      </c>
      <c r="X1637" s="24" t="s">
        <v>1425</v>
      </c>
      <c r="Y1637" s="23" t="s">
        <v>1425</v>
      </c>
      <c r="Z1637" s="23">
        <v>76211</v>
      </c>
    </row>
    <row r="1638" spans="1:26" x14ac:dyDescent="0.3">
      <c r="A1638" s="22">
        <v>1637</v>
      </c>
      <c r="B1638" s="23">
        <v>53700</v>
      </c>
      <c r="C1638" s="23" t="s">
        <v>1425</v>
      </c>
      <c r="D1638" s="23">
        <v>53780</v>
      </c>
      <c r="E1638" s="23" t="s">
        <v>1430</v>
      </c>
      <c r="F1638" s="23" t="s">
        <v>1285</v>
      </c>
      <c r="G1638" s="23" t="s">
        <v>419</v>
      </c>
      <c r="H1638" s="24" t="s">
        <v>2406</v>
      </c>
      <c r="I1638" s="25" t="s">
        <v>2398</v>
      </c>
      <c r="J1638" s="25" t="s">
        <v>2138</v>
      </c>
      <c r="K1638" s="25" t="s">
        <v>2407</v>
      </c>
      <c r="L1638" s="24" t="s">
        <v>2399</v>
      </c>
      <c r="M1638" s="24" t="s">
        <v>2413</v>
      </c>
      <c r="N1638" s="24" t="s">
        <v>2401</v>
      </c>
      <c r="O1638" s="24" t="s">
        <v>2398</v>
      </c>
      <c r="P1638" s="26" t="s">
        <v>2398</v>
      </c>
      <c r="Q1638" s="26" t="s">
        <v>2398</v>
      </c>
      <c r="R1638" s="38" t="s">
        <v>2398</v>
      </c>
      <c r="S1638" s="61" t="s">
        <v>2398</v>
      </c>
      <c r="T1638" s="23" t="s">
        <v>2398</v>
      </c>
      <c r="U1638" s="39" t="s">
        <v>2398</v>
      </c>
      <c r="V1638" s="39" t="s">
        <v>2398</v>
      </c>
      <c r="W1638" s="24" t="s">
        <v>5642</v>
      </c>
      <c r="X1638" s="23" t="s">
        <v>1425</v>
      </c>
      <c r="Y1638" s="23" t="s">
        <v>5643</v>
      </c>
      <c r="Z1638" s="23">
        <v>76251</v>
      </c>
    </row>
    <row r="1639" spans="1:26" x14ac:dyDescent="0.3">
      <c r="A1639" s="22">
        <v>1638</v>
      </c>
      <c r="B1639" s="23">
        <v>53700</v>
      </c>
      <c r="C1639" s="23" t="s">
        <v>1425</v>
      </c>
      <c r="D1639" s="23">
        <v>53773</v>
      </c>
      <c r="E1639" s="23" t="s">
        <v>1429</v>
      </c>
      <c r="F1639" s="23" t="s">
        <v>1285</v>
      </c>
      <c r="G1639" s="23" t="s">
        <v>419</v>
      </c>
      <c r="H1639" s="24" t="s">
        <v>2406</v>
      </c>
      <c r="I1639" s="25" t="s">
        <v>2398</v>
      </c>
      <c r="J1639" s="25" t="s">
        <v>13</v>
      </c>
      <c r="K1639" s="25" t="s">
        <v>2407</v>
      </c>
      <c r="L1639" s="24" t="s">
        <v>2399</v>
      </c>
      <c r="M1639" s="24" t="s">
        <v>2408</v>
      </c>
      <c r="N1639" s="24" t="s">
        <v>2401</v>
      </c>
      <c r="O1639" s="24" t="s">
        <v>2409</v>
      </c>
      <c r="P1639" s="26">
        <v>44621</v>
      </c>
      <c r="Q1639" s="26">
        <v>44986</v>
      </c>
      <c r="R1639" s="38">
        <v>50000000</v>
      </c>
      <c r="S1639" s="61">
        <v>1</v>
      </c>
      <c r="T1639" s="38">
        <v>50000000</v>
      </c>
      <c r="U1639" s="39">
        <v>34</v>
      </c>
      <c r="V1639" s="39">
        <v>46</v>
      </c>
      <c r="W1639" s="24" t="s">
        <v>5644</v>
      </c>
      <c r="X1639" s="24" t="s">
        <v>5645</v>
      </c>
      <c r="Y1639" s="23" t="s">
        <v>5643</v>
      </c>
      <c r="Z1639" s="23">
        <v>76282</v>
      </c>
    </row>
    <row r="1640" spans="1:26" x14ac:dyDescent="0.3">
      <c r="A1640" s="22">
        <v>1639</v>
      </c>
      <c r="B1640" s="23">
        <v>53700</v>
      </c>
      <c r="C1640" s="23" t="s">
        <v>1425</v>
      </c>
      <c r="D1640" s="23">
        <v>53771</v>
      </c>
      <c r="E1640" s="23" t="s">
        <v>1428</v>
      </c>
      <c r="F1640" s="23" t="s">
        <v>1285</v>
      </c>
      <c r="G1640" s="23" t="s">
        <v>419</v>
      </c>
      <c r="H1640" s="24" t="s">
        <v>2406</v>
      </c>
      <c r="I1640" s="25" t="s">
        <v>2398</v>
      </c>
      <c r="J1640" s="25" t="s">
        <v>13</v>
      </c>
      <c r="K1640" s="25" t="s">
        <v>2407</v>
      </c>
      <c r="L1640" s="24" t="s">
        <v>2399</v>
      </c>
      <c r="M1640" s="24" t="s">
        <v>2408</v>
      </c>
      <c r="N1640" s="24" t="s">
        <v>2401</v>
      </c>
      <c r="O1640" s="24" t="s">
        <v>2409</v>
      </c>
      <c r="P1640" s="26">
        <v>44866</v>
      </c>
      <c r="Q1640" s="26">
        <v>45597</v>
      </c>
      <c r="R1640" s="38">
        <v>38889000</v>
      </c>
      <c r="S1640" s="61">
        <v>2</v>
      </c>
      <c r="T1640" s="38">
        <v>77778000</v>
      </c>
      <c r="U1640" s="39">
        <v>112</v>
      </c>
      <c r="V1640" s="39">
        <v>300</v>
      </c>
      <c r="W1640" s="24" t="s">
        <v>5646</v>
      </c>
      <c r="X1640" s="23" t="s">
        <v>5647</v>
      </c>
      <c r="Y1640" s="23" t="s">
        <v>5648</v>
      </c>
      <c r="Z1640" s="23">
        <v>76144</v>
      </c>
    </row>
    <row r="1641" spans="1:26" x14ac:dyDescent="0.3">
      <c r="A1641" s="22">
        <v>1640</v>
      </c>
      <c r="B1641" s="23">
        <v>53700</v>
      </c>
      <c r="C1641" s="23" t="s">
        <v>1425</v>
      </c>
      <c r="D1641" s="23">
        <v>53701</v>
      </c>
      <c r="E1641" s="23" t="s">
        <v>5649</v>
      </c>
      <c r="F1641" s="23" t="s">
        <v>1285</v>
      </c>
      <c r="G1641" s="23" t="s">
        <v>419</v>
      </c>
      <c r="H1641" s="24" t="s">
        <v>2441</v>
      </c>
      <c r="I1641" s="25" t="s">
        <v>2397</v>
      </c>
      <c r="J1641" s="24" t="s">
        <v>2398</v>
      </c>
      <c r="K1641" s="24" t="s">
        <v>2398</v>
      </c>
      <c r="L1641" s="24" t="s">
        <v>2399</v>
      </c>
      <c r="M1641" s="24" t="s">
        <v>2408</v>
      </c>
      <c r="N1641" s="24" t="s">
        <v>2401</v>
      </c>
      <c r="O1641" s="24" t="s">
        <v>2409</v>
      </c>
      <c r="P1641" s="26">
        <v>44233</v>
      </c>
      <c r="Q1641" s="26">
        <v>45328</v>
      </c>
      <c r="R1641" s="38">
        <v>55000000</v>
      </c>
      <c r="S1641" s="61">
        <v>3</v>
      </c>
      <c r="T1641" s="38">
        <v>165000000</v>
      </c>
      <c r="U1641" s="39">
        <v>207</v>
      </c>
      <c r="V1641" s="39">
        <v>261</v>
      </c>
      <c r="W1641" s="24" t="s">
        <v>5650</v>
      </c>
      <c r="X1641" s="24" t="s">
        <v>5651</v>
      </c>
      <c r="Y1641" s="23" t="s">
        <v>5643</v>
      </c>
      <c r="Z1641" s="23">
        <v>76143</v>
      </c>
    </row>
    <row r="1642" spans="1:26" x14ac:dyDescent="0.3">
      <c r="A1642" s="22">
        <v>1641</v>
      </c>
      <c r="B1642" s="23">
        <v>53700</v>
      </c>
      <c r="C1642" s="23" t="s">
        <v>1425</v>
      </c>
      <c r="D1642" s="23">
        <v>53702</v>
      </c>
      <c r="E1642" s="23" t="s">
        <v>5652</v>
      </c>
      <c r="F1642" s="23" t="s">
        <v>1285</v>
      </c>
      <c r="G1642" s="23" t="s">
        <v>419</v>
      </c>
      <c r="H1642" s="24" t="s">
        <v>2441</v>
      </c>
      <c r="I1642" s="25" t="s">
        <v>2397</v>
      </c>
      <c r="J1642" s="24" t="s">
        <v>2398</v>
      </c>
      <c r="K1642" s="24" t="s">
        <v>2398</v>
      </c>
      <c r="L1642" s="24" t="s">
        <v>2399</v>
      </c>
      <c r="M1642" s="24" t="s">
        <v>2408</v>
      </c>
      <c r="N1642" s="24" t="s">
        <v>2401</v>
      </c>
      <c r="O1642" s="24" t="s">
        <v>2818</v>
      </c>
      <c r="P1642" s="26">
        <v>44197</v>
      </c>
      <c r="Q1642" s="26">
        <v>45292</v>
      </c>
      <c r="R1642" s="38">
        <v>60000000</v>
      </c>
      <c r="S1642" s="61">
        <v>3</v>
      </c>
      <c r="T1642" s="38">
        <v>180000000</v>
      </c>
      <c r="U1642" s="39">
        <v>200</v>
      </c>
      <c r="V1642" s="39">
        <v>300</v>
      </c>
      <c r="W1642" s="24" t="s">
        <v>5653</v>
      </c>
      <c r="X1642" s="24" t="s">
        <v>5652</v>
      </c>
      <c r="Y1642" s="23" t="s">
        <v>5643</v>
      </c>
      <c r="Z1642" s="23">
        <v>76282</v>
      </c>
    </row>
    <row r="1643" spans="1:26" ht="16.2" x14ac:dyDescent="0.3">
      <c r="A1643" s="22">
        <v>1642</v>
      </c>
      <c r="B1643" s="33">
        <v>53700</v>
      </c>
      <c r="C1643" s="33" t="s">
        <v>1425</v>
      </c>
      <c r="D1643" s="23">
        <v>53774</v>
      </c>
      <c r="E1643" s="23" t="s">
        <v>1623</v>
      </c>
      <c r="F1643" s="23" t="s">
        <v>1285</v>
      </c>
      <c r="G1643" s="23" t="s">
        <v>419</v>
      </c>
      <c r="H1643" s="24" t="s">
        <v>2406</v>
      </c>
      <c r="I1643" s="25" t="s">
        <v>2398</v>
      </c>
      <c r="J1643" s="25" t="s">
        <v>13</v>
      </c>
      <c r="K1643" s="25" t="s">
        <v>2407</v>
      </c>
      <c r="L1643" s="24" t="s">
        <v>2399</v>
      </c>
      <c r="M1643" s="24" t="s">
        <v>2413</v>
      </c>
      <c r="N1643" s="24" t="s">
        <v>2401</v>
      </c>
      <c r="O1643" s="24" t="s">
        <v>2398</v>
      </c>
      <c r="P1643" s="26" t="s">
        <v>2398</v>
      </c>
      <c r="Q1643" s="26" t="s">
        <v>2398</v>
      </c>
      <c r="R1643" s="38" t="s">
        <v>2398</v>
      </c>
      <c r="S1643" s="61" t="s">
        <v>2398</v>
      </c>
      <c r="T1643" s="23" t="s">
        <v>2398</v>
      </c>
      <c r="U1643" s="39" t="s">
        <v>2398</v>
      </c>
      <c r="V1643" s="39" t="s">
        <v>2398</v>
      </c>
      <c r="W1643" s="24" t="s">
        <v>5654</v>
      </c>
      <c r="X1643" s="23" t="s">
        <v>1425</v>
      </c>
      <c r="Y1643" s="23" t="s">
        <v>5643</v>
      </c>
      <c r="Z1643" s="23">
        <v>76251</v>
      </c>
    </row>
    <row r="1644" spans="1:26" x14ac:dyDescent="0.3">
      <c r="A1644" s="22">
        <v>1643</v>
      </c>
      <c r="B1644" s="31">
        <v>53700</v>
      </c>
      <c r="C1644" s="31" t="s">
        <v>1425</v>
      </c>
      <c r="D1644" s="23">
        <v>53775</v>
      </c>
      <c r="E1644" s="23" t="s">
        <v>2305</v>
      </c>
      <c r="F1644" s="23" t="s">
        <v>1285</v>
      </c>
      <c r="G1644" s="31" t="s">
        <v>419</v>
      </c>
      <c r="H1644" s="24" t="s">
        <v>2406</v>
      </c>
      <c r="I1644" s="25" t="s">
        <v>2398</v>
      </c>
      <c r="J1644" s="25" t="s">
        <v>13</v>
      </c>
      <c r="K1644" s="25" t="s">
        <v>2398</v>
      </c>
      <c r="L1644" s="24" t="s">
        <v>2463</v>
      </c>
      <c r="M1644" s="24" t="s">
        <v>2464</v>
      </c>
      <c r="N1644" s="25" t="s">
        <v>2398</v>
      </c>
      <c r="O1644" s="25" t="s">
        <v>2398</v>
      </c>
      <c r="P1644" s="26" t="s">
        <v>2398</v>
      </c>
      <c r="Q1644" s="26" t="s">
        <v>2398</v>
      </c>
      <c r="R1644" s="26" t="s">
        <v>2398</v>
      </c>
      <c r="S1644" s="26" t="s">
        <v>2398</v>
      </c>
      <c r="T1644" s="26" t="s">
        <v>2398</v>
      </c>
      <c r="U1644" s="26" t="s">
        <v>2398</v>
      </c>
      <c r="V1644" s="26" t="s">
        <v>2398</v>
      </c>
      <c r="W1644" s="24" t="s">
        <v>2465</v>
      </c>
      <c r="X1644" s="24" t="s">
        <v>2398</v>
      </c>
      <c r="Y1644" s="24" t="s">
        <v>2398</v>
      </c>
      <c r="Z1644" s="24" t="s">
        <v>2398</v>
      </c>
    </row>
    <row r="1645" spans="1:26" x14ac:dyDescent="0.3">
      <c r="A1645" s="22">
        <v>1644</v>
      </c>
      <c r="B1645" s="23">
        <v>54000</v>
      </c>
      <c r="C1645" s="23" t="s">
        <v>1431</v>
      </c>
      <c r="D1645" s="23">
        <v>54000</v>
      </c>
      <c r="E1645" s="23" t="s">
        <v>1431</v>
      </c>
      <c r="F1645" s="23" t="s">
        <v>1272</v>
      </c>
      <c r="G1645" s="23" t="s">
        <v>419</v>
      </c>
      <c r="H1645" s="24" t="s">
        <v>2396</v>
      </c>
      <c r="I1645" s="25" t="s">
        <v>2397</v>
      </c>
      <c r="J1645" s="24" t="s">
        <v>2398</v>
      </c>
      <c r="K1645" s="24" t="s">
        <v>2398</v>
      </c>
      <c r="L1645" s="24" t="s">
        <v>2399</v>
      </c>
      <c r="M1645" s="24" t="s">
        <v>2408</v>
      </c>
      <c r="N1645" s="24" t="s">
        <v>2401</v>
      </c>
      <c r="O1645" s="24" t="s">
        <v>2896</v>
      </c>
      <c r="P1645" s="26">
        <v>44440</v>
      </c>
      <c r="Q1645" s="26">
        <v>46265</v>
      </c>
      <c r="R1645" s="38">
        <v>165000000</v>
      </c>
      <c r="S1645" s="61">
        <v>5</v>
      </c>
      <c r="T1645" s="38">
        <v>825000000</v>
      </c>
      <c r="U1645" s="39">
        <v>324</v>
      </c>
      <c r="V1645" s="39">
        <v>338</v>
      </c>
      <c r="W1645" s="24" t="s">
        <v>5655</v>
      </c>
      <c r="X1645" s="24" t="s">
        <v>5656</v>
      </c>
      <c r="Y1645" s="23" t="s">
        <v>5657</v>
      </c>
      <c r="Z1645" s="23">
        <v>71571</v>
      </c>
    </row>
    <row r="1646" spans="1:26" x14ac:dyDescent="0.3">
      <c r="A1646" s="22">
        <v>1645</v>
      </c>
      <c r="B1646" s="23">
        <v>54000</v>
      </c>
      <c r="C1646" s="23" t="s">
        <v>1431</v>
      </c>
      <c r="D1646" s="23">
        <v>54085</v>
      </c>
      <c r="E1646" s="23" t="s">
        <v>1444</v>
      </c>
      <c r="F1646" s="23" t="s">
        <v>1272</v>
      </c>
      <c r="G1646" s="23" t="s">
        <v>419</v>
      </c>
      <c r="H1646" s="24" t="s">
        <v>2406</v>
      </c>
      <c r="I1646" s="25" t="s">
        <v>2398</v>
      </c>
      <c r="J1646" s="25" t="s">
        <v>2137</v>
      </c>
      <c r="K1646" s="25" t="s">
        <v>2407</v>
      </c>
      <c r="L1646" s="24" t="s">
        <v>2399</v>
      </c>
      <c r="M1646" s="24" t="s">
        <v>2413</v>
      </c>
      <c r="N1646" s="24" t="s">
        <v>2401</v>
      </c>
      <c r="O1646" s="24" t="s">
        <v>2398</v>
      </c>
      <c r="P1646" s="26" t="s">
        <v>2398</v>
      </c>
      <c r="Q1646" s="26" t="s">
        <v>2398</v>
      </c>
      <c r="R1646" s="38" t="s">
        <v>2398</v>
      </c>
      <c r="S1646" s="61" t="s">
        <v>2398</v>
      </c>
      <c r="T1646" s="23" t="s">
        <v>2398</v>
      </c>
      <c r="U1646" s="39" t="s">
        <v>2398</v>
      </c>
      <c r="V1646" s="39" t="s">
        <v>2398</v>
      </c>
      <c r="W1646" s="24" t="s">
        <v>5658</v>
      </c>
      <c r="X1646" s="23" t="s">
        <v>5659</v>
      </c>
      <c r="Y1646" s="23" t="s">
        <v>5660</v>
      </c>
      <c r="Z1646" s="23">
        <v>73911</v>
      </c>
    </row>
    <row r="1647" spans="1:26" x14ac:dyDescent="0.3">
      <c r="A1647" s="22">
        <v>1646</v>
      </c>
      <c r="B1647" s="23">
        <v>54000</v>
      </c>
      <c r="C1647" s="23" t="s">
        <v>1431</v>
      </c>
      <c r="D1647" s="23">
        <v>54072</v>
      </c>
      <c r="E1647" s="23" t="s">
        <v>1440</v>
      </c>
      <c r="F1647" s="23" t="s">
        <v>1272</v>
      </c>
      <c r="G1647" s="23" t="s">
        <v>419</v>
      </c>
      <c r="H1647" s="24" t="s">
        <v>2406</v>
      </c>
      <c r="I1647" s="25" t="s">
        <v>2398</v>
      </c>
      <c r="J1647" s="25" t="s">
        <v>13</v>
      </c>
      <c r="K1647" s="25" t="s">
        <v>2397</v>
      </c>
      <c r="L1647" s="24" t="s">
        <v>2399</v>
      </c>
      <c r="M1647" s="24" t="s">
        <v>2408</v>
      </c>
      <c r="N1647" s="24" t="s">
        <v>2401</v>
      </c>
      <c r="O1647" s="24" t="s">
        <v>2425</v>
      </c>
      <c r="P1647" s="26">
        <v>44929</v>
      </c>
      <c r="Q1647" s="26">
        <v>45660</v>
      </c>
      <c r="R1647" s="38">
        <v>41666666</v>
      </c>
      <c r="S1647" s="61">
        <v>2</v>
      </c>
      <c r="T1647" s="38">
        <v>83333332</v>
      </c>
      <c r="U1647" s="39">
        <v>63</v>
      </c>
      <c r="V1647" s="39">
        <v>63</v>
      </c>
      <c r="W1647" s="24" t="s">
        <v>5661</v>
      </c>
      <c r="X1647" s="23" t="s">
        <v>5662</v>
      </c>
      <c r="Y1647" s="23" t="s">
        <v>5663</v>
      </c>
      <c r="Z1647" s="23">
        <v>71111</v>
      </c>
    </row>
    <row r="1648" spans="1:26" x14ac:dyDescent="0.3">
      <c r="A1648" s="22">
        <v>1647</v>
      </c>
      <c r="B1648" s="23">
        <v>54000</v>
      </c>
      <c r="C1648" s="23" t="s">
        <v>1431</v>
      </c>
      <c r="D1648" s="23">
        <v>54088</v>
      </c>
      <c r="E1648" s="23" t="s">
        <v>1447</v>
      </c>
      <c r="F1648" s="23" t="s">
        <v>1272</v>
      </c>
      <c r="G1648" s="23" t="s">
        <v>419</v>
      </c>
      <c r="H1648" s="24" t="s">
        <v>2406</v>
      </c>
      <c r="I1648" s="25" t="s">
        <v>2398</v>
      </c>
      <c r="J1648" s="25" t="s">
        <v>2137</v>
      </c>
      <c r="K1648" s="25" t="s">
        <v>2407</v>
      </c>
      <c r="L1648" s="24" t="s">
        <v>2399</v>
      </c>
      <c r="M1648" s="24" t="s">
        <v>2413</v>
      </c>
      <c r="N1648" s="24" t="s">
        <v>2401</v>
      </c>
      <c r="O1648" s="24" t="s">
        <v>2398</v>
      </c>
      <c r="P1648" s="26" t="s">
        <v>2398</v>
      </c>
      <c r="Q1648" s="26" t="s">
        <v>2398</v>
      </c>
      <c r="R1648" s="38" t="s">
        <v>2398</v>
      </c>
      <c r="S1648" s="61" t="s">
        <v>2398</v>
      </c>
      <c r="T1648" s="23" t="s">
        <v>2398</v>
      </c>
      <c r="U1648" s="39" t="s">
        <v>2398</v>
      </c>
      <c r="V1648" s="39" t="s">
        <v>2398</v>
      </c>
      <c r="W1648" s="24" t="s">
        <v>5664</v>
      </c>
      <c r="X1648" s="23" t="s">
        <v>5665</v>
      </c>
      <c r="Y1648" s="23" t="s">
        <v>5666</v>
      </c>
      <c r="Z1648" s="23">
        <v>73711</v>
      </c>
    </row>
    <row r="1649" spans="1:26" x14ac:dyDescent="0.3">
      <c r="A1649" s="22">
        <v>1648</v>
      </c>
      <c r="B1649" s="23">
        <v>54000</v>
      </c>
      <c r="C1649" s="23" t="s">
        <v>1431</v>
      </c>
      <c r="D1649" s="23">
        <v>54082</v>
      </c>
      <c r="E1649" s="23" t="s">
        <v>1443</v>
      </c>
      <c r="F1649" s="23" t="s">
        <v>1272</v>
      </c>
      <c r="G1649" s="23" t="s">
        <v>419</v>
      </c>
      <c r="H1649" s="24" t="s">
        <v>2406</v>
      </c>
      <c r="I1649" s="25" t="s">
        <v>2398</v>
      </c>
      <c r="J1649" s="25" t="s">
        <v>2137</v>
      </c>
      <c r="K1649" s="25" t="s">
        <v>2407</v>
      </c>
      <c r="L1649" s="24" t="s">
        <v>2399</v>
      </c>
      <c r="M1649" s="24" t="s">
        <v>2413</v>
      </c>
      <c r="N1649" s="24" t="s">
        <v>2401</v>
      </c>
      <c r="O1649" s="24" t="s">
        <v>2398</v>
      </c>
      <c r="P1649" s="26" t="s">
        <v>2398</v>
      </c>
      <c r="Q1649" s="26" t="s">
        <v>2398</v>
      </c>
      <c r="R1649" s="38" t="s">
        <v>2398</v>
      </c>
      <c r="S1649" s="61" t="s">
        <v>2398</v>
      </c>
      <c r="T1649" s="23" t="s">
        <v>2398</v>
      </c>
      <c r="U1649" s="39" t="s">
        <v>2398</v>
      </c>
      <c r="V1649" s="39" t="s">
        <v>2398</v>
      </c>
      <c r="W1649" s="24" t="s">
        <v>5667</v>
      </c>
      <c r="X1649" s="24" t="s">
        <v>5668</v>
      </c>
      <c r="Y1649" s="23" t="s">
        <v>5669</v>
      </c>
      <c r="Z1649" s="23">
        <v>71271</v>
      </c>
    </row>
    <row r="1650" spans="1:26" x14ac:dyDescent="0.3">
      <c r="A1650" s="22">
        <v>1649</v>
      </c>
      <c r="B1650" s="23">
        <v>54000</v>
      </c>
      <c r="C1650" s="23" t="s">
        <v>1431</v>
      </c>
      <c r="D1650" s="23">
        <v>54086</v>
      </c>
      <c r="E1650" s="23" t="s">
        <v>1445</v>
      </c>
      <c r="F1650" s="23" t="s">
        <v>1272</v>
      </c>
      <c r="G1650" s="23" t="s">
        <v>419</v>
      </c>
      <c r="H1650" s="24" t="s">
        <v>2406</v>
      </c>
      <c r="I1650" s="25" t="s">
        <v>2398</v>
      </c>
      <c r="J1650" s="25" t="s">
        <v>2137</v>
      </c>
      <c r="K1650" s="25" t="s">
        <v>2442</v>
      </c>
      <c r="L1650" s="24" t="s">
        <v>2399</v>
      </c>
      <c r="M1650" s="24" t="s">
        <v>2413</v>
      </c>
      <c r="N1650" s="24" t="s">
        <v>2401</v>
      </c>
      <c r="O1650" s="24" t="s">
        <v>2398</v>
      </c>
      <c r="P1650" s="26" t="s">
        <v>2398</v>
      </c>
      <c r="Q1650" s="26" t="s">
        <v>2398</v>
      </c>
      <c r="R1650" s="38" t="s">
        <v>2398</v>
      </c>
      <c r="S1650" s="61" t="s">
        <v>2398</v>
      </c>
      <c r="T1650" s="23" t="s">
        <v>2398</v>
      </c>
      <c r="U1650" s="39" t="s">
        <v>2398</v>
      </c>
      <c r="V1650" s="39" t="s">
        <v>2398</v>
      </c>
      <c r="W1650" s="24" t="s">
        <v>5670</v>
      </c>
      <c r="X1650" s="23" t="s">
        <v>5671</v>
      </c>
      <c r="Y1650" s="23" t="s">
        <v>5672</v>
      </c>
      <c r="Z1650" s="23">
        <v>73811</v>
      </c>
    </row>
    <row r="1651" spans="1:26" x14ac:dyDescent="0.3">
      <c r="A1651" s="22">
        <v>1650</v>
      </c>
      <c r="B1651" s="23">
        <v>54000</v>
      </c>
      <c r="C1651" s="23" t="s">
        <v>1431</v>
      </c>
      <c r="D1651" s="23">
        <v>54087</v>
      </c>
      <c r="E1651" s="23" t="s">
        <v>1446</v>
      </c>
      <c r="F1651" s="23" t="s">
        <v>1272</v>
      </c>
      <c r="G1651" s="23" t="s">
        <v>419</v>
      </c>
      <c r="H1651" s="24" t="s">
        <v>2406</v>
      </c>
      <c r="I1651" s="25" t="s">
        <v>2398</v>
      </c>
      <c r="J1651" s="25" t="s">
        <v>2138</v>
      </c>
      <c r="K1651" s="25" t="s">
        <v>2442</v>
      </c>
      <c r="L1651" s="24" t="s">
        <v>2399</v>
      </c>
      <c r="M1651" s="24" t="s">
        <v>2413</v>
      </c>
      <c r="N1651" s="24" t="s">
        <v>2401</v>
      </c>
      <c r="O1651" s="24" t="s">
        <v>2398</v>
      </c>
      <c r="P1651" s="26" t="s">
        <v>2398</v>
      </c>
      <c r="Q1651" s="26" t="s">
        <v>2398</v>
      </c>
      <c r="R1651" s="38" t="s">
        <v>2398</v>
      </c>
      <c r="S1651" s="61" t="s">
        <v>2398</v>
      </c>
      <c r="T1651" s="23" t="s">
        <v>2398</v>
      </c>
      <c r="U1651" s="39" t="s">
        <v>2398</v>
      </c>
      <c r="V1651" s="39" t="s">
        <v>2398</v>
      </c>
      <c r="W1651" s="24" t="s">
        <v>5655</v>
      </c>
      <c r="X1651" s="23" t="s">
        <v>5673</v>
      </c>
      <c r="Y1651" s="23" t="s">
        <v>5674</v>
      </c>
      <c r="Z1651" s="23">
        <v>71571</v>
      </c>
    </row>
    <row r="1652" spans="1:26" x14ac:dyDescent="0.3">
      <c r="A1652" s="22">
        <v>1651</v>
      </c>
      <c r="B1652" s="23">
        <v>54000</v>
      </c>
      <c r="C1652" s="23" t="s">
        <v>1431</v>
      </c>
      <c r="D1652" s="23">
        <v>54070</v>
      </c>
      <c r="E1652" s="23" t="s">
        <v>1438</v>
      </c>
      <c r="F1652" s="23" t="s">
        <v>1272</v>
      </c>
      <c r="G1652" s="23" t="s">
        <v>419</v>
      </c>
      <c r="H1652" s="24" t="s">
        <v>2406</v>
      </c>
      <c r="I1652" s="25" t="s">
        <v>2398</v>
      </c>
      <c r="J1652" s="25" t="s">
        <v>13</v>
      </c>
      <c r="K1652" s="25" t="s">
        <v>2407</v>
      </c>
      <c r="L1652" s="24" t="s">
        <v>2399</v>
      </c>
      <c r="M1652" s="24" t="s">
        <v>2408</v>
      </c>
      <c r="N1652" s="24" t="s">
        <v>2401</v>
      </c>
      <c r="O1652" s="24" t="s">
        <v>2409</v>
      </c>
      <c r="P1652" s="26">
        <v>44624</v>
      </c>
      <c r="Q1652" s="26">
        <v>45355</v>
      </c>
      <c r="R1652" s="47">
        <v>30000000</v>
      </c>
      <c r="S1652" s="61">
        <v>2</v>
      </c>
      <c r="T1652" s="38">
        <v>60000000</v>
      </c>
      <c r="U1652" s="39">
        <v>90</v>
      </c>
      <c r="V1652" s="39">
        <v>90</v>
      </c>
      <c r="W1652" s="24" t="s">
        <v>5675</v>
      </c>
      <c r="X1652" s="23" t="s">
        <v>5676</v>
      </c>
      <c r="Y1652" s="23" t="s">
        <v>5677</v>
      </c>
      <c r="Z1652" s="23">
        <v>71662</v>
      </c>
    </row>
    <row r="1653" spans="1:26" x14ac:dyDescent="0.3">
      <c r="A1653" s="22">
        <v>1652</v>
      </c>
      <c r="B1653" s="23">
        <v>54000</v>
      </c>
      <c r="C1653" s="23" t="s">
        <v>1431</v>
      </c>
      <c r="D1653" s="23">
        <v>54071</v>
      </c>
      <c r="E1653" s="23" t="s">
        <v>1439</v>
      </c>
      <c r="F1653" s="23" t="s">
        <v>1272</v>
      </c>
      <c r="G1653" s="23" t="s">
        <v>419</v>
      </c>
      <c r="H1653" s="24" t="s">
        <v>2406</v>
      </c>
      <c r="I1653" s="25" t="s">
        <v>2398</v>
      </c>
      <c r="J1653" s="25" t="s">
        <v>13</v>
      </c>
      <c r="K1653" s="25" t="s">
        <v>2407</v>
      </c>
      <c r="L1653" s="24" t="s">
        <v>2399</v>
      </c>
      <c r="M1653" s="24" t="s">
        <v>2413</v>
      </c>
      <c r="N1653" s="24" t="s">
        <v>2401</v>
      </c>
      <c r="O1653" s="24" t="s">
        <v>2398</v>
      </c>
      <c r="P1653" s="26" t="s">
        <v>2398</v>
      </c>
      <c r="Q1653" s="26" t="s">
        <v>2398</v>
      </c>
      <c r="R1653" s="38" t="s">
        <v>2398</v>
      </c>
      <c r="S1653" s="61" t="s">
        <v>2398</v>
      </c>
      <c r="T1653" s="23" t="s">
        <v>2398</v>
      </c>
      <c r="U1653" s="39" t="s">
        <v>2398</v>
      </c>
      <c r="V1653" s="39" t="s">
        <v>2398</v>
      </c>
      <c r="W1653" s="24" t="s">
        <v>5678</v>
      </c>
      <c r="X1653" s="23" t="s">
        <v>5679</v>
      </c>
      <c r="Y1653" s="23" t="s">
        <v>5680</v>
      </c>
      <c r="Z1653" s="23">
        <v>71315</v>
      </c>
    </row>
    <row r="1654" spans="1:26" x14ac:dyDescent="0.3">
      <c r="A1654" s="22">
        <v>1653</v>
      </c>
      <c r="B1654" s="23">
        <v>54000</v>
      </c>
      <c r="C1654" s="23" t="s">
        <v>1431</v>
      </c>
      <c r="D1654" s="23">
        <v>51500</v>
      </c>
      <c r="E1654" s="23" t="s">
        <v>5681</v>
      </c>
      <c r="F1654" s="23" t="s">
        <v>1272</v>
      </c>
      <c r="G1654" s="23" t="s">
        <v>419</v>
      </c>
      <c r="H1654" s="24" t="s">
        <v>2441</v>
      </c>
      <c r="I1654" s="25" t="s">
        <v>2407</v>
      </c>
      <c r="J1654" s="24" t="s">
        <v>2398</v>
      </c>
      <c r="K1654" s="24" t="s">
        <v>2398</v>
      </c>
      <c r="L1654" s="24" t="s">
        <v>2399</v>
      </c>
      <c r="M1654" s="24" t="s">
        <v>2408</v>
      </c>
      <c r="N1654" s="24" t="s">
        <v>2401</v>
      </c>
      <c r="O1654" s="24" t="s">
        <v>2425</v>
      </c>
      <c r="P1654" s="26">
        <v>44668</v>
      </c>
      <c r="Q1654" s="26">
        <v>46494</v>
      </c>
      <c r="R1654" s="38">
        <v>66666666.666666664</v>
      </c>
      <c r="S1654" s="61">
        <v>5</v>
      </c>
      <c r="T1654" s="38">
        <v>333333333.33333331</v>
      </c>
      <c r="U1654" s="39">
        <v>210</v>
      </c>
      <c r="V1654" s="39">
        <v>160</v>
      </c>
      <c r="W1654" s="24" t="s">
        <v>5682</v>
      </c>
      <c r="X1654" s="24" t="s">
        <v>5681</v>
      </c>
      <c r="Y1654" s="23" t="s">
        <v>5663</v>
      </c>
      <c r="Z1654" s="23">
        <v>71315</v>
      </c>
    </row>
    <row r="1655" spans="1:26" x14ac:dyDescent="0.3">
      <c r="A1655" s="22">
        <v>1654</v>
      </c>
      <c r="B1655" s="23">
        <v>54000</v>
      </c>
      <c r="C1655" s="23" t="s">
        <v>1431</v>
      </c>
      <c r="D1655" s="23">
        <v>53900</v>
      </c>
      <c r="E1655" s="23" t="s">
        <v>5683</v>
      </c>
      <c r="F1655" s="23" t="s">
        <v>1272</v>
      </c>
      <c r="G1655" s="23" t="s">
        <v>419</v>
      </c>
      <c r="H1655" s="24" t="s">
        <v>2441</v>
      </c>
      <c r="I1655" s="25" t="s">
        <v>2407</v>
      </c>
      <c r="J1655" s="24" t="s">
        <v>2398</v>
      </c>
      <c r="K1655" s="24" t="s">
        <v>2398</v>
      </c>
      <c r="L1655" s="24" t="s">
        <v>2399</v>
      </c>
      <c r="M1655" s="24" t="s">
        <v>2408</v>
      </c>
      <c r="N1655" s="24" t="s">
        <v>2401</v>
      </c>
      <c r="O1655" s="24" t="s">
        <v>2425</v>
      </c>
      <c r="P1655" s="26">
        <v>43678</v>
      </c>
      <c r="Q1655" s="26">
        <v>45474</v>
      </c>
      <c r="R1655" s="38">
        <v>40000000</v>
      </c>
      <c r="S1655" s="61">
        <v>5</v>
      </c>
      <c r="T1655" s="38">
        <v>200000000</v>
      </c>
      <c r="U1655" s="39">
        <v>585</v>
      </c>
      <c r="V1655" s="39">
        <v>365.5</v>
      </c>
      <c r="W1655" s="24" t="s">
        <v>5664</v>
      </c>
      <c r="X1655" s="24" t="s">
        <v>5684</v>
      </c>
      <c r="Y1655" s="23" t="s">
        <v>5685</v>
      </c>
      <c r="Z1655" s="23">
        <v>73711</v>
      </c>
    </row>
    <row r="1656" spans="1:26" x14ac:dyDescent="0.3">
      <c r="A1656" s="22">
        <v>1655</v>
      </c>
      <c r="B1656" s="23">
        <v>54000</v>
      </c>
      <c r="C1656" s="23" t="s">
        <v>1431</v>
      </c>
      <c r="D1656" s="23">
        <v>54006</v>
      </c>
      <c r="E1656" s="23" t="s">
        <v>5686</v>
      </c>
      <c r="F1656" s="23" t="s">
        <v>1272</v>
      </c>
      <c r="G1656" s="23" t="s">
        <v>419</v>
      </c>
      <c r="H1656" s="24" t="s">
        <v>2441</v>
      </c>
      <c r="I1656" s="25" t="s">
        <v>2407</v>
      </c>
      <c r="J1656" s="24" t="s">
        <v>2398</v>
      </c>
      <c r="K1656" s="24" t="s">
        <v>2398</v>
      </c>
      <c r="L1656" s="24" t="s">
        <v>2399</v>
      </c>
      <c r="M1656" s="24" t="s">
        <v>2408</v>
      </c>
      <c r="N1656" s="24" t="s">
        <v>2401</v>
      </c>
      <c r="O1656" s="24" t="s">
        <v>2425</v>
      </c>
      <c r="P1656" s="26">
        <v>43405</v>
      </c>
      <c r="Q1656" s="26">
        <v>45231</v>
      </c>
      <c r="R1656" s="38">
        <v>40000000</v>
      </c>
      <c r="S1656" s="61">
        <v>5</v>
      </c>
      <c r="T1656" s="38">
        <v>200000000</v>
      </c>
      <c r="U1656" s="39">
        <v>200</v>
      </c>
      <c r="V1656" s="39">
        <v>165</v>
      </c>
      <c r="W1656" s="24" t="s">
        <v>5687</v>
      </c>
      <c r="X1656" s="24" t="s">
        <v>5681</v>
      </c>
      <c r="Y1656" s="23" t="s">
        <v>5663</v>
      </c>
      <c r="Z1656" s="23">
        <v>71312</v>
      </c>
    </row>
    <row r="1657" spans="1:26" ht="16.2" x14ac:dyDescent="0.3">
      <c r="A1657" s="22">
        <v>1656</v>
      </c>
      <c r="B1657" s="23">
        <v>54000</v>
      </c>
      <c r="C1657" s="23" t="s">
        <v>1431</v>
      </c>
      <c r="D1657" s="23">
        <v>55600</v>
      </c>
      <c r="E1657" s="23" t="s">
        <v>5688</v>
      </c>
      <c r="F1657" s="23" t="s">
        <v>1272</v>
      </c>
      <c r="G1657" s="23" t="s">
        <v>419</v>
      </c>
      <c r="H1657" s="24" t="s">
        <v>2441</v>
      </c>
      <c r="I1657" s="25" t="s">
        <v>2407</v>
      </c>
      <c r="J1657" s="24" t="s">
        <v>2398</v>
      </c>
      <c r="K1657" s="24" t="s">
        <v>2398</v>
      </c>
      <c r="L1657" s="24" t="s">
        <v>2399</v>
      </c>
      <c r="M1657" s="24" t="s">
        <v>2408</v>
      </c>
      <c r="N1657" s="24" t="s">
        <v>2401</v>
      </c>
      <c r="O1657" s="24" t="s">
        <v>2896</v>
      </c>
      <c r="P1657" s="26">
        <v>44896</v>
      </c>
      <c r="Q1657" s="26">
        <v>46722</v>
      </c>
      <c r="R1657" s="38">
        <v>85000000</v>
      </c>
      <c r="S1657" s="61">
        <v>5</v>
      </c>
      <c r="T1657" s="38">
        <v>425000000</v>
      </c>
      <c r="U1657" s="39">
        <v>210</v>
      </c>
      <c r="V1657" s="39">
        <v>278</v>
      </c>
      <c r="W1657" s="33" t="s">
        <v>5670</v>
      </c>
      <c r="X1657" s="24" t="s">
        <v>5689</v>
      </c>
      <c r="Y1657" s="23" t="s">
        <v>5690</v>
      </c>
      <c r="Z1657" s="23">
        <v>73812</v>
      </c>
    </row>
    <row r="1658" spans="1:26" x14ac:dyDescent="0.3">
      <c r="A1658" s="22">
        <v>1657</v>
      </c>
      <c r="B1658" s="23">
        <v>54000</v>
      </c>
      <c r="C1658" s="23" t="s">
        <v>1431</v>
      </c>
      <c r="D1658" s="23">
        <v>55900</v>
      </c>
      <c r="E1658" s="23" t="s">
        <v>5691</v>
      </c>
      <c r="F1658" s="23" t="s">
        <v>1272</v>
      </c>
      <c r="G1658" s="23" t="s">
        <v>419</v>
      </c>
      <c r="H1658" s="24" t="s">
        <v>2441</v>
      </c>
      <c r="I1658" s="25" t="s">
        <v>2397</v>
      </c>
      <c r="J1658" s="24" t="s">
        <v>2398</v>
      </c>
      <c r="K1658" s="24" t="s">
        <v>2398</v>
      </c>
      <c r="L1658" s="24" t="s">
        <v>2399</v>
      </c>
      <c r="M1658" s="24" t="s">
        <v>2408</v>
      </c>
      <c r="N1658" s="24" t="s">
        <v>2401</v>
      </c>
      <c r="O1658" s="24" t="s">
        <v>2425</v>
      </c>
      <c r="P1658" s="26">
        <v>44013</v>
      </c>
      <c r="Q1658" s="26">
        <v>45839</v>
      </c>
      <c r="R1658" s="38">
        <v>45000000</v>
      </c>
      <c r="S1658" s="61">
        <v>3</v>
      </c>
      <c r="T1658" s="38">
        <v>135000000</v>
      </c>
      <c r="U1658" s="39">
        <v>160</v>
      </c>
      <c r="V1658" s="39">
        <v>108</v>
      </c>
      <c r="W1658" s="24" t="s">
        <v>5692</v>
      </c>
      <c r="X1658" s="24" t="s">
        <v>5668</v>
      </c>
      <c r="Y1658" s="23" t="s">
        <v>5669</v>
      </c>
      <c r="Z1658" s="23">
        <v>71271</v>
      </c>
    </row>
    <row r="1659" spans="1:26" x14ac:dyDescent="0.3">
      <c r="A1659" s="22">
        <v>1658</v>
      </c>
      <c r="B1659" s="23">
        <v>54000</v>
      </c>
      <c r="C1659" s="23" t="s">
        <v>1431</v>
      </c>
      <c r="D1659" s="23">
        <v>56100</v>
      </c>
      <c r="E1659" s="23" t="s">
        <v>5693</v>
      </c>
      <c r="F1659" s="23" t="s">
        <v>1272</v>
      </c>
      <c r="G1659" s="23" t="s">
        <v>419</v>
      </c>
      <c r="H1659" s="24" t="s">
        <v>2441</v>
      </c>
      <c r="I1659" s="25" t="s">
        <v>2397</v>
      </c>
      <c r="J1659" s="24" t="s">
        <v>2398</v>
      </c>
      <c r="K1659" s="24" t="s">
        <v>2398</v>
      </c>
      <c r="L1659" s="24" t="s">
        <v>2399</v>
      </c>
      <c r="M1659" s="24" t="s">
        <v>2408</v>
      </c>
      <c r="N1659" s="24" t="s">
        <v>2401</v>
      </c>
      <c r="O1659" s="24" t="s">
        <v>2896</v>
      </c>
      <c r="P1659" s="26">
        <v>44896</v>
      </c>
      <c r="Q1659" s="26">
        <v>46721</v>
      </c>
      <c r="R1659" s="38">
        <v>64444444</v>
      </c>
      <c r="S1659" s="61">
        <v>5</v>
      </c>
      <c r="T1659" s="38">
        <v>250000000</v>
      </c>
      <c r="U1659" s="39">
        <v>108</v>
      </c>
      <c r="V1659" s="39">
        <v>185</v>
      </c>
      <c r="W1659" s="24" t="s">
        <v>5694</v>
      </c>
      <c r="X1659" s="24" t="s">
        <v>5695</v>
      </c>
      <c r="Y1659" s="23" t="s">
        <v>5696</v>
      </c>
      <c r="Z1659" s="23">
        <v>73652</v>
      </c>
    </row>
    <row r="1660" spans="1:26" x14ac:dyDescent="0.3">
      <c r="A1660" s="22">
        <v>1659</v>
      </c>
      <c r="B1660" s="23">
        <v>54000</v>
      </c>
      <c r="C1660" s="23" t="s">
        <v>1431</v>
      </c>
      <c r="D1660" s="23">
        <v>54073</v>
      </c>
      <c r="E1660" s="23" t="s">
        <v>1441</v>
      </c>
      <c r="F1660" s="23" t="s">
        <v>1272</v>
      </c>
      <c r="G1660" s="23" t="s">
        <v>419</v>
      </c>
      <c r="H1660" s="24" t="s">
        <v>2406</v>
      </c>
      <c r="I1660" s="25" t="s">
        <v>2398</v>
      </c>
      <c r="J1660" s="25" t="s">
        <v>13</v>
      </c>
      <c r="K1660" s="25" t="s">
        <v>2442</v>
      </c>
      <c r="L1660" s="24" t="s">
        <v>2399</v>
      </c>
      <c r="M1660" s="24" t="s">
        <v>2408</v>
      </c>
      <c r="N1660" s="24" t="s">
        <v>2401</v>
      </c>
      <c r="O1660" s="24" t="s">
        <v>2409</v>
      </c>
      <c r="P1660" s="26">
        <v>44774</v>
      </c>
      <c r="Q1660" s="26">
        <v>45505</v>
      </c>
      <c r="R1660" s="74">
        <v>33333333</v>
      </c>
      <c r="S1660" s="77">
        <v>2</v>
      </c>
      <c r="T1660" s="38">
        <v>66666666</v>
      </c>
      <c r="U1660" s="39">
        <v>80</v>
      </c>
      <c r="V1660" s="39">
        <v>104</v>
      </c>
      <c r="W1660" s="24" t="s">
        <v>5697</v>
      </c>
      <c r="X1660" s="23" t="s">
        <v>5698</v>
      </c>
      <c r="Y1660" s="23" t="s">
        <v>5699</v>
      </c>
      <c r="Z1660" s="23">
        <v>73617</v>
      </c>
    </row>
    <row r="1661" spans="1:26" x14ac:dyDescent="0.3">
      <c r="A1661" s="22">
        <v>1660</v>
      </c>
      <c r="B1661" s="31">
        <v>54000</v>
      </c>
      <c r="C1661" s="31" t="s">
        <v>1431</v>
      </c>
      <c r="D1661" s="23">
        <v>54074</v>
      </c>
      <c r="E1661" s="23" t="s">
        <v>1442</v>
      </c>
      <c r="F1661" s="23" t="s">
        <v>1272</v>
      </c>
      <c r="G1661" s="31" t="s">
        <v>419</v>
      </c>
      <c r="H1661" s="24" t="s">
        <v>2406</v>
      </c>
      <c r="I1661" s="25" t="s">
        <v>2398</v>
      </c>
      <c r="J1661" s="25" t="s">
        <v>13</v>
      </c>
      <c r="K1661" s="25" t="s">
        <v>2407</v>
      </c>
      <c r="L1661" s="24" t="s">
        <v>2399</v>
      </c>
      <c r="M1661" s="24" t="s">
        <v>2413</v>
      </c>
      <c r="N1661" s="24" t="s">
        <v>2401</v>
      </c>
      <c r="O1661" s="24" t="s">
        <v>2398</v>
      </c>
      <c r="P1661" s="23" t="s">
        <v>2398</v>
      </c>
      <c r="Q1661" s="23" t="s">
        <v>2398</v>
      </c>
      <c r="R1661" s="38" t="s">
        <v>2398</v>
      </c>
      <c r="S1661" s="23" t="s">
        <v>2398</v>
      </c>
      <c r="T1661" s="23" t="s">
        <v>2398</v>
      </c>
      <c r="U1661" s="23" t="s">
        <v>2398</v>
      </c>
      <c r="V1661" s="23" t="s">
        <v>2398</v>
      </c>
      <c r="W1661" s="24" t="s">
        <v>5700</v>
      </c>
      <c r="X1661" s="24" t="s">
        <v>5681</v>
      </c>
      <c r="Y1661" s="23" t="s">
        <v>5663</v>
      </c>
      <c r="Z1661" s="23">
        <v>71315</v>
      </c>
    </row>
    <row r="1662" spans="1:26" x14ac:dyDescent="0.3">
      <c r="A1662" s="22">
        <v>1661</v>
      </c>
      <c r="B1662" s="23">
        <v>54300</v>
      </c>
      <c r="C1662" s="23" t="s">
        <v>1448</v>
      </c>
      <c r="D1662" s="23">
        <v>54370</v>
      </c>
      <c r="E1662" s="23" t="s">
        <v>1455</v>
      </c>
      <c r="F1662" s="23" t="s">
        <v>1355</v>
      </c>
      <c r="G1662" s="23" t="s">
        <v>419</v>
      </c>
      <c r="H1662" s="24" t="s">
        <v>2406</v>
      </c>
      <c r="I1662" s="25" t="s">
        <v>2398</v>
      </c>
      <c r="J1662" s="25" t="s">
        <v>13</v>
      </c>
      <c r="K1662" s="25" t="s">
        <v>2407</v>
      </c>
      <c r="L1662" s="24" t="s">
        <v>2399</v>
      </c>
      <c r="M1662" s="24" t="s">
        <v>2408</v>
      </c>
      <c r="N1662" s="24" t="s">
        <v>2401</v>
      </c>
      <c r="O1662" s="24" t="s">
        <v>2409</v>
      </c>
      <c r="P1662" s="26">
        <v>44621</v>
      </c>
      <c r="Q1662" s="26">
        <v>44986</v>
      </c>
      <c r="R1662" s="38">
        <v>28111000</v>
      </c>
      <c r="S1662" s="61">
        <v>1</v>
      </c>
      <c r="T1662" s="38">
        <v>28111000</v>
      </c>
      <c r="U1662" s="39">
        <v>80</v>
      </c>
      <c r="V1662" s="39">
        <v>80</v>
      </c>
      <c r="W1662" s="24" t="s">
        <v>5701</v>
      </c>
      <c r="X1662" s="23" t="s">
        <v>5702</v>
      </c>
      <c r="Y1662" s="23" t="s">
        <v>4481</v>
      </c>
      <c r="Z1662" s="23">
        <v>78862</v>
      </c>
    </row>
    <row r="1663" spans="1:26" x14ac:dyDescent="0.3">
      <c r="A1663" s="22">
        <v>1662</v>
      </c>
      <c r="B1663" s="23">
        <v>54300</v>
      </c>
      <c r="C1663" s="23" t="s">
        <v>1448</v>
      </c>
      <c r="D1663" s="23">
        <v>54300</v>
      </c>
      <c r="E1663" s="23" t="s">
        <v>1448</v>
      </c>
      <c r="F1663" s="23" t="s">
        <v>1355</v>
      </c>
      <c r="G1663" s="23" t="s">
        <v>419</v>
      </c>
      <c r="H1663" s="24" t="s">
        <v>2396</v>
      </c>
      <c r="I1663" s="25" t="s">
        <v>2397</v>
      </c>
      <c r="J1663" s="24" t="s">
        <v>2398</v>
      </c>
      <c r="K1663" s="24" t="s">
        <v>2398</v>
      </c>
      <c r="L1663" s="24" t="s">
        <v>2399</v>
      </c>
      <c r="M1663" s="24" t="s">
        <v>2408</v>
      </c>
      <c r="N1663" s="24" t="s">
        <v>2401</v>
      </c>
      <c r="O1663" s="24" t="s">
        <v>2896</v>
      </c>
      <c r="P1663" s="26">
        <v>43498</v>
      </c>
      <c r="Q1663" s="26">
        <v>45324</v>
      </c>
      <c r="R1663" s="38">
        <v>155000000</v>
      </c>
      <c r="S1663" s="61">
        <v>5</v>
      </c>
      <c r="T1663" s="38">
        <v>775000000</v>
      </c>
      <c r="U1663" s="39">
        <v>568</v>
      </c>
      <c r="V1663" s="39">
        <v>600</v>
      </c>
      <c r="W1663" s="24" t="s">
        <v>5703</v>
      </c>
      <c r="X1663" s="24" t="s">
        <v>5704</v>
      </c>
      <c r="Y1663" s="23" t="s">
        <v>1448</v>
      </c>
      <c r="Z1663" s="23">
        <v>78851</v>
      </c>
    </row>
    <row r="1664" spans="1:26" x14ac:dyDescent="0.3">
      <c r="A1664" s="22">
        <v>1663</v>
      </c>
      <c r="B1664" s="23">
        <v>54300</v>
      </c>
      <c r="C1664" s="23" t="s">
        <v>1448</v>
      </c>
      <c r="D1664" s="23">
        <v>54360</v>
      </c>
      <c r="E1664" s="23" t="s">
        <v>1453</v>
      </c>
      <c r="F1664" s="23" t="s">
        <v>1355</v>
      </c>
      <c r="G1664" s="23" t="s">
        <v>419</v>
      </c>
      <c r="H1664" s="24" t="s">
        <v>2406</v>
      </c>
      <c r="I1664" s="25" t="s">
        <v>2398</v>
      </c>
      <c r="J1664" s="25" t="s">
        <v>2138</v>
      </c>
      <c r="K1664" s="25" t="s">
        <v>2397</v>
      </c>
      <c r="L1664" s="24" t="s">
        <v>2399</v>
      </c>
      <c r="M1664" s="24" t="s">
        <v>2413</v>
      </c>
      <c r="N1664" s="24" t="s">
        <v>2401</v>
      </c>
      <c r="O1664" s="24" t="s">
        <v>2398</v>
      </c>
      <c r="P1664" s="26" t="s">
        <v>2398</v>
      </c>
      <c r="Q1664" s="26" t="s">
        <v>2398</v>
      </c>
      <c r="R1664" s="38" t="s">
        <v>2398</v>
      </c>
      <c r="S1664" s="61" t="s">
        <v>2398</v>
      </c>
      <c r="T1664" s="23" t="s">
        <v>2398</v>
      </c>
      <c r="U1664" s="39" t="s">
        <v>2398</v>
      </c>
      <c r="V1664" s="39" t="s">
        <v>2398</v>
      </c>
      <c r="W1664" s="24" t="s">
        <v>5703</v>
      </c>
      <c r="X1664" s="23" t="s">
        <v>5702</v>
      </c>
      <c r="Y1664" s="23" t="s">
        <v>4481</v>
      </c>
      <c r="Z1664" s="23">
        <v>78862</v>
      </c>
    </row>
    <row r="1665" spans="1:26" x14ac:dyDescent="0.3">
      <c r="A1665" s="22">
        <v>1664</v>
      </c>
      <c r="B1665" s="23">
        <v>54300</v>
      </c>
      <c r="C1665" s="23" t="s">
        <v>1448</v>
      </c>
      <c r="D1665" s="23">
        <v>54361</v>
      </c>
      <c r="E1665" s="23" t="s">
        <v>1454</v>
      </c>
      <c r="F1665" s="23" t="s">
        <v>1355</v>
      </c>
      <c r="G1665" s="23" t="s">
        <v>419</v>
      </c>
      <c r="H1665" s="24" t="s">
        <v>2406</v>
      </c>
      <c r="I1665" s="25" t="s">
        <v>2398</v>
      </c>
      <c r="J1665" s="25" t="s">
        <v>2137</v>
      </c>
      <c r="K1665" s="25" t="s">
        <v>2407</v>
      </c>
      <c r="L1665" s="24" t="s">
        <v>2399</v>
      </c>
      <c r="M1665" s="24" t="s">
        <v>2413</v>
      </c>
      <c r="N1665" s="24" t="s">
        <v>2401</v>
      </c>
      <c r="O1665" s="24" t="s">
        <v>2398</v>
      </c>
      <c r="P1665" s="26" t="s">
        <v>2398</v>
      </c>
      <c r="Q1665" s="26" t="s">
        <v>2398</v>
      </c>
      <c r="R1665" s="38" t="s">
        <v>2398</v>
      </c>
      <c r="S1665" s="61" t="s">
        <v>2398</v>
      </c>
      <c r="T1665" s="23" t="s">
        <v>2398</v>
      </c>
      <c r="U1665" s="39" t="s">
        <v>2398</v>
      </c>
      <c r="V1665" s="39" t="s">
        <v>2398</v>
      </c>
      <c r="W1665" s="24" t="s">
        <v>5705</v>
      </c>
      <c r="X1665" s="23" t="s">
        <v>5706</v>
      </c>
      <c r="Y1665" s="23" t="s">
        <v>4481</v>
      </c>
      <c r="Z1665" s="23">
        <v>78871</v>
      </c>
    </row>
    <row r="1666" spans="1:26" x14ac:dyDescent="0.3">
      <c r="A1666" s="22">
        <v>1665</v>
      </c>
      <c r="B1666" s="23">
        <v>54300</v>
      </c>
      <c r="C1666" s="23" t="s">
        <v>1448</v>
      </c>
      <c r="D1666" s="23">
        <v>54301</v>
      </c>
      <c r="E1666" s="23" t="s">
        <v>5707</v>
      </c>
      <c r="F1666" s="23" t="s">
        <v>1355</v>
      </c>
      <c r="G1666" s="23" t="s">
        <v>419</v>
      </c>
      <c r="H1666" s="24" t="s">
        <v>2441</v>
      </c>
      <c r="I1666" s="25" t="s">
        <v>2407</v>
      </c>
      <c r="J1666" s="24" t="s">
        <v>2398</v>
      </c>
      <c r="K1666" s="24" t="s">
        <v>2398</v>
      </c>
      <c r="L1666" s="24" t="s">
        <v>2399</v>
      </c>
      <c r="M1666" s="24" t="s">
        <v>2408</v>
      </c>
      <c r="N1666" s="24" t="s">
        <v>2401</v>
      </c>
      <c r="O1666" s="24" t="s">
        <v>2409</v>
      </c>
      <c r="P1666" s="26">
        <v>44237</v>
      </c>
      <c r="Q1666" s="26">
        <v>45332</v>
      </c>
      <c r="R1666" s="38">
        <v>40000000</v>
      </c>
      <c r="S1666" s="61">
        <v>3</v>
      </c>
      <c r="T1666" s="38">
        <v>120000000</v>
      </c>
      <c r="U1666" s="39">
        <v>160</v>
      </c>
      <c r="V1666" s="39">
        <v>200</v>
      </c>
      <c r="W1666" s="24" t="s">
        <v>5708</v>
      </c>
      <c r="X1666" s="24" t="s">
        <v>5707</v>
      </c>
      <c r="Y1666" s="23" t="s">
        <v>1448</v>
      </c>
      <c r="Z1666" s="23">
        <v>78874</v>
      </c>
    </row>
    <row r="1667" spans="1:26" x14ac:dyDescent="0.3">
      <c r="A1667" s="22">
        <v>1666</v>
      </c>
      <c r="B1667" s="23">
        <v>54300</v>
      </c>
      <c r="C1667" s="23" t="s">
        <v>1448</v>
      </c>
      <c r="D1667" s="23">
        <v>54302</v>
      </c>
      <c r="E1667" s="23" t="s">
        <v>5709</v>
      </c>
      <c r="F1667" s="23" t="s">
        <v>1355</v>
      </c>
      <c r="G1667" s="23" t="s">
        <v>419</v>
      </c>
      <c r="H1667" s="24" t="s">
        <v>2441</v>
      </c>
      <c r="I1667" s="25" t="s">
        <v>2407</v>
      </c>
      <c r="J1667" s="24" t="s">
        <v>2398</v>
      </c>
      <c r="K1667" s="24" t="s">
        <v>2398</v>
      </c>
      <c r="L1667" s="24" t="s">
        <v>2399</v>
      </c>
      <c r="M1667" s="24" t="s">
        <v>2408</v>
      </c>
      <c r="N1667" s="24" t="s">
        <v>2401</v>
      </c>
      <c r="O1667" s="24" t="s">
        <v>2425</v>
      </c>
      <c r="P1667" s="26">
        <v>44865</v>
      </c>
      <c r="Q1667" s="26">
        <v>45961</v>
      </c>
      <c r="R1667" s="38">
        <v>44440000</v>
      </c>
      <c r="S1667" s="61">
        <v>3</v>
      </c>
      <c r="T1667" s="38">
        <v>133320000</v>
      </c>
      <c r="U1667" s="39">
        <v>176</v>
      </c>
      <c r="V1667" s="39">
        <v>155</v>
      </c>
      <c r="W1667" s="24" t="s">
        <v>5710</v>
      </c>
      <c r="X1667" s="24" t="s">
        <v>5709</v>
      </c>
      <c r="Y1667" s="23" t="s">
        <v>5711</v>
      </c>
      <c r="Z1667" s="23">
        <v>78852</v>
      </c>
    </row>
    <row r="1668" spans="1:26" x14ac:dyDescent="0.3">
      <c r="A1668" s="22">
        <v>1667</v>
      </c>
      <c r="B1668" s="23">
        <v>54300</v>
      </c>
      <c r="C1668" s="23" t="s">
        <v>1448</v>
      </c>
      <c r="D1668" s="23">
        <v>54304</v>
      </c>
      <c r="E1668" s="23" t="s">
        <v>5712</v>
      </c>
      <c r="F1668" s="23" t="s">
        <v>1355</v>
      </c>
      <c r="G1668" s="23" t="s">
        <v>419</v>
      </c>
      <c r="H1668" s="24" t="s">
        <v>2441</v>
      </c>
      <c r="I1668" s="25" t="s">
        <v>2397</v>
      </c>
      <c r="J1668" s="24" t="s">
        <v>2398</v>
      </c>
      <c r="K1668" s="24" t="s">
        <v>2398</v>
      </c>
      <c r="L1668" s="24" t="s">
        <v>2399</v>
      </c>
      <c r="M1668" s="24" t="s">
        <v>2408</v>
      </c>
      <c r="N1668" s="24" t="s">
        <v>2401</v>
      </c>
      <c r="O1668" s="24" t="s">
        <v>2896</v>
      </c>
      <c r="P1668" s="26">
        <v>44058</v>
      </c>
      <c r="Q1668" s="26">
        <v>45152</v>
      </c>
      <c r="R1668" s="38">
        <v>30000000</v>
      </c>
      <c r="S1668" s="61">
        <v>3</v>
      </c>
      <c r="T1668" s="38">
        <v>90000000</v>
      </c>
      <c r="U1668" s="39">
        <v>352</v>
      </c>
      <c r="V1668" s="39">
        <v>239</v>
      </c>
      <c r="W1668" s="24" t="s">
        <v>5705</v>
      </c>
      <c r="X1668" s="24" t="s">
        <v>5712</v>
      </c>
      <c r="Y1668" s="23" t="s">
        <v>1448</v>
      </c>
      <c r="Z1668" s="23">
        <v>78871</v>
      </c>
    </row>
    <row r="1669" spans="1:26" x14ac:dyDescent="0.3">
      <c r="A1669" s="22">
        <v>1668</v>
      </c>
      <c r="B1669" s="23">
        <v>54300</v>
      </c>
      <c r="C1669" s="23" t="s">
        <v>1448</v>
      </c>
      <c r="D1669" s="23">
        <v>54375</v>
      </c>
      <c r="E1669" s="23" t="s">
        <v>2141</v>
      </c>
      <c r="F1669" s="23" t="s">
        <v>1355</v>
      </c>
      <c r="G1669" s="23" t="s">
        <v>419</v>
      </c>
      <c r="H1669" s="24" t="s">
        <v>2406</v>
      </c>
      <c r="I1669" s="25" t="s">
        <v>2398</v>
      </c>
      <c r="J1669" s="25" t="s">
        <v>13</v>
      </c>
      <c r="K1669" s="25" t="s">
        <v>2407</v>
      </c>
      <c r="L1669" s="24" t="s">
        <v>2399</v>
      </c>
      <c r="M1669" s="24" t="s">
        <v>2408</v>
      </c>
      <c r="N1669" s="24" t="s">
        <v>2401</v>
      </c>
      <c r="O1669" s="24" t="s">
        <v>2425</v>
      </c>
      <c r="P1669" s="26">
        <v>44958</v>
      </c>
      <c r="Q1669" s="26">
        <v>45689</v>
      </c>
      <c r="R1669" s="38">
        <v>33333333</v>
      </c>
      <c r="S1669" s="61">
        <v>2</v>
      </c>
      <c r="T1669" s="38">
        <v>267500000</v>
      </c>
      <c r="U1669" s="39">
        <v>200</v>
      </c>
      <c r="V1669" s="39">
        <v>228</v>
      </c>
      <c r="W1669" s="24" t="s">
        <v>5713</v>
      </c>
      <c r="X1669" s="24"/>
      <c r="Y1669" s="23"/>
      <c r="Z1669" s="39"/>
    </row>
    <row r="1670" spans="1:26" x14ac:dyDescent="0.3">
      <c r="A1670" s="22">
        <v>1669</v>
      </c>
      <c r="B1670" s="32">
        <v>54300</v>
      </c>
      <c r="C1670" s="32" t="s">
        <v>1448</v>
      </c>
      <c r="D1670" s="23">
        <v>54373</v>
      </c>
      <c r="E1670" s="23" t="s">
        <v>1456</v>
      </c>
      <c r="F1670" s="23" t="s">
        <v>1355</v>
      </c>
      <c r="G1670" s="32" t="s">
        <v>419</v>
      </c>
      <c r="H1670" s="24" t="s">
        <v>2406</v>
      </c>
      <c r="I1670" s="25" t="s">
        <v>2398</v>
      </c>
      <c r="J1670" s="25" t="s">
        <v>13</v>
      </c>
      <c r="K1670" s="25" t="s">
        <v>2407</v>
      </c>
      <c r="L1670" s="24" t="s">
        <v>2399</v>
      </c>
      <c r="M1670" s="24" t="s">
        <v>2408</v>
      </c>
      <c r="N1670" s="24" t="s">
        <v>2401</v>
      </c>
      <c r="O1670" s="24" t="s">
        <v>2409</v>
      </c>
      <c r="P1670" s="26">
        <v>44501</v>
      </c>
      <c r="Q1670" s="26">
        <v>45231</v>
      </c>
      <c r="R1670" s="38">
        <v>26666000</v>
      </c>
      <c r="S1670" s="61">
        <v>2</v>
      </c>
      <c r="T1670" s="38">
        <v>53332000</v>
      </c>
      <c r="U1670" s="39">
        <v>80</v>
      </c>
      <c r="V1670" s="39">
        <v>80</v>
      </c>
      <c r="W1670" s="24" t="s">
        <v>5714</v>
      </c>
      <c r="X1670" s="24" t="s">
        <v>5715</v>
      </c>
      <c r="Y1670" s="23" t="s">
        <v>1448</v>
      </c>
      <c r="Z1670" s="23">
        <v>78851</v>
      </c>
    </row>
    <row r="1671" spans="1:26" x14ac:dyDescent="0.3">
      <c r="A1671" s="22">
        <v>1670</v>
      </c>
      <c r="B1671" s="32">
        <v>54300</v>
      </c>
      <c r="C1671" s="32" t="s">
        <v>1448</v>
      </c>
      <c r="D1671" s="23">
        <v>54374</v>
      </c>
      <c r="E1671" s="23" t="s">
        <v>1457</v>
      </c>
      <c r="F1671" s="23" t="s">
        <v>1355</v>
      </c>
      <c r="G1671" s="32" t="s">
        <v>419</v>
      </c>
      <c r="H1671" s="24" t="s">
        <v>2406</v>
      </c>
      <c r="I1671" s="25" t="s">
        <v>2398</v>
      </c>
      <c r="J1671" s="25" t="s">
        <v>13</v>
      </c>
      <c r="K1671" s="25" t="s">
        <v>2407</v>
      </c>
      <c r="L1671" s="24" t="s">
        <v>2399</v>
      </c>
      <c r="M1671" s="24" t="s">
        <v>2413</v>
      </c>
      <c r="N1671" s="24" t="s">
        <v>2401</v>
      </c>
      <c r="O1671" s="24" t="s">
        <v>2398</v>
      </c>
      <c r="P1671" s="26" t="s">
        <v>2398</v>
      </c>
      <c r="Q1671" s="26" t="s">
        <v>2398</v>
      </c>
      <c r="R1671" s="38" t="s">
        <v>2398</v>
      </c>
      <c r="S1671" s="61" t="s">
        <v>2398</v>
      </c>
      <c r="T1671" s="23" t="s">
        <v>2398</v>
      </c>
      <c r="U1671" s="39" t="s">
        <v>2398</v>
      </c>
      <c r="V1671" s="39" t="s">
        <v>2398</v>
      </c>
      <c r="W1671" s="24" t="s">
        <v>5716</v>
      </c>
      <c r="X1671" s="24" t="s">
        <v>5717</v>
      </c>
      <c r="Y1671" s="23" t="s">
        <v>1448</v>
      </c>
      <c r="Z1671" s="23">
        <v>78863</v>
      </c>
    </row>
    <row r="1672" spans="1:26" ht="16.2" x14ac:dyDescent="0.3">
      <c r="A1672" s="22">
        <v>1671</v>
      </c>
      <c r="B1672" s="23">
        <v>54300</v>
      </c>
      <c r="C1672" s="23" t="s">
        <v>1448</v>
      </c>
      <c r="D1672" s="33">
        <v>54305</v>
      </c>
      <c r="E1672" s="33" t="s">
        <v>5718</v>
      </c>
      <c r="F1672" s="23" t="s">
        <v>1355</v>
      </c>
      <c r="G1672" s="23" t="s">
        <v>419</v>
      </c>
      <c r="H1672" s="24" t="s">
        <v>2441</v>
      </c>
      <c r="I1672" s="25" t="s">
        <v>2407</v>
      </c>
      <c r="J1672" s="24" t="s">
        <v>2398</v>
      </c>
      <c r="K1672" s="24" t="s">
        <v>2398</v>
      </c>
      <c r="L1672" s="24" t="s">
        <v>2399</v>
      </c>
      <c r="M1672" s="24" t="s">
        <v>2408</v>
      </c>
      <c r="N1672" s="24" t="s">
        <v>2401</v>
      </c>
      <c r="O1672" s="24" t="s">
        <v>2409</v>
      </c>
      <c r="P1672" s="26">
        <v>44515</v>
      </c>
      <c r="Q1672" s="26">
        <v>45245</v>
      </c>
      <c r="R1672" s="38">
        <v>28890000</v>
      </c>
      <c r="S1672" s="61">
        <v>2</v>
      </c>
      <c r="T1672" s="38">
        <v>57780000</v>
      </c>
      <c r="U1672" s="39">
        <v>90</v>
      </c>
      <c r="V1672" s="39">
        <v>90</v>
      </c>
      <c r="W1672" s="24" t="s">
        <v>5719</v>
      </c>
      <c r="X1672" s="24" t="s">
        <v>5717</v>
      </c>
      <c r="Y1672" s="23" t="s">
        <v>1448</v>
      </c>
      <c r="Z1672" s="23">
        <v>78863</v>
      </c>
    </row>
    <row r="1673" spans="1:26" x14ac:dyDescent="0.3">
      <c r="A1673" s="22">
        <v>1672</v>
      </c>
      <c r="B1673" s="23">
        <v>55000</v>
      </c>
      <c r="C1673" s="23" t="s">
        <v>1458</v>
      </c>
      <c r="D1673" s="23">
        <v>55000</v>
      </c>
      <c r="E1673" s="23" t="s">
        <v>1458</v>
      </c>
      <c r="F1673" s="23" t="s">
        <v>1285</v>
      </c>
      <c r="G1673" s="23" t="s">
        <v>419</v>
      </c>
      <c r="H1673" s="24" t="s">
        <v>2396</v>
      </c>
      <c r="I1673" s="25" t="s">
        <v>2407</v>
      </c>
      <c r="J1673" s="24" t="s">
        <v>2398</v>
      </c>
      <c r="K1673" s="24" t="s">
        <v>2398</v>
      </c>
      <c r="L1673" s="24" t="s">
        <v>2399</v>
      </c>
      <c r="M1673" s="24" t="s">
        <v>2408</v>
      </c>
      <c r="N1673" s="24" t="s">
        <v>2401</v>
      </c>
      <c r="O1673" s="24" t="s">
        <v>2443</v>
      </c>
      <c r="P1673" s="26">
        <v>43891</v>
      </c>
      <c r="Q1673" s="26">
        <v>44986</v>
      </c>
      <c r="R1673" s="38">
        <v>120000000</v>
      </c>
      <c r="S1673" s="61">
        <v>3</v>
      </c>
      <c r="T1673" s="38">
        <v>360000000</v>
      </c>
      <c r="U1673" s="39">
        <v>252</v>
      </c>
      <c r="V1673" s="39">
        <v>201</v>
      </c>
      <c r="W1673" s="24" t="s">
        <v>5720</v>
      </c>
      <c r="X1673" s="24" t="s">
        <v>5721</v>
      </c>
      <c r="Y1673" s="23" t="s">
        <v>1458</v>
      </c>
      <c r="Z1673" s="23">
        <v>75311</v>
      </c>
    </row>
    <row r="1674" spans="1:26" x14ac:dyDescent="0.3">
      <c r="A1674" s="22">
        <v>1673</v>
      </c>
      <c r="B1674" s="23">
        <v>55000</v>
      </c>
      <c r="C1674" s="23" t="s">
        <v>1458</v>
      </c>
      <c r="D1674" s="23">
        <v>55060</v>
      </c>
      <c r="E1674" s="23" t="s">
        <v>1461</v>
      </c>
      <c r="F1674" s="23" t="s">
        <v>1285</v>
      </c>
      <c r="G1674" s="23" t="s">
        <v>419</v>
      </c>
      <c r="H1674" s="24" t="s">
        <v>2406</v>
      </c>
      <c r="I1674" s="25" t="s">
        <v>2398</v>
      </c>
      <c r="J1674" s="25" t="s">
        <v>2138</v>
      </c>
      <c r="K1674" s="25" t="s">
        <v>2442</v>
      </c>
      <c r="L1674" s="24" t="s">
        <v>2399</v>
      </c>
      <c r="M1674" s="24" t="s">
        <v>2413</v>
      </c>
      <c r="N1674" s="24" t="s">
        <v>2401</v>
      </c>
      <c r="O1674" s="24" t="s">
        <v>2398</v>
      </c>
      <c r="P1674" s="26" t="s">
        <v>2398</v>
      </c>
      <c r="Q1674" s="26" t="s">
        <v>2398</v>
      </c>
      <c r="R1674" s="38" t="s">
        <v>2398</v>
      </c>
      <c r="S1674" s="61" t="s">
        <v>2398</v>
      </c>
      <c r="T1674" s="23" t="s">
        <v>2398</v>
      </c>
      <c r="U1674" s="39" t="s">
        <v>2398</v>
      </c>
      <c r="V1674" s="39" t="s">
        <v>2398</v>
      </c>
      <c r="W1674" s="24" t="s">
        <v>5720</v>
      </c>
      <c r="X1674" s="23" t="s">
        <v>5722</v>
      </c>
      <c r="Y1674" s="23" t="s">
        <v>1458</v>
      </c>
      <c r="Z1674" s="23">
        <v>75311</v>
      </c>
    </row>
    <row r="1675" spans="1:26" x14ac:dyDescent="0.3">
      <c r="A1675" s="22">
        <v>1674</v>
      </c>
      <c r="B1675" s="23">
        <v>55000</v>
      </c>
      <c r="C1675" s="23" t="s">
        <v>1458</v>
      </c>
      <c r="D1675" s="23">
        <v>55061</v>
      </c>
      <c r="E1675" s="23" t="s">
        <v>1462</v>
      </c>
      <c r="F1675" s="23" t="s">
        <v>1285</v>
      </c>
      <c r="G1675" s="23" t="s">
        <v>419</v>
      </c>
      <c r="H1675" s="24" t="s">
        <v>2406</v>
      </c>
      <c r="I1675" s="25" t="s">
        <v>2398</v>
      </c>
      <c r="J1675" s="25" t="s">
        <v>2137</v>
      </c>
      <c r="K1675" s="25" t="s">
        <v>2442</v>
      </c>
      <c r="L1675" s="24" t="s">
        <v>2399</v>
      </c>
      <c r="M1675" s="24" t="s">
        <v>2413</v>
      </c>
      <c r="N1675" s="24" t="s">
        <v>2401</v>
      </c>
      <c r="O1675" s="24" t="s">
        <v>2398</v>
      </c>
      <c r="P1675" s="26" t="s">
        <v>2398</v>
      </c>
      <c r="Q1675" s="26" t="s">
        <v>2398</v>
      </c>
      <c r="R1675" s="38" t="s">
        <v>2398</v>
      </c>
      <c r="S1675" s="61" t="s">
        <v>2398</v>
      </c>
      <c r="T1675" s="23" t="s">
        <v>2398</v>
      </c>
      <c r="U1675" s="39" t="s">
        <v>2398</v>
      </c>
      <c r="V1675" s="39" t="s">
        <v>2398</v>
      </c>
      <c r="W1675" s="24" t="s">
        <v>5723</v>
      </c>
      <c r="X1675" s="23" t="s">
        <v>5724</v>
      </c>
      <c r="Y1675" s="23" t="s">
        <v>5725</v>
      </c>
      <c r="Z1675" s="23">
        <v>75655</v>
      </c>
    </row>
    <row r="1676" spans="1:26" x14ac:dyDescent="0.3">
      <c r="A1676" s="22">
        <v>1675</v>
      </c>
      <c r="B1676" s="23">
        <v>55000</v>
      </c>
      <c r="C1676" s="23" t="s">
        <v>1458</v>
      </c>
      <c r="D1676" s="23">
        <v>55080</v>
      </c>
      <c r="E1676" s="23" t="s">
        <v>1463</v>
      </c>
      <c r="F1676" s="23" t="s">
        <v>1285</v>
      </c>
      <c r="G1676" s="23" t="s">
        <v>419</v>
      </c>
      <c r="H1676" s="24" t="s">
        <v>2406</v>
      </c>
      <c r="I1676" s="25" t="s">
        <v>2398</v>
      </c>
      <c r="J1676" s="25" t="s">
        <v>2137</v>
      </c>
      <c r="K1676" s="25" t="s">
        <v>2442</v>
      </c>
      <c r="L1676" s="24" t="s">
        <v>2399</v>
      </c>
      <c r="M1676" s="24" t="s">
        <v>2413</v>
      </c>
      <c r="N1676" s="24" t="s">
        <v>2401</v>
      </c>
      <c r="O1676" s="24" t="s">
        <v>2398</v>
      </c>
      <c r="P1676" s="26" t="s">
        <v>2398</v>
      </c>
      <c r="Q1676" s="26" t="s">
        <v>2398</v>
      </c>
      <c r="R1676" s="38" t="s">
        <v>2398</v>
      </c>
      <c r="S1676" s="61" t="s">
        <v>2398</v>
      </c>
      <c r="T1676" s="23" t="s">
        <v>2398</v>
      </c>
      <c r="U1676" s="39" t="s">
        <v>2398</v>
      </c>
      <c r="V1676" s="39" t="s">
        <v>2398</v>
      </c>
      <c r="W1676" s="24" t="s">
        <v>5726</v>
      </c>
      <c r="X1676" s="23" t="s">
        <v>5727</v>
      </c>
      <c r="Y1676" s="23" t="s">
        <v>5725</v>
      </c>
      <c r="Z1676" s="23">
        <v>75681</v>
      </c>
    </row>
    <row r="1677" spans="1:26" x14ac:dyDescent="0.3">
      <c r="A1677" s="22">
        <v>1676</v>
      </c>
      <c r="B1677" s="23">
        <v>55000</v>
      </c>
      <c r="C1677" s="23" t="s">
        <v>1458</v>
      </c>
      <c r="D1677" s="23">
        <v>55071</v>
      </c>
      <c r="E1677" s="23" t="s">
        <v>2306</v>
      </c>
      <c r="F1677" s="23" t="s">
        <v>1285</v>
      </c>
      <c r="G1677" s="23" t="s">
        <v>419</v>
      </c>
      <c r="H1677" s="24" t="s">
        <v>2406</v>
      </c>
      <c r="I1677" s="25" t="s">
        <v>2398</v>
      </c>
      <c r="J1677" s="25" t="s">
        <v>13</v>
      </c>
      <c r="K1677" s="25" t="s">
        <v>2442</v>
      </c>
      <c r="L1677" s="24" t="s">
        <v>2399</v>
      </c>
      <c r="M1677" s="24" t="s">
        <v>2408</v>
      </c>
      <c r="N1677" s="24" t="s">
        <v>2401</v>
      </c>
      <c r="O1677" s="24" t="s">
        <v>2409</v>
      </c>
      <c r="P1677" s="26">
        <v>44621</v>
      </c>
      <c r="Q1677" s="26">
        <v>45352</v>
      </c>
      <c r="R1677" s="79">
        <v>38880000</v>
      </c>
      <c r="S1677" s="61">
        <v>2</v>
      </c>
      <c r="T1677" s="38">
        <v>77760000</v>
      </c>
      <c r="U1677" s="39">
        <v>50</v>
      </c>
      <c r="V1677" s="39">
        <v>50</v>
      </c>
      <c r="W1677" s="24" t="s">
        <v>5728</v>
      </c>
      <c r="X1677" s="23" t="s">
        <v>5729</v>
      </c>
      <c r="Y1677" s="23" t="s">
        <v>1458</v>
      </c>
      <c r="Z1677" s="23">
        <v>75321</v>
      </c>
    </row>
    <row r="1678" spans="1:26" x14ac:dyDescent="0.3">
      <c r="A1678" s="22">
        <v>1677</v>
      </c>
      <c r="B1678" s="23">
        <v>55000</v>
      </c>
      <c r="C1678" s="23" t="s">
        <v>1458</v>
      </c>
      <c r="D1678" s="23">
        <v>55001</v>
      </c>
      <c r="E1678" s="23" t="s">
        <v>5730</v>
      </c>
      <c r="F1678" s="23" t="s">
        <v>1285</v>
      </c>
      <c r="G1678" s="23" t="s">
        <v>419</v>
      </c>
      <c r="H1678" s="24" t="s">
        <v>2441</v>
      </c>
      <c r="I1678" s="25" t="s">
        <v>2397</v>
      </c>
      <c r="J1678" s="24" t="s">
        <v>2398</v>
      </c>
      <c r="K1678" s="24" t="s">
        <v>2398</v>
      </c>
      <c r="L1678" s="24" t="s">
        <v>2399</v>
      </c>
      <c r="M1678" s="24" t="s">
        <v>2408</v>
      </c>
      <c r="N1678" s="24" t="s">
        <v>2401</v>
      </c>
      <c r="O1678" s="24" t="s">
        <v>2443</v>
      </c>
      <c r="P1678" s="26">
        <v>44256</v>
      </c>
      <c r="Q1678" s="26">
        <v>45352</v>
      </c>
      <c r="R1678" s="38">
        <v>85000000</v>
      </c>
      <c r="S1678" s="61">
        <v>3</v>
      </c>
      <c r="T1678" s="38">
        <v>255000000</v>
      </c>
      <c r="U1678" s="39">
        <v>211</v>
      </c>
      <c r="V1678" s="39">
        <v>114</v>
      </c>
      <c r="W1678" s="24" t="s">
        <v>5731</v>
      </c>
      <c r="X1678" s="24" t="s">
        <v>5732</v>
      </c>
      <c r="Y1678" s="23" t="s">
        <v>5725</v>
      </c>
      <c r="Z1678" s="23">
        <v>75681</v>
      </c>
    </row>
    <row r="1679" spans="1:26" x14ac:dyDescent="0.3">
      <c r="A1679" s="22">
        <v>1678</v>
      </c>
      <c r="B1679" s="23">
        <v>55000</v>
      </c>
      <c r="C1679" s="23" t="s">
        <v>1458</v>
      </c>
      <c r="D1679" s="23">
        <v>55002</v>
      </c>
      <c r="E1679" s="23" t="s">
        <v>5733</v>
      </c>
      <c r="F1679" s="23" t="s">
        <v>1285</v>
      </c>
      <c r="G1679" s="23" t="s">
        <v>419</v>
      </c>
      <c r="H1679" s="24" t="s">
        <v>2441</v>
      </c>
      <c r="I1679" s="25" t="s">
        <v>2397</v>
      </c>
      <c r="J1679" s="24" t="s">
        <v>2398</v>
      </c>
      <c r="K1679" s="24" t="s">
        <v>2398</v>
      </c>
      <c r="L1679" s="24" t="s">
        <v>2399</v>
      </c>
      <c r="M1679" s="24" t="s">
        <v>2408</v>
      </c>
      <c r="N1679" s="24" t="s">
        <v>2401</v>
      </c>
      <c r="O1679" s="24" t="s">
        <v>2409</v>
      </c>
      <c r="P1679" s="26">
        <v>44909</v>
      </c>
      <c r="Q1679" s="26">
        <v>46005</v>
      </c>
      <c r="R1679" s="38">
        <v>50000000</v>
      </c>
      <c r="S1679" s="61">
        <v>3</v>
      </c>
      <c r="T1679" s="38">
        <v>150000000</v>
      </c>
      <c r="U1679" s="39">
        <v>105</v>
      </c>
      <c r="V1679" s="39">
        <v>154</v>
      </c>
      <c r="W1679" s="24" t="s">
        <v>5734</v>
      </c>
      <c r="X1679" s="24" t="s">
        <v>5735</v>
      </c>
      <c r="Y1679" s="23" t="s">
        <v>5725</v>
      </c>
      <c r="Z1679" s="23">
        <v>75655</v>
      </c>
    </row>
    <row r="1680" spans="1:26" x14ac:dyDescent="0.3">
      <c r="A1680" s="22">
        <v>1679</v>
      </c>
      <c r="B1680" s="31">
        <v>55000</v>
      </c>
      <c r="C1680" s="31" t="s">
        <v>1458</v>
      </c>
      <c r="D1680" s="23">
        <v>55072</v>
      </c>
      <c r="E1680" s="23" t="s">
        <v>2307</v>
      </c>
      <c r="F1680" s="23" t="s">
        <v>1285</v>
      </c>
      <c r="G1680" s="31" t="s">
        <v>419</v>
      </c>
      <c r="H1680" s="24" t="s">
        <v>2406</v>
      </c>
      <c r="I1680" s="25" t="s">
        <v>2398</v>
      </c>
      <c r="J1680" s="25" t="s">
        <v>13</v>
      </c>
      <c r="K1680" s="25" t="s">
        <v>2398</v>
      </c>
      <c r="L1680" s="24" t="s">
        <v>2463</v>
      </c>
      <c r="M1680" s="24" t="s">
        <v>2464</v>
      </c>
      <c r="N1680" s="25" t="s">
        <v>2398</v>
      </c>
      <c r="O1680" s="25" t="s">
        <v>2398</v>
      </c>
      <c r="P1680" s="26" t="s">
        <v>2398</v>
      </c>
      <c r="Q1680" s="26" t="s">
        <v>2398</v>
      </c>
      <c r="R1680" s="26" t="s">
        <v>2398</v>
      </c>
      <c r="S1680" s="26" t="s">
        <v>2398</v>
      </c>
      <c r="T1680" s="26" t="s">
        <v>2398</v>
      </c>
      <c r="U1680" s="26" t="s">
        <v>2398</v>
      </c>
      <c r="V1680" s="26" t="s">
        <v>2398</v>
      </c>
      <c r="W1680" s="24" t="s">
        <v>2465</v>
      </c>
      <c r="X1680" s="24" t="s">
        <v>2398</v>
      </c>
      <c r="Y1680" s="24" t="s">
        <v>2398</v>
      </c>
      <c r="Z1680" s="24" t="s">
        <v>2398</v>
      </c>
    </row>
    <row r="1681" spans="1:26" x14ac:dyDescent="0.3">
      <c r="A1681" s="22">
        <v>1680</v>
      </c>
      <c r="B1681" s="23">
        <v>55100</v>
      </c>
      <c r="C1681" s="23" t="s">
        <v>1464</v>
      </c>
      <c r="D1681" s="23">
        <v>55160</v>
      </c>
      <c r="E1681" s="23" t="s">
        <v>1466</v>
      </c>
      <c r="F1681" s="23" t="s">
        <v>1355</v>
      </c>
      <c r="G1681" s="23" t="s">
        <v>419</v>
      </c>
      <c r="H1681" s="24" t="s">
        <v>2406</v>
      </c>
      <c r="I1681" s="25" t="s">
        <v>2398</v>
      </c>
      <c r="J1681" s="25" t="s">
        <v>2137</v>
      </c>
      <c r="K1681" s="25" t="s">
        <v>2407</v>
      </c>
      <c r="L1681" s="24" t="s">
        <v>2399</v>
      </c>
      <c r="M1681" s="24" t="s">
        <v>2413</v>
      </c>
      <c r="N1681" s="24" t="s">
        <v>2401</v>
      </c>
      <c r="O1681" s="24" t="s">
        <v>2398</v>
      </c>
      <c r="P1681" s="26" t="s">
        <v>2398</v>
      </c>
      <c r="Q1681" s="26" t="s">
        <v>2398</v>
      </c>
      <c r="R1681" s="38" t="s">
        <v>2398</v>
      </c>
      <c r="S1681" s="61" t="s">
        <v>2398</v>
      </c>
      <c r="T1681" s="23" t="s">
        <v>2398</v>
      </c>
      <c r="U1681" s="39" t="s">
        <v>2398</v>
      </c>
      <c r="V1681" s="39" t="s">
        <v>2398</v>
      </c>
      <c r="W1681" s="24" t="s">
        <v>5736</v>
      </c>
      <c r="X1681" s="23" t="s">
        <v>5737</v>
      </c>
      <c r="Y1681" s="23" t="s">
        <v>5738</v>
      </c>
      <c r="Z1681" s="23">
        <v>78391</v>
      </c>
    </row>
    <row r="1682" spans="1:26" x14ac:dyDescent="0.3">
      <c r="A1682" s="22">
        <v>1681</v>
      </c>
      <c r="B1682" s="23">
        <v>55100</v>
      </c>
      <c r="C1682" s="23" t="s">
        <v>1464</v>
      </c>
      <c r="D1682" s="23">
        <v>55173</v>
      </c>
      <c r="E1682" s="23" t="s">
        <v>1469</v>
      </c>
      <c r="F1682" s="23" t="s">
        <v>1355</v>
      </c>
      <c r="G1682" s="23" t="s">
        <v>419</v>
      </c>
      <c r="H1682" s="24" t="s">
        <v>2406</v>
      </c>
      <c r="I1682" s="25" t="s">
        <v>2398</v>
      </c>
      <c r="J1682" s="25" t="s">
        <v>13</v>
      </c>
      <c r="K1682" s="25" t="s">
        <v>2407</v>
      </c>
      <c r="L1682" s="24" t="s">
        <v>2399</v>
      </c>
      <c r="M1682" s="24" t="s">
        <v>2408</v>
      </c>
      <c r="N1682" s="24" t="s">
        <v>2401</v>
      </c>
      <c r="O1682" s="24" t="s">
        <v>2425</v>
      </c>
      <c r="P1682" s="26">
        <v>44866</v>
      </c>
      <c r="Q1682" s="26">
        <v>45597</v>
      </c>
      <c r="R1682" s="38">
        <v>54444444</v>
      </c>
      <c r="S1682" s="61">
        <v>2</v>
      </c>
      <c r="T1682" s="38">
        <v>108888888</v>
      </c>
      <c r="U1682" s="39">
        <v>125</v>
      </c>
      <c r="V1682" s="39">
        <v>145</v>
      </c>
      <c r="W1682" s="24" t="s">
        <v>5739</v>
      </c>
      <c r="X1682" s="23" t="s">
        <v>4480</v>
      </c>
      <c r="Y1682" s="23" t="s">
        <v>1356</v>
      </c>
      <c r="Z1682" s="23">
        <v>78132</v>
      </c>
    </row>
    <row r="1683" spans="1:26" x14ac:dyDescent="0.3">
      <c r="A1683" s="22">
        <v>1682</v>
      </c>
      <c r="B1683" s="23">
        <v>55100</v>
      </c>
      <c r="C1683" s="23" t="s">
        <v>1464</v>
      </c>
      <c r="D1683" s="23">
        <v>55181</v>
      </c>
      <c r="E1683" s="23" t="s">
        <v>1470</v>
      </c>
      <c r="F1683" s="23" t="s">
        <v>1355</v>
      </c>
      <c r="G1683" s="23" t="s">
        <v>419</v>
      </c>
      <c r="H1683" s="24" t="s">
        <v>2406</v>
      </c>
      <c r="I1683" s="25" t="s">
        <v>2398</v>
      </c>
      <c r="J1683" s="25" t="s">
        <v>2138</v>
      </c>
      <c r="K1683" s="25" t="s">
        <v>2442</v>
      </c>
      <c r="L1683" s="24" t="s">
        <v>2399</v>
      </c>
      <c r="M1683" s="24" t="s">
        <v>2413</v>
      </c>
      <c r="N1683" s="24" t="s">
        <v>2401</v>
      </c>
      <c r="O1683" s="24" t="s">
        <v>2398</v>
      </c>
      <c r="P1683" s="26" t="s">
        <v>2398</v>
      </c>
      <c r="Q1683" s="26" t="s">
        <v>2398</v>
      </c>
      <c r="R1683" s="38" t="s">
        <v>2398</v>
      </c>
      <c r="S1683" s="61" t="s">
        <v>2398</v>
      </c>
      <c r="T1683" s="23" t="s">
        <v>2398</v>
      </c>
      <c r="U1683" s="39" t="s">
        <v>2398</v>
      </c>
      <c r="V1683" s="39" t="s">
        <v>2398</v>
      </c>
      <c r="W1683" s="24" t="s">
        <v>5740</v>
      </c>
      <c r="X1683" s="24" t="s">
        <v>5741</v>
      </c>
      <c r="Y1683" s="23" t="s">
        <v>5742</v>
      </c>
      <c r="Z1683" s="23">
        <v>78241</v>
      </c>
    </row>
    <row r="1684" spans="1:26" x14ac:dyDescent="0.3">
      <c r="A1684" s="22">
        <v>1683</v>
      </c>
      <c r="B1684" s="23">
        <v>55100</v>
      </c>
      <c r="C1684" s="23" t="s">
        <v>1464</v>
      </c>
      <c r="D1684" s="23">
        <v>55170</v>
      </c>
      <c r="E1684" s="23" t="s">
        <v>1467</v>
      </c>
      <c r="F1684" s="23" t="s">
        <v>1355</v>
      </c>
      <c r="G1684" s="23" t="s">
        <v>419</v>
      </c>
      <c r="H1684" s="24" t="s">
        <v>2406</v>
      </c>
      <c r="I1684" s="25" t="s">
        <v>2398</v>
      </c>
      <c r="J1684" s="25" t="s">
        <v>13</v>
      </c>
      <c r="K1684" s="25" t="s">
        <v>2407</v>
      </c>
      <c r="L1684" s="24" t="s">
        <v>2399</v>
      </c>
      <c r="M1684" s="24" t="s">
        <v>2408</v>
      </c>
      <c r="N1684" s="24" t="s">
        <v>2401</v>
      </c>
      <c r="O1684" s="24" t="s">
        <v>2409</v>
      </c>
      <c r="P1684" s="26">
        <v>44668</v>
      </c>
      <c r="Q1684" s="26">
        <v>45033</v>
      </c>
      <c r="R1684" s="38">
        <v>24440000</v>
      </c>
      <c r="S1684" s="61">
        <v>1</v>
      </c>
      <c r="T1684" s="38">
        <v>24440000</v>
      </c>
      <c r="U1684" s="39">
        <v>60</v>
      </c>
      <c r="V1684" s="39">
        <v>100</v>
      </c>
      <c r="W1684" s="24" t="s">
        <v>5743</v>
      </c>
      <c r="X1684" s="23" t="s">
        <v>5744</v>
      </c>
      <c r="Y1684" s="23" t="s">
        <v>5738</v>
      </c>
      <c r="Z1684" s="23">
        <v>78391</v>
      </c>
    </row>
    <row r="1685" spans="1:26" x14ac:dyDescent="0.3">
      <c r="A1685" s="22">
        <v>1684</v>
      </c>
      <c r="B1685" s="23">
        <v>55100</v>
      </c>
      <c r="C1685" s="23" t="s">
        <v>1464</v>
      </c>
      <c r="D1685" s="23">
        <v>55174</v>
      </c>
      <c r="E1685" s="23" t="s">
        <v>2291</v>
      </c>
      <c r="F1685" s="23" t="s">
        <v>1355</v>
      </c>
      <c r="G1685" s="23" t="s">
        <v>419</v>
      </c>
      <c r="H1685" s="24" t="s">
        <v>2406</v>
      </c>
      <c r="I1685" s="25" t="s">
        <v>2398</v>
      </c>
      <c r="J1685" s="25" t="s">
        <v>13</v>
      </c>
      <c r="K1685" s="25" t="s">
        <v>2407</v>
      </c>
      <c r="L1685" s="24" t="s">
        <v>2399</v>
      </c>
      <c r="M1685" s="24" t="s">
        <v>2408</v>
      </c>
      <c r="N1685" s="24" t="s">
        <v>2401</v>
      </c>
      <c r="O1685" s="24" t="s">
        <v>2409</v>
      </c>
      <c r="P1685" s="26">
        <v>44951</v>
      </c>
      <c r="Q1685" s="26">
        <v>45316</v>
      </c>
      <c r="R1685" s="79">
        <v>19440000</v>
      </c>
      <c r="S1685" s="61">
        <v>1</v>
      </c>
      <c r="T1685" s="38">
        <v>19440000</v>
      </c>
      <c r="U1685" s="39">
        <v>72</v>
      </c>
      <c r="V1685" s="39">
        <v>132</v>
      </c>
      <c r="W1685" s="24" t="s">
        <v>5745</v>
      </c>
      <c r="X1685" s="23" t="s">
        <v>4279</v>
      </c>
      <c r="Y1685" s="23" t="s">
        <v>5738</v>
      </c>
      <c r="Z1685" s="23">
        <v>78391</v>
      </c>
    </row>
    <row r="1686" spans="1:26" x14ac:dyDescent="0.3">
      <c r="A1686" s="22">
        <v>1685</v>
      </c>
      <c r="B1686" s="23">
        <v>55100</v>
      </c>
      <c r="C1686" s="23" t="s">
        <v>1464</v>
      </c>
      <c r="D1686" s="23">
        <v>55101</v>
      </c>
      <c r="E1686" s="23" t="s">
        <v>5746</v>
      </c>
      <c r="F1686" s="23" t="s">
        <v>1355</v>
      </c>
      <c r="G1686" s="23" t="s">
        <v>419</v>
      </c>
      <c r="H1686" s="24" t="s">
        <v>2441</v>
      </c>
      <c r="I1686" s="25" t="s">
        <v>2442</v>
      </c>
      <c r="J1686" s="24" t="s">
        <v>2398</v>
      </c>
      <c r="K1686" s="24" t="s">
        <v>2398</v>
      </c>
      <c r="L1686" s="24" t="s">
        <v>2399</v>
      </c>
      <c r="M1686" s="24" t="s">
        <v>2408</v>
      </c>
      <c r="N1686" s="24" t="s">
        <v>2401</v>
      </c>
      <c r="O1686" s="24" t="s">
        <v>2425</v>
      </c>
      <c r="P1686" s="26">
        <v>44440</v>
      </c>
      <c r="Q1686" s="26">
        <v>45536</v>
      </c>
      <c r="R1686" s="38">
        <v>66700000</v>
      </c>
      <c r="S1686" s="61">
        <v>3</v>
      </c>
      <c r="T1686" s="38">
        <v>200100000</v>
      </c>
      <c r="U1686" s="39">
        <v>219</v>
      </c>
      <c r="V1686" s="39">
        <v>50</v>
      </c>
      <c r="W1686" s="24" t="s">
        <v>5747</v>
      </c>
      <c r="X1686" s="24" t="s">
        <v>5748</v>
      </c>
      <c r="Y1686" s="23" t="s">
        <v>5749</v>
      </c>
      <c r="Z1686" s="23">
        <v>78391</v>
      </c>
    </row>
    <row r="1687" spans="1:26" x14ac:dyDescent="0.3">
      <c r="A1687" s="22">
        <v>1686</v>
      </c>
      <c r="B1687" s="23">
        <v>55100</v>
      </c>
      <c r="C1687" s="23" t="s">
        <v>1464</v>
      </c>
      <c r="D1687" s="23">
        <v>55100</v>
      </c>
      <c r="E1687" s="23" t="s">
        <v>1464</v>
      </c>
      <c r="F1687" s="23" t="s">
        <v>1355</v>
      </c>
      <c r="G1687" s="23" t="s">
        <v>419</v>
      </c>
      <c r="H1687" s="24" t="s">
        <v>2396</v>
      </c>
      <c r="I1687" s="25" t="s">
        <v>2397</v>
      </c>
      <c r="J1687" s="24" t="s">
        <v>2398</v>
      </c>
      <c r="K1687" s="24" t="s">
        <v>2398</v>
      </c>
      <c r="L1687" s="24" t="s">
        <v>2399</v>
      </c>
      <c r="M1687" s="24" t="s">
        <v>2408</v>
      </c>
      <c r="N1687" s="24" t="s">
        <v>2401</v>
      </c>
      <c r="O1687" s="24" t="s">
        <v>2443</v>
      </c>
      <c r="P1687" s="26">
        <v>44798</v>
      </c>
      <c r="Q1687" s="26">
        <v>46624</v>
      </c>
      <c r="R1687" s="38">
        <v>111120000</v>
      </c>
      <c r="S1687" s="61">
        <v>5</v>
      </c>
      <c r="T1687" s="38">
        <v>555600000</v>
      </c>
      <c r="U1687" s="39">
        <v>420</v>
      </c>
      <c r="V1687" s="39">
        <v>385</v>
      </c>
      <c r="W1687" s="24" t="s">
        <v>5740</v>
      </c>
      <c r="X1687" s="24" t="s">
        <v>5741</v>
      </c>
      <c r="Y1687" s="23" t="s">
        <v>5742</v>
      </c>
      <c r="Z1687" s="23">
        <v>78241</v>
      </c>
    </row>
    <row r="1688" spans="1:26" x14ac:dyDescent="0.3">
      <c r="A1688" s="22">
        <v>1687</v>
      </c>
      <c r="B1688" s="23">
        <v>55100</v>
      </c>
      <c r="C1688" s="23" t="s">
        <v>1464</v>
      </c>
      <c r="D1688" s="23">
        <v>55172</v>
      </c>
      <c r="E1688" s="23" t="s">
        <v>1468</v>
      </c>
      <c r="F1688" s="23" t="s">
        <v>1355</v>
      </c>
      <c r="G1688" s="23" t="s">
        <v>419</v>
      </c>
      <c r="H1688" s="24" t="s">
        <v>2406</v>
      </c>
      <c r="I1688" s="25" t="s">
        <v>2398</v>
      </c>
      <c r="J1688" s="25" t="s">
        <v>13</v>
      </c>
      <c r="K1688" s="25" t="s">
        <v>2407</v>
      </c>
      <c r="L1688" s="24" t="s">
        <v>2399</v>
      </c>
      <c r="M1688" s="24" t="s">
        <v>2408</v>
      </c>
      <c r="N1688" s="24" t="s">
        <v>2401</v>
      </c>
      <c r="O1688" s="24" t="s">
        <v>2443</v>
      </c>
      <c r="P1688" s="75">
        <v>44888</v>
      </c>
      <c r="Q1688" s="75">
        <v>45619</v>
      </c>
      <c r="R1688" s="38">
        <v>58333333</v>
      </c>
      <c r="S1688" s="23">
        <v>2</v>
      </c>
      <c r="T1688" s="38">
        <v>116666666</v>
      </c>
      <c r="U1688" s="23">
        <v>68</v>
      </c>
      <c r="V1688" s="23">
        <v>95</v>
      </c>
      <c r="W1688" s="24" t="s">
        <v>5750</v>
      </c>
      <c r="X1688" s="23" t="s">
        <v>5751</v>
      </c>
      <c r="Y1688" s="23" t="s">
        <v>1356</v>
      </c>
      <c r="Z1688" s="23">
        <v>78241</v>
      </c>
    </row>
    <row r="1689" spans="1:26" x14ac:dyDescent="0.3">
      <c r="A1689" s="22">
        <v>1688</v>
      </c>
      <c r="B1689" s="23">
        <v>56400</v>
      </c>
      <c r="C1689" s="23" t="s">
        <v>2127</v>
      </c>
      <c r="D1689" s="23">
        <v>56400</v>
      </c>
      <c r="E1689" s="24" t="s">
        <v>2127</v>
      </c>
      <c r="F1689" s="23" t="s">
        <v>1355</v>
      </c>
      <c r="G1689" s="23" t="s">
        <v>419</v>
      </c>
      <c r="H1689" s="24" t="s">
        <v>2747</v>
      </c>
      <c r="I1689" s="25" t="s">
        <v>2108</v>
      </c>
      <c r="J1689" s="24" t="s">
        <v>2398</v>
      </c>
      <c r="K1689" s="24" t="s">
        <v>2398</v>
      </c>
      <c r="L1689" s="24" t="s">
        <v>2399</v>
      </c>
      <c r="M1689" s="24" t="s">
        <v>2408</v>
      </c>
      <c r="N1689" s="24" t="s">
        <v>2401</v>
      </c>
      <c r="O1689" s="24" t="s">
        <v>2748</v>
      </c>
      <c r="P1689" s="26">
        <v>44889</v>
      </c>
      <c r="Q1689" s="26">
        <v>45985</v>
      </c>
      <c r="R1689" s="38">
        <v>195000000</v>
      </c>
      <c r="S1689" s="61">
        <v>3</v>
      </c>
      <c r="T1689" s="38">
        <v>585000000</v>
      </c>
      <c r="U1689" s="39">
        <v>450</v>
      </c>
      <c r="V1689" s="39">
        <v>486</v>
      </c>
      <c r="W1689" s="24" t="s">
        <v>5752</v>
      </c>
      <c r="X1689" s="24" t="s">
        <v>1356</v>
      </c>
      <c r="Y1689" s="24" t="s">
        <v>1356</v>
      </c>
      <c r="Z1689" s="23">
        <v>78113</v>
      </c>
    </row>
    <row r="1690" spans="1:26" x14ac:dyDescent="0.3">
      <c r="A1690" s="22">
        <v>1689</v>
      </c>
      <c r="B1690" s="23">
        <v>59100</v>
      </c>
      <c r="C1690" s="23" t="s">
        <v>2077</v>
      </c>
      <c r="D1690" s="24">
        <v>59100</v>
      </c>
      <c r="E1690" s="23" t="s">
        <v>5753</v>
      </c>
      <c r="F1690" s="23" t="s">
        <v>1272</v>
      </c>
      <c r="G1690" s="23" t="s">
        <v>419</v>
      </c>
      <c r="H1690" s="23" t="s">
        <v>3350</v>
      </c>
      <c r="I1690" s="25" t="s">
        <v>4536</v>
      </c>
      <c r="J1690" s="24" t="s">
        <v>2398</v>
      </c>
      <c r="K1690" s="24" t="s">
        <v>2398</v>
      </c>
      <c r="L1690" s="24" t="s">
        <v>2399</v>
      </c>
      <c r="M1690" s="24" t="s">
        <v>2408</v>
      </c>
      <c r="N1690" s="24" t="s">
        <v>2401</v>
      </c>
      <c r="O1690" s="24" t="s">
        <v>2402</v>
      </c>
      <c r="P1690" s="26">
        <v>44681</v>
      </c>
      <c r="Q1690" s="26">
        <v>45777</v>
      </c>
      <c r="R1690" s="38">
        <v>130000000</v>
      </c>
      <c r="S1690" s="61">
        <v>3</v>
      </c>
      <c r="T1690" s="38">
        <v>390000000</v>
      </c>
      <c r="U1690" s="39">
        <v>405</v>
      </c>
      <c r="V1690" s="39">
        <v>138</v>
      </c>
      <c r="W1690" s="24" t="s">
        <v>5754</v>
      </c>
      <c r="X1690" s="24" t="s">
        <v>5755</v>
      </c>
      <c r="Y1690" s="23" t="s">
        <v>4280</v>
      </c>
      <c r="Z1690" s="23">
        <v>70712</v>
      </c>
    </row>
    <row r="1691" spans="1:26" x14ac:dyDescent="0.3">
      <c r="A1691" s="22">
        <v>1690</v>
      </c>
      <c r="B1691" s="23">
        <v>59200</v>
      </c>
      <c r="C1691" s="23" t="s">
        <v>5756</v>
      </c>
      <c r="D1691" s="24">
        <v>59200</v>
      </c>
      <c r="E1691" s="23" t="s">
        <v>5757</v>
      </c>
      <c r="F1691" s="23" t="s">
        <v>1355</v>
      </c>
      <c r="G1691" s="23" t="s">
        <v>419</v>
      </c>
      <c r="H1691" s="23" t="s">
        <v>3350</v>
      </c>
      <c r="I1691" s="25" t="s">
        <v>4536</v>
      </c>
      <c r="J1691" s="24" t="s">
        <v>2398</v>
      </c>
      <c r="K1691" s="24" t="s">
        <v>2398</v>
      </c>
      <c r="L1691" s="24" t="s">
        <v>2399</v>
      </c>
      <c r="M1691" s="24" t="s">
        <v>2413</v>
      </c>
      <c r="N1691" s="24" t="s">
        <v>2401</v>
      </c>
      <c r="O1691" s="24" t="s">
        <v>2398</v>
      </c>
      <c r="P1691" s="26" t="s">
        <v>2398</v>
      </c>
      <c r="Q1691" s="26" t="s">
        <v>2398</v>
      </c>
      <c r="R1691" s="38" t="s">
        <v>2398</v>
      </c>
      <c r="S1691" s="61" t="s">
        <v>2398</v>
      </c>
      <c r="T1691" s="23" t="s">
        <v>2398</v>
      </c>
      <c r="U1691" s="39" t="s">
        <v>2398</v>
      </c>
      <c r="V1691" s="39" t="s">
        <v>2398</v>
      </c>
      <c r="W1691" s="24" t="s">
        <v>5491</v>
      </c>
      <c r="X1691" s="24" t="s">
        <v>5492</v>
      </c>
      <c r="Y1691" s="23" t="s">
        <v>1356</v>
      </c>
      <c r="Z1691" s="23">
        <v>78121</v>
      </c>
    </row>
    <row r="1692" spans="1:26" x14ac:dyDescent="0.3">
      <c r="A1692" s="22">
        <v>1691</v>
      </c>
      <c r="B1692" s="23">
        <v>59300</v>
      </c>
      <c r="C1692" s="23" t="s">
        <v>2080</v>
      </c>
      <c r="D1692" s="23">
        <v>59300</v>
      </c>
      <c r="E1692" s="23" t="s">
        <v>5758</v>
      </c>
      <c r="F1692" s="23" t="s">
        <v>1285</v>
      </c>
      <c r="G1692" s="23" t="s">
        <v>419</v>
      </c>
      <c r="H1692" s="23" t="s">
        <v>3350</v>
      </c>
      <c r="I1692" s="25" t="s">
        <v>4536</v>
      </c>
      <c r="J1692" s="24" t="s">
        <v>2398</v>
      </c>
      <c r="K1692" s="24" t="s">
        <v>2398</v>
      </c>
      <c r="L1692" s="24" t="s">
        <v>2399</v>
      </c>
      <c r="M1692" s="24" t="s">
        <v>2413</v>
      </c>
      <c r="N1692" s="24" t="s">
        <v>2401</v>
      </c>
      <c r="O1692" s="24" t="s">
        <v>2398</v>
      </c>
      <c r="P1692" s="26" t="s">
        <v>2398</v>
      </c>
      <c r="Q1692" s="26" t="s">
        <v>2398</v>
      </c>
      <c r="R1692" s="38" t="s">
        <v>2398</v>
      </c>
      <c r="S1692" s="61" t="s">
        <v>2398</v>
      </c>
      <c r="T1692" s="23" t="s">
        <v>2398</v>
      </c>
      <c r="U1692" s="39" t="s">
        <v>2398</v>
      </c>
      <c r="V1692" s="39" t="s">
        <v>2398</v>
      </c>
      <c r="W1692" s="24" t="s">
        <v>5334</v>
      </c>
      <c r="X1692" s="24" t="s">
        <v>3685</v>
      </c>
      <c r="Y1692" s="23" t="s">
        <v>5335</v>
      </c>
      <c r="Z1692" s="23">
        <v>75124</v>
      </c>
    </row>
    <row r="1693" spans="1:26" x14ac:dyDescent="0.3">
      <c r="A1693" s="22">
        <v>1692</v>
      </c>
      <c r="B1693" s="23">
        <v>60100</v>
      </c>
      <c r="C1693" s="23" t="s">
        <v>1472</v>
      </c>
      <c r="D1693" s="23">
        <v>60100</v>
      </c>
      <c r="E1693" s="23" t="s">
        <v>1472</v>
      </c>
      <c r="F1693" s="23" t="s">
        <v>1471</v>
      </c>
      <c r="G1693" s="23" t="s">
        <v>419</v>
      </c>
      <c r="H1693" s="24" t="s">
        <v>2396</v>
      </c>
      <c r="I1693" s="25" t="s">
        <v>2397</v>
      </c>
      <c r="J1693" s="24" t="s">
        <v>2398</v>
      </c>
      <c r="K1693" s="24" t="s">
        <v>2398</v>
      </c>
      <c r="L1693" s="24" t="s">
        <v>2399</v>
      </c>
      <c r="M1693" s="24" t="s">
        <v>2444</v>
      </c>
      <c r="N1693" s="24" t="s">
        <v>2401</v>
      </c>
      <c r="O1693" s="24" t="s">
        <v>5305</v>
      </c>
      <c r="P1693" s="39" t="s">
        <v>2398</v>
      </c>
      <c r="Q1693" s="39" t="s">
        <v>2398</v>
      </c>
      <c r="R1693" s="39" t="s">
        <v>2398</v>
      </c>
      <c r="S1693" s="39" t="s">
        <v>2398</v>
      </c>
      <c r="T1693" s="39" t="s">
        <v>2398</v>
      </c>
      <c r="U1693" s="39">
        <v>740</v>
      </c>
      <c r="V1693" s="39">
        <v>408</v>
      </c>
      <c r="W1693" s="24" t="s">
        <v>5759</v>
      </c>
      <c r="X1693" s="24" t="s">
        <v>5760</v>
      </c>
      <c r="Y1693" s="23" t="s">
        <v>1472</v>
      </c>
      <c r="Z1693" s="23">
        <v>90123</v>
      </c>
    </row>
    <row r="1694" spans="1:26" x14ac:dyDescent="0.3">
      <c r="A1694" s="22">
        <v>1693</v>
      </c>
      <c r="B1694" s="23">
        <v>60100</v>
      </c>
      <c r="C1694" s="23" t="s">
        <v>1472</v>
      </c>
      <c r="D1694" s="23">
        <v>60176</v>
      </c>
      <c r="E1694" s="23" t="s">
        <v>2337</v>
      </c>
      <c r="F1694" s="23" t="s">
        <v>1471</v>
      </c>
      <c r="G1694" s="23" t="s">
        <v>419</v>
      </c>
      <c r="H1694" s="24" t="s">
        <v>2406</v>
      </c>
      <c r="I1694" s="25" t="s">
        <v>2398</v>
      </c>
      <c r="J1694" s="25" t="s">
        <v>13</v>
      </c>
      <c r="K1694" s="25" t="s">
        <v>2407</v>
      </c>
      <c r="L1694" s="24" t="s">
        <v>2399</v>
      </c>
      <c r="M1694" s="24" t="s">
        <v>2413</v>
      </c>
      <c r="N1694" s="24" t="s">
        <v>2401</v>
      </c>
      <c r="O1694" s="24" t="s">
        <v>2398</v>
      </c>
      <c r="P1694" s="26" t="s">
        <v>2398</v>
      </c>
      <c r="Q1694" s="26" t="s">
        <v>2398</v>
      </c>
      <c r="R1694" s="38" t="s">
        <v>2398</v>
      </c>
      <c r="S1694" s="61" t="s">
        <v>2398</v>
      </c>
      <c r="T1694" s="23" t="s">
        <v>2398</v>
      </c>
      <c r="U1694" s="39" t="s">
        <v>2398</v>
      </c>
      <c r="V1694" s="39" t="s">
        <v>2398</v>
      </c>
      <c r="W1694" s="24" t="s">
        <v>5761</v>
      </c>
      <c r="X1694" s="24" t="s">
        <v>5762</v>
      </c>
      <c r="Y1694" s="23" t="s">
        <v>1472</v>
      </c>
      <c r="Z1694" s="23">
        <v>90231</v>
      </c>
    </row>
    <row r="1695" spans="1:26" x14ac:dyDescent="0.3">
      <c r="A1695" s="22">
        <v>1694</v>
      </c>
      <c r="B1695" s="23">
        <v>60100</v>
      </c>
      <c r="C1695" s="23" t="s">
        <v>1472</v>
      </c>
      <c r="D1695" s="23">
        <v>60175</v>
      </c>
      <c r="E1695" s="23" t="s">
        <v>1478</v>
      </c>
      <c r="F1695" s="23" t="s">
        <v>1471</v>
      </c>
      <c r="G1695" s="23" t="s">
        <v>419</v>
      </c>
      <c r="H1695" s="24" t="s">
        <v>2406</v>
      </c>
      <c r="I1695" s="25" t="s">
        <v>2398</v>
      </c>
      <c r="J1695" s="25" t="s">
        <v>13</v>
      </c>
      <c r="K1695" s="25" t="s">
        <v>2407</v>
      </c>
      <c r="L1695" s="24" t="s">
        <v>2399</v>
      </c>
      <c r="M1695" s="24" t="s">
        <v>2413</v>
      </c>
      <c r="N1695" s="24" t="s">
        <v>2401</v>
      </c>
      <c r="O1695" s="24" t="s">
        <v>2398</v>
      </c>
      <c r="P1695" s="26" t="s">
        <v>2398</v>
      </c>
      <c r="Q1695" s="26" t="s">
        <v>2398</v>
      </c>
      <c r="R1695" s="38" t="s">
        <v>2398</v>
      </c>
      <c r="S1695" s="61" t="s">
        <v>2398</v>
      </c>
      <c r="T1695" s="23" t="s">
        <v>2398</v>
      </c>
      <c r="U1695" s="39" t="s">
        <v>2398</v>
      </c>
      <c r="V1695" s="39" t="s">
        <v>2398</v>
      </c>
      <c r="W1695" s="24" t="s">
        <v>5763</v>
      </c>
      <c r="X1695" s="24" t="s">
        <v>5760</v>
      </c>
      <c r="Y1695" s="23" t="s">
        <v>1472</v>
      </c>
      <c r="Z1695" s="23">
        <v>90123</v>
      </c>
    </row>
    <row r="1696" spans="1:26" x14ac:dyDescent="0.3">
      <c r="A1696" s="22">
        <v>1695</v>
      </c>
      <c r="B1696" s="23">
        <v>60100</v>
      </c>
      <c r="C1696" s="23" t="s">
        <v>1472</v>
      </c>
      <c r="D1696" s="23">
        <v>60160</v>
      </c>
      <c r="E1696" s="23" t="s">
        <v>1475</v>
      </c>
      <c r="F1696" s="23" t="s">
        <v>1471</v>
      </c>
      <c r="G1696" s="23" t="s">
        <v>419</v>
      </c>
      <c r="H1696" s="24" t="s">
        <v>2406</v>
      </c>
      <c r="I1696" s="25" t="s">
        <v>2398</v>
      </c>
      <c r="J1696" s="25" t="s">
        <v>2137</v>
      </c>
      <c r="K1696" s="25" t="s">
        <v>2397</v>
      </c>
      <c r="L1696" s="24" t="s">
        <v>2399</v>
      </c>
      <c r="M1696" s="24" t="s">
        <v>2413</v>
      </c>
      <c r="N1696" s="24" t="s">
        <v>2401</v>
      </c>
      <c r="O1696" s="24" t="s">
        <v>2398</v>
      </c>
      <c r="P1696" s="26" t="s">
        <v>2398</v>
      </c>
      <c r="Q1696" s="26" t="s">
        <v>2398</v>
      </c>
      <c r="R1696" s="38" t="s">
        <v>2398</v>
      </c>
      <c r="S1696" s="61" t="s">
        <v>2398</v>
      </c>
      <c r="T1696" s="23" t="s">
        <v>2398</v>
      </c>
      <c r="U1696" s="39" t="s">
        <v>2398</v>
      </c>
      <c r="V1696" s="39" t="s">
        <v>2398</v>
      </c>
      <c r="W1696" s="24" t="s">
        <v>5764</v>
      </c>
      <c r="X1696" s="23" t="s">
        <v>5765</v>
      </c>
      <c r="Y1696" s="23" t="s">
        <v>1472</v>
      </c>
      <c r="Z1696" s="23">
        <v>90231</v>
      </c>
    </row>
    <row r="1697" spans="1:26" x14ac:dyDescent="0.3">
      <c r="A1697" s="22">
        <v>1696</v>
      </c>
      <c r="B1697" s="23">
        <v>60100</v>
      </c>
      <c r="C1697" s="23" t="s">
        <v>1472</v>
      </c>
      <c r="D1697" s="23">
        <v>60184</v>
      </c>
      <c r="E1697" s="23" t="s">
        <v>1480</v>
      </c>
      <c r="F1697" s="23" t="s">
        <v>1471</v>
      </c>
      <c r="G1697" s="23" t="s">
        <v>419</v>
      </c>
      <c r="H1697" s="24" t="s">
        <v>2406</v>
      </c>
      <c r="I1697" s="25" t="s">
        <v>2398</v>
      </c>
      <c r="J1697" s="25" t="s">
        <v>2138</v>
      </c>
      <c r="K1697" s="25" t="s">
        <v>2407</v>
      </c>
      <c r="L1697" s="24" t="s">
        <v>2399</v>
      </c>
      <c r="M1697" s="24" t="s">
        <v>2413</v>
      </c>
      <c r="N1697" s="24" t="s">
        <v>2401</v>
      </c>
      <c r="O1697" s="24" t="s">
        <v>2398</v>
      </c>
      <c r="P1697" s="26" t="s">
        <v>2398</v>
      </c>
      <c r="Q1697" s="26" t="s">
        <v>2398</v>
      </c>
      <c r="R1697" s="38" t="s">
        <v>2398</v>
      </c>
      <c r="S1697" s="61" t="s">
        <v>2398</v>
      </c>
      <c r="T1697" s="23" t="s">
        <v>2398</v>
      </c>
      <c r="U1697" s="39" t="s">
        <v>2398</v>
      </c>
      <c r="V1697" s="39" t="s">
        <v>2398</v>
      </c>
      <c r="W1697" s="24" t="s">
        <v>5759</v>
      </c>
      <c r="X1697" s="24" t="s">
        <v>5760</v>
      </c>
      <c r="Y1697" s="23" t="s">
        <v>1472</v>
      </c>
      <c r="Z1697" s="23">
        <v>90123</v>
      </c>
    </row>
    <row r="1698" spans="1:26" x14ac:dyDescent="0.3">
      <c r="A1698" s="22">
        <v>1697</v>
      </c>
      <c r="B1698" s="23">
        <v>60100</v>
      </c>
      <c r="C1698" s="23" t="s">
        <v>1472</v>
      </c>
      <c r="D1698" s="23">
        <v>60182</v>
      </c>
      <c r="E1698" s="23" t="s">
        <v>1479</v>
      </c>
      <c r="F1698" s="23" t="s">
        <v>1471</v>
      </c>
      <c r="G1698" s="23" t="s">
        <v>419</v>
      </c>
      <c r="H1698" s="24" t="s">
        <v>2406</v>
      </c>
      <c r="I1698" s="25" t="s">
        <v>2398</v>
      </c>
      <c r="J1698" s="25" t="s">
        <v>2137</v>
      </c>
      <c r="K1698" s="25" t="s">
        <v>2407</v>
      </c>
      <c r="L1698" s="24" t="s">
        <v>2399</v>
      </c>
      <c r="M1698" s="24" t="s">
        <v>2413</v>
      </c>
      <c r="N1698" s="24" t="s">
        <v>2401</v>
      </c>
      <c r="O1698" s="24" t="s">
        <v>2398</v>
      </c>
      <c r="P1698" s="26" t="s">
        <v>2398</v>
      </c>
      <c r="Q1698" s="26" t="s">
        <v>2398</v>
      </c>
      <c r="R1698" s="38" t="s">
        <v>2398</v>
      </c>
      <c r="S1698" s="61" t="s">
        <v>2398</v>
      </c>
      <c r="T1698" s="23" t="s">
        <v>2398</v>
      </c>
      <c r="U1698" s="39" t="s">
        <v>2398</v>
      </c>
      <c r="V1698" s="39" t="s">
        <v>2398</v>
      </c>
      <c r="W1698" s="24" t="s">
        <v>5766</v>
      </c>
      <c r="X1698" s="23" t="s">
        <v>5767</v>
      </c>
      <c r="Y1698" s="23" t="s">
        <v>1472</v>
      </c>
      <c r="Z1698" s="23">
        <v>90142</v>
      </c>
    </row>
    <row r="1699" spans="1:26" x14ac:dyDescent="0.3">
      <c r="A1699" s="22">
        <v>1698</v>
      </c>
      <c r="B1699" s="23">
        <v>60100</v>
      </c>
      <c r="C1699" s="23" t="s">
        <v>1472</v>
      </c>
      <c r="D1699" s="23">
        <v>60177</v>
      </c>
      <c r="E1699" s="23" t="s">
        <v>2338</v>
      </c>
      <c r="F1699" s="23" t="s">
        <v>1471</v>
      </c>
      <c r="G1699" s="23" t="s">
        <v>419</v>
      </c>
      <c r="H1699" s="24" t="s">
        <v>2406</v>
      </c>
      <c r="I1699" s="25" t="s">
        <v>2398</v>
      </c>
      <c r="J1699" s="25" t="s">
        <v>13</v>
      </c>
      <c r="K1699" s="25" t="s">
        <v>2407</v>
      </c>
      <c r="L1699" s="24" t="s">
        <v>2399</v>
      </c>
      <c r="M1699" s="24" t="s">
        <v>2413</v>
      </c>
      <c r="N1699" s="24" t="s">
        <v>2401</v>
      </c>
      <c r="O1699" s="24" t="s">
        <v>2398</v>
      </c>
      <c r="P1699" s="26" t="s">
        <v>2398</v>
      </c>
      <c r="Q1699" s="26" t="s">
        <v>2398</v>
      </c>
      <c r="R1699" s="38" t="s">
        <v>2398</v>
      </c>
      <c r="S1699" s="61" t="s">
        <v>2398</v>
      </c>
      <c r="T1699" s="23" t="s">
        <v>2398</v>
      </c>
      <c r="U1699" s="39" t="s">
        <v>2398</v>
      </c>
      <c r="V1699" s="39" t="s">
        <v>2398</v>
      </c>
      <c r="W1699" s="24" t="s">
        <v>5768</v>
      </c>
      <c r="X1699" s="24" t="s">
        <v>5769</v>
      </c>
      <c r="Y1699" s="23" t="s">
        <v>1472</v>
      </c>
      <c r="Z1699" s="23">
        <v>90142</v>
      </c>
    </row>
    <row r="1700" spans="1:26" x14ac:dyDescent="0.3">
      <c r="A1700" s="22">
        <v>1699</v>
      </c>
      <c r="B1700" s="23">
        <v>60100</v>
      </c>
      <c r="C1700" s="23" t="s">
        <v>1472</v>
      </c>
      <c r="D1700" s="23">
        <v>60178</v>
      </c>
      <c r="E1700" s="23" t="s">
        <v>2339</v>
      </c>
      <c r="F1700" s="23" t="s">
        <v>1471</v>
      </c>
      <c r="G1700" s="23" t="s">
        <v>419</v>
      </c>
      <c r="H1700" s="24" t="s">
        <v>2406</v>
      </c>
      <c r="I1700" s="25" t="s">
        <v>2398</v>
      </c>
      <c r="J1700" s="25" t="s">
        <v>13</v>
      </c>
      <c r="K1700" s="25" t="s">
        <v>2407</v>
      </c>
      <c r="L1700" s="24" t="s">
        <v>2399</v>
      </c>
      <c r="M1700" s="24" t="s">
        <v>2413</v>
      </c>
      <c r="N1700" s="24" t="s">
        <v>2401</v>
      </c>
      <c r="O1700" s="24" t="s">
        <v>2398</v>
      </c>
      <c r="P1700" s="26" t="s">
        <v>2398</v>
      </c>
      <c r="Q1700" s="26" t="s">
        <v>2398</v>
      </c>
      <c r="R1700" s="38" t="s">
        <v>2398</v>
      </c>
      <c r="S1700" s="61" t="s">
        <v>2398</v>
      </c>
      <c r="T1700" s="23" t="s">
        <v>2398</v>
      </c>
      <c r="U1700" s="39" t="s">
        <v>2398</v>
      </c>
      <c r="V1700" s="39" t="s">
        <v>2398</v>
      </c>
      <c r="W1700" s="24" t="s">
        <v>5768</v>
      </c>
      <c r="X1700" s="24" t="s">
        <v>5769</v>
      </c>
      <c r="Y1700" s="23" t="s">
        <v>1472</v>
      </c>
      <c r="Z1700" s="23" t="s">
        <v>5770</v>
      </c>
    </row>
    <row r="1701" spans="1:26" x14ac:dyDescent="0.3">
      <c r="A1701" s="22">
        <v>1700</v>
      </c>
      <c r="B1701" s="23">
        <v>60100</v>
      </c>
      <c r="C1701" s="23" t="s">
        <v>1472</v>
      </c>
      <c r="D1701" s="23">
        <v>60174</v>
      </c>
      <c r="E1701" s="23" t="s">
        <v>1477</v>
      </c>
      <c r="F1701" s="23" t="s">
        <v>1471</v>
      </c>
      <c r="G1701" s="23" t="s">
        <v>419</v>
      </c>
      <c r="H1701" s="24" t="s">
        <v>2406</v>
      </c>
      <c r="I1701" s="25" t="s">
        <v>2398</v>
      </c>
      <c r="J1701" s="25" t="s">
        <v>13</v>
      </c>
      <c r="K1701" s="25" t="s">
        <v>2407</v>
      </c>
      <c r="L1701" s="24" t="s">
        <v>2399</v>
      </c>
      <c r="M1701" s="24" t="s">
        <v>2413</v>
      </c>
      <c r="N1701" s="24" t="s">
        <v>2401</v>
      </c>
      <c r="O1701" s="24" t="s">
        <v>2398</v>
      </c>
      <c r="P1701" s="26" t="s">
        <v>2398</v>
      </c>
      <c r="Q1701" s="26" t="s">
        <v>2398</v>
      </c>
      <c r="R1701" s="38" t="s">
        <v>2398</v>
      </c>
      <c r="S1701" s="61" t="s">
        <v>2398</v>
      </c>
      <c r="T1701" s="23" t="s">
        <v>2398</v>
      </c>
      <c r="U1701" s="39" t="s">
        <v>2398</v>
      </c>
      <c r="V1701" s="39" t="s">
        <v>2398</v>
      </c>
      <c r="W1701" s="24" t="s">
        <v>5771</v>
      </c>
      <c r="X1701" s="24" t="s">
        <v>5760</v>
      </c>
      <c r="Y1701" s="23" t="s">
        <v>1472</v>
      </c>
      <c r="Z1701" s="23">
        <v>90123</v>
      </c>
    </row>
    <row r="1702" spans="1:26" x14ac:dyDescent="0.3">
      <c r="A1702" s="22">
        <v>1701</v>
      </c>
      <c r="B1702" s="23">
        <v>60100</v>
      </c>
      <c r="C1702" s="23" t="s">
        <v>1472</v>
      </c>
      <c r="D1702" s="23">
        <v>60172</v>
      </c>
      <c r="E1702" s="23" t="s">
        <v>1476</v>
      </c>
      <c r="F1702" s="23" t="s">
        <v>1471</v>
      </c>
      <c r="G1702" s="23" t="s">
        <v>419</v>
      </c>
      <c r="H1702" s="24" t="s">
        <v>2406</v>
      </c>
      <c r="I1702" s="25" t="s">
        <v>2398</v>
      </c>
      <c r="J1702" s="25" t="s">
        <v>13</v>
      </c>
      <c r="K1702" s="25" t="s">
        <v>2407</v>
      </c>
      <c r="L1702" s="24" t="s">
        <v>2399</v>
      </c>
      <c r="M1702" s="24" t="s">
        <v>2413</v>
      </c>
      <c r="N1702" s="24" t="s">
        <v>2401</v>
      </c>
      <c r="O1702" s="24" t="s">
        <v>2398</v>
      </c>
      <c r="P1702" s="26" t="s">
        <v>2398</v>
      </c>
      <c r="Q1702" s="26" t="s">
        <v>2398</v>
      </c>
      <c r="R1702" s="38" t="s">
        <v>2398</v>
      </c>
      <c r="S1702" s="61" t="s">
        <v>2398</v>
      </c>
      <c r="T1702" s="23" t="s">
        <v>2398</v>
      </c>
      <c r="U1702" s="39" t="s">
        <v>2398</v>
      </c>
      <c r="V1702" s="39" t="s">
        <v>2398</v>
      </c>
      <c r="W1702" s="24" t="s">
        <v>5772</v>
      </c>
      <c r="X1702" s="24" t="s">
        <v>5762</v>
      </c>
      <c r="Y1702" s="23" t="s">
        <v>1472</v>
      </c>
      <c r="Z1702" s="23">
        <v>90231</v>
      </c>
    </row>
    <row r="1703" spans="1:26" x14ac:dyDescent="0.3">
      <c r="A1703" s="22">
        <v>1702</v>
      </c>
      <c r="B1703" s="23">
        <v>60100</v>
      </c>
      <c r="C1703" s="23" t="s">
        <v>1472</v>
      </c>
      <c r="D1703" s="23">
        <v>60109</v>
      </c>
      <c r="E1703" s="23" t="s">
        <v>5773</v>
      </c>
      <c r="F1703" s="23" t="s">
        <v>1471</v>
      </c>
      <c r="G1703" s="23" t="s">
        <v>419</v>
      </c>
      <c r="H1703" s="24" t="s">
        <v>2441</v>
      </c>
      <c r="I1703" s="25" t="s">
        <v>2397</v>
      </c>
      <c r="J1703" s="24" t="s">
        <v>2398</v>
      </c>
      <c r="K1703" s="24" t="s">
        <v>2398</v>
      </c>
      <c r="L1703" s="24" t="s">
        <v>2399</v>
      </c>
      <c r="M1703" s="24" t="s">
        <v>2408</v>
      </c>
      <c r="N1703" s="24" t="s">
        <v>2401</v>
      </c>
      <c r="O1703" s="24" t="s">
        <v>2693</v>
      </c>
      <c r="P1703" s="26">
        <v>44866</v>
      </c>
      <c r="Q1703" s="26">
        <v>45962</v>
      </c>
      <c r="R1703" s="38">
        <v>108333333</v>
      </c>
      <c r="S1703" s="61">
        <v>5</v>
      </c>
      <c r="T1703" s="38">
        <v>541666665</v>
      </c>
      <c r="U1703" s="39">
        <v>270</v>
      </c>
      <c r="V1703" s="39">
        <v>270</v>
      </c>
      <c r="W1703" s="24" t="s">
        <v>5766</v>
      </c>
      <c r="X1703" s="24" t="s">
        <v>5769</v>
      </c>
      <c r="Y1703" s="23" t="s">
        <v>1472</v>
      </c>
      <c r="Z1703" s="23">
        <v>90142</v>
      </c>
    </row>
    <row r="1704" spans="1:26" x14ac:dyDescent="0.3">
      <c r="A1704" s="22">
        <v>1703</v>
      </c>
      <c r="B1704" s="23">
        <v>60100</v>
      </c>
      <c r="C1704" s="23" t="s">
        <v>1472</v>
      </c>
      <c r="D1704" s="63">
        <v>60108</v>
      </c>
      <c r="E1704" s="23" t="s">
        <v>5774</v>
      </c>
      <c r="F1704" s="23" t="s">
        <v>1471</v>
      </c>
      <c r="G1704" s="23" t="s">
        <v>419</v>
      </c>
      <c r="H1704" s="24" t="s">
        <v>2441</v>
      </c>
      <c r="I1704" s="25" t="s">
        <v>2442</v>
      </c>
      <c r="J1704" s="24" t="s">
        <v>2398</v>
      </c>
      <c r="K1704" s="24" t="s">
        <v>2398</v>
      </c>
      <c r="L1704" s="24" t="s">
        <v>2399</v>
      </c>
      <c r="M1704" s="24" t="s">
        <v>2408</v>
      </c>
      <c r="N1704" s="24" t="s">
        <v>2401</v>
      </c>
      <c r="O1704" s="24" t="s">
        <v>2693</v>
      </c>
      <c r="P1704" s="26">
        <v>44835</v>
      </c>
      <c r="Q1704" s="26">
        <v>45931</v>
      </c>
      <c r="R1704" s="38">
        <v>127777777.77777778</v>
      </c>
      <c r="S1704" s="61">
        <v>3</v>
      </c>
      <c r="T1704" s="38">
        <v>383333333.33333331</v>
      </c>
      <c r="U1704" s="39">
        <v>229</v>
      </c>
      <c r="V1704" s="39">
        <v>112</v>
      </c>
      <c r="W1704" s="24" t="s">
        <v>5775</v>
      </c>
      <c r="X1704" s="24" t="s">
        <v>5762</v>
      </c>
      <c r="Y1704" s="23" t="s">
        <v>1472</v>
      </c>
      <c r="Z1704" s="23">
        <v>90231</v>
      </c>
    </row>
    <row r="1705" spans="1:26" x14ac:dyDescent="0.3">
      <c r="A1705" s="22">
        <v>1704</v>
      </c>
      <c r="B1705" s="23">
        <v>60200</v>
      </c>
      <c r="C1705" s="23" t="s">
        <v>5776</v>
      </c>
      <c r="D1705" s="23">
        <v>60200</v>
      </c>
      <c r="E1705" s="23" t="s">
        <v>5776</v>
      </c>
      <c r="F1705" s="23" t="s">
        <v>1471</v>
      </c>
      <c r="G1705" s="23" t="s">
        <v>419</v>
      </c>
      <c r="H1705" s="24" t="s">
        <v>2396</v>
      </c>
      <c r="I1705" s="25" t="s">
        <v>2407</v>
      </c>
      <c r="J1705" s="24" t="s">
        <v>2398</v>
      </c>
      <c r="K1705" s="24" t="s">
        <v>2398</v>
      </c>
      <c r="L1705" s="24" t="s">
        <v>2399</v>
      </c>
      <c r="M1705" s="24" t="s">
        <v>2408</v>
      </c>
      <c r="N1705" s="24" t="s">
        <v>2401</v>
      </c>
      <c r="O1705" s="24" t="s">
        <v>2402</v>
      </c>
      <c r="P1705" s="26">
        <v>43862</v>
      </c>
      <c r="Q1705" s="26">
        <v>44958</v>
      </c>
      <c r="R1705" s="38">
        <v>175000000</v>
      </c>
      <c r="S1705" s="61">
        <v>3</v>
      </c>
      <c r="T1705" s="38">
        <v>525000000</v>
      </c>
      <c r="U1705" s="39">
        <v>525</v>
      </c>
      <c r="V1705" s="39">
        <v>235</v>
      </c>
      <c r="W1705" s="24" t="s">
        <v>5777</v>
      </c>
      <c r="X1705" s="24" t="s">
        <v>5778</v>
      </c>
      <c r="Y1705" s="23" t="s">
        <v>5779</v>
      </c>
      <c r="Z1705" s="23">
        <v>91122</v>
      </c>
    </row>
    <row r="1706" spans="1:26" x14ac:dyDescent="0.3">
      <c r="A1706" s="22">
        <v>1705</v>
      </c>
      <c r="B1706" s="23">
        <v>60200</v>
      </c>
      <c r="C1706" s="23" t="s">
        <v>5776</v>
      </c>
      <c r="D1706" s="23">
        <v>60261</v>
      </c>
      <c r="E1706" s="23" t="s">
        <v>1484</v>
      </c>
      <c r="F1706" s="23" t="s">
        <v>1471</v>
      </c>
      <c r="G1706" s="23" t="s">
        <v>419</v>
      </c>
      <c r="H1706" s="24" t="s">
        <v>2406</v>
      </c>
      <c r="I1706" s="25" t="s">
        <v>2398</v>
      </c>
      <c r="J1706" s="25" t="s">
        <v>2137</v>
      </c>
      <c r="K1706" s="25" t="s">
        <v>2407</v>
      </c>
      <c r="L1706" s="24" t="s">
        <v>2399</v>
      </c>
      <c r="M1706" s="24" t="s">
        <v>2413</v>
      </c>
      <c r="N1706" s="24" t="s">
        <v>2401</v>
      </c>
      <c r="O1706" s="24" t="s">
        <v>2398</v>
      </c>
      <c r="P1706" s="26" t="s">
        <v>2398</v>
      </c>
      <c r="Q1706" s="26" t="s">
        <v>2398</v>
      </c>
      <c r="R1706" s="38" t="s">
        <v>2398</v>
      </c>
      <c r="S1706" s="61" t="s">
        <v>2398</v>
      </c>
      <c r="T1706" s="23" t="s">
        <v>2398</v>
      </c>
      <c r="U1706" s="39" t="s">
        <v>2398</v>
      </c>
      <c r="V1706" s="39" t="s">
        <v>2398</v>
      </c>
      <c r="W1706" s="24" t="s">
        <v>5780</v>
      </c>
      <c r="X1706" s="23" t="s">
        <v>5781</v>
      </c>
      <c r="Y1706" s="23" t="s">
        <v>5782</v>
      </c>
      <c r="Z1706" s="23">
        <v>91212</v>
      </c>
    </row>
    <row r="1707" spans="1:26" x14ac:dyDescent="0.3">
      <c r="A1707" s="22">
        <v>1706</v>
      </c>
      <c r="B1707" s="23">
        <v>60200</v>
      </c>
      <c r="C1707" s="23" t="s">
        <v>5776</v>
      </c>
      <c r="D1707" s="23">
        <v>60283</v>
      </c>
      <c r="E1707" s="23" t="s">
        <v>1486</v>
      </c>
      <c r="F1707" s="23" t="s">
        <v>1471</v>
      </c>
      <c r="G1707" s="23" t="s">
        <v>419</v>
      </c>
      <c r="H1707" s="24" t="s">
        <v>2406</v>
      </c>
      <c r="I1707" s="25" t="s">
        <v>2398</v>
      </c>
      <c r="J1707" s="25" t="s">
        <v>2137</v>
      </c>
      <c r="K1707" s="25" t="s">
        <v>2407</v>
      </c>
      <c r="L1707" s="24" t="s">
        <v>2399</v>
      </c>
      <c r="M1707" s="24" t="s">
        <v>2413</v>
      </c>
      <c r="N1707" s="24" t="s">
        <v>2401</v>
      </c>
      <c r="O1707" s="24" t="s">
        <v>2398</v>
      </c>
      <c r="P1707" s="26" t="s">
        <v>2398</v>
      </c>
      <c r="Q1707" s="26" t="s">
        <v>2398</v>
      </c>
      <c r="R1707" s="38" t="s">
        <v>2398</v>
      </c>
      <c r="S1707" s="61" t="s">
        <v>2398</v>
      </c>
      <c r="T1707" s="23" t="s">
        <v>2398</v>
      </c>
      <c r="U1707" s="39" t="s">
        <v>2398</v>
      </c>
      <c r="V1707" s="39" t="s">
        <v>2398</v>
      </c>
      <c r="W1707" s="24" t="s">
        <v>5783</v>
      </c>
      <c r="X1707" s="23" t="s">
        <v>5784</v>
      </c>
      <c r="Y1707" s="23" t="s">
        <v>5785</v>
      </c>
      <c r="Z1707" s="23">
        <v>91611</v>
      </c>
    </row>
    <row r="1708" spans="1:26" x14ac:dyDescent="0.3">
      <c r="A1708" s="22">
        <v>1707</v>
      </c>
      <c r="B1708" s="23">
        <v>60200</v>
      </c>
      <c r="C1708" s="23" t="s">
        <v>5776</v>
      </c>
      <c r="D1708" s="23">
        <v>60271</v>
      </c>
      <c r="E1708" s="23" t="s">
        <v>2340</v>
      </c>
      <c r="F1708" s="23" t="s">
        <v>1471</v>
      </c>
      <c r="G1708" s="23" t="s">
        <v>419</v>
      </c>
      <c r="H1708" s="24" t="s">
        <v>2406</v>
      </c>
      <c r="I1708" s="25" t="s">
        <v>2398</v>
      </c>
      <c r="J1708" s="25" t="s">
        <v>13</v>
      </c>
      <c r="K1708" s="25" t="s">
        <v>2407</v>
      </c>
      <c r="L1708" s="24" t="s">
        <v>2399</v>
      </c>
      <c r="M1708" s="24" t="s">
        <v>2413</v>
      </c>
      <c r="N1708" s="24" t="s">
        <v>2401</v>
      </c>
      <c r="O1708" s="24" t="s">
        <v>2398</v>
      </c>
      <c r="P1708" s="26" t="s">
        <v>2398</v>
      </c>
      <c r="Q1708" s="26" t="s">
        <v>2398</v>
      </c>
      <c r="R1708" s="38" t="s">
        <v>2398</v>
      </c>
      <c r="S1708" s="61" t="s">
        <v>2398</v>
      </c>
      <c r="T1708" s="23" t="s">
        <v>2398</v>
      </c>
      <c r="U1708" s="39" t="s">
        <v>2398</v>
      </c>
      <c r="V1708" s="39" t="s">
        <v>2398</v>
      </c>
      <c r="W1708" s="24" t="s">
        <v>5786</v>
      </c>
      <c r="X1708" s="24" t="s">
        <v>5787</v>
      </c>
      <c r="Y1708" s="23" t="s">
        <v>5788</v>
      </c>
      <c r="Z1708" s="23">
        <v>90914</v>
      </c>
    </row>
    <row r="1709" spans="1:26" x14ac:dyDescent="0.3">
      <c r="A1709" s="22">
        <v>1708</v>
      </c>
      <c r="B1709" s="23">
        <v>60200</v>
      </c>
      <c r="C1709" s="23" t="s">
        <v>5776</v>
      </c>
      <c r="D1709" s="23">
        <v>62300</v>
      </c>
      <c r="E1709" s="23" t="s">
        <v>5789</v>
      </c>
      <c r="F1709" s="23" t="s">
        <v>1471</v>
      </c>
      <c r="G1709" s="23" t="s">
        <v>419</v>
      </c>
      <c r="H1709" s="24" t="s">
        <v>2441</v>
      </c>
      <c r="I1709" s="25" t="s">
        <v>2397</v>
      </c>
      <c r="J1709" s="24" t="s">
        <v>2398</v>
      </c>
      <c r="K1709" s="24" t="s">
        <v>2398</v>
      </c>
      <c r="L1709" s="24" t="s">
        <v>2399</v>
      </c>
      <c r="M1709" s="24" t="s">
        <v>2408</v>
      </c>
      <c r="N1709" s="24" t="s">
        <v>2401</v>
      </c>
      <c r="O1709" s="24" t="s">
        <v>2425</v>
      </c>
      <c r="P1709" s="26">
        <v>44669</v>
      </c>
      <c r="Q1709" s="26">
        <v>45765</v>
      </c>
      <c r="R1709" s="38">
        <v>72220000</v>
      </c>
      <c r="S1709" s="61">
        <v>3</v>
      </c>
      <c r="T1709" s="38">
        <v>216660000</v>
      </c>
      <c r="U1709" s="39">
        <v>189</v>
      </c>
      <c r="V1709" s="39">
        <v>186</v>
      </c>
      <c r="W1709" s="24" t="s">
        <v>5790</v>
      </c>
      <c r="X1709" s="24" t="s">
        <v>5787</v>
      </c>
      <c r="Y1709" s="23" t="s">
        <v>5788</v>
      </c>
      <c r="Z1709" s="23">
        <v>90914</v>
      </c>
    </row>
    <row r="1710" spans="1:26" x14ac:dyDescent="0.3">
      <c r="A1710" s="22">
        <v>1709</v>
      </c>
      <c r="B1710" s="23">
        <v>60200</v>
      </c>
      <c r="C1710" s="23" t="s">
        <v>5776</v>
      </c>
      <c r="D1710" s="23">
        <v>63800</v>
      </c>
      <c r="E1710" s="23" t="s">
        <v>5791</v>
      </c>
      <c r="F1710" s="23" t="s">
        <v>1471</v>
      </c>
      <c r="G1710" s="23" t="s">
        <v>419</v>
      </c>
      <c r="H1710" s="24" t="s">
        <v>2441</v>
      </c>
      <c r="I1710" s="25" t="s">
        <v>2397</v>
      </c>
      <c r="J1710" s="24" t="s">
        <v>2398</v>
      </c>
      <c r="K1710" s="24" t="s">
        <v>2398</v>
      </c>
      <c r="L1710" s="24" t="s">
        <v>2399</v>
      </c>
      <c r="M1710" s="24" t="s">
        <v>2408</v>
      </c>
      <c r="N1710" s="24" t="s">
        <v>2401</v>
      </c>
      <c r="O1710" s="24" t="s">
        <v>2425</v>
      </c>
      <c r="P1710" s="26">
        <v>44881</v>
      </c>
      <c r="Q1710" s="26">
        <v>45977</v>
      </c>
      <c r="R1710" s="38">
        <v>44444444</v>
      </c>
      <c r="S1710" s="61">
        <v>3</v>
      </c>
      <c r="T1710" s="38">
        <v>133333332</v>
      </c>
      <c r="U1710" s="39">
        <v>164</v>
      </c>
      <c r="V1710" s="39">
        <v>116</v>
      </c>
      <c r="W1710" s="24" t="s">
        <v>5780</v>
      </c>
      <c r="X1710" s="24" t="s">
        <v>5792</v>
      </c>
      <c r="Y1710" s="23" t="s">
        <v>5791</v>
      </c>
      <c r="Z1710" s="23">
        <v>91212</v>
      </c>
    </row>
    <row r="1711" spans="1:26" x14ac:dyDescent="0.3">
      <c r="A1711" s="22">
        <v>1710</v>
      </c>
      <c r="B1711" s="23">
        <v>60200</v>
      </c>
      <c r="C1711" s="23" t="s">
        <v>5776</v>
      </c>
      <c r="D1711" s="23">
        <v>63700</v>
      </c>
      <c r="E1711" s="23" t="s">
        <v>5793</v>
      </c>
      <c r="F1711" s="23" t="s">
        <v>1471</v>
      </c>
      <c r="G1711" s="23" t="s">
        <v>419</v>
      </c>
      <c r="H1711" s="24" t="s">
        <v>2441</v>
      </c>
      <c r="I1711" s="25" t="s">
        <v>2397</v>
      </c>
      <c r="J1711" s="24" t="s">
        <v>2398</v>
      </c>
      <c r="K1711" s="24" t="s">
        <v>2398</v>
      </c>
      <c r="L1711" s="24" t="s">
        <v>2399</v>
      </c>
      <c r="M1711" s="24" t="s">
        <v>2408</v>
      </c>
      <c r="N1711" s="24" t="s">
        <v>2401</v>
      </c>
      <c r="O1711" s="24" t="s">
        <v>2896</v>
      </c>
      <c r="P1711" s="26">
        <v>43800</v>
      </c>
      <c r="Q1711" s="26">
        <v>45627</v>
      </c>
      <c r="R1711" s="38">
        <v>65000000</v>
      </c>
      <c r="S1711" s="61">
        <v>5</v>
      </c>
      <c r="T1711" s="38">
        <v>325000000</v>
      </c>
      <c r="U1711" s="39">
        <v>268</v>
      </c>
      <c r="V1711" s="39">
        <v>250</v>
      </c>
      <c r="W1711" s="24" t="s">
        <v>5783</v>
      </c>
      <c r="X1711" s="24" t="s">
        <v>5793</v>
      </c>
      <c r="Y1711" s="23" t="s">
        <v>5793</v>
      </c>
      <c r="Z1711" s="23">
        <v>91611</v>
      </c>
    </row>
    <row r="1712" spans="1:26" x14ac:dyDescent="0.3">
      <c r="A1712" s="22">
        <v>1711</v>
      </c>
      <c r="B1712" s="23">
        <v>60200</v>
      </c>
      <c r="C1712" s="23" t="s">
        <v>5776</v>
      </c>
      <c r="D1712" s="23">
        <v>60282</v>
      </c>
      <c r="E1712" s="23" t="s">
        <v>1485</v>
      </c>
      <c r="F1712" s="23" t="s">
        <v>1471</v>
      </c>
      <c r="G1712" s="23" t="s">
        <v>419</v>
      </c>
      <c r="H1712" s="24" t="s">
        <v>2406</v>
      </c>
      <c r="I1712" s="25" t="s">
        <v>2398</v>
      </c>
      <c r="J1712" s="25" t="s">
        <v>2138</v>
      </c>
      <c r="K1712" s="25" t="s">
        <v>2407</v>
      </c>
      <c r="L1712" s="24" t="s">
        <v>2399</v>
      </c>
      <c r="M1712" s="24" t="s">
        <v>2413</v>
      </c>
      <c r="N1712" s="24" t="s">
        <v>2401</v>
      </c>
      <c r="O1712" s="24" t="s">
        <v>2398</v>
      </c>
      <c r="P1712" s="26" t="s">
        <v>2398</v>
      </c>
      <c r="Q1712" s="26" t="s">
        <v>2398</v>
      </c>
      <c r="R1712" s="38" t="s">
        <v>2398</v>
      </c>
      <c r="S1712" s="61" t="s">
        <v>2398</v>
      </c>
      <c r="T1712" s="23" t="s">
        <v>2398</v>
      </c>
      <c r="U1712" s="39" t="s">
        <v>2398</v>
      </c>
      <c r="V1712" s="39" t="s">
        <v>2398</v>
      </c>
      <c r="W1712" s="24" t="s">
        <v>5794</v>
      </c>
      <c r="X1712" s="24" t="s">
        <v>5778</v>
      </c>
      <c r="Y1712" s="23" t="s">
        <v>5779</v>
      </c>
      <c r="Z1712" s="23">
        <v>91122</v>
      </c>
    </row>
    <row r="1713" spans="1:26" x14ac:dyDescent="0.3">
      <c r="A1713" s="22">
        <v>1712</v>
      </c>
      <c r="B1713" s="23">
        <v>60400</v>
      </c>
      <c r="C1713" s="23" t="s">
        <v>2128</v>
      </c>
      <c r="D1713" s="24">
        <v>60400</v>
      </c>
      <c r="E1713" s="24" t="s">
        <v>2128</v>
      </c>
      <c r="F1713" s="23" t="s">
        <v>1471</v>
      </c>
      <c r="G1713" s="23" t="s">
        <v>419</v>
      </c>
      <c r="H1713" s="24" t="s">
        <v>2747</v>
      </c>
      <c r="I1713" s="25" t="s">
        <v>2108</v>
      </c>
      <c r="J1713" s="24" t="s">
        <v>2398</v>
      </c>
      <c r="K1713" s="24" t="s">
        <v>2398</v>
      </c>
      <c r="L1713" s="24" t="s">
        <v>2399</v>
      </c>
      <c r="M1713" s="24" t="s">
        <v>2408</v>
      </c>
      <c r="N1713" s="24" t="s">
        <v>2401</v>
      </c>
      <c r="O1713" s="24" t="s">
        <v>2748</v>
      </c>
      <c r="P1713" s="26">
        <v>44316</v>
      </c>
      <c r="Q1713" s="26">
        <v>45412</v>
      </c>
      <c r="R1713" s="38">
        <v>151000000</v>
      </c>
      <c r="S1713" s="61">
        <v>3</v>
      </c>
      <c r="T1713" s="38">
        <v>453000000</v>
      </c>
      <c r="U1713" s="35">
        <v>544</v>
      </c>
      <c r="V1713" s="35">
        <v>572</v>
      </c>
      <c r="W1713" s="24" t="s">
        <v>5795</v>
      </c>
      <c r="X1713" s="24" t="s">
        <v>5796</v>
      </c>
      <c r="Y1713" s="23" t="s">
        <v>1472</v>
      </c>
      <c r="Z1713" s="23">
        <v>90211</v>
      </c>
    </row>
    <row r="1714" spans="1:26" x14ac:dyDescent="0.3">
      <c r="A1714" s="22">
        <v>1713</v>
      </c>
      <c r="B1714" s="23">
        <v>60500</v>
      </c>
      <c r="C1714" s="23" t="s">
        <v>1487</v>
      </c>
      <c r="D1714" s="23">
        <v>60572</v>
      </c>
      <c r="E1714" s="23" t="s">
        <v>1492</v>
      </c>
      <c r="F1714" s="23" t="s">
        <v>1471</v>
      </c>
      <c r="G1714" s="23" t="s">
        <v>419</v>
      </c>
      <c r="H1714" s="24" t="s">
        <v>2406</v>
      </c>
      <c r="I1714" s="25" t="s">
        <v>2398</v>
      </c>
      <c r="J1714" s="25" t="s">
        <v>13</v>
      </c>
      <c r="K1714" s="25" t="s">
        <v>2407</v>
      </c>
      <c r="L1714" s="24" t="s">
        <v>2399</v>
      </c>
      <c r="M1714" s="24" t="s">
        <v>2408</v>
      </c>
      <c r="N1714" s="24" t="s">
        <v>2401</v>
      </c>
      <c r="O1714" s="24" t="s">
        <v>2409</v>
      </c>
      <c r="P1714" s="26">
        <v>44783</v>
      </c>
      <c r="Q1714" s="26">
        <v>45514</v>
      </c>
      <c r="R1714" s="38">
        <v>44400000</v>
      </c>
      <c r="S1714" s="61">
        <v>2</v>
      </c>
      <c r="T1714" s="38">
        <v>88800000</v>
      </c>
      <c r="U1714" s="39">
        <v>200</v>
      </c>
      <c r="V1714" s="39">
        <v>125</v>
      </c>
      <c r="W1714" s="24" t="s">
        <v>5797</v>
      </c>
      <c r="X1714" s="23" t="s">
        <v>5798</v>
      </c>
      <c r="Y1714" s="23" t="s">
        <v>5799</v>
      </c>
      <c r="Z1714" s="23">
        <v>90552</v>
      </c>
    </row>
    <row r="1715" spans="1:26" x14ac:dyDescent="0.3">
      <c r="A1715" s="22">
        <v>1714</v>
      </c>
      <c r="B1715" s="23">
        <v>60500</v>
      </c>
      <c r="C1715" s="23" t="s">
        <v>1487</v>
      </c>
      <c r="D1715" s="23">
        <v>60570</v>
      </c>
      <c r="E1715" s="23" t="s">
        <v>1490</v>
      </c>
      <c r="F1715" s="23" t="s">
        <v>1471</v>
      </c>
      <c r="G1715" s="23" t="s">
        <v>419</v>
      </c>
      <c r="H1715" s="24" t="s">
        <v>2406</v>
      </c>
      <c r="I1715" s="25" t="s">
        <v>2398</v>
      </c>
      <c r="J1715" s="25" t="s">
        <v>13</v>
      </c>
      <c r="K1715" s="25" t="s">
        <v>2407</v>
      </c>
      <c r="L1715" s="24" t="s">
        <v>2399</v>
      </c>
      <c r="M1715" s="24" t="s">
        <v>2408</v>
      </c>
      <c r="N1715" s="24" t="s">
        <v>2401</v>
      </c>
      <c r="O1715" s="24" t="s">
        <v>2409</v>
      </c>
      <c r="P1715" s="26">
        <v>44622</v>
      </c>
      <c r="Q1715" s="26">
        <v>44987</v>
      </c>
      <c r="R1715" s="38">
        <v>44400000</v>
      </c>
      <c r="S1715" s="61">
        <v>1</v>
      </c>
      <c r="T1715" s="38">
        <v>44400000</v>
      </c>
      <c r="U1715" s="39">
        <v>200</v>
      </c>
      <c r="V1715" s="39">
        <v>120</v>
      </c>
      <c r="W1715" s="24" t="s">
        <v>5800</v>
      </c>
      <c r="X1715" s="23" t="s">
        <v>5801</v>
      </c>
      <c r="Y1715" s="23" t="s">
        <v>5802</v>
      </c>
      <c r="Z1715" s="23">
        <v>90245</v>
      </c>
    </row>
    <row r="1716" spans="1:26" x14ac:dyDescent="0.3">
      <c r="A1716" s="22">
        <v>1715</v>
      </c>
      <c r="B1716" s="23">
        <v>60500</v>
      </c>
      <c r="C1716" s="23" t="s">
        <v>1487</v>
      </c>
      <c r="D1716" s="23">
        <v>60574</v>
      </c>
      <c r="E1716" s="23" t="s">
        <v>2341</v>
      </c>
      <c r="F1716" s="23" t="s">
        <v>1471</v>
      </c>
      <c r="G1716" s="23" t="s">
        <v>419</v>
      </c>
      <c r="H1716" s="24" t="s">
        <v>2406</v>
      </c>
      <c r="I1716" s="25" t="s">
        <v>2398</v>
      </c>
      <c r="J1716" s="25" t="s">
        <v>13</v>
      </c>
      <c r="K1716" s="25" t="s">
        <v>2407</v>
      </c>
      <c r="L1716" s="24" t="s">
        <v>2399</v>
      </c>
      <c r="M1716" s="24" t="s">
        <v>2408</v>
      </c>
      <c r="N1716" s="24" t="s">
        <v>2401</v>
      </c>
      <c r="O1716" s="24" t="s">
        <v>2409</v>
      </c>
      <c r="P1716" s="26">
        <v>44652</v>
      </c>
      <c r="Q1716" s="26">
        <v>45382</v>
      </c>
      <c r="R1716" s="38">
        <v>35000000</v>
      </c>
      <c r="S1716" s="61">
        <v>2</v>
      </c>
      <c r="T1716" s="38">
        <v>70000000</v>
      </c>
      <c r="U1716" s="39">
        <v>240</v>
      </c>
      <c r="V1716" s="39">
        <v>150</v>
      </c>
      <c r="W1716" s="24" t="s">
        <v>5803</v>
      </c>
      <c r="X1716" s="23" t="s">
        <v>5804</v>
      </c>
      <c r="Y1716" s="23" t="s">
        <v>5805</v>
      </c>
      <c r="Z1716" s="23">
        <v>90242</v>
      </c>
    </row>
    <row r="1717" spans="1:26" x14ac:dyDescent="0.3">
      <c r="A1717" s="22">
        <v>1716</v>
      </c>
      <c r="B1717" s="23">
        <v>60500</v>
      </c>
      <c r="C1717" s="23" t="s">
        <v>1487</v>
      </c>
      <c r="D1717" s="23">
        <v>60573</v>
      </c>
      <c r="E1717" s="23" t="s">
        <v>1493</v>
      </c>
      <c r="F1717" s="23" t="s">
        <v>1471</v>
      </c>
      <c r="G1717" s="23" t="s">
        <v>419</v>
      </c>
      <c r="H1717" s="24" t="s">
        <v>2406</v>
      </c>
      <c r="I1717" s="25" t="s">
        <v>2398</v>
      </c>
      <c r="J1717" s="25" t="s">
        <v>13</v>
      </c>
      <c r="K1717" s="25" t="s">
        <v>2407</v>
      </c>
      <c r="L1717" s="24" t="s">
        <v>2399</v>
      </c>
      <c r="M1717" s="24" t="s">
        <v>2408</v>
      </c>
      <c r="N1717" s="24" t="s">
        <v>2401</v>
      </c>
      <c r="O1717" s="24" t="s">
        <v>2818</v>
      </c>
      <c r="P1717" s="44">
        <v>44392</v>
      </c>
      <c r="Q1717" s="44">
        <v>45122</v>
      </c>
      <c r="R1717" s="38">
        <v>22200000</v>
      </c>
      <c r="S1717" s="61">
        <v>2</v>
      </c>
      <c r="T1717" s="38">
        <v>44400000</v>
      </c>
      <c r="U1717" s="39">
        <v>48</v>
      </c>
      <c r="V1717" s="39">
        <v>66</v>
      </c>
      <c r="W1717" s="38" t="s">
        <v>5806</v>
      </c>
      <c r="X1717" s="38" t="s">
        <v>5807</v>
      </c>
      <c r="Y1717" s="38" t="s">
        <v>5808</v>
      </c>
      <c r="Z1717" s="38">
        <v>90711</v>
      </c>
    </row>
    <row r="1718" spans="1:26" x14ac:dyDescent="0.3">
      <c r="A1718" s="22">
        <v>1717</v>
      </c>
      <c r="B1718" s="23">
        <v>60500</v>
      </c>
      <c r="C1718" s="23" t="s">
        <v>1487</v>
      </c>
      <c r="D1718" s="23">
        <v>60500</v>
      </c>
      <c r="E1718" s="23" t="s">
        <v>1487</v>
      </c>
      <c r="F1718" s="23" t="s">
        <v>1471</v>
      </c>
      <c r="G1718" s="23" t="s">
        <v>419</v>
      </c>
      <c r="H1718" s="24" t="s">
        <v>2396</v>
      </c>
      <c r="I1718" s="25" t="s">
        <v>2397</v>
      </c>
      <c r="J1718" s="24" t="s">
        <v>2398</v>
      </c>
      <c r="K1718" s="24" t="s">
        <v>2398</v>
      </c>
      <c r="L1718" s="24" t="s">
        <v>2399</v>
      </c>
      <c r="M1718" s="24" t="s">
        <v>2408</v>
      </c>
      <c r="N1718" s="24" t="s">
        <v>2401</v>
      </c>
      <c r="O1718" s="24" t="s">
        <v>3363</v>
      </c>
      <c r="P1718" s="26">
        <v>44713</v>
      </c>
      <c r="Q1718" s="26">
        <v>45808</v>
      </c>
      <c r="R1718" s="38">
        <v>190000000</v>
      </c>
      <c r="S1718" s="61">
        <v>3</v>
      </c>
      <c r="T1718" s="38">
        <v>570000000</v>
      </c>
      <c r="U1718" s="39">
        <v>578</v>
      </c>
      <c r="V1718" s="39">
        <v>375</v>
      </c>
      <c r="W1718" s="24" t="s">
        <v>5809</v>
      </c>
      <c r="X1718" s="24" t="s">
        <v>5810</v>
      </c>
      <c r="Y1718" s="23" t="s">
        <v>5811</v>
      </c>
      <c r="Z1718" s="23">
        <v>90516</v>
      </c>
    </row>
    <row r="1719" spans="1:26" x14ac:dyDescent="0.3">
      <c r="A1719" s="22">
        <v>1718</v>
      </c>
      <c r="B1719" s="23">
        <v>60500</v>
      </c>
      <c r="C1719" s="23" t="s">
        <v>1487</v>
      </c>
      <c r="D1719" s="23">
        <v>60582</v>
      </c>
      <c r="E1719" s="23" t="s">
        <v>1496</v>
      </c>
      <c r="F1719" s="23" t="s">
        <v>1471</v>
      </c>
      <c r="G1719" s="23" t="s">
        <v>419</v>
      </c>
      <c r="H1719" s="24" t="s">
        <v>2406</v>
      </c>
      <c r="I1719" s="25" t="s">
        <v>2398</v>
      </c>
      <c r="J1719" s="25" t="s">
        <v>2137</v>
      </c>
      <c r="K1719" s="25" t="s">
        <v>2397</v>
      </c>
      <c r="L1719" s="24" t="s">
        <v>2399</v>
      </c>
      <c r="M1719" s="24" t="s">
        <v>2413</v>
      </c>
      <c r="N1719" s="24" t="s">
        <v>2401</v>
      </c>
      <c r="O1719" s="24" t="s">
        <v>2398</v>
      </c>
      <c r="P1719" s="26" t="s">
        <v>2398</v>
      </c>
      <c r="Q1719" s="26" t="s">
        <v>2398</v>
      </c>
      <c r="R1719" s="38" t="s">
        <v>2398</v>
      </c>
      <c r="S1719" s="61" t="s">
        <v>2398</v>
      </c>
      <c r="T1719" s="23" t="s">
        <v>2398</v>
      </c>
      <c r="U1719" s="39" t="s">
        <v>2398</v>
      </c>
      <c r="V1719" s="39" t="s">
        <v>2398</v>
      </c>
      <c r="W1719" s="24" t="s">
        <v>5812</v>
      </c>
      <c r="X1719" s="24" t="s">
        <v>5813</v>
      </c>
      <c r="Y1719" s="23" t="s">
        <v>5805</v>
      </c>
      <c r="Z1719" s="23">
        <v>90245</v>
      </c>
    </row>
    <row r="1720" spans="1:26" x14ac:dyDescent="0.3">
      <c r="A1720" s="22">
        <v>1719</v>
      </c>
      <c r="B1720" s="23">
        <v>60500</v>
      </c>
      <c r="C1720" s="23" t="s">
        <v>1487</v>
      </c>
      <c r="D1720" s="23">
        <v>60580</v>
      </c>
      <c r="E1720" s="23" t="s">
        <v>1494</v>
      </c>
      <c r="F1720" s="23" t="s">
        <v>1471</v>
      </c>
      <c r="G1720" s="23" t="s">
        <v>419</v>
      </c>
      <c r="H1720" s="24" t="s">
        <v>2406</v>
      </c>
      <c r="I1720" s="25" t="s">
        <v>2398</v>
      </c>
      <c r="J1720" s="25" t="s">
        <v>2138</v>
      </c>
      <c r="K1720" s="25" t="s">
        <v>2407</v>
      </c>
      <c r="L1720" s="24" t="s">
        <v>2399</v>
      </c>
      <c r="M1720" s="24" t="s">
        <v>2413</v>
      </c>
      <c r="N1720" s="24" t="s">
        <v>2401</v>
      </c>
      <c r="O1720" s="24" t="s">
        <v>2398</v>
      </c>
      <c r="P1720" s="26" t="s">
        <v>2398</v>
      </c>
      <c r="Q1720" s="26" t="s">
        <v>2398</v>
      </c>
      <c r="R1720" s="38" t="s">
        <v>2398</v>
      </c>
      <c r="S1720" s="61" t="s">
        <v>2398</v>
      </c>
      <c r="T1720" s="23" t="s">
        <v>2398</v>
      </c>
      <c r="U1720" s="39" t="s">
        <v>2398</v>
      </c>
      <c r="V1720" s="39" t="s">
        <v>2398</v>
      </c>
      <c r="W1720" s="24" t="s">
        <v>5809</v>
      </c>
      <c r="X1720" s="23" t="s">
        <v>5814</v>
      </c>
      <c r="Y1720" s="23" t="s">
        <v>5815</v>
      </c>
      <c r="Z1720" s="23">
        <v>90516</v>
      </c>
    </row>
    <row r="1721" spans="1:26" x14ac:dyDescent="0.3">
      <c r="A1721" s="22">
        <v>1720</v>
      </c>
      <c r="B1721" s="23">
        <v>60500</v>
      </c>
      <c r="C1721" s="23" t="s">
        <v>1487</v>
      </c>
      <c r="D1721" s="23">
        <v>60581</v>
      </c>
      <c r="E1721" s="23" t="s">
        <v>1495</v>
      </c>
      <c r="F1721" s="23" t="s">
        <v>1471</v>
      </c>
      <c r="G1721" s="23" t="s">
        <v>419</v>
      </c>
      <c r="H1721" s="24" t="s">
        <v>2406</v>
      </c>
      <c r="I1721" s="25" t="s">
        <v>2398</v>
      </c>
      <c r="J1721" s="25" t="s">
        <v>2137</v>
      </c>
      <c r="K1721" s="25" t="s">
        <v>2397</v>
      </c>
      <c r="L1721" s="24" t="s">
        <v>2399</v>
      </c>
      <c r="M1721" s="24" t="s">
        <v>2413</v>
      </c>
      <c r="N1721" s="24" t="s">
        <v>2401</v>
      </c>
      <c r="O1721" s="24" t="s">
        <v>2398</v>
      </c>
      <c r="P1721" s="26" t="s">
        <v>2398</v>
      </c>
      <c r="Q1721" s="26" t="s">
        <v>2398</v>
      </c>
      <c r="R1721" s="38" t="s">
        <v>2398</v>
      </c>
      <c r="S1721" s="61" t="s">
        <v>2398</v>
      </c>
      <c r="T1721" s="23" t="s">
        <v>2398</v>
      </c>
      <c r="U1721" s="39" t="s">
        <v>2398</v>
      </c>
      <c r="V1721" s="39" t="s">
        <v>2398</v>
      </c>
      <c r="W1721" s="24" t="s">
        <v>5816</v>
      </c>
      <c r="X1721" s="23" t="s">
        <v>5817</v>
      </c>
      <c r="Y1721" s="23" t="s">
        <v>5818</v>
      </c>
      <c r="Z1721" s="23">
        <v>90617</v>
      </c>
    </row>
    <row r="1722" spans="1:26" x14ac:dyDescent="0.3">
      <c r="A1722" s="22">
        <v>1721</v>
      </c>
      <c r="B1722" s="23">
        <v>60500</v>
      </c>
      <c r="C1722" s="23" t="s">
        <v>1487</v>
      </c>
      <c r="D1722" s="23">
        <v>60571</v>
      </c>
      <c r="E1722" s="23" t="s">
        <v>1491</v>
      </c>
      <c r="F1722" s="23" t="s">
        <v>1471</v>
      </c>
      <c r="G1722" s="23" t="s">
        <v>419</v>
      </c>
      <c r="H1722" s="24" t="s">
        <v>2406</v>
      </c>
      <c r="I1722" s="25" t="s">
        <v>2398</v>
      </c>
      <c r="J1722" s="25" t="s">
        <v>13</v>
      </c>
      <c r="K1722" s="25" t="s">
        <v>2407</v>
      </c>
      <c r="L1722" s="24" t="s">
        <v>2399</v>
      </c>
      <c r="M1722" s="24" t="s">
        <v>2413</v>
      </c>
      <c r="N1722" s="24" t="s">
        <v>2401</v>
      </c>
      <c r="O1722" s="24" t="s">
        <v>2398</v>
      </c>
      <c r="P1722" s="26" t="s">
        <v>2398</v>
      </c>
      <c r="Q1722" s="26" t="s">
        <v>2398</v>
      </c>
      <c r="R1722" s="38" t="s">
        <v>2398</v>
      </c>
      <c r="S1722" s="61" t="s">
        <v>2398</v>
      </c>
      <c r="T1722" s="23" t="s">
        <v>2398</v>
      </c>
      <c r="U1722" s="39" t="s">
        <v>2398</v>
      </c>
      <c r="V1722" s="39" t="s">
        <v>2398</v>
      </c>
      <c r="W1722" s="24" t="s">
        <v>5819</v>
      </c>
      <c r="X1722" s="24" t="s">
        <v>5810</v>
      </c>
      <c r="Y1722" s="23" t="s">
        <v>5811</v>
      </c>
      <c r="Z1722" s="23">
        <v>90516</v>
      </c>
    </row>
    <row r="1723" spans="1:26" x14ac:dyDescent="0.3">
      <c r="A1723" s="22">
        <v>1722</v>
      </c>
      <c r="B1723" s="23">
        <v>60500</v>
      </c>
      <c r="C1723" s="23" t="s">
        <v>1487</v>
      </c>
      <c r="D1723" s="23">
        <v>60501</v>
      </c>
      <c r="E1723" s="23" t="s">
        <v>5820</v>
      </c>
      <c r="F1723" s="23" t="s">
        <v>1471</v>
      </c>
      <c r="G1723" s="23" t="s">
        <v>419</v>
      </c>
      <c r="H1723" s="24" t="s">
        <v>2441</v>
      </c>
      <c r="I1723" s="25" t="s">
        <v>2397</v>
      </c>
      <c r="J1723" s="24" t="s">
        <v>2398</v>
      </c>
      <c r="K1723" s="24" t="s">
        <v>2398</v>
      </c>
      <c r="L1723" s="24" t="s">
        <v>2399</v>
      </c>
      <c r="M1723" s="24" t="s">
        <v>2408</v>
      </c>
      <c r="N1723" s="24" t="s">
        <v>2401</v>
      </c>
      <c r="O1723" s="24" t="s">
        <v>2425</v>
      </c>
      <c r="P1723" s="26">
        <v>44515</v>
      </c>
      <c r="Q1723" s="26">
        <v>45611</v>
      </c>
      <c r="R1723" s="38">
        <v>61100000</v>
      </c>
      <c r="S1723" s="61">
        <v>3</v>
      </c>
      <c r="T1723" s="38">
        <v>250000000</v>
      </c>
      <c r="U1723" s="39">
        <v>140</v>
      </c>
      <c r="V1723" s="39">
        <v>160</v>
      </c>
      <c r="W1723" s="24" t="s">
        <v>5816</v>
      </c>
      <c r="X1723" s="24" t="s">
        <v>5821</v>
      </c>
      <c r="Y1723" s="23" t="s">
        <v>5822</v>
      </c>
      <c r="Z1723" s="23">
        <v>90617</v>
      </c>
    </row>
    <row r="1724" spans="1:26" x14ac:dyDescent="0.3">
      <c r="A1724" s="22">
        <v>1723</v>
      </c>
      <c r="B1724" s="23">
        <v>60500</v>
      </c>
      <c r="C1724" s="23" t="s">
        <v>1487</v>
      </c>
      <c r="D1724" s="23">
        <v>60502</v>
      </c>
      <c r="E1724" s="23" t="s">
        <v>5823</v>
      </c>
      <c r="F1724" s="23" t="s">
        <v>1471</v>
      </c>
      <c r="G1724" s="23" t="s">
        <v>419</v>
      </c>
      <c r="H1724" s="24" t="s">
        <v>2441</v>
      </c>
      <c r="I1724" s="25" t="s">
        <v>2442</v>
      </c>
      <c r="J1724" s="24" t="s">
        <v>2398</v>
      </c>
      <c r="K1724" s="24" t="s">
        <v>2398</v>
      </c>
      <c r="L1724" s="24" t="s">
        <v>2399</v>
      </c>
      <c r="M1724" s="24" t="s">
        <v>2408</v>
      </c>
      <c r="N1724" s="24" t="s">
        <v>2401</v>
      </c>
      <c r="O1724" s="24" t="s">
        <v>2443</v>
      </c>
      <c r="P1724" s="26">
        <v>44424</v>
      </c>
      <c r="Q1724" s="26">
        <v>46250</v>
      </c>
      <c r="R1724" s="38">
        <v>77777778</v>
      </c>
      <c r="S1724" s="61">
        <v>5</v>
      </c>
      <c r="T1724" s="38">
        <v>388888890</v>
      </c>
      <c r="U1724" s="39">
        <v>225</v>
      </c>
      <c r="V1724" s="39">
        <v>225</v>
      </c>
      <c r="W1724" s="24" t="s">
        <v>5812</v>
      </c>
      <c r="X1724" s="24" t="s">
        <v>5813</v>
      </c>
      <c r="Y1724" s="23" t="s">
        <v>5805</v>
      </c>
      <c r="Z1724" s="23">
        <v>90245</v>
      </c>
    </row>
    <row r="1725" spans="1:26" x14ac:dyDescent="0.3">
      <c r="A1725" s="22">
        <v>1724</v>
      </c>
      <c r="B1725" s="23">
        <v>60600</v>
      </c>
      <c r="C1725" s="23" t="s">
        <v>1497</v>
      </c>
      <c r="D1725" s="23">
        <v>60672</v>
      </c>
      <c r="E1725" s="23" t="s">
        <v>1506</v>
      </c>
      <c r="F1725" s="23" t="s">
        <v>1471</v>
      </c>
      <c r="G1725" s="23" t="s">
        <v>419</v>
      </c>
      <c r="H1725" s="24" t="s">
        <v>2406</v>
      </c>
      <c r="I1725" s="25" t="s">
        <v>2398</v>
      </c>
      <c r="J1725" s="25" t="s">
        <v>13</v>
      </c>
      <c r="K1725" s="25" t="s">
        <v>2407</v>
      </c>
      <c r="L1725" s="24" t="s">
        <v>2399</v>
      </c>
      <c r="M1725" s="24" t="s">
        <v>2408</v>
      </c>
      <c r="N1725" s="24" t="s">
        <v>2401</v>
      </c>
      <c r="O1725" s="24" t="s">
        <v>2409</v>
      </c>
      <c r="P1725" s="26">
        <v>44802</v>
      </c>
      <c r="Q1725" s="26">
        <v>45533</v>
      </c>
      <c r="R1725" s="38">
        <v>55560000</v>
      </c>
      <c r="S1725" s="61">
        <v>2</v>
      </c>
      <c r="T1725" s="38">
        <v>111120000</v>
      </c>
      <c r="U1725" s="39">
        <v>55</v>
      </c>
      <c r="V1725" s="39">
        <v>95</v>
      </c>
      <c r="W1725" s="24" t="s">
        <v>5824</v>
      </c>
      <c r="X1725" s="23" t="s">
        <v>5825</v>
      </c>
      <c r="Y1725" s="23" t="s">
        <v>1497</v>
      </c>
      <c r="Z1725" s="23">
        <v>93111</v>
      </c>
    </row>
    <row r="1726" spans="1:26" x14ac:dyDescent="0.3">
      <c r="A1726" s="22">
        <v>1725</v>
      </c>
      <c r="B1726" s="23">
        <v>60600</v>
      </c>
      <c r="C1726" s="23" t="s">
        <v>1497</v>
      </c>
      <c r="D1726" s="23">
        <v>60600</v>
      </c>
      <c r="E1726" s="23" t="s">
        <v>1497</v>
      </c>
      <c r="F1726" s="23" t="s">
        <v>1471</v>
      </c>
      <c r="G1726" s="23" t="s">
        <v>419</v>
      </c>
      <c r="H1726" s="24" t="s">
        <v>2396</v>
      </c>
      <c r="I1726" s="25" t="s">
        <v>2442</v>
      </c>
      <c r="J1726" s="24" t="s">
        <v>2398</v>
      </c>
      <c r="K1726" s="24" t="s">
        <v>2398</v>
      </c>
      <c r="L1726" s="24" t="s">
        <v>2399</v>
      </c>
      <c r="M1726" s="24" t="s">
        <v>2408</v>
      </c>
      <c r="N1726" s="24" t="s">
        <v>2401</v>
      </c>
      <c r="O1726" s="24" t="s">
        <v>2402</v>
      </c>
      <c r="P1726" s="26">
        <v>43862</v>
      </c>
      <c r="Q1726" s="26">
        <v>44958</v>
      </c>
      <c r="R1726" s="38">
        <v>175000000</v>
      </c>
      <c r="S1726" s="61">
        <v>3</v>
      </c>
      <c r="T1726" s="38">
        <v>525000000</v>
      </c>
      <c r="U1726" s="39">
        <v>662</v>
      </c>
      <c r="V1726" s="39">
        <v>431</v>
      </c>
      <c r="W1726" s="24" t="s">
        <v>5826</v>
      </c>
      <c r="X1726" s="24" t="s">
        <v>5827</v>
      </c>
      <c r="Y1726" s="23" t="s">
        <v>1497</v>
      </c>
      <c r="Z1726" s="23">
        <v>93118</v>
      </c>
    </row>
    <row r="1727" spans="1:26" x14ac:dyDescent="0.3">
      <c r="A1727" s="22">
        <v>1726</v>
      </c>
      <c r="B1727" s="23">
        <v>60600</v>
      </c>
      <c r="C1727" s="23" t="s">
        <v>1497</v>
      </c>
      <c r="D1727" s="23">
        <v>60673</v>
      </c>
      <c r="E1727" s="23" t="s">
        <v>2342</v>
      </c>
      <c r="F1727" s="23" t="s">
        <v>1471</v>
      </c>
      <c r="G1727" s="23" t="s">
        <v>419</v>
      </c>
      <c r="H1727" s="24" t="s">
        <v>2406</v>
      </c>
      <c r="I1727" s="25" t="s">
        <v>2398</v>
      </c>
      <c r="J1727" s="25" t="s">
        <v>13</v>
      </c>
      <c r="K1727" s="25" t="s">
        <v>2407</v>
      </c>
      <c r="L1727" s="24" t="s">
        <v>2399</v>
      </c>
      <c r="M1727" s="24" t="s">
        <v>2413</v>
      </c>
      <c r="N1727" s="24" t="s">
        <v>2401</v>
      </c>
      <c r="O1727" s="24" t="s">
        <v>2398</v>
      </c>
      <c r="P1727" s="26" t="s">
        <v>2398</v>
      </c>
      <c r="Q1727" s="26" t="s">
        <v>2398</v>
      </c>
      <c r="R1727" s="38" t="s">
        <v>2398</v>
      </c>
      <c r="S1727" s="61" t="s">
        <v>2398</v>
      </c>
      <c r="T1727" s="23" t="s">
        <v>2398</v>
      </c>
      <c r="U1727" s="39" t="s">
        <v>2398</v>
      </c>
      <c r="V1727" s="39" t="s">
        <v>2398</v>
      </c>
      <c r="W1727" s="24" t="s">
        <v>5828</v>
      </c>
      <c r="X1727" s="24" t="s">
        <v>5829</v>
      </c>
      <c r="Y1727" s="23" t="s">
        <v>5830</v>
      </c>
      <c r="Z1727" s="23">
        <v>93381</v>
      </c>
    </row>
    <row r="1728" spans="1:26" x14ac:dyDescent="0.3">
      <c r="A1728" s="22">
        <v>1727</v>
      </c>
      <c r="B1728" s="23">
        <v>60600</v>
      </c>
      <c r="C1728" s="23" t="s">
        <v>1497</v>
      </c>
      <c r="D1728" s="23">
        <v>60684</v>
      </c>
      <c r="E1728" s="23" t="s">
        <v>1509</v>
      </c>
      <c r="F1728" s="23" t="s">
        <v>1471</v>
      </c>
      <c r="G1728" s="23" t="s">
        <v>419</v>
      </c>
      <c r="H1728" s="24" t="s">
        <v>2406</v>
      </c>
      <c r="I1728" s="25" t="s">
        <v>2398</v>
      </c>
      <c r="J1728" s="25" t="s">
        <v>2137</v>
      </c>
      <c r="K1728" s="25" t="s">
        <v>2407</v>
      </c>
      <c r="L1728" s="24" t="s">
        <v>2399</v>
      </c>
      <c r="M1728" s="24" t="s">
        <v>2413</v>
      </c>
      <c r="N1728" s="24" t="s">
        <v>2401</v>
      </c>
      <c r="O1728" s="24" t="s">
        <v>2398</v>
      </c>
      <c r="P1728" s="26" t="s">
        <v>2398</v>
      </c>
      <c r="Q1728" s="26" t="s">
        <v>2398</v>
      </c>
      <c r="R1728" s="38" t="s">
        <v>2398</v>
      </c>
      <c r="S1728" s="61" t="s">
        <v>2398</v>
      </c>
      <c r="T1728" s="23" t="s">
        <v>2398</v>
      </c>
      <c r="U1728" s="39" t="s">
        <v>2398</v>
      </c>
      <c r="V1728" s="39" t="s">
        <v>2398</v>
      </c>
      <c r="W1728" s="24" t="s">
        <v>5831</v>
      </c>
      <c r="X1728" s="23" t="s">
        <v>5832</v>
      </c>
      <c r="Y1728" s="23" t="s">
        <v>5833</v>
      </c>
      <c r="Z1728" s="23">
        <v>93721</v>
      </c>
    </row>
    <row r="1729" spans="1:26" x14ac:dyDescent="0.3">
      <c r="A1729" s="22">
        <v>1728</v>
      </c>
      <c r="B1729" s="23">
        <v>60600</v>
      </c>
      <c r="C1729" s="23" t="s">
        <v>1497</v>
      </c>
      <c r="D1729" s="23">
        <v>60660</v>
      </c>
      <c r="E1729" s="23" t="s">
        <v>1503</v>
      </c>
      <c r="F1729" s="23" t="s">
        <v>1471</v>
      </c>
      <c r="G1729" s="23" t="s">
        <v>419</v>
      </c>
      <c r="H1729" s="24" t="s">
        <v>2406</v>
      </c>
      <c r="I1729" s="25" t="s">
        <v>2398</v>
      </c>
      <c r="J1729" s="25" t="s">
        <v>2137</v>
      </c>
      <c r="K1729" s="25" t="s">
        <v>2407</v>
      </c>
      <c r="L1729" s="24" t="s">
        <v>2399</v>
      </c>
      <c r="M1729" s="24" t="s">
        <v>2413</v>
      </c>
      <c r="N1729" s="24" t="s">
        <v>2401</v>
      </c>
      <c r="O1729" s="24" t="s">
        <v>2398</v>
      </c>
      <c r="P1729" s="26" t="s">
        <v>2398</v>
      </c>
      <c r="Q1729" s="26" t="s">
        <v>2398</v>
      </c>
      <c r="R1729" s="38" t="s">
        <v>2398</v>
      </c>
      <c r="S1729" s="61" t="s">
        <v>2398</v>
      </c>
      <c r="T1729" s="23" t="s">
        <v>2398</v>
      </c>
      <c r="U1729" s="39" t="s">
        <v>2398</v>
      </c>
      <c r="V1729" s="39" t="s">
        <v>2398</v>
      </c>
      <c r="W1729" s="24" t="s">
        <v>5834</v>
      </c>
      <c r="X1729" s="24" t="s">
        <v>3558</v>
      </c>
      <c r="Y1729" s="23" t="s">
        <v>5835</v>
      </c>
      <c r="Z1729" s="23">
        <v>93771</v>
      </c>
    </row>
    <row r="1730" spans="1:26" x14ac:dyDescent="0.3">
      <c r="A1730" s="22">
        <v>1729</v>
      </c>
      <c r="B1730" s="23">
        <v>60600</v>
      </c>
      <c r="C1730" s="23" t="s">
        <v>1497</v>
      </c>
      <c r="D1730" s="23">
        <v>60661</v>
      </c>
      <c r="E1730" s="23" t="s">
        <v>1504</v>
      </c>
      <c r="F1730" s="23" t="s">
        <v>1471</v>
      </c>
      <c r="G1730" s="23" t="s">
        <v>419</v>
      </c>
      <c r="H1730" s="24" t="s">
        <v>2406</v>
      </c>
      <c r="I1730" s="25" t="s">
        <v>2398</v>
      </c>
      <c r="J1730" s="25" t="s">
        <v>2138</v>
      </c>
      <c r="K1730" s="25" t="s">
        <v>2407</v>
      </c>
      <c r="L1730" s="24" t="s">
        <v>2399</v>
      </c>
      <c r="M1730" s="24" t="s">
        <v>2413</v>
      </c>
      <c r="N1730" s="24" t="s">
        <v>2401</v>
      </c>
      <c r="O1730" s="24" t="s">
        <v>2398</v>
      </c>
      <c r="P1730" s="26" t="s">
        <v>2398</v>
      </c>
      <c r="Q1730" s="26" t="s">
        <v>2398</v>
      </c>
      <c r="R1730" s="38" t="s">
        <v>2398</v>
      </c>
      <c r="S1730" s="61" t="s">
        <v>2398</v>
      </c>
      <c r="T1730" s="23" t="s">
        <v>2398</v>
      </c>
      <c r="U1730" s="39" t="s">
        <v>2398</v>
      </c>
      <c r="V1730" s="39" t="s">
        <v>2398</v>
      </c>
      <c r="W1730" s="24" t="s">
        <v>5826</v>
      </c>
      <c r="X1730" s="23" t="s">
        <v>5836</v>
      </c>
      <c r="Y1730" s="23" t="s">
        <v>1497</v>
      </c>
      <c r="Z1730" s="23">
        <v>93117</v>
      </c>
    </row>
    <row r="1731" spans="1:26" x14ac:dyDescent="0.3">
      <c r="A1731" s="22">
        <v>1730</v>
      </c>
      <c r="B1731" s="23">
        <v>60600</v>
      </c>
      <c r="C1731" s="23" t="s">
        <v>1497</v>
      </c>
      <c r="D1731" s="23">
        <v>60682</v>
      </c>
      <c r="E1731" s="23" t="s">
        <v>1507</v>
      </c>
      <c r="F1731" s="23" t="s">
        <v>1471</v>
      </c>
      <c r="G1731" s="23" t="s">
        <v>419</v>
      </c>
      <c r="H1731" s="24" t="s">
        <v>2406</v>
      </c>
      <c r="I1731" s="25" t="s">
        <v>2398</v>
      </c>
      <c r="J1731" s="25" t="s">
        <v>2137</v>
      </c>
      <c r="K1731" s="25" t="s">
        <v>2407</v>
      </c>
      <c r="L1731" s="24" t="s">
        <v>2399</v>
      </c>
      <c r="M1731" s="24" t="s">
        <v>2413</v>
      </c>
      <c r="N1731" s="24" t="s">
        <v>2401</v>
      </c>
      <c r="O1731" s="24" t="s">
        <v>2398</v>
      </c>
      <c r="P1731" s="26" t="s">
        <v>2398</v>
      </c>
      <c r="Q1731" s="26" t="s">
        <v>2398</v>
      </c>
      <c r="R1731" s="38" t="s">
        <v>2398</v>
      </c>
      <c r="S1731" s="61" t="s">
        <v>2398</v>
      </c>
      <c r="T1731" s="23" t="s">
        <v>2398</v>
      </c>
      <c r="U1731" s="39" t="s">
        <v>2398</v>
      </c>
      <c r="V1731" s="39" t="s">
        <v>2398</v>
      </c>
      <c r="W1731" s="24" t="s">
        <v>5837</v>
      </c>
      <c r="X1731" s="24" t="s">
        <v>5838</v>
      </c>
      <c r="Y1731" s="23" t="s">
        <v>5839</v>
      </c>
      <c r="Z1731" s="23">
        <v>93162</v>
      </c>
    </row>
    <row r="1732" spans="1:26" x14ac:dyDescent="0.3">
      <c r="A1732" s="22">
        <v>1731</v>
      </c>
      <c r="B1732" s="23">
        <v>60600</v>
      </c>
      <c r="C1732" s="23" t="s">
        <v>1497</v>
      </c>
      <c r="D1732" s="23">
        <v>60683</v>
      </c>
      <c r="E1732" s="23" t="s">
        <v>1508</v>
      </c>
      <c r="F1732" s="23" t="s">
        <v>1471</v>
      </c>
      <c r="G1732" s="23" t="s">
        <v>419</v>
      </c>
      <c r="H1732" s="24" t="s">
        <v>2406</v>
      </c>
      <c r="I1732" s="25" t="s">
        <v>2398</v>
      </c>
      <c r="J1732" s="25" t="s">
        <v>2137</v>
      </c>
      <c r="K1732" s="25" t="s">
        <v>2397</v>
      </c>
      <c r="L1732" s="24" t="s">
        <v>2399</v>
      </c>
      <c r="M1732" s="24" t="s">
        <v>2413</v>
      </c>
      <c r="N1732" s="24" t="s">
        <v>2401</v>
      </c>
      <c r="O1732" s="24" t="s">
        <v>2398</v>
      </c>
      <c r="P1732" s="26" t="s">
        <v>2398</v>
      </c>
      <c r="Q1732" s="26" t="s">
        <v>2398</v>
      </c>
      <c r="R1732" s="38" t="s">
        <v>2398</v>
      </c>
      <c r="S1732" s="61" t="s">
        <v>2398</v>
      </c>
      <c r="T1732" s="23" t="s">
        <v>2398</v>
      </c>
      <c r="U1732" s="39" t="s">
        <v>2398</v>
      </c>
      <c r="V1732" s="39" t="s">
        <v>2398</v>
      </c>
      <c r="W1732" s="24" t="s">
        <v>5840</v>
      </c>
      <c r="X1732" s="23" t="s">
        <v>5841</v>
      </c>
      <c r="Y1732" s="23" t="s">
        <v>5830</v>
      </c>
      <c r="Z1732" s="23">
        <v>93413</v>
      </c>
    </row>
    <row r="1733" spans="1:26" x14ac:dyDescent="0.3">
      <c r="A1733" s="22">
        <v>1732</v>
      </c>
      <c r="B1733" s="23">
        <v>60600</v>
      </c>
      <c r="C1733" s="23" t="s">
        <v>1497</v>
      </c>
      <c r="D1733" s="23">
        <v>60671</v>
      </c>
      <c r="E1733" s="23" t="s">
        <v>1505</v>
      </c>
      <c r="F1733" s="23" t="s">
        <v>1471</v>
      </c>
      <c r="G1733" s="23" t="s">
        <v>419</v>
      </c>
      <c r="H1733" s="24" t="s">
        <v>2406</v>
      </c>
      <c r="I1733" s="25" t="s">
        <v>2398</v>
      </c>
      <c r="J1733" s="25" t="s">
        <v>13</v>
      </c>
      <c r="K1733" s="25" t="s">
        <v>2407</v>
      </c>
      <c r="L1733" s="24" t="s">
        <v>2399</v>
      </c>
      <c r="M1733" s="24" t="s">
        <v>2413</v>
      </c>
      <c r="N1733" s="24" t="s">
        <v>2401</v>
      </c>
      <c r="O1733" s="24" t="s">
        <v>2398</v>
      </c>
      <c r="P1733" s="26" t="s">
        <v>2398</v>
      </c>
      <c r="Q1733" s="26" t="s">
        <v>2398</v>
      </c>
      <c r="R1733" s="38" t="s">
        <v>2398</v>
      </c>
      <c r="S1733" s="61" t="s">
        <v>2398</v>
      </c>
      <c r="T1733" s="23" t="s">
        <v>2398</v>
      </c>
      <c r="U1733" s="39" t="s">
        <v>2398</v>
      </c>
      <c r="V1733" s="39" t="s">
        <v>2398</v>
      </c>
      <c r="W1733" s="24" t="s">
        <v>5842</v>
      </c>
      <c r="X1733" s="24" t="s">
        <v>5843</v>
      </c>
      <c r="Y1733" s="23" t="s">
        <v>5844</v>
      </c>
      <c r="Z1733" s="23">
        <v>59515</v>
      </c>
    </row>
    <row r="1734" spans="1:26" x14ac:dyDescent="0.3">
      <c r="A1734" s="22">
        <v>1733</v>
      </c>
      <c r="B1734" s="23">
        <v>60600</v>
      </c>
      <c r="C1734" s="23" t="s">
        <v>1497</v>
      </c>
      <c r="D1734" s="23">
        <v>60605</v>
      </c>
      <c r="E1734" s="23" t="s">
        <v>5835</v>
      </c>
      <c r="F1734" s="23" t="s">
        <v>1471</v>
      </c>
      <c r="G1734" s="23" t="s">
        <v>419</v>
      </c>
      <c r="H1734" s="24" t="s">
        <v>2441</v>
      </c>
      <c r="I1734" s="25" t="s">
        <v>2407</v>
      </c>
      <c r="J1734" s="24" t="s">
        <v>2398</v>
      </c>
      <c r="K1734" s="24" t="s">
        <v>2398</v>
      </c>
      <c r="L1734" s="24" t="s">
        <v>2399</v>
      </c>
      <c r="M1734" s="24" t="s">
        <v>2408</v>
      </c>
      <c r="N1734" s="24" t="s">
        <v>2401</v>
      </c>
      <c r="O1734" s="24" t="s">
        <v>2818</v>
      </c>
      <c r="P1734" s="26">
        <v>44713</v>
      </c>
      <c r="Q1734" s="26">
        <v>45809</v>
      </c>
      <c r="R1734" s="38">
        <v>50000000</v>
      </c>
      <c r="S1734" s="61">
        <v>3</v>
      </c>
      <c r="T1734" s="38">
        <v>120000000</v>
      </c>
      <c r="U1734" s="39">
        <v>168</v>
      </c>
      <c r="V1734" s="39">
        <v>384</v>
      </c>
      <c r="W1734" s="24" t="s">
        <v>5834</v>
      </c>
      <c r="X1734" s="24" t="s">
        <v>3558</v>
      </c>
      <c r="Y1734" s="23" t="s">
        <v>5835</v>
      </c>
      <c r="Z1734" s="23">
        <v>93771</v>
      </c>
    </row>
    <row r="1735" spans="1:26" x14ac:dyDescent="0.3">
      <c r="A1735" s="22">
        <v>1734</v>
      </c>
      <c r="B1735" s="23">
        <v>60600</v>
      </c>
      <c r="C1735" s="23" t="s">
        <v>1497</v>
      </c>
      <c r="D1735" s="23">
        <v>61100</v>
      </c>
      <c r="E1735" s="23" t="s">
        <v>5845</v>
      </c>
      <c r="F1735" s="23" t="s">
        <v>1471</v>
      </c>
      <c r="G1735" s="23" t="s">
        <v>419</v>
      </c>
      <c r="H1735" s="24" t="s">
        <v>2441</v>
      </c>
      <c r="I1735" s="25" t="s">
        <v>2397</v>
      </c>
      <c r="J1735" s="24" t="s">
        <v>2398</v>
      </c>
      <c r="K1735" s="24" t="s">
        <v>2398</v>
      </c>
      <c r="L1735" s="24" t="s">
        <v>2399</v>
      </c>
      <c r="M1735" s="24" t="s">
        <v>2408</v>
      </c>
      <c r="N1735" s="24" t="s">
        <v>2401</v>
      </c>
      <c r="O1735" s="24" t="s">
        <v>2443</v>
      </c>
      <c r="P1735" s="26">
        <v>44652</v>
      </c>
      <c r="Q1735" s="26">
        <v>45748</v>
      </c>
      <c r="R1735" s="38">
        <v>77777777.777777776</v>
      </c>
      <c r="S1735" s="61">
        <v>3</v>
      </c>
      <c r="T1735" s="38">
        <v>210000000</v>
      </c>
      <c r="U1735" s="39">
        <v>300</v>
      </c>
      <c r="V1735" s="39">
        <v>140</v>
      </c>
      <c r="W1735" s="24" t="s">
        <v>5831</v>
      </c>
      <c r="X1735" s="24" t="s">
        <v>5846</v>
      </c>
      <c r="Y1735" s="23" t="s">
        <v>5847</v>
      </c>
      <c r="Z1735" s="23">
        <v>93721</v>
      </c>
    </row>
    <row r="1736" spans="1:26" x14ac:dyDescent="0.3">
      <c r="A1736" s="22">
        <v>1735</v>
      </c>
      <c r="B1736" s="23">
        <v>60600</v>
      </c>
      <c r="C1736" s="23" t="s">
        <v>1497</v>
      </c>
      <c r="D1736" s="23">
        <v>62500</v>
      </c>
      <c r="E1736" s="23" t="s">
        <v>5848</v>
      </c>
      <c r="F1736" s="23" t="s">
        <v>1471</v>
      </c>
      <c r="G1736" s="23" t="s">
        <v>419</v>
      </c>
      <c r="H1736" s="24" t="s">
        <v>2441</v>
      </c>
      <c r="I1736" s="25" t="s">
        <v>2397</v>
      </c>
      <c r="J1736" s="24" t="s">
        <v>2398</v>
      </c>
      <c r="K1736" s="24" t="s">
        <v>2398</v>
      </c>
      <c r="L1736" s="24" t="s">
        <v>2399</v>
      </c>
      <c r="M1736" s="24" t="s">
        <v>2408</v>
      </c>
      <c r="N1736" s="24" t="s">
        <v>2401</v>
      </c>
      <c r="O1736" s="24" t="s">
        <v>2409</v>
      </c>
      <c r="P1736" s="26">
        <v>43983</v>
      </c>
      <c r="Q1736" s="26">
        <v>45078</v>
      </c>
      <c r="R1736" s="38">
        <v>40000000</v>
      </c>
      <c r="S1736" s="61">
        <v>3</v>
      </c>
      <c r="T1736" s="38">
        <v>120000000</v>
      </c>
      <c r="U1736" s="39">
        <v>184</v>
      </c>
      <c r="V1736" s="39">
        <v>227</v>
      </c>
      <c r="W1736" s="24" t="s">
        <v>5849</v>
      </c>
      <c r="X1736" s="24" t="s">
        <v>5848</v>
      </c>
      <c r="Y1736" s="23" t="s">
        <v>5830</v>
      </c>
      <c r="Z1736" s="23">
        <v>93413</v>
      </c>
    </row>
    <row r="1737" spans="1:26" x14ac:dyDescent="0.3">
      <c r="A1737" s="22">
        <v>1736</v>
      </c>
      <c r="B1737" s="23">
        <v>60600</v>
      </c>
      <c r="C1737" s="23" t="s">
        <v>1497</v>
      </c>
      <c r="D1737" s="23">
        <v>62600</v>
      </c>
      <c r="E1737" s="23" t="s">
        <v>5839</v>
      </c>
      <c r="F1737" s="23" t="s">
        <v>1471</v>
      </c>
      <c r="G1737" s="23" t="s">
        <v>419</v>
      </c>
      <c r="H1737" s="24" t="s">
        <v>2441</v>
      </c>
      <c r="I1737" s="25" t="s">
        <v>2407</v>
      </c>
      <c r="J1737" s="24" t="s">
        <v>2398</v>
      </c>
      <c r="K1737" s="24" t="s">
        <v>2398</v>
      </c>
      <c r="L1737" s="24" t="s">
        <v>2399</v>
      </c>
      <c r="M1737" s="24" t="s">
        <v>2408</v>
      </c>
      <c r="N1737" s="24" t="s">
        <v>2401</v>
      </c>
      <c r="O1737" s="24" t="s">
        <v>2443</v>
      </c>
      <c r="P1737" s="26">
        <v>44919</v>
      </c>
      <c r="Q1737" s="26">
        <v>46015</v>
      </c>
      <c r="R1737" s="38">
        <v>66666666.600000001</v>
      </c>
      <c r="S1737" s="61">
        <v>3</v>
      </c>
      <c r="T1737" s="38">
        <v>225000000</v>
      </c>
      <c r="U1737" s="39">
        <v>208</v>
      </c>
      <c r="V1737" s="39">
        <v>374</v>
      </c>
      <c r="W1737" s="24" t="s">
        <v>5850</v>
      </c>
      <c r="X1737" s="24" t="s">
        <v>5851</v>
      </c>
      <c r="Y1737" s="23" t="s">
        <v>5852</v>
      </c>
      <c r="Z1737" s="23">
        <v>72111</v>
      </c>
    </row>
    <row r="1738" spans="1:26" x14ac:dyDescent="0.3">
      <c r="A1738" s="22">
        <v>1737</v>
      </c>
      <c r="B1738" s="23">
        <v>60600</v>
      </c>
      <c r="C1738" s="23" t="s">
        <v>1497</v>
      </c>
      <c r="D1738" s="23">
        <v>63000</v>
      </c>
      <c r="E1738" s="23" t="s">
        <v>5844</v>
      </c>
      <c r="F1738" s="23" t="s">
        <v>1471</v>
      </c>
      <c r="G1738" s="23" t="s">
        <v>419</v>
      </c>
      <c r="H1738" s="24" t="s">
        <v>2441</v>
      </c>
      <c r="I1738" s="25" t="s">
        <v>2397</v>
      </c>
      <c r="J1738" s="24" t="s">
        <v>2398</v>
      </c>
      <c r="K1738" s="24" t="s">
        <v>2398</v>
      </c>
      <c r="L1738" s="24" t="s">
        <v>2399</v>
      </c>
      <c r="M1738" s="24" t="s">
        <v>2408</v>
      </c>
      <c r="N1738" s="24" t="s">
        <v>2401</v>
      </c>
      <c r="O1738" s="24" t="s">
        <v>2425</v>
      </c>
      <c r="P1738" s="26">
        <v>44635</v>
      </c>
      <c r="Q1738" s="26">
        <v>45731</v>
      </c>
      <c r="R1738" s="79">
        <v>72220000</v>
      </c>
      <c r="S1738" s="61">
        <v>3</v>
      </c>
      <c r="T1738" s="38">
        <v>216660000</v>
      </c>
      <c r="U1738" s="39">
        <v>220</v>
      </c>
      <c r="V1738" s="39">
        <v>185</v>
      </c>
      <c r="W1738" s="24" t="s">
        <v>5853</v>
      </c>
      <c r="X1738" s="24" t="s">
        <v>5843</v>
      </c>
      <c r="Y1738" s="23" t="s">
        <v>5844</v>
      </c>
      <c r="Z1738" s="23">
        <v>59515</v>
      </c>
    </row>
    <row r="1739" spans="1:26" x14ac:dyDescent="0.3">
      <c r="A1739" s="22">
        <v>1738</v>
      </c>
      <c r="B1739" s="23">
        <v>60600</v>
      </c>
      <c r="C1739" s="23" t="s">
        <v>1497</v>
      </c>
      <c r="D1739" s="23">
        <v>63900</v>
      </c>
      <c r="E1739" s="23" t="s">
        <v>5854</v>
      </c>
      <c r="F1739" s="23" t="s">
        <v>1471</v>
      </c>
      <c r="G1739" s="23" t="s">
        <v>419</v>
      </c>
      <c r="H1739" s="24" t="s">
        <v>2441</v>
      </c>
      <c r="I1739" s="25" t="s">
        <v>2397</v>
      </c>
      <c r="J1739" s="24" t="s">
        <v>2398</v>
      </c>
      <c r="K1739" s="24" t="s">
        <v>2398</v>
      </c>
      <c r="L1739" s="24" t="s">
        <v>2399</v>
      </c>
      <c r="M1739" s="24" t="s">
        <v>2408</v>
      </c>
      <c r="N1739" s="24" t="s">
        <v>2401</v>
      </c>
      <c r="O1739" s="24" t="s">
        <v>5855</v>
      </c>
      <c r="P1739" s="26">
        <v>44050</v>
      </c>
      <c r="Q1739" s="26">
        <v>45876</v>
      </c>
      <c r="R1739" s="38">
        <v>42000000</v>
      </c>
      <c r="S1739" s="61">
        <v>5</v>
      </c>
      <c r="T1739" s="38">
        <v>210000000</v>
      </c>
      <c r="U1739" s="39">
        <v>180</v>
      </c>
      <c r="V1739" s="39">
        <v>280</v>
      </c>
      <c r="W1739" s="24" t="s">
        <v>5856</v>
      </c>
      <c r="X1739" s="24" t="s">
        <v>5829</v>
      </c>
      <c r="Y1739" s="23" t="s">
        <v>5830</v>
      </c>
      <c r="Z1739" s="23">
        <v>93381</v>
      </c>
    </row>
    <row r="1740" spans="1:26" x14ac:dyDescent="0.3">
      <c r="A1740" s="22">
        <v>1739</v>
      </c>
      <c r="B1740" s="23">
        <v>60700</v>
      </c>
      <c r="C1740" s="23" t="s">
        <v>1511</v>
      </c>
      <c r="D1740" s="23">
        <v>60700</v>
      </c>
      <c r="E1740" s="23" t="s">
        <v>1511</v>
      </c>
      <c r="F1740" s="23" t="s">
        <v>1510</v>
      </c>
      <c r="G1740" s="23" t="s">
        <v>419</v>
      </c>
      <c r="H1740" s="24" t="s">
        <v>2396</v>
      </c>
      <c r="I1740" s="25" t="s">
        <v>2397</v>
      </c>
      <c r="J1740" s="24" t="s">
        <v>2398</v>
      </c>
      <c r="K1740" s="24" t="s">
        <v>2398</v>
      </c>
      <c r="L1740" s="24" t="s">
        <v>2399</v>
      </c>
      <c r="M1740" s="24" t="s">
        <v>2400</v>
      </c>
      <c r="N1740" s="24" t="s">
        <v>2401</v>
      </c>
      <c r="O1740" s="24" t="s">
        <v>2915</v>
      </c>
      <c r="P1740" s="26">
        <v>44958</v>
      </c>
      <c r="Q1740" s="26">
        <v>45322</v>
      </c>
      <c r="R1740" s="38">
        <v>308700000</v>
      </c>
      <c r="S1740" s="61">
        <v>1</v>
      </c>
      <c r="T1740" s="38">
        <v>308700000</v>
      </c>
      <c r="U1740" s="39">
        <v>664</v>
      </c>
      <c r="V1740" s="39">
        <v>403</v>
      </c>
      <c r="W1740" s="24" t="s">
        <v>5857</v>
      </c>
      <c r="X1740" s="24" t="s">
        <v>5858</v>
      </c>
      <c r="Y1740" s="23" t="s">
        <v>1511</v>
      </c>
      <c r="Z1740" s="23">
        <v>94235</v>
      </c>
    </row>
    <row r="1741" spans="1:26" x14ac:dyDescent="0.3">
      <c r="A1741" s="22">
        <v>1740</v>
      </c>
      <c r="B1741" s="23">
        <v>60700</v>
      </c>
      <c r="C1741" s="23" t="s">
        <v>1511</v>
      </c>
      <c r="D1741" s="23">
        <v>60770</v>
      </c>
      <c r="E1741" s="23" t="s">
        <v>1518</v>
      </c>
      <c r="F1741" s="23" t="s">
        <v>1510</v>
      </c>
      <c r="G1741" s="23" t="s">
        <v>419</v>
      </c>
      <c r="H1741" s="24" t="s">
        <v>2406</v>
      </c>
      <c r="I1741" s="25" t="s">
        <v>2398</v>
      </c>
      <c r="J1741" s="25" t="s">
        <v>13</v>
      </c>
      <c r="K1741" s="25" t="s">
        <v>2407</v>
      </c>
      <c r="L1741" s="24" t="s">
        <v>2399</v>
      </c>
      <c r="M1741" s="24" t="s">
        <v>2413</v>
      </c>
      <c r="N1741" s="24" t="s">
        <v>2401</v>
      </c>
      <c r="O1741" s="24" t="s">
        <v>2398</v>
      </c>
      <c r="P1741" s="26" t="s">
        <v>2398</v>
      </c>
      <c r="Q1741" s="26" t="s">
        <v>2398</v>
      </c>
      <c r="R1741" s="38" t="s">
        <v>2398</v>
      </c>
      <c r="S1741" s="61" t="s">
        <v>2398</v>
      </c>
      <c r="T1741" s="23" t="s">
        <v>2398</v>
      </c>
      <c r="U1741" s="39" t="s">
        <v>2398</v>
      </c>
      <c r="V1741" s="39" t="s">
        <v>2398</v>
      </c>
      <c r="W1741" s="24" t="s">
        <v>5857</v>
      </c>
      <c r="X1741" s="24" t="s">
        <v>5858</v>
      </c>
      <c r="Y1741" s="23" t="s">
        <v>1511</v>
      </c>
      <c r="Z1741" s="23">
        <v>94235</v>
      </c>
    </row>
    <row r="1742" spans="1:26" x14ac:dyDescent="0.3">
      <c r="A1742" s="22">
        <v>1741</v>
      </c>
      <c r="B1742" s="23">
        <v>60700</v>
      </c>
      <c r="C1742" s="23" t="s">
        <v>1511</v>
      </c>
      <c r="D1742" s="23">
        <v>60785</v>
      </c>
      <c r="E1742" s="23" t="s">
        <v>1523</v>
      </c>
      <c r="F1742" s="23" t="s">
        <v>1510</v>
      </c>
      <c r="G1742" s="23" t="s">
        <v>419</v>
      </c>
      <c r="H1742" s="24" t="s">
        <v>2406</v>
      </c>
      <c r="I1742" s="25" t="s">
        <v>2398</v>
      </c>
      <c r="J1742" s="25" t="s">
        <v>2137</v>
      </c>
      <c r="K1742" s="25" t="s">
        <v>2397</v>
      </c>
      <c r="L1742" s="24" t="s">
        <v>2399</v>
      </c>
      <c r="M1742" s="24" t="s">
        <v>2413</v>
      </c>
      <c r="N1742" s="24" t="s">
        <v>2401</v>
      </c>
      <c r="O1742" s="24" t="s">
        <v>2398</v>
      </c>
      <c r="P1742" s="26" t="s">
        <v>2398</v>
      </c>
      <c r="Q1742" s="26" t="s">
        <v>2398</v>
      </c>
      <c r="R1742" s="38" t="s">
        <v>2398</v>
      </c>
      <c r="S1742" s="61" t="s">
        <v>2398</v>
      </c>
      <c r="T1742" s="23" t="s">
        <v>2398</v>
      </c>
      <c r="U1742" s="39" t="s">
        <v>2398</v>
      </c>
      <c r="V1742" s="39" t="s">
        <v>2398</v>
      </c>
      <c r="W1742" s="24" t="s">
        <v>5859</v>
      </c>
      <c r="X1742" s="23" t="s">
        <v>5860</v>
      </c>
      <c r="Y1742" s="23" t="s">
        <v>5861</v>
      </c>
      <c r="Z1742" s="23">
        <v>94563</v>
      </c>
    </row>
    <row r="1743" spans="1:26" x14ac:dyDescent="0.3">
      <c r="A1743" s="22">
        <v>1742</v>
      </c>
      <c r="B1743" s="23">
        <v>60700</v>
      </c>
      <c r="C1743" s="23" t="s">
        <v>1511</v>
      </c>
      <c r="D1743" s="23">
        <v>60781</v>
      </c>
      <c r="E1743" s="23" t="s">
        <v>1520</v>
      </c>
      <c r="F1743" s="23" t="s">
        <v>1510</v>
      </c>
      <c r="G1743" s="23" t="s">
        <v>419</v>
      </c>
      <c r="H1743" s="24" t="s">
        <v>2406</v>
      </c>
      <c r="I1743" s="25" t="s">
        <v>2398</v>
      </c>
      <c r="J1743" s="25" t="s">
        <v>2138</v>
      </c>
      <c r="K1743" s="25" t="s">
        <v>2442</v>
      </c>
      <c r="L1743" s="24" t="s">
        <v>2399</v>
      </c>
      <c r="M1743" s="24" t="s">
        <v>2413</v>
      </c>
      <c r="N1743" s="24" t="s">
        <v>2401</v>
      </c>
      <c r="O1743" s="24" t="s">
        <v>2398</v>
      </c>
      <c r="P1743" s="26" t="s">
        <v>2398</v>
      </c>
      <c r="Q1743" s="26" t="s">
        <v>2398</v>
      </c>
      <c r="R1743" s="38" t="s">
        <v>2398</v>
      </c>
      <c r="S1743" s="61" t="s">
        <v>2398</v>
      </c>
      <c r="T1743" s="23" t="s">
        <v>2398</v>
      </c>
      <c r="U1743" s="39" t="s">
        <v>2398</v>
      </c>
      <c r="V1743" s="39" t="s">
        <v>2398</v>
      </c>
      <c r="W1743" s="24" t="s">
        <v>5857</v>
      </c>
      <c r="X1743" s="24" t="s">
        <v>5858</v>
      </c>
      <c r="Y1743" s="23" t="s">
        <v>1511</v>
      </c>
      <c r="Z1743" s="23">
        <v>94235</v>
      </c>
    </row>
    <row r="1744" spans="1:26" x14ac:dyDescent="0.3">
      <c r="A1744" s="22">
        <v>1743</v>
      </c>
      <c r="B1744" s="23">
        <v>60700</v>
      </c>
      <c r="C1744" s="23" t="s">
        <v>1511</v>
      </c>
      <c r="D1744" s="23">
        <v>60760</v>
      </c>
      <c r="E1744" s="23" t="s">
        <v>1517</v>
      </c>
      <c r="F1744" s="23" t="s">
        <v>1510</v>
      </c>
      <c r="G1744" s="23" t="s">
        <v>419</v>
      </c>
      <c r="H1744" s="24" t="s">
        <v>2406</v>
      </c>
      <c r="I1744" s="25" t="s">
        <v>2398</v>
      </c>
      <c r="J1744" s="25" t="s">
        <v>2137</v>
      </c>
      <c r="K1744" s="25" t="s">
        <v>2407</v>
      </c>
      <c r="L1744" s="24" t="s">
        <v>2399</v>
      </c>
      <c r="M1744" s="24" t="s">
        <v>2413</v>
      </c>
      <c r="N1744" s="24" t="s">
        <v>2401</v>
      </c>
      <c r="O1744" s="24" t="s">
        <v>2398</v>
      </c>
      <c r="P1744" s="26" t="s">
        <v>2398</v>
      </c>
      <c r="Q1744" s="26" t="s">
        <v>2398</v>
      </c>
      <c r="R1744" s="38" t="s">
        <v>2398</v>
      </c>
      <c r="S1744" s="61" t="s">
        <v>2398</v>
      </c>
      <c r="T1744" s="23" t="s">
        <v>2398</v>
      </c>
      <c r="U1744" s="39" t="s">
        <v>2398</v>
      </c>
      <c r="V1744" s="39" t="s">
        <v>2398</v>
      </c>
      <c r="W1744" s="24" t="s">
        <v>5862</v>
      </c>
      <c r="X1744" s="23" t="s">
        <v>5863</v>
      </c>
      <c r="Y1744" s="23" t="s">
        <v>5864</v>
      </c>
      <c r="Z1744" s="23">
        <v>94355</v>
      </c>
    </row>
    <row r="1745" spans="1:26" x14ac:dyDescent="0.3">
      <c r="A1745" s="22">
        <v>1744</v>
      </c>
      <c r="B1745" s="23">
        <v>60700</v>
      </c>
      <c r="C1745" s="23" t="s">
        <v>1511</v>
      </c>
      <c r="D1745" s="23">
        <v>60782</v>
      </c>
      <c r="E1745" s="23" t="s">
        <v>1521</v>
      </c>
      <c r="F1745" s="23" t="s">
        <v>1510</v>
      </c>
      <c r="G1745" s="23" t="s">
        <v>419</v>
      </c>
      <c r="H1745" s="24" t="s">
        <v>2406</v>
      </c>
      <c r="I1745" s="25" t="s">
        <v>2398</v>
      </c>
      <c r="J1745" s="25" t="s">
        <v>2137</v>
      </c>
      <c r="K1745" s="25" t="s">
        <v>2407</v>
      </c>
      <c r="L1745" s="24" t="s">
        <v>2399</v>
      </c>
      <c r="M1745" s="24" t="s">
        <v>2413</v>
      </c>
      <c r="N1745" s="24" t="s">
        <v>2401</v>
      </c>
      <c r="O1745" s="24" t="s">
        <v>2398</v>
      </c>
      <c r="P1745" s="26" t="s">
        <v>2398</v>
      </c>
      <c r="Q1745" s="26" t="s">
        <v>2398</v>
      </c>
      <c r="R1745" s="38" t="s">
        <v>2398</v>
      </c>
      <c r="S1745" s="61" t="s">
        <v>2398</v>
      </c>
      <c r="T1745" s="23" t="s">
        <v>2398</v>
      </c>
      <c r="U1745" s="39" t="s">
        <v>2398</v>
      </c>
      <c r="V1745" s="39" t="s">
        <v>2398</v>
      </c>
      <c r="W1745" s="24" t="s">
        <v>5865</v>
      </c>
      <c r="X1745" s="23" t="s">
        <v>5866</v>
      </c>
      <c r="Y1745" s="23" t="s">
        <v>5867</v>
      </c>
      <c r="Z1745" s="23">
        <v>94471</v>
      </c>
    </row>
    <row r="1746" spans="1:26" x14ac:dyDescent="0.3">
      <c r="A1746" s="22">
        <v>1745</v>
      </c>
      <c r="B1746" s="23">
        <v>60700</v>
      </c>
      <c r="C1746" s="23" t="s">
        <v>1511</v>
      </c>
      <c r="D1746" s="23">
        <v>60783</v>
      </c>
      <c r="E1746" s="23" t="s">
        <v>1522</v>
      </c>
      <c r="F1746" s="23" t="s">
        <v>1510</v>
      </c>
      <c r="G1746" s="23" t="s">
        <v>419</v>
      </c>
      <c r="H1746" s="24" t="s">
        <v>2406</v>
      </c>
      <c r="I1746" s="25" t="s">
        <v>2398</v>
      </c>
      <c r="J1746" s="25" t="s">
        <v>2137</v>
      </c>
      <c r="K1746" s="25" t="s">
        <v>2397</v>
      </c>
      <c r="L1746" s="24" t="s">
        <v>2399</v>
      </c>
      <c r="M1746" s="24" t="s">
        <v>2413</v>
      </c>
      <c r="N1746" s="24" t="s">
        <v>2401</v>
      </c>
      <c r="O1746" s="24" t="s">
        <v>2398</v>
      </c>
      <c r="P1746" s="26" t="s">
        <v>2398</v>
      </c>
      <c r="Q1746" s="26" t="s">
        <v>2398</v>
      </c>
      <c r="R1746" s="38" t="s">
        <v>2398</v>
      </c>
      <c r="S1746" s="61" t="s">
        <v>2398</v>
      </c>
      <c r="T1746" s="23" t="s">
        <v>2398</v>
      </c>
      <c r="U1746" s="39" t="s">
        <v>2398</v>
      </c>
      <c r="V1746" s="39" t="s">
        <v>2398</v>
      </c>
      <c r="W1746" s="24" t="s">
        <v>5868</v>
      </c>
      <c r="X1746" s="23" t="s">
        <v>5869</v>
      </c>
      <c r="Y1746" s="23" t="s">
        <v>5870</v>
      </c>
      <c r="Z1746" s="23">
        <v>94511</v>
      </c>
    </row>
    <row r="1747" spans="1:26" x14ac:dyDescent="0.3">
      <c r="A1747" s="22">
        <v>1746</v>
      </c>
      <c r="B1747" s="23">
        <v>60700</v>
      </c>
      <c r="C1747" s="23" t="s">
        <v>1511</v>
      </c>
      <c r="D1747" s="23">
        <v>60772</v>
      </c>
      <c r="E1747" s="23" t="s">
        <v>2347</v>
      </c>
      <c r="F1747" s="23" t="s">
        <v>1510</v>
      </c>
      <c r="G1747" s="23" t="s">
        <v>419</v>
      </c>
      <c r="H1747" s="24" t="s">
        <v>2406</v>
      </c>
      <c r="I1747" s="25" t="s">
        <v>2398</v>
      </c>
      <c r="J1747" s="25" t="s">
        <v>13</v>
      </c>
      <c r="K1747" s="25" t="s">
        <v>2407</v>
      </c>
      <c r="L1747" s="24" t="s">
        <v>2399</v>
      </c>
      <c r="M1747" s="24" t="s">
        <v>2413</v>
      </c>
      <c r="N1747" s="24" t="s">
        <v>2401</v>
      </c>
      <c r="O1747" s="24" t="s">
        <v>2398</v>
      </c>
      <c r="P1747" s="26" t="s">
        <v>2398</v>
      </c>
      <c r="Q1747" s="26" t="s">
        <v>2398</v>
      </c>
      <c r="R1747" s="38" t="s">
        <v>2398</v>
      </c>
      <c r="S1747" s="61" t="s">
        <v>2398</v>
      </c>
      <c r="T1747" s="23" t="s">
        <v>2398</v>
      </c>
      <c r="U1747" s="39" t="s">
        <v>2398</v>
      </c>
      <c r="V1747" s="39" t="s">
        <v>2398</v>
      </c>
      <c r="W1747" s="24" t="s">
        <v>5871</v>
      </c>
      <c r="X1747" s="24" t="s">
        <v>5872</v>
      </c>
      <c r="Y1747" s="23" t="s">
        <v>5867</v>
      </c>
      <c r="Z1747" s="23">
        <v>94470</v>
      </c>
    </row>
    <row r="1748" spans="1:26" x14ac:dyDescent="0.3">
      <c r="A1748" s="22">
        <v>1747</v>
      </c>
      <c r="B1748" s="23">
        <v>60700</v>
      </c>
      <c r="C1748" s="23" t="s">
        <v>1511</v>
      </c>
      <c r="D1748" s="23">
        <v>60705</v>
      </c>
      <c r="E1748" s="23" t="s">
        <v>5873</v>
      </c>
      <c r="F1748" s="23" t="s">
        <v>1510</v>
      </c>
      <c r="G1748" s="23" t="s">
        <v>419</v>
      </c>
      <c r="H1748" s="24" t="s">
        <v>2441</v>
      </c>
      <c r="I1748" s="25" t="s">
        <v>2407</v>
      </c>
      <c r="J1748" s="24" t="s">
        <v>2398</v>
      </c>
      <c r="K1748" s="24" t="s">
        <v>2398</v>
      </c>
      <c r="L1748" s="24" t="s">
        <v>2399</v>
      </c>
      <c r="M1748" s="24" t="s">
        <v>2408</v>
      </c>
      <c r="N1748" s="24" t="s">
        <v>2401</v>
      </c>
      <c r="O1748" s="24" t="s">
        <v>2409</v>
      </c>
      <c r="P1748" s="26">
        <v>44958</v>
      </c>
      <c r="Q1748" s="26">
        <v>46054</v>
      </c>
      <c r="R1748" s="38">
        <v>44445000</v>
      </c>
      <c r="S1748" s="61">
        <v>3</v>
      </c>
      <c r="T1748" s="38">
        <v>133335000</v>
      </c>
      <c r="U1748" s="39">
        <v>70</v>
      </c>
      <c r="V1748" s="39">
        <v>90</v>
      </c>
      <c r="W1748" s="24" t="s">
        <v>5862</v>
      </c>
      <c r="X1748" s="24" t="s">
        <v>5874</v>
      </c>
      <c r="Y1748" s="23" t="s">
        <v>5867</v>
      </c>
      <c r="Z1748" s="23">
        <v>94376</v>
      </c>
    </row>
    <row r="1749" spans="1:26" x14ac:dyDescent="0.3">
      <c r="A1749" s="22">
        <v>1748</v>
      </c>
      <c r="B1749" s="23">
        <v>60700</v>
      </c>
      <c r="C1749" s="23" t="s">
        <v>1511</v>
      </c>
      <c r="D1749" s="23">
        <v>60706</v>
      </c>
      <c r="E1749" s="23" t="s">
        <v>5861</v>
      </c>
      <c r="F1749" s="23" t="s">
        <v>1510</v>
      </c>
      <c r="G1749" s="23" t="s">
        <v>419</v>
      </c>
      <c r="H1749" s="24" t="s">
        <v>2441</v>
      </c>
      <c r="I1749" s="25" t="s">
        <v>2397</v>
      </c>
      <c r="J1749" s="24" t="s">
        <v>2398</v>
      </c>
      <c r="K1749" s="24" t="s">
        <v>2398</v>
      </c>
      <c r="L1749" s="24" t="s">
        <v>2399</v>
      </c>
      <c r="M1749" s="24" t="s">
        <v>2408</v>
      </c>
      <c r="N1749" s="24" t="s">
        <v>2401</v>
      </c>
      <c r="O1749" s="24" t="s">
        <v>2409</v>
      </c>
      <c r="P1749" s="26">
        <v>44227</v>
      </c>
      <c r="Q1749" s="26">
        <v>45322</v>
      </c>
      <c r="R1749" s="38">
        <v>50000000</v>
      </c>
      <c r="S1749" s="61">
        <v>3</v>
      </c>
      <c r="T1749" s="38">
        <v>250000000</v>
      </c>
      <c r="U1749" s="39">
        <v>132</v>
      </c>
      <c r="V1749" s="39">
        <v>180</v>
      </c>
      <c r="W1749" s="24" t="s">
        <v>5859</v>
      </c>
      <c r="X1749" s="24" t="s">
        <v>5875</v>
      </c>
      <c r="Y1749" s="23" t="s">
        <v>5861</v>
      </c>
      <c r="Z1749" s="23">
        <v>94563</v>
      </c>
    </row>
    <row r="1750" spans="1:26" x14ac:dyDescent="0.3">
      <c r="A1750" s="22">
        <v>1749</v>
      </c>
      <c r="B1750" s="23">
        <v>60700</v>
      </c>
      <c r="C1750" s="23" t="s">
        <v>1511</v>
      </c>
      <c r="D1750" s="23">
        <v>60709</v>
      </c>
      <c r="E1750" s="23" t="s">
        <v>5876</v>
      </c>
      <c r="F1750" s="23" t="s">
        <v>1510</v>
      </c>
      <c r="G1750" s="23" t="s">
        <v>419</v>
      </c>
      <c r="H1750" s="24" t="s">
        <v>2441</v>
      </c>
      <c r="I1750" s="25" t="s">
        <v>2407</v>
      </c>
      <c r="J1750" s="24" t="s">
        <v>2398</v>
      </c>
      <c r="K1750" s="24" t="s">
        <v>2398</v>
      </c>
      <c r="L1750" s="24" t="s">
        <v>2399</v>
      </c>
      <c r="M1750" s="24" t="s">
        <v>2408</v>
      </c>
      <c r="N1750" s="24" t="s">
        <v>2401</v>
      </c>
      <c r="O1750" s="24" t="s">
        <v>2425</v>
      </c>
      <c r="P1750" s="26">
        <v>44238</v>
      </c>
      <c r="Q1750" s="26">
        <v>46064</v>
      </c>
      <c r="R1750" s="38">
        <v>30000000</v>
      </c>
      <c r="S1750" s="61">
        <v>5</v>
      </c>
      <c r="T1750" s="38">
        <v>125000000</v>
      </c>
      <c r="U1750" s="39">
        <v>120</v>
      </c>
      <c r="V1750" s="39">
        <v>105</v>
      </c>
      <c r="W1750" s="24" t="s">
        <v>5877</v>
      </c>
      <c r="X1750" s="24" t="s">
        <v>5878</v>
      </c>
      <c r="Y1750" s="23" t="s">
        <v>5864</v>
      </c>
      <c r="Z1750" s="23">
        <v>94355</v>
      </c>
    </row>
    <row r="1751" spans="1:26" x14ac:dyDescent="0.3">
      <c r="A1751" s="22">
        <v>1750</v>
      </c>
      <c r="B1751" s="23">
        <v>60700</v>
      </c>
      <c r="C1751" s="23" t="s">
        <v>1511</v>
      </c>
      <c r="D1751" s="23">
        <v>61400</v>
      </c>
      <c r="E1751" s="23" t="s">
        <v>5879</v>
      </c>
      <c r="F1751" s="23" t="s">
        <v>1510</v>
      </c>
      <c r="G1751" s="23" t="s">
        <v>419</v>
      </c>
      <c r="H1751" s="24" t="s">
        <v>2441</v>
      </c>
      <c r="I1751" s="25" t="s">
        <v>2407</v>
      </c>
      <c r="J1751" s="24" t="s">
        <v>2398</v>
      </c>
      <c r="K1751" s="24" t="s">
        <v>2398</v>
      </c>
      <c r="L1751" s="24" t="s">
        <v>2399</v>
      </c>
      <c r="M1751" s="24" t="s">
        <v>2408</v>
      </c>
      <c r="N1751" s="24" t="s">
        <v>2401</v>
      </c>
      <c r="O1751" s="24" t="s">
        <v>2409</v>
      </c>
      <c r="P1751" s="26">
        <v>44958</v>
      </c>
      <c r="Q1751" s="26">
        <v>46054</v>
      </c>
      <c r="R1751" s="38">
        <v>88890000</v>
      </c>
      <c r="S1751" s="61">
        <v>3</v>
      </c>
      <c r="T1751" s="38">
        <v>266670000</v>
      </c>
      <c r="U1751" s="39">
        <v>125</v>
      </c>
      <c r="V1751" s="39">
        <v>173</v>
      </c>
      <c r="W1751" s="24" t="s">
        <v>5880</v>
      </c>
      <c r="X1751" s="24" t="s">
        <v>5872</v>
      </c>
      <c r="Y1751" s="23" t="s">
        <v>5867</v>
      </c>
      <c r="Z1751" s="23">
        <v>94371</v>
      </c>
    </row>
    <row r="1752" spans="1:26" x14ac:dyDescent="0.3">
      <c r="A1752" s="22">
        <v>1751</v>
      </c>
      <c r="B1752" s="23">
        <v>60700</v>
      </c>
      <c r="C1752" s="23" t="s">
        <v>1511</v>
      </c>
      <c r="D1752" s="23">
        <v>61500</v>
      </c>
      <c r="E1752" s="23" t="s">
        <v>5881</v>
      </c>
      <c r="F1752" s="23" t="s">
        <v>1510</v>
      </c>
      <c r="G1752" s="23" t="s">
        <v>419</v>
      </c>
      <c r="H1752" s="24" t="s">
        <v>2441</v>
      </c>
      <c r="I1752" s="25" t="s">
        <v>2397</v>
      </c>
      <c r="J1752" s="24" t="s">
        <v>2398</v>
      </c>
      <c r="K1752" s="24" t="s">
        <v>2398</v>
      </c>
      <c r="L1752" s="24" t="s">
        <v>2399</v>
      </c>
      <c r="M1752" s="24" t="s">
        <v>2408</v>
      </c>
      <c r="N1752" s="24" t="s">
        <v>2401</v>
      </c>
      <c r="O1752" s="24" t="s">
        <v>2425</v>
      </c>
      <c r="P1752" s="26">
        <v>44621</v>
      </c>
      <c r="Q1752" s="26">
        <v>45717</v>
      </c>
      <c r="R1752" s="38">
        <v>83330000</v>
      </c>
      <c r="S1752" s="61">
        <v>3</v>
      </c>
      <c r="T1752" s="38">
        <v>249990000</v>
      </c>
      <c r="U1752" s="39">
        <v>825</v>
      </c>
      <c r="V1752" s="39">
        <v>550</v>
      </c>
      <c r="W1752" s="24" t="s">
        <v>5882</v>
      </c>
      <c r="X1752" s="24" t="s">
        <v>5883</v>
      </c>
      <c r="Y1752" s="23" t="s">
        <v>5870</v>
      </c>
      <c r="Z1752" s="23">
        <v>94511</v>
      </c>
    </row>
    <row r="1753" spans="1:26" x14ac:dyDescent="0.3">
      <c r="A1753" s="22">
        <v>1752</v>
      </c>
      <c r="B1753" s="31">
        <v>60700</v>
      </c>
      <c r="C1753" s="31" t="s">
        <v>1511</v>
      </c>
      <c r="D1753" s="23">
        <v>60771</v>
      </c>
      <c r="E1753" s="23" t="s">
        <v>1519</v>
      </c>
      <c r="F1753" s="23" t="s">
        <v>1510</v>
      </c>
      <c r="G1753" s="31" t="s">
        <v>419</v>
      </c>
      <c r="H1753" s="24" t="s">
        <v>2406</v>
      </c>
      <c r="I1753" s="25" t="s">
        <v>2398</v>
      </c>
      <c r="J1753" s="25" t="s">
        <v>13</v>
      </c>
      <c r="K1753" s="25" t="s">
        <v>2407</v>
      </c>
      <c r="L1753" s="24" t="s">
        <v>2399</v>
      </c>
      <c r="M1753" s="24" t="s">
        <v>2408</v>
      </c>
      <c r="N1753" s="24" t="s">
        <v>2401</v>
      </c>
      <c r="O1753" s="23" t="s">
        <v>2409</v>
      </c>
      <c r="P1753" s="75">
        <v>44870</v>
      </c>
      <c r="Q1753" s="75">
        <v>45601</v>
      </c>
      <c r="R1753" s="38">
        <v>10000000</v>
      </c>
      <c r="S1753" s="23">
        <v>2</v>
      </c>
      <c r="T1753" s="38">
        <v>20000000</v>
      </c>
      <c r="U1753" s="23">
        <v>28</v>
      </c>
      <c r="V1753" s="23">
        <v>225</v>
      </c>
      <c r="W1753" s="23" t="s">
        <v>5884</v>
      </c>
      <c r="X1753" s="13" t="s">
        <v>5885</v>
      </c>
      <c r="Y1753" s="13" t="s">
        <v>1511</v>
      </c>
      <c r="Z1753" s="34">
        <v>94145</v>
      </c>
    </row>
    <row r="1754" spans="1:26" x14ac:dyDescent="0.3">
      <c r="A1754" s="22">
        <v>1753</v>
      </c>
      <c r="B1754" s="23">
        <v>60800</v>
      </c>
      <c r="C1754" s="23" t="s">
        <v>1524</v>
      </c>
      <c r="D1754" s="23">
        <v>60800</v>
      </c>
      <c r="E1754" s="23" t="s">
        <v>1524</v>
      </c>
      <c r="F1754" s="23" t="s">
        <v>1510</v>
      </c>
      <c r="G1754" s="23" t="s">
        <v>419</v>
      </c>
      <c r="H1754" s="24" t="s">
        <v>2396</v>
      </c>
      <c r="I1754" s="25" t="s">
        <v>2442</v>
      </c>
      <c r="J1754" s="24" t="s">
        <v>2398</v>
      </c>
      <c r="K1754" s="24" t="s">
        <v>2398</v>
      </c>
      <c r="L1754" s="24" t="s">
        <v>2399</v>
      </c>
      <c r="M1754" s="24" t="s">
        <v>2400</v>
      </c>
      <c r="N1754" s="24" t="s">
        <v>2401</v>
      </c>
      <c r="O1754" s="24" t="s">
        <v>5886</v>
      </c>
      <c r="P1754" s="26">
        <v>44927</v>
      </c>
      <c r="Q1754" s="26">
        <v>45291</v>
      </c>
      <c r="R1754" s="38">
        <v>923708925.56250024</v>
      </c>
      <c r="S1754" s="61">
        <v>1</v>
      </c>
      <c r="T1754" s="38">
        <v>923708925.56250024</v>
      </c>
      <c r="U1754" s="39">
        <v>786</v>
      </c>
      <c r="V1754" s="39">
        <v>450</v>
      </c>
      <c r="W1754" s="24" t="s">
        <v>5887</v>
      </c>
      <c r="X1754" s="24" t="s">
        <v>5875</v>
      </c>
      <c r="Y1754" s="23" t="s">
        <v>5861</v>
      </c>
      <c r="Z1754" s="23">
        <v>94563</v>
      </c>
    </row>
    <row r="1755" spans="1:26" x14ac:dyDescent="0.3">
      <c r="A1755" s="22">
        <v>1754</v>
      </c>
      <c r="B1755" s="23">
        <v>60800</v>
      </c>
      <c r="C1755" s="23" t="s">
        <v>1524</v>
      </c>
      <c r="D1755" s="23">
        <v>60811</v>
      </c>
      <c r="E1755" s="23" t="s">
        <v>5888</v>
      </c>
      <c r="F1755" s="23" t="s">
        <v>1510</v>
      </c>
      <c r="G1755" s="23" t="s">
        <v>419</v>
      </c>
      <c r="H1755" s="24" t="s">
        <v>2441</v>
      </c>
      <c r="I1755" s="25" t="s">
        <v>2407</v>
      </c>
      <c r="J1755" s="24" t="s">
        <v>2398</v>
      </c>
      <c r="K1755" s="24" t="s">
        <v>2398</v>
      </c>
      <c r="L1755" s="24" t="s">
        <v>2399</v>
      </c>
      <c r="M1755" s="24" t="s">
        <v>2408</v>
      </c>
      <c r="N1755" s="24" t="s">
        <v>2401</v>
      </c>
      <c r="O1755" s="24" t="s">
        <v>2409</v>
      </c>
      <c r="P1755" s="26">
        <v>44834</v>
      </c>
      <c r="Q1755" s="26">
        <v>45565</v>
      </c>
      <c r="R1755" s="38">
        <v>45000000</v>
      </c>
      <c r="S1755" s="61">
        <v>2</v>
      </c>
      <c r="T1755" s="38">
        <v>90000000</v>
      </c>
      <c r="U1755" s="39">
        <v>40</v>
      </c>
      <c r="V1755" s="39">
        <v>90</v>
      </c>
      <c r="W1755" s="24" t="s">
        <v>5889</v>
      </c>
      <c r="X1755" s="24" t="s">
        <v>5890</v>
      </c>
      <c r="Y1755" s="23" t="s">
        <v>5891</v>
      </c>
      <c r="Z1755" s="23">
        <v>97853</v>
      </c>
    </row>
    <row r="1756" spans="1:26" x14ac:dyDescent="0.3">
      <c r="A1756" s="22">
        <v>1755</v>
      </c>
      <c r="B1756" s="23">
        <v>60800</v>
      </c>
      <c r="C1756" s="23" t="s">
        <v>1524</v>
      </c>
      <c r="D1756" s="23">
        <v>60883</v>
      </c>
      <c r="E1756" s="23" t="s">
        <v>1534</v>
      </c>
      <c r="F1756" s="23" t="s">
        <v>1510</v>
      </c>
      <c r="G1756" s="23" t="s">
        <v>419</v>
      </c>
      <c r="H1756" s="24" t="s">
        <v>2406</v>
      </c>
      <c r="I1756" s="25" t="s">
        <v>2398</v>
      </c>
      <c r="J1756" s="25" t="s">
        <v>2137</v>
      </c>
      <c r="K1756" s="25" t="s">
        <v>2397</v>
      </c>
      <c r="L1756" s="24" t="s">
        <v>2399</v>
      </c>
      <c r="M1756" s="24" t="s">
        <v>2413</v>
      </c>
      <c r="N1756" s="24" t="s">
        <v>2401</v>
      </c>
      <c r="O1756" s="24" t="s">
        <v>2398</v>
      </c>
      <c r="P1756" s="26" t="s">
        <v>2398</v>
      </c>
      <c r="Q1756" s="26" t="s">
        <v>2398</v>
      </c>
      <c r="R1756" s="38" t="s">
        <v>2398</v>
      </c>
      <c r="S1756" s="61" t="s">
        <v>2398</v>
      </c>
      <c r="T1756" s="23" t="s">
        <v>2398</v>
      </c>
      <c r="U1756" s="39" t="s">
        <v>2398</v>
      </c>
      <c r="V1756" s="39" t="s">
        <v>2398</v>
      </c>
      <c r="W1756" s="24" t="s">
        <v>5892</v>
      </c>
      <c r="X1756" s="23" t="s">
        <v>5893</v>
      </c>
      <c r="Y1756" s="23" t="s">
        <v>1524</v>
      </c>
      <c r="Z1756" s="23">
        <v>95162</v>
      </c>
    </row>
    <row r="1757" spans="1:26" x14ac:dyDescent="0.3">
      <c r="A1757" s="22">
        <v>1756</v>
      </c>
      <c r="B1757" s="23">
        <v>60800</v>
      </c>
      <c r="C1757" s="23" t="s">
        <v>1524</v>
      </c>
      <c r="D1757" s="23">
        <v>60876</v>
      </c>
      <c r="E1757" s="23" t="s">
        <v>1532</v>
      </c>
      <c r="F1757" s="23" t="s">
        <v>1510</v>
      </c>
      <c r="G1757" s="23" t="s">
        <v>419</v>
      </c>
      <c r="H1757" s="24" t="s">
        <v>2406</v>
      </c>
      <c r="I1757" s="25" t="s">
        <v>2398</v>
      </c>
      <c r="J1757" s="25" t="s">
        <v>13</v>
      </c>
      <c r="K1757" s="25" t="s">
        <v>2407</v>
      </c>
      <c r="L1757" s="24" t="s">
        <v>2399</v>
      </c>
      <c r="M1757" s="24" t="s">
        <v>2408</v>
      </c>
      <c r="N1757" s="24" t="s">
        <v>2401</v>
      </c>
      <c r="O1757" s="24" t="s">
        <v>2425</v>
      </c>
      <c r="P1757" s="26">
        <v>44743</v>
      </c>
      <c r="Q1757" s="26">
        <v>45474</v>
      </c>
      <c r="R1757" s="38">
        <v>41660000</v>
      </c>
      <c r="S1757" s="39">
        <v>2</v>
      </c>
      <c r="T1757" s="38">
        <v>83320000</v>
      </c>
      <c r="U1757" s="39">
        <v>23</v>
      </c>
      <c r="V1757" s="39">
        <v>25</v>
      </c>
      <c r="W1757" s="24" t="s">
        <v>5894</v>
      </c>
      <c r="X1757" s="24" t="s">
        <v>5895</v>
      </c>
      <c r="Y1757" s="23" t="s">
        <v>5896</v>
      </c>
      <c r="Z1757" s="23">
        <v>97714</v>
      </c>
    </row>
    <row r="1758" spans="1:26" x14ac:dyDescent="0.3">
      <c r="A1758" s="22">
        <v>1757</v>
      </c>
      <c r="B1758" s="23">
        <v>60800</v>
      </c>
      <c r="C1758" s="23" t="s">
        <v>1524</v>
      </c>
      <c r="D1758" s="23">
        <v>60874</v>
      </c>
      <c r="E1758" s="23" t="s">
        <v>1530</v>
      </c>
      <c r="F1758" s="23" t="s">
        <v>1510</v>
      </c>
      <c r="G1758" s="23" t="s">
        <v>419</v>
      </c>
      <c r="H1758" s="24" t="s">
        <v>2406</v>
      </c>
      <c r="I1758" s="25" t="s">
        <v>2398</v>
      </c>
      <c r="J1758" s="25" t="s">
        <v>13</v>
      </c>
      <c r="K1758" s="25" t="s">
        <v>2397</v>
      </c>
      <c r="L1758" s="24" t="s">
        <v>2399</v>
      </c>
      <c r="M1758" s="24" t="s">
        <v>2408</v>
      </c>
      <c r="N1758" s="24" t="s">
        <v>2401</v>
      </c>
      <c r="O1758" s="24" t="s">
        <v>2409</v>
      </c>
      <c r="P1758" s="26">
        <v>44287</v>
      </c>
      <c r="Q1758" s="26">
        <v>45017</v>
      </c>
      <c r="R1758" s="38">
        <v>46600000</v>
      </c>
      <c r="S1758" s="61">
        <v>2</v>
      </c>
      <c r="T1758" s="38">
        <v>93200000</v>
      </c>
      <c r="U1758" s="39">
        <v>45</v>
      </c>
      <c r="V1758" s="39">
        <v>45</v>
      </c>
      <c r="W1758" s="24" t="s">
        <v>5897</v>
      </c>
      <c r="X1758" s="23" t="s">
        <v>5898</v>
      </c>
      <c r="Y1758" s="23" t="s">
        <v>1524</v>
      </c>
      <c r="Z1758" s="23">
        <v>95253</v>
      </c>
    </row>
    <row r="1759" spans="1:26" x14ac:dyDescent="0.3">
      <c r="A1759" s="22">
        <v>1758</v>
      </c>
      <c r="B1759" s="23">
        <v>60800</v>
      </c>
      <c r="C1759" s="23" t="s">
        <v>1524</v>
      </c>
      <c r="D1759" s="23">
        <v>60861</v>
      </c>
      <c r="E1759" s="23" t="s">
        <v>1526</v>
      </c>
      <c r="F1759" s="23" t="s">
        <v>1510</v>
      </c>
      <c r="G1759" s="23" t="s">
        <v>419</v>
      </c>
      <c r="H1759" s="24" t="s">
        <v>2406</v>
      </c>
      <c r="I1759" s="25" t="s">
        <v>2398</v>
      </c>
      <c r="J1759" s="25" t="s">
        <v>2138</v>
      </c>
      <c r="K1759" s="25" t="s">
        <v>2442</v>
      </c>
      <c r="L1759" s="24" t="s">
        <v>2399</v>
      </c>
      <c r="M1759" s="24" t="s">
        <v>2413</v>
      </c>
      <c r="N1759" s="24" t="s">
        <v>2401</v>
      </c>
      <c r="O1759" s="24" t="s">
        <v>2398</v>
      </c>
      <c r="P1759" s="26" t="s">
        <v>2398</v>
      </c>
      <c r="Q1759" s="26" t="s">
        <v>2398</v>
      </c>
      <c r="R1759" s="38" t="s">
        <v>2398</v>
      </c>
      <c r="S1759" s="61" t="s">
        <v>2398</v>
      </c>
      <c r="T1759" s="23" t="s">
        <v>2398</v>
      </c>
      <c r="U1759" s="39" t="s">
        <v>2398</v>
      </c>
      <c r="V1759" s="39" t="s">
        <v>2398</v>
      </c>
      <c r="W1759" s="24" t="s">
        <v>5899</v>
      </c>
      <c r="X1759" s="23" t="s">
        <v>5900</v>
      </c>
      <c r="Y1759" s="23" t="s">
        <v>5901</v>
      </c>
      <c r="Z1759" s="38">
        <v>95371</v>
      </c>
    </row>
    <row r="1760" spans="1:26" x14ac:dyDescent="0.3">
      <c r="A1760" s="22">
        <v>1759</v>
      </c>
      <c r="B1760" s="23">
        <v>60800</v>
      </c>
      <c r="C1760" s="23" t="s">
        <v>1524</v>
      </c>
      <c r="D1760" s="23">
        <v>60882</v>
      </c>
      <c r="E1760" s="23" t="s">
        <v>1533</v>
      </c>
      <c r="F1760" s="23" t="s">
        <v>1510</v>
      </c>
      <c r="G1760" s="23" t="s">
        <v>419</v>
      </c>
      <c r="H1760" s="24" t="s">
        <v>2406</v>
      </c>
      <c r="I1760" s="25" t="s">
        <v>2398</v>
      </c>
      <c r="J1760" s="25" t="s">
        <v>2137</v>
      </c>
      <c r="K1760" s="25" t="s">
        <v>2407</v>
      </c>
      <c r="L1760" s="24" t="s">
        <v>2399</v>
      </c>
      <c r="M1760" s="24" t="s">
        <v>2413</v>
      </c>
      <c r="N1760" s="24" t="s">
        <v>2401</v>
      </c>
      <c r="O1760" s="24" t="s">
        <v>2398</v>
      </c>
      <c r="P1760" s="26" t="s">
        <v>2398</v>
      </c>
      <c r="Q1760" s="26" t="s">
        <v>2398</v>
      </c>
      <c r="R1760" s="38" t="s">
        <v>2398</v>
      </c>
      <c r="S1760" s="61" t="s">
        <v>2398</v>
      </c>
      <c r="T1760" s="23" t="s">
        <v>2398</v>
      </c>
      <c r="U1760" s="39" t="s">
        <v>2398</v>
      </c>
      <c r="V1760" s="39" t="s">
        <v>2398</v>
      </c>
      <c r="W1760" s="24" t="s">
        <v>5902</v>
      </c>
      <c r="X1760" s="23" t="s">
        <v>5903</v>
      </c>
      <c r="Y1760" s="23" t="s">
        <v>5904</v>
      </c>
      <c r="Z1760" s="23">
        <v>92311</v>
      </c>
    </row>
    <row r="1761" spans="1:26" x14ac:dyDescent="0.3">
      <c r="A1761" s="22">
        <v>1760</v>
      </c>
      <c r="B1761" s="23">
        <v>60800</v>
      </c>
      <c r="C1761" s="23" t="s">
        <v>1524</v>
      </c>
      <c r="D1761" s="23">
        <v>60873</v>
      </c>
      <c r="E1761" s="23" t="s">
        <v>1529</v>
      </c>
      <c r="F1761" s="23" t="s">
        <v>1510</v>
      </c>
      <c r="G1761" s="23" t="s">
        <v>419</v>
      </c>
      <c r="H1761" s="24" t="s">
        <v>2406</v>
      </c>
      <c r="I1761" s="25" t="s">
        <v>2398</v>
      </c>
      <c r="J1761" s="25" t="s">
        <v>13</v>
      </c>
      <c r="K1761" s="25" t="s">
        <v>2407</v>
      </c>
      <c r="L1761" s="24" t="s">
        <v>2399</v>
      </c>
      <c r="M1761" s="24" t="s">
        <v>2408</v>
      </c>
      <c r="N1761" s="24" t="s">
        <v>2401</v>
      </c>
      <c r="O1761" s="24" t="s">
        <v>2409</v>
      </c>
      <c r="P1761" s="26">
        <v>44972</v>
      </c>
      <c r="Q1761" s="26">
        <v>45715</v>
      </c>
      <c r="R1761" s="79">
        <v>44445000</v>
      </c>
      <c r="S1761" s="61">
        <v>2</v>
      </c>
      <c r="T1761" s="38">
        <v>88890000</v>
      </c>
      <c r="U1761" s="23">
        <v>21</v>
      </c>
      <c r="V1761" s="39">
        <v>31</v>
      </c>
      <c r="W1761" s="24" t="s">
        <v>5905</v>
      </c>
      <c r="X1761" s="23" t="s">
        <v>5906</v>
      </c>
      <c r="Y1761" s="23" t="s">
        <v>1524</v>
      </c>
      <c r="Z1761" s="23">
        <v>95129</v>
      </c>
    </row>
    <row r="1762" spans="1:26" x14ac:dyDescent="0.3">
      <c r="A1762" s="22">
        <v>1761</v>
      </c>
      <c r="B1762" s="23">
        <v>60800</v>
      </c>
      <c r="C1762" s="23" t="s">
        <v>1524</v>
      </c>
      <c r="D1762" s="23">
        <v>60872</v>
      </c>
      <c r="E1762" s="23" t="s">
        <v>1528</v>
      </c>
      <c r="F1762" s="23" t="s">
        <v>1510</v>
      </c>
      <c r="G1762" s="23" t="s">
        <v>419</v>
      </c>
      <c r="H1762" s="24" t="s">
        <v>2406</v>
      </c>
      <c r="I1762" s="25" t="s">
        <v>2398</v>
      </c>
      <c r="J1762" s="25" t="s">
        <v>13</v>
      </c>
      <c r="K1762" s="25" t="s">
        <v>2397</v>
      </c>
      <c r="L1762" s="24" t="s">
        <v>2399</v>
      </c>
      <c r="M1762" s="24" t="s">
        <v>2408</v>
      </c>
      <c r="N1762" s="24" t="s">
        <v>2401</v>
      </c>
      <c r="O1762" s="24" t="s">
        <v>2409</v>
      </c>
      <c r="P1762" s="26">
        <v>44470</v>
      </c>
      <c r="Q1762" s="26">
        <v>45200</v>
      </c>
      <c r="R1762" s="38">
        <v>38500000</v>
      </c>
      <c r="S1762" s="61">
        <v>2</v>
      </c>
      <c r="T1762" s="38">
        <v>77000000</v>
      </c>
      <c r="U1762" s="39">
        <v>25</v>
      </c>
      <c r="V1762" s="39">
        <v>420</v>
      </c>
      <c r="W1762" s="23" t="s">
        <v>5907</v>
      </c>
      <c r="X1762" s="23" t="s">
        <v>5908</v>
      </c>
      <c r="Y1762" s="23" t="s">
        <v>1524</v>
      </c>
      <c r="Z1762" s="23">
        <v>95239</v>
      </c>
    </row>
    <row r="1763" spans="1:26" x14ac:dyDescent="0.3">
      <c r="A1763" s="22">
        <v>1762</v>
      </c>
      <c r="B1763" s="23">
        <v>60800</v>
      </c>
      <c r="C1763" s="23" t="s">
        <v>1524</v>
      </c>
      <c r="D1763" s="23">
        <v>60809</v>
      </c>
      <c r="E1763" s="23" t="s">
        <v>5909</v>
      </c>
      <c r="F1763" s="23" t="s">
        <v>1510</v>
      </c>
      <c r="G1763" s="23" t="s">
        <v>419</v>
      </c>
      <c r="H1763" s="24" t="s">
        <v>2441</v>
      </c>
      <c r="I1763" s="25" t="s">
        <v>2442</v>
      </c>
      <c r="J1763" s="24" t="s">
        <v>2398</v>
      </c>
      <c r="K1763" s="24" t="s">
        <v>2398</v>
      </c>
      <c r="L1763" s="24" t="s">
        <v>2399</v>
      </c>
      <c r="M1763" s="24" t="s">
        <v>2408</v>
      </c>
      <c r="N1763" s="24" t="s">
        <v>2401</v>
      </c>
      <c r="O1763" s="24" t="s">
        <v>2443</v>
      </c>
      <c r="P1763" s="26">
        <v>44576</v>
      </c>
      <c r="Q1763" s="26">
        <v>45672</v>
      </c>
      <c r="R1763" s="79">
        <v>111000000</v>
      </c>
      <c r="S1763" s="61">
        <v>3</v>
      </c>
      <c r="T1763" s="38">
        <v>300000000</v>
      </c>
      <c r="U1763" s="39">
        <v>225</v>
      </c>
      <c r="V1763" s="39">
        <v>104</v>
      </c>
      <c r="W1763" s="24" t="s">
        <v>5910</v>
      </c>
      <c r="X1763" s="24" t="s">
        <v>5883</v>
      </c>
      <c r="Y1763" s="23" t="s">
        <v>5870</v>
      </c>
      <c r="Z1763" s="23">
        <v>94511</v>
      </c>
    </row>
    <row r="1764" spans="1:26" x14ac:dyDescent="0.3">
      <c r="A1764" s="22">
        <v>1763</v>
      </c>
      <c r="B1764" s="23">
        <v>60800</v>
      </c>
      <c r="C1764" s="23" t="s">
        <v>1524</v>
      </c>
      <c r="D1764" s="23">
        <v>63100</v>
      </c>
      <c r="E1764" s="23" t="s">
        <v>5896</v>
      </c>
      <c r="F1764" s="23" t="s">
        <v>1510</v>
      </c>
      <c r="G1764" s="23" t="s">
        <v>419</v>
      </c>
      <c r="H1764" s="24" t="s">
        <v>2441</v>
      </c>
      <c r="I1764" s="25" t="s">
        <v>2397</v>
      </c>
      <c r="J1764" s="24" t="s">
        <v>2398</v>
      </c>
      <c r="K1764" s="24" t="s">
        <v>2398</v>
      </c>
      <c r="L1764" s="24" t="s">
        <v>2399</v>
      </c>
      <c r="M1764" s="24" t="s">
        <v>2408</v>
      </c>
      <c r="N1764" s="24" t="s">
        <v>2401</v>
      </c>
      <c r="O1764" s="24" t="s">
        <v>5911</v>
      </c>
      <c r="P1764" s="26">
        <v>43435</v>
      </c>
      <c r="Q1764" s="26">
        <v>45261</v>
      </c>
      <c r="R1764" s="38">
        <v>130000000</v>
      </c>
      <c r="S1764" s="61">
        <v>5</v>
      </c>
      <c r="T1764" s="38">
        <v>650000000</v>
      </c>
      <c r="U1764" s="39">
        <v>528</v>
      </c>
      <c r="V1764" s="39">
        <v>276</v>
      </c>
      <c r="W1764" s="24" t="s">
        <v>5902</v>
      </c>
      <c r="X1764" s="24" t="s">
        <v>5895</v>
      </c>
      <c r="Y1764" s="23" t="s">
        <v>5896</v>
      </c>
      <c r="Z1764" s="23">
        <v>97714</v>
      </c>
    </row>
    <row r="1765" spans="1:26" x14ac:dyDescent="0.3">
      <c r="A1765" s="22">
        <v>1764</v>
      </c>
      <c r="B1765" s="23">
        <v>60800</v>
      </c>
      <c r="C1765" s="23" t="s">
        <v>1524</v>
      </c>
      <c r="D1765" s="23">
        <v>60810</v>
      </c>
      <c r="E1765" s="23" t="s">
        <v>5912</v>
      </c>
      <c r="F1765" s="23" t="s">
        <v>1510</v>
      </c>
      <c r="G1765" s="23" t="s">
        <v>419</v>
      </c>
      <c r="H1765" s="24" t="s">
        <v>2441</v>
      </c>
      <c r="I1765" s="25" t="s">
        <v>2407</v>
      </c>
      <c r="J1765" s="24" t="s">
        <v>2398</v>
      </c>
      <c r="K1765" s="24" t="s">
        <v>2398</v>
      </c>
      <c r="L1765" s="24" t="s">
        <v>2399</v>
      </c>
      <c r="M1765" s="24" t="s">
        <v>2408</v>
      </c>
      <c r="N1765" s="24" t="s">
        <v>2401</v>
      </c>
      <c r="O1765" s="24" t="s">
        <v>2425</v>
      </c>
      <c r="P1765" s="26">
        <v>44666</v>
      </c>
      <c r="Q1765" s="26">
        <v>45762</v>
      </c>
      <c r="R1765" s="38">
        <v>55550000</v>
      </c>
      <c r="S1765" s="61">
        <v>5</v>
      </c>
      <c r="T1765" s="38">
        <v>650000000</v>
      </c>
      <c r="U1765" s="39">
        <v>160</v>
      </c>
      <c r="V1765" s="39">
        <v>160</v>
      </c>
      <c r="W1765" s="24" t="s">
        <v>5913</v>
      </c>
      <c r="X1765" s="24" t="s">
        <v>5914</v>
      </c>
      <c r="Y1765" s="23" t="s">
        <v>5915</v>
      </c>
      <c r="Z1765" s="23">
        <v>97762</v>
      </c>
    </row>
    <row r="1766" spans="1:26" x14ac:dyDescent="0.3">
      <c r="A1766" s="22">
        <v>1765</v>
      </c>
      <c r="B1766" s="23">
        <v>60800</v>
      </c>
      <c r="C1766" s="23" t="s">
        <v>1524</v>
      </c>
      <c r="D1766" s="23">
        <v>60875</v>
      </c>
      <c r="E1766" s="23" t="s">
        <v>1531</v>
      </c>
      <c r="F1766" s="23" t="s">
        <v>1510</v>
      </c>
      <c r="G1766" s="23" t="s">
        <v>419</v>
      </c>
      <c r="H1766" s="24" t="s">
        <v>2406</v>
      </c>
      <c r="I1766" s="25" t="s">
        <v>2398</v>
      </c>
      <c r="J1766" s="25" t="s">
        <v>13</v>
      </c>
      <c r="K1766" s="25" t="s">
        <v>2407</v>
      </c>
      <c r="L1766" s="24" t="s">
        <v>2399</v>
      </c>
      <c r="M1766" s="24" t="s">
        <v>2408</v>
      </c>
      <c r="N1766" s="24" t="s">
        <v>2401</v>
      </c>
      <c r="O1766" s="24" t="s">
        <v>2409</v>
      </c>
      <c r="P1766" s="26">
        <v>44681</v>
      </c>
      <c r="Q1766" s="26">
        <v>45412</v>
      </c>
      <c r="R1766" s="38">
        <v>35520000</v>
      </c>
      <c r="S1766" s="61">
        <v>2</v>
      </c>
      <c r="T1766" s="38">
        <v>71040000</v>
      </c>
      <c r="U1766" s="39">
        <v>15</v>
      </c>
      <c r="V1766" s="39">
        <v>31</v>
      </c>
      <c r="W1766" s="23" t="s">
        <v>5916</v>
      </c>
      <c r="X1766" s="23" t="s">
        <v>5917</v>
      </c>
      <c r="Y1766" s="23" t="s">
        <v>1524</v>
      </c>
      <c r="Z1766" s="23">
        <v>95112</v>
      </c>
    </row>
    <row r="1767" spans="1:26" x14ac:dyDescent="0.3">
      <c r="A1767" s="22">
        <v>1766</v>
      </c>
      <c r="B1767" s="31">
        <v>60800</v>
      </c>
      <c r="C1767" s="31" t="s">
        <v>1524</v>
      </c>
      <c r="D1767" s="23">
        <v>60864</v>
      </c>
      <c r="E1767" s="23" t="s">
        <v>1527</v>
      </c>
      <c r="F1767" s="23" t="s">
        <v>1510</v>
      </c>
      <c r="G1767" s="31" t="s">
        <v>419</v>
      </c>
      <c r="H1767" s="24" t="s">
        <v>2406</v>
      </c>
      <c r="I1767" s="25" t="s">
        <v>2398</v>
      </c>
      <c r="J1767" s="25" t="s">
        <v>2137</v>
      </c>
      <c r="K1767" s="25" t="s">
        <v>2407</v>
      </c>
      <c r="L1767" s="24" t="s">
        <v>2399</v>
      </c>
      <c r="M1767" s="24" t="s">
        <v>2413</v>
      </c>
      <c r="N1767" s="24" t="s">
        <v>2401</v>
      </c>
      <c r="O1767" s="24" t="s">
        <v>2398</v>
      </c>
      <c r="P1767" s="26" t="s">
        <v>2398</v>
      </c>
      <c r="Q1767" s="26" t="s">
        <v>2398</v>
      </c>
      <c r="R1767" s="38" t="s">
        <v>2398</v>
      </c>
      <c r="S1767" s="61" t="s">
        <v>2398</v>
      </c>
      <c r="T1767" s="23" t="s">
        <v>2398</v>
      </c>
      <c r="U1767" s="39" t="s">
        <v>2398</v>
      </c>
      <c r="V1767" s="39" t="s">
        <v>2398</v>
      </c>
      <c r="W1767" s="24" t="s">
        <v>5918</v>
      </c>
      <c r="X1767" s="24" t="s">
        <v>5914</v>
      </c>
      <c r="Y1767" s="23" t="s">
        <v>5915</v>
      </c>
      <c r="Z1767" s="23">
        <v>97762</v>
      </c>
    </row>
    <row r="1768" spans="1:26" x14ac:dyDescent="0.3">
      <c r="A1768" s="22">
        <v>1767</v>
      </c>
      <c r="B1768" s="23">
        <v>61000</v>
      </c>
      <c r="C1768" s="23" t="s">
        <v>1535</v>
      </c>
      <c r="D1768" s="23">
        <v>61000</v>
      </c>
      <c r="E1768" s="23" t="s">
        <v>1535</v>
      </c>
      <c r="F1768" s="23" t="s">
        <v>1510</v>
      </c>
      <c r="G1768" s="23" t="s">
        <v>419</v>
      </c>
      <c r="H1768" s="24" t="s">
        <v>2396</v>
      </c>
      <c r="I1768" s="25" t="s">
        <v>2407</v>
      </c>
      <c r="J1768" s="24" t="s">
        <v>2398</v>
      </c>
      <c r="K1768" s="24" t="s">
        <v>2398</v>
      </c>
      <c r="L1768" s="24" t="s">
        <v>2399</v>
      </c>
      <c r="M1768" s="24" t="s">
        <v>2408</v>
      </c>
      <c r="N1768" s="24" t="s">
        <v>2401</v>
      </c>
      <c r="O1768" s="24" t="s">
        <v>2896</v>
      </c>
      <c r="P1768" s="26">
        <v>44719</v>
      </c>
      <c r="Q1768" s="26">
        <v>46545</v>
      </c>
      <c r="R1768" s="38">
        <v>177770000</v>
      </c>
      <c r="S1768" s="61">
        <v>5</v>
      </c>
      <c r="T1768" s="38">
        <v>888850000</v>
      </c>
      <c r="U1768" s="39">
        <v>330</v>
      </c>
      <c r="V1768" s="39">
        <v>297</v>
      </c>
      <c r="W1768" s="24" t="s">
        <v>5919</v>
      </c>
      <c r="X1768" s="24" t="s">
        <v>5920</v>
      </c>
      <c r="Y1768" s="23" t="s">
        <v>1535</v>
      </c>
      <c r="Z1768" s="23">
        <v>94619</v>
      </c>
    </row>
    <row r="1769" spans="1:26" x14ac:dyDescent="0.3">
      <c r="A1769" s="22">
        <v>1768</v>
      </c>
      <c r="B1769" s="23">
        <v>61000</v>
      </c>
      <c r="C1769" s="23" t="s">
        <v>1535</v>
      </c>
      <c r="D1769" s="23">
        <v>61081</v>
      </c>
      <c r="E1769" s="23" t="s">
        <v>1544</v>
      </c>
      <c r="F1769" s="23" t="s">
        <v>1510</v>
      </c>
      <c r="G1769" s="23" t="s">
        <v>419</v>
      </c>
      <c r="H1769" s="24" t="s">
        <v>2406</v>
      </c>
      <c r="I1769" s="25" t="s">
        <v>2398</v>
      </c>
      <c r="J1769" s="25" t="s">
        <v>2137</v>
      </c>
      <c r="K1769" s="25" t="s">
        <v>2407</v>
      </c>
      <c r="L1769" s="24" t="s">
        <v>2399</v>
      </c>
      <c r="M1769" s="24" t="s">
        <v>2413</v>
      </c>
      <c r="N1769" s="24" t="s">
        <v>2401</v>
      </c>
      <c r="O1769" s="24" t="s">
        <v>2398</v>
      </c>
      <c r="P1769" s="26" t="s">
        <v>2398</v>
      </c>
      <c r="Q1769" s="26" t="s">
        <v>2398</v>
      </c>
      <c r="R1769" s="38" t="s">
        <v>2398</v>
      </c>
      <c r="S1769" s="61" t="s">
        <v>2398</v>
      </c>
      <c r="T1769" s="23" t="s">
        <v>2398</v>
      </c>
      <c r="U1769" s="39" t="s">
        <v>2398</v>
      </c>
      <c r="V1769" s="39" t="s">
        <v>2398</v>
      </c>
      <c r="W1769" s="24" t="s">
        <v>5921</v>
      </c>
      <c r="X1769" s="23" t="s">
        <v>5922</v>
      </c>
      <c r="Y1769" s="23" t="s">
        <v>5923</v>
      </c>
      <c r="Z1769" s="23">
        <v>94683</v>
      </c>
    </row>
    <row r="1770" spans="1:26" x14ac:dyDescent="0.3">
      <c r="A1770" s="22">
        <v>1769</v>
      </c>
      <c r="B1770" s="23">
        <v>61000</v>
      </c>
      <c r="C1770" s="23" t="s">
        <v>1535</v>
      </c>
      <c r="D1770" s="23">
        <v>61062</v>
      </c>
      <c r="E1770" s="23" t="s">
        <v>1542</v>
      </c>
      <c r="F1770" s="23" t="s">
        <v>1510</v>
      </c>
      <c r="G1770" s="23" t="s">
        <v>419</v>
      </c>
      <c r="H1770" s="24" t="s">
        <v>2406</v>
      </c>
      <c r="I1770" s="25" t="s">
        <v>2398</v>
      </c>
      <c r="J1770" s="25" t="s">
        <v>2137</v>
      </c>
      <c r="K1770" s="25" t="s">
        <v>2407</v>
      </c>
      <c r="L1770" s="24" t="s">
        <v>2399</v>
      </c>
      <c r="M1770" s="24" t="s">
        <v>2413</v>
      </c>
      <c r="N1770" s="24" t="s">
        <v>2401</v>
      </c>
      <c r="O1770" s="24" t="s">
        <v>2398</v>
      </c>
      <c r="P1770" s="26" t="s">
        <v>2398</v>
      </c>
      <c r="Q1770" s="26" t="s">
        <v>2398</v>
      </c>
      <c r="R1770" s="38" t="s">
        <v>2398</v>
      </c>
      <c r="S1770" s="61" t="s">
        <v>2398</v>
      </c>
      <c r="T1770" s="23" t="s">
        <v>2398</v>
      </c>
      <c r="U1770" s="39" t="s">
        <v>2398</v>
      </c>
      <c r="V1770" s="39" t="s">
        <v>2398</v>
      </c>
      <c r="W1770" s="24" t="s">
        <v>5924</v>
      </c>
      <c r="X1770" s="23" t="s">
        <v>5925</v>
      </c>
      <c r="Y1770" s="23" t="s">
        <v>5926</v>
      </c>
      <c r="Z1770" s="23">
        <v>94966</v>
      </c>
    </row>
    <row r="1771" spans="1:26" x14ac:dyDescent="0.3">
      <c r="A1771" s="22">
        <v>1770</v>
      </c>
      <c r="B1771" s="23">
        <v>61000</v>
      </c>
      <c r="C1771" s="23" t="s">
        <v>1535</v>
      </c>
      <c r="D1771" s="23">
        <v>61061</v>
      </c>
      <c r="E1771" s="23" t="s">
        <v>1541</v>
      </c>
      <c r="F1771" s="23" t="s">
        <v>1510</v>
      </c>
      <c r="G1771" s="23" t="s">
        <v>419</v>
      </c>
      <c r="H1771" s="24" t="s">
        <v>2406</v>
      </c>
      <c r="I1771" s="25" t="s">
        <v>2398</v>
      </c>
      <c r="J1771" s="25" t="s">
        <v>2137</v>
      </c>
      <c r="K1771" s="25" t="s">
        <v>2407</v>
      </c>
      <c r="L1771" s="24" t="s">
        <v>2399</v>
      </c>
      <c r="M1771" s="24" t="s">
        <v>2413</v>
      </c>
      <c r="N1771" s="24" t="s">
        <v>2401</v>
      </c>
      <c r="O1771" s="24" t="s">
        <v>2398</v>
      </c>
      <c r="P1771" s="26" t="s">
        <v>2398</v>
      </c>
      <c r="Q1771" s="26" t="s">
        <v>2398</v>
      </c>
      <c r="R1771" s="38" t="s">
        <v>2398</v>
      </c>
      <c r="S1771" s="61" t="s">
        <v>2398</v>
      </c>
      <c r="T1771" s="23" t="s">
        <v>2398</v>
      </c>
      <c r="U1771" s="39" t="s">
        <v>2398</v>
      </c>
      <c r="V1771" s="39" t="s">
        <v>2398</v>
      </c>
      <c r="W1771" s="24" t="s">
        <v>5927</v>
      </c>
      <c r="X1771" s="23" t="s">
        <v>5928</v>
      </c>
      <c r="Y1771" s="23" t="s">
        <v>5929</v>
      </c>
      <c r="Z1771" s="23">
        <v>94673</v>
      </c>
    </row>
    <row r="1772" spans="1:26" x14ac:dyDescent="0.3">
      <c r="A1772" s="22">
        <v>1771</v>
      </c>
      <c r="B1772" s="23">
        <v>61000</v>
      </c>
      <c r="C1772" s="23" t="s">
        <v>1535</v>
      </c>
      <c r="D1772" s="23">
        <v>61060</v>
      </c>
      <c r="E1772" s="23" t="s">
        <v>1540</v>
      </c>
      <c r="F1772" s="23" t="s">
        <v>1510</v>
      </c>
      <c r="G1772" s="23" t="s">
        <v>419</v>
      </c>
      <c r="H1772" s="24" t="s">
        <v>2406</v>
      </c>
      <c r="I1772" s="25" t="s">
        <v>2398</v>
      </c>
      <c r="J1772" s="25" t="s">
        <v>2137</v>
      </c>
      <c r="K1772" s="25" t="s">
        <v>2407</v>
      </c>
      <c r="L1772" s="24" t="s">
        <v>2399</v>
      </c>
      <c r="M1772" s="24" t="s">
        <v>2413</v>
      </c>
      <c r="N1772" s="24" t="s">
        <v>2401</v>
      </c>
      <c r="O1772" s="24" t="s">
        <v>2398</v>
      </c>
      <c r="P1772" s="26" t="s">
        <v>2398</v>
      </c>
      <c r="Q1772" s="26" t="s">
        <v>2398</v>
      </c>
      <c r="R1772" s="38" t="s">
        <v>2398</v>
      </c>
      <c r="S1772" s="61" t="s">
        <v>2398</v>
      </c>
      <c r="T1772" s="23" t="s">
        <v>2398</v>
      </c>
      <c r="U1772" s="39" t="s">
        <v>2398</v>
      </c>
      <c r="V1772" s="39" t="s">
        <v>2398</v>
      </c>
      <c r="W1772" s="24" t="s">
        <v>5930</v>
      </c>
      <c r="X1772" s="23" t="s">
        <v>5931</v>
      </c>
      <c r="Y1772" s="23" t="s">
        <v>1535</v>
      </c>
      <c r="Z1772" s="23">
        <v>94663</v>
      </c>
    </row>
    <row r="1773" spans="1:26" x14ac:dyDescent="0.3">
      <c r="A1773" s="22">
        <v>1772</v>
      </c>
      <c r="B1773" s="23">
        <v>61000</v>
      </c>
      <c r="C1773" s="23" t="s">
        <v>1535</v>
      </c>
      <c r="D1773" s="23">
        <v>61070</v>
      </c>
      <c r="E1773" s="23" t="s">
        <v>1543</v>
      </c>
      <c r="F1773" s="23" t="s">
        <v>1510</v>
      </c>
      <c r="G1773" s="23" t="s">
        <v>419</v>
      </c>
      <c r="H1773" s="24" t="s">
        <v>2406</v>
      </c>
      <c r="I1773" s="25" t="s">
        <v>2398</v>
      </c>
      <c r="J1773" s="25" t="s">
        <v>13</v>
      </c>
      <c r="K1773" s="25" t="s">
        <v>2407</v>
      </c>
      <c r="L1773" s="24" t="s">
        <v>2399</v>
      </c>
      <c r="M1773" s="24" t="s">
        <v>2413</v>
      </c>
      <c r="N1773" s="24" t="s">
        <v>2401</v>
      </c>
      <c r="O1773" s="24" t="s">
        <v>2398</v>
      </c>
      <c r="P1773" s="26" t="s">
        <v>2398</v>
      </c>
      <c r="Q1773" s="26" t="s">
        <v>2398</v>
      </c>
      <c r="R1773" s="38" t="s">
        <v>2398</v>
      </c>
      <c r="S1773" s="61" t="s">
        <v>2398</v>
      </c>
      <c r="T1773" s="23" t="s">
        <v>2398</v>
      </c>
      <c r="U1773" s="39" t="s">
        <v>2398</v>
      </c>
      <c r="V1773" s="39" t="s">
        <v>2398</v>
      </c>
      <c r="W1773" s="24" t="s">
        <v>5932</v>
      </c>
      <c r="X1773" s="24" t="s">
        <v>5920</v>
      </c>
      <c r="Y1773" s="23" t="s">
        <v>1535</v>
      </c>
      <c r="Z1773" s="23">
        <v>94619</v>
      </c>
    </row>
    <row r="1774" spans="1:26" x14ac:dyDescent="0.3">
      <c r="A1774" s="22">
        <v>1773</v>
      </c>
      <c r="B1774" s="23">
        <v>61000</v>
      </c>
      <c r="C1774" s="23" t="s">
        <v>1535</v>
      </c>
      <c r="D1774" s="23">
        <v>61001</v>
      </c>
      <c r="E1774" s="23" t="s">
        <v>5933</v>
      </c>
      <c r="F1774" s="23" t="s">
        <v>1510</v>
      </c>
      <c r="G1774" s="23" t="s">
        <v>419</v>
      </c>
      <c r="H1774" s="24" t="s">
        <v>2441</v>
      </c>
      <c r="I1774" s="25" t="s">
        <v>2407</v>
      </c>
      <c r="J1774" s="24" t="s">
        <v>2398</v>
      </c>
      <c r="K1774" s="24" t="s">
        <v>2398</v>
      </c>
      <c r="L1774" s="24" t="s">
        <v>2399</v>
      </c>
      <c r="M1774" s="24" t="s">
        <v>2408</v>
      </c>
      <c r="N1774" s="24" t="s">
        <v>2401</v>
      </c>
      <c r="O1774" s="24" t="s">
        <v>2425</v>
      </c>
      <c r="P1774" s="26">
        <v>44256</v>
      </c>
      <c r="Q1774" s="26">
        <v>45352</v>
      </c>
      <c r="R1774" s="38">
        <v>45000000</v>
      </c>
      <c r="S1774" s="61">
        <v>3</v>
      </c>
      <c r="T1774" s="38">
        <v>135000000</v>
      </c>
      <c r="U1774" s="39">
        <v>128</v>
      </c>
      <c r="V1774" s="39">
        <v>80</v>
      </c>
      <c r="W1774" s="24" t="s">
        <v>5934</v>
      </c>
      <c r="X1774" s="24" t="s">
        <v>5935</v>
      </c>
      <c r="Y1774" s="23" t="s">
        <v>5926</v>
      </c>
      <c r="Z1774" s="23">
        <v>94966</v>
      </c>
    </row>
    <row r="1775" spans="1:26" x14ac:dyDescent="0.3">
      <c r="A1775" s="22">
        <v>1774</v>
      </c>
      <c r="B1775" s="23">
        <v>61000</v>
      </c>
      <c r="C1775" s="23" t="s">
        <v>1535</v>
      </c>
      <c r="D1775" s="23">
        <v>61004</v>
      </c>
      <c r="E1775" s="23" t="s">
        <v>5936</v>
      </c>
      <c r="F1775" s="23" t="s">
        <v>1510</v>
      </c>
      <c r="G1775" s="23" t="s">
        <v>419</v>
      </c>
      <c r="H1775" s="24" t="s">
        <v>2441</v>
      </c>
      <c r="I1775" s="25" t="s">
        <v>2407</v>
      </c>
      <c r="J1775" s="24" t="s">
        <v>2398</v>
      </c>
      <c r="K1775" s="24" t="s">
        <v>2398</v>
      </c>
      <c r="L1775" s="24" t="s">
        <v>2399</v>
      </c>
      <c r="M1775" s="24" t="s">
        <v>2408</v>
      </c>
      <c r="N1775" s="24" t="s">
        <v>2401</v>
      </c>
      <c r="O1775" s="24" t="s">
        <v>2425</v>
      </c>
      <c r="P1775" s="26">
        <v>44377</v>
      </c>
      <c r="Q1775" s="26">
        <v>45473</v>
      </c>
      <c r="R1775" s="38">
        <v>44400000</v>
      </c>
      <c r="S1775" s="61">
        <v>3</v>
      </c>
      <c r="T1775" s="38">
        <v>133200000</v>
      </c>
      <c r="U1775" s="39">
        <v>312</v>
      </c>
      <c r="V1775" s="39">
        <v>180</v>
      </c>
      <c r="W1775" s="24" t="s">
        <v>5937</v>
      </c>
      <c r="X1775" s="24" t="s">
        <v>5938</v>
      </c>
      <c r="Y1775" s="23" t="s">
        <v>1535</v>
      </c>
      <c r="Z1775" s="23">
        <v>94663</v>
      </c>
    </row>
    <row r="1776" spans="1:26" x14ac:dyDescent="0.3">
      <c r="A1776" s="22">
        <v>1775</v>
      </c>
      <c r="B1776" s="23">
        <v>61000</v>
      </c>
      <c r="C1776" s="23" t="s">
        <v>1535</v>
      </c>
      <c r="D1776" s="23">
        <v>61002</v>
      </c>
      <c r="E1776" s="23" t="s">
        <v>5939</v>
      </c>
      <c r="F1776" s="23" t="s">
        <v>1510</v>
      </c>
      <c r="G1776" s="23" t="s">
        <v>419</v>
      </c>
      <c r="H1776" s="24" t="s">
        <v>2441</v>
      </c>
      <c r="I1776" s="25" t="s">
        <v>2407</v>
      </c>
      <c r="J1776" s="24" t="s">
        <v>2398</v>
      </c>
      <c r="K1776" s="24" t="s">
        <v>2398</v>
      </c>
      <c r="L1776" s="24" t="s">
        <v>2399</v>
      </c>
      <c r="M1776" s="24" t="s">
        <v>2408</v>
      </c>
      <c r="N1776" s="24" t="s">
        <v>2401</v>
      </c>
      <c r="O1776" s="24" t="s">
        <v>5940</v>
      </c>
      <c r="P1776" s="26">
        <v>43877</v>
      </c>
      <c r="Q1776" s="26">
        <v>44973</v>
      </c>
      <c r="R1776" s="38">
        <v>50000000</v>
      </c>
      <c r="S1776" s="61">
        <v>3</v>
      </c>
      <c r="T1776" s="38">
        <v>138000000</v>
      </c>
      <c r="U1776" s="39">
        <v>230</v>
      </c>
      <c r="V1776" s="39">
        <v>125</v>
      </c>
      <c r="W1776" s="24" t="s">
        <v>5921</v>
      </c>
      <c r="X1776" s="24" t="s">
        <v>5941</v>
      </c>
      <c r="Y1776" s="23" t="s">
        <v>5942</v>
      </c>
      <c r="Z1776" s="23">
        <v>94683</v>
      </c>
    </row>
    <row r="1777" spans="1:26" x14ac:dyDescent="0.3">
      <c r="A1777" s="22">
        <v>1776</v>
      </c>
      <c r="B1777" s="23">
        <v>61000</v>
      </c>
      <c r="C1777" s="23" t="s">
        <v>1535</v>
      </c>
      <c r="D1777" s="23">
        <v>61003</v>
      </c>
      <c r="E1777" s="23" t="s">
        <v>5929</v>
      </c>
      <c r="F1777" s="23" t="s">
        <v>1510</v>
      </c>
      <c r="G1777" s="23" t="s">
        <v>419</v>
      </c>
      <c r="H1777" s="24" t="s">
        <v>2441</v>
      </c>
      <c r="I1777" s="25" t="s">
        <v>2397</v>
      </c>
      <c r="J1777" s="24" t="s">
        <v>2398</v>
      </c>
      <c r="K1777" s="24" t="s">
        <v>2398</v>
      </c>
      <c r="L1777" s="24" t="s">
        <v>2399</v>
      </c>
      <c r="M1777" s="24" t="s">
        <v>2408</v>
      </c>
      <c r="N1777" s="24" t="s">
        <v>2401</v>
      </c>
      <c r="O1777" s="24" t="s">
        <v>2425</v>
      </c>
      <c r="P1777" s="26">
        <v>44682</v>
      </c>
      <c r="Q1777" s="26">
        <v>45778</v>
      </c>
      <c r="R1777" s="38">
        <v>83350000</v>
      </c>
      <c r="S1777" s="61">
        <v>1</v>
      </c>
      <c r="T1777" s="38">
        <v>83350000</v>
      </c>
      <c r="U1777" s="39">
        <v>98</v>
      </c>
      <c r="V1777" s="39">
        <v>148</v>
      </c>
      <c r="W1777" s="24" t="s">
        <v>5943</v>
      </c>
      <c r="X1777" s="24" t="s">
        <v>5944</v>
      </c>
      <c r="Y1777" s="23" t="s">
        <v>5929</v>
      </c>
      <c r="Z1777" s="23">
        <v>94673</v>
      </c>
    </row>
    <row r="1778" spans="1:26" x14ac:dyDescent="0.3">
      <c r="A1778" s="22">
        <v>1777</v>
      </c>
      <c r="B1778" s="23">
        <v>61200</v>
      </c>
      <c r="C1778" s="23" t="s">
        <v>5945</v>
      </c>
      <c r="D1778" s="23">
        <v>61200</v>
      </c>
      <c r="E1778" s="23" t="s">
        <v>5945</v>
      </c>
      <c r="F1778" s="23" t="s">
        <v>1510</v>
      </c>
      <c r="G1778" s="23" t="s">
        <v>419</v>
      </c>
      <c r="H1778" s="24" t="s">
        <v>2396</v>
      </c>
      <c r="I1778" s="25" t="s">
        <v>2407</v>
      </c>
      <c r="J1778" s="24" t="s">
        <v>2398</v>
      </c>
      <c r="K1778" s="24" t="s">
        <v>2398</v>
      </c>
      <c r="L1778" s="24" t="s">
        <v>2399</v>
      </c>
      <c r="M1778" s="24" t="s">
        <v>2408</v>
      </c>
      <c r="N1778" s="24" t="s">
        <v>2401</v>
      </c>
      <c r="O1778" s="24" t="s">
        <v>2425</v>
      </c>
      <c r="P1778" s="26">
        <v>43843</v>
      </c>
      <c r="Q1778" s="26">
        <v>45670</v>
      </c>
      <c r="R1778" s="38">
        <v>138000000</v>
      </c>
      <c r="S1778" s="61">
        <v>5</v>
      </c>
      <c r="T1778" s="38">
        <v>690000000</v>
      </c>
      <c r="U1778" s="39">
        <v>315</v>
      </c>
      <c r="V1778" s="39">
        <v>240</v>
      </c>
      <c r="W1778" s="24" t="s">
        <v>5946</v>
      </c>
      <c r="X1778" s="24" t="s">
        <v>5947</v>
      </c>
      <c r="Y1778" s="23" t="s">
        <v>5948</v>
      </c>
      <c r="Z1778" s="23">
        <v>95711</v>
      </c>
    </row>
    <row r="1779" spans="1:26" x14ac:dyDescent="0.3">
      <c r="A1779" s="22">
        <v>1778</v>
      </c>
      <c r="B1779" s="23">
        <v>61200</v>
      </c>
      <c r="C1779" s="23" t="s">
        <v>5945</v>
      </c>
      <c r="D1779" s="23">
        <v>61263</v>
      </c>
      <c r="E1779" s="23" t="s">
        <v>1548</v>
      </c>
      <c r="F1779" s="23" t="s">
        <v>1510</v>
      </c>
      <c r="G1779" s="23" t="s">
        <v>419</v>
      </c>
      <c r="H1779" s="24" t="s">
        <v>2406</v>
      </c>
      <c r="I1779" s="25" t="s">
        <v>2398</v>
      </c>
      <c r="J1779" s="25" t="s">
        <v>2137</v>
      </c>
      <c r="K1779" s="25" t="s">
        <v>2407</v>
      </c>
      <c r="L1779" s="24" t="s">
        <v>2399</v>
      </c>
      <c r="M1779" s="24" t="s">
        <v>2413</v>
      </c>
      <c r="N1779" s="24" t="s">
        <v>2401</v>
      </c>
      <c r="O1779" s="24" t="s">
        <v>2398</v>
      </c>
      <c r="P1779" s="26" t="s">
        <v>2398</v>
      </c>
      <c r="Q1779" s="26" t="s">
        <v>2398</v>
      </c>
      <c r="R1779" s="38" t="s">
        <v>2398</v>
      </c>
      <c r="S1779" s="61" t="s">
        <v>2398</v>
      </c>
      <c r="T1779" s="23" t="s">
        <v>2398</v>
      </c>
      <c r="U1779" s="39" t="s">
        <v>2398</v>
      </c>
      <c r="V1779" s="39" t="s">
        <v>2398</v>
      </c>
      <c r="W1779" s="24" t="s">
        <v>5949</v>
      </c>
      <c r="X1779" s="24" t="s">
        <v>5950</v>
      </c>
      <c r="Y1779" s="23" t="s">
        <v>5951</v>
      </c>
      <c r="Z1779" s="23">
        <v>95354</v>
      </c>
    </row>
    <row r="1780" spans="1:26" x14ac:dyDescent="0.3">
      <c r="A1780" s="22">
        <v>1779</v>
      </c>
      <c r="B1780" s="23">
        <v>61200</v>
      </c>
      <c r="C1780" s="23" t="s">
        <v>5945</v>
      </c>
      <c r="D1780" s="23">
        <v>61261</v>
      </c>
      <c r="E1780" s="23" t="s">
        <v>1547</v>
      </c>
      <c r="F1780" s="23" t="s">
        <v>1510</v>
      </c>
      <c r="G1780" s="23" t="s">
        <v>419</v>
      </c>
      <c r="H1780" s="24" t="s">
        <v>2406</v>
      </c>
      <c r="I1780" s="25" t="s">
        <v>2398</v>
      </c>
      <c r="J1780" s="25" t="s">
        <v>2137</v>
      </c>
      <c r="K1780" s="25" t="s">
        <v>2407</v>
      </c>
      <c r="L1780" s="24" t="s">
        <v>2399</v>
      </c>
      <c r="M1780" s="24" t="s">
        <v>2413</v>
      </c>
      <c r="N1780" s="24" t="s">
        <v>2401</v>
      </c>
      <c r="O1780" s="24" t="s">
        <v>2398</v>
      </c>
      <c r="P1780" s="26" t="s">
        <v>2398</v>
      </c>
      <c r="Q1780" s="26" t="s">
        <v>2398</v>
      </c>
      <c r="R1780" s="38" t="s">
        <v>2398</v>
      </c>
      <c r="S1780" s="61" t="s">
        <v>2398</v>
      </c>
      <c r="T1780" s="23" t="s">
        <v>2398</v>
      </c>
      <c r="U1780" s="39" t="s">
        <v>2398</v>
      </c>
      <c r="V1780" s="39" t="s">
        <v>2398</v>
      </c>
      <c r="W1780" s="24" t="s">
        <v>5952</v>
      </c>
      <c r="X1780" s="23" t="s">
        <v>5953</v>
      </c>
      <c r="Y1780" s="23" t="s">
        <v>5954</v>
      </c>
      <c r="Z1780" s="23">
        <v>95765</v>
      </c>
    </row>
    <row r="1781" spans="1:26" x14ac:dyDescent="0.3">
      <c r="A1781" s="22">
        <v>1780</v>
      </c>
      <c r="B1781" s="23">
        <v>61200</v>
      </c>
      <c r="C1781" s="23" t="s">
        <v>5945</v>
      </c>
      <c r="D1781" s="23">
        <v>61280</v>
      </c>
      <c r="E1781" s="23" t="s">
        <v>1549</v>
      </c>
      <c r="F1781" s="23" t="s">
        <v>1510</v>
      </c>
      <c r="G1781" s="23" t="s">
        <v>419</v>
      </c>
      <c r="H1781" s="24" t="s">
        <v>2406</v>
      </c>
      <c r="I1781" s="25" t="s">
        <v>2398</v>
      </c>
      <c r="J1781" s="25" t="s">
        <v>2138</v>
      </c>
      <c r="K1781" s="25" t="s">
        <v>2442</v>
      </c>
      <c r="L1781" s="24" t="s">
        <v>2399</v>
      </c>
      <c r="M1781" s="24" t="s">
        <v>2413</v>
      </c>
      <c r="N1781" s="24" t="s">
        <v>2401</v>
      </c>
      <c r="O1781" s="24" t="s">
        <v>2398</v>
      </c>
      <c r="P1781" s="26" t="s">
        <v>2398</v>
      </c>
      <c r="Q1781" s="26" t="s">
        <v>2398</v>
      </c>
      <c r="R1781" s="38" t="s">
        <v>2398</v>
      </c>
      <c r="S1781" s="61" t="s">
        <v>2398</v>
      </c>
      <c r="T1781" s="23" t="s">
        <v>2398</v>
      </c>
      <c r="U1781" s="39" t="s">
        <v>2398</v>
      </c>
      <c r="V1781" s="39" t="s">
        <v>2398</v>
      </c>
      <c r="W1781" s="24" t="s">
        <v>5946</v>
      </c>
      <c r="X1781" s="23" t="s">
        <v>5955</v>
      </c>
      <c r="Y1781" s="23" t="s">
        <v>5948</v>
      </c>
      <c r="Z1781" s="23">
        <v>95711</v>
      </c>
    </row>
    <row r="1782" spans="1:26" x14ac:dyDescent="0.3">
      <c r="A1782" s="22">
        <v>1781</v>
      </c>
      <c r="B1782" s="23">
        <v>61200</v>
      </c>
      <c r="C1782" s="23" t="s">
        <v>5945</v>
      </c>
      <c r="D1782" s="23">
        <v>61202</v>
      </c>
      <c r="E1782" s="23" t="s">
        <v>5956</v>
      </c>
      <c r="F1782" s="23" t="s">
        <v>1510</v>
      </c>
      <c r="G1782" s="23" t="s">
        <v>419</v>
      </c>
      <c r="H1782" s="24" t="s">
        <v>2441</v>
      </c>
      <c r="I1782" s="25" t="s">
        <v>2397</v>
      </c>
      <c r="J1782" s="24" t="s">
        <v>2398</v>
      </c>
      <c r="K1782" s="24" t="s">
        <v>2398</v>
      </c>
      <c r="L1782" s="24" t="s">
        <v>2399</v>
      </c>
      <c r="M1782" s="24" t="s">
        <v>2408</v>
      </c>
      <c r="N1782" s="24" t="s">
        <v>2401</v>
      </c>
      <c r="O1782" s="24" t="s">
        <v>2425</v>
      </c>
      <c r="P1782" s="26">
        <v>44773</v>
      </c>
      <c r="Q1782" s="26">
        <v>45869</v>
      </c>
      <c r="R1782" s="38">
        <v>94445000</v>
      </c>
      <c r="S1782" s="61">
        <v>3</v>
      </c>
      <c r="T1782" s="38">
        <v>283335000</v>
      </c>
      <c r="U1782" s="39">
        <v>210</v>
      </c>
      <c r="V1782" s="39">
        <v>245</v>
      </c>
      <c r="W1782" s="24" t="s">
        <v>5957</v>
      </c>
      <c r="X1782" s="24" t="s">
        <v>5950</v>
      </c>
      <c r="Y1782" s="23" t="s">
        <v>5951</v>
      </c>
      <c r="Z1782" s="23">
        <v>95354</v>
      </c>
    </row>
    <row r="1783" spans="1:26" x14ac:dyDescent="0.3">
      <c r="A1783" s="22">
        <v>1782</v>
      </c>
      <c r="B1783" s="23">
        <v>61200</v>
      </c>
      <c r="C1783" s="23" t="s">
        <v>5945</v>
      </c>
      <c r="D1783" s="23">
        <v>61203</v>
      </c>
      <c r="E1783" s="23" t="s">
        <v>5958</v>
      </c>
      <c r="F1783" s="23" t="s">
        <v>1510</v>
      </c>
      <c r="G1783" s="23" t="s">
        <v>419</v>
      </c>
      <c r="H1783" s="24" t="s">
        <v>2441</v>
      </c>
      <c r="I1783" s="25" t="s">
        <v>2407</v>
      </c>
      <c r="J1783" s="24" t="s">
        <v>2398</v>
      </c>
      <c r="K1783" s="24" t="s">
        <v>2398</v>
      </c>
      <c r="L1783" s="24" t="s">
        <v>2399</v>
      </c>
      <c r="M1783" s="24" t="s">
        <v>2408</v>
      </c>
      <c r="N1783" s="24" t="s">
        <v>2401</v>
      </c>
      <c r="O1783" s="24" t="s">
        <v>2409</v>
      </c>
      <c r="P1783" s="26">
        <v>44500</v>
      </c>
      <c r="Q1783" s="26">
        <v>45596</v>
      </c>
      <c r="R1783" s="38">
        <v>33300000</v>
      </c>
      <c r="S1783" s="61">
        <v>3</v>
      </c>
      <c r="T1783" s="38">
        <v>99900000</v>
      </c>
      <c r="U1783" s="39">
        <v>72</v>
      </c>
      <c r="V1783" s="39">
        <v>208</v>
      </c>
      <c r="W1783" s="24" t="s">
        <v>5959</v>
      </c>
      <c r="X1783" s="24" t="s">
        <v>5960</v>
      </c>
      <c r="Y1783" s="23" t="s">
        <v>5961</v>
      </c>
      <c r="Z1783" s="23">
        <v>95765</v>
      </c>
    </row>
    <row r="1784" spans="1:26" x14ac:dyDescent="0.3">
      <c r="A1784" s="22">
        <v>1783</v>
      </c>
      <c r="B1784" s="23">
        <v>61300</v>
      </c>
      <c r="C1784" s="23" t="s">
        <v>1550</v>
      </c>
      <c r="D1784" s="23">
        <v>61303</v>
      </c>
      <c r="E1784" s="23" t="s">
        <v>5962</v>
      </c>
      <c r="F1784" s="23" t="s">
        <v>1510</v>
      </c>
      <c r="G1784" s="23" t="s">
        <v>419</v>
      </c>
      <c r="H1784" s="24" t="s">
        <v>2441</v>
      </c>
      <c r="I1784" s="25" t="s">
        <v>2407</v>
      </c>
      <c r="J1784" s="24" t="s">
        <v>2398</v>
      </c>
      <c r="K1784" s="24" t="s">
        <v>2398</v>
      </c>
      <c r="L1784" s="24" t="s">
        <v>2399</v>
      </c>
      <c r="M1784" s="24" t="s">
        <v>2408</v>
      </c>
      <c r="N1784" s="24" t="s">
        <v>2401</v>
      </c>
      <c r="O1784" s="24" t="s">
        <v>2409</v>
      </c>
      <c r="P1784" s="26">
        <v>44805</v>
      </c>
      <c r="Q1784" s="26">
        <v>45901</v>
      </c>
      <c r="R1784" s="38">
        <v>33330000</v>
      </c>
      <c r="S1784" s="61">
        <v>3</v>
      </c>
      <c r="T1784" s="38">
        <v>99990000</v>
      </c>
      <c r="U1784" s="39">
        <v>125</v>
      </c>
      <c r="V1784" s="39">
        <v>137</v>
      </c>
      <c r="W1784" s="24" t="s">
        <v>5963</v>
      </c>
      <c r="X1784" s="24" t="s">
        <v>5964</v>
      </c>
      <c r="Y1784" s="23" t="s">
        <v>5965</v>
      </c>
      <c r="Z1784" s="23">
        <v>94785</v>
      </c>
    </row>
    <row r="1785" spans="1:26" x14ac:dyDescent="0.3">
      <c r="A1785" s="22">
        <v>1784</v>
      </c>
      <c r="B1785" s="23">
        <v>61300</v>
      </c>
      <c r="C1785" s="23" t="s">
        <v>1550</v>
      </c>
      <c r="D1785" s="23">
        <v>61300</v>
      </c>
      <c r="E1785" s="23" t="s">
        <v>1550</v>
      </c>
      <c r="F1785" s="23" t="s">
        <v>1510</v>
      </c>
      <c r="G1785" s="23" t="s">
        <v>419</v>
      </c>
      <c r="H1785" s="24" t="s">
        <v>2396</v>
      </c>
      <c r="I1785" s="25" t="s">
        <v>2407</v>
      </c>
      <c r="J1785" s="24" t="s">
        <v>2398</v>
      </c>
      <c r="K1785" s="24" t="s">
        <v>2398</v>
      </c>
      <c r="L1785" s="24" t="s">
        <v>2399</v>
      </c>
      <c r="M1785" s="24" t="s">
        <v>2408</v>
      </c>
      <c r="N1785" s="24" t="s">
        <v>2401</v>
      </c>
      <c r="O1785" s="24" t="s">
        <v>2425</v>
      </c>
      <c r="P1785" s="26">
        <v>43831</v>
      </c>
      <c r="Q1785" s="26">
        <v>45658</v>
      </c>
      <c r="R1785" s="38">
        <v>176000000</v>
      </c>
      <c r="S1785" s="61">
        <v>5</v>
      </c>
      <c r="T1785" s="38">
        <v>880000000</v>
      </c>
      <c r="U1785" s="39">
        <v>330</v>
      </c>
      <c r="V1785" s="39">
        <v>190</v>
      </c>
      <c r="W1785" s="24" t="s">
        <v>5966</v>
      </c>
      <c r="X1785" s="24" t="s">
        <v>1550</v>
      </c>
      <c r="Y1785" s="23" t="s">
        <v>1550</v>
      </c>
      <c r="Z1785" s="23">
        <v>94716</v>
      </c>
    </row>
    <row r="1786" spans="1:26" x14ac:dyDescent="0.3">
      <c r="A1786" s="22">
        <v>1785</v>
      </c>
      <c r="B1786" s="23">
        <v>61300</v>
      </c>
      <c r="C1786" s="23" t="s">
        <v>1550</v>
      </c>
      <c r="D1786" s="23">
        <v>61371</v>
      </c>
      <c r="E1786" s="23" t="s">
        <v>1553</v>
      </c>
      <c r="F1786" s="23" t="s">
        <v>1510</v>
      </c>
      <c r="G1786" s="23" t="s">
        <v>419</v>
      </c>
      <c r="H1786" s="24" t="s">
        <v>2406</v>
      </c>
      <c r="I1786" s="25" t="s">
        <v>2398</v>
      </c>
      <c r="J1786" s="25" t="s">
        <v>13</v>
      </c>
      <c r="K1786" s="25" t="s">
        <v>2407</v>
      </c>
      <c r="L1786" s="24" t="s">
        <v>2399</v>
      </c>
      <c r="M1786" s="24" t="s">
        <v>2408</v>
      </c>
      <c r="N1786" s="24" t="s">
        <v>2401</v>
      </c>
      <c r="O1786" s="24" t="s">
        <v>2409</v>
      </c>
      <c r="P1786" s="26">
        <v>44652</v>
      </c>
      <c r="Q1786" s="26">
        <v>45383</v>
      </c>
      <c r="R1786" s="38">
        <v>27770000</v>
      </c>
      <c r="S1786" s="61">
        <v>2</v>
      </c>
      <c r="T1786" s="38">
        <v>55540000</v>
      </c>
      <c r="U1786" s="39">
        <v>9</v>
      </c>
      <c r="V1786" s="39">
        <v>112</v>
      </c>
      <c r="W1786" s="24" t="s">
        <v>5967</v>
      </c>
      <c r="X1786" s="23" t="s">
        <v>5968</v>
      </c>
      <c r="Y1786" s="23" t="s">
        <v>5969</v>
      </c>
      <c r="Z1786" s="23">
        <v>94762</v>
      </c>
    </row>
    <row r="1787" spans="1:26" x14ac:dyDescent="0.3">
      <c r="A1787" s="22">
        <v>1786</v>
      </c>
      <c r="B1787" s="23">
        <v>61300</v>
      </c>
      <c r="C1787" s="23" t="s">
        <v>1550</v>
      </c>
      <c r="D1787" s="23">
        <v>61385</v>
      </c>
      <c r="E1787" s="23" t="s">
        <v>1556</v>
      </c>
      <c r="F1787" s="23" t="s">
        <v>1510</v>
      </c>
      <c r="G1787" s="23" t="s">
        <v>419</v>
      </c>
      <c r="H1787" s="24" t="s">
        <v>2406</v>
      </c>
      <c r="I1787" s="25" t="s">
        <v>2398</v>
      </c>
      <c r="J1787" s="25" t="s">
        <v>2138</v>
      </c>
      <c r="K1787" s="25" t="s">
        <v>2397</v>
      </c>
      <c r="L1787" s="24" t="s">
        <v>2399</v>
      </c>
      <c r="M1787" s="24" t="s">
        <v>2413</v>
      </c>
      <c r="N1787" s="24" t="s">
        <v>2401</v>
      </c>
      <c r="O1787" s="24" t="s">
        <v>2398</v>
      </c>
      <c r="P1787" s="26" t="s">
        <v>2398</v>
      </c>
      <c r="Q1787" s="26" t="s">
        <v>2398</v>
      </c>
      <c r="R1787" s="38" t="s">
        <v>2398</v>
      </c>
      <c r="S1787" s="61" t="s">
        <v>2398</v>
      </c>
      <c r="T1787" s="23" t="s">
        <v>2398</v>
      </c>
      <c r="U1787" s="39" t="s">
        <v>2398</v>
      </c>
      <c r="V1787" s="39" t="s">
        <v>2398</v>
      </c>
      <c r="W1787" s="24" t="s">
        <v>5966</v>
      </c>
      <c r="X1787" s="23" t="s">
        <v>5970</v>
      </c>
      <c r="Y1787" s="23" t="s">
        <v>5969</v>
      </c>
      <c r="Z1787" s="23">
        <v>94712</v>
      </c>
    </row>
    <row r="1788" spans="1:26" x14ac:dyDescent="0.3">
      <c r="A1788" s="22">
        <v>1787</v>
      </c>
      <c r="B1788" s="23">
        <v>61300</v>
      </c>
      <c r="C1788" s="23" t="s">
        <v>1550</v>
      </c>
      <c r="D1788" s="23">
        <v>61372</v>
      </c>
      <c r="E1788" s="23" t="s">
        <v>1554</v>
      </c>
      <c r="F1788" s="23" t="s">
        <v>1510</v>
      </c>
      <c r="G1788" s="23" t="s">
        <v>419</v>
      </c>
      <c r="H1788" s="24" t="s">
        <v>2406</v>
      </c>
      <c r="I1788" s="25" t="s">
        <v>2398</v>
      </c>
      <c r="J1788" s="25" t="s">
        <v>13</v>
      </c>
      <c r="K1788" s="25" t="s">
        <v>2397</v>
      </c>
      <c r="L1788" s="24" t="s">
        <v>2399</v>
      </c>
      <c r="M1788" s="24" t="s">
        <v>2408</v>
      </c>
      <c r="N1788" s="24" t="s">
        <v>2401</v>
      </c>
      <c r="O1788" s="24" t="s">
        <v>2409</v>
      </c>
      <c r="P1788" s="26">
        <v>44873</v>
      </c>
      <c r="Q1788" s="26">
        <v>45604</v>
      </c>
      <c r="R1788" s="38">
        <v>27780000</v>
      </c>
      <c r="S1788" s="61">
        <v>2</v>
      </c>
      <c r="T1788" s="38">
        <v>55560000</v>
      </c>
      <c r="U1788" s="39">
        <v>88</v>
      </c>
      <c r="V1788" s="39">
        <v>137</v>
      </c>
      <c r="W1788" s="24" t="s">
        <v>5971</v>
      </c>
      <c r="X1788" s="23" t="s">
        <v>5972</v>
      </c>
      <c r="Y1788" s="23" t="s">
        <v>5973</v>
      </c>
      <c r="Z1788" s="23">
        <v>94891</v>
      </c>
    </row>
    <row r="1789" spans="1:26" x14ac:dyDescent="0.3">
      <c r="A1789" s="22">
        <v>1788</v>
      </c>
      <c r="B1789" s="23">
        <v>61300</v>
      </c>
      <c r="C1789" s="23" t="s">
        <v>1550</v>
      </c>
      <c r="D1789" s="23">
        <v>61302</v>
      </c>
      <c r="E1789" s="23" t="s">
        <v>5974</v>
      </c>
      <c r="F1789" s="23" t="s">
        <v>1510</v>
      </c>
      <c r="G1789" s="23" t="s">
        <v>419</v>
      </c>
      <c r="H1789" s="24" t="s">
        <v>2441</v>
      </c>
      <c r="I1789" s="25" t="s">
        <v>2407</v>
      </c>
      <c r="J1789" s="24" t="s">
        <v>2398</v>
      </c>
      <c r="K1789" s="24" t="s">
        <v>2398</v>
      </c>
      <c r="L1789" s="24" t="s">
        <v>2399</v>
      </c>
      <c r="M1789" s="24" t="s">
        <v>2408</v>
      </c>
      <c r="N1789" s="24" t="s">
        <v>2401</v>
      </c>
      <c r="O1789" s="24" t="s">
        <v>2425</v>
      </c>
      <c r="P1789" s="26">
        <v>44713</v>
      </c>
      <c r="Q1789" s="26">
        <v>45809</v>
      </c>
      <c r="R1789" s="38">
        <v>57770000</v>
      </c>
      <c r="S1789" s="61">
        <v>3</v>
      </c>
      <c r="T1789" s="38">
        <v>173310000</v>
      </c>
      <c r="U1789" s="39">
        <v>270</v>
      </c>
      <c r="V1789" s="39">
        <v>280</v>
      </c>
      <c r="W1789" s="24" t="s">
        <v>5975</v>
      </c>
      <c r="X1789" s="24" t="s">
        <v>5974</v>
      </c>
      <c r="Y1789" s="23" t="s">
        <v>5969</v>
      </c>
      <c r="Z1789" s="23">
        <v>94765</v>
      </c>
    </row>
    <row r="1790" spans="1:26" x14ac:dyDescent="0.3">
      <c r="A1790" s="22">
        <v>1789</v>
      </c>
      <c r="B1790" s="31">
        <v>61300</v>
      </c>
      <c r="C1790" s="31" t="s">
        <v>1550</v>
      </c>
      <c r="D1790" s="23">
        <v>61373</v>
      </c>
      <c r="E1790" s="23" t="s">
        <v>1555</v>
      </c>
      <c r="F1790" s="23" t="s">
        <v>1510</v>
      </c>
      <c r="G1790" s="31" t="s">
        <v>419</v>
      </c>
      <c r="H1790" s="24" t="s">
        <v>2406</v>
      </c>
      <c r="I1790" s="25" t="s">
        <v>2398</v>
      </c>
      <c r="J1790" s="25" t="s">
        <v>13</v>
      </c>
      <c r="K1790" s="25" t="s">
        <v>2407</v>
      </c>
      <c r="L1790" s="24" t="s">
        <v>2399</v>
      </c>
      <c r="M1790" s="24" t="s">
        <v>2408</v>
      </c>
      <c r="N1790" s="24" t="s">
        <v>2401</v>
      </c>
      <c r="O1790" s="23" t="s">
        <v>2409</v>
      </c>
      <c r="P1790" s="75">
        <v>44865</v>
      </c>
      <c r="Q1790" s="75">
        <v>45596</v>
      </c>
      <c r="R1790" s="38">
        <v>26670000</v>
      </c>
      <c r="S1790" s="23">
        <v>2</v>
      </c>
      <c r="T1790" s="38">
        <v>53340000</v>
      </c>
      <c r="U1790" s="23">
        <v>81</v>
      </c>
      <c r="V1790" s="23">
        <v>485</v>
      </c>
      <c r="W1790" s="13" t="s">
        <v>5976</v>
      </c>
      <c r="X1790" s="13" t="s">
        <v>5977</v>
      </c>
      <c r="Y1790" s="13" t="s">
        <v>5977</v>
      </c>
      <c r="Z1790" s="34">
        <v>94753</v>
      </c>
    </row>
    <row r="1791" spans="1:26" x14ac:dyDescent="0.3">
      <c r="A1791" s="22">
        <v>1790</v>
      </c>
      <c r="B1791" s="23">
        <v>61700</v>
      </c>
      <c r="C1791" s="23" t="s">
        <v>1557</v>
      </c>
      <c r="D1791" s="23">
        <v>61700</v>
      </c>
      <c r="E1791" s="23" t="s">
        <v>1557</v>
      </c>
      <c r="F1791" s="23" t="s">
        <v>1510</v>
      </c>
      <c r="G1791" s="23" t="s">
        <v>419</v>
      </c>
      <c r="H1791" s="24" t="s">
        <v>2396</v>
      </c>
      <c r="I1791" s="25" t="s">
        <v>2397</v>
      </c>
      <c r="J1791" s="24" t="s">
        <v>2398</v>
      </c>
      <c r="K1791" s="24" t="s">
        <v>2398</v>
      </c>
      <c r="L1791" s="24" t="s">
        <v>2399</v>
      </c>
      <c r="M1791" s="24" t="s">
        <v>2408</v>
      </c>
      <c r="N1791" s="24" t="s">
        <v>2401</v>
      </c>
      <c r="O1791" s="24" t="s">
        <v>2896</v>
      </c>
      <c r="P1791" s="26">
        <v>44287</v>
      </c>
      <c r="Q1791" s="26">
        <v>46113</v>
      </c>
      <c r="R1791" s="38">
        <v>277777778</v>
      </c>
      <c r="S1791" s="61">
        <v>5</v>
      </c>
      <c r="T1791" s="38">
        <v>1388888890</v>
      </c>
      <c r="U1791" s="39">
        <v>440</v>
      </c>
      <c r="V1791" s="39">
        <v>524</v>
      </c>
      <c r="W1791" s="24" t="s">
        <v>5978</v>
      </c>
      <c r="X1791" s="24" t="s">
        <v>5979</v>
      </c>
      <c r="Y1791" s="23" t="s">
        <v>5980</v>
      </c>
      <c r="Z1791" s="23">
        <v>96115</v>
      </c>
    </row>
    <row r="1792" spans="1:26" x14ac:dyDescent="0.3">
      <c r="A1792" s="22">
        <v>1791</v>
      </c>
      <c r="B1792" s="23">
        <v>61700</v>
      </c>
      <c r="C1792" s="23" t="s">
        <v>1557</v>
      </c>
      <c r="D1792" s="23">
        <v>61783</v>
      </c>
      <c r="E1792" s="23" t="s">
        <v>1565</v>
      </c>
      <c r="F1792" s="23" t="s">
        <v>1510</v>
      </c>
      <c r="G1792" s="23" t="s">
        <v>419</v>
      </c>
      <c r="H1792" s="24" t="s">
        <v>2406</v>
      </c>
      <c r="I1792" s="25" t="s">
        <v>2398</v>
      </c>
      <c r="J1792" s="25" t="s">
        <v>2138</v>
      </c>
      <c r="K1792" s="25" t="s">
        <v>2397</v>
      </c>
      <c r="L1792" s="24" t="s">
        <v>2399</v>
      </c>
      <c r="M1792" s="24" t="s">
        <v>2413</v>
      </c>
      <c r="N1792" s="24" t="s">
        <v>2401</v>
      </c>
      <c r="O1792" s="24" t="s">
        <v>2398</v>
      </c>
      <c r="P1792" s="26" t="s">
        <v>2398</v>
      </c>
      <c r="Q1792" s="26" t="s">
        <v>2398</v>
      </c>
      <c r="R1792" s="38" t="s">
        <v>2398</v>
      </c>
      <c r="S1792" s="61" t="s">
        <v>2398</v>
      </c>
      <c r="T1792" s="23" t="s">
        <v>2398</v>
      </c>
      <c r="U1792" s="39" t="s">
        <v>2398</v>
      </c>
      <c r="V1792" s="39" t="s">
        <v>2398</v>
      </c>
      <c r="W1792" s="24" t="s">
        <v>5981</v>
      </c>
      <c r="X1792" s="23" t="s">
        <v>5982</v>
      </c>
      <c r="Y1792" s="23" t="s">
        <v>5980</v>
      </c>
      <c r="Z1792" s="23">
        <v>96128</v>
      </c>
    </row>
    <row r="1793" spans="1:26" x14ac:dyDescent="0.3">
      <c r="A1793" s="22">
        <v>1792</v>
      </c>
      <c r="B1793" s="23">
        <v>61700</v>
      </c>
      <c r="C1793" s="23" t="s">
        <v>1557</v>
      </c>
      <c r="D1793" s="23">
        <v>61782</v>
      </c>
      <c r="E1793" s="23" t="s">
        <v>1564</v>
      </c>
      <c r="F1793" s="23" t="s">
        <v>1510</v>
      </c>
      <c r="G1793" s="23" t="s">
        <v>419</v>
      </c>
      <c r="H1793" s="24" t="s">
        <v>2406</v>
      </c>
      <c r="I1793" s="25" t="s">
        <v>2398</v>
      </c>
      <c r="J1793" s="25" t="s">
        <v>2137</v>
      </c>
      <c r="K1793" s="25" t="s">
        <v>2442</v>
      </c>
      <c r="L1793" s="24" t="s">
        <v>2399</v>
      </c>
      <c r="M1793" s="24" t="s">
        <v>2413</v>
      </c>
      <c r="N1793" s="24" t="s">
        <v>2401</v>
      </c>
      <c r="O1793" s="24" t="s">
        <v>2398</v>
      </c>
      <c r="P1793" s="26" t="s">
        <v>2398</v>
      </c>
      <c r="Q1793" s="26" t="s">
        <v>2398</v>
      </c>
      <c r="R1793" s="38" t="s">
        <v>2398</v>
      </c>
      <c r="S1793" s="61" t="s">
        <v>2398</v>
      </c>
      <c r="T1793" s="23" t="s">
        <v>2398</v>
      </c>
      <c r="U1793" s="39" t="s">
        <v>2398</v>
      </c>
      <c r="V1793" s="39" t="s">
        <v>2398</v>
      </c>
      <c r="W1793" s="24" t="s">
        <v>5983</v>
      </c>
      <c r="X1793" s="23" t="s">
        <v>5984</v>
      </c>
      <c r="Y1793" s="23" t="s">
        <v>5985</v>
      </c>
      <c r="Z1793" s="23">
        <v>96231</v>
      </c>
    </row>
    <row r="1794" spans="1:26" x14ac:dyDescent="0.3">
      <c r="A1794" s="22">
        <v>1793</v>
      </c>
      <c r="B1794" s="23">
        <v>61700</v>
      </c>
      <c r="C1794" s="23" t="s">
        <v>1557</v>
      </c>
      <c r="D1794" s="23">
        <v>61784</v>
      </c>
      <c r="E1794" s="23" t="s">
        <v>1566</v>
      </c>
      <c r="F1794" s="23" t="s">
        <v>1510</v>
      </c>
      <c r="G1794" s="23" t="s">
        <v>419</v>
      </c>
      <c r="H1794" s="24" t="s">
        <v>2406</v>
      </c>
      <c r="I1794" s="25" t="s">
        <v>2398</v>
      </c>
      <c r="J1794" s="25" t="s">
        <v>2137</v>
      </c>
      <c r="K1794" s="25" t="s">
        <v>2407</v>
      </c>
      <c r="L1794" s="24" t="s">
        <v>2399</v>
      </c>
      <c r="M1794" s="24" t="s">
        <v>2413</v>
      </c>
      <c r="N1794" s="24" t="s">
        <v>2401</v>
      </c>
      <c r="O1794" s="24" t="s">
        <v>2398</v>
      </c>
      <c r="P1794" s="26" t="s">
        <v>2398</v>
      </c>
      <c r="Q1794" s="26" t="s">
        <v>2398</v>
      </c>
      <c r="R1794" s="38" t="s">
        <v>2398</v>
      </c>
      <c r="S1794" s="61" t="s">
        <v>2398</v>
      </c>
      <c r="T1794" s="23" t="s">
        <v>2398</v>
      </c>
      <c r="U1794" s="39" t="s">
        <v>2398</v>
      </c>
      <c r="V1794" s="39" t="s">
        <v>2398</v>
      </c>
      <c r="W1794" s="24" t="s">
        <v>5986</v>
      </c>
      <c r="X1794" s="23" t="s">
        <v>5987</v>
      </c>
      <c r="Y1794" s="23" t="s">
        <v>5988</v>
      </c>
      <c r="Z1794" s="23">
        <v>96365</v>
      </c>
    </row>
    <row r="1795" spans="1:26" x14ac:dyDescent="0.3">
      <c r="A1795" s="22">
        <v>1794</v>
      </c>
      <c r="B1795" s="23">
        <v>61700</v>
      </c>
      <c r="C1795" s="23" t="s">
        <v>1557</v>
      </c>
      <c r="D1795" s="23">
        <v>61785</v>
      </c>
      <c r="E1795" s="23" t="s">
        <v>1567</v>
      </c>
      <c r="F1795" s="23" t="s">
        <v>1510</v>
      </c>
      <c r="G1795" s="23" t="s">
        <v>419</v>
      </c>
      <c r="H1795" s="24" t="s">
        <v>2406</v>
      </c>
      <c r="I1795" s="25" t="s">
        <v>2398</v>
      </c>
      <c r="J1795" s="25" t="s">
        <v>2137</v>
      </c>
      <c r="K1795" s="25" t="s">
        <v>2407</v>
      </c>
      <c r="L1795" s="24" t="s">
        <v>2399</v>
      </c>
      <c r="M1795" s="24" t="s">
        <v>2413</v>
      </c>
      <c r="N1795" s="24" t="s">
        <v>2401</v>
      </c>
      <c r="O1795" s="24" t="s">
        <v>2398</v>
      </c>
      <c r="P1795" s="26" t="s">
        <v>2398</v>
      </c>
      <c r="Q1795" s="26" t="s">
        <v>2398</v>
      </c>
      <c r="R1795" s="38" t="s">
        <v>2398</v>
      </c>
      <c r="S1795" s="61" t="s">
        <v>2398</v>
      </c>
      <c r="T1795" s="23" t="s">
        <v>2398</v>
      </c>
      <c r="U1795" s="39" t="s">
        <v>2398</v>
      </c>
      <c r="V1795" s="39" t="s">
        <v>2398</v>
      </c>
      <c r="W1795" s="24" t="s">
        <v>5989</v>
      </c>
      <c r="X1795" s="23" t="s">
        <v>5990</v>
      </c>
      <c r="Y1795" s="23" t="s">
        <v>5991</v>
      </c>
      <c r="Z1795" s="23">
        <v>96263</v>
      </c>
    </row>
    <row r="1796" spans="1:26" x14ac:dyDescent="0.3">
      <c r="A1796" s="22">
        <v>1795</v>
      </c>
      <c r="B1796" s="23">
        <v>61700</v>
      </c>
      <c r="C1796" s="23" t="s">
        <v>1557</v>
      </c>
      <c r="D1796" s="23">
        <v>61772</v>
      </c>
      <c r="E1796" s="23" t="s">
        <v>1562</v>
      </c>
      <c r="F1796" s="23" t="s">
        <v>1510</v>
      </c>
      <c r="G1796" s="23" t="s">
        <v>419</v>
      </c>
      <c r="H1796" s="24" t="s">
        <v>2406</v>
      </c>
      <c r="I1796" s="25" t="s">
        <v>2398</v>
      </c>
      <c r="J1796" s="25" t="s">
        <v>13</v>
      </c>
      <c r="K1796" s="25" t="s">
        <v>2407</v>
      </c>
      <c r="L1796" s="24" t="s">
        <v>2399</v>
      </c>
      <c r="M1796" s="24" t="s">
        <v>2413</v>
      </c>
      <c r="N1796" s="24" t="s">
        <v>2401</v>
      </c>
      <c r="O1796" s="24" t="s">
        <v>2398</v>
      </c>
      <c r="P1796" s="26" t="s">
        <v>2398</v>
      </c>
      <c r="Q1796" s="26" t="s">
        <v>2398</v>
      </c>
      <c r="R1796" s="38" t="s">
        <v>2398</v>
      </c>
      <c r="S1796" s="61" t="s">
        <v>2398</v>
      </c>
      <c r="T1796" s="23" t="s">
        <v>2398</v>
      </c>
      <c r="U1796" s="39" t="s">
        <v>2398</v>
      </c>
      <c r="V1796" s="39" t="s">
        <v>2398</v>
      </c>
      <c r="W1796" s="24" t="s">
        <v>5992</v>
      </c>
      <c r="X1796" s="24" t="s">
        <v>5979</v>
      </c>
      <c r="Y1796" s="23" t="s">
        <v>5985</v>
      </c>
      <c r="Z1796" s="23">
        <v>96137</v>
      </c>
    </row>
    <row r="1797" spans="1:26" x14ac:dyDescent="0.3">
      <c r="A1797" s="22">
        <v>1796</v>
      </c>
      <c r="B1797" s="23">
        <v>61700</v>
      </c>
      <c r="C1797" s="23" t="s">
        <v>1557</v>
      </c>
      <c r="D1797" s="23">
        <v>61771</v>
      </c>
      <c r="E1797" s="23" t="s">
        <v>1561</v>
      </c>
      <c r="F1797" s="23" t="s">
        <v>1510</v>
      </c>
      <c r="G1797" s="23" t="s">
        <v>419</v>
      </c>
      <c r="H1797" s="24" t="s">
        <v>2406</v>
      </c>
      <c r="I1797" s="25" t="s">
        <v>2398</v>
      </c>
      <c r="J1797" s="25" t="s">
        <v>13</v>
      </c>
      <c r="K1797" s="25" t="s">
        <v>2407</v>
      </c>
      <c r="L1797" s="24" t="s">
        <v>2399</v>
      </c>
      <c r="M1797" s="24" t="s">
        <v>2413</v>
      </c>
      <c r="N1797" s="24" t="s">
        <v>2401</v>
      </c>
      <c r="O1797" s="24" t="s">
        <v>2398</v>
      </c>
      <c r="P1797" s="26" t="s">
        <v>2398</v>
      </c>
      <c r="Q1797" s="26" t="s">
        <v>2398</v>
      </c>
      <c r="R1797" s="38" t="s">
        <v>2398</v>
      </c>
      <c r="S1797" s="61" t="s">
        <v>2398</v>
      </c>
      <c r="T1797" s="23" t="s">
        <v>2398</v>
      </c>
      <c r="U1797" s="39" t="s">
        <v>2398</v>
      </c>
      <c r="V1797" s="39" t="s">
        <v>2398</v>
      </c>
      <c r="W1797" s="24" t="s">
        <v>5993</v>
      </c>
      <c r="X1797" s="24" t="s">
        <v>5994</v>
      </c>
      <c r="Y1797" s="23" t="s">
        <v>5995</v>
      </c>
      <c r="Z1797" s="23">
        <v>96365</v>
      </c>
    </row>
    <row r="1798" spans="1:26" x14ac:dyDescent="0.3">
      <c r="A1798" s="22">
        <v>1797</v>
      </c>
      <c r="B1798" s="23">
        <v>61700</v>
      </c>
      <c r="C1798" s="23" t="s">
        <v>1557</v>
      </c>
      <c r="D1798" s="23">
        <v>61773</v>
      </c>
      <c r="E1798" s="23" t="s">
        <v>1563</v>
      </c>
      <c r="F1798" s="23" t="s">
        <v>1510</v>
      </c>
      <c r="G1798" s="23" t="s">
        <v>419</v>
      </c>
      <c r="H1798" s="24" t="s">
        <v>2406</v>
      </c>
      <c r="I1798" s="25" t="s">
        <v>2398</v>
      </c>
      <c r="J1798" s="25" t="s">
        <v>13</v>
      </c>
      <c r="K1798" s="25" t="s">
        <v>2407</v>
      </c>
      <c r="L1798" s="24" t="s">
        <v>2399</v>
      </c>
      <c r="M1798" s="24" t="s">
        <v>2408</v>
      </c>
      <c r="N1798" s="24" t="s">
        <v>2401</v>
      </c>
      <c r="O1798" s="24" t="s">
        <v>2409</v>
      </c>
      <c r="P1798" s="26">
        <v>44682</v>
      </c>
      <c r="Q1798" s="26">
        <v>45413</v>
      </c>
      <c r="R1798" s="38">
        <v>27780000</v>
      </c>
      <c r="S1798" s="61">
        <v>2</v>
      </c>
      <c r="T1798" s="38">
        <v>55560000</v>
      </c>
      <c r="U1798" s="13">
        <v>96</v>
      </c>
      <c r="V1798" s="13">
        <v>116</v>
      </c>
      <c r="W1798" s="24" t="s">
        <v>5996</v>
      </c>
      <c r="X1798" s="23" t="s">
        <v>5997</v>
      </c>
      <c r="Y1798" s="23" t="s">
        <v>5985</v>
      </c>
      <c r="Z1798" s="23">
        <v>96260</v>
      </c>
    </row>
    <row r="1799" spans="1:26" x14ac:dyDescent="0.3">
      <c r="A1799" s="22">
        <v>1798</v>
      </c>
      <c r="B1799" s="23">
        <v>61700</v>
      </c>
      <c r="C1799" s="23" t="s">
        <v>1557</v>
      </c>
      <c r="D1799" s="23">
        <v>61703</v>
      </c>
      <c r="E1799" s="23" t="s">
        <v>5998</v>
      </c>
      <c r="F1799" s="23" t="s">
        <v>1510</v>
      </c>
      <c r="G1799" s="23" t="s">
        <v>419</v>
      </c>
      <c r="H1799" s="24" t="s">
        <v>2441</v>
      </c>
      <c r="I1799" s="25" t="s">
        <v>2397</v>
      </c>
      <c r="J1799" s="24" t="s">
        <v>2398</v>
      </c>
      <c r="K1799" s="24" t="s">
        <v>2398</v>
      </c>
      <c r="L1799" s="24" t="s">
        <v>2399</v>
      </c>
      <c r="M1799" s="24" t="s">
        <v>2408</v>
      </c>
      <c r="N1799" s="24" t="s">
        <v>2401</v>
      </c>
      <c r="O1799" s="24" t="s">
        <v>2409</v>
      </c>
      <c r="P1799" s="26">
        <v>44809</v>
      </c>
      <c r="Q1799" s="26">
        <v>45905</v>
      </c>
      <c r="R1799" s="38">
        <v>55555555</v>
      </c>
      <c r="S1799" s="61">
        <v>3</v>
      </c>
      <c r="T1799" s="38">
        <v>166666665</v>
      </c>
      <c r="U1799" s="13">
        <v>228</v>
      </c>
      <c r="V1799" s="13">
        <v>174</v>
      </c>
      <c r="W1799" s="24" t="s">
        <v>5999</v>
      </c>
      <c r="X1799" s="24" t="s">
        <v>6000</v>
      </c>
      <c r="Y1799" s="23" t="s">
        <v>6001</v>
      </c>
      <c r="Z1799" s="23">
        <v>96236</v>
      </c>
    </row>
    <row r="1800" spans="1:26" x14ac:dyDescent="0.3">
      <c r="A1800" s="22">
        <v>1799</v>
      </c>
      <c r="B1800" s="23">
        <v>61700</v>
      </c>
      <c r="C1800" s="23" t="s">
        <v>1557</v>
      </c>
      <c r="D1800" s="23">
        <v>63200</v>
      </c>
      <c r="E1800" s="23" t="s">
        <v>6002</v>
      </c>
      <c r="F1800" s="23" t="s">
        <v>1510</v>
      </c>
      <c r="G1800" s="23" t="s">
        <v>419</v>
      </c>
      <c r="H1800" s="24" t="s">
        <v>2441</v>
      </c>
      <c r="I1800" s="25" t="s">
        <v>2442</v>
      </c>
      <c r="J1800" s="24" t="s">
        <v>2398</v>
      </c>
      <c r="K1800" s="24" t="s">
        <v>2398</v>
      </c>
      <c r="L1800" s="24" t="s">
        <v>2399</v>
      </c>
      <c r="M1800" s="24" t="s">
        <v>2408</v>
      </c>
      <c r="N1800" s="24" t="s">
        <v>2401</v>
      </c>
      <c r="O1800" s="24" t="s">
        <v>2425</v>
      </c>
      <c r="P1800" s="26">
        <v>43658</v>
      </c>
      <c r="Q1800" s="26">
        <v>45485</v>
      </c>
      <c r="R1800" s="38">
        <v>50000000</v>
      </c>
      <c r="S1800" s="61">
        <v>5</v>
      </c>
      <c r="T1800" s="38">
        <v>200000000</v>
      </c>
      <c r="U1800" s="39">
        <v>175</v>
      </c>
      <c r="V1800" s="39">
        <v>270</v>
      </c>
      <c r="W1800" s="24" t="s">
        <v>6003</v>
      </c>
      <c r="X1800" s="24" t="s">
        <v>6004</v>
      </c>
      <c r="Y1800" s="23" t="s">
        <v>6005</v>
      </c>
      <c r="Z1800" s="23">
        <v>96231</v>
      </c>
    </row>
    <row r="1801" spans="1:26" x14ac:dyDescent="0.3">
      <c r="A1801" s="22">
        <v>1800</v>
      </c>
      <c r="B1801" s="23">
        <v>61700</v>
      </c>
      <c r="C1801" s="23" t="s">
        <v>1557</v>
      </c>
      <c r="D1801" s="23">
        <v>61900</v>
      </c>
      <c r="E1801" s="23" t="s">
        <v>6006</v>
      </c>
      <c r="F1801" s="23" t="s">
        <v>1510</v>
      </c>
      <c r="G1801" s="23" t="s">
        <v>419</v>
      </c>
      <c r="H1801" s="24" t="s">
        <v>2441</v>
      </c>
      <c r="I1801" s="25" t="s">
        <v>2397</v>
      </c>
      <c r="J1801" s="24" t="s">
        <v>2398</v>
      </c>
      <c r="K1801" s="24" t="s">
        <v>2398</v>
      </c>
      <c r="L1801" s="24" t="s">
        <v>2399</v>
      </c>
      <c r="M1801" s="24" t="s">
        <v>2408</v>
      </c>
      <c r="N1801" s="24" t="s">
        <v>2401</v>
      </c>
      <c r="O1801" s="24" t="s">
        <v>2425</v>
      </c>
      <c r="P1801" s="26">
        <v>43891</v>
      </c>
      <c r="Q1801" s="26">
        <v>45717</v>
      </c>
      <c r="R1801" s="38">
        <v>75000000</v>
      </c>
      <c r="S1801" s="61">
        <v>5</v>
      </c>
      <c r="T1801" s="38">
        <v>400000000</v>
      </c>
      <c r="U1801" s="39">
        <v>450</v>
      </c>
      <c r="V1801" s="39">
        <v>370</v>
      </c>
      <c r="W1801" s="24" t="s">
        <v>6007</v>
      </c>
      <c r="X1801" s="24" t="s">
        <v>5994</v>
      </c>
      <c r="Y1801" s="23" t="s">
        <v>5995</v>
      </c>
      <c r="Z1801" s="23">
        <v>96365</v>
      </c>
    </row>
    <row r="1802" spans="1:26" x14ac:dyDescent="0.3">
      <c r="A1802" s="22">
        <v>1801</v>
      </c>
      <c r="B1802" s="23">
        <v>62100</v>
      </c>
      <c r="C1802" s="23" t="s">
        <v>1568</v>
      </c>
      <c r="D1802" s="23">
        <v>62100</v>
      </c>
      <c r="E1802" s="23" t="s">
        <v>1568</v>
      </c>
      <c r="F1802" s="23" t="s">
        <v>1471</v>
      </c>
      <c r="G1802" s="23" t="s">
        <v>419</v>
      </c>
      <c r="H1802" s="24" t="s">
        <v>2396</v>
      </c>
      <c r="I1802" s="25" t="s">
        <v>2407</v>
      </c>
      <c r="J1802" s="24" t="s">
        <v>2398</v>
      </c>
      <c r="K1802" s="24" t="s">
        <v>2398</v>
      </c>
      <c r="L1802" s="24" t="s">
        <v>2399</v>
      </c>
      <c r="M1802" s="24" t="s">
        <v>2408</v>
      </c>
      <c r="N1802" s="24" t="s">
        <v>2401</v>
      </c>
      <c r="O1802" s="24" t="s">
        <v>3363</v>
      </c>
      <c r="P1802" s="26">
        <v>44546</v>
      </c>
      <c r="Q1802" s="26">
        <v>46372</v>
      </c>
      <c r="R1802" s="38">
        <v>216600000</v>
      </c>
      <c r="S1802" s="61">
        <v>5</v>
      </c>
      <c r="T1802" s="38">
        <v>1083000000</v>
      </c>
      <c r="U1802" s="39">
        <v>450</v>
      </c>
      <c r="V1802" s="39">
        <v>322</v>
      </c>
      <c r="W1802" s="24" t="s">
        <v>6008</v>
      </c>
      <c r="X1802" s="24" t="s">
        <v>6009</v>
      </c>
      <c r="Y1802" s="23" t="s">
        <v>6010</v>
      </c>
      <c r="Z1802" s="23">
        <v>91921</v>
      </c>
    </row>
    <row r="1803" spans="1:26" x14ac:dyDescent="0.3">
      <c r="A1803" s="22">
        <v>1802</v>
      </c>
      <c r="B1803" s="23">
        <v>62100</v>
      </c>
      <c r="C1803" s="23" t="s">
        <v>1568</v>
      </c>
      <c r="D1803" s="23">
        <v>62172</v>
      </c>
      <c r="E1803" s="23" t="s">
        <v>1575</v>
      </c>
      <c r="F1803" s="23" t="s">
        <v>1471</v>
      </c>
      <c r="G1803" s="23" t="s">
        <v>419</v>
      </c>
      <c r="H1803" s="24" t="s">
        <v>2406</v>
      </c>
      <c r="I1803" s="25" t="s">
        <v>2398</v>
      </c>
      <c r="J1803" s="25" t="s">
        <v>13</v>
      </c>
      <c r="K1803" s="25" t="s">
        <v>2407</v>
      </c>
      <c r="L1803" s="24" t="s">
        <v>2399</v>
      </c>
      <c r="M1803" s="24" t="s">
        <v>2408</v>
      </c>
      <c r="N1803" s="24" t="s">
        <v>2401</v>
      </c>
      <c r="O1803" s="24" t="s">
        <v>2409</v>
      </c>
      <c r="P1803" s="26">
        <v>44844</v>
      </c>
      <c r="Q1803" s="26">
        <v>45575</v>
      </c>
      <c r="R1803" s="38">
        <v>40000000</v>
      </c>
      <c r="S1803" s="61">
        <v>2</v>
      </c>
      <c r="T1803" s="38">
        <v>80000000</v>
      </c>
      <c r="U1803" s="39">
        <v>100</v>
      </c>
      <c r="V1803" s="39">
        <v>120</v>
      </c>
      <c r="W1803" s="24" t="s">
        <v>6011</v>
      </c>
      <c r="X1803" s="23" t="s">
        <v>6012</v>
      </c>
      <c r="Y1803" s="23" t="s">
        <v>6013</v>
      </c>
      <c r="Z1803" s="23">
        <v>91994</v>
      </c>
    </row>
    <row r="1804" spans="1:26" x14ac:dyDescent="0.3">
      <c r="A1804" s="22">
        <v>1803</v>
      </c>
      <c r="B1804" s="23">
        <v>62100</v>
      </c>
      <c r="C1804" s="23" t="s">
        <v>1568</v>
      </c>
      <c r="D1804" s="23">
        <v>62171</v>
      </c>
      <c r="E1804" s="23" t="s">
        <v>1574</v>
      </c>
      <c r="F1804" s="23" t="s">
        <v>1471</v>
      </c>
      <c r="G1804" s="23" t="s">
        <v>419</v>
      </c>
      <c r="H1804" s="24" t="s">
        <v>2406</v>
      </c>
      <c r="I1804" s="25" t="s">
        <v>2398</v>
      </c>
      <c r="J1804" s="25" t="s">
        <v>13</v>
      </c>
      <c r="K1804" s="25" t="s">
        <v>2407</v>
      </c>
      <c r="L1804" s="24" t="s">
        <v>2399</v>
      </c>
      <c r="M1804" s="24" t="s">
        <v>2408</v>
      </c>
      <c r="N1804" s="24" t="s">
        <v>2401</v>
      </c>
      <c r="O1804" s="24" t="s">
        <v>2409</v>
      </c>
      <c r="P1804" s="26">
        <v>44348</v>
      </c>
      <c r="Q1804" s="26">
        <v>45078</v>
      </c>
      <c r="R1804" s="38">
        <v>38800000</v>
      </c>
      <c r="S1804" s="61">
        <v>2</v>
      </c>
      <c r="T1804" s="38">
        <v>77600000</v>
      </c>
      <c r="U1804" s="39">
        <v>100</v>
      </c>
      <c r="V1804" s="39">
        <v>150</v>
      </c>
      <c r="W1804" s="24" t="s">
        <v>6014</v>
      </c>
      <c r="X1804" s="23" t="s">
        <v>6015</v>
      </c>
      <c r="Y1804" s="23" t="s">
        <v>6016</v>
      </c>
      <c r="Z1804" s="23">
        <v>92966</v>
      </c>
    </row>
    <row r="1805" spans="1:26" x14ac:dyDescent="0.3">
      <c r="A1805" s="22">
        <v>1804</v>
      </c>
      <c r="B1805" s="23">
        <v>62100</v>
      </c>
      <c r="C1805" s="23" t="s">
        <v>1568</v>
      </c>
      <c r="D1805" s="23">
        <v>62161</v>
      </c>
      <c r="E1805" s="23" t="s">
        <v>1573</v>
      </c>
      <c r="F1805" s="23" t="s">
        <v>1471</v>
      </c>
      <c r="G1805" s="23" t="s">
        <v>419</v>
      </c>
      <c r="H1805" s="24" t="s">
        <v>2406</v>
      </c>
      <c r="I1805" s="25" t="s">
        <v>2398</v>
      </c>
      <c r="J1805" s="25" t="s">
        <v>2137</v>
      </c>
      <c r="K1805" s="25" t="s">
        <v>2407</v>
      </c>
      <c r="L1805" s="24" t="s">
        <v>2399</v>
      </c>
      <c r="M1805" s="24" t="s">
        <v>2413</v>
      </c>
      <c r="N1805" s="24" t="s">
        <v>2401</v>
      </c>
      <c r="O1805" s="24" t="s">
        <v>2398</v>
      </c>
      <c r="P1805" s="26" t="s">
        <v>2398</v>
      </c>
      <c r="Q1805" s="26" t="s">
        <v>2398</v>
      </c>
      <c r="R1805" s="38" t="s">
        <v>2398</v>
      </c>
      <c r="S1805" s="61" t="s">
        <v>2398</v>
      </c>
      <c r="T1805" s="23" t="s">
        <v>2398</v>
      </c>
      <c r="U1805" s="39" t="s">
        <v>2398</v>
      </c>
      <c r="V1805" s="39" t="s">
        <v>2398</v>
      </c>
      <c r="W1805" s="24" t="s">
        <v>6017</v>
      </c>
      <c r="X1805" s="23" t="s">
        <v>6018</v>
      </c>
      <c r="Y1805" s="23" t="s">
        <v>6016</v>
      </c>
      <c r="Z1805" s="23">
        <v>92914</v>
      </c>
    </row>
    <row r="1806" spans="1:26" x14ac:dyDescent="0.3">
      <c r="A1806" s="22">
        <v>1805</v>
      </c>
      <c r="B1806" s="23">
        <v>62100</v>
      </c>
      <c r="C1806" s="23" t="s">
        <v>1568</v>
      </c>
      <c r="D1806" s="23">
        <v>62182</v>
      </c>
      <c r="E1806" s="23" t="s">
        <v>1576</v>
      </c>
      <c r="F1806" s="23" t="s">
        <v>1471</v>
      </c>
      <c r="G1806" s="23" t="s">
        <v>419</v>
      </c>
      <c r="H1806" s="24" t="s">
        <v>2406</v>
      </c>
      <c r="I1806" s="25" t="s">
        <v>2398</v>
      </c>
      <c r="J1806" s="25" t="s">
        <v>2138</v>
      </c>
      <c r="K1806" s="25" t="s">
        <v>2407</v>
      </c>
      <c r="L1806" s="24" t="s">
        <v>2399</v>
      </c>
      <c r="M1806" s="24" t="s">
        <v>2413</v>
      </c>
      <c r="N1806" s="24" t="s">
        <v>2401</v>
      </c>
      <c r="O1806" s="24" t="s">
        <v>2398</v>
      </c>
      <c r="P1806" s="26" t="s">
        <v>2398</v>
      </c>
      <c r="Q1806" s="26" t="s">
        <v>2398</v>
      </c>
      <c r="R1806" s="38" t="s">
        <v>2398</v>
      </c>
      <c r="S1806" s="61" t="s">
        <v>2398</v>
      </c>
      <c r="T1806" s="23" t="s">
        <v>2398</v>
      </c>
      <c r="U1806" s="39" t="s">
        <v>2398</v>
      </c>
      <c r="V1806" s="39" t="s">
        <v>2398</v>
      </c>
      <c r="W1806" s="24" t="s">
        <v>6019</v>
      </c>
      <c r="X1806" s="23" t="s">
        <v>6020</v>
      </c>
      <c r="Y1806" s="23" t="s">
        <v>6010</v>
      </c>
      <c r="Z1806" s="23">
        <v>91921</v>
      </c>
    </row>
    <row r="1807" spans="1:26" x14ac:dyDescent="0.3">
      <c r="A1807" s="22">
        <v>1806</v>
      </c>
      <c r="B1807" s="23">
        <v>62100</v>
      </c>
      <c r="C1807" s="23" t="s">
        <v>1568</v>
      </c>
      <c r="D1807" s="23">
        <v>62183</v>
      </c>
      <c r="E1807" s="23" t="s">
        <v>1577</v>
      </c>
      <c r="F1807" s="23" t="s">
        <v>1471</v>
      </c>
      <c r="G1807" s="23" t="s">
        <v>419</v>
      </c>
      <c r="H1807" s="24" t="s">
        <v>2406</v>
      </c>
      <c r="I1807" s="25" t="s">
        <v>2398</v>
      </c>
      <c r="J1807" s="25" t="s">
        <v>2137</v>
      </c>
      <c r="K1807" s="25" t="s">
        <v>2407</v>
      </c>
      <c r="L1807" s="24" t="s">
        <v>2399</v>
      </c>
      <c r="M1807" s="24" t="s">
        <v>2413</v>
      </c>
      <c r="N1807" s="24" t="s">
        <v>2401</v>
      </c>
      <c r="O1807" s="24" t="s">
        <v>2398</v>
      </c>
      <c r="P1807" s="26" t="s">
        <v>2398</v>
      </c>
      <c r="Q1807" s="26" t="s">
        <v>2398</v>
      </c>
      <c r="R1807" s="38" t="s">
        <v>2398</v>
      </c>
      <c r="S1807" s="61" t="s">
        <v>2398</v>
      </c>
      <c r="T1807" s="23" t="s">
        <v>2398</v>
      </c>
      <c r="U1807" s="39" t="s">
        <v>2398</v>
      </c>
      <c r="V1807" s="39" t="s">
        <v>2398</v>
      </c>
      <c r="W1807" s="24" t="s">
        <v>6021</v>
      </c>
      <c r="X1807" s="23" t="s">
        <v>6022</v>
      </c>
      <c r="Y1807" s="23" t="s">
        <v>6023</v>
      </c>
      <c r="Z1807" s="23">
        <v>91832</v>
      </c>
    </row>
    <row r="1808" spans="1:26" x14ac:dyDescent="0.3">
      <c r="A1808" s="22">
        <v>1807</v>
      </c>
      <c r="B1808" s="23">
        <v>62100</v>
      </c>
      <c r="C1808" s="23" t="s">
        <v>1568</v>
      </c>
      <c r="D1808" s="23">
        <v>62102</v>
      </c>
      <c r="E1808" s="23" t="s">
        <v>6024</v>
      </c>
      <c r="F1808" s="23" t="s">
        <v>1471</v>
      </c>
      <c r="G1808" s="23" t="s">
        <v>419</v>
      </c>
      <c r="H1808" s="24" t="s">
        <v>2441</v>
      </c>
      <c r="I1808" s="25" t="s">
        <v>2407</v>
      </c>
      <c r="J1808" s="24" t="s">
        <v>2398</v>
      </c>
      <c r="K1808" s="24" t="s">
        <v>2398</v>
      </c>
      <c r="L1808" s="24" t="s">
        <v>2399</v>
      </c>
      <c r="M1808" s="24" t="s">
        <v>2408</v>
      </c>
      <c r="N1808" s="24" t="s">
        <v>2401</v>
      </c>
      <c r="O1808" s="24" t="s">
        <v>2896</v>
      </c>
      <c r="P1808" s="26">
        <v>44774</v>
      </c>
      <c r="Q1808" s="26">
        <v>45870</v>
      </c>
      <c r="R1808" s="38">
        <v>63340000</v>
      </c>
      <c r="S1808" s="61">
        <v>3</v>
      </c>
      <c r="T1808" s="38">
        <v>190020000</v>
      </c>
      <c r="U1808" s="39">
        <v>320</v>
      </c>
      <c r="V1808" s="39">
        <v>212</v>
      </c>
      <c r="W1808" s="24" t="s">
        <v>6025</v>
      </c>
      <c r="X1808" s="24" t="s">
        <v>6026</v>
      </c>
      <c r="Y1808" s="23" t="s">
        <v>6027</v>
      </c>
      <c r="Z1808" s="23">
        <v>91837</v>
      </c>
    </row>
    <row r="1809" spans="1:26" x14ac:dyDescent="0.3">
      <c r="A1809" s="22">
        <v>1808</v>
      </c>
      <c r="B1809" s="23">
        <v>62100</v>
      </c>
      <c r="C1809" s="23" t="s">
        <v>1568</v>
      </c>
      <c r="D1809" s="23">
        <v>62103</v>
      </c>
      <c r="E1809" s="23" t="s">
        <v>6028</v>
      </c>
      <c r="F1809" s="23" t="s">
        <v>1471</v>
      </c>
      <c r="G1809" s="23" t="s">
        <v>419</v>
      </c>
      <c r="H1809" s="24" t="s">
        <v>2441</v>
      </c>
      <c r="I1809" s="25" t="s">
        <v>2397</v>
      </c>
      <c r="J1809" s="24" t="s">
        <v>2398</v>
      </c>
      <c r="K1809" s="24" t="s">
        <v>2398</v>
      </c>
      <c r="L1809" s="24" t="s">
        <v>2399</v>
      </c>
      <c r="M1809" s="24" t="s">
        <v>2408</v>
      </c>
      <c r="N1809" s="24" t="s">
        <v>2401</v>
      </c>
      <c r="O1809" s="24" t="s">
        <v>2425</v>
      </c>
      <c r="P1809" s="26">
        <v>43252</v>
      </c>
      <c r="Q1809" s="26">
        <v>45078</v>
      </c>
      <c r="R1809" s="38">
        <v>43000000</v>
      </c>
      <c r="S1809" s="61">
        <v>5</v>
      </c>
      <c r="T1809" s="38">
        <v>215000000</v>
      </c>
      <c r="U1809" s="39">
        <v>198</v>
      </c>
      <c r="V1809" s="39">
        <v>132</v>
      </c>
      <c r="W1809" s="24" t="s">
        <v>6017</v>
      </c>
      <c r="X1809" s="24" t="s">
        <v>6029</v>
      </c>
      <c r="Y1809" s="23" t="s">
        <v>6030</v>
      </c>
      <c r="Z1809" s="23">
        <v>92961</v>
      </c>
    </row>
    <row r="1810" spans="1:26" x14ac:dyDescent="0.3">
      <c r="A1810" s="22">
        <v>1809</v>
      </c>
      <c r="B1810" s="23">
        <v>62100</v>
      </c>
      <c r="C1810" s="23" t="s">
        <v>1568</v>
      </c>
      <c r="D1810" s="23">
        <v>66100</v>
      </c>
      <c r="E1810" s="23" t="s">
        <v>6031</v>
      </c>
      <c r="F1810" s="23" t="s">
        <v>1471</v>
      </c>
      <c r="G1810" s="23" t="s">
        <v>419</v>
      </c>
      <c r="H1810" s="24" t="s">
        <v>2441</v>
      </c>
      <c r="I1810" s="25" t="s">
        <v>2397</v>
      </c>
      <c r="J1810" s="24" t="s">
        <v>2398</v>
      </c>
      <c r="K1810" s="24" t="s">
        <v>2398</v>
      </c>
      <c r="L1810" s="24" t="s">
        <v>2399</v>
      </c>
      <c r="M1810" s="24" t="s">
        <v>2408</v>
      </c>
      <c r="N1810" s="24" t="s">
        <v>2401</v>
      </c>
      <c r="O1810" s="24" t="s">
        <v>2425</v>
      </c>
      <c r="P1810" s="26">
        <v>43344</v>
      </c>
      <c r="Q1810" s="26">
        <v>45170</v>
      </c>
      <c r="R1810" s="38">
        <v>40000000</v>
      </c>
      <c r="S1810" s="61">
        <v>5</v>
      </c>
      <c r="T1810" s="38">
        <v>200000000</v>
      </c>
      <c r="U1810" s="39">
        <v>250</v>
      </c>
      <c r="V1810" s="39">
        <v>250</v>
      </c>
      <c r="W1810" s="24" t="s">
        <v>6032</v>
      </c>
      <c r="X1810" s="24" t="s">
        <v>6033</v>
      </c>
      <c r="Y1810" s="23" t="s">
        <v>6034</v>
      </c>
      <c r="Z1810" s="23">
        <v>92973</v>
      </c>
    </row>
    <row r="1811" spans="1:26" x14ac:dyDescent="0.3">
      <c r="A1811" s="22">
        <v>1810</v>
      </c>
      <c r="B1811" s="31">
        <v>62100</v>
      </c>
      <c r="C1811" s="31" t="s">
        <v>1568</v>
      </c>
      <c r="D1811" s="23">
        <v>62160</v>
      </c>
      <c r="E1811" s="23" t="s">
        <v>1572</v>
      </c>
      <c r="F1811" s="23" t="s">
        <v>1471</v>
      </c>
      <c r="G1811" s="31" t="s">
        <v>419</v>
      </c>
      <c r="H1811" s="24" t="s">
        <v>2406</v>
      </c>
      <c r="I1811" s="25" t="s">
        <v>2398</v>
      </c>
      <c r="J1811" s="25" t="s">
        <v>2137</v>
      </c>
      <c r="K1811" s="25" t="s">
        <v>2407</v>
      </c>
      <c r="L1811" s="24" t="s">
        <v>2399</v>
      </c>
      <c r="M1811" s="24" t="s">
        <v>2413</v>
      </c>
      <c r="N1811" s="24" t="s">
        <v>2401</v>
      </c>
      <c r="O1811" s="24" t="s">
        <v>2398</v>
      </c>
      <c r="P1811" s="26" t="s">
        <v>2398</v>
      </c>
      <c r="Q1811" s="26" t="s">
        <v>2398</v>
      </c>
      <c r="R1811" s="38" t="s">
        <v>2398</v>
      </c>
      <c r="S1811" s="61" t="s">
        <v>2398</v>
      </c>
      <c r="T1811" s="23" t="s">
        <v>2398</v>
      </c>
      <c r="U1811" s="39" t="s">
        <v>2398</v>
      </c>
      <c r="V1811" s="39" t="s">
        <v>2398</v>
      </c>
      <c r="W1811" s="24" t="s">
        <v>6035</v>
      </c>
      <c r="X1811" s="24" t="s">
        <v>6033</v>
      </c>
      <c r="Y1811" s="23" t="s">
        <v>6034</v>
      </c>
      <c r="Z1811" s="23">
        <v>92973</v>
      </c>
    </row>
    <row r="1812" spans="1:26" x14ac:dyDescent="0.3">
      <c r="A1812" s="22">
        <v>1811</v>
      </c>
      <c r="B1812" s="23">
        <v>62200</v>
      </c>
      <c r="C1812" s="23" t="s">
        <v>1578</v>
      </c>
      <c r="D1812" s="23">
        <v>62272</v>
      </c>
      <c r="E1812" s="23" t="s">
        <v>1582</v>
      </c>
      <c r="F1812" s="23" t="s">
        <v>1510</v>
      </c>
      <c r="G1812" s="23" t="s">
        <v>419</v>
      </c>
      <c r="H1812" s="24" t="s">
        <v>2406</v>
      </c>
      <c r="I1812" s="25" t="s">
        <v>2398</v>
      </c>
      <c r="J1812" s="25" t="s">
        <v>13</v>
      </c>
      <c r="K1812" s="25" t="s">
        <v>2407</v>
      </c>
      <c r="L1812" s="24" t="s">
        <v>2399</v>
      </c>
      <c r="M1812" s="24" t="s">
        <v>2408</v>
      </c>
      <c r="N1812" s="24" t="s">
        <v>2401</v>
      </c>
      <c r="O1812" s="24" t="s">
        <v>2409</v>
      </c>
      <c r="P1812" s="26">
        <v>44650</v>
      </c>
      <c r="Q1812" s="26">
        <v>45015</v>
      </c>
      <c r="R1812" s="38">
        <v>36111000</v>
      </c>
      <c r="S1812" s="61">
        <v>2</v>
      </c>
      <c r="T1812" s="38">
        <v>72222000</v>
      </c>
      <c r="U1812" s="39">
        <v>40</v>
      </c>
      <c r="V1812" s="39">
        <v>55</v>
      </c>
      <c r="W1812" s="24" t="s">
        <v>6036</v>
      </c>
      <c r="X1812" s="23" t="s">
        <v>6037</v>
      </c>
      <c r="Y1812" s="23" t="s">
        <v>6038</v>
      </c>
      <c r="Z1812" s="23">
        <v>96516</v>
      </c>
    </row>
    <row r="1813" spans="1:26" x14ac:dyDescent="0.3">
      <c r="A1813" s="22">
        <v>1812</v>
      </c>
      <c r="B1813" s="23">
        <v>62200</v>
      </c>
      <c r="C1813" s="23" t="s">
        <v>1578</v>
      </c>
      <c r="D1813" s="23">
        <v>62200</v>
      </c>
      <c r="E1813" s="23" t="s">
        <v>1578</v>
      </c>
      <c r="F1813" s="23" t="s">
        <v>1510</v>
      </c>
      <c r="G1813" s="23" t="s">
        <v>419</v>
      </c>
      <c r="H1813" s="24" t="s">
        <v>2396</v>
      </c>
      <c r="I1813" s="25" t="s">
        <v>2397</v>
      </c>
      <c r="J1813" s="24" t="s">
        <v>2398</v>
      </c>
      <c r="K1813" s="24" t="s">
        <v>2398</v>
      </c>
      <c r="L1813" s="24" t="s">
        <v>2399</v>
      </c>
      <c r="M1813" s="24" t="s">
        <v>2408</v>
      </c>
      <c r="N1813" s="24" t="s">
        <v>2401</v>
      </c>
      <c r="O1813" s="24" t="s">
        <v>2896</v>
      </c>
      <c r="P1813" s="26">
        <v>43556</v>
      </c>
      <c r="Q1813" s="26">
        <v>45382</v>
      </c>
      <c r="R1813" s="38">
        <v>140000000</v>
      </c>
      <c r="S1813" s="61">
        <v>5</v>
      </c>
      <c r="T1813" s="38">
        <v>700000000</v>
      </c>
      <c r="U1813" s="39">
        <v>400</v>
      </c>
      <c r="V1813" s="39">
        <v>350</v>
      </c>
      <c r="W1813" s="24" t="s">
        <v>6039</v>
      </c>
      <c r="X1813" s="24" t="s">
        <v>6040</v>
      </c>
      <c r="Y1813" s="23" t="s">
        <v>1578</v>
      </c>
      <c r="Z1813" s="23">
        <v>95517</v>
      </c>
    </row>
    <row r="1814" spans="1:26" x14ac:dyDescent="0.3">
      <c r="A1814" s="22">
        <v>1813</v>
      </c>
      <c r="B1814" s="23">
        <v>62200</v>
      </c>
      <c r="C1814" s="23" t="s">
        <v>1578</v>
      </c>
      <c r="D1814" s="23">
        <v>62273</v>
      </c>
      <c r="E1814" s="23" t="s">
        <v>2348</v>
      </c>
      <c r="F1814" s="23" t="s">
        <v>1510</v>
      </c>
      <c r="G1814" s="23" t="s">
        <v>419</v>
      </c>
      <c r="H1814" s="24" t="s">
        <v>2406</v>
      </c>
      <c r="I1814" s="25" t="s">
        <v>2398</v>
      </c>
      <c r="J1814" s="25" t="s">
        <v>13</v>
      </c>
      <c r="K1814" s="25" t="s">
        <v>2407</v>
      </c>
      <c r="L1814" s="24" t="s">
        <v>2399</v>
      </c>
      <c r="M1814" s="24" t="s">
        <v>2408</v>
      </c>
      <c r="N1814" s="24" t="s">
        <v>2401</v>
      </c>
      <c r="O1814" s="24" t="s">
        <v>2409</v>
      </c>
      <c r="P1814" s="26">
        <v>44622</v>
      </c>
      <c r="Q1814" s="26">
        <v>45352</v>
      </c>
      <c r="R1814" s="38">
        <v>30000000</v>
      </c>
      <c r="S1814" s="61">
        <v>2</v>
      </c>
      <c r="T1814" s="38">
        <v>60000000</v>
      </c>
      <c r="U1814" s="39">
        <v>40</v>
      </c>
      <c r="V1814" s="39">
        <v>800</v>
      </c>
      <c r="W1814" s="24" t="s">
        <v>6041</v>
      </c>
      <c r="X1814" s="23" t="s">
        <v>6042</v>
      </c>
      <c r="Y1814" s="23" t="s">
        <v>6043</v>
      </c>
      <c r="Z1814" s="38" t="s">
        <v>2398</v>
      </c>
    </row>
    <row r="1815" spans="1:26" x14ac:dyDescent="0.3">
      <c r="A1815" s="22">
        <v>1814</v>
      </c>
      <c r="B1815" s="23">
        <v>62200</v>
      </c>
      <c r="C1815" s="23" t="s">
        <v>1578</v>
      </c>
      <c r="D1815" s="23">
        <v>62282</v>
      </c>
      <c r="E1815" s="23" t="s">
        <v>1585</v>
      </c>
      <c r="F1815" s="23" t="s">
        <v>1510</v>
      </c>
      <c r="G1815" s="23" t="s">
        <v>419</v>
      </c>
      <c r="H1815" s="24" t="s">
        <v>2406</v>
      </c>
      <c r="I1815" s="25" t="s">
        <v>2398</v>
      </c>
      <c r="J1815" s="25" t="s">
        <v>2137</v>
      </c>
      <c r="K1815" s="25" t="s">
        <v>2397</v>
      </c>
      <c r="L1815" s="24" t="s">
        <v>2399</v>
      </c>
      <c r="M1815" s="24" t="s">
        <v>2413</v>
      </c>
      <c r="N1815" s="24" t="s">
        <v>2401</v>
      </c>
      <c r="O1815" s="24" t="s">
        <v>2398</v>
      </c>
      <c r="P1815" s="26" t="s">
        <v>2398</v>
      </c>
      <c r="Q1815" s="26" t="s">
        <v>2398</v>
      </c>
      <c r="R1815" s="38" t="s">
        <v>2398</v>
      </c>
      <c r="S1815" s="61" t="s">
        <v>2398</v>
      </c>
      <c r="T1815" s="23" t="s">
        <v>2398</v>
      </c>
      <c r="U1815" s="39" t="s">
        <v>2398</v>
      </c>
      <c r="V1815" s="39" t="s">
        <v>2398</v>
      </c>
      <c r="W1815" s="24" t="s">
        <v>6044</v>
      </c>
      <c r="X1815" s="23" t="s">
        <v>5900</v>
      </c>
      <c r="Y1815" s="23" t="s">
        <v>5901</v>
      </c>
      <c r="Z1815" s="23">
        <v>95371</v>
      </c>
    </row>
    <row r="1816" spans="1:26" x14ac:dyDescent="0.3">
      <c r="A1816" s="22">
        <v>1815</v>
      </c>
      <c r="B1816" s="23">
        <v>62200</v>
      </c>
      <c r="C1816" s="23" t="s">
        <v>1578</v>
      </c>
      <c r="D1816" s="23">
        <v>62280</v>
      </c>
      <c r="E1816" s="23" t="s">
        <v>1583</v>
      </c>
      <c r="F1816" s="23" t="s">
        <v>1510</v>
      </c>
      <c r="G1816" s="23" t="s">
        <v>419</v>
      </c>
      <c r="H1816" s="24" t="s">
        <v>2406</v>
      </c>
      <c r="I1816" s="25" t="s">
        <v>2398</v>
      </c>
      <c r="J1816" s="25" t="s">
        <v>2138</v>
      </c>
      <c r="K1816" s="25" t="s">
        <v>2407</v>
      </c>
      <c r="L1816" s="24" t="s">
        <v>2399</v>
      </c>
      <c r="M1816" s="24" t="s">
        <v>2413</v>
      </c>
      <c r="N1816" s="24" t="s">
        <v>2401</v>
      </c>
      <c r="O1816" s="24" t="s">
        <v>2398</v>
      </c>
      <c r="P1816" s="26" t="s">
        <v>2398</v>
      </c>
      <c r="Q1816" s="26" t="s">
        <v>2398</v>
      </c>
      <c r="R1816" s="38" t="s">
        <v>2398</v>
      </c>
      <c r="S1816" s="61" t="s">
        <v>2398</v>
      </c>
      <c r="T1816" s="23" t="s">
        <v>2398</v>
      </c>
      <c r="U1816" s="39" t="s">
        <v>2398</v>
      </c>
      <c r="V1816" s="39" t="s">
        <v>2398</v>
      </c>
      <c r="W1816" s="24" t="s">
        <v>6045</v>
      </c>
      <c r="X1816" s="24" t="s">
        <v>6040</v>
      </c>
      <c r="Y1816" s="23" t="s">
        <v>1578</v>
      </c>
      <c r="Z1816" s="23">
        <v>95517</v>
      </c>
    </row>
    <row r="1817" spans="1:26" x14ac:dyDescent="0.3">
      <c r="A1817" s="22">
        <v>1816</v>
      </c>
      <c r="B1817" s="23">
        <v>62200</v>
      </c>
      <c r="C1817" s="23" t="s">
        <v>1578</v>
      </c>
      <c r="D1817" s="23">
        <v>62281</v>
      </c>
      <c r="E1817" s="23" t="s">
        <v>1584</v>
      </c>
      <c r="F1817" s="23" t="s">
        <v>1510</v>
      </c>
      <c r="G1817" s="23" t="s">
        <v>419</v>
      </c>
      <c r="H1817" s="24" t="s">
        <v>2406</v>
      </c>
      <c r="I1817" s="25" t="s">
        <v>2398</v>
      </c>
      <c r="J1817" s="25" t="s">
        <v>2137</v>
      </c>
      <c r="K1817" s="25" t="s">
        <v>2407</v>
      </c>
      <c r="L1817" s="24" t="s">
        <v>2399</v>
      </c>
      <c r="M1817" s="24" t="s">
        <v>2413</v>
      </c>
      <c r="N1817" s="24" t="s">
        <v>2401</v>
      </c>
      <c r="O1817" s="24" t="s">
        <v>2398</v>
      </c>
      <c r="P1817" s="26" t="s">
        <v>2398</v>
      </c>
      <c r="Q1817" s="26" t="s">
        <v>2398</v>
      </c>
      <c r="R1817" s="38" t="s">
        <v>2398</v>
      </c>
      <c r="S1817" s="61" t="s">
        <v>2398</v>
      </c>
      <c r="T1817" s="23" t="s">
        <v>2398</v>
      </c>
      <c r="U1817" s="39" t="s">
        <v>2398</v>
      </c>
      <c r="V1817" s="39" t="s">
        <v>2398</v>
      </c>
      <c r="W1817" s="24" t="s">
        <v>6046</v>
      </c>
      <c r="X1817" s="23" t="s">
        <v>6047</v>
      </c>
      <c r="Y1817" s="23" t="s">
        <v>6048</v>
      </c>
      <c r="Z1817" s="23">
        <v>95418</v>
      </c>
    </row>
    <row r="1818" spans="1:26" x14ac:dyDescent="0.3">
      <c r="A1818" s="22">
        <v>1817</v>
      </c>
      <c r="B1818" s="23">
        <v>62200</v>
      </c>
      <c r="C1818" s="23" t="s">
        <v>1578</v>
      </c>
      <c r="D1818" s="23">
        <v>62271</v>
      </c>
      <c r="E1818" s="23" t="s">
        <v>1581</v>
      </c>
      <c r="F1818" s="23" t="s">
        <v>1510</v>
      </c>
      <c r="G1818" s="23" t="s">
        <v>419</v>
      </c>
      <c r="H1818" s="24" t="s">
        <v>2406</v>
      </c>
      <c r="I1818" s="25" t="s">
        <v>2398</v>
      </c>
      <c r="J1818" s="25" t="s">
        <v>13</v>
      </c>
      <c r="K1818" s="25" t="s">
        <v>2407</v>
      </c>
      <c r="L1818" s="24" t="s">
        <v>2399</v>
      </c>
      <c r="M1818" s="24" t="s">
        <v>2408</v>
      </c>
      <c r="N1818" s="24" t="s">
        <v>2401</v>
      </c>
      <c r="O1818" s="24" t="s">
        <v>2409</v>
      </c>
      <c r="P1818" s="26">
        <v>44631</v>
      </c>
      <c r="Q1818" s="26">
        <v>45361</v>
      </c>
      <c r="R1818" s="38">
        <v>38880000</v>
      </c>
      <c r="S1818" s="61">
        <v>2</v>
      </c>
      <c r="T1818" s="38">
        <v>77760000</v>
      </c>
      <c r="U1818" s="39">
        <v>48</v>
      </c>
      <c r="V1818" s="39">
        <v>300</v>
      </c>
      <c r="W1818" s="24" t="s">
        <v>6049</v>
      </c>
      <c r="X1818" s="23" t="s">
        <v>6050</v>
      </c>
      <c r="Y1818" s="23" t="s">
        <v>1578</v>
      </c>
      <c r="Z1818" s="23">
        <v>95523</v>
      </c>
    </row>
    <row r="1819" spans="1:26" x14ac:dyDescent="0.3">
      <c r="A1819" s="22">
        <v>1818</v>
      </c>
      <c r="B1819" s="23">
        <v>62200</v>
      </c>
      <c r="C1819" s="23" t="s">
        <v>1578</v>
      </c>
      <c r="D1819" s="23">
        <v>62201</v>
      </c>
      <c r="E1819" s="23" t="s">
        <v>6048</v>
      </c>
      <c r="F1819" s="23" t="s">
        <v>1510</v>
      </c>
      <c r="G1819" s="23" t="s">
        <v>419</v>
      </c>
      <c r="H1819" s="24" t="s">
        <v>2441</v>
      </c>
      <c r="I1819" s="25" t="s">
        <v>2397</v>
      </c>
      <c r="J1819" s="24" t="s">
        <v>2398</v>
      </c>
      <c r="K1819" s="24" t="s">
        <v>2398</v>
      </c>
      <c r="L1819" s="24" t="s">
        <v>2399</v>
      </c>
      <c r="M1819" s="24" t="s">
        <v>2408</v>
      </c>
      <c r="N1819" s="24" t="s">
        <v>2401</v>
      </c>
      <c r="O1819" s="24" t="s">
        <v>2425</v>
      </c>
      <c r="P1819" s="26">
        <v>44408</v>
      </c>
      <c r="Q1819" s="26">
        <v>45504</v>
      </c>
      <c r="R1819" s="38">
        <v>140000000</v>
      </c>
      <c r="S1819" s="61">
        <v>3</v>
      </c>
      <c r="T1819" s="38">
        <v>420000000</v>
      </c>
      <c r="U1819" s="39">
        <v>157</v>
      </c>
      <c r="V1819" s="39">
        <v>131</v>
      </c>
      <c r="W1819" s="24" t="s">
        <v>6051</v>
      </c>
      <c r="X1819" s="24" t="s">
        <v>6052</v>
      </c>
      <c r="Y1819" s="23" t="s">
        <v>6048</v>
      </c>
      <c r="Z1819" s="23">
        <v>95415</v>
      </c>
    </row>
    <row r="1820" spans="1:26" x14ac:dyDescent="0.3">
      <c r="A1820" s="22">
        <v>1819</v>
      </c>
      <c r="B1820" s="23">
        <v>62200</v>
      </c>
      <c r="C1820" s="23" t="s">
        <v>1578</v>
      </c>
      <c r="D1820" s="23">
        <v>62202</v>
      </c>
      <c r="E1820" s="23" t="s">
        <v>6053</v>
      </c>
      <c r="F1820" s="23" t="s">
        <v>1510</v>
      </c>
      <c r="G1820" s="23" t="s">
        <v>419</v>
      </c>
      <c r="H1820" s="24" t="s">
        <v>2441</v>
      </c>
      <c r="I1820" s="25" t="s">
        <v>2442</v>
      </c>
      <c r="J1820" s="24" t="s">
        <v>2398</v>
      </c>
      <c r="K1820" s="24" t="s">
        <v>2398</v>
      </c>
      <c r="L1820" s="24" t="s">
        <v>2399</v>
      </c>
      <c r="M1820" s="24" t="s">
        <v>2408</v>
      </c>
      <c r="N1820" s="24" t="s">
        <v>2401</v>
      </c>
      <c r="O1820" s="24" t="s">
        <v>2425</v>
      </c>
      <c r="P1820" s="26">
        <v>43678</v>
      </c>
      <c r="Q1820" s="26">
        <v>45504</v>
      </c>
      <c r="R1820" s="38">
        <v>75000000</v>
      </c>
      <c r="S1820" s="61">
        <v>5</v>
      </c>
      <c r="T1820" s="38">
        <v>375000000</v>
      </c>
      <c r="U1820" s="39">
        <v>150</v>
      </c>
      <c r="V1820" s="39">
        <v>150</v>
      </c>
      <c r="W1820" s="24" t="s">
        <v>6054</v>
      </c>
      <c r="X1820" s="24" t="s">
        <v>6055</v>
      </c>
      <c r="Y1820" s="23" t="s">
        <v>5901</v>
      </c>
      <c r="Z1820" s="23">
        <v>95371</v>
      </c>
    </row>
    <row r="1821" spans="1:26" x14ac:dyDescent="0.3">
      <c r="A1821" s="22">
        <v>1820</v>
      </c>
      <c r="B1821" s="23">
        <v>62700</v>
      </c>
      <c r="C1821" s="23" t="s">
        <v>1586</v>
      </c>
      <c r="D1821" s="23">
        <v>62700</v>
      </c>
      <c r="E1821" s="23" t="s">
        <v>1586</v>
      </c>
      <c r="F1821" s="23" t="s">
        <v>1471</v>
      </c>
      <c r="G1821" s="23" t="s">
        <v>419</v>
      </c>
      <c r="H1821" s="24" t="s">
        <v>2396</v>
      </c>
      <c r="I1821" s="25" t="s">
        <v>2407</v>
      </c>
      <c r="J1821" s="24" t="s">
        <v>2398</v>
      </c>
      <c r="K1821" s="24" t="s">
        <v>2398</v>
      </c>
      <c r="L1821" s="24" t="s">
        <v>2399</v>
      </c>
      <c r="M1821" s="24" t="s">
        <v>2408</v>
      </c>
      <c r="N1821" s="24" t="s">
        <v>2401</v>
      </c>
      <c r="O1821" s="24" t="s">
        <v>2425</v>
      </c>
      <c r="P1821" s="26">
        <v>44895</v>
      </c>
      <c r="Q1821" s="26">
        <v>46721</v>
      </c>
      <c r="R1821" s="38">
        <v>150000000</v>
      </c>
      <c r="S1821" s="61">
        <v>5</v>
      </c>
      <c r="T1821" s="38">
        <v>750000000</v>
      </c>
      <c r="U1821" s="39">
        <v>185</v>
      </c>
      <c r="V1821" s="39">
        <v>130</v>
      </c>
      <c r="W1821" s="24" t="s">
        <v>6056</v>
      </c>
      <c r="X1821" s="24" t="s">
        <v>6057</v>
      </c>
      <c r="Y1821" s="23" t="s">
        <v>5791</v>
      </c>
      <c r="Z1821" s="23">
        <v>91254</v>
      </c>
    </row>
    <row r="1822" spans="1:26" x14ac:dyDescent="0.3">
      <c r="A1822" s="22">
        <v>1821</v>
      </c>
      <c r="B1822" s="23">
        <v>62700</v>
      </c>
      <c r="C1822" s="23" t="s">
        <v>1586</v>
      </c>
      <c r="D1822" s="23">
        <v>62780</v>
      </c>
      <c r="E1822" s="23" t="s">
        <v>1589</v>
      </c>
      <c r="F1822" s="23" t="s">
        <v>1471</v>
      </c>
      <c r="G1822" s="23" t="s">
        <v>419</v>
      </c>
      <c r="H1822" s="24" t="s">
        <v>2406</v>
      </c>
      <c r="I1822" s="25" t="s">
        <v>2398</v>
      </c>
      <c r="J1822" s="25" t="s">
        <v>2138</v>
      </c>
      <c r="K1822" s="25" t="s">
        <v>2407</v>
      </c>
      <c r="L1822" s="24" t="s">
        <v>2399</v>
      </c>
      <c r="M1822" s="24" t="s">
        <v>2413</v>
      </c>
      <c r="N1822" s="24" t="s">
        <v>2401</v>
      </c>
      <c r="O1822" s="24" t="s">
        <v>2398</v>
      </c>
      <c r="P1822" s="26" t="s">
        <v>2398</v>
      </c>
      <c r="Q1822" s="26" t="s">
        <v>2398</v>
      </c>
      <c r="R1822" s="38" t="s">
        <v>2398</v>
      </c>
      <c r="S1822" s="61" t="s">
        <v>2398</v>
      </c>
      <c r="T1822" s="23" t="s">
        <v>2398</v>
      </c>
      <c r="U1822" s="39" t="s">
        <v>2398</v>
      </c>
      <c r="V1822" s="39" t="s">
        <v>2398</v>
      </c>
      <c r="W1822" s="24" t="s">
        <v>6056</v>
      </c>
      <c r="X1822" s="24" t="s">
        <v>6057</v>
      </c>
      <c r="Y1822" s="23" t="s">
        <v>5791</v>
      </c>
      <c r="Z1822" s="23">
        <v>91254</v>
      </c>
    </row>
    <row r="1823" spans="1:26" x14ac:dyDescent="0.3">
      <c r="A1823" s="22">
        <v>1822</v>
      </c>
      <c r="B1823" s="23">
        <v>62700</v>
      </c>
      <c r="C1823" s="23" t="s">
        <v>1586</v>
      </c>
      <c r="D1823" s="23">
        <v>62702</v>
      </c>
      <c r="E1823" s="23" t="s">
        <v>6058</v>
      </c>
      <c r="F1823" s="23" t="s">
        <v>1471</v>
      </c>
      <c r="G1823" s="23" t="s">
        <v>419</v>
      </c>
      <c r="H1823" s="24" t="s">
        <v>2441</v>
      </c>
      <c r="I1823" s="25" t="s">
        <v>2407</v>
      </c>
      <c r="J1823" s="24" t="s">
        <v>2398</v>
      </c>
      <c r="K1823" s="24" t="s">
        <v>2398</v>
      </c>
      <c r="L1823" s="24" t="s">
        <v>2399</v>
      </c>
      <c r="M1823" s="24" t="s">
        <v>2408</v>
      </c>
      <c r="N1823" s="24" t="s">
        <v>2401</v>
      </c>
      <c r="O1823" s="24" t="s">
        <v>2409</v>
      </c>
      <c r="P1823" s="26">
        <v>44470</v>
      </c>
      <c r="Q1823" s="26">
        <v>45200</v>
      </c>
      <c r="R1823" s="38">
        <v>41660000</v>
      </c>
      <c r="S1823" s="61">
        <v>3</v>
      </c>
      <c r="T1823" s="38">
        <v>124980000</v>
      </c>
      <c r="U1823" s="39">
        <v>125</v>
      </c>
      <c r="V1823" s="39">
        <v>150</v>
      </c>
      <c r="W1823" s="24" t="s">
        <v>6059</v>
      </c>
      <c r="X1823" s="24" t="s">
        <v>6060</v>
      </c>
      <c r="Y1823" s="23" t="s">
        <v>6061</v>
      </c>
      <c r="Z1823" s="23"/>
    </row>
    <row r="1824" spans="1:26" x14ac:dyDescent="0.3">
      <c r="A1824" s="22">
        <v>1823</v>
      </c>
      <c r="B1824" s="23">
        <v>62700</v>
      </c>
      <c r="C1824" s="23" t="s">
        <v>1586</v>
      </c>
      <c r="D1824" s="23">
        <v>62701</v>
      </c>
      <c r="E1824" s="23" t="s">
        <v>6062</v>
      </c>
      <c r="F1824" s="23" t="s">
        <v>1471</v>
      </c>
      <c r="G1824" s="23" t="s">
        <v>419</v>
      </c>
      <c r="H1824" s="24" t="s">
        <v>2441</v>
      </c>
      <c r="I1824" s="25" t="s">
        <v>2397</v>
      </c>
      <c r="J1824" s="24" t="s">
        <v>2398</v>
      </c>
      <c r="K1824" s="24" t="s">
        <v>2398</v>
      </c>
      <c r="L1824" s="24" t="s">
        <v>2399</v>
      </c>
      <c r="M1824" s="24" t="s">
        <v>2408</v>
      </c>
      <c r="N1824" s="24" t="s">
        <v>2401</v>
      </c>
      <c r="O1824" s="24" t="s">
        <v>2425</v>
      </c>
      <c r="P1824" s="26">
        <v>44805</v>
      </c>
      <c r="Q1824" s="26">
        <v>45901</v>
      </c>
      <c r="R1824" s="38">
        <v>44444444.444444448</v>
      </c>
      <c r="S1824" s="61">
        <v>3</v>
      </c>
      <c r="T1824" s="38">
        <v>133333333.33333334</v>
      </c>
      <c r="U1824" s="39">
        <v>164</v>
      </c>
      <c r="V1824" s="39">
        <v>200</v>
      </c>
      <c r="W1824" s="24" t="s">
        <v>6063</v>
      </c>
      <c r="X1824" s="24" t="s">
        <v>6064</v>
      </c>
      <c r="Y1824" s="23" t="s">
        <v>6065</v>
      </c>
      <c r="Z1824" s="23">
        <v>91311</v>
      </c>
    </row>
    <row r="1825" spans="1:26" x14ac:dyDescent="0.3">
      <c r="A1825" s="22">
        <v>1824</v>
      </c>
      <c r="B1825" s="31">
        <v>62700</v>
      </c>
      <c r="C1825" s="31" t="s">
        <v>1586</v>
      </c>
      <c r="D1825" s="23">
        <v>62771</v>
      </c>
      <c r="E1825" s="23" t="s">
        <v>2343</v>
      </c>
      <c r="F1825" s="23" t="s">
        <v>1471</v>
      </c>
      <c r="G1825" s="31" t="s">
        <v>419</v>
      </c>
      <c r="H1825" s="24" t="s">
        <v>2406</v>
      </c>
      <c r="I1825" s="25" t="s">
        <v>2398</v>
      </c>
      <c r="J1825" s="25" t="s">
        <v>13</v>
      </c>
      <c r="K1825" s="25" t="s">
        <v>2398</v>
      </c>
      <c r="L1825" s="24" t="s">
        <v>2463</v>
      </c>
      <c r="M1825" s="24" t="s">
        <v>2464</v>
      </c>
      <c r="N1825" s="25" t="s">
        <v>2398</v>
      </c>
      <c r="O1825" s="25" t="s">
        <v>2398</v>
      </c>
      <c r="P1825" s="26" t="s">
        <v>2398</v>
      </c>
      <c r="Q1825" s="26" t="s">
        <v>2398</v>
      </c>
      <c r="R1825" s="26" t="s">
        <v>2398</v>
      </c>
      <c r="S1825" s="26" t="s">
        <v>2398</v>
      </c>
      <c r="T1825" s="26" t="s">
        <v>2398</v>
      </c>
      <c r="U1825" s="26" t="s">
        <v>2398</v>
      </c>
      <c r="V1825" s="26" t="s">
        <v>2398</v>
      </c>
      <c r="W1825" s="24" t="s">
        <v>2465</v>
      </c>
      <c r="X1825" s="24" t="s">
        <v>2398</v>
      </c>
      <c r="Y1825" s="24" t="s">
        <v>2398</v>
      </c>
      <c r="Z1825" s="24" t="s">
        <v>2398</v>
      </c>
    </row>
    <row r="1826" spans="1:26" x14ac:dyDescent="0.3">
      <c r="A1826" s="22">
        <v>1825</v>
      </c>
      <c r="B1826" s="23">
        <v>63400</v>
      </c>
      <c r="C1826" s="23" t="s">
        <v>1590</v>
      </c>
      <c r="D1826" s="23">
        <v>63400</v>
      </c>
      <c r="E1826" s="23" t="s">
        <v>1590</v>
      </c>
      <c r="F1826" s="23" t="s">
        <v>1471</v>
      </c>
      <c r="G1826" s="23" t="s">
        <v>419</v>
      </c>
      <c r="H1826" s="24" t="s">
        <v>2396</v>
      </c>
      <c r="I1826" s="25" t="s">
        <v>2397</v>
      </c>
      <c r="J1826" s="24" t="s">
        <v>2398</v>
      </c>
      <c r="K1826" s="24" t="s">
        <v>2398</v>
      </c>
      <c r="L1826" s="24" t="s">
        <v>2399</v>
      </c>
      <c r="M1826" s="24" t="s">
        <v>2408</v>
      </c>
      <c r="N1826" s="24" t="s">
        <v>2401</v>
      </c>
      <c r="O1826" s="24" t="s">
        <v>2896</v>
      </c>
      <c r="P1826" s="26">
        <v>44197</v>
      </c>
      <c r="Q1826" s="26">
        <v>45292</v>
      </c>
      <c r="R1826" s="38">
        <v>185000000</v>
      </c>
      <c r="S1826" s="61">
        <v>3</v>
      </c>
      <c r="T1826" s="38">
        <v>555000000</v>
      </c>
      <c r="U1826" s="39">
        <v>135</v>
      </c>
      <c r="V1826" s="39">
        <v>135</v>
      </c>
      <c r="W1826" s="24" t="s">
        <v>6066</v>
      </c>
      <c r="X1826" s="24" t="s">
        <v>6067</v>
      </c>
      <c r="Y1826" s="23" t="s">
        <v>1590</v>
      </c>
      <c r="Z1826" s="23">
        <v>92161</v>
      </c>
    </row>
    <row r="1827" spans="1:26" x14ac:dyDescent="0.3">
      <c r="A1827" s="22">
        <v>1826</v>
      </c>
      <c r="B1827" s="23">
        <v>63400</v>
      </c>
      <c r="C1827" s="23" t="s">
        <v>1590</v>
      </c>
      <c r="D1827" s="23">
        <v>63472</v>
      </c>
      <c r="E1827" s="23" t="s">
        <v>907</v>
      </c>
      <c r="F1827" s="23" t="s">
        <v>1471</v>
      </c>
      <c r="G1827" s="23" t="s">
        <v>419</v>
      </c>
      <c r="H1827" s="24" t="s">
        <v>2406</v>
      </c>
      <c r="I1827" s="25" t="s">
        <v>2398</v>
      </c>
      <c r="J1827" s="25" t="s">
        <v>13</v>
      </c>
      <c r="K1827" s="25" t="s">
        <v>2442</v>
      </c>
      <c r="L1827" s="24" t="s">
        <v>2399</v>
      </c>
      <c r="M1827" s="24" t="s">
        <v>2444</v>
      </c>
      <c r="N1827" s="24" t="s">
        <v>2401</v>
      </c>
      <c r="O1827" s="24" t="s">
        <v>4943</v>
      </c>
      <c r="P1827" s="39" t="s">
        <v>2398</v>
      </c>
      <c r="Q1827" s="39" t="s">
        <v>2398</v>
      </c>
      <c r="R1827" s="39" t="s">
        <v>2398</v>
      </c>
      <c r="S1827" s="39" t="s">
        <v>2398</v>
      </c>
      <c r="T1827" s="39" t="s">
        <v>2398</v>
      </c>
      <c r="U1827" s="39">
        <v>164</v>
      </c>
      <c r="V1827" s="39">
        <v>138</v>
      </c>
      <c r="W1827" s="24" t="s">
        <v>6068</v>
      </c>
      <c r="X1827" s="23" t="s">
        <v>6069</v>
      </c>
      <c r="Y1827" s="23" t="s">
        <v>6070</v>
      </c>
      <c r="Z1827" s="23">
        <v>92114</v>
      </c>
    </row>
    <row r="1828" spans="1:26" x14ac:dyDescent="0.3">
      <c r="A1828" s="22">
        <v>1827</v>
      </c>
      <c r="B1828" s="23">
        <v>63400</v>
      </c>
      <c r="C1828" s="23" t="s">
        <v>1590</v>
      </c>
      <c r="D1828" s="23">
        <v>63462</v>
      </c>
      <c r="E1828" s="23" t="s">
        <v>1597</v>
      </c>
      <c r="F1828" s="23" t="s">
        <v>1471</v>
      </c>
      <c r="G1828" s="23" t="s">
        <v>419</v>
      </c>
      <c r="H1828" s="24" t="s">
        <v>2406</v>
      </c>
      <c r="I1828" s="25" t="s">
        <v>2398</v>
      </c>
      <c r="J1828" s="25" t="s">
        <v>2137</v>
      </c>
      <c r="K1828" s="25" t="s">
        <v>2407</v>
      </c>
      <c r="L1828" s="24" t="s">
        <v>2399</v>
      </c>
      <c r="M1828" s="24" t="s">
        <v>2413</v>
      </c>
      <c r="N1828" s="24" t="s">
        <v>2401</v>
      </c>
      <c r="O1828" s="24" t="s">
        <v>2398</v>
      </c>
      <c r="P1828" s="26" t="s">
        <v>2398</v>
      </c>
      <c r="Q1828" s="26" t="s">
        <v>2398</v>
      </c>
      <c r="R1828" s="38" t="s">
        <v>2398</v>
      </c>
      <c r="S1828" s="61" t="s">
        <v>2398</v>
      </c>
      <c r="T1828" s="23" t="s">
        <v>2398</v>
      </c>
      <c r="U1828" s="39" t="s">
        <v>2398</v>
      </c>
      <c r="V1828" s="39" t="s">
        <v>2398</v>
      </c>
      <c r="W1828" s="24" t="s">
        <v>6071</v>
      </c>
      <c r="X1828" s="24" t="s">
        <v>6072</v>
      </c>
      <c r="Y1828" s="23" t="s">
        <v>6073</v>
      </c>
      <c r="Z1828" s="23">
        <v>92517</v>
      </c>
    </row>
    <row r="1829" spans="1:26" x14ac:dyDescent="0.3">
      <c r="A1829" s="22">
        <v>1828</v>
      </c>
      <c r="B1829" s="23">
        <v>63400</v>
      </c>
      <c r="C1829" s="23" t="s">
        <v>1590</v>
      </c>
      <c r="D1829" s="23">
        <v>63460</v>
      </c>
      <c r="E1829" s="23" t="s">
        <v>1595</v>
      </c>
      <c r="F1829" s="23" t="s">
        <v>1471</v>
      </c>
      <c r="G1829" s="23" t="s">
        <v>419</v>
      </c>
      <c r="H1829" s="24" t="s">
        <v>2406</v>
      </c>
      <c r="I1829" s="25" t="s">
        <v>2398</v>
      </c>
      <c r="J1829" s="25" t="s">
        <v>2138</v>
      </c>
      <c r="K1829" s="25" t="s">
        <v>2407</v>
      </c>
      <c r="L1829" s="24" t="s">
        <v>2399</v>
      </c>
      <c r="M1829" s="24" t="s">
        <v>2413</v>
      </c>
      <c r="N1829" s="24" t="s">
        <v>2401</v>
      </c>
      <c r="O1829" s="24" t="s">
        <v>2398</v>
      </c>
      <c r="P1829" s="26" t="s">
        <v>2398</v>
      </c>
      <c r="Q1829" s="26" t="s">
        <v>2398</v>
      </c>
      <c r="R1829" s="38" t="s">
        <v>2398</v>
      </c>
      <c r="S1829" s="61" t="s">
        <v>2398</v>
      </c>
      <c r="T1829" s="23" t="s">
        <v>2398</v>
      </c>
      <c r="U1829" s="39" t="s">
        <v>2398</v>
      </c>
      <c r="V1829" s="39" t="s">
        <v>2398</v>
      </c>
      <c r="W1829" s="24" t="s">
        <v>6066</v>
      </c>
      <c r="X1829" s="23" t="s">
        <v>6074</v>
      </c>
      <c r="Y1829" s="23" t="s">
        <v>6070</v>
      </c>
      <c r="Z1829" s="23">
        <v>92161</v>
      </c>
    </row>
    <row r="1830" spans="1:26" x14ac:dyDescent="0.3">
      <c r="A1830" s="22">
        <v>1829</v>
      </c>
      <c r="B1830" s="23">
        <v>63400</v>
      </c>
      <c r="C1830" s="23" t="s">
        <v>1590</v>
      </c>
      <c r="D1830" s="23">
        <v>63473</v>
      </c>
      <c r="E1830" s="23" t="s">
        <v>1598</v>
      </c>
      <c r="F1830" s="23" t="s">
        <v>1471</v>
      </c>
      <c r="G1830" s="23" t="s">
        <v>419</v>
      </c>
      <c r="H1830" s="24" t="s">
        <v>2406</v>
      </c>
      <c r="I1830" s="25" t="s">
        <v>2398</v>
      </c>
      <c r="J1830" s="25" t="s">
        <v>13</v>
      </c>
      <c r="K1830" s="25" t="s">
        <v>2407</v>
      </c>
      <c r="L1830" s="24" t="s">
        <v>2399</v>
      </c>
      <c r="M1830" s="24" t="s">
        <v>2413</v>
      </c>
      <c r="N1830" s="24" t="s">
        <v>2401</v>
      </c>
      <c r="O1830" s="24" t="s">
        <v>2398</v>
      </c>
      <c r="P1830" s="26" t="s">
        <v>2398</v>
      </c>
      <c r="Q1830" s="26" t="s">
        <v>2398</v>
      </c>
      <c r="R1830" s="38" t="s">
        <v>2398</v>
      </c>
      <c r="S1830" s="61" t="s">
        <v>2398</v>
      </c>
      <c r="T1830" s="23" t="s">
        <v>2398</v>
      </c>
      <c r="U1830" s="39" t="s">
        <v>2398</v>
      </c>
      <c r="V1830" s="39" t="s">
        <v>2398</v>
      </c>
      <c r="W1830" s="24" t="s">
        <v>6066</v>
      </c>
      <c r="X1830" s="23" t="s">
        <v>6074</v>
      </c>
      <c r="Y1830" s="23" t="s">
        <v>6070</v>
      </c>
      <c r="Z1830" s="23">
        <v>92161</v>
      </c>
    </row>
    <row r="1831" spans="1:26" x14ac:dyDescent="0.3">
      <c r="A1831" s="22">
        <v>1830</v>
      </c>
      <c r="B1831" s="23">
        <v>63400</v>
      </c>
      <c r="C1831" s="23" t="s">
        <v>1590</v>
      </c>
      <c r="D1831" s="23">
        <v>63481</v>
      </c>
      <c r="E1831" s="23" t="s">
        <v>1599</v>
      </c>
      <c r="F1831" s="23" t="s">
        <v>1471</v>
      </c>
      <c r="G1831" s="23" t="s">
        <v>419</v>
      </c>
      <c r="H1831" s="24" t="s">
        <v>2406</v>
      </c>
      <c r="I1831" s="25" t="s">
        <v>2398</v>
      </c>
      <c r="J1831" s="25" t="s">
        <v>2137</v>
      </c>
      <c r="K1831" s="25" t="s">
        <v>2407</v>
      </c>
      <c r="L1831" s="24" t="s">
        <v>2399</v>
      </c>
      <c r="M1831" s="24" t="s">
        <v>2413</v>
      </c>
      <c r="N1831" s="24" t="s">
        <v>2401</v>
      </c>
      <c r="O1831" s="24" t="s">
        <v>2398</v>
      </c>
      <c r="P1831" s="26" t="s">
        <v>2398</v>
      </c>
      <c r="Q1831" s="26" t="s">
        <v>2398</v>
      </c>
      <c r="R1831" s="38" t="s">
        <v>2398</v>
      </c>
      <c r="S1831" s="61" t="s">
        <v>2398</v>
      </c>
      <c r="T1831" s="23" t="s">
        <v>2398</v>
      </c>
      <c r="U1831" s="39" t="s">
        <v>2398</v>
      </c>
      <c r="V1831" s="39" t="s">
        <v>2398</v>
      </c>
      <c r="W1831" s="24" t="s">
        <v>6066</v>
      </c>
      <c r="X1831" s="23" t="s">
        <v>6074</v>
      </c>
      <c r="Y1831" s="23" t="s">
        <v>6070</v>
      </c>
      <c r="Z1831" s="23">
        <v>92161</v>
      </c>
    </row>
    <row r="1832" spans="1:26" x14ac:dyDescent="0.3">
      <c r="A1832" s="22">
        <v>1831</v>
      </c>
      <c r="B1832" s="23">
        <v>63400</v>
      </c>
      <c r="C1832" s="23" t="s">
        <v>1590</v>
      </c>
      <c r="D1832" s="23">
        <v>63461</v>
      </c>
      <c r="E1832" s="23" t="s">
        <v>1596</v>
      </c>
      <c r="F1832" s="23" t="s">
        <v>1471</v>
      </c>
      <c r="G1832" s="23" t="s">
        <v>419</v>
      </c>
      <c r="H1832" s="24" t="s">
        <v>2406</v>
      </c>
      <c r="I1832" s="25" t="s">
        <v>2398</v>
      </c>
      <c r="J1832" s="25" t="s">
        <v>2137</v>
      </c>
      <c r="K1832" s="25" t="s">
        <v>2407</v>
      </c>
      <c r="L1832" s="24" t="s">
        <v>2399</v>
      </c>
      <c r="M1832" s="24" t="s">
        <v>2413</v>
      </c>
      <c r="N1832" s="24" t="s">
        <v>2401</v>
      </c>
      <c r="O1832" s="24" t="s">
        <v>2398</v>
      </c>
      <c r="P1832" s="26" t="s">
        <v>2398</v>
      </c>
      <c r="Q1832" s="26" t="s">
        <v>2398</v>
      </c>
      <c r="R1832" s="38" t="s">
        <v>2398</v>
      </c>
      <c r="S1832" s="61" t="s">
        <v>2398</v>
      </c>
      <c r="T1832" s="23" t="s">
        <v>2398</v>
      </c>
      <c r="U1832" s="39" t="s">
        <v>2398</v>
      </c>
      <c r="V1832" s="39" t="s">
        <v>2398</v>
      </c>
      <c r="W1832" s="24" t="s">
        <v>6075</v>
      </c>
      <c r="X1832" s="23" t="s">
        <v>6076</v>
      </c>
      <c r="Y1832" s="23" t="s">
        <v>5904</v>
      </c>
      <c r="Z1832" s="23">
        <v>92316</v>
      </c>
    </row>
    <row r="1833" spans="1:26" x14ac:dyDescent="0.3">
      <c r="A1833" s="22">
        <v>1832</v>
      </c>
      <c r="B1833" s="23">
        <v>63400</v>
      </c>
      <c r="C1833" s="23" t="s">
        <v>1590</v>
      </c>
      <c r="D1833" s="23">
        <v>63483</v>
      </c>
      <c r="E1833" s="23" t="s">
        <v>1600</v>
      </c>
      <c r="F1833" s="23" t="s">
        <v>1471</v>
      </c>
      <c r="G1833" s="23" t="s">
        <v>419</v>
      </c>
      <c r="H1833" s="24" t="s">
        <v>2406</v>
      </c>
      <c r="I1833" s="25" t="s">
        <v>2398</v>
      </c>
      <c r="J1833" s="25" t="s">
        <v>2137</v>
      </c>
      <c r="K1833" s="25" t="s">
        <v>2397</v>
      </c>
      <c r="L1833" s="24" t="s">
        <v>2399</v>
      </c>
      <c r="M1833" s="24" t="s">
        <v>2413</v>
      </c>
      <c r="N1833" s="24" t="s">
        <v>2401</v>
      </c>
      <c r="O1833" s="24" t="s">
        <v>2398</v>
      </c>
      <c r="P1833" s="26" t="s">
        <v>2398</v>
      </c>
      <c r="Q1833" s="26" t="s">
        <v>2398</v>
      </c>
      <c r="R1833" s="38" t="s">
        <v>2398</v>
      </c>
      <c r="S1833" s="61" t="s">
        <v>2398</v>
      </c>
      <c r="T1833" s="23" t="s">
        <v>2398</v>
      </c>
      <c r="U1833" s="39" t="s">
        <v>2398</v>
      </c>
      <c r="V1833" s="39" t="s">
        <v>2398</v>
      </c>
      <c r="W1833" s="24" t="s">
        <v>6077</v>
      </c>
      <c r="X1833" s="23" t="s">
        <v>6078</v>
      </c>
      <c r="Y1833" s="23" t="s">
        <v>6079</v>
      </c>
      <c r="Z1833" s="23">
        <v>92212</v>
      </c>
    </row>
    <row r="1834" spans="1:26" x14ac:dyDescent="0.3">
      <c r="A1834" s="22">
        <v>1833</v>
      </c>
      <c r="B1834" s="23">
        <v>63400</v>
      </c>
      <c r="C1834" s="23" t="s">
        <v>1590</v>
      </c>
      <c r="D1834" s="23">
        <v>60105</v>
      </c>
      <c r="E1834" s="23" t="s">
        <v>6080</v>
      </c>
      <c r="F1834" s="23" t="s">
        <v>1471</v>
      </c>
      <c r="G1834" s="23" t="s">
        <v>419</v>
      </c>
      <c r="H1834" s="24" t="s">
        <v>2441</v>
      </c>
      <c r="I1834" s="25" t="s">
        <v>2397</v>
      </c>
      <c r="J1834" s="24" t="s">
        <v>2398</v>
      </c>
      <c r="K1834" s="24" t="s">
        <v>2398</v>
      </c>
      <c r="L1834" s="24" t="s">
        <v>2399</v>
      </c>
      <c r="M1834" s="24" t="s">
        <v>2408</v>
      </c>
      <c r="N1834" s="24" t="s">
        <v>2401</v>
      </c>
      <c r="O1834" s="24" t="s">
        <v>2425</v>
      </c>
      <c r="P1834" s="26">
        <v>44287</v>
      </c>
      <c r="Q1834" s="26">
        <v>46113</v>
      </c>
      <c r="R1834" s="38">
        <v>58300000</v>
      </c>
      <c r="S1834" s="61">
        <v>5</v>
      </c>
      <c r="T1834" s="38">
        <v>291500000</v>
      </c>
      <c r="U1834" s="39">
        <v>162</v>
      </c>
      <c r="V1834" s="39">
        <v>162</v>
      </c>
      <c r="W1834" s="24" t="s">
        <v>6077</v>
      </c>
      <c r="X1834" s="24" t="s">
        <v>6081</v>
      </c>
      <c r="Y1834" s="23" t="s">
        <v>6080</v>
      </c>
      <c r="Z1834" s="23">
        <v>92212</v>
      </c>
    </row>
    <row r="1835" spans="1:26" x14ac:dyDescent="0.3">
      <c r="A1835" s="22">
        <v>1834</v>
      </c>
      <c r="B1835" s="23">
        <v>63400</v>
      </c>
      <c r="C1835" s="23" t="s">
        <v>1590</v>
      </c>
      <c r="D1835" s="23">
        <v>62000</v>
      </c>
      <c r="E1835" s="23" t="s">
        <v>6073</v>
      </c>
      <c r="F1835" s="23" t="s">
        <v>1471</v>
      </c>
      <c r="G1835" s="23" t="s">
        <v>419</v>
      </c>
      <c r="H1835" s="24" t="s">
        <v>2441</v>
      </c>
      <c r="I1835" s="25" t="s">
        <v>2397</v>
      </c>
      <c r="J1835" s="24" t="s">
        <v>2398</v>
      </c>
      <c r="K1835" s="24" t="s">
        <v>2398</v>
      </c>
      <c r="L1835" s="24" t="s">
        <v>2399</v>
      </c>
      <c r="M1835" s="24" t="s">
        <v>2408</v>
      </c>
      <c r="N1835" s="24" t="s">
        <v>2401</v>
      </c>
      <c r="O1835" s="24" t="s">
        <v>2425</v>
      </c>
      <c r="P1835" s="26">
        <v>44743</v>
      </c>
      <c r="Q1835" s="26">
        <v>45838</v>
      </c>
      <c r="R1835" s="38">
        <v>75560000</v>
      </c>
      <c r="S1835" s="61">
        <v>3</v>
      </c>
      <c r="T1835" s="38">
        <v>226680000</v>
      </c>
      <c r="U1835" s="39">
        <v>275</v>
      </c>
      <c r="V1835" s="39">
        <v>186</v>
      </c>
      <c r="W1835" s="24" t="s">
        <v>6082</v>
      </c>
      <c r="X1835" s="24" t="s">
        <v>6072</v>
      </c>
      <c r="Y1835" s="23" t="s">
        <v>6073</v>
      </c>
      <c r="Z1835" s="23">
        <v>92517</v>
      </c>
    </row>
    <row r="1836" spans="1:26" x14ac:dyDescent="0.3">
      <c r="A1836" s="22">
        <v>1835</v>
      </c>
      <c r="B1836" s="23">
        <v>63400</v>
      </c>
      <c r="C1836" s="23" t="s">
        <v>1590</v>
      </c>
      <c r="D1836" s="23">
        <v>63401</v>
      </c>
      <c r="E1836" s="23" t="s">
        <v>6083</v>
      </c>
      <c r="F1836" s="23" t="s">
        <v>1471</v>
      </c>
      <c r="G1836" s="23" t="s">
        <v>419</v>
      </c>
      <c r="H1836" s="24" t="s">
        <v>2441</v>
      </c>
      <c r="I1836" s="25" t="s">
        <v>2407</v>
      </c>
      <c r="J1836" s="24" t="s">
        <v>2398</v>
      </c>
      <c r="K1836" s="24" t="s">
        <v>2398</v>
      </c>
      <c r="L1836" s="24" t="s">
        <v>2399</v>
      </c>
      <c r="M1836" s="24" t="s">
        <v>2408</v>
      </c>
      <c r="N1836" s="24" t="s">
        <v>2401</v>
      </c>
      <c r="O1836" s="24" t="s">
        <v>2425</v>
      </c>
      <c r="P1836" s="26">
        <v>44075</v>
      </c>
      <c r="Q1836" s="26">
        <v>45170</v>
      </c>
      <c r="R1836" s="38">
        <v>50000000</v>
      </c>
      <c r="S1836" s="61">
        <v>3</v>
      </c>
      <c r="T1836" s="38">
        <v>150000000</v>
      </c>
      <c r="U1836" s="39">
        <v>180</v>
      </c>
      <c r="V1836" s="39">
        <v>133</v>
      </c>
      <c r="W1836" s="24" t="s">
        <v>6084</v>
      </c>
      <c r="X1836" s="24" t="s">
        <v>6085</v>
      </c>
      <c r="Y1836" s="23" t="s">
        <v>6083</v>
      </c>
      <c r="Z1836" s="23">
        <v>92733</v>
      </c>
    </row>
    <row r="1837" spans="1:26" x14ac:dyDescent="0.3">
      <c r="A1837" s="22">
        <v>1836</v>
      </c>
      <c r="B1837" s="23">
        <v>63400</v>
      </c>
      <c r="C1837" s="23" t="s">
        <v>1590</v>
      </c>
      <c r="D1837" s="23">
        <v>63404</v>
      </c>
      <c r="E1837" s="23" t="s">
        <v>6086</v>
      </c>
      <c r="F1837" s="23" t="s">
        <v>1471</v>
      </c>
      <c r="G1837" s="23" t="s">
        <v>419</v>
      </c>
      <c r="H1837" s="24" t="s">
        <v>2441</v>
      </c>
      <c r="I1837" s="25" t="s">
        <v>2397</v>
      </c>
      <c r="J1837" s="24" t="s">
        <v>2398</v>
      </c>
      <c r="K1837" s="24" t="s">
        <v>2398</v>
      </c>
      <c r="L1837" s="24" t="s">
        <v>2399</v>
      </c>
      <c r="M1837" s="24" t="s">
        <v>2408</v>
      </c>
      <c r="N1837" s="24" t="s">
        <v>2401</v>
      </c>
      <c r="O1837" s="24" t="s">
        <v>2425</v>
      </c>
      <c r="P1837" s="26">
        <v>44470</v>
      </c>
      <c r="Q1837" s="26">
        <v>45566</v>
      </c>
      <c r="R1837" s="38">
        <v>64400000</v>
      </c>
      <c r="S1837" s="61">
        <v>3</v>
      </c>
      <c r="T1837" s="38">
        <v>193200000</v>
      </c>
      <c r="U1837" s="39">
        <v>126</v>
      </c>
      <c r="V1837" s="39">
        <v>135</v>
      </c>
      <c r="W1837" s="24" t="s">
        <v>6087</v>
      </c>
      <c r="X1837" s="24" t="s">
        <v>6088</v>
      </c>
      <c r="Y1837" s="23" t="s">
        <v>6089</v>
      </c>
      <c r="Z1837" s="23">
        <v>92316</v>
      </c>
    </row>
    <row r="1838" spans="1:26" x14ac:dyDescent="0.3">
      <c r="A1838" s="22">
        <v>1837</v>
      </c>
      <c r="B1838" s="23">
        <v>63400</v>
      </c>
      <c r="C1838" s="23" t="s">
        <v>1590</v>
      </c>
      <c r="D1838" s="23">
        <v>63405</v>
      </c>
      <c r="E1838" s="23" t="s">
        <v>6090</v>
      </c>
      <c r="F1838" s="23" t="s">
        <v>1471</v>
      </c>
      <c r="G1838" s="23" t="s">
        <v>419</v>
      </c>
      <c r="H1838" s="24" t="s">
        <v>2441</v>
      </c>
      <c r="I1838" s="25" t="s">
        <v>2407</v>
      </c>
      <c r="J1838" s="24" t="s">
        <v>2398</v>
      </c>
      <c r="K1838" s="24" t="s">
        <v>2398</v>
      </c>
      <c r="L1838" s="24" t="s">
        <v>2399</v>
      </c>
      <c r="M1838" s="24" t="s">
        <v>2408</v>
      </c>
      <c r="N1838" s="24" t="s">
        <v>2401</v>
      </c>
      <c r="O1838" s="24" t="s">
        <v>2425</v>
      </c>
      <c r="P1838" s="26">
        <v>44256</v>
      </c>
      <c r="Q1838" s="26">
        <v>45352</v>
      </c>
      <c r="R1838" s="38">
        <v>50000000</v>
      </c>
      <c r="S1838" s="61">
        <v>3</v>
      </c>
      <c r="T1838" s="38">
        <v>150000000</v>
      </c>
      <c r="U1838" s="39">
        <v>153</v>
      </c>
      <c r="V1838" s="39">
        <v>160</v>
      </c>
      <c r="W1838" s="24" t="s">
        <v>6091</v>
      </c>
      <c r="X1838" s="24" t="s">
        <v>6092</v>
      </c>
      <c r="Y1838" s="23" t="s">
        <v>6090</v>
      </c>
      <c r="Z1838" s="38" t="s">
        <v>2398</v>
      </c>
    </row>
    <row r="1839" spans="1:26" x14ac:dyDescent="0.3">
      <c r="A1839" s="22">
        <v>1838</v>
      </c>
      <c r="B1839" s="23">
        <v>69100</v>
      </c>
      <c r="C1839" s="23" t="s">
        <v>2082</v>
      </c>
      <c r="D1839" s="24">
        <v>69100</v>
      </c>
      <c r="E1839" s="23" t="s">
        <v>2082</v>
      </c>
      <c r="F1839" s="23" t="s">
        <v>1471</v>
      </c>
      <c r="G1839" s="23" t="s">
        <v>419</v>
      </c>
      <c r="H1839" s="23" t="s">
        <v>3350</v>
      </c>
      <c r="I1839" s="25" t="s">
        <v>3359</v>
      </c>
      <c r="J1839" s="24" t="s">
        <v>2398</v>
      </c>
      <c r="K1839" s="24" t="s">
        <v>2398</v>
      </c>
      <c r="L1839" s="24" t="s">
        <v>2399</v>
      </c>
      <c r="M1839" s="24" t="s">
        <v>2408</v>
      </c>
      <c r="N1839" s="24" t="s">
        <v>2401</v>
      </c>
      <c r="O1839" s="24" t="s">
        <v>2693</v>
      </c>
      <c r="P1839" s="26">
        <v>43923</v>
      </c>
      <c r="Q1839" s="26">
        <v>45749</v>
      </c>
      <c r="R1839" s="38">
        <v>115000000</v>
      </c>
      <c r="S1839" s="61">
        <v>3</v>
      </c>
      <c r="T1839" s="38">
        <v>345000000</v>
      </c>
      <c r="U1839" s="39">
        <v>475</v>
      </c>
      <c r="V1839" s="39">
        <v>185</v>
      </c>
      <c r="W1839" s="24" t="s">
        <v>6093</v>
      </c>
      <c r="X1839" s="24" t="s">
        <v>6094</v>
      </c>
      <c r="Y1839" s="23" t="s">
        <v>1472</v>
      </c>
      <c r="Z1839" s="23">
        <v>90222</v>
      </c>
    </row>
    <row r="1840" spans="1:26" ht="16.2" x14ac:dyDescent="0.3">
      <c r="A1840" s="22">
        <v>1839</v>
      </c>
      <c r="B1840" s="33">
        <v>69200</v>
      </c>
      <c r="C1840" s="23" t="s">
        <v>2084</v>
      </c>
      <c r="D1840" s="33">
        <v>69200</v>
      </c>
      <c r="E1840" s="23" t="s">
        <v>6095</v>
      </c>
      <c r="F1840" s="23" t="s">
        <v>1510</v>
      </c>
      <c r="G1840" s="33" t="s">
        <v>419</v>
      </c>
      <c r="H1840" s="23" t="s">
        <v>3350</v>
      </c>
      <c r="I1840" s="25" t="s">
        <v>3359</v>
      </c>
      <c r="J1840" s="24" t="s">
        <v>2398</v>
      </c>
      <c r="K1840" s="24" t="s">
        <v>2398</v>
      </c>
      <c r="L1840" s="24" t="s">
        <v>2399</v>
      </c>
      <c r="M1840" s="24" t="s">
        <v>2408</v>
      </c>
      <c r="N1840" s="24" t="s">
        <v>2401</v>
      </c>
      <c r="O1840" s="24" t="s">
        <v>2443</v>
      </c>
      <c r="P1840" s="26">
        <v>44497</v>
      </c>
      <c r="Q1840" s="26">
        <v>45593</v>
      </c>
      <c r="R1840" s="38">
        <v>132000000</v>
      </c>
      <c r="S1840" s="61">
        <v>3</v>
      </c>
      <c r="T1840" s="38">
        <v>396000000</v>
      </c>
      <c r="U1840" s="39">
        <v>303</v>
      </c>
      <c r="V1840" s="39">
        <v>192</v>
      </c>
      <c r="W1840" s="23" t="s">
        <v>6096</v>
      </c>
      <c r="X1840" s="33" t="s">
        <v>6097</v>
      </c>
      <c r="Y1840" s="33" t="s">
        <v>1524</v>
      </c>
      <c r="Z1840" s="23">
        <v>95115</v>
      </c>
    </row>
    <row r="1841" spans="1:26" x14ac:dyDescent="0.3">
      <c r="A1841" s="22">
        <v>1840</v>
      </c>
      <c r="B1841" s="23">
        <v>70100</v>
      </c>
      <c r="C1841" s="23" t="s">
        <v>1602</v>
      </c>
      <c r="D1841" s="23">
        <v>70177</v>
      </c>
      <c r="E1841" s="23" t="s">
        <v>1611</v>
      </c>
      <c r="F1841" s="23" t="s">
        <v>1601</v>
      </c>
      <c r="G1841" s="23" t="s">
        <v>7</v>
      </c>
      <c r="H1841" s="24" t="s">
        <v>2406</v>
      </c>
      <c r="I1841" s="25" t="s">
        <v>2398</v>
      </c>
      <c r="J1841" s="25" t="s">
        <v>13</v>
      </c>
      <c r="K1841" s="25" t="s">
        <v>2407</v>
      </c>
      <c r="L1841" s="24" t="s">
        <v>2399</v>
      </c>
      <c r="M1841" s="24" t="s">
        <v>2408</v>
      </c>
      <c r="N1841" s="24" t="s">
        <v>2401</v>
      </c>
      <c r="O1841" s="24" t="s">
        <v>2409</v>
      </c>
      <c r="P1841" s="26">
        <v>44803</v>
      </c>
      <c r="Q1841" s="26">
        <v>45534</v>
      </c>
      <c r="R1841" s="38">
        <v>41700000</v>
      </c>
      <c r="S1841" s="61">
        <v>2</v>
      </c>
      <c r="T1841" s="38">
        <v>83400000</v>
      </c>
      <c r="U1841" s="27">
        <v>40</v>
      </c>
      <c r="V1841" s="35">
        <v>70</v>
      </c>
      <c r="W1841" s="24" t="s">
        <v>6098</v>
      </c>
      <c r="X1841" s="23" t="s">
        <v>6099</v>
      </c>
      <c r="Y1841" s="23" t="s">
        <v>6100</v>
      </c>
      <c r="Z1841" s="23">
        <v>80117</v>
      </c>
    </row>
    <row r="1842" spans="1:26" x14ac:dyDescent="0.3">
      <c r="A1842" s="22">
        <v>1841</v>
      </c>
      <c r="B1842" s="23">
        <v>70100</v>
      </c>
      <c r="C1842" s="23" t="s">
        <v>1602</v>
      </c>
      <c r="D1842" s="23">
        <v>70100</v>
      </c>
      <c r="E1842" s="23" t="s">
        <v>1602</v>
      </c>
      <c r="F1842" s="23" t="s">
        <v>1601</v>
      </c>
      <c r="G1842" s="23" t="s">
        <v>7</v>
      </c>
      <c r="H1842" s="24" t="s">
        <v>2396</v>
      </c>
      <c r="I1842" s="25" t="s">
        <v>2442</v>
      </c>
      <c r="J1842" s="24" t="s">
        <v>2398</v>
      </c>
      <c r="K1842" s="24" t="s">
        <v>2398</v>
      </c>
      <c r="L1842" s="24" t="s">
        <v>2399</v>
      </c>
      <c r="M1842" s="24" t="s">
        <v>2400</v>
      </c>
      <c r="N1842" s="24" t="s">
        <v>2401</v>
      </c>
      <c r="O1842" s="24" t="s">
        <v>2531</v>
      </c>
      <c r="P1842" s="26">
        <v>44743</v>
      </c>
      <c r="Q1842" s="26">
        <v>45107</v>
      </c>
      <c r="R1842" s="38">
        <v>1228614156</v>
      </c>
      <c r="S1842" s="61">
        <v>1</v>
      </c>
      <c r="T1842" s="38">
        <v>1228614156</v>
      </c>
      <c r="U1842" s="39">
        <v>1323</v>
      </c>
      <c r="V1842" s="39">
        <v>1250</v>
      </c>
      <c r="W1842" s="24" t="s">
        <v>6101</v>
      </c>
      <c r="X1842" s="24" t="s">
        <v>6102</v>
      </c>
      <c r="Y1842" s="23" t="s">
        <v>6100</v>
      </c>
      <c r="Z1842" s="23">
        <v>80118</v>
      </c>
    </row>
    <row r="1843" spans="1:26" x14ac:dyDescent="0.3">
      <c r="A1843" s="22">
        <v>1842</v>
      </c>
      <c r="B1843" s="23">
        <v>70100</v>
      </c>
      <c r="C1843" s="23" t="s">
        <v>1602</v>
      </c>
      <c r="D1843" s="23">
        <v>70178</v>
      </c>
      <c r="E1843" s="23" t="s">
        <v>2156</v>
      </c>
      <c r="F1843" s="23" t="s">
        <v>1601</v>
      </c>
      <c r="G1843" s="23" t="s">
        <v>7</v>
      </c>
      <c r="H1843" s="24" t="s">
        <v>2406</v>
      </c>
      <c r="I1843" s="25" t="s">
        <v>2398</v>
      </c>
      <c r="J1843" s="25" t="s">
        <v>13</v>
      </c>
      <c r="K1843" s="25" t="s">
        <v>2407</v>
      </c>
      <c r="L1843" s="24" t="s">
        <v>2399</v>
      </c>
      <c r="M1843" s="24" t="s">
        <v>2408</v>
      </c>
      <c r="N1843" s="24" t="s">
        <v>2401</v>
      </c>
      <c r="O1843" s="24" t="s">
        <v>2409</v>
      </c>
      <c r="P1843" s="26">
        <v>44927</v>
      </c>
      <c r="Q1843" s="26">
        <v>45657</v>
      </c>
      <c r="R1843" s="38">
        <v>40000000</v>
      </c>
      <c r="S1843" s="61">
        <v>2</v>
      </c>
      <c r="T1843" s="38">
        <v>80000000</v>
      </c>
      <c r="U1843" s="39">
        <v>15</v>
      </c>
      <c r="V1843" s="39">
        <v>24</v>
      </c>
      <c r="W1843" s="24" t="s">
        <v>6103</v>
      </c>
      <c r="X1843" s="23" t="s">
        <v>6104</v>
      </c>
      <c r="Y1843" s="23" t="s">
        <v>6100</v>
      </c>
      <c r="Z1843" s="23">
        <v>80118</v>
      </c>
    </row>
    <row r="1844" spans="1:26" x14ac:dyDescent="0.3">
      <c r="A1844" s="22">
        <v>1843</v>
      </c>
      <c r="B1844" s="23">
        <v>70100</v>
      </c>
      <c r="C1844" s="23" t="s">
        <v>1602</v>
      </c>
      <c r="D1844" s="23">
        <v>70165</v>
      </c>
      <c r="E1844" s="23" t="s">
        <v>1605</v>
      </c>
      <c r="F1844" s="23" t="s">
        <v>1601</v>
      </c>
      <c r="G1844" s="23" t="s">
        <v>7</v>
      </c>
      <c r="H1844" s="24" t="s">
        <v>2406</v>
      </c>
      <c r="I1844" s="25" t="s">
        <v>2398</v>
      </c>
      <c r="J1844" s="25" t="s">
        <v>2137</v>
      </c>
      <c r="K1844" s="25" t="s">
        <v>2407</v>
      </c>
      <c r="L1844" s="24" t="s">
        <v>2399</v>
      </c>
      <c r="M1844" s="24" t="s">
        <v>2413</v>
      </c>
      <c r="N1844" s="24" t="s">
        <v>2401</v>
      </c>
      <c r="O1844" s="24" t="s">
        <v>2398</v>
      </c>
      <c r="P1844" s="26" t="s">
        <v>2398</v>
      </c>
      <c r="Q1844" s="26" t="s">
        <v>2398</v>
      </c>
      <c r="R1844" s="38" t="s">
        <v>2398</v>
      </c>
      <c r="S1844" s="61" t="s">
        <v>2398</v>
      </c>
      <c r="T1844" s="23" t="s">
        <v>2398</v>
      </c>
      <c r="U1844" s="39" t="s">
        <v>2398</v>
      </c>
      <c r="V1844" s="39" t="s">
        <v>2398</v>
      </c>
      <c r="W1844" s="24" t="s">
        <v>6105</v>
      </c>
      <c r="X1844" s="23" t="s">
        <v>6106</v>
      </c>
      <c r="Y1844" s="23" t="s">
        <v>6107</v>
      </c>
      <c r="Z1844" s="23">
        <v>80351</v>
      </c>
    </row>
    <row r="1845" spans="1:26" x14ac:dyDescent="0.3">
      <c r="A1845" s="22">
        <v>1844</v>
      </c>
      <c r="B1845" s="23">
        <v>70100</v>
      </c>
      <c r="C1845" s="23" t="s">
        <v>1602</v>
      </c>
      <c r="D1845" s="23">
        <v>70184</v>
      </c>
      <c r="E1845" s="23" t="s">
        <v>1612</v>
      </c>
      <c r="F1845" s="23" t="s">
        <v>1601</v>
      </c>
      <c r="G1845" s="23" t="s">
        <v>7</v>
      </c>
      <c r="H1845" s="24" t="s">
        <v>2406</v>
      </c>
      <c r="I1845" s="25" t="s">
        <v>2398</v>
      </c>
      <c r="J1845" s="25" t="s">
        <v>2137</v>
      </c>
      <c r="K1845" s="25" t="s">
        <v>2407</v>
      </c>
      <c r="L1845" s="24" t="s">
        <v>2399</v>
      </c>
      <c r="M1845" s="24" t="s">
        <v>2413</v>
      </c>
      <c r="N1845" s="24" t="s">
        <v>2401</v>
      </c>
      <c r="O1845" s="24" t="s">
        <v>2398</v>
      </c>
      <c r="P1845" s="26" t="s">
        <v>2398</v>
      </c>
      <c r="Q1845" s="26" t="s">
        <v>2398</v>
      </c>
      <c r="R1845" s="38" t="s">
        <v>2398</v>
      </c>
      <c r="S1845" s="61" t="s">
        <v>2398</v>
      </c>
      <c r="T1845" s="23" t="s">
        <v>2398</v>
      </c>
      <c r="U1845" s="39" t="s">
        <v>2398</v>
      </c>
      <c r="V1845" s="39" t="s">
        <v>2398</v>
      </c>
      <c r="W1845" s="24" t="s">
        <v>6108</v>
      </c>
      <c r="X1845" s="24" t="s">
        <v>6109</v>
      </c>
      <c r="Y1845" s="23" t="s">
        <v>6100</v>
      </c>
      <c r="Z1845" s="23">
        <v>80238</v>
      </c>
    </row>
    <row r="1846" spans="1:26" x14ac:dyDescent="0.3">
      <c r="A1846" s="22">
        <v>1845</v>
      </c>
      <c r="B1846" s="23">
        <v>70100</v>
      </c>
      <c r="C1846" s="23" t="s">
        <v>1602</v>
      </c>
      <c r="D1846" s="23">
        <v>70173</v>
      </c>
      <c r="E1846" s="23" t="s">
        <v>1608</v>
      </c>
      <c r="F1846" s="23" t="s">
        <v>1601</v>
      </c>
      <c r="G1846" s="23" t="s">
        <v>7</v>
      </c>
      <c r="H1846" s="24" t="s">
        <v>2406</v>
      </c>
      <c r="I1846" s="25" t="s">
        <v>2398</v>
      </c>
      <c r="J1846" s="25" t="s">
        <v>13</v>
      </c>
      <c r="K1846" s="25" t="s">
        <v>2407</v>
      </c>
      <c r="L1846" s="24" t="s">
        <v>2399</v>
      </c>
      <c r="M1846" s="24" t="s">
        <v>2413</v>
      </c>
      <c r="N1846" s="24" t="s">
        <v>2401</v>
      </c>
      <c r="O1846" s="24" t="s">
        <v>2398</v>
      </c>
      <c r="P1846" s="26" t="s">
        <v>2398</v>
      </c>
      <c r="Q1846" s="26" t="s">
        <v>2398</v>
      </c>
      <c r="R1846" s="38" t="s">
        <v>2398</v>
      </c>
      <c r="S1846" s="61" t="s">
        <v>2398</v>
      </c>
      <c r="T1846" s="23" t="s">
        <v>2398</v>
      </c>
      <c r="U1846" s="39" t="s">
        <v>2398</v>
      </c>
      <c r="V1846" s="39" t="s">
        <v>2398</v>
      </c>
      <c r="W1846" s="24" t="s">
        <v>6110</v>
      </c>
      <c r="X1846" s="24" t="s">
        <v>6102</v>
      </c>
      <c r="Y1846" s="23" t="s">
        <v>6100</v>
      </c>
      <c r="Z1846" s="23">
        <v>80351</v>
      </c>
    </row>
    <row r="1847" spans="1:26" x14ac:dyDescent="0.3">
      <c r="A1847" s="22">
        <v>1846</v>
      </c>
      <c r="B1847" s="23">
        <v>70100</v>
      </c>
      <c r="C1847" s="23" t="s">
        <v>1602</v>
      </c>
      <c r="D1847" s="23">
        <v>70172</v>
      </c>
      <c r="E1847" s="23" t="s">
        <v>1607</v>
      </c>
      <c r="F1847" s="23" t="s">
        <v>1601</v>
      </c>
      <c r="G1847" s="23" t="s">
        <v>7</v>
      </c>
      <c r="H1847" s="24" t="s">
        <v>2406</v>
      </c>
      <c r="I1847" s="25" t="s">
        <v>2398</v>
      </c>
      <c r="J1847" s="25" t="s">
        <v>13</v>
      </c>
      <c r="K1847" s="25" t="s">
        <v>2407</v>
      </c>
      <c r="L1847" s="24" t="s">
        <v>2399</v>
      </c>
      <c r="M1847" s="24" t="s">
        <v>2408</v>
      </c>
      <c r="N1847" s="24" t="s">
        <v>2401</v>
      </c>
      <c r="O1847" s="24" t="s">
        <v>2409</v>
      </c>
      <c r="P1847" s="26">
        <v>44878</v>
      </c>
      <c r="Q1847" s="26">
        <v>45609</v>
      </c>
      <c r="R1847" s="38">
        <v>41666667</v>
      </c>
      <c r="S1847" s="61">
        <v>2</v>
      </c>
      <c r="T1847" s="38">
        <v>83333334</v>
      </c>
      <c r="U1847" s="39">
        <v>54</v>
      </c>
      <c r="V1847" s="39">
        <v>72</v>
      </c>
      <c r="W1847" s="24" t="s">
        <v>6111</v>
      </c>
      <c r="X1847" s="23" t="s">
        <v>6112</v>
      </c>
      <c r="Y1847" s="23" t="s">
        <v>6100</v>
      </c>
      <c r="Z1847" s="23">
        <v>80117</v>
      </c>
    </row>
    <row r="1848" spans="1:26" x14ac:dyDescent="0.3">
      <c r="A1848" s="22">
        <v>1847</v>
      </c>
      <c r="B1848" s="23">
        <v>70100</v>
      </c>
      <c r="C1848" s="23" t="s">
        <v>1602</v>
      </c>
      <c r="D1848" s="23">
        <v>70171</v>
      </c>
      <c r="E1848" s="23" t="s">
        <v>1606</v>
      </c>
      <c r="F1848" s="23" t="s">
        <v>1601</v>
      </c>
      <c r="G1848" s="23" t="s">
        <v>7</v>
      </c>
      <c r="H1848" s="24" t="s">
        <v>2406</v>
      </c>
      <c r="I1848" s="25" t="s">
        <v>2398</v>
      </c>
      <c r="J1848" s="25" t="s">
        <v>13</v>
      </c>
      <c r="K1848" s="25" t="s">
        <v>2407</v>
      </c>
      <c r="L1848" s="24" t="s">
        <v>2399</v>
      </c>
      <c r="M1848" s="24" t="s">
        <v>2408</v>
      </c>
      <c r="N1848" s="24" t="s">
        <v>2401</v>
      </c>
      <c r="O1848" s="24" t="s">
        <v>2409</v>
      </c>
      <c r="P1848" s="26">
        <v>44234</v>
      </c>
      <c r="Q1848" s="26">
        <v>44963</v>
      </c>
      <c r="R1848" s="38">
        <v>30000000</v>
      </c>
      <c r="S1848" s="61">
        <v>2</v>
      </c>
      <c r="T1848" s="38">
        <v>60000000</v>
      </c>
      <c r="U1848" s="39">
        <v>35</v>
      </c>
      <c r="V1848" s="39">
        <v>68</v>
      </c>
      <c r="W1848" s="24" t="s">
        <v>6113</v>
      </c>
      <c r="X1848" s="23" t="s">
        <v>6114</v>
      </c>
      <c r="Y1848" s="23" t="s">
        <v>6100</v>
      </c>
      <c r="Z1848" s="23">
        <v>80238</v>
      </c>
    </row>
    <row r="1849" spans="1:26" x14ac:dyDescent="0.3">
      <c r="A1849" s="22">
        <v>1848</v>
      </c>
      <c r="B1849" s="23">
        <v>70100</v>
      </c>
      <c r="C1849" s="23" t="s">
        <v>1602</v>
      </c>
      <c r="D1849" s="23">
        <v>70176</v>
      </c>
      <c r="E1849" s="23" t="s">
        <v>1610</v>
      </c>
      <c r="F1849" s="23" t="s">
        <v>1601</v>
      </c>
      <c r="G1849" s="23" t="s">
        <v>7</v>
      </c>
      <c r="H1849" s="24" t="s">
        <v>2406</v>
      </c>
      <c r="I1849" s="25" t="s">
        <v>2398</v>
      </c>
      <c r="J1849" s="25" t="s">
        <v>13</v>
      </c>
      <c r="K1849" s="25" t="s">
        <v>2407</v>
      </c>
      <c r="L1849" s="24" t="s">
        <v>2399</v>
      </c>
      <c r="M1849" s="24" t="s">
        <v>2408</v>
      </c>
      <c r="N1849" s="24" t="s">
        <v>2401</v>
      </c>
      <c r="O1849" s="24" t="s">
        <v>2409</v>
      </c>
      <c r="P1849" s="26">
        <v>44682</v>
      </c>
      <c r="Q1849" s="26">
        <v>45412</v>
      </c>
      <c r="R1849" s="38">
        <v>38890000</v>
      </c>
      <c r="S1849" s="61">
        <v>2</v>
      </c>
      <c r="T1849" s="38">
        <v>77780000</v>
      </c>
      <c r="U1849" s="39">
        <v>38</v>
      </c>
      <c r="V1849" s="39">
        <v>58</v>
      </c>
      <c r="W1849" s="24" t="s">
        <v>6115</v>
      </c>
      <c r="X1849" s="23" t="s">
        <v>4685</v>
      </c>
      <c r="Y1849" s="23" t="s">
        <v>6107</v>
      </c>
      <c r="Z1849" s="23">
        <v>80361</v>
      </c>
    </row>
    <row r="1850" spans="1:26" x14ac:dyDescent="0.3">
      <c r="A1850" s="22">
        <v>1849</v>
      </c>
      <c r="B1850" s="23">
        <v>70100</v>
      </c>
      <c r="C1850" s="23" t="s">
        <v>1602</v>
      </c>
      <c r="D1850" s="23">
        <v>70174</v>
      </c>
      <c r="E1850" s="23" t="s">
        <v>1609</v>
      </c>
      <c r="F1850" s="23" t="s">
        <v>1601</v>
      </c>
      <c r="G1850" s="23" t="s">
        <v>7</v>
      </c>
      <c r="H1850" s="24" t="s">
        <v>2406</v>
      </c>
      <c r="I1850" s="25" t="s">
        <v>2398</v>
      </c>
      <c r="J1850" s="25" t="s">
        <v>13</v>
      </c>
      <c r="K1850" s="25" t="s">
        <v>2397</v>
      </c>
      <c r="L1850" s="24" t="s">
        <v>2399</v>
      </c>
      <c r="M1850" s="24" t="s">
        <v>2408</v>
      </c>
      <c r="N1850" s="24" t="s">
        <v>2401</v>
      </c>
      <c r="O1850" s="24" t="s">
        <v>2409</v>
      </c>
      <c r="P1850" s="26">
        <v>44658</v>
      </c>
      <c r="Q1850" s="26">
        <v>45388</v>
      </c>
      <c r="R1850" s="38">
        <v>27780000</v>
      </c>
      <c r="S1850" s="61">
        <v>2</v>
      </c>
      <c r="T1850" s="38">
        <v>55560000</v>
      </c>
      <c r="U1850" s="39">
        <v>96</v>
      </c>
      <c r="V1850" s="39">
        <v>105</v>
      </c>
      <c r="W1850" s="24" t="s">
        <v>6116</v>
      </c>
      <c r="X1850" s="23" t="s">
        <v>6117</v>
      </c>
      <c r="Y1850" s="23" t="s">
        <v>6100</v>
      </c>
      <c r="Z1850" s="23">
        <v>80237</v>
      </c>
    </row>
    <row r="1851" spans="1:26" x14ac:dyDescent="0.3">
      <c r="A1851" s="22">
        <v>1850</v>
      </c>
      <c r="B1851" s="23">
        <v>70100</v>
      </c>
      <c r="C1851" s="23" t="s">
        <v>1602</v>
      </c>
      <c r="D1851" s="23">
        <v>70105</v>
      </c>
      <c r="E1851" s="23" t="s">
        <v>6118</v>
      </c>
      <c r="F1851" s="23" t="s">
        <v>1601</v>
      </c>
      <c r="G1851" s="23" t="s">
        <v>7</v>
      </c>
      <c r="H1851" s="24" t="s">
        <v>2441</v>
      </c>
      <c r="I1851" s="25" t="s">
        <v>2442</v>
      </c>
      <c r="J1851" s="24" t="s">
        <v>2398</v>
      </c>
      <c r="K1851" s="24" t="s">
        <v>2398</v>
      </c>
      <c r="L1851" s="24" t="s">
        <v>2399</v>
      </c>
      <c r="M1851" s="24" t="s">
        <v>2408</v>
      </c>
      <c r="N1851" s="24" t="s">
        <v>2401</v>
      </c>
      <c r="O1851" s="24" t="s">
        <v>2425</v>
      </c>
      <c r="P1851" s="26">
        <v>44652</v>
      </c>
      <c r="Q1851" s="26">
        <v>45748</v>
      </c>
      <c r="R1851" s="38">
        <v>87330000</v>
      </c>
      <c r="S1851" s="61">
        <v>3</v>
      </c>
      <c r="T1851" s="38">
        <v>261990000</v>
      </c>
      <c r="U1851" s="39">
        <v>113</v>
      </c>
      <c r="V1851" s="39">
        <v>95</v>
      </c>
      <c r="W1851" s="24" t="s">
        <v>6105</v>
      </c>
      <c r="X1851" s="24" t="s">
        <v>6119</v>
      </c>
      <c r="Y1851" s="23" t="s">
        <v>6120</v>
      </c>
      <c r="Z1851" s="23">
        <v>80351</v>
      </c>
    </row>
    <row r="1852" spans="1:26" ht="16.2" x14ac:dyDescent="0.3">
      <c r="A1852" s="22">
        <v>1851</v>
      </c>
      <c r="B1852" s="23">
        <v>70100</v>
      </c>
      <c r="C1852" s="23" t="s">
        <v>1602</v>
      </c>
      <c r="D1852" s="33">
        <v>70106</v>
      </c>
      <c r="E1852" s="23" t="s">
        <v>6121</v>
      </c>
      <c r="F1852" s="23" t="s">
        <v>1601</v>
      </c>
      <c r="G1852" s="23" t="s">
        <v>7</v>
      </c>
      <c r="H1852" s="24" t="s">
        <v>2441</v>
      </c>
      <c r="I1852" s="25" t="s">
        <v>2442</v>
      </c>
      <c r="J1852" s="24" t="s">
        <v>2398</v>
      </c>
      <c r="K1852" s="24" t="s">
        <v>2398</v>
      </c>
      <c r="L1852" s="24" t="s">
        <v>2399</v>
      </c>
      <c r="M1852" s="24" t="s">
        <v>2408</v>
      </c>
      <c r="N1852" s="24" t="s">
        <v>2401</v>
      </c>
      <c r="O1852" s="24" t="s">
        <v>2425</v>
      </c>
      <c r="P1852" s="26">
        <v>43922</v>
      </c>
      <c r="Q1852" s="26">
        <v>45016</v>
      </c>
      <c r="R1852" s="38">
        <v>43333334</v>
      </c>
      <c r="S1852" s="61">
        <v>3</v>
      </c>
      <c r="T1852" s="38">
        <v>130000002</v>
      </c>
      <c r="U1852" s="39">
        <v>72</v>
      </c>
      <c r="V1852" s="39">
        <v>64</v>
      </c>
      <c r="W1852" s="24" t="s">
        <v>6122</v>
      </c>
      <c r="X1852" s="24" t="s">
        <v>6109</v>
      </c>
      <c r="Y1852" s="23" t="s">
        <v>6100</v>
      </c>
      <c r="Z1852" s="23">
        <v>80238</v>
      </c>
    </row>
    <row r="1853" spans="1:26" x14ac:dyDescent="0.3">
      <c r="A1853" s="22">
        <v>1852</v>
      </c>
      <c r="B1853" s="23">
        <v>70100</v>
      </c>
      <c r="C1853" s="23" t="s">
        <v>1602</v>
      </c>
      <c r="D1853" s="23">
        <v>70185</v>
      </c>
      <c r="E1853" s="23" t="s">
        <v>1613</v>
      </c>
      <c r="F1853" s="23" t="s">
        <v>1601</v>
      </c>
      <c r="G1853" s="23" t="s">
        <v>7</v>
      </c>
      <c r="H1853" s="24" t="s">
        <v>2406</v>
      </c>
      <c r="I1853" s="25" t="s">
        <v>2398</v>
      </c>
      <c r="J1853" s="25" t="s">
        <v>2138</v>
      </c>
      <c r="K1853" s="25" t="s">
        <v>2407</v>
      </c>
      <c r="L1853" s="24" t="s">
        <v>2399</v>
      </c>
      <c r="M1853" s="24" t="s">
        <v>2413</v>
      </c>
      <c r="N1853" s="24" t="s">
        <v>2401</v>
      </c>
      <c r="O1853" s="24" t="s">
        <v>2398</v>
      </c>
      <c r="P1853" s="26" t="s">
        <v>2398</v>
      </c>
      <c r="Q1853" s="26" t="s">
        <v>2398</v>
      </c>
      <c r="R1853" s="38" t="s">
        <v>2398</v>
      </c>
      <c r="S1853" s="61" t="s">
        <v>2398</v>
      </c>
      <c r="T1853" s="23" t="s">
        <v>2398</v>
      </c>
      <c r="U1853" s="39" t="s">
        <v>2398</v>
      </c>
      <c r="V1853" s="39" t="s">
        <v>2398</v>
      </c>
      <c r="W1853" s="24" t="s">
        <v>6101</v>
      </c>
      <c r="X1853" s="24" t="s">
        <v>6102</v>
      </c>
      <c r="Y1853" s="23" t="s">
        <v>6100</v>
      </c>
      <c r="Z1853" s="23">
        <v>80118</v>
      </c>
    </row>
    <row r="1854" spans="1:26" x14ac:dyDescent="0.3">
      <c r="A1854" s="22">
        <v>1853</v>
      </c>
      <c r="B1854" s="23">
        <v>70200</v>
      </c>
      <c r="C1854" s="23" t="s">
        <v>1614</v>
      </c>
      <c r="D1854" s="23">
        <v>70200</v>
      </c>
      <c r="E1854" s="23" t="s">
        <v>1614</v>
      </c>
      <c r="F1854" s="23" t="s">
        <v>1601</v>
      </c>
      <c r="G1854" s="23" t="s">
        <v>7</v>
      </c>
      <c r="H1854" s="24" t="s">
        <v>2396</v>
      </c>
      <c r="I1854" s="25" t="s">
        <v>2407</v>
      </c>
      <c r="J1854" s="24" t="s">
        <v>2398</v>
      </c>
      <c r="K1854" s="24" t="s">
        <v>2398</v>
      </c>
      <c r="L1854" s="24" t="s">
        <v>2399</v>
      </c>
      <c r="M1854" s="24" t="s">
        <v>2408</v>
      </c>
      <c r="N1854" s="24" t="s">
        <v>2401</v>
      </c>
      <c r="O1854" s="24" t="s">
        <v>2896</v>
      </c>
      <c r="P1854" s="26">
        <v>43345</v>
      </c>
      <c r="Q1854" s="26">
        <v>45171</v>
      </c>
      <c r="R1854" s="38">
        <v>98000000</v>
      </c>
      <c r="S1854" s="61">
        <v>5</v>
      </c>
      <c r="T1854" s="38">
        <v>490000000</v>
      </c>
      <c r="U1854" s="39">
        <v>460</v>
      </c>
      <c r="V1854" s="39">
        <v>570</v>
      </c>
      <c r="W1854" s="24" t="s">
        <v>6123</v>
      </c>
      <c r="X1854" s="24" t="s">
        <v>6124</v>
      </c>
      <c r="Y1854" s="23" t="s">
        <v>1614</v>
      </c>
      <c r="Z1854" s="23">
        <v>80515</v>
      </c>
    </row>
    <row r="1855" spans="1:26" x14ac:dyDescent="0.3">
      <c r="A1855" s="22">
        <v>1854</v>
      </c>
      <c r="B1855" s="23">
        <v>70200</v>
      </c>
      <c r="C1855" s="23" t="s">
        <v>1614</v>
      </c>
      <c r="D1855" s="23">
        <v>70281</v>
      </c>
      <c r="E1855" s="23" t="s">
        <v>1615</v>
      </c>
      <c r="F1855" s="23" t="s">
        <v>1601</v>
      </c>
      <c r="G1855" s="23" t="s">
        <v>7</v>
      </c>
      <c r="H1855" s="24" t="s">
        <v>2406</v>
      </c>
      <c r="I1855" s="25" t="s">
        <v>2398</v>
      </c>
      <c r="J1855" s="25" t="s">
        <v>2138</v>
      </c>
      <c r="K1855" s="25" t="s">
        <v>2407</v>
      </c>
      <c r="L1855" s="24" t="s">
        <v>2399</v>
      </c>
      <c r="M1855" s="24" t="s">
        <v>2413</v>
      </c>
      <c r="N1855" s="24" t="s">
        <v>2401</v>
      </c>
      <c r="O1855" s="24" t="s">
        <v>2398</v>
      </c>
      <c r="P1855" s="26" t="s">
        <v>2398</v>
      </c>
      <c r="Q1855" s="26" t="s">
        <v>2398</v>
      </c>
      <c r="R1855" s="38" t="s">
        <v>2398</v>
      </c>
      <c r="S1855" s="61" t="s">
        <v>2398</v>
      </c>
      <c r="T1855" s="23" t="s">
        <v>2398</v>
      </c>
      <c r="U1855" s="39" t="s">
        <v>2398</v>
      </c>
      <c r="V1855" s="39" t="s">
        <v>2398</v>
      </c>
      <c r="W1855" s="24" t="s">
        <v>6125</v>
      </c>
      <c r="X1855" s="24" t="s">
        <v>6124</v>
      </c>
      <c r="Y1855" s="23" t="s">
        <v>1614</v>
      </c>
      <c r="Z1855" s="23">
        <v>80515</v>
      </c>
    </row>
    <row r="1856" spans="1:26" x14ac:dyDescent="0.3">
      <c r="A1856" s="22">
        <v>1855</v>
      </c>
      <c r="B1856" s="23">
        <v>70300</v>
      </c>
      <c r="C1856" s="23" t="s">
        <v>1617</v>
      </c>
      <c r="D1856" s="23">
        <v>70300</v>
      </c>
      <c r="E1856" s="23" t="s">
        <v>1617</v>
      </c>
      <c r="F1856" s="23" t="s">
        <v>1616</v>
      </c>
      <c r="G1856" s="23" t="s">
        <v>419</v>
      </c>
      <c r="H1856" s="24" t="s">
        <v>2396</v>
      </c>
      <c r="I1856" s="25" t="s">
        <v>2397</v>
      </c>
      <c r="J1856" s="24" t="s">
        <v>2398</v>
      </c>
      <c r="K1856" s="24" t="s">
        <v>2398</v>
      </c>
      <c r="L1856" s="24" t="s">
        <v>2399</v>
      </c>
      <c r="M1856" s="24" t="s">
        <v>2444</v>
      </c>
      <c r="N1856" s="24" t="s">
        <v>2401</v>
      </c>
      <c r="O1856" s="24" t="s">
        <v>6126</v>
      </c>
      <c r="P1856" s="39" t="s">
        <v>2398</v>
      </c>
      <c r="Q1856" s="39" t="s">
        <v>2398</v>
      </c>
      <c r="R1856" s="39" t="s">
        <v>2398</v>
      </c>
      <c r="S1856" s="39" t="s">
        <v>2398</v>
      </c>
      <c r="T1856" s="39" t="s">
        <v>2398</v>
      </c>
      <c r="U1856" s="39">
        <v>684</v>
      </c>
      <c r="V1856" s="39">
        <v>541</v>
      </c>
      <c r="W1856" s="24" t="s">
        <v>6127</v>
      </c>
      <c r="X1856" s="24" t="s">
        <v>1617</v>
      </c>
      <c r="Y1856" s="23" t="s">
        <v>1617</v>
      </c>
      <c r="Z1856" s="23">
        <v>83121</v>
      </c>
    </row>
    <row r="1857" spans="1:26" x14ac:dyDescent="0.3">
      <c r="A1857" s="22">
        <v>1856</v>
      </c>
      <c r="B1857" s="23">
        <v>70300</v>
      </c>
      <c r="C1857" s="23" t="s">
        <v>1617</v>
      </c>
      <c r="D1857" s="23">
        <v>70374</v>
      </c>
      <c r="E1857" s="23" t="s">
        <v>1623</v>
      </c>
      <c r="F1857" s="23" t="s">
        <v>1616</v>
      </c>
      <c r="G1857" s="23" t="s">
        <v>419</v>
      </c>
      <c r="H1857" s="24" t="s">
        <v>2406</v>
      </c>
      <c r="I1857" s="25" t="s">
        <v>2398</v>
      </c>
      <c r="J1857" s="25" t="s">
        <v>13</v>
      </c>
      <c r="K1857" s="25" t="s">
        <v>2407</v>
      </c>
      <c r="L1857" s="24" t="s">
        <v>2399</v>
      </c>
      <c r="M1857" s="24" t="s">
        <v>2408</v>
      </c>
      <c r="N1857" s="24" t="s">
        <v>2401</v>
      </c>
      <c r="O1857" s="24" t="s">
        <v>2409</v>
      </c>
      <c r="P1857" s="26">
        <v>44835</v>
      </c>
      <c r="Q1857" s="26">
        <v>45199</v>
      </c>
      <c r="R1857" s="38">
        <v>22222222.222222224</v>
      </c>
      <c r="S1857" s="61">
        <v>2</v>
      </c>
      <c r="T1857" s="38">
        <v>44444444.444444448</v>
      </c>
      <c r="U1857" s="39">
        <v>35</v>
      </c>
      <c r="V1857" s="39">
        <v>47</v>
      </c>
      <c r="W1857" s="24" t="s">
        <v>6128</v>
      </c>
      <c r="X1857" s="23" t="s">
        <v>6129</v>
      </c>
      <c r="Y1857" s="23" t="s">
        <v>1664</v>
      </c>
      <c r="Z1857" s="23">
        <v>83351</v>
      </c>
    </row>
    <row r="1858" spans="1:26" x14ac:dyDescent="0.3">
      <c r="A1858" s="22">
        <v>1857</v>
      </c>
      <c r="B1858" s="23">
        <v>70300</v>
      </c>
      <c r="C1858" s="23" t="s">
        <v>1617</v>
      </c>
      <c r="D1858" s="23">
        <v>70373</v>
      </c>
      <c r="E1858" s="23" t="s">
        <v>1622</v>
      </c>
      <c r="F1858" s="23" t="s">
        <v>1616</v>
      </c>
      <c r="G1858" s="23" t="s">
        <v>419</v>
      </c>
      <c r="H1858" s="24" t="s">
        <v>2406</v>
      </c>
      <c r="I1858" s="25" t="s">
        <v>2398</v>
      </c>
      <c r="J1858" s="25" t="s">
        <v>13</v>
      </c>
      <c r="K1858" s="25" t="s">
        <v>2397</v>
      </c>
      <c r="L1858" s="24" t="s">
        <v>2399</v>
      </c>
      <c r="M1858" s="24" t="s">
        <v>2408</v>
      </c>
      <c r="N1858" s="24" t="s">
        <v>2401</v>
      </c>
      <c r="O1858" s="24" t="s">
        <v>2425</v>
      </c>
      <c r="P1858" s="26">
        <v>44377</v>
      </c>
      <c r="Q1858" s="26">
        <v>45107</v>
      </c>
      <c r="R1858" s="38">
        <v>27800000</v>
      </c>
      <c r="S1858" s="61">
        <v>2</v>
      </c>
      <c r="T1858" s="38">
        <v>55600000</v>
      </c>
      <c r="U1858" s="39">
        <v>81</v>
      </c>
      <c r="V1858" s="39">
        <v>61</v>
      </c>
      <c r="W1858" s="24" t="s">
        <v>6130</v>
      </c>
      <c r="X1858" s="23" t="s">
        <v>6131</v>
      </c>
      <c r="Y1858" s="23" t="s">
        <v>1664</v>
      </c>
      <c r="Z1858" s="23">
        <v>83371</v>
      </c>
    </row>
    <row r="1859" spans="1:26" x14ac:dyDescent="0.3">
      <c r="A1859" s="22">
        <v>1858</v>
      </c>
      <c r="B1859" s="23">
        <v>70300</v>
      </c>
      <c r="C1859" s="23" t="s">
        <v>1617</v>
      </c>
      <c r="D1859" s="23">
        <v>70375</v>
      </c>
      <c r="E1859" s="23" t="s">
        <v>1624</v>
      </c>
      <c r="F1859" s="23" t="s">
        <v>1616</v>
      </c>
      <c r="G1859" s="23" t="s">
        <v>419</v>
      </c>
      <c r="H1859" s="24" t="s">
        <v>2406</v>
      </c>
      <c r="I1859" s="25" t="s">
        <v>2398</v>
      </c>
      <c r="J1859" s="25" t="s">
        <v>13</v>
      </c>
      <c r="K1859" s="25" t="s">
        <v>2407</v>
      </c>
      <c r="L1859" s="24" t="s">
        <v>2399</v>
      </c>
      <c r="M1859" s="24" t="s">
        <v>2413</v>
      </c>
      <c r="N1859" s="24" t="s">
        <v>2401</v>
      </c>
      <c r="O1859" s="24" t="s">
        <v>2398</v>
      </c>
      <c r="P1859" s="26" t="s">
        <v>2398</v>
      </c>
      <c r="Q1859" s="26" t="s">
        <v>2398</v>
      </c>
      <c r="R1859" s="38" t="s">
        <v>2398</v>
      </c>
      <c r="S1859" s="61" t="s">
        <v>2398</v>
      </c>
      <c r="T1859" s="23" t="s">
        <v>2398</v>
      </c>
      <c r="U1859" s="39" t="s">
        <v>2398</v>
      </c>
      <c r="V1859" s="39" t="s">
        <v>2398</v>
      </c>
      <c r="W1859" s="24" t="s">
        <v>6132</v>
      </c>
      <c r="X1859" s="24" t="s">
        <v>6133</v>
      </c>
      <c r="Y1859" s="23" t="s">
        <v>6133</v>
      </c>
      <c r="Z1859" s="23">
        <v>83352</v>
      </c>
    </row>
    <row r="1860" spans="1:26" x14ac:dyDescent="0.3">
      <c r="A1860" s="22">
        <v>1859</v>
      </c>
      <c r="B1860" s="23">
        <v>70300</v>
      </c>
      <c r="C1860" s="23" t="s">
        <v>1617</v>
      </c>
      <c r="D1860" s="23">
        <v>70384</v>
      </c>
      <c r="E1860" s="23" t="s">
        <v>1625</v>
      </c>
      <c r="F1860" s="23" t="s">
        <v>1616</v>
      </c>
      <c r="G1860" s="23" t="s">
        <v>419</v>
      </c>
      <c r="H1860" s="24" t="s">
        <v>2406</v>
      </c>
      <c r="I1860" s="25" t="s">
        <v>2398</v>
      </c>
      <c r="J1860" s="25" t="s">
        <v>2138</v>
      </c>
      <c r="K1860" s="25" t="s">
        <v>2397</v>
      </c>
      <c r="L1860" s="24" t="s">
        <v>2399</v>
      </c>
      <c r="M1860" s="24" t="s">
        <v>2413</v>
      </c>
      <c r="N1860" s="24" t="s">
        <v>2401</v>
      </c>
      <c r="O1860" s="24" t="s">
        <v>2398</v>
      </c>
      <c r="P1860" s="26" t="s">
        <v>2398</v>
      </c>
      <c r="Q1860" s="26" t="s">
        <v>2398</v>
      </c>
      <c r="R1860" s="38" t="s">
        <v>2398</v>
      </c>
      <c r="S1860" s="61" t="s">
        <v>2398</v>
      </c>
      <c r="T1860" s="23" t="s">
        <v>2398</v>
      </c>
      <c r="U1860" s="39" t="s">
        <v>2398</v>
      </c>
      <c r="V1860" s="39" t="s">
        <v>2398</v>
      </c>
      <c r="W1860" s="24" t="s">
        <v>6134</v>
      </c>
      <c r="X1860" s="23" t="s">
        <v>6135</v>
      </c>
      <c r="Y1860" s="23" t="s">
        <v>1617</v>
      </c>
      <c r="Z1860" s="23">
        <v>83121</v>
      </c>
    </row>
    <row r="1861" spans="1:26" x14ac:dyDescent="0.3">
      <c r="A1861" s="22">
        <v>1860</v>
      </c>
      <c r="B1861" s="23">
        <v>70300</v>
      </c>
      <c r="C1861" s="23" t="s">
        <v>1617</v>
      </c>
      <c r="D1861" s="23">
        <v>70360</v>
      </c>
      <c r="E1861" s="23" t="s">
        <v>765</v>
      </c>
      <c r="F1861" s="23" t="s">
        <v>1616</v>
      </c>
      <c r="G1861" s="23" t="s">
        <v>419</v>
      </c>
      <c r="H1861" s="24" t="s">
        <v>2406</v>
      </c>
      <c r="I1861" s="25" t="s">
        <v>2398</v>
      </c>
      <c r="J1861" s="25" t="s">
        <v>2137</v>
      </c>
      <c r="K1861" s="25" t="s">
        <v>2407</v>
      </c>
      <c r="L1861" s="24" t="s">
        <v>2399</v>
      </c>
      <c r="M1861" s="24" t="s">
        <v>2413</v>
      </c>
      <c r="N1861" s="24" t="s">
        <v>2401</v>
      </c>
      <c r="O1861" s="24" t="s">
        <v>2398</v>
      </c>
      <c r="P1861" s="26" t="s">
        <v>2398</v>
      </c>
      <c r="Q1861" s="26" t="s">
        <v>2398</v>
      </c>
      <c r="R1861" s="38" t="s">
        <v>2398</v>
      </c>
      <c r="S1861" s="61" t="s">
        <v>2398</v>
      </c>
      <c r="T1861" s="23" t="s">
        <v>2398</v>
      </c>
      <c r="U1861" s="39" t="s">
        <v>2398</v>
      </c>
      <c r="V1861" s="39" t="s">
        <v>2398</v>
      </c>
      <c r="W1861" s="24" t="s">
        <v>6136</v>
      </c>
      <c r="X1861" s="23" t="s">
        <v>6137</v>
      </c>
      <c r="Y1861" s="23" t="s">
        <v>6133</v>
      </c>
      <c r="Z1861" s="23">
        <v>83352</v>
      </c>
    </row>
    <row r="1862" spans="1:26" x14ac:dyDescent="0.3">
      <c r="A1862" s="22">
        <v>1861</v>
      </c>
      <c r="B1862" s="23">
        <v>70300</v>
      </c>
      <c r="C1862" s="23" t="s">
        <v>1617</v>
      </c>
      <c r="D1862" s="23">
        <v>70376</v>
      </c>
      <c r="E1862" s="23" t="s">
        <v>2326</v>
      </c>
      <c r="F1862" s="23" t="s">
        <v>1616</v>
      </c>
      <c r="G1862" s="23" t="s">
        <v>419</v>
      </c>
      <c r="H1862" s="24" t="s">
        <v>2406</v>
      </c>
      <c r="I1862" s="25" t="s">
        <v>2398</v>
      </c>
      <c r="J1862" s="25" t="s">
        <v>13</v>
      </c>
      <c r="K1862" s="25" t="s">
        <v>2442</v>
      </c>
      <c r="L1862" s="24" t="s">
        <v>2399</v>
      </c>
      <c r="M1862" s="24" t="s">
        <v>2413</v>
      </c>
      <c r="N1862" s="24" t="s">
        <v>2401</v>
      </c>
      <c r="O1862" s="24" t="s">
        <v>2398</v>
      </c>
      <c r="P1862" s="26" t="s">
        <v>2398</v>
      </c>
      <c r="Q1862" s="26" t="s">
        <v>2398</v>
      </c>
      <c r="R1862" s="38" t="s">
        <v>2398</v>
      </c>
      <c r="S1862" s="61" t="s">
        <v>2398</v>
      </c>
      <c r="T1862" s="23" t="s">
        <v>2398</v>
      </c>
      <c r="U1862" s="39" t="s">
        <v>2398</v>
      </c>
      <c r="V1862" s="39" t="s">
        <v>2398</v>
      </c>
      <c r="W1862" s="24" t="s">
        <v>6136</v>
      </c>
      <c r="X1862" s="24" t="s">
        <v>6133</v>
      </c>
      <c r="Y1862" s="23" t="s">
        <v>6133</v>
      </c>
      <c r="Z1862" s="23">
        <v>83352</v>
      </c>
    </row>
    <row r="1863" spans="1:26" x14ac:dyDescent="0.3">
      <c r="A1863" s="22">
        <v>1862</v>
      </c>
      <c r="B1863" s="23">
        <v>70300</v>
      </c>
      <c r="C1863" s="23" t="s">
        <v>1617</v>
      </c>
      <c r="D1863" s="23">
        <v>70371</v>
      </c>
      <c r="E1863" s="23" t="s">
        <v>1620</v>
      </c>
      <c r="F1863" s="23" t="s">
        <v>1616</v>
      </c>
      <c r="G1863" s="23" t="s">
        <v>419</v>
      </c>
      <c r="H1863" s="24" t="s">
        <v>2406</v>
      </c>
      <c r="I1863" s="25" t="s">
        <v>2398</v>
      </c>
      <c r="J1863" s="25" t="s">
        <v>13</v>
      </c>
      <c r="K1863" s="25" t="s">
        <v>2397</v>
      </c>
      <c r="L1863" s="24" t="s">
        <v>2399</v>
      </c>
      <c r="M1863" s="24" t="s">
        <v>2413</v>
      </c>
      <c r="N1863" s="24" t="s">
        <v>2401</v>
      </c>
      <c r="O1863" s="24" t="s">
        <v>2398</v>
      </c>
      <c r="P1863" s="26" t="s">
        <v>2398</v>
      </c>
      <c r="Q1863" s="26" t="s">
        <v>2398</v>
      </c>
      <c r="R1863" s="38" t="s">
        <v>2398</v>
      </c>
      <c r="S1863" s="61" t="s">
        <v>2398</v>
      </c>
      <c r="T1863" s="23" t="s">
        <v>2398</v>
      </c>
      <c r="U1863" s="39" t="s">
        <v>2398</v>
      </c>
      <c r="V1863" s="39" t="s">
        <v>2398</v>
      </c>
      <c r="W1863" s="23" t="s">
        <v>6138</v>
      </c>
      <c r="X1863" s="23" t="s">
        <v>6139</v>
      </c>
      <c r="Y1863" s="23" t="s">
        <v>1617</v>
      </c>
      <c r="Z1863" s="23">
        <v>83122</v>
      </c>
    </row>
    <row r="1864" spans="1:26" x14ac:dyDescent="0.3">
      <c r="A1864" s="22">
        <v>1863</v>
      </c>
      <c r="B1864" s="23">
        <v>70300</v>
      </c>
      <c r="C1864" s="23" t="s">
        <v>1617</v>
      </c>
      <c r="D1864" s="23">
        <v>70372</v>
      </c>
      <c r="E1864" s="23" t="s">
        <v>1621</v>
      </c>
      <c r="F1864" s="23" t="s">
        <v>1616</v>
      </c>
      <c r="G1864" s="23" t="s">
        <v>419</v>
      </c>
      <c r="H1864" s="24" t="s">
        <v>2406</v>
      </c>
      <c r="I1864" s="25" t="s">
        <v>2398</v>
      </c>
      <c r="J1864" s="25" t="s">
        <v>13</v>
      </c>
      <c r="K1864" s="25" t="s">
        <v>2407</v>
      </c>
      <c r="L1864" s="24" t="s">
        <v>2399</v>
      </c>
      <c r="M1864" s="24" t="s">
        <v>2413</v>
      </c>
      <c r="N1864" s="24" t="s">
        <v>2401</v>
      </c>
      <c r="O1864" s="24" t="s">
        <v>2398</v>
      </c>
      <c r="P1864" s="26" t="s">
        <v>2398</v>
      </c>
      <c r="Q1864" s="26" t="s">
        <v>2398</v>
      </c>
      <c r="R1864" s="38" t="s">
        <v>2398</v>
      </c>
      <c r="S1864" s="61" t="s">
        <v>2398</v>
      </c>
      <c r="T1864" s="23" t="s">
        <v>2398</v>
      </c>
      <c r="U1864" s="39" t="s">
        <v>2398</v>
      </c>
      <c r="V1864" s="39" t="s">
        <v>2398</v>
      </c>
      <c r="W1864" s="24" t="s">
        <v>6140</v>
      </c>
      <c r="X1864" s="24" t="s">
        <v>1617</v>
      </c>
      <c r="Y1864" s="23" t="s">
        <v>1617</v>
      </c>
      <c r="Z1864" s="23">
        <v>83121</v>
      </c>
    </row>
    <row r="1865" spans="1:26" x14ac:dyDescent="0.3">
      <c r="A1865" s="22">
        <v>1864</v>
      </c>
      <c r="B1865" s="23">
        <v>70300</v>
      </c>
      <c r="C1865" s="23" t="s">
        <v>1617</v>
      </c>
      <c r="D1865" s="23">
        <v>70370</v>
      </c>
      <c r="E1865" s="23" t="s">
        <v>1619</v>
      </c>
      <c r="F1865" s="23" t="s">
        <v>1616</v>
      </c>
      <c r="G1865" s="23" t="s">
        <v>419</v>
      </c>
      <c r="H1865" s="24" t="s">
        <v>2406</v>
      </c>
      <c r="I1865" s="25" t="s">
        <v>2398</v>
      </c>
      <c r="J1865" s="25" t="s">
        <v>13</v>
      </c>
      <c r="K1865" s="25" t="s">
        <v>2407</v>
      </c>
      <c r="L1865" s="24" t="s">
        <v>2399</v>
      </c>
      <c r="M1865" s="24" t="s">
        <v>2408</v>
      </c>
      <c r="N1865" s="24" t="s">
        <v>2401</v>
      </c>
      <c r="O1865" s="24" t="s">
        <v>2409</v>
      </c>
      <c r="P1865" s="26">
        <v>44621</v>
      </c>
      <c r="Q1865" s="26">
        <v>44985</v>
      </c>
      <c r="R1865" s="38">
        <v>28900000</v>
      </c>
      <c r="S1865" s="61">
        <v>1</v>
      </c>
      <c r="T1865" s="38">
        <v>28900000</v>
      </c>
      <c r="U1865" s="39">
        <v>30</v>
      </c>
      <c r="V1865" s="39">
        <v>40</v>
      </c>
      <c r="W1865" s="24" t="s">
        <v>6141</v>
      </c>
      <c r="X1865" s="23" t="s">
        <v>6142</v>
      </c>
      <c r="Y1865" s="23" t="s">
        <v>1617</v>
      </c>
      <c r="Z1865" s="23">
        <v>83118</v>
      </c>
    </row>
    <row r="1866" spans="1:26" x14ac:dyDescent="0.3">
      <c r="A1866" s="22">
        <v>1865</v>
      </c>
      <c r="B1866" s="23">
        <v>70300</v>
      </c>
      <c r="C1866" s="23" t="s">
        <v>1617</v>
      </c>
      <c r="D1866" s="23">
        <v>91900</v>
      </c>
      <c r="E1866" s="23" t="s">
        <v>6143</v>
      </c>
      <c r="F1866" s="23" t="s">
        <v>1616</v>
      </c>
      <c r="G1866" s="23" t="s">
        <v>419</v>
      </c>
      <c r="H1866" s="24" t="s">
        <v>2441</v>
      </c>
      <c r="I1866" s="25" t="s">
        <v>2397</v>
      </c>
      <c r="J1866" s="24" t="s">
        <v>2398</v>
      </c>
      <c r="K1866" s="24" t="s">
        <v>2398</v>
      </c>
      <c r="L1866" s="24" t="s">
        <v>2399</v>
      </c>
      <c r="M1866" s="24" t="s">
        <v>2408</v>
      </c>
      <c r="N1866" s="24" t="s">
        <v>2401</v>
      </c>
      <c r="O1866" s="24" t="s">
        <v>2425</v>
      </c>
      <c r="P1866" s="26">
        <v>43647</v>
      </c>
      <c r="Q1866" s="26">
        <v>45535</v>
      </c>
      <c r="R1866" s="38">
        <v>30000000</v>
      </c>
      <c r="S1866" s="61">
        <v>5</v>
      </c>
      <c r="T1866" s="38">
        <v>125000000</v>
      </c>
      <c r="U1866" s="39">
        <v>116</v>
      </c>
      <c r="V1866" s="39">
        <v>127</v>
      </c>
      <c r="W1866" s="24" t="s">
        <v>6136</v>
      </c>
      <c r="X1866" s="24" t="s">
        <v>6133</v>
      </c>
      <c r="Y1866" s="23" t="s">
        <v>6133</v>
      </c>
      <c r="Z1866" s="23">
        <v>83352</v>
      </c>
    </row>
    <row r="1867" spans="1:26" x14ac:dyDescent="0.3">
      <c r="A1867" s="22">
        <v>1866</v>
      </c>
      <c r="B1867" s="23">
        <v>70400</v>
      </c>
      <c r="C1867" s="23" t="s">
        <v>1626</v>
      </c>
      <c r="D1867" s="23">
        <v>70400</v>
      </c>
      <c r="E1867" s="23" t="s">
        <v>1626</v>
      </c>
      <c r="F1867" s="23" t="s">
        <v>1601</v>
      </c>
      <c r="G1867" s="23" t="s">
        <v>7</v>
      </c>
      <c r="H1867" s="24" t="s">
        <v>2396</v>
      </c>
      <c r="I1867" s="25" t="s">
        <v>2407</v>
      </c>
      <c r="J1867" s="24" t="s">
        <v>2398</v>
      </c>
      <c r="K1867" s="24" t="s">
        <v>2398</v>
      </c>
      <c r="L1867" s="24" t="s">
        <v>2399</v>
      </c>
      <c r="M1867" s="24" t="s">
        <v>2408</v>
      </c>
      <c r="N1867" s="24" t="s">
        <v>2401</v>
      </c>
      <c r="O1867" s="24" t="s">
        <v>3363</v>
      </c>
      <c r="P1867" s="26">
        <v>44507</v>
      </c>
      <c r="Q1867" s="26">
        <v>46333</v>
      </c>
      <c r="R1867" s="38">
        <v>83500000</v>
      </c>
      <c r="S1867" s="61">
        <v>5</v>
      </c>
      <c r="T1867" s="38">
        <v>417500000</v>
      </c>
      <c r="U1867" s="39">
        <v>324</v>
      </c>
      <c r="V1867" s="39">
        <v>327</v>
      </c>
      <c r="W1867" s="24" t="s">
        <v>6144</v>
      </c>
      <c r="X1867" s="24" t="s">
        <v>6145</v>
      </c>
      <c r="Y1867" s="23" t="s">
        <v>1626</v>
      </c>
      <c r="Z1867" s="23">
        <v>80713</v>
      </c>
    </row>
    <row r="1868" spans="1:26" x14ac:dyDescent="0.3">
      <c r="A1868" s="22">
        <v>1867</v>
      </c>
      <c r="B1868" s="23">
        <v>70400</v>
      </c>
      <c r="C1868" s="23" t="s">
        <v>1626</v>
      </c>
      <c r="D1868" s="23">
        <v>72900</v>
      </c>
      <c r="E1868" s="23" t="s">
        <v>6146</v>
      </c>
      <c r="F1868" s="23" t="s">
        <v>1601</v>
      </c>
      <c r="G1868" s="23" t="s">
        <v>7</v>
      </c>
      <c r="H1868" s="24" t="s">
        <v>2441</v>
      </c>
      <c r="I1868" s="25" t="s">
        <v>2397</v>
      </c>
      <c r="J1868" s="24" t="s">
        <v>2398</v>
      </c>
      <c r="K1868" s="24" t="s">
        <v>2398</v>
      </c>
      <c r="L1868" s="24" t="s">
        <v>2399</v>
      </c>
      <c r="M1868" s="24" t="s">
        <v>2408</v>
      </c>
      <c r="N1868" s="24" t="s">
        <v>2401</v>
      </c>
      <c r="O1868" s="24" t="s">
        <v>2425</v>
      </c>
      <c r="P1868" s="26">
        <v>44531</v>
      </c>
      <c r="Q1868" s="26">
        <v>45627</v>
      </c>
      <c r="R1868" s="38">
        <v>37037037</v>
      </c>
      <c r="S1868" s="61">
        <v>3</v>
      </c>
      <c r="T1868" s="38">
        <v>111111111</v>
      </c>
      <c r="U1868" s="39">
        <v>80</v>
      </c>
      <c r="V1868" s="39">
        <v>56</v>
      </c>
      <c r="W1868" s="24" t="s">
        <v>6147</v>
      </c>
      <c r="X1868" s="24" t="s">
        <v>6148</v>
      </c>
      <c r="Y1868" s="23" t="s">
        <v>6146</v>
      </c>
      <c r="Z1868" s="23">
        <v>80811</v>
      </c>
    </row>
    <row r="1869" spans="1:26" ht="16.2" x14ac:dyDescent="0.3">
      <c r="A1869" s="22">
        <v>1868</v>
      </c>
      <c r="B1869" s="33">
        <v>70400</v>
      </c>
      <c r="C1869" s="33" t="s">
        <v>1626</v>
      </c>
      <c r="D1869" s="23">
        <v>70481</v>
      </c>
      <c r="E1869" s="23" t="s">
        <v>1628</v>
      </c>
      <c r="F1869" s="23" t="s">
        <v>1601</v>
      </c>
      <c r="G1869" s="33" t="s">
        <v>7</v>
      </c>
      <c r="H1869" s="24" t="s">
        <v>2406</v>
      </c>
      <c r="I1869" s="25" t="s">
        <v>2398</v>
      </c>
      <c r="J1869" s="25" t="s">
        <v>2137</v>
      </c>
      <c r="K1869" s="25" t="s">
        <v>2407</v>
      </c>
      <c r="L1869" s="24" t="s">
        <v>2399</v>
      </c>
      <c r="M1869" s="24" t="s">
        <v>2413</v>
      </c>
      <c r="N1869" s="24" t="s">
        <v>2401</v>
      </c>
      <c r="O1869" s="24" t="s">
        <v>2398</v>
      </c>
      <c r="P1869" s="26" t="s">
        <v>2398</v>
      </c>
      <c r="Q1869" s="26" t="s">
        <v>2398</v>
      </c>
      <c r="R1869" s="38" t="s">
        <v>2398</v>
      </c>
      <c r="S1869" s="61" t="s">
        <v>2398</v>
      </c>
      <c r="T1869" s="23" t="s">
        <v>2398</v>
      </c>
      <c r="U1869" s="39" t="s">
        <v>2398</v>
      </c>
      <c r="V1869" s="39" t="s">
        <v>2398</v>
      </c>
      <c r="W1869" s="24" t="s">
        <v>6149</v>
      </c>
      <c r="X1869" s="24" t="s">
        <v>6148</v>
      </c>
      <c r="Y1869" s="23" t="s">
        <v>6146</v>
      </c>
      <c r="Z1869" s="23">
        <v>80811</v>
      </c>
    </row>
    <row r="1870" spans="1:26" x14ac:dyDescent="0.3">
      <c r="A1870" s="22">
        <v>1869</v>
      </c>
      <c r="B1870" s="23">
        <v>70500</v>
      </c>
      <c r="C1870" s="31" t="s">
        <v>1629</v>
      </c>
      <c r="D1870" s="23">
        <v>70584</v>
      </c>
      <c r="E1870" s="23" t="s">
        <v>1633</v>
      </c>
      <c r="F1870" s="23" t="s">
        <v>1601</v>
      </c>
      <c r="G1870" s="13" t="s">
        <v>7</v>
      </c>
      <c r="H1870" s="24" t="s">
        <v>2406</v>
      </c>
      <c r="I1870" s="25" t="s">
        <v>2398</v>
      </c>
      <c r="J1870" s="25" t="s">
        <v>2138</v>
      </c>
      <c r="K1870" s="25" t="s">
        <v>2407</v>
      </c>
      <c r="L1870" s="24" t="s">
        <v>2399</v>
      </c>
      <c r="M1870" s="24" t="s">
        <v>2413</v>
      </c>
      <c r="N1870" s="24" t="s">
        <v>2401</v>
      </c>
      <c r="O1870" s="24" t="s">
        <v>2398</v>
      </c>
      <c r="P1870" s="26" t="s">
        <v>2398</v>
      </c>
      <c r="Q1870" s="26" t="s">
        <v>2398</v>
      </c>
      <c r="R1870" s="38" t="s">
        <v>2398</v>
      </c>
      <c r="S1870" s="61" t="s">
        <v>2398</v>
      </c>
      <c r="T1870" s="23" t="s">
        <v>2398</v>
      </c>
      <c r="U1870" s="39" t="s">
        <v>2398</v>
      </c>
      <c r="V1870" s="39" t="s">
        <v>2398</v>
      </c>
      <c r="W1870" s="24" t="s">
        <v>6150</v>
      </c>
      <c r="X1870" s="24" t="s">
        <v>1705</v>
      </c>
      <c r="Y1870" s="23" t="s">
        <v>1629</v>
      </c>
      <c r="Z1870" s="23">
        <v>82122</v>
      </c>
    </row>
    <row r="1871" spans="1:26" x14ac:dyDescent="0.3">
      <c r="A1871" s="22">
        <v>1870</v>
      </c>
      <c r="B1871" s="23">
        <v>70500</v>
      </c>
      <c r="C1871" s="31" t="s">
        <v>1629</v>
      </c>
      <c r="D1871" s="23">
        <v>70583</v>
      </c>
      <c r="E1871" s="23" t="s">
        <v>1632</v>
      </c>
      <c r="F1871" s="23" t="s">
        <v>1601</v>
      </c>
      <c r="G1871" s="13" t="s">
        <v>7</v>
      </c>
      <c r="H1871" s="24" t="s">
        <v>2406</v>
      </c>
      <c r="I1871" s="25" t="s">
        <v>2398</v>
      </c>
      <c r="J1871" s="25" t="s">
        <v>2137</v>
      </c>
      <c r="K1871" s="25" t="s">
        <v>2407</v>
      </c>
      <c r="L1871" s="24" t="s">
        <v>2399</v>
      </c>
      <c r="M1871" s="24" t="s">
        <v>2413</v>
      </c>
      <c r="N1871" s="24" t="s">
        <v>2401</v>
      </c>
      <c r="O1871" s="24" t="s">
        <v>2398</v>
      </c>
      <c r="P1871" s="26" t="s">
        <v>2398</v>
      </c>
      <c r="Q1871" s="26" t="s">
        <v>2398</v>
      </c>
      <c r="R1871" s="38" t="s">
        <v>2398</v>
      </c>
      <c r="S1871" s="61" t="s">
        <v>2398</v>
      </c>
      <c r="T1871" s="23" t="s">
        <v>2398</v>
      </c>
      <c r="U1871" s="39" t="s">
        <v>2398</v>
      </c>
      <c r="V1871" s="39" t="s">
        <v>2398</v>
      </c>
      <c r="W1871" s="24" t="s">
        <v>6151</v>
      </c>
      <c r="X1871" s="24" t="s">
        <v>6152</v>
      </c>
      <c r="Y1871" s="23" t="s">
        <v>4304</v>
      </c>
      <c r="Z1871" s="23">
        <v>82211</v>
      </c>
    </row>
    <row r="1872" spans="1:26" x14ac:dyDescent="0.3">
      <c r="A1872" s="22">
        <v>1871</v>
      </c>
      <c r="B1872" s="23">
        <v>70500</v>
      </c>
      <c r="C1872" s="23" t="s">
        <v>1629</v>
      </c>
      <c r="D1872" s="23">
        <v>70500</v>
      </c>
      <c r="E1872" s="23" t="s">
        <v>1629</v>
      </c>
      <c r="F1872" s="23" t="s">
        <v>1601</v>
      </c>
      <c r="G1872" s="23" t="s">
        <v>7</v>
      </c>
      <c r="H1872" s="24" t="s">
        <v>2396</v>
      </c>
      <c r="I1872" s="25" t="s">
        <v>2407</v>
      </c>
      <c r="J1872" s="24" t="s">
        <v>2398</v>
      </c>
      <c r="K1872" s="24" t="s">
        <v>2398</v>
      </c>
      <c r="L1872" s="24" t="s">
        <v>2399</v>
      </c>
      <c r="M1872" s="24" t="s">
        <v>2755</v>
      </c>
      <c r="N1872" s="24" t="s">
        <v>2401</v>
      </c>
      <c r="O1872" s="24" t="s">
        <v>2402</v>
      </c>
      <c r="P1872" s="26">
        <v>44805</v>
      </c>
      <c r="Q1872" s="26">
        <v>46631</v>
      </c>
      <c r="R1872" s="38">
        <v>233833333</v>
      </c>
      <c r="S1872" s="61">
        <v>5</v>
      </c>
      <c r="T1872" s="38">
        <v>1169166665</v>
      </c>
      <c r="U1872" s="39">
        <v>408</v>
      </c>
      <c r="V1872" s="39">
        <v>68</v>
      </c>
      <c r="W1872" s="24" t="s">
        <v>6153</v>
      </c>
      <c r="X1872" s="24" t="s">
        <v>1705</v>
      </c>
      <c r="Y1872" s="23" t="s">
        <v>1629</v>
      </c>
      <c r="Z1872" s="23">
        <v>82122</v>
      </c>
    </row>
    <row r="1873" spans="1:26" x14ac:dyDescent="0.3">
      <c r="A1873" s="22">
        <v>1872</v>
      </c>
      <c r="B1873" s="23">
        <v>70500</v>
      </c>
      <c r="C1873" s="23" t="s">
        <v>1629</v>
      </c>
      <c r="D1873" s="23">
        <v>70574</v>
      </c>
      <c r="E1873" s="23" t="s">
        <v>2157</v>
      </c>
      <c r="F1873" s="23" t="s">
        <v>1601</v>
      </c>
      <c r="G1873" s="23" t="s">
        <v>7</v>
      </c>
      <c r="H1873" s="24" t="s">
        <v>2406</v>
      </c>
      <c r="I1873" s="25" t="s">
        <v>2398</v>
      </c>
      <c r="J1873" s="25" t="s">
        <v>13</v>
      </c>
      <c r="K1873" s="25" t="s">
        <v>2407</v>
      </c>
      <c r="L1873" s="24" t="s">
        <v>2399</v>
      </c>
      <c r="M1873" s="24" t="s">
        <v>2413</v>
      </c>
      <c r="N1873" s="24" t="s">
        <v>2401</v>
      </c>
      <c r="O1873" s="24" t="s">
        <v>2398</v>
      </c>
      <c r="P1873" s="26" t="s">
        <v>2398</v>
      </c>
      <c r="Q1873" s="26" t="s">
        <v>2398</v>
      </c>
      <c r="R1873" s="38" t="s">
        <v>2398</v>
      </c>
      <c r="S1873" s="61" t="s">
        <v>2398</v>
      </c>
      <c r="T1873" s="23" t="s">
        <v>2398</v>
      </c>
      <c r="U1873" s="39" t="s">
        <v>2398</v>
      </c>
      <c r="V1873" s="39" t="s">
        <v>2398</v>
      </c>
      <c r="W1873" s="24" t="s">
        <v>6154</v>
      </c>
      <c r="X1873" s="23" t="s">
        <v>6155</v>
      </c>
      <c r="Y1873" s="23" t="s">
        <v>4304</v>
      </c>
      <c r="Z1873" s="23">
        <v>82251</v>
      </c>
    </row>
    <row r="1874" spans="1:26" x14ac:dyDescent="0.3">
      <c r="A1874" s="22">
        <v>1873</v>
      </c>
      <c r="B1874" s="23">
        <v>70500</v>
      </c>
      <c r="C1874" s="23" t="s">
        <v>1629</v>
      </c>
      <c r="D1874" s="23">
        <v>70572</v>
      </c>
      <c r="E1874" s="23" t="s">
        <v>1631</v>
      </c>
      <c r="F1874" s="23" t="s">
        <v>1601</v>
      </c>
      <c r="G1874" s="23" t="s">
        <v>7</v>
      </c>
      <c r="H1874" s="24" t="s">
        <v>2406</v>
      </c>
      <c r="I1874" s="25" t="s">
        <v>2398</v>
      </c>
      <c r="J1874" s="25" t="s">
        <v>13</v>
      </c>
      <c r="K1874" s="25" t="s">
        <v>2407</v>
      </c>
      <c r="L1874" s="24" t="s">
        <v>2399</v>
      </c>
      <c r="M1874" s="24" t="s">
        <v>2408</v>
      </c>
      <c r="N1874" s="24" t="s">
        <v>2401</v>
      </c>
      <c r="O1874" s="24" t="s">
        <v>2425</v>
      </c>
      <c r="P1874" s="26">
        <v>44593</v>
      </c>
      <c r="Q1874" s="26">
        <v>44958</v>
      </c>
      <c r="R1874" s="79">
        <v>28888889</v>
      </c>
      <c r="S1874" s="61">
        <v>1</v>
      </c>
      <c r="T1874" s="38">
        <v>28888889</v>
      </c>
      <c r="U1874" s="39">
        <v>60</v>
      </c>
      <c r="V1874" s="39">
        <v>60</v>
      </c>
      <c r="W1874" s="24" t="s">
        <v>6156</v>
      </c>
      <c r="X1874" s="23" t="s">
        <v>6157</v>
      </c>
      <c r="Y1874" s="23" t="s">
        <v>1629</v>
      </c>
      <c r="Z1874" s="23">
        <v>82162</v>
      </c>
    </row>
    <row r="1875" spans="1:26" x14ac:dyDescent="0.3">
      <c r="A1875" s="22">
        <v>1874</v>
      </c>
      <c r="B1875" s="23">
        <v>70500</v>
      </c>
      <c r="C1875" s="23" t="s">
        <v>1629</v>
      </c>
      <c r="D1875" s="23">
        <v>70700</v>
      </c>
      <c r="E1875" s="23" t="s">
        <v>4304</v>
      </c>
      <c r="F1875" s="23" t="s">
        <v>1601</v>
      </c>
      <c r="G1875" s="23" t="s">
        <v>7</v>
      </c>
      <c r="H1875" s="24" t="s">
        <v>2441</v>
      </c>
      <c r="I1875" s="25" t="s">
        <v>2397</v>
      </c>
      <c r="J1875" s="24" t="s">
        <v>2398</v>
      </c>
      <c r="K1875" s="24" t="s">
        <v>2398</v>
      </c>
      <c r="L1875" s="24" t="s">
        <v>2399</v>
      </c>
      <c r="M1875" s="24" t="s">
        <v>2408</v>
      </c>
      <c r="N1875" s="24" t="s">
        <v>2401</v>
      </c>
      <c r="O1875" s="24" t="s">
        <v>2402</v>
      </c>
      <c r="P1875" s="26">
        <v>43282</v>
      </c>
      <c r="Q1875" s="26">
        <v>45108</v>
      </c>
      <c r="R1875" s="38">
        <v>50000000</v>
      </c>
      <c r="S1875" s="61">
        <v>5</v>
      </c>
      <c r="T1875" s="38">
        <v>250000000</v>
      </c>
      <c r="U1875" s="39">
        <v>278</v>
      </c>
      <c r="V1875" s="39">
        <v>164</v>
      </c>
      <c r="W1875" s="24" t="s">
        <v>6158</v>
      </c>
      <c r="X1875" s="24" t="s">
        <v>6152</v>
      </c>
      <c r="Y1875" s="23" t="s">
        <v>4304</v>
      </c>
      <c r="Z1875" s="23">
        <v>82211</v>
      </c>
    </row>
    <row r="1876" spans="1:26" x14ac:dyDescent="0.3">
      <c r="A1876" s="22">
        <v>1875</v>
      </c>
      <c r="B1876" s="23">
        <v>70600</v>
      </c>
      <c r="C1876" s="23" t="s">
        <v>1634</v>
      </c>
      <c r="D1876" s="23">
        <v>70600</v>
      </c>
      <c r="E1876" s="23" t="s">
        <v>1634</v>
      </c>
      <c r="F1876" s="23" t="s">
        <v>1601</v>
      </c>
      <c r="G1876" s="23" t="s">
        <v>7</v>
      </c>
      <c r="H1876" s="24" t="s">
        <v>2396</v>
      </c>
      <c r="I1876" s="25" t="s">
        <v>2407</v>
      </c>
      <c r="J1876" s="24" t="s">
        <v>2398</v>
      </c>
      <c r="K1876" s="24" t="s">
        <v>2398</v>
      </c>
      <c r="L1876" s="24" t="s">
        <v>2399</v>
      </c>
      <c r="M1876" s="24" t="s">
        <v>2408</v>
      </c>
      <c r="N1876" s="24" t="s">
        <v>2401</v>
      </c>
      <c r="O1876" s="24" t="s">
        <v>3138</v>
      </c>
      <c r="P1876" s="26">
        <v>44002</v>
      </c>
      <c r="Q1876" s="26">
        <v>45828</v>
      </c>
      <c r="R1876" s="38">
        <v>135000000</v>
      </c>
      <c r="S1876" s="61">
        <v>5</v>
      </c>
      <c r="T1876" s="38">
        <v>675000000</v>
      </c>
      <c r="U1876" s="39">
        <v>320</v>
      </c>
      <c r="V1876" s="39">
        <v>355</v>
      </c>
      <c r="W1876" s="24" t="s">
        <v>6159</v>
      </c>
      <c r="X1876" s="24" t="s">
        <v>6160</v>
      </c>
      <c r="Y1876" s="23" t="s">
        <v>6161</v>
      </c>
      <c r="Z1876" s="23">
        <v>81116</v>
      </c>
    </row>
    <row r="1877" spans="1:26" x14ac:dyDescent="0.3">
      <c r="A1877" s="22">
        <v>1876</v>
      </c>
      <c r="B1877" s="23">
        <v>70600</v>
      </c>
      <c r="C1877" s="23" t="s">
        <v>1634</v>
      </c>
      <c r="D1877" s="23">
        <v>70674</v>
      </c>
      <c r="E1877" s="23" t="s">
        <v>1637</v>
      </c>
      <c r="F1877" s="23" t="s">
        <v>1601</v>
      </c>
      <c r="G1877" s="23" t="s">
        <v>7</v>
      </c>
      <c r="H1877" s="24" t="s">
        <v>2406</v>
      </c>
      <c r="I1877" s="25" t="s">
        <v>2398</v>
      </c>
      <c r="J1877" s="25" t="s">
        <v>13</v>
      </c>
      <c r="K1877" s="25" t="s">
        <v>2407</v>
      </c>
      <c r="L1877" s="24" t="s">
        <v>2399</v>
      </c>
      <c r="M1877" s="64" t="s">
        <v>2408</v>
      </c>
      <c r="N1877" s="24" t="s">
        <v>2401</v>
      </c>
      <c r="O1877" s="24" t="s">
        <v>2409</v>
      </c>
      <c r="P1877" s="26">
        <v>44856</v>
      </c>
      <c r="Q1877" s="26">
        <v>45587</v>
      </c>
      <c r="R1877" s="38">
        <v>18350000</v>
      </c>
      <c r="S1877" s="61">
        <v>2</v>
      </c>
      <c r="T1877" s="38">
        <v>36700000</v>
      </c>
      <c r="U1877" s="39">
        <v>48</v>
      </c>
      <c r="V1877" s="39">
        <v>64</v>
      </c>
      <c r="W1877" s="24" t="s">
        <v>6162</v>
      </c>
      <c r="X1877" s="23" t="s">
        <v>6163</v>
      </c>
      <c r="Y1877" s="23" t="s">
        <v>6164</v>
      </c>
      <c r="Z1877" s="23">
        <v>81151</v>
      </c>
    </row>
    <row r="1878" spans="1:26" x14ac:dyDescent="0.3">
      <c r="A1878" s="22">
        <v>1877</v>
      </c>
      <c r="B1878" s="23">
        <v>70600</v>
      </c>
      <c r="C1878" s="23" t="s">
        <v>1634</v>
      </c>
      <c r="D1878" s="23">
        <v>70675</v>
      </c>
      <c r="E1878" s="23" t="s">
        <v>2158</v>
      </c>
      <c r="F1878" s="23" t="s">
        <v>1601</v>
      </c>
      <c r="G1878" s="23" t="s">
        <v>7</v>
      </c>
      <c r="H1878" s="24" t="s">
        <v>2406</v>
      </c>
      <c r="I1878" s="25" t="s">
        <v>2398</v>
      </c>
      <c r="J1878" s="25" t="s">
        <v>13</v>
      </c>
      <c r="K1878" s="25" t="s">
        <v>2407</v>
      </c>
      <c r="L1878" s="24" t="s">
        <v>2399</v>
      </c>
      <c r="M1878" s="24" t="s">
        <v>2408</v>
      </c>
      <c r="N1878" s="24" t="s">
        <v>2401</v>
      </c>
      <c r="O1878" s="24" t="s">
        <v>2409</v>
      </c>
      <c r="P1878" s="26">
        <v>44733</v>
      </c>
      <c r="Q1878" s="26">
        <v>45464</v>
      </c>
      <c r="R1878" s="38">
        <v>16950000</v>
      </c>
      <c r="S1878" s="61">
        <v>2</v>
      </c>
      <c r="T1878" s="38">
        <v>33900000</v>
      </c>
      <c r="U1878" s="39">
        <v>72</v>
      </c>
      <c r="V1878" s="39">
        <v>87</v>
      </c>
      <c r="W1878" s="24" t="s">
        <v>6165</v>
      </c>
      <c r="X1878" s="23" t="s">
        <v>6166</v>
      </c>
      <c r="Y1878" s="23" t="s">
        <v>6164</v>
      </c>
      <c r="Z1878" s="23">
        <v>81171</v>
      </c>
    </row>
    <row r="1879" spans="1:26" x14ac:dyDescent="0.3">
      <c r="A1879" s="22">
        <v>1878</v>
      </c>
      <c r="B1879" s="23">
        <v>70600</v>
      </c>
      <c r="C1879" s="23" t="s">
        <v>1634</v>
      </c>
      <c r="D1879" s="23">
        <v>70682</v>
      </c>
      <c r="E1879" s="23" t="s">
        <v>1638</v>
      </c>
      <c r="F1879" s="23" t="s">
        <v>1601</v>
      </c>
      <c r="G1879" s="23" t="s">
        <v>7</v>
      </c>
      <c r="H1879" s="24" t="s">
        <v>2406</v>
      </c>
      <c r="I1879" s="25" t="s">
        <v>2398</v>
      </c>
      <c r="J1879" s="25" t="s">
        <v>2137</v>
      </c>
      <c r="K1879" s="25" t="s">
        <v>2397</v>
      </c>
      <c r="L1879" s="24" t="s">
        <v>2399</v>
      </c>
      <c r="M1879" s="24" t="s">
        <v>2413</v>
      </c>
      <c r="N1879" s="24" t="s">
        <v>2401</v>
      </c>
      <c r="O1879" s="24" t="s">
        <v>2398</v>
      </c>
      <c r="P1879" s="26" t="s">
        <v>2398</v>
      </c>
      <c r="Q1879" s="26" t="s">
        <v>2398</v>
      </c>
      <c r="R1879" s="38" t="s">
        <v>2398</v>
      </c>
      <c r="S1879" s="61" t="s">
        <v>2398</v>
      </c>
      <c r="T1879" s="23" t="s">
        <v>2398</v>
      </c>
      <c r="U1879" s="39" t="s">
        <v>2398</v>
      </c>
      <c r="V1879" s="39" t="s">
        <v>2398</v>
      </c>
      <c r="W1879" s="24" t="s">
        <v>6167</v>
      </c>
      <c r="X1879" s="24" t="s">
        <v>6168</v>
      </c>
      <c r="Y1879" s="23" t="s">
        <v>6164</v>
      </c>
      <c r="Z1879" s="23">
        <v>81153</v>
      </c>
    </row>
    <row r="1880" spans="1:26" x14ac:dyDescent="0.3">
      <c r="A1880" s="22">
        <v>1879</v>
      </c>
      <c r="B1880" s="23">
        <v>70600</v>
      </c>
      <c r="C1880" s="23" t="s">
        <v>1634</v>
      </c>
      <c r="D1880" s="23">
        <v>70683</v>
      </c>
      <c r="E1880" s="23" t="s">
        <v>1639</v>
      </c>
      <c r="F1880" s="23" t="s">
        <v>1601</v>
      </c>
      <c r="G1880" s="23" t="s">
        <v>7</v>
      </c>
      <c r="H1880" s="24" t="s">
        <v>2406</v>
      </c>
      <c r="I1880" s="25" t="s">
        <v>2398</v>
      </c>
      <c r="J1880" s="25" t="s">
        <v>2138</v>
      </c>
      <c r="K1880" s="25" t="s">
        <v>2407</v>
      </c>
      <c r="L1880" s="24" t="s">
        <v>2399</v>
      </c>
      <c r="M1880" s="24" t="s">
        <v>2413</v>
      </c>
      <c r="N1880" s="24" t="s">
        <v>2401</v>
      </c>
      <c r="O1880" s="24" t="s">
        <v>2398</v>
      </c>
      <c r="P1880" s="26" t="s">
        <v>2398</v>
      </c>
      <c r="Q1880" s="26" t="s">
        <v>2398</v>
      </c>
      <c r="R1880" s="38" t="s">
        <v>2398</v>
      </c>
      <c r="S1880" s="61" t="s">
        <v>2398</v>
      </c>
      <c r="T1880" s="23" t="s">
        <v>2398</v>
      </c>
      <c r="U1880" s="39" t="s">
        <v>2398</v>
      </c>
      <c r="V1880" s="39" t="s">
        <v>2398</v>
      </c>
      <c r="W1880" s="24" t="s">
        <v>6169</v>
      </c>
      <c r="X1880" s="23" t="s">
        <v>6170</v>
      </c>
      <c r="Y1880" s="23" t="s">
        <v>1634</v>
      </c>
      <c r="Z1880" s="23">
        <v>81161</v>
      </c>
    </row>
    <row r="1881" spans="1:26" x14ac:dyDescent="0.3">
      <c r="A1881" s="22">
        <v>1880</v>
      </c>
      <c r="B1881" s="23">
        <v>70600</v>
      </c>
      <c r="C1881" s="23" t="s">
        <v>1634</v>
      </c>
      <c r="D1881" s="23">
        <v>70673</v>
      </c>
      <c r="E1881" s="23" t="s">
        <v>1636</v>
      </c>
      <c r="F1881" s="23" t="s">
        <v>1601</v>
      </c>
      <c r="G1881" s="23" t="s">
        <v>7</v>
      </c>
      <c r="H1881" s="24" t="s">
        <v>2406</v>
      </c>
      <c r="I1881" s="25" t="s">
        <v>2398</v>
      </c>
      <c r="J1881" s="25" t="s">
        <v>13</v>
      </c>
      <c r="K1881" s="25" t="s">
        <v>2407</v>
      </c>
      <c r="L1881" s="24" t="s">
        <v>2399</v>
      </c>
      <c r="M1881" s="24" t="s">
        <v>2408</v>
      </c>
      <c r="N1881" s="24" t="s">
        <v>2401</v>
      </c>
      <c r="O1881" s="24" t="s">
        <v>2409</v>
      </c>
      <c r="P1881" s="26">
        <v>44856</v>
      </c>
      <c r="Q1881" s="26">
        <v>45587</v>
      </c>
      <c r="R1881" s="38">
        <v>27780000</v>
      </c>
      <c r="S1881" s="61">
        <v>2</v>
      </c>
      <c r="T1881" s="38">
        <v>55560000</v>
      </c>
      <c r="U1881" s="39">
        <v>77</v>
      </c>
      <c r="V1881" s="39">
        <v>92</v>
      </c>
      <c r="W1881" s="23" t="s">
        <v>6171</v>
      </c>
      <c r="X1881" s="23" t="s">
        <v>6172</v>
      </c>
      <c r="Y1881" s="23" t="s">
        <v>6164</v>
      </c>
      <c r="Z1881" s="23">
        <v>81174</v>
      </c>
    </row>
    <row r="1882" spans="1:26" x14ac:dyDescent="0.3">
      <c r="A1882" s="22">
        <v>1881</v>
      </c>
      <c r="B1882" s="23">
        <v>70600</v>
      </c>
      <c r="C1882" s="23" t="s">
        <v>1634</v>
      </c>
      <c r="D1882" s="24">
        <v>70601</v>
      </c>
      <c r="E1882" s="24" t="s">
        <v>6168</v>
      </c>
      <c r="F1882" s="23" t="s">
        <v>1601</v>
      </c>
      <c r="G1882" s="23" t="s">
        <v>7</v>
      </c>
      <c r="H1882" s="24" t="s">
        <v>2441</v>
      </c>
      <c r="I1882" s="25" t="s">
        <v>2397</v>
      </c>
      <c r="J1882" s="24" t="s">
        <v>2398</v>
      </c>
      <c r="K1882" s="24" t="s">
        <v>2398</v>
      </c>
      <c r="L1882" s="24" t="s">
        <v>2399</v>
      </c>
      <c r="M1882" s="24" t="s">
        <v>2408</v>
      </c>
      <c r="N1882" s="24" t="s">
        <v>2401</v>
      </c>
      <c r="O1882" s="24" t="s">
        <v>2425</v>
      </c>
      <c r="P1882" s="26">
        <v>44497</v>
      </c>
      <c r="Q1882" s="26">
        <v>46323</v>
      </c>
      <c r="R1882" s="38">
        <v>111200000</v>
      </c>
      <c r="S1882" s="61">
        <v>5</v>
      </c>
      <c r="T1882" s="38">
        <v>556000000</v>
      </c>
      <c r="U1882" s="39">
        <v>238</v>
      </c>
      <c r="V1882" s="39">
        <v>171</v>
      </c>
      <c r="W1882" s="24" t="s">
        <v>6167</v>
      </c>
      <c r="X1882" s="24" t="s">
        <v>6168</v>
      </c>
      <c r="Y1882" s="23" t="s">
        <v>6164</v>
      </c>
      <c r="Z1882" s="23">
        <v>81153</v>
      </c>
    </row>
    <row r="1883" spans="1:26" x14ac:dyDescent="0.3">
      <c r="A1883" s="22">
        <v>1882</v>
      </c>
      <c r="B1883" s="23">
        <v>70800</v>
      </c>
      <c r="C1883" s="23" t="s">
        <v>1640</v>
      </c>
      <c r="D1883" s="23">
        <v>70871</v>
      </c>
      <c r="E1883" s="23" t="s">
        <v>1642</v>
      </c>
      <c r="F1883" s="23" t="s">
        <v>1616</v>
      </c>
      <c r="G1883" s="23" t="s">
        <v>419</v>
      </c>
      <c r="H1883" s="24" t="s">
        <v>2406</v>
      </c>
      <c r="I1883" s="25" t="s">
        <v>2398</v>
      </c>
      <c r="J1883" s="25" t="s">
        <v>13</v>
      </c>
      <c r="K1883" s="25" t="s">
        <v>2407</v>
      </c>
      <c r="L1883" s="24" t="s">
        <v>2399</v>
      </c>
      <c r="M1883" s="24" t="s">
        <v>2413</v>
      </c>
      <c r="N1883" s="24" t="s">
        <v>2401</v>
      </c>
      <c r="O1883" s="24" t="s">
        <v>2398</v>
      </c>
      <c r="P1883" s="26" t="s">
        <v>2398</v>
      </c>
      <c r="Q1883" s="26" t="s">
        <v>2398</v>
      </c>
      <c r="R1883" s="38" t="s">
        <v>2398</v>
      </c>
      <c r="S1883" s="61" t="s">
        <v>2398</v>
      </c>
      <c r="T1883" s="23" t="s">
        <v>2398</v>
      </c>
      <c r="U1883" s="39" t="s">
        <v>2398</v>
      </c>
      <c r="V1883" s="39" t="s">
        <v>2398</v>
      </c>
      <c r="W1883" s="24" t="s">
        <v>6173</v>
      </c>
      <c r="X1883" s="23" t="s">
        <v>6174</v>
      </c>
      <c r="Y1883" s="23" t="s">
        <v>4792</v>
      </c>
      <c r="Z1883" s="23">
        <v>83612</v>
      </c>
    </row>
    <row r="1884" spans="1:26" x14ac:dyDescent="0.3">
      <c r="A1884" s="22">
        <v>1883</v>
      </c>
      <c r="B1884" s="23">
        <v>70800</v>
      </c>
      <c r="C1884" s="23" t="s">
        <v>1640</v>
      </c>
      <c r="D1884" s="23">
        <v>70872</v>
      </c>
      <c r="E1884" s="23" t="s">
        <v>1643</v>
      </c>
      <c r="F1884" s="23" t="s">
        <v>1616</v>
      </c>
      <c r="G1884" s="23" t="s">
        <v>419</v>
      </c>
      <c r="H1884" s="24" t="s">
        <v>2406</v>
      </c>
      <c r="I1884" s="25" t="s">
        <v>2398</v>
      </c>
      <c r="J1884" s="25" t="s">
        <v>13</v>
      </c>
      <c r="K1884" s="25" t="s">
        <v>2407</v>
      </c>
      <c r="L1884" s="24" t="s">
        <v>2399</v>
      </c>
      <c r="M1884" s="24" t="s">
        <v>2408</v>
      </c>
      <c r="N1884" s="24" t="s">
        <v>2401</v>
      </c>
      <c r="O1884" s="24" t="s">
        <v>2409</v>
      </c>
      <c r="P1884" s="26">
        <v>44621</v>
      </c>
      <c r="Q1884" s="26">
        <v>44986</v>
      </c>
      <c r="R1884" s="38">
        <v>19450000</v>
      </c>
      <c r="S1884" s="61">
        <v>1</v>
      </c>
      <c r="T1884" s="38">
        <v>19450000</v>
      </c>
      <c r="U1884" s="39">
        <v>120</v>
      </c>
      <c r="V1884" s="39">
        <v>135</v>
      </c>
      <c r="W1884" s="24" t="s">
        <v>6175</v>
      </c>
      <c r="X1884" s="23" t="s">
        <v>6176</v>
      </c>
      <c r="Y1884" s="23" t="s">
        <v>4792</v>
      </c>
      <c r="Z1884" s="23">
        <v>83653</v>
      </c>
    </row>
    <row r="1885" spans="1:26" x14ac:dyDescent="0.3">
      <c r="A1885" s="22">
        <v>1884</v>
      </c>
      <c r="B1885" s="23">
        <v>70800</v>
      </c>
      <c r="C1885" s="23" t="s">
        <v>1640</v>
      </c>
      <c r="D1885" s="23">
        <v>70800</v>
      </c>
      <c r="E1885" s="23" t="s">
        <v>1640</v>
      </c>
      <c r="F1885" s="23" t="s">
        <v>1616</v>
      </c>
      <c r="G1885" s="23" t="s">
        <v>419</v>
      </c>
      <c r="H1885" s="24" t="s">
        <v>2396</v>
      </c>
      <c r="I1885" s="25" t="s">
        <v>2397</v>
      </c>
      <c r="J1885" s="24" t="s">
        <v>2398</v>
      </c>
      <c r="K1885" s="24" t="s">
        <v>2398</v>
      </c>
      <c r="L1885" s="24" t="s">
        <v>2399</v>
      </c>
      <c r="M1885" s="24" t="s">
        <v>2408</v>
      </c>
      <c r="N1885" s="24" t="s">
        <v>2401</v>
      </c>
      <c r="O1885" s="24" t="s">
        <v>3363</v>
      </c>
      <c r="P1885" s="26">
        <v>44165</v>
      </c>
      <c r="Q1885" s="26">
        <v>45991</v>
      </c>
      <c r="R1885" s="38">
        <v>165000000</v>
      </c>
      <c r="S1885" s="61">
        <v>5</v>
      </c>
      <c r="T1885" s="38">
        <v>825000000</v>
      </c>
      <c r="U1885" s="39">
        <v>623</v>
      </c>
      <c r="V1885" s="39">
        <v>661</v>
      </c>
      <c r="W1885" s="24" t="s">
        <v>6177</v>
      </c>
      <c r="X1885" s="23" t="s">
        <v>6174</v>
      </c>
      <c r="Y1885" s="23" t="s">
        <v>4792</v>
      </c>
      <c r="Z1885" s="23">
        <v>83612</v>
      </c>
    </row>
    <row r="1886" spans="1:26" x14ac:dyDescent="0.3">
      <c r="A1886" s="22">
        <v>1885</v>
      </c>
      <c r="B1886" s="23">
        <v>70800</v>
      </c>
      <c r="C1886" s="23" t="s">
        <v>1640</v>
      </c>
      <c r="D1886" s="23">
        <v>70874</v>
      </c>
      <c r="E1886" s="23" t="s">
        <v>1645</v>
      </c>
      <c r="F1886" s="23" t="s">
        <v>1616</v>
      </c>
      <c r="G1886" s="23" t="s">
        <v>419</v>
      </c>
      <c r="H1886" s="24" t="s">
        <v>2406</v>
      </c>
      <c r="I1886" s="25" t="s">
        <v>2398</v>
      </c>
      <c r="J1886" s="25" t="s">
        <v>13</v>
      </c>
      <c r="K1886" s="25" t="s">
        <v>2407</v>
      </c>
      <c r="L1886" s="24" t="s">
        <v>2399</v>
      </c>
      <c r="M1886" s="24" t="s">
        <v>2408</v>
      </c>
      <c r="N1886" s="24" t="s">
        <v>2401</v>
      </c>
      <c r="O1886" s="24" t="s">
        <v>2409</v>
      </c>
      <c r="P1886" s="26">
        <v>44910</v>
      </c>
      <c r="Q1886" s="26">
        <v>45275</v>
      </c>
      <c r="R1886" s="38">
        <v>17225000</v>
      </c>
      <c r="S1886" s="61">
        <v>1</v>
      </c>
      <c r="T1886" s="38">
        <v>17225000</v>
      </c>
      <c r="U1886" s="39">
        <v>45</v>
      </c>
      <c r="V1886" s="39">
        <v>65</v>
      </c>
      <c r="W1886" s="24" t="s">
        <v>6178</v>
      </c>
      <c r="X1886" s="23" t="s">
        <v>6179</v>
      </c>
      <c r="Y1886" s="23" t="s">
        <v>4792</v>
      </c>
      <c r="Z1886" s="23">
        <v>83671</v>
      </c>
    </row>
    <row r="1887" spans="1:26" x14ac:dyDescent="0.3">
      <c r="A1887" s="22">
        <v>1886</v>
      </c>
      <c r="B1887" s="23">
        <v>70800</v>
      </c>
      <c r="C1887" s="23" t="s">
        <v>1640</v>
      </c>
      <c r="D1887" s="23">
        <v>70876</v>
      </c>
      <c r="E1887" s="23" t="s">
        <v>2327</v>
      </c>
      <c r="F1887" s="23" t="s">
        <v>1616</v>
      </c>
      <c r="G1887" s="23" t="s">
        <v>419</v>
      </c>
      <c r="H1887" s="24" t="s">
        <v>2406</v>
      </c>
      <c r="I1887" s="25" t="s">
        <v>2398</v>
      </c>
      <c r="J1887" s="25" t="s">
        <v>13</v>
      </c>
      <c r="K1887" s="25" t="s">
        <v>2397</v>
      </c>
      <c r="L1887" s="24" t="s">
        <v>2399</v>
      </c>
      <c r="M1887" s="24" t="s">
        <v>2408</v>
      </c>
      <c r="N1887" s="24" t="s">
        <v>2401</v>
      </c>
      <c r="O1887" s="24" t="s">
        <v>2409</v>
      </c>
      <c r="P1887" s="26">
        <v>44314</v>
      </c>
      <c r="Q1887" s="26">
        <v>45044</v>
      </c>
      <c r="R1887" s="38">
        <v>19450000</v>
      </c>
      <c r="S1887" s="61">
        <v>2</v>
      </c>
      <c r="T1887" s="38">
        <v>38900000</v>
      </c>
      <c r="U1887" s="39">
        <v>64</v>
      </c>
      <c r="V1887" s="39">
        <v>115</v>
      </c>
      <c r="W1887" s="24" t="s">
        <v>6180</v>
      </c>
      <c r="X1887" s="23" t="s">
        <v>6181</v>
      </c>
      <c r="Y1887" s="23" t="s">
        <v>4792</v>
      </c>
      <c r="Z1887" s="23">
        <v>83664</v>
      </c>
    </row>
    <row r="1888" spans="1:26" x14ac:dyDescent="0.3">
      <c r="A1888" s="22">
        <v>1887</v>
      </c>
      <c r="B1888" s="23">
        <v>70800</v>
      </c>
      <c r="C1888" s="23" t="s">
        <v>1640</v>
      </c>
      <c r="D1888" s="23">
        <v>70877</v>
      </c>
      <c r="E1888" s="23" t="s">
        <v>2328</v>
      </c>
      <c r="F1888" s="23" t="s">
        <v>1616</v>
      </c>
      <c r="G1888" s="23" t="s">
        <v>419</v>
      </c>
      <c r="H1888" s="24" t="s">
        <v>2406</v>
      </c>
      <c r="I1888" s="25" t="s">
        <v>2398</v>
      </c>
      <c r="J1888" s="25" t="s">
        <v>13</v>
      </c>
      <c r="K1888" s="25" t="s">
        <v>2417</v>
      </c>
      <c r="L1888" s="24" t="s">
        <v>2399</v>
      </c>
      <c r="M1888" s="24" t="s">
        <v>2408</v>
      </c>
      <c r="N1888" s="24" t="s">
        <v>2401</v>
      </c>
      <c r="O1888" s="24" t="s">
        <v>2409</v>
      </c>
      <c r="P1888" s="26">
        <v>44362</v>
      </c>
      <c r="Q1888" s="26">
        <v>45092</v>
      </c>
      <c r="R1888" s="38">
        <v>33350000</v>
      </c>
      <c r="S1888" s="61">
        <v>2</v>
      </c>
      <c r="T1888" s="38">
        <v>66700000</v>
      </c>
      <c r="U1888" s="27">
        <v>156</v>
      </c>
      <c r="V1888" s="35">
        <v>205</v>
      </c>
      <c r="W1888" s="24" t="s">
        <v>6182</v>
      </c>
      <c r="X1888" s="23" t="s">
        <v>6183</v>
      </c>
      <c r="Y1888" s="23" t="s">
        <v>4792</v>
      </c>
      <c r="Z1888" s="23">
        <v>83672</v>
      </c>
    </row>
    <row r="1889" spans="1:26" x14ac:dyDescent="0.3">
      <c r="A1889" s="22">
        <v>1888</v>
      </c>
      <c r="B1889" s="23">
        <v>70800</v>
      </c>
      <c r="C1889" s="23" t="s">
        <v>1640</v>
      </c>
      <c r="D1889" s="23">
        <v>70875</v>
      </c>
      <c r="E1889" s="23" t="s">
        <v>1646</v>
      </c>
      <c r="F1889" s="23" t="s">
        <v>1616</v>
      </c>
      <c r="G1889" s="23" t="s">
        <v>419</v>
      </c>
      <c r="H1889" s="24" t="s">
        <v>2406</v>
      </c>
      <c r="I1889" s="25" t="s">
        <v>2398</v>
      </c>
      <c r="J1889" s="25" t="s">
        <v>13</v>
      </c>
      <c r="K1889" s="25" t="s">
        <v>2442</v>
      </c>
      <c r="L1889" s="24" t="s">
        <v>2399</v>
      </c>
      <c r="M1889" s="24" t="s">
        <v>2408</v>
      </c>
      <c r="N1889" s="24" t="s">
        <v>2401</v>
      </c>
      <c r="O1889" s="24" t="s">
        <v>2425</v>
      </c>
      <c r="P1889" s="26">
        <v>44255</v>
      </c>
      <c r="Q1889" s="26">
        <v>44985</v>
      </c>
      <c r="R1889" s="38">
        <v>21675000</v>
      </c>
      <c r="S1889" s="61">
        <v>2</v>
      </c>
      <c r="T1889" s="38">
        <v>43350000</v>
      </c>
      <c r="U1889" s="39">
        <v>215</v>
      </c>
      <c r="V1889" s="39">
        <v>236</v>
      </c>
      <c r="W1889" s="24" t="s">
        <v>6184</v>
      </c>
      <c r="X1889" s="23" t="s">
        <v>6185</v>
      </c>
      <c r="Y1889" s="23" t="s">
        <v>4792</v>
      </c>
      <c r="Z1889" s="23">
        <v>83654</v>
      </c>
    </row>
    <row r="1890" spans="1:26" x14ac:dyDescent="0.3">
      <c r="A1890" s="22">
        <v>1889</v>
      </c>
      <c r="B1890" s="23">
        <v>70800</v>
      </c>
      <c r="C1890" s="23" t="s">
        <v>1640</v>
      </c>
      <c r="D1890" s="23">
        <v>70885</v>
      </c>
      <c r="E1890" s="23" t="s">
        <v>1647</v>
      </c>
      <c r="F1890" s="23" t="s">
        <v>1616</v>
      </c>
      <c r="G1890" s="23" t="s">
        <v>419</v>
      </c>
      <c r="H1890" s="24" t="s">
        <v>2406</v>
      </c>
      <c r="I1890" s="25" t="s">
        <v>2398</v>
      </c>
      <c r="J1890" s="25" t="s">
        <v>2138</v>
      </c>
      <c r="K1890" s="25" t="s">
        <v>2442</v>
      </c>
      <c r="L1890" s="24" t="s">
        <v>2399</v>
      </c>
      <c r="M1890" s="24" t="s">
        <v>2413</v>
      </c>
      <c r="N1890" s="24" t="s">
        <v>2401</v>
      </c>
      <c r="O1890" s="24" t="s">
        <v>2398</v>
      </c>
      <c r="P1890" s="26" t="s">
        <v>2398</v>
      </c>
      <c r="Q1890" s="26" t="s">
        <v>2398</v>
      </c>
      <c r="R1890" s="38" t="s">
        <v>2398</v>
      </c>
      <c r="S1890" s="61" t="s">
        <v>2398</v>
      </c>
      <c r="T1890" s="23" t="s">
        <v>2398</v>
      </c>
      <c r="U1890" s="39" t="s">
        <v>2398</v>
      </c>
      <c r="V1890" s="39" t="s">
        <v>2398</v>
      </c>
      <c r="W1890" s="24" t="s">
        <v>6173</v>
      </c>
      <c r="X1890" s="23" t="s">
        <v>6174</v>
      </c>
      <c r="Y1890" s="23" t="s">
        <v>4792</v>
      </c>
      <c r="Z1890" s="23">
        <v>83612</v>
      </c>
    </row>
    <row r="1891" spans="1:26" x14ac:dyDescent="0.3">
      <c r="A1891" s="22">
        <v>1890</v>
      </c>
      <c r="B1891" s="23">
        <v>70800</v>
      </c>
      <c r="C1891" s="23" t="s">
        <v>1640</v>
      </c>
      <c r="D1891" s="23">
        <v>70886</v>
      </c>
      <c r="E1891" s="23" t="s">
        <v>1648</v>
      </c>
      <c r="F1891" s="23" t="s">
        <v>1616</v>
      </c>
      <c r="G1891" s="23" t="s">
        <v>419</v>
      </c>
      <c r="H1891" s="24" t="s">
        <v>2406</v>
      </c>
      <c r="I1891" s="25" t="s">
        <v>2398</v>
      </c>
      <c r="J1891" s="25" t="s">
        <v>2137</v>
      </c>
      <c r="K1891" s="25" t="s">
        <v>2407</v>
      </c>
      <c r="L1891" s="24" t="s">
        <v>2399</v>
      </c>
      <c r="M1891" s="24" t="s">
        <v>2413</v>
      </c>
      <c r="N1891" s="24" t="s">
        <v>2401</v>
      </c>
      <c r="O1891" s="24" t="s">
        <v>2398</v>
      </c>
      <c r="P1891" s="26" t="s">
        <v>2398</v>
      </c>
      <c r="Q1891" s="26" t="s">
        <v>2398</v>
      </c>
      <c r="R1891" s="38" t="s">
        <v>2398</v>
      </c>
      <c r="S1891" s="61" t="s">
        <v>2398</v>
      </c>
      <c r="T1891" s="23" t="s">
        <v>2398</v>
      </c>
      <c r="U1891" s="39" t="s">
        <v>2398</v>
      </c>
      <c r="V1891" s="39" t="s">
        <v>2398</v>
      </c>
      <c r="W1891" s="24" t="s">
        <v>6186</v>
      </c>
      <c r="X1891" s="23" t="s">
        <v>6181</v>
      </c>
      <c r="Y1891" s="23" t="s">
        <v>4792</v>
      </c>
      <c r="Z1891" s="23">
        <v>83664</v>
      </c>
    </row>
    <row r="1892" spans="1:26" x14ac:dyDescent="0.3">
      <c r="A1892" s="22">
        <v>1891</v>
      </c>
      <c r="B1892" s="23">
        <v>70800</v>
      </c>
      <c r="C1892" s="23" t="s">
        <v>1640</v>
      </c>
      <c r="D1892" s="23">
        <v>70873</v>
      </c>
      <c r="E1892" s="23" t="s">
        <v>1644</v>
      </c>
      <c r="F1892" s="23" t="s">
        <v>1616</v>
      </c>
      <c r="G1892" s="23" t="s">
        <v>419</v>
      </c>
      <c r="H1892" s="24" t="s">
        <v>2406</v>
      </c>
      <c r="I1892" s="25" t="s">
        <v>2398</v>
      </c>
      <c r="J1892" s="25" t="s">
        <v>13</v>
      </c>
      <c r="K1892" s="25" t="s">
        <v>2407</v>
      </c>
      <c r="L1892" s="24" t="s">
        <v>2399</v>
      </c>
      <c r="M1892" s="24" t="s">
        <v>2413</v>
      </c>
      <c r="N1892" s="24" t="s">
        <v>2401</v>
      </c>
      <c r="O1892" s="24" t="s">
        <v>2398</v>
      </c>
      <c r="P1892" s="26" t="s">
        <v>2398</v>
      </c>
      <c r="Q1892" s="26" t="s">
        <v>2398</v>
      </c>
      <c r="R1892" s="38" t="s">
        <v>2398</v>
      </c>
      <c r="S1892" s="61" t="s">
        <v>2398</v>
      </c>
      <c r="T1892" s="23" t="s">
        <v>2398</v>
      </c>
      <c r="U1892" s="39" t="s">
        <v>2398</v>
      </c>
      <c r="V1892" s="39" t="s">
        <v>2398</v>
      </c>
      <c r="W1892" s="24" t="s">
        <v>6187</v>
      </c>
      <c r="X1892" s="23" t="s">
        <v>6174</v>
      </c>
      <c r="Y1892" s="23" t="s">
        <v>4792</v>
      </c>
      <c r="Z1892" s="23">
        <v>83612</v>
      </c>
    </row>
    <row r="1893" spans="1:26" x14ac:dyDescent="0.3">
      <c r="A1893" s="22">
        <v>1892</v>
      </c>
      <c r="B1893" s="23">
        <v>70800</v>
      </c>
      <c r="C1893" s="23" t="s">
        <v>1640</v>
      </c>
      <c r="D1893" s="23">
        <v>70878</v>
      </c>
      <c r="E1893" s="23" t="s">
        <v>2329</v>
      </c>
      <c r="F1893" s="23" t="s">
        <v>1616</v>
      </c>
      <c r="G1893" s="23" t="s">
        <v>419</v>
      </c>
      <c r="H1893" s="24" t="s">
        <v>2406</v>
      </c>
      <c r="I1893" s="25" t="s">
        <v>2398</v>
      </c>
      <c r="J1893" s="25" t="s">
        <v>13</v>
      </c>
      <c r="K1893" s="25" t="s">
        <v>2407</v>
      </c>
      <c r="L1893" s="24" t="s">
        <v>2399</v>
      </c>
      <c r="M1893" s="24" t="s">
        <v>2408</v>
      </c>
      <c r="N1893" s="24" t="s">
        <v>2401</v>
      </c>
      <c r="O1893" s="24" t="s">
        <v>2409</v>
      </c>
      <c r="P1893" s="26">
        <v>44620</v>
      </c>
      <c r="Q1893" s="26">
        <v>44985</v>
      </c>
      <c r="R1893" s="79">
        <v>33350000</v>
      </c>
      <c r="S1893" s="61">
        <v>1</v>
      </c>
      <c r="T1893" s="38">
        <v>33350000</v>
      </c>
      <c r="U1893" s="23">
        <v>45</v>
      </c>
      <c r="V1893" s="39">
        <v>65</v>
      </c>
      <c r="W1893" s="24" t="s">
        <v>6188</v>
      </c>
      <c r="X1893" s="23" t="s">
        <v>6189</v>
      </c>
      <c r="Y1893" s="23" t="s">
        <v>4792</v>
      </c>
      <c r="Z1893" s="23">
        <v>83661</v>
      </c>
    </row>
    <row r="1894" spans="1:26" x14ac:dyDescent="0.3">
      <c r="A1894" s="22">
        <v>1893</v>
      </c>
      <c r="B1894" s="23">
        <v>70800</v>
      </c>
      <c r="C1894" s="23" t="s">
        <v>1640</v>
      </c>
      <c r="D1894" s="23">
        <v>70801</v>
      </c>
      <c r="E1894" s="23" t="s">
        <v>6190</v>
      </c>
      <c r="F1894" s="23" t="s">
        <v>1616</v>
      </c>
      <c r="G1894" s="23" t="s">
        <v>419</v>
      </c>
      <c r="H1894" s="24" t="s">
        <v>2441</v>
      </c>
      <c r="I1894" s="25" t="s">
        <v>2397</v>
      </c>
      <c r="J1894" s="24" t="s">
        <v>2398</v>
      </c>
      <c r="K1894" s="24" t="s">
        <v>2398</v>
      </c>
      <c r="L1894" s="24" t="s">
        <v>2399</v>
      </c>
      <c r="M1894" s="24" t="s">
        <v>2408</v>
      </c>
      <c r="N1894" s="24" t="s">
        <v>2401</v>
      </c>
      <c r="O1894" s="24" t="s">
        <v>2425</v>
      </c>
      <c r="P1894" s="26">
        <v>44805</v>
      </c>
      <c r="Q1894" s="26">
        <v>45901</v>
      </c>
      <c r="R1894" s="38">
        <v>31670000</v>
      </c>
      <c r="S1894" s="61">
        <v>3</v>
      </c>
      <c r="T1894" s="38">
        <v>95010000</v>
      </c>
      <c r="U1894" s="39">
        <v>108</v>
      </c>
      <c r="V1894" s="39">
        <v>84</v>
      </c>
      <c r="W1894" s="24" t="s">
        <v>6191</v>
      </c>
      <c r="X1894" s="24" t="s">
        <v>6190</v>
      </c>
      <c r="Y1894" s="23" t="s">
        <v>4792</v>
      </c>
      <c r="Z1894" s="23">
        <v>83664</v>
      </c>
    </row>
    <row r="1895" spans="1:26" x14ac:dyDescent="0.3">
      <c r="A1895" s="22">
        <v>1894</v>
      </c>
      <c r="B1895" s="23">
        <v>70900</v>
      </c>
      <c r="C1895" s="23" t="s">
        <v>1649</v>
      </c>
      <c r="D1895" s="23">
        <v>70900</v>
      </c>
      <c r="E1895" s="23" t="s">
        <v>6192</v>
      </c>
      <c r="F1895" s="23" t="s">
        <v>1616</v>
      </c>
      <c r="G1895" s="23" t="s">
        <v>419</v>
      </c>
      <c r="H1895" s="24" t="s">
        <v>2396</v>
      </c>
      <c r="I1895" s="25" t="s">
        <v>2397</v>
      </c>
      <c r="J1895" s="24" t="s">
        <v>2398</v>
      </c>
      <c r="K1895" s="24" t="s">
        <v>2398</v>
      </c>
      <c r="L1895" s="24" t="s">
        <v>2399</v>
      </c>
      <c r="M1895" s="24" t="s">
        <v>2408</v>
      </c>
      <c r="N1895" s="24" t="s">
        <v>2401</v>
      </c>
      <c r="O1895" s="24" t="s">
        <v>3363</v>
      </c>
      <c r="P1895" s="26">
        <v>43679</v>
      </c>
      <c r="Q1895" s="26">
        <v>45506</v>
      </c>
      <c r="R1895" s="38">
        <v>75000000</v>
      </c>
      <c r="S1895" s="61">
        <v>5</v>
      </c>
      <c r="T1895" s="38">
        <v>375000000</v>
      </c>
      <c r="U1895" s="39">
        <v>270</v>
      </c>
      <c r="V1895" s="39">
        <v>212</v>
      </c>
      <c r="W1895" s="24" t="s">
        <v>6193</v>
      </c>
      <c r="X1895" s="24" t="s">
        <v>1649</v>
      </c>
      <c r="Y1895" s="23" t="s">
        <v>6194</v>
      </c>
      <c r="Z1895" s="23">
        <v>83511</v>
      </c>
    </row>
    <row r="1896" spans="1:26" x14ac:dyDescent="0.3">
      <c r="A1896" s="22">
        <v>1895</v>
      </c>
      <c r="B1896" s="23">
        <v>70900</v>
      </c>
      <c r="C1896" s="23" t="s">
        <v>1649</v>
      </c>
      <c r="D1896" s="23">
        <v>70973</v>
      </c>
      <c r="E1896" s="23" t="s">
        <v>1654</v>
      </c>
      <c r="F1896" s="23" t="s">
        <v>1616</v>
      </c>
      <c r="G1896" s="23" t="s">
        <v>419</v>
      </c>
      <c r="H1896" s="24" t="s">
        <v>2406</v>
      </c>
      <c r="I1896" s="25" t="s">
        <v>2398</v>
      </c>
      <c r="J1896" s="25" t="s">
        <v>13</v>
      </c>
      <c r="K1896" s="25" t="s">
        <v>2407</v>
      </c>
      <c r="L1896" s="24" t="s">
        <v>2399</v>
      </c>
      <c r="M1896" s="24" t="s">
        <v>2408</v>
      </c>
      <c r="N1896" s="24" t="s">
        <v>2401</v>
      </c>
      <c r="O1896" s="24" t="s">
        <v>2409</v>
      </c>
      <c r="P1896" s="26">
        <v>44409</v>
      </c>
      <c r="Q1896" s="26">
        <v>45139</v>
      </c>
      <c r="R1896" s="38">
        <v>33350000</v>
      </c>
      <c r="S1896" s="61">
        <v>2</v>
      </c>
      <c r="T1896" s="38">
        <v>66700000</v>
      </c>
      <c r="U1896" s="39">
        <v>41</v>
      </c>
      <c r="V1896" s="39">
        <v>89</v>
      </c>
      <c r="W1896" s="24" t="s">
        <v>6195</v>
      </c>
      <c r="X1896" s="23" t="s">
        <v>4795</v>
      </c>
      <c r="Y1896" s="23" t="s">
        <v>6194</v>
      </c>
      <c r="Z1896" s="23">
        <v>83582</v>
      </c>
    </row>
    <row r="1897" spans="1:26" x14ac:dyDescent="0.3">
      <c r="A1897" s="22">
        <v>1896</v>
      </c>
      <c r="B1897" s="23">
        <v>70900</v>
      </c>
      <c r="C1897" s="23" t="s">
        <v>1649</v>
      </c>
      <c r="D1897" s="23">
        <v>70974</v>
      </c>
      <c r="E1897" s="23" t="s">
        <v>1655</v>
      </c>
      <c r="F1897" s="23" t="s">
        <v>1616</v>
      </c>
      <c r="G1897" s="23" t="s">
        <v>419</v>
      </c>
      <c r="H1897" s="24" t="s">
        <v>2406</v>
      </c>
      <c r="I1897" s="25" t="s">
        <v>2398</v>
      </c>
      <c r="J1897" s="25" t="s">
        <v>13</v>
      </c>
      <c r="K1897" s="25" t="s">
        <v>2407</v>
      </c>
      <c r="L1897" s="24" t="s">
        <v>2399</v>
      </c>
      <c r="M1897" s="24" t="s">
        <v>2413</v>
      </c>
      <c r="N1897" s="24" t="s">
        <v>2401</v>
      </c>
      <c r="O1897" s="24" t="s">
        <v>2398</v>
      </c>
      <c r="P1897" s="26" t="s">
        <v>2398</v>
      </c>
      <c r="Q1897" s="26" t="s">
        <v>2398</v>
      </c>
      <c r="R1897" s="38" t="s">
        <v>2398</v>
      </c>
      <c r="S1897" s="61" t="s">
        <v>2398</v>
      </c>
      <c r="T1897" s="23" t="s">
        <v>2398</v>
      </c>
      <c r="U1897" s="39" t="s">
        <v>2398</v>
      </c>
      <c r="V1897" s="39" t="s">
        <v>2398</v>
      </c>
      <c r="W1897" s="24" t="s">
        <v>6196</v>
      </c>
      <c r="X1897" s="23" t="s">
        <v>6197</v>
      </c>
      <c r="Y1897" s="23" t="s">
        <v>6194</v>
      </c>
      <c r="Z1897" s="23">
        <v>83561</v>
      </c>
    </row>
    <row r="1898" spans="1:26" x14ac:dyDescent="0.3">
      <c r="A1898" s="22">
        <v>1897</v>
      </c>
      <c r="B1898" s="23">
        <v>70900</v>
      </c>
      <c r="C1898" s="23" t="s">
        <v>1649</v>
      </c>
      <c r="D1898" s="23">
        <v>70977</v>
      </c>
      <c r="E1898" s="23" t="s">
        <v>2330</v>
      </c>
      <c r="F1898" s="23" t="s">
        <v>1616</v>
      </c>
      <c r="G1898" s="23" t="s">
        <v>419</v>
      </c>
      <c r="H1898" s="24" t="s">
        <v>2406</v>
      </c>
      <c r="I1898" s="25" t="s">
        <v>2398</v>
      </c>
      <c r="J1898" s="25" t="s">
        <v>13</v>
      </c>
      <c r="K1898" s="25" t="s">
        <v>2407</v>
      </c>
      <c r="L1898" s="24" t="s">
        <v>2399</v>
      </c>
      <c r="M1898" s="24" t="s">
        <v>2408</v>
      </c>
      <c r="N1898" s="24" t="s">
        <v>2401</v>
      </c>
      <c r="O1898" s="24" t="s">
        <v>2409</v>
      </c>
      <c r="P1898" s="26">
        <v>44682</v>
      </c>
      <c r="Q1898" s="26">
        <v>45047</v>
      </c>
      <c r="R1898" s="38">
        <v>13900000</v>
      </c>
      <c r="S1898" s="61">
        <v>1</v>
      </c>
      <c r="T1898" s="38">
        <v>13900000</v>
      </c>
      <c r="U1898" s="27">
        <v>56</v>
      </c>
      <c r="V1898" s="13">
        <v>108</v>
      </c>
      <c r="W1898" s="24" t="s">
        <v>6198</v>
      </c>
      <c r="X1898" s="23" t="s">
        <v>4791</v>
      </c>
      <c r="Y1898" s="23" t="s">
        <v>6194</v>
      </c>
      <c r="Z1898" s="23">
        <v>83553</v>
      </c>
    </row>
    <row r="1899" spans="1:26" x14ac:dyDescent="0.3">
      <c r="A1899" s="22">
        <v>1898</v>
      </c>
      <c r="B1899" s="23">
        <v>70900</v>
      </c>
      <c r="C1899" s="23" t="s">
        <v>1649</v>
      </c>
      <c r="D1899" s="23">
        <v>70976</v>
      </c>
      <c r="E1899" s="23" t="s">
        <v>1657</v>
      </c>
      <c r="F1899" s="23" t="s">
        <v>1616</v>
      </c>
      <c r="G1899" s="23" t="s">
        <v>419</v>
      </c>
      <c r="H1899" s="24" t="s">
        <v>2406</v>
      </c>
      <c r="I1899" s="25" t="s">
        <v>2398</v>
      </c>
      <c r="J1899" s="25" t="s">
        <v>13</v>
      </c>
      <c r="K1899" s="25" t="s">
        <v>2417</v>
      </c>
      <c r="L1899" s="24" t="s">
        <v>2399</v>
      </c>
      <c r="M1899" s="24" t="s">
        <v>2408</v>
      </c>
      <c r="N1899" s="24" t="s">
        <v>2401</v>
      </c>
      <c r="O1899" s="24" t="s">
        <v>2409</v>
      </c>
      <c r="P1899" s="26">
        <v>44499</v>
      </c>
      <c r="Q1899" s="26">
        <v>45229</v>
      </c>
      <c r="R1899" s="38">
        <v>27780000</v>
      </c>
      <c r="S1899" s="61">
        <v>2</v>
      </c>
      <c r="T1899" s="38">
        <v>55560000</v>
      </c>
      <c r="U1899" s="39">
        <v>48</v>
      </c>
      <c r="V1899" s="39">
        <v>88</v>
      </c>
      <c r="W1899" s="24" t="s">
        <v>6199</v>
      </c>
      <c r="X1899" s="23" t="s">
        <v>6200</v>
      </c>
      <c r="Y1899" s="23" t="s">
        <v>6194</v>
      </c>
      <c r="Z1899" s="23">
        <v>83573</v>
      </c>
    </row>
    <row r="1900" spans="1:26" x14ac:dyDescent="0.3">
      <c r="A1900" s="22">
        <v>1899</v>
      </c>
      <c r="B1900" s="23">
        <v>70900</v>
      </c>
      <c r="C1900" s="23" t="s">
        <v>1649</v>
      </c>
      <c r="D1900" s="23">
        <v>70985</v>
      </c>
      <c r="E1900" s="23" t="s">
        <v>1658</v>
      </c>
      <c r="F1900" s="23" t="s">
        <v>1616</v>
      </c>
      <c r="G1900" s="23" t="s">
        <v>419</v>
      </c>
      <c r="H1900" s="24" t="s">
        <v>2406</v>
      </c>
      <c r="I1900" s="25" t="s">
        <v>2398</v>
      </c>
      <c r="J1900" s="25" t="s">
        <v>2138</v>
      </c>
      <c r="K1900" s="25" t="s">
        <v>2407</v>
      </c>
      <c r="L1900" s="24" t="s">
        <v>2399</v>
      </c>
      <c r="M1900" s="24" t="s">
        <v>2413</v>
      </c>
      <c r="N1900" s="24" t="s">
        <v>2401</v>
      </c>
      <c r="O1900" s="24" t="s">
        <v>2398</v>
      </c>
      <c r="P1900" s="26" t="s">
        <v>2398</v>
      </c>
      <c r="Q1900" s="26" t="s">
        <v>2398</v>
      </c>
      <c r="R1900" s="38" t="s">
        <v>2398</v>
      </c>
      <c r="S1900" s="61" t="s">
        <v>2398</v>
      </c>
      <c r="T1900" s="23" t="s">
        <v>2398</v>
      </c>
      <c r="U1900" s="39" t="s">
        <v>2398</v>
      </c>
      <c r="V1900" s="39" t="s">
        <v>2398</v>
      </c>
      <c r="W1900" s="24" t="s">
        <v>6201</v>
      </c>
      <c r="X1900" s="23" t="s">
        <v>1649</v>
      </c>
      <c r="Y1900" s="23" t="s">
        <v>6194</v>
      </c>
      <c r="Z1900" s="23">
        <v>83511</v>
      </c>
    </row>
    <row r="1901" spans="1:26" x14ac:dyDescent="0.3">
      <c r="A1901" s="22">
        <v>1900</v>
      </c>
      <c r="B1901" s="23">
        <v>70900</v>
      </c>
      <c r="C1901" s="23" t="s">
        <v>1649</v>
      </c>
      <c r="D1901" s="23">
        <v>70972</v>
      </c>
      <c r="E1901" s="23" t="s">
        <v>1653</v>
      </c>
      <c r="F1901" s="23" t="s">
        <v>1616</v>
      </c>
      <c r="G1901" s="23" t="s">
        <v>419</v>
      </c>
      <c r="H1901" s="24" t="s">
        <v>2406</v>
      </c>
      <c r="I1901" s="25" t="s">
        <v>2398</v>
      </c>
      <c r="J1901" s="25" t="s">
        <v>13</v>
      </c>
      <c r="K1901" s="25" t="s">
        <v>2407</v>
      </c>
      <c r="L1901" s="24" t="s">
        <v>2399</v>
      </c>
      <c r="M1901" s="24" t="s">
        <v>2413</v>
      </c>
      <c r="N1901" s="24" t="s">
        <v>2401</v>
      </c>
      <c r="O1901" s="24" t="s">
        <v>2398</v>
      </c>
      <c r="P1901" s="26" t="s">
        <v>2398</v>
      </c>
      <c r="Q1901" s="26" t="s">
        <v>2398</v>
      </c>
      <c r="R1901" s="38" t="s">
        <v>2398</v>
      </c>
      <c r="S1901" s="61" t="s">
        <v>2398</v>
      </c>
      <c r="T1901" s="23" t="s">
        <v>2398</v>
      </c>
      <c r="U1901" s="39" t="s">
        <v>2398</v>
      </c>
      <c r="V1901" s="39" t="s">
        <v>2398</v>
      </c>
      <c r="W1901" s="24" t="s">
        <v>6202</v>
      </c>
      <c r="X1901" s="23" t="s">
        <v>4791</v>
      </c>
      <c r="Y1901" s="23" t="s">
        <v>6194</v>
      </c>
      <c r="Z1901" s="23">
        <v>83553</v>
      </c>
    </row>
    <row r="1902" spans="1:26" x14ac:dyDescent="0.3">
      <c r="A1902" s="22">
        <v>1901</v>
      </c>
      <c r="B1902" s="23">
        <v>70900</v>
      </c>
      <c r="C1902" s="23" t="s">
        <v>1649</v>
      </c>
      <c r="D1902" s="23">
        <v>70970</v>
      </c>
      <c r="E1902" s="23" t="s">
        <v>1651</v>
      </c>
      <c r="F1902" s="23" t="s">
        <v>1616</v>
      </c>
      <c r="G1902" s="23" t="s">
        <v>419</v>
      </c>
      <c r="H1902" s="24" t="s">
        <v>2406</v>
      </c>
      <c r="I1902" s="25" t="s">
        <v>2398</v>
      </c>
      <c r="J1902" s="25" t="s">
        <v>13</v>
      </c>
      <c r="K1902" s="25" t="s">
        <v>2407</v>
      </c>
      <c r="L1902" s="24" t="s">
        <v>2399</v>
      </c>
      <c r="M1902" s="24" t="s">
        <v>2413</v>
      </c>
      <c r="N1902" s="24" t="s">
        <v>2401</v>
      </c>
      <c r="O1902" s="24" t="s">
        <v>2398</v>
      </c>
      <c r="P1902" s="26" t="s">
        <v>2398</v>
      </c>
      <c r="Q1902" s="26" t="s">
        <v>2398</v>
      </c>
      <c r="R1902" s="38" t="s">
        <v>2398</v>
      </c>
      <c r="S1902" s="61" t="s">
        <v>2398</v>
      </c>
      <c r="T1902" s="23" t="s">
        <v>2398</v>
      </c>
      <c r="U1902" s="39" t="s">
        <v>2398</v>
      </c>
      <c r="V1902" s="39" t="s">
        <v>2398</v>
      </c>
      <c r="W1902" s="24" t="s">
        <v>6203</v>
      </c>
      <c r="X1902" s="24" t="s">
        <v>1649</v>
      </c>
      <c r="Y1902" s="23" t="s">
        <v>6194</v>
      </c>
      <c r="Z1902" s="23">
        <v>83582</v>
      </c>
    </row>
    <row r="1903" spans="1:26" x14ac:dyDescent="0.3">
      <c r="A1903" s="22">
        <v>1902</v>
      </c>
      <c r="B1903" s="23">
        <v>70900</v>
      </c>
      <c r="C1903" s="23" t="s">
        <v>1649</v>
      </c>
      <c r="D1903" s="23">
        <v>70975</v>
      </c>
      <c r="E1903" s="23" t="s">
        <v>1656</v>
      </c>
      <c r="F1903" s="23" t="s">
        <v>1616</v>
      </c>
      <c r="G1903" s="23" t="s">
        <v>419</v>
      </c>
      <c r="H1903" s="24" t="s">
        <v>2406</v>
      </c>
      <c r="I1903" s="25" t="s">
        <v>2398</v>
      </c>
      <c r="J1903" s="25" t="s">
        <v>13</v>
      </c>
      <c r="K1903" s="25" t="s">
        <v>2407</v>
      </c>
      <c r="L1903" s="24" t="s">
        <v>2399</v>
      </c>
      <c r="M1903" s="24" t="s">
        <v>2413</v>
      </c>
      <c r="N1903" s="24" t="s">
        <v>2401</v>
      </c>
      <c r="O1903" s="24" t="s">
        <v>2398</v>
      </c>
      <c r="P1903" s="26" t="s">
        <v>2398</v>
      </c>
      <c r="Q1903" s="26" t="s">
        <v>2398</v>
      </c>
      <c r="R1903" s="38" t="s">
        <v>2398</v>
      </c>
      <c r="S1903" s="61" t="s">
        <v>2398</v>
      </c>
      <c r="T1903" s="23" t="s">
        <v>2398</v>
      </c>
      <c r="U1903" s="39" t="s">
        <v>2398</v>
      </c>
      <c r="V1903" s="39" t="s">
        <v>2398</v>
      </c>
      <c r="W1903" s="24" t="s">
        <v>6202</v>
      </c>
      <c r="X1903" s="23" t="s">
        <v>4791</v>
      </c>
      <c r="Y1903" s="23" t="s">
        <v>6194</v>
      </c>
      <c r="Z1903" s="23">
        <v>83553</v>
      </c>
    </row>
    <row r="1904" spans="1:26" x14ac:dyDescent="0.3">
      <c r="A1904" s="22">
        <v>1903</v>
      </c>
      <c r="B1904" s="23">
        <v>70900</v>
      </c>
      <c r="C1904" s="23" t="s">
        <v>1649</v>
      </c>
      <c r="D1904" s="23">
        <v>70971</v>
      </c>
      <c r="E1904" s="23" t="s">
        <v>1652</v>
      </c>
      <c r="F1904" s="23" t="s">
        <v>1616</v>
      </c>
      <c r="G1904" s="23" t="s">
        <v>419</v>
      </c>
      <c r="H1904" s="24" t="s">
        <v>2406</v>
      </c>
      <c r="I1904" s="25" t="s">
        <v>2398</v>
      </c>
      <c r="J1904" s="25" t="s">
        <v>13</v>
      </c>
      <c r="K1904" s="25" t="s">
        <v>2407</v>
      </c>
      <c r="L1904" s="24" t="s">
        <v>2399</v>
      </c>
      <c r="M1904" s="24" t="s">
        <v>2408</v>
      </c>
      <c r="N1904" s="24" t="s">
        <v>2401</v>
      </c>
      <c r="O1904" s="24" t="s">
        <v>2409</v>
      </c>
      <c r="P1904" s="26">
        <v>44774</v>
      </c>
      <c r="Q1904" s="26">
        <v>45139</v>
      </c>
      <c r="R1904" s="38">
        <v>11120000</v>
      </c>
      <c r="S1904" s="61">
        <v>1</v>
      </c>
      <c r="T1904" s="38">
        <v>11120000</v>
      </c>
      <c r="U1904" s="39">
        <v>54</v>
      </c>
      <c r="V1904" s="39">
        <v>54</v>
      </c>
      <c r="W1904" s="24" t="s">
        <v>6204</v>
      </c>
      <c r="X1904" s="23" t="s">
        <v>6197</v>
      </c>
      <c r="Y1904" s="23" t="s">
        <v>6194</v>
      </c>
      <c r="Z1904" s="23">
        <v>83572</v>
      </c>
    </row>
    <row r="1905" spans="1:26" ht="16.2" x14ac:dyDescent="0.3">
      <c r="A1905" s="22">
        <v>1904</v>
      </c>
      <c r="B1905" s="33">
        <v>70900</v>
      </c>
      <c r="C1905" s="33" t="s">
        <v>1649</v>
      </c>
      <c r="D1905" s="33">
        <v>70901</v>
      </c>
      <c r="E1905" s="33" t="s">
        <v>6205</v>
      </c>
      <c r="F1905" s="23" t="s">
        <v>1616</v>
      </c>
      <c r="G1905" s="33" t="s">
        <v>419</v>
      </c>
      <c r="H1905" s="24" t="s">
        <v>2441</v>
      </c>
      <c r="I1905" s="25" t="s">
        <v>2397</v>
      </c>
      <c r="J1905" s="24" t="s">
        <v>2398</v>
      </c>
      <c r="K1905" s="24" t="s">
        <v>2398</v>
      </c>
      <c r="L1905" s="24" t="s">
        <v>2399</v>
      </c>
      <c r="M1905" s="24" t="s">
        <v>2408</v>
      </c>
      <c r="N1905" s="24" t="s">
        <v>2401</v>
      </c>
      <c r="O1905" s="24" t="s">
        <v>2409</v>
      </c>
      <c r="P1905" s="81">
        <v>44788</v>
      </c>
      <c r="Q1905" s="81">
        <v>45519</v>
      </c>
      <c r="R1905" s="86">
        <v>31000000</v>
      </c>
      <c r="S1905" s="61">
        <v>2</v>
      </c>
      <c r="T1905" s="65">
        <v>62000000</v>
      </c>
      <c r="U1905" s="13">
        <v>160</v>
      </c>
      <c r="V1905" s="13">
        <v>120</v>
      </c>
      <c r="W1905" s="13" t="s">
        <v>6206</v>
      </c>
      <c r="X1905" s="33" t="s">
        <v>6207</v>
      </c>
      <c r="Y1905" s="33" t="s">
        <v>6194</v>
      </c>
      <c r="Z1905" s="33">
        <v>83573</v>
      </c>
    </row>
    <row r="1906" spans="1:26" x14ac:dyDescent="0.3">
      <c r="A1906" s="22">
        <v>1905</v>
      </c>
      <c r="B1906" s="23">
        <v>71000</v>
      </c>
      <c r="C1906" s="24" t="s">
        <v>2150</v>
      </c>
      <c r="D1906" s="24">
        <v>71000</v>
      </c>
      <c r="E1906" s="24" t="s">
        <v>2150</v>
      </c>
      <c r="F1906" s="23" t="s">
        <v>1601</v>
      </c>
      <c r="G1906" s="23" t="s">
        <v>7</v>
      </c>
      <c r="H1906" s="24" t="s">
        <v>4670</v>
      </c>
      <c r="I1906" s="25" t="s">
        <v>2152</v>
      </c>
      <c r="J1906" s="24" t="s">
        <v>2398</v>
      </c>
      <c r="K1906" s="24" t="s">
        <v>2398</v>
      </c>
      <c r="L1906" s="24" t="s">
        <v>2399</v>
      </c>
      <c r="M1906" s="24" t="s">
        <v>2408</v>
      </c>
      <c r="N1906" s="24" t="s">
        <v>2401</v>
      </c>
      <c r="O1906" s="24" t="s">
        <v>2748</v>
      </c>
      <c r="P1906" s="26">
        <v>44137</v>
      </c>
      <c r="Q1906" s="26">
        <v>45963</v>
      </c>
      <c r="R1906" s="38">
        <v>125000000</v>
      </c>
      <c r="S1906" s="61">
        <v>5</v>
      </c>
      <c r="T1906" s="38">
        <v>625000000</v>
      </c>
      <c r="U1906" s="39">
        <v>840</v>
      </c>
      <c r="V1906" s="39">
        <v>1295</v>
      </c>
      <c r="W1906" s="24" t="s">
        <v>6208</v>
      </c>
      <c r="X1906" s="24" t="s">
        <v>1602</v>
      </c>
      <c r="Y1906" s="24" t="s">
        <v>1602</v>
      </c>
      <c r="Z1906" s="23">
        <v>80231</v>
      </c>
    </row>
    <row r="1907" spans="1:26" x14ac:dyDescent="0.3">
      <c r="A1907" s="22">
        <v>1906</v>
      </c>
      <c r="B1907" s="23">
        <v>71100</v>
      </c>
      <c r="C1907" s="23" t="s">
        <v>2129</v>
      </c>
      <c r="D1907" s="24">
        <v>71100</v>
      </c>
      <c r="E1907" s="24" t="s">
        <v>2129</v>
      </c>
      <c r="F1907" s="23" t="s">
        <v>1616</v>
      </c>
      <c r="G1907" s="23" t="s">
        <v>419</v>
      </c>
      <c r="H1907" s="24" t="s">
        <v>2747</v>
      </c>
      <c r="I1907" s="25" t="s">
        <v>2108</v>
      </c>
      <c r="J1907" s="24" t="s">
        <v>2398</v>
      </c>
      <c r="K1907" s="24" t="s">
        <v>2398</v>
      </c>
      <c r="L1907" s="24" t="s">
        <v>2399</v>
      </c>
      <c r="M1907" s="24" t="s">
        <v>2408</v>
      </c>
      <c r="N1907" s="24" t="s">
        <v>2401</v>
      </c>
      <c r="O1907" s="24" t="s">
        <v>2748</v>
      </c>
      <c r="P1907" s="26">
        <v>44348</v>
      </c>
      <c r="Q1907" s="26">
        <v>46174</v>
      </c>
      <c r="R1907" s="38">
        <v>105560000</v>
      </c>
      <c r="S1907" s="61">
        <v>5</v>
      </c>
      <c r="T1907" s="38">
        <v>527800000</v>
      </c>
      <c r="U1907" s="39">
        <v>752</v>
      </c>
      <c r="V1907" s="39">
        <v>752</v>
      </c>
      <c r="W1907" s="24" t="s">
        <v>6209</v>
      </c>
      <c r="X1907" s="24" t="s">
        <v>6210</v>
      </c>
      <c r="Y1907" s="23" t="s">
        <v>1617</v>
      </c>
      <c r="Z1907" s="23">
        <v>83238</v>
      </c>
    </row>
    <row r="1908" spans="1:26" x14ac:dyDescent="0.3">
      <c r="A1908" s="22">
        <v>1907</v>
      </c>
      <c r="B1908" s="23">
        <v>71200</v>
      </c>
      <c r="C1908" s="23" t="s">
        <v>1659</v>
      </c>
      <c r="D1908" s="24">
        <v>71200</v>
      </c>
      <c r="E1908" s="24" t="s">
        <v>1659</v>
      </c>
      <c r="F1908" s="23" t="s">
        <v>1601</v>
      </c>
      <c r="G1908" s="23" t="s">
        <v>7</v>
      </c>
      <c r="H1908" s="24" t="s">
        <v>2396</v>
      </c>
      <c r="I1908" s="25" t="s">
        <v>2397</v>
      </c>
      <c r="J1908" s="24" t="s">
        <v>2398</v>
      </c>
      <c r="K1908" s="24" t="s">
        <v>2398</v>
      </c>
      <c r="L1908" s="24" t="s">
        <v>2399</v>
      </c>
      <c r="M1908" s="24" t="s">
        <v>2408</v>
      </c>
      <c r="N1908" s="24" t="s">
        <v>2401</v>
      </c>
      <c r="O1908" s="24" t="s">
        <v>3363</v>
      </c>
      <c r="P1908" s="26">
        <v>44270</v>
      </c>
      <c r="Q1908" s="26">
        <v>45366</v>
      </c>
      <c r="R1908" s="38">
        <v>382500000</v>
      </c>
      <c r="S1908" s="61">
        <v>3</v>
      </c>
      <c r="T1908" s="38">
        <v>1147500000</v>
      </c>
      <c r="U1908" s="39">
        <v>323</v>
      </c>
      <c r="V1908" s="39">
        <v>316</v>
      </c>
      <c r="W1908" s="24" t="s">
        <v>6211</v>
      </c>
      <c r="X1908" s="24" t="s">
        <v>6212</v>
      </c>
      <c r="Y1908" s="23" t="s">
        <v>6100</v>
      </c>
      <c r="Z1908" s="23">
        <v>80223</v>
      </c>
    </row>
    <row r="1909" spans="1:26" x14ac:dyDescent="0.3">
      <c r="A1909" s="22">
        <v>1908</v>
      </c>
      <c r="B1909" s="23">
        <v>71200</v>
      </c>
      <c r="C1909" s="23" t="s">
        <v>1659</v>
      </c>
      <c r="D1909" s="23">
        <v>71273</v>
      </c>
      <c r="E1909" s="23" t="s">
        <v>2159</v>
      </c>
      <c r="F1909" s="23" t="s">
        <v>1601</v>
      </c>
      <c r="G1909" s="23" t="s">
        <v>7</v>
      </c>
      <c r="H1909" s="24" t="s">
        <v>2406</v>
      </c>
      <c r="I1909" s="25" t="s">
        <v>2398</v>
      </c>
      <c r="J1909" s="25" t="s">
        <v>13</v>
      </c>
      <c r="K1909" s="25" t="s">
        <v>2407</v>
      </c>
      <c r="L1909" s="24" t="s">
        <v>2399</v>
      </c>
      <c r="M1909" s="24" t="s">
        <v>2408</v>
      </c>
      <c r="N1909" s="24" t="s">
        <v>2401</v>
      </c>
      <c r="O1909" s="24" t="s">
        <v>2409</v>
      </c>
      <c r="P1909" s="26">
        <v>44895</v>
      </c>
      <c r="Q1909" s="26">
        <v>45260</v>
      </c>
      <c r="R1909" s="38">
        <v>32222222</v>
      </c>
      <c r="S1909" s="61">
        <v>1</v>
      </c>
      <c r="T1909" s="38">
        <v>32222222</v>
      </c>
      <c r="U1909" s="39">
        <v>35</v>
      </c>
      <c r="V1909" s="39">
        <v>45</v>
      </c>
      <c r="W1909" s="24" t="s">
        <v>6213</v>
      </c>
      <c r="X1909" s="23" t="s">
        <v>6214</v>
      </c>
      <c r="Y1909" s="23" t="s">
        <v>6100</v>
      </c>
      <c r="Z1909" s="23">
        <v>80223</v>
      </c>
    </row>
    <row r="1910" spans="1:26" x14ac:dyDescent="0.3">
      <c r="A1910" s="22">
        <v>1909</v>
      </c>
      <c r="B1910" s="23">
        <v>71200</v>
      </c>
      <c r="C1910" s="23" t="s">
        <v>1659</v>
      </c>
      <c r="D1910" s="23">
        <v>71280</v>
      </c>
      <c r="E1910" s="23" t="s">
        <v>1663</v>
      </c>
      <c r="F1910" s="23" t="s">
        <v>1601</v>
      </c>
      <c r="G1910" s="23" t="s">
        <v>7</v>
      </c>
      <c r="H1910" s="24" t="s">
        <v>2406</v>
      </c>
      <c r="I1910" s="25" t="s">
        <v>2398</v>
      </c>
      <c r="J1910" s="25" t="s">
        <v>2138</v>
      </c>
      <c r="K1910" s="25" t="s">
        <v>2407</v>
      </c>
      <c r="L1910" s="24" t="s">
        <v>2399</v>
      </c>
      <c r="M1910" s="24" t="s">
        <v>2413</v>
      </c>
      <c r="N1910" s="24" t="s">
        <v>2401</v>
      </c>
      <c r="O1910" s="24" t="s">
        <v>2398</v>
      </c>
      <c r="P1910" s="26" t="s">
        <v>2398</v>
      </c>
      <c r="Q1910" s="26" t="s">
        <v>2398</v>
      </c>
      <c r="R1910" s="38" t="s">
        <v>2398</v>
      </c>
      <c r="S1910" s="61" t="s">
        <v>2398</v>
      </c>
      <c r="T1910" s="23" t="s">
        <v>2398</v>
      </c>
      <c r="U1910" s="39" t="s">
        <v>2398</v>
      </c>
      <c r="V1910" s="39" t="s">
        <v>2398</v>
      </c>
      <c r="W1910" s="24" t="s">
        <v>6215</v>
      </c>
      <c r="X1910" s="23" t="s">
        <v>6216</v>
      </c>
      <c r="Y1910" s="23" t="s">
        <v>6100</v>
      </c>
      <c r="Z1910" s="23">
        <v>80223</v>
      </c>
    </row>
    <row r="1911" spans="1:26" x14ac:dyDescent="0.3">
      <c r="A1911" s="22">
        <v>1910</v>
      </c>
      <c r="B1911" s="23">
        <v>71200</v>
      </c>
      <c r="C1911" s="23" t="s">
        <v>1659</v>
      </c>
      <c r="D1911" s="23">
        <v>71272</v>
      </c>
      <c r="E1911" s="23" t="s">
        <v>1662</v>
      </c>
      <c r="F1911" s="23" t="s">
        <v>1601</v>
      </c>
      <c r="G1911" s="23" t="s">
        <v>7</v>
      </c>
      <c r="H1911" s="24" t="s">
        <v>2406</v>
      </c>
      <c r="I1911" s="25" t="s">
        <v>2398</v>
      </c>
      <c r="J1911" s="25" t="s">
        <v>13</v>
      </c>
      <c r="K1911" s="25" t="s">
        <v>2407</v>
      </c>
      <c r="L1911" s="24" t="s">
        <v>2399</v>
      </c>
      <c r="M1911" s="24" t="s">
        <v>2408</v>
      </c>
      <c r="N1911" s="24" t="s">
        <v>2401</v>
      </c>
      <c r="O1911" s="24" t="s">
        <v>2409</v>
      </c>
      <c r="P1911" s="26">
        <v>44866</v>
      </c>
      <c r="Q1911" s="26">
        <v>45597</v>
      </c>
      <c r="R1911" s="38">
        <v>44444444</v>
      </c>
      <c r="S1911" s="61">
        <v>2</v>
      </c>
      <c r="T1911" s="38">
        <v>88888888</v>
      </c>
      <c r="U1911" s="39">
        <v>49</v>
      </c>
      <c r="V1911" s="39">
        <v>60</v>
      </c>
      <c r="W1911" s="24" t="s">
        <v>6217</v>
      </c>
      <c r="X1911" s="23" t="s">
        <v>6218</v>
      </c>
      <c r="Y1911" s="23" t="s">
        <v>6100</v>
      </c>
      <c r="Z1911" s="23">
        <v>80113</v>
      </c>
    </row>
    <row r="1912" spans="1:26" x14ac:dyDescent="0.3">
      <c r="A1912" s="22">
        <v>1911</v>
      </c>
      <c r="B1912" s="23">
        <v>71200</v>
      </c>
      <c r="C1912" s="23" t="s">
        <v>1659</v>
      </c>
      <c r="D1912" s="23">
        <v>71271</v>
      </c>
      <c r="E1912" s="23" t="s">
        <v>1661</v>
      </c>
      <c r="F1912" s="23" t="s">
        <v>1601</v>
      </c>
      <c r="G1912" s="23" t="s">
        <v>7</v>
      </c>
      <c r="H1912" s="24" t="s">
        <v>2406</v>
      </c>
      <c r="I1912" s="25" t="s">
        <v>2398</v>
      </c>
      <c r="J1912" s="25" t="s">
        <v>13</v>
      </c>
      <c r="K1912" s="25" t="s">
        <v>2407</v>
      </c>
      <c r="L1912" s="24" t="s">
        <v>2399</v>
      </c>
      <c r="M1912" s="24" t="s">
        <v>2408</v>
      </c>
      <c r="N1912" s="24" t="s">
        <v>2401</v>
      </c>
      <c r="O1912" s="24" t="s">
        <v>2409</v>
      </c>
      <c r="P1912" s="26">
        <v>44593</v>
      </c>
      <c r="Q1912" s="26">
        <v>44958</v>
      </c>
      <c r="R1912" s="79">
        <v>40000000</v>
      </c>
      <c r="S1912" s="61">
        <v>1</v>
      </c>
      <c r="T1912" s="38">
        <v>40000000</v>
      </c>
      <c r="U1912" s="23">
        <v>27</v>
      </c>
      <c r="V1912" s="39">
        <v>40</v>
      </c>
      <c r="W1912" s="24" t="s">
        <v>6219</v>
      </c>
      <c r="X1912" s="23" t="s">
        <v>6220</v>
      </c>
      <c r="Y1912" s="23" t="s">
        <v>6100</v>
      </c>
      <c r="Z1912" s="23">
        <v>80221</v>
      </c>
    </row>
    <row r="1913" spans="1:26" x14ac:dyDescent="0.3">
      <c r="A1913" s="22">
        <v>1912</v>
      </c>
      <c r="B1913" s="23">
        <v>71200</v>
      </c>
      <c r="C1913" s="23" t="s">
        <v>1659</v>
      </c>
      <c r="D1913" s="23">
        <v>71270</v>
      </c>
      <c r="E1913" s="23" t="s">
        <v>1660</v>
      </c>
      <c r="F1913" s="23" t="s">
        <v>1601</v>
      </c>
      <c r="G1913" s="23" t="s">
        <v>7</v>
      </c>
      <c r="H1913" s="24" t="s">
        <v>2406</v>
      </c>
      <c r="I1913" s="25" t="s">
        <v>2398</v>
      </c>
      <c r="J1913" s="25" t="s">
        <v>13</v>
      </c>
      <c r="K1913" s="25" t="s">
        <v>2407</v>
      </c>
      <c r="L1913" s="24" t="s">
        <v>2399</v>
      </c>
      <c r="M1913" s="24" t="s">
        <v>2408</v>
      </c>
      <c r="N1913" s="24" t="s">
        <v>2401</v>
      </c>
      <c r="O1913" s="24" t="s">
        <v>2409</v>
      </c>
      <c r="P1913" s="26">
        <v>44594</v>
      </c>
      <c r="Q1913" s="26">
        <v>44959</v>
      </c>
      <c r="R1913" s="79">
        <v>47777778</v>
      </c>
      <c r="S1913" s="61">
        <v>1</v>
      </c>
      <c r="T1913" s="38">
        <v>47777778</v>
      </c>
      <c r="U1913" s="39">
        <v>39</v>
      </c>
      <c r="V1913" s="39">
        <v>57</v>
      </c>
      <c r="W1913" s="24" t="s">
        <v>6221</v>
      </c>
      <c r="X1913" s="23" t="s">
        <v>6222</v>
      </c>
      <c r="Y1913" s="23" t="s">
        <v>6100</v>
      </c>
      <c r="Z1913" s="23">
        <v>80227</v>
      </c>
    </row>
    <row r="1914" spans="1:26" x14ac:dyDescent="0.3">
      <c r="A1914" s="22">
        <v>1913</v>
      </c>
      <c r="B1914" s="23">
        <v>71200</v>
      </c>
      <c r="C1914" s="23" t="s">
        <v>1659</v>
      </c>
      <c r="D1914" s="23">
        <v>71274</v>
      </c>
      <c r="E1914" s="23" t="s">
        <v>2160</v>
      </c>
      <c r="F1914" s="23" t="s">
        <v>1601</v>
      </c>
      <c r="G1914" s="23" t="s">
        <v>7</v>
      </c>
      <c r="H1914" s="24" t="s">
        <v>2406</v>
      </c>
      <c r="I1914" s="25" t="s">
        <v>2398</v>
      </c>
      <c r="J1914" s="25" t="s">
        <v>13</v>
      </c>
      <c r="K1914" s="25" t="s">
        <v>2407</v>
      </c>
      <c r="L1914" s="24" t="s">
        <v>2399</v>
      </c>
      <c r="M1914" s="24" t="s">
        <v>2408</v>
      </c>
      <c r="N1914" s="24" t="s">
        <v>2401</v>
      </c>
      <c r="O1914" s="24" t="s">
        <v>2409</v>
      </c>
      <c r="P1914" s="26">
        <v>44676</v>
      </c>
      <c r="Q1914" s="26">
        <v>45041</v>
      </c>
      <c r="R1914" s="38">
        <v>36000000</v>
      </c>
      <c r="S1914" s="61">
        <v>1</v>
      </c>
      <c r="T1914" s="38">
        <v>36000000</v>
      </c>
      <c r="U1914" s="39">
        <v>24</v>
      </c>
      <c r="V1914" s="39">
        <v>36</v>
      </c>
      <c r="W1914" s="24" t="s">
        <v>6223</v>
      </c>
      <c r="X1914" s="23" t="s">
        <v>6224</v>
      </c>
      <c r="Y1914" s="23" t="s">
        <v>6100</v>
      </c>
      <c r="Z1914" s="23">
        <v>80235</v>
      </c>
    </row>
    <row r="1915" spans="1:26" x14ac:dyDescent="0.3">
      <c r="A1915" s="22">
        <v>1914</v>
      </c>
      <c r="B1915" s="23">
        <v>71300</v>
      </c>
      <c r="C1915" s="23" t="s">
        <v>1664</v>
      </c>
      <c r="D1915" s="23">
        <v>71373</v>
      </c>
      <c r="E1915" s="23" t="s">
        <v>2331</v>
      </c>
      <c r="F1915" s="23" t="s">
        <v>1616</v>
      </c>
      <c r="G1915" s="23" t="s">
        <v>419</v>
      </c>
      <c r="H1915" s="24" t="s">
        <v>2406</v>
      </c>
      <c r="I1915" s="25" t="s">
        <v>2398</v>
      </c>
      <c r="J1915" s="25" t="s">
        <v>13</v>
      </c>
      <c r="K1915" s="25" t="s">
        <v>2407</v>
      </c>
      <c r="L1915" s="24" t="s">
        <v>2399</v>
      </c>
      <c r="M1915" s="24" t="s">
        <v>2408</v>
      </c>
      <c r="N1915" s="24" t="s">
        <v>2401</v>
      </c>
      <c r="O1915" s="24" t="s">
        <v>2409</v>
      </c>
      <c r="P1915" s="26">
        <v>44774</v>
      </c>
      <c r="Q1915" s="26">
        <v>45505</v>
      </c>
      <c r="R1915" s="38">
        <v>33333333</v>
      </c>
      <c r="S1915" s="61">
        <v>2</v>
      </c>
      <c r="T1915" s="38">
        <v>66666666</v>
      </c>
      <c r="U1915" s="39">
        <v>43</v>
      </c>
      <c r="V1915" s="39">
        <v>59</v>
      </c>
      <c r="W1915" s="24" t="s">
        <v>6225</v>
      </c>
      <c r="X1915" s="23" t="s">
        <v>6226</v>
      </c>
      <c r="Y1915" s="23" t="s">
        <v>1664</v>
      </c>
      <c r="Z1915" s="23">
        <v>83361</v>
      </c>
    </row>
    <row r="1916" spans="1:26" x14ac:dyDescent="0.3">
      <c r="A1916" s="22">
        <v>1915</v>
      </c>
      <c r="B1916" s="23">
        <v>71300</v>
      </c>
      <c r="C1916" s="23" t="s">
        <v>1664</v>
      </c>
      <c r="D1916" s="23">
        <v>71300</v>
      </c>
      <c r="E1916" s="23" t="s">
        <v>1664</v>
      </c>
      <c r="F1916" s="23" t="s">
        <v>1616</v>
      </c>
      <c r="G1916" s="23" t="s">
        <v>419</v>
      </c>
      <c r="H1916" s="24" t="s">
        <v>2396</v>
      </c>
      <c r="I1916" s="25" t="s">
        <v>2407</v>
      </c>
      <c r="J1916" s="24" t="s">
        <v>2398</v>
      </c>
      <c r="K1916" s="24" t="s">
        <v>2398</v>
      </c>
      <c r="L1916" s="24" t="s">
        <v>2399</v>
      </c>
      <c r="M1916" s="24" t="s">
        <v>2408</v>
      </c>
      <c r="N1916" s="24" t="s">
        <v>2401</v>
      </c>
      <c r="O1916" s="24" t="s">
        <v>2896</v>
      </c>
      <c r="P1916" s="26">
        <v>43428</v>
      </c>
      <c r="Q1916" s="26">
        <v>45254</v>
      </c>
      <c r="R1916" s="38">
        <v>80000000</v>
      </c>
      <c r="S1916" s="61">
        <v>5</v>
      </c>
      <c r="T1916" s="38">
        <v>400000000</v>
      </c>
      <c r="U1916" s="39">
        <v>240</v>
      </c>
      <c r="V1916" s="39">
        <v>240</v>
      </c>
      <c r="W1916" s="24" t="s">
        <v>6227</v>
      </c>
      <c r="X1916" s="24" t="s">
        <v>6228</v>
      </c>
      <c r="Y1916" s="23" t="s">
        <v>1664</v>
      </c>
      <c r="Z1916" s="23">
        <v>83363</v>
      </c>
    </row>
    <row r="1917" spans="1:26" x14ac:dyDescent="0.3">
      <c r="A1917" s="22">
        <v>1916</v>
      </c>
      <c r="B1917" s="23">
        <v>71300</v>
      </c>
      <c r="C1917" s="23" t="s">
        <v>1664</v>
      </c>
      <c r="D1917" s="23">
        <v>71372</v>
      </c>
      <c r="E1917" s="23" t="s">
        <v>1667</v>
      </c>
      <c r="F1917" s="23" t="s">
        <v>1616</v>
      </c>
      <c r="G1917" s="23" t="s">
        <v>419</v>
      </c>
      <c r="H1917" s="24" t="s">
        <v>2406</v>
      </c>
      <c r="I1917" s="25" t="s">
        <v>2398</v>
      </c>
      <c r="J1917" s="25" t="s">
        <v>13</v>
      </c>
      <c r="K1917" s="25" t="s">
        <v>2417</v>
      </c>
      <c r="L1917" s="24" t="s">
        <v>2399</v>
      </c>
      <c r="M1917" s="24" t="s">
        <v>2408</v>
      </c>
      <c r="N1917" s="24" t="s">
        <v>2401</v>
      </c>
      <c r="O1917" s="24" t="s">
        <v>2425</v>
      </c>
      <c r="P1917" s="26">
        <v>44348</v>
      </c>
      <c r="Q1917" s="26">
        <v>45078</v>
      </c>
      <c r="R1917" s="38">
        <v>28000000</v>
      </c>
      <c r="S1917" s="61">
        <v>2</v>
      </c>
      <c r="T1917" s="38">
        <v>56000000</v>
      </c>
      <c r="U1917" s="39">
        <v>120</v>
      </c>
      <c r="V1917" s="39">
        <v>144</v>
      </c>
      <c r="W1917" s="24" t="s">
        <v>6229</v>
      </c>
      <c r="X1917" s="23" t="s">
        <v>6230</v>
      </c>
      <c r="Y1917" s="23" t="s">
        <v>1664</v>
      </c>
      <c r="Z1917" s="23">
        <v>83363</v>
      </c>
    </row>
    <row r="1918" spans="1:26" x14ac:dyDescent="0.3">
      <c r="A1918" s="22">
        <v>1917</v>
      </c>
      <c r="B1918" s="23">
        <v>71300</v>
      </c>
      <c r="C1918" s="23" t="s">
        <v>1664</v>
      </c>
      <c r="D1918" s="23">
        <v>71371</v>
      </c>
      <c r="E1918" s="23" t="s">
        <v>1666</v>
      </c>
      <c r="F1918" s="23" t="s">
        <v>1616</v>
      </c>
      <c r="G1918" s="23" t="s">
        <v>419</v>
      </c>
      <c r="H1918" s="24" t="s">
        <v>2406</v>
      </c>
      <c r="I1918" s="25" t="s">
        <v>2398</v>
      </c>
      <c r="J1918" s="25" t="s">
        <v>13</v>
      </c>
      <c r="K1918" s="25" t="s">
        <v>2407</v>
      </c>
      <c r="L1918" s="24" t="s">
        <v>2399</v>
      </c>
      <c r="M1918" s="24" t="s">
        <v>2413</v>
      </c>
      <c r="N1918" s="24" t="s">
        <v>2401</v>
      </c>
      <c r="O1918" s="24" t="s">
        <v>2398</v>
      </c>
      <c r="P1918" s="26" t="s">
        <v>2398</v>
      </c>
      <c r="Q1918" s="26" t="s">
        <v>2398</v>
      </c>
      <c r="R1918" s="38" t="s">
        <v>2398</v>
      </c>
      <c r="S1918" s="61" t="s">
        <v>2398</v>
      </c>
      <c r="T1918" s="23" t="s">
        <v>2398</v>
      </c>
      <c r="U1918" s="39" t="s">
        <v>2398</v>
      </c>
      <c r="V1918" s="39" t="s">
        <v>2398</v>
      </c>
      <c r="W1918" s="24" t="s">
        <v>6231</v>
      </c>
      <c r="X1918" s="24" t="s">
        <v>6228</v>
      </c>
      <c r="Y1918" s="23" t="s">
        <v>1664</v>
      </c>
      <c r="Z1918" s="23">
        <v>83363</v>
      </c>
    </row>
    <row r="1919" spans="1:26" x14ac:dyDescent="0.3">
      <c r="A1919" s="22">
        <v>1918</v>
      </c>
      <c r="B1919" s="23">
        <v>71300</v>
      </c>
      <c r="C1919" s="23" t="s">
        <v>1664</v>
      </c>
      <c r="D1919" s="23">
        <v>71370</v>
      </c>
      <c r="E1919" s="23" t="s">
        <v>1665</v>
      </c>
      <c r="F1919" s="23" t="s">
        <v>1616</v>
      </c>
      <c r="G1919" s="23" t="s">
        <v>419</v>
      </c>
      <c r="H1919" s="24" t="s">
        <v>2406</v>
      </c>
      <c r="I1919" s="25" t="s">
        <v>2398</v>
      </c>
      <c r="J1919" s="25" t="s">
        <v>13</v>
      </c>
      <c r="K1919" s="25" t="s">
        <v>2407</v>
      </c>
      <c r="L1919" s="24" t="s">
        <v>2399</v>
      </c>
      <c r="M1919" s="24" t="s">
        <v>2408</v>
      </c>
      <c r="N1919" s="24" t="s">
        <v>2401</v>
      </c>
      <c r="O1919" s="24" t="s">
        <v>2409</v>
      </c>
      <c r="P1919" s="26">
        <v>44593</v>
      </c>
      <c r="Q1919" s="26">
        <v>44958</v>
      </c>
      <c r="R1919" s="79">
        <v>16111111</v>
      </c>
      <c r="S1919" s="61">
        <v>1</v>
      </c>
      <c r="T1919" s="38">
        <v>16111111</v>
      </c>
      <c r="U1919" s="23">
        <v>38</v>
      </c>
      <c r="V1919" s="39">
        <v>53</v>
      </c>
      <c r="W1919" s="24" t="s">
        <v>6232</v>
      </c>
      <c r="X1919" s="23" t="s">
        <v>6233</v>
      </c>
      <c r="Y1919" s="23" t="s">
        <v>1664</v>
      </c>
      <c r="Z1919" s="23">
        <v>83362</v>
      </c>
    </row>
    <row r="1920" spans="1:26" x14ac:dyDescent="0.3">
      <c r="A1920" s="22">
        <v>1919</v>
      </c>
      <c r="B1920" s="23">
        <v>72000</v>
      </c>
      <c r="C1920" s="23" t="s">
        <v>1668</v>
      </c>
      <c r="D1920" s="23">
        <v>72071</v>
      </c>
      <c r="E1920" s="23" t="s">
        <v>1673</v>
      </c>
      <c r="F1920" s="23" t="s">
        <v>1616</v>
      </c>
      <c r="G1920" s="23" t="s">
        <v>419</v>
      </c>
      <c r="H1920" s="24" t="s">
        <v>2406</v>
      </c>
      <c r="I1920" s="25" t="s">
        <v>2398</v>
      </c>
      <c r="J1920" s="25" t="s">
        <v>13</v>
      </c>
      <c r="K1920" s="25" t="s">
        <v>2407</v>
      </c>
      <c r="L1920" s="24" t="s">
        <v>2399</v>
      </c>
      <c r="M1920" s="24" t="s">
        <v>2413</v>
      </c>
      <c r="N1920" s="24" t="s">
        <v>2401</v>
      </c>
      <c r="O1920" s="24" t="s">
        <v>2398</v>
      </c>
      <c r="P1920" s="26" t="s">
        <v>2398</v>
      </c>
      <c r="Q1920" s="26" t="s">
        <v>2398</v>
      </c>
      <c r="R1920" s="38" t="s">
        <v>2398</v>
      </c>
      <c r="S1920" s="61" t="s">
        <v>2398</v>
      </c>
      <c r="T1920" s="23" t="s">
        <v>2398</v>
      </c>
      <c r="U1920" s="39" t="s">
        <v>2398</v>
      </c>
      <c r="V1920" s="39" t="s">
        <v>2398</v>
      </c>
      <c r="W1920" s="24" t="s">
        <v>6234</v>
      </c>
      <c r="X1920" s="23" t="s">
        <v>6235</v>
      </c>
      <c r="Y1920" s="23" t="s">
        <v>6236</v>
      </c>
      <c r="Z1920" s="23">
        <v>84352</v>
      </c>
    </row>
    <row r="1921" spans="1:26" x14ac:dyDescent="0.3">
      <c r="A1921" s="22">
        <v>1920</v>
      </c>
      <c r="B1921" s="23">
        <v>72000</v>
      </c>
      <c r="C1921" s="23" t="s">
        <v>1668</v>
      </c>
      <c r="D1921" s="23">
        <v>72070</v>
      </c>
      <c r="E1921" s="23" t="s">
        <v>1672</v>
      </c>
      <c r="F1921" s="23" t="s">
        <v>1616</v>
      </c>
      <c r="G1921" s="23" t="s">
        <v>419</v>
      </c>
      <c r="H1921" s="24" t="s">
        <v>2406</v>
      </c>
      <c r="I1921" s="25" t="s">
        <v>2398</v>
      </c>
      <c r="J1921" s="25" t="s">
        <v>13</v>
      </c>
      <c r="K1921" s="25" t="s">
        <v>2407</v>
      </c>
      <c r="L1921" s="24" t="s">
        <v>2399</v>
      </c>
      <c r="M1921" s="24" t="s">
        <v>2413</v>
      </c>
      <c r="N1921" s="24" t="s">
        <v>2401</v>
      </c>
      <c r="O1921" s="24" t="s">
        <v>2398</v>
      </c>
      <c r="P1921" s="26" t="s">
        <v>2398</v>
      </c>
      <c r="Q1921" s="26" t="s">
        <v>2398</v>
      </c>
      <c r="R1921" s="38" t="s">
        <v>2398</v>
      </c>
      <c r="S1921" s="61" t="s">
        <v>2398</v>
      </c>
      <c r="T1921" s="23" t="s">
        <v>2398</v>
      </c>
      <c r="U1921" s="39" t="s">
        <v>2398</v>
      </c>
      <c r="V1921" s="39" t="s">
        <v>2398</v>
      </c>
      <c r="W1921" s="24" t="s">
        <v>6237</v>
      </c>
      <c r="X1921" s="23" t="s">
        <v>6235</v>
      </c>
      <c r="Y1921" s="23" t="s">
        <v>6236</v>
      </c>
      <c r="Z1921" s="23">
        <v>84352</v>
      </c>
    </row>
    <row r="1922" spans="1:26" x14ac:dyDescent="0.3">
      <c r="A1922" s="22">
        <v>1921</v>
      </c>
      <c r="B1922" s="23">
        <v>72000</v>
      </c>
      <c r="C1922" s="23" t="s">
        <v>1668</v>
      </c>
      <c r="D1922" s="23">
        <v>72072</v>
      </c>
      <c r="E1922" s="23" t="s">
        <v>1674</v>
      </c>
      <c r="F1922" s="23" t="s">
        <v>1616</v>
      </c>
      <c r="G1922" s="23" t="s">
        <v>419</v>
      </c>
      <c r="H1922" s="24" t="s">
        <v>2406</v>
      </c>
      <c r="I1922" s="25" t="s">
        <v>2398</v>
      </c>
      <c r="J1922" s="25" t="s">
        <v>13</v>
      </c>
      <c r="K1922" s="25" t="s">
        <v>2407</v>
      </c>
      <c r="L1922" s="24" t="s">
        <v>2399</v>
      </c>
      <c r="M1922" s="24" t="s">
        <v>2408</v>
      </c>
      <c r="N1922" s="24" t="s">
        <v>2401</v>
      </c>
      <c r="O1922" s="24" t="s">
        <v>2409</v>
      </c>
      <c r="P1922" s="26">
        <v>44866</v>
      </c>
      <c r="Q1922" s="26">
        <v>45597</v>
      </c>
      <c r="R1922" s="38">
        <v>22250000</v>
      </c>
      <c r="S1922" s="61">
        <v>2</v>
      </c>
      <c r="T1922" s="38">
        <v>44500000</v>
      </c>
      <c r="U1922" s="39">
        <v>40</v>
      </c>
      <c r="V1922" s="39">
        <v>56</v>
      </c>
      <c r="W1922" s="24" t="s">
        <v>6238</v>
      </c>
      <c r="X1922" s="23" t="s">
        <v>6239</v>
      </c>
      <c r="Y1922" s="23" t="s">
        <v>6240</v>
      </c>
      <c r="Z1922" s="23">
        <v>84356</v>
      </c>
    </row>
    <row r="1923" spans="1:26" x14ac:dyDescent="0.3">
      <c r="A1923" s="22">
        <v>1922</v>
      </c>
      <c r="B1923" s="23">
        <v>72000</v>
      </c>
      <c r="C1923" s="23" t="s">
        <v>1668</v>
      </c>
      <c r="D1923" s="23">
        <v>72084</v>
      </c>
      <c r="E1923" s="23" t="s">
        <v>1676</v>
      </c>
      <c r="F1923" s="23" t="s">
        <v>1616</v>
      </c>
      <c r="G1923" s="23" t="s">
        <v>419</v>
      </c>
      <c r="H1923" s="24" t="s">
        <v>2406</v>
      </c>
      <c r="I1923" s="25" t="s">
        <v>2398</v>
      </c>
      <c r="J1923" s="25" t="s">
        <v>2138</v>
      </c>
      <c r="K1923" s="25" t="s">
        <v>2407</v>
      </c>
      <c r="L1923" s="24" t="s">
        <v>2399</v>
      </c>
      <c r="M1923" s="24" t="s">
        <v>2413</v>
      </c>
      <c r="N1923" s="24" t="s">
        <v>2401</v>
      </c>
      <c r="O1923" s="24" t="s">
        <v>2398</v>
      </c>
      <c r="P1923" s="26" t="s">
        <v>2398</v>
      </c>
      <c r="Q1923" s="26" t="s">
        <v>2398</v>
      </c>
      <c r="R1923" s="38" t="s">
        <v>2398</v>
      </c>
      <c r="S1923" s="61" t="s">
        <v>2398</v>
      </c>
      <c r="T1923" s="23" t="s">
        <v>2398</v>
      </c>
      <c r="U1923" s="39" t="s">
        <v>2398</v>
      </c>
      <c r="V1923" s="39" t="s">
        <v>2398</v>
      </c>
      <c r="W1923" s="24" t="s">
        <v>6241</v>
      </c>
      <c r="X1923" s="23" t="s">
        <v>6242</v>
      </c>
      <c r="Y1923" s="23" t="s">
        <v>6236</v>
      </c>
      <c r="Z1923" s="23">
        <v>84311</v>
      </c>
    </row>
    <row r="1924" spans="1:26" x14ac:dyDescent="0.3">
      <c r="A1924" s="22">
        <v>1923</v>
      </c>
      <c r="B1924" s="23">
        <v>72000</v>
      </c>
      <c r="C1924" s="23" t="s">
        <v>1668</v>
      </c>
      <c r="D1924" s="23">
        <v>72082</v>
      </c>
      <c r="E1924" s="23" t="s">
        <v>1675</v>
      </c>
      <c r="F1924" s="23" t="s">
        <v>1616</v>
      </c>
      <c r="G1924" s="23" t="s">
        <v>419</v>
      </c>
      <c r="H1924" s="24" t="s">
        <v>2406</v>
      </c>
      <c r="I1924" s="25" t="s">
        <v>2398</v>
      </c>
      <c r="J1924" s="25" t="s">
        <v>2137</v>
      </c>
      <c r="K1924" s="25" t="s">
        <v>2407</v>
      </c>
      <c r="L1924" s="24" t="s">
        <v>2399</v>
      </c>
      <c r="M1924" s="24" t="s">
        <v>2413</v>
      </c>
      <c r="N1924" s="24" t="s">
        <v>2401</v>
      </c>
      <c r="O1924" s="24" t="s">
        <v>2398</v>
      </c>
      <c r="P1924" s="26" t="s">
        <v>2398</v>
      </c>
      <c r="Q1924" s="26" t="s">
        <v>2398</v>
      </c>
      <c r="R1924" s="38" t="s">
        <v>2398</v>
      </c>
      <c r="S1924" s="61" t="s">
        <v>2398</v>
      </c>
      <c r="T1924" s="23" t="s">
        <v>2398</v>
      </c>
      <c r="U1924" s="39" t="s">
        <v>2398</v>
      </c>
      <c r="V1924" s="39" t="s">
        <v>2398</v>
      </c>
      <c r="W1924" s="24" t="s">
        <v>6243</v>
      </c>
      <c r="X1924" s="23" t="s">
        <v>6244</v>
      </c>
      <c r="Y1924" s="23" t="s">
        <v>6240</v>
      </c>
      <c r="Z1924" s="23">
        <v>84355</v>
      </c>
    </row>
    <row r="1925" spans="1:26" x14ac:dyDescent="0.3">
      <c r="A1925" s="22">
        <v>1924</v>
      </c>
      <c r="B1925" s="23">
        <v>72000</v>
      </c>
      <c r="C1925" s="23" t="s">
        <v>1668</v>
      </c>
      <c r="D1925" s="23">
        <v>72002</v>
      </c>
      <c r="E1925" s="23" t="s">
        <v>6245</v>
      </c>
      <c r="F1925" s="23" t="s">
        <v>1616</v>
      </c>
      <c r="G1925" s="23" t="s">
        <v>419</v>
      </c>
      <c r="H1925" s="24" t="s">
        <v>2441</v>
      </c>
      <c r="I1925" s="25" t="s">
        <v>2407</v>
      </c>
      <c r="J1925" s="24" t="s">
        <v>2398</v>
      </c>
      <c r="K1925" s="24" t="s">
        <v>2398</v>
      </c>
      <c r="L1925" s="24" t="s">
        <v>2399</v>
      </c>
      <c r="M1925" s="24" t="s">
        <v>2408</v>
      </c>
      <c r="N1925" s="24" t="s">
        <v>2401</v>
      </c>
      <c r="O1925" s="24" t="s">
        <v>2409</v>
      </c>
      <c r="P1925" s="26">
        <v>44317</v>
      </c>
      <c r="Q1925" s="26">
        <v>45413</v>
      </c>
      <c r="R1925" s="38">
        <v>20000000</v>
      </c>
      <c r="S1925" s="61">
        <v>3</v>
      </c>
      <c r="T1925" s="38">
        <v>52500000</v>
      </c>
      <c r="U1925" s="39">
        <v>120</v>
      </c>
      <c r="V1925" s="39">
        <v>122</v>
      </c>
      <c r="W1925" s="24" t="s">
        <v>6246</v>
      </c>
      <c r="X1925" s="24" t="s">
        <v>6247</v>
      </c>
      <c r="Y1925" s="23" t="s">
        <v>6236</v>
      </c>
      <c r="Z1925" s="23">
        <v>84383</v>
      </c>
    </row>
    <row r="1926" spans="1:26" x14ac:dyDescent="0.3">
      <c r="A1926" s="22">
        <v>1925</v>
      </c>
      <c r="B1926" s="23">
        <v>72000</v>
      </c>
      <c r="C1926" s="23" t="s">
        <v>1668</v>
      </c>
      <c r="D1926" s="23">
        <v>72003</v>
      </c>
      <c r="E1926" s="23" t="s">
        <v>6248</v>
      </c>
      <c r="F1926" s="23" t="s">
        <v>1616</v>
      </c>
      <c r="G1926" s="23" t="s">
        <v>419</v>
      </c>
      <c r="H1926" s="24" t="s">
        <v>2441</v>
      </c>
      <c r="I1926" s="25" t="s">
        <v>2407</v>
      </c>
      <c r="J1926" s="24" t="s">
        <v>2398</v>
      </c>
      <c r="K1926" s="24" t="s">
        <v>2398</v>
      </c>
      <c r="L1926" s="24" t="s">
        <v>2399</v>
      </c>
      <c r="M1926" s="24" t="s">
        <v>2408</v>
      </c>
      <c r="N1926" s="24" t="s">
        <v>2401</v>
      </c>
      <c r="O1926" s="24" t="s">
        <v>2409</v>
      </c>
      <c r="P1926" s="26">
        <v>43770</v>
      </c>
      <c r="Q1926" s="26">
        <v>45597</v>
      </c>
      <c r="R1926" s="38">
        <v>40000000</v>
      </c>
      <c r="S1926" s="61">
        <v>5</v>
      </c>
      <c r="T1926" s="38">
        <v>200000000</v>
      </c>
      <c r="U1926" s="39">
        <v>160</v>
      </c>
      <c r="V1926" s="39">
        <v>320</v>
      </c>
      <c r="W1926" s="24" t="s">
        <v>6249</v>
      </c>
      <c r="X1926" s="24" t="s">
        <v>6250</v>
      </c>
      <c r="Y1926" s="23" t="s">
        <v>6236</v>
      </c>
      <c r="Z1926" s="23">
        <v>84353</v>
      </c>
    </row>
    <row r="1927" spans="1:26" x14ac:dyDescent="0.3">
      <c r="A1927" s="22">
        <v>1926</v>
      </c>
      <c r="B1927" s="23">
        <v>72000</v>
      </c>
      <c r="C1927" s="23" t="s">
        <v>1668</v>
      </c>
      <c r="D1927" s="23">
        <v>73200</v>
      </c>
      <c r="E1927" s="23" t="s">
        <v>6251</v>
      </c>
      <c r="F1927" s="23" t="s">
        <v>1616</v>
      </c>
      <c r="G1927" s="23" t="s">
        <v>419</v>
      </c>
      <c r="H1927" s="24" t="s">
        <v>2441</v>
      </c>
      <c r="I1927" s="25" t="s">
        <v>2397</v>
      </c>
      <c r="J1927" s="24" t="s">
        <v>2398</v>
      </c>
      <c r="K1927" s="24" t="s">
        <v>2398</v>
      </c>
      <c r="L1927" s="24" t="s">
        <v>2399</v>
      </c>
      <c r="M1927" s="24" t="s">
        <v>2408</v>
      </c>
      <c r="N1927" s="24" t="s">
        <v>2401</v>
      </c>
      <c r="O1927" s="24" t="s">
        <v>2818</v>
      </c>
      <c r="P1927" s="26">
        <v>44287</v>
      </c>
      <c r="Q1927" s="26">
        <v>45017</v>
      </c>
      <c r="R1927" s="38">
        <v>55500000</v>
      </c>
      <c r="S1927" s="61">
        <v>2</v>
      </c>
      <c r="T1927" s="38">
        <v>111000000</v>
      </c>
      <c r="U1927" s="39">
        <v>200</v>
      </c>
      <c r="V1927" s="39">
        <v>224</v>
      </c>
      <c r="W1927" s="24" t="s">
        <v>6252</v>
      </c>
      <c r="X1927" s="24" t="s">
        <v>6244</v>
      </c>
      <c r="Y1927" s="23" t="s">
        <v>6240</v>
      </c>
      <c r="Z1927" s="23">
        <v>84355</v>
      </c>
    </row>
    <row r="1928" spans="1:26" x14ac:dyDescent="0.3">
      <c r="A1928" s="22">
        <v>1927</v>
      </c>
      <c r="B1928" s="23">
        <v>72000</v>
      </c>
      <c r="C1928" s="23" t="s">
        <v>1668</v>
      </c>
      <c r="D1928" s="23">
        <v>72000</v>
      </c>
      <c r="E1928" s="23" t="s">
        <v>1668</v>
      </c>
      <c r="F1928" s="23" t="s">
        <v>1616</v>
      </c>
      <c r="G1928" s="23" t="s">
        <v>419</v>
      </c>
      <c r="H1928" s="24" t="s">
        <v>2396</v>
      </c>
      <c r="I1928" s="25" t="s">
        <v>2407</v>
      </c>
      <c r="J1928" s="24" t="s">
        <v>2398</v>
      </c>
      <c r="K1928" s="24" t="s">
        <v>2398</v>
      </c>
      <c r="L1928" s="24" t="s">
        <v>2399</v>
      </c>
      <c r="M1928" s="24" t="s">
        <v>2408</v>
      </c>
      <c r="N1928" s="24" t="s">
        <v>2401</v>
      </c>
      <c r="O1928" s="24" t="s">
        <v>2425</v>
      </c>
      <c r="P1928" s="26">
        <v>43617</v>
      </c>
      <c r="Q1928" s="26">
        <v>45444</v>
      </c>
      <c r="R1928" s="38">
        <v>125000000</v>
      </c>
      <c r="S1928" s="61">
        <v>5</v>
      </c>
      <c r="T1928" s="38">
        <v>625000000</v>
      </c>
      <c r="U1928" s="39">
        <v>320</v>
      </c>
      <c r="V1928" s="39">
        <v>232</v>
      </c>
      <c r="W1928" s="24" t="s">
        <v>6253</v>
      </c>
      <c r="X1928" s="24" t="s">
        <v>6242</v>
      </c>
      <c r="Y1928" s="23" t="s">
        <v>6236</v>
      </c>
      <c r="Z1928" s="23">
        <v>84311</v>
      </c>
    </row>
    <row r="1929" spans="1:26" x14ac:dyDescent="0.3">
      <c r="A1929" s="22">
        <v>1928</v>
      </c>
      <c r="B1929" s="23">
        <v>72600</v>
      </c>
      <c r="C1929" s="23" t="s">
        <v>1677</v>
      </c>
      <c r="D1929" s="23">
        <v>72600</v>
      </c>
      <c r="E1929" s="23" t="s">
        <v>1677</v>
      </c>
      <c r="F1929" s="23" t="s">
        <v>1616</v>
      </c>
      <c r="G1929" s="23" t="s">
        <v>419</v>
      </c>
      <c r="H1929" s="24" t="s">
        <v>2396</v>
      </c>
      <c r="I1929" s="25" t="s">
        <v>2407</v>
      </c>
      <c r="J1929" s="24" t="s">
        <v>2398</v>
      </c>
      <c r="K1929" s="24" t="s">
        <v>2398</v>
      </c>
      <c r="L1929" s="24" t="s">
        <v>2399</v>
      </c>
      <c r="M1929" s="24" t="s">
        <v>2408</v>
      </c>
      <c r="N1929" s="24" t="s">
        <v>2401</v>
      </c>
      <c r="O1929" s="24" t="s">
        <v>2896</v>
      </c>
      <c r="P1929" s="26">
        <v>44104</v>
      </c>
      <c r="Q1929" s="26">
        <v>45930</v>
      </c>
      <c r="R1929" s="38">
        <v>185000000</v>
      </c>
      <c r="S1929" s="61">
        <v>5</v>
      </c>
      <c r="T1929" s="38">
        <v>925000000</v>
      </c>
      <c r="U1929" s="39">
        <v>510</v>
      </c>
      <c r="V1929" s="39">
        <v>240</v>
      </c>
      <c r="W1929" s="24" t="s">
        <v>6254</v>
      </c>
      <c r="X1929" s="24" t="s">
        <v>6255</v>
      </c>
      <c r="Y1929" s="23" t="s">
        <v>6256</v>
      </c>
      <c r="Z1929" s="23">
        <v>84111</v>
      </c>
    </row>
    <row r="1930" spans="1:26" x14ac:dyDescent="0.3">
      <c r="A1930" s="22">
        <v>1929</v>
      </c>
      <c r="B1930" s="23">
        <v>72600</v>
      </c>
      <c r="C1930" s="23" t="s">
        <v>1677</v>
      </c>
      <c r="D1930" s="23">
        <v>72671</v>
      </c>
      <c r="E1930" s="23" t="s">
        <v>1681</v>
      </c>
      <c r="F1930" s="23" t="s">
        <v>1616</v>
      </c>
      <c r="G1930" s="23" t="s">
        <v>419</v>
      </c>
      <c r="H1930" s="24" t="s">
        <v>2406</v>
      </c>
      <c r="I1930" s="25" t="s">
        <v>2398</v>
      </c>
      <c r="J1930" s="25" t="s">
        <v>13</v>
      </c>
      <c r="K1930" s="25" t="s">
        <v>2407</v>
      </c>
      <c r="L1930" s="24" t="s">
        <v>2399</v>
      </c>
      <c r="M1930" s="24" t="s">
        <v>2408</v>
      </c>
      <c r="N1930" s="24" t="s">
        <v>2401</v>
      </c>
      <c r="O1930" s="24" t="s">
        <v>2409</v>
      </c>
      <c r="P1930" s="26">
        <v>44880</v>
      </c>
      <c r="Q1930" s="26">
        <v>45611</v>
      </c>
      <c r="R1930" s="38">
        <v>16670000</v>
      </c>
      <c r="S1930" s="61">
        <v>2</v>
      </c>
      <c r="T1930" s="38">
        <v>33340000</v>
      </c>
      <c r="U1930" s="39">
        <v>74</v>
      </c>
      <c r="V1930" s="39">
        <v>92</v>
      </c>
      <c r="W1930" s="24" t="s">
        <v>6257</v>
      </c>
      <c r="X1930" s="24" t="s">
        <v>6258</v>
      </c>
      <c r="Y1930" s="23" t="s">
        <v>6259</v>
      </c>
      <c r="Z1930" s="23">
        <v>84161</v>
      </c>
    </row>
    <row r="1931" spans="1:26" x14ac:dyDescent="0.3">
      <c r="A1931" s="22">
        <v>1930</v>
      </c>
      <c r="B1931" s="23">
        <v>72600</v>
      </c>
      <c r="C1931" s="23" t="s">
        <v>1677</v>
      </c>
      <c r="D1931" s="23">
        <v>72672</v>
      </c>
      <c r="E1931" s="23" t="s">
        <v>1682</v>
      </c>
      <c r="F1931" s="23" t="s">
        <v>1616</v>
      </c>
      <c r="G1931" s="23" t="s">
        <v>419</v>
      </c>
      <c r="H1931" s="24" t="s">
        <v>2406</v>
      </c>
      <c r="I1931" s="25" t="s">
        <v>2398</v>
      </c>
      <c r="J1931" s="25" t="s">
        <v>13</v>
      </c>
      <c r="K1931" s="25" t="s">
        <v>2407</v>
      </c>
      <c r="L1931" s="24" t="s">
        <v>2399</v>
      </c>
      <c r="M1931" s="24" t="s">
        <v>2408</v>
      </c>
      <c r="N1931" s="24" t="s">
        <v>2401</v>
      </c>
      <c r="O1931" s="24" t="s">
        <v>2409</v>
      </c>
      <c r="P1931" s="26">
        <v>44834</v>
      </c>
      <c r="Q1931" s="26">
        <v>45565</v>
      </c>
      <c r="R1931" s="38">
        <v>19445000</v>
      </c>
      <c r="S1931" s="61">
        <v>2</v>
      </c>
      <c r="T1931" s="38">
        <v>38890000</v>
      </c>
      <c r="U1931" s="39">
        <v>40</v>
      </c>
      <c r="V1931" s="39">
        <v>72</v>
      </c>
      <c r="W1931" s="24" t="s">
        <v>6260</v>
      </c>
      <c r="X1931" s="24" t="s">
        <v>6261</v>
      </c>
      <c r="Y1931" s="23" t="s">
        <v>6262</v>
      </c>
      <c r="Z1931" s="23">
        <v>84253</v>
      </c>
    </row>
    <row r="1932" spans="1:26" x14ac:dyDescent="0.3">
      <c r="A1932" s="22">
        <v>1931</v>
      </c>
      <c r="B1932" s="23">
        <v>72600</v>
      </c>
      <c r="C1932" s="23" t="s">
        <v>1677</v>
      </c>
      <c r="D1932" s="23">
        <v>72662</v>
      </c>
      <c r="E1932" s="23" t="s">
        <v>1680</v>
      </c>
      <c r="F1932" s="23" t="s">
        <v>1616</v>
      </c>
      <c r="G1932" s="23" t="s">
        <v>419</v>
      </c>
      <c r="H1932" s="24" t="s">
        <v>2406</v>
      </c>
      <c r="I1932" s="25" t="s">
        <v>2398</v>
      </c>
      <c r="J1932" s="25" t="s">
        <v>2138</v>
      </c>
      <c r="K1932" s="25" t="s">
        <v>2397</v>
      </c>
      <c r="L1932" s="24" t="s">
        <v>2399</v>
      </c>
      <c r="M1932" s="24" t="s">
        <v>2413</v>
      </c>
      <c r="N1932" s="24" t="s">
        <v>2401</v>
      </c>
      <c r="O1932" s="24" t="s">
        <v>2398</v>
      </c>
      <c r="P1932" s="26" t="s">
        <v>2398</v>
      </c>
      <c r="Q1932" s="26" t="s">
        <v>2398</v>
      </c>
      <c r="R1932" s="38" t="s">
        <v>2398</v>
      </c>
      <c r="S1932" s="61" t="s">
        <v>2398</v>
      </c>
      <c r="T1932" s="23" t="s">
        <v>2398</v>
      </c>
      <c r="U1932" s="39" t="s">
        <v>2398</v>
      </c>
      <c r="V1932" s="39" t="s">
        <v>2398</v>
      </c>
      <c r="W1932" s="24" t="s">
        <v>6254</v>
      </c>
      <c r="X1932" s="23" t="s">
        <v>6263</v>
      </c>
      <c r="Y1932" s="23" t="s">
        <v>6256</v>
      </c>
      <c r="Z1932" s="23">
        <v>84111</v>
      </c>
    </row>
    <row r="1933" spans="1:26" x14ac:dyDescent="0.3">
      <c r="A1933" s="22">
        <v>1932</v>
      </c>
      <c r="B1933" s="23">
        <v>72600</v>
      </c>
      <c r="C1933" s="23" t="s">
        <v>1677</v>
      </c>
      <c r="D1933" s="23">
        <v>72683</v>
      </c>
      <c r="E1933" s="23" t="s">
        <v>1684</v>
      </c>
      <c r="F1933" s="23" t="s">
        <v>1616</v>
      </c>
      <c r="G1933" s="23" t="s">
        <v>419</v>
      </c>
      <c r="H1933" s="24" t="s">
        <v>2406</v>
      </c>
      <c r="I1933" s="25" t="s">
        <v>2398</v>
      </c>
      <c r="J1933" s="25" t="s">
        <v>2137</v>
      </c>
      <c r="K1933" s="25" t="s">
        <v>2407</v>
      </c>
      <c r="L1933" s="24" t="s">
        <v>2399</v>
      </c>
      <c r="M1933" s="24" t="s">
        <v>2413</v>
      </c>
      <c r="N1933" s="24" t="s">
        <v>2401</v>
      </c>
      <c r="O1933" s="24" t="s">
        <v>2398</v>
      </c>
      <c r="P1933" s="26" t="s">
        <v>2398</v>
      </c>
      <c r="Q1933" s="26" t="s">
        <v>2398</v>
      </c>
      <c r="R1933" s="38" t="s">
        <v>2398</v>
      </c>
      <c r="S1933" s="61" t="s">
        <v>2398</v>
      </c>
      <c r="T1933" s="23" t="s">
        <v>2398</v>
      </c>
      <c r="U1933" s="39" t="s">
        <v>2398</v>
      </c>
      <c r="V1933" s="39" t="s">
        <v>2398</v>
      </c>
      <c r="W1933" s="24" t="s">
        <v>6264</v>
      </c>
      <c r="X1933" s="23" t="s">
        <v>6265</v>
      </c>
      <c r="Y1933" s="23" t="s">
        <v>6262</v>
      </c>
      <c r="Z1933" s="23">
        <v>84211</v>
      </c>
    </row>
    <row r="1934" spans="1:26" x14ac:dyDescent="0.3">
      <c r="A1934" s="22">
        <v>1933</v>
      </c>
      <c r="B1934" s="23">
        <v>72600</v>
      </c>
      <c r="C1934" s="23" t="s">
        <v>1677</v>
      </c>
      <c r="D1934" s="23">
        <v>72682</v>
      </c>
      <c r="E1934" s="23" t="s">
        <v>1683</v>
      </c>
      <c r="F1934" s="23" t="s">
        <v>1616</v>
      </c>
      <c r="G1934" s="23" t="s">
        <v>419</v>
      </c>
      <c r="H1934" s="24" t="s">
        <v>2406</v>
      </c>
      <c r="I1934" s="25" t="s">
        <v>2398</v>
      </c>
      <c r="J1934" s="25" t="s">
        <v>2137</v>
      </c>
      <c r="K1934" s="25" t="s">
        <v>2407</v>
      </c>
      <c r="L1934" s="24" t="s">
        <v>2399</v>
      </c>
      <c r="M1934" s="24" t="s">
        <v>2413</v>
      </c>
      <c r="N1934" s="24" t="s">
        <v>2401</v>
      </c>
      <c r="O1934" s="24" t="s">
        <v>2398</v>
      </c>
      <c r="P1934" s="26" t="s">
        <v>2398</v>
      </c>
      <c r="Q1934" s="26" t="s">
        <v>2398</v>
      </c>
      <c r="R1934" s="38" t="s">
        <v>2398</v>
      </c>
      <c r="S1934" s="61" t="s">
        <v>2398</v>
      </c>
      <c r="T1934" s="23" t="s">
        <v>2398</v>
      </c>
      <c r="U1934" s="39" t="s">
        <v>2398</v>
      </c>
      <c r="V1934" s="39" t="s">
        <v>2398</v>
      </c>
      <c r="W1934" s="24" t="s">
        <v>6266</v>
      </c>
      <c r="X1934" s="23" t="s">
        <v>6267</v>
      </c>
      <c r="Y1934" s="23" t="s">
        <v>6259</v>
      </c>
      <c r="Z1934" s="23">
        <v>84171</v>
      </c>
    </row>
    <row r="1935" spans="1:26" x14ac:dyDescent="0.3">
      <c r="A1935" s="22">
        <v>1934</v>
      </c>
      <c r="B1935" s="23">
        <v>72600</v>
      </c>
      <c r="C1935" s="23" t="s">
        <v>1677</v>
      </c>
      <c r="D1935" s="23">
        <v>72602</v>
      </c>
      <c r="E1935" s="23" t="s">
        <v>6268</v>
      </c>
      <c r="F1935" s="23" t="s">
        <v>1616</v>
      </c>
      <c r="G1935" s="23" t="s">
        <v>419</v>
      </c>
      <c r="H1935" s="24" t="s">
        <v>2441</v>
      </c>
      <c r="I1935" s="25" t="s">
        <v>2397</v>
      </c>
      <c r="J1935" s="24" t="s">
        <v>2398</v>
      </c>
      <c r="K1935" s="24" t="s">
        <v>2398</v>
      </c>
      <c r="L1935" s="24" t="s">
        <v>2399</v>
      </c>
      <c r="M1935" s="24" t="s">
        <v>2408</v>
      </c>
      <c r="N1935" s="24" t="s">
        <v>2401</v>
      </c>
      <c r="O1935" s="24" t="s">
        <v>2896</v>
      </c>
      <c r="P1935" s="26">
        <v>44104</v>
      </c>
      <c r="Q1935" s="26">
        <v>45930</v>
      </c>
      <c r="R1935" s="38">
        <v>70000000</v>
      </c>
      <c r="S1935" s="61">
        <v>5</v>
      </c>
      <c r="T1935" s="38">
        <v>337500000</v>
      </c>
      <c r="U1935" s="39">
        <v>216</v>
      </c>
      <c r="V1935" s="39">
        <v>200</v>
      </c>
      <c r="W1935" s="24" t="s">
        <v>6266</v>
      </c>
      <c r="X1935" s="24" t="s">
        <v>6269</v>
      </c>
      <c r="Y1935" s="23" t="s">
        <v>6259</v>
      </c>
      <c r="Z1935" s="23">
        <v>84171</v>
      </c>
    </row>
    <row r="1936" spans="1:26" x14ac:dyDescent="0.3">
      <c r="A1936" s="22">
        <v>1935</v>
      </c>
      <c r="B1936" s="23">
        <v>72600</v>
      </c>
      <c r="C1936" s="23" t="s">
        <v>1677</v>
      </c>
      <c r="D1936" s="23">
        <v>73100</v>
      </c>
      <c r="E1936" s="23" t="s">
        <v>6270</v>
      </c>
      <c r="F1936" s="23" t="s">
        <v>1616</v>
      </c>
      <c r="G1936" s="23" t="s">
        <v>419</v>
      </c>
      <c r="H1936" s="24" t="s">
        <v>2441</v>
      </c>
      <c r="I1936" s="25" t="s">
        <v>2397</v>
      </c>
      <c r="J1936" s="24" t="s">
        <v>2398</v>
      </c>
      <c r="K1936" s="24" t="s">
        <v>2398</v>
      </c>
      <c r="L1936" s="24" t="s">
        <v>2399</v>
      </c>
      <c r="M1936" s="24" t="s">
        <v>2408</v>
      </c>
      <c r="N1936" s="24" t="s">
        <v>2401</v>
      </c>
      <c r="O1936" s="24" t="s">
        <v>2425</v>
      </c>
      <c r="P1936" s="26">
        <v>44571</v>
      </c>
      <c r="Q1936" s="26">
        <v>45667</v>
      </c>
      <c r="R1936" s="38">
        <v>77777778</v>
      </c>
      <c r="S1936" s="61">
        <v>3</v>
      </c>
      <c r="T1936" s="38">
        <v>300000000</v>
      </c>
      <c r="U1936" s="39">
        <v>295</v>
      </c>
      <c r="V1936" s="39">
        <v>148</v>
      </c>
      <c r="W1936" s="24" t="s">
        <v>6271</v>
      </c>
      <c r="X1936" s="24" t="s">
        <v>6272</v>
      </c>
      <c r="Y1936" s="23" t="s">
        <v>6262</v>
      </c>
      <c r="Z1936" s="23">
        <v>84211</v>
      </c>
    </row>
    <row r="1937" spans="1:26" x14ac:dyDescent="0.3">
      <c r="A1937" s="22">
        <v>1936</v>
      </c>
      <c r="B1937" s="23">
        <v>73300</v>
      </c>
      <c r="C1937" s="23" t="s">
        <v>1685</v>
      </c>
      <c r="D1937" s="23">
        <v>73372</v>
      </c>
      <c r="E1937" s="23" t="s">
        <v>1689</v>
      </c>
      <c r="F1937" s="23" t="s">
        <v>1601</v>
      </c>
      <c r="G1937" s="23" t="s">
        <v>7</v>
      </c>
      <c r="H1937" s="24" t="s">
        <v>2406</v>
      </c>
      <c r="I1937" s="25" t="s">
        <v>2398</v>
      </c>
      <c r="J1937" s="25" t="s">
        <v>13</v>
      </c>
      <c r="K1937" s="25" t="s">
        <v>2407</v>
      </c>
      <c r="L1937" s="24" t="s">
        <v>2399</v>
      </c>
      <c r="M1937" s="24" t="s">
        <v>2408</v>
      </c>
      <c r="N1937" s="24" t="s">
        <v>2401</v>
      </c>
      <c r="O1937" s="24" t="s">
        <v>2409</v>
      </c>
      <c r="P1937" s="26">
        <v>44621</v>
      </c>
      <c r="Q1937" s="26">
        <v>44986</v>
      </c>
      <c r="R1937" s="38">
        <v>28900000</v>
      </c>
      <c r="S1937" s="61">
        <v>1</v>
      </c>
      <c r="T1937" s="38">
        <v>28900000</v>
      </c>
      <c r="U1937" s="39">
        <v>28</v>
      </c>
      <c r="V1937" s="39">
        <v>48</v>
      </c>
      <c r="W1937" s="24" t="s">
        <v>6273</v>
      </c>
      <c r="X1937" s="23" t="s">
        <v>6274</v>
      </c>
      <c r="Y1937" s="23" t="s">
        <v>6275</v>
      </c>
      <c r="Z1937" s="23">
        <v>80361</v>
      </c>
    </row>
    <row r="1938" spans="1:26" x14ac:dyDescent="0.3">
      <c r="A1938" s="22">
        <v>1937</v>
      </c>
      <c r="B1938" s="23">
        <v>73300</v>
      </c>
      <c r="C1938" s="23" t="s">
        <v>1685</v>
      </c>
      <c r="D1938" s="23">
        <v>73300</v>
      </c>
      <c r="E1938" s="23" t="s">
        <v>1685</v>
      </c>
      <c r="F1938" s="23" t="s">
        <v>1601</v>
      </c>
      <c r="G1938" s="23" t="s">
        <v>7</v>
      </c>
      <c r="H1938" s="24" t="s">
        <v>2396</v>
      </c>
      <c r="I1938" s="25" t="s">
        <v>2397</v>
      </c>
      <c r="J1938" s="24" t="s">
        <v>2398</v>
      </c>
      <c r="K1938" s="24" t="s">
        <v>2398</v>
      </c>
      <c r="L1938" s="24" t="s">
        <v>2399</v>
      </c>
      <c r="M1938" s="24" t="s">
        <v>2400</v>
      </c>
      <c r="N1938" s="24" t="s">
        <v>2401</v>
      </c>
      <c r="O1938" s="24" t="s">
        <v>2443</v>
      </c>
      <c r="P1938" s="26">
        <v>44927</v>
      </c>
      <c r="Q1938" s="26">
        <v>45291</v>
      </c>
      <c r="R1938" s="38">
        <v>453687406.98434997</v>
      </c>
      <c r="S1938" s="61">
        <v>1</v>
      </c>
      <c r="T1938" s="38">
        <v>453687406.98434997</v>
      </c>
      <c r="U1938" s="39">
        <v>560</v>
      </c>
      <c r="V1938" s="39">
        <v>252</v>
      </c>
      <c r="W1938" s="24" t="s">
        <v>6276</v>
      </c>
      <c r="X1938" s="24" t="s">
        <v>6277</v>
      </c>
      <c r="Y1938" s="23" t="s">
        <v>6120</v>
      </c>
      <c r="Z1938" s="23">
        <v>80361</v>
      </c>
    </row>
    <row r="1939" spans="1:26" x14ac:dyDescent="0.3">
      <c r="A1939" s="22">
        <v>1938</v>
      </c>
      <c r="B1939" s="23">
        <v>73300</v>
      </c>
      <c r="C1939" s="23" t="s">
        <v>1685</v>
      </c>
      <c r="D1939" s="23">
        <v>73374</v>
      </c>
      <c r="E1939" s="23" t="s">
        <v>2161</v>
      </c>
      <c r="F1939" s="23" t="s">
        <v>1601</v>
      </c>
      <c r="G1939" s="23" t="s">
        <v>7</v>
      </c>
      <c r="H1939" s="24" t="s">
        <v>2406</v>
      </c>
      <c r="I1939" s="25" t="s">
        <v>2398</v>
      </c>
      <c r="J1939" s="25" t="s">
        <v>13</v>
      </c>
      <c r="K1939" s="25" t="s">
        <v>2407</v>
      </c>
      <c r="L1939" s="24" t="s">
        <v>2399</v>
      </c>
      <c r="M1939" s="24" t="s">
        <v>2413</v>
      </c>
      <c r="N1939" s="24" t="s">
        <v>2401</v>
      </c>
      <c r="O1939" s="24" t="s">
        <v>2398</v>
      </c>
      <c r="P1939" s="26" t="s">
        <v>2398</v>
      </c>
      <c r="Q1939" s="26" t="s">
        <v>2398</v>
      </c>
      <c r="R1939" s="38" t="s">
        <v>2398</v>
      </c>
      <c r="S1939" s="61" t="s">
        <v>2398</v>
      </c>
      <c r="T1939" s="23" t="s">
        <v>2398</v>
      </c>
      <c r="U1939" s="39" t="s">
        <v>2398</v>
      </c>
      <c r="V1939" s="39" t="s">
        <v>2398</v>
      </c>
      <c r="W1939" s="24" t="s">
        <v>6278</v>
      </c>
      <c r="X1939" s="24" t="s">
        <v>6277</v>
      </c>
      <c r="Y1939" s="23" t="s">
        <v>6120</v>
      </c>
      <c r="Z1939" s="23">
        <v>80361</v>
      </c>
    </row>
    <row r="1940" spans="1:26" x14ac:dyDescent="0.3">
      <c r="A1940" s="22">
        <v>1939</v>
      </c>
      <c r="B1940" s="23">
        <v>73300</v>
      </c>
      <c r="C1940" s="23" t="s">
        <v>1685</v>
      </c>
      <c r="D1940" s="23">
        <v>73373</v>
      </c>
      <c r="E1940" s="23" t="s">
        <v>1690</v>
      </c>
      <c r="F1940" s="23" t="s">
        <v>1601</v>
      </c>
      <c r="G1940" s="23" t="s">
        <v>7</v>
      </c>
      <c r="H1940" s="24" t="s">
        <v>2406</v>
      </c>
      <c r="I1940" s="25" t="s">
        <v>2398</v>
      </c>
      <c r="J1940" s="25" t="s">
        <v>13</v>
      </c>
      <c r="K1940" s="25" t="s">
        <v>2407</v>
      </c>
      <c r="L1940" s="24" t="s">
        <v>2399</v>
      </c>
      <c r="M1940" s="24" t="s">
        <v>2408</v>
      </c>
      <c r="N1940" s="24" t="s">
        <v>2401</v>
      </c>
      <c r="O1940" s="24" t="s">
        <v>2409</v>
      </c>
      <c r="P1940" s="26">
        <v>44849</v>
      </c>
      <c r="Q1940" s="26">
        <v>45580</v>
      </c>
      <c r="R1940" s="38">
        <v>44444444</v>
      </c>
      <c r="S1940" s="61">
        <v>2</v>
      </c>
      <c r="T1940" s="38">
        <v>88888888</v>
      </c>
      <c r="U1940" s="39">
        <v>32</v>
      </c>
      <c r="V1940" s="39">
        <v>52</v>
      </c>
      <c r="W1940" s="24" t="s">
        <v>6279</v>
      </c>
      <c r="X1940" s="23" t="s">
        <v>6280</v>
      </c>
      <c r="Y1940" s="23" t="s">
        <v>6100</v>
      </c>
      <c r="Z1940" s="23">
        <v>80117</v>
      </c>
    </row>
    <row r="1941" spans="1:26" x14ac:dyDescent="0.3">
      <c r="A1941" s="22">
        <v>1940</v>
      </c>
      <c r="B1941" s="23">
        <v>73300</v>
      </c>
      <c r="C1941" s="23" t="s">
        <v>1685</v>
      </c>
      <c r="D1941" s="23">
        <v>73363</v>
      </c>
      <c r="E1941" s="23" t="s">
        <v>1688</v>
      </c>
      <c r="F1941" s="23" t="s">
        <v>1601</v>
      </c>
      <c r="G1941" s="23" t="s">
        <v>7</v>
      </c>
      <c r="H1941" s="24" t="s">
        <v>2406</v>
      </c>
      <c r="I1941" s="25" t="s">
        <v>2398</v>
      </c>
      <c r="J1941" s="25" t="s">
        <v>2137</v>
      </c>
      <c r="K1941" s="25" t="s">
        <v>2407</v>
      </c>
      <c r="L1941" s="24" t="s">
        <v>2399</v>
      </c>
      <c r="M1941" s="24" t="s">
        <v>2413</v>
      </c>
      <c r="N1941" s="24" t="s">
        <v>2401</v>
      </c>
      <c r="O1941" s="24" t="s">
        <v>2398</v>
      </c>
      <c r="P1941" s="26" t="s">
        <v>2398</v>
      </c>
      <c r="Q1941" s="26" t="s">
        <v>2398</v>
      </c>
      <c r="R1941" s="38" t="s">
        <v>2398</v>
      </c>
      <c r="S1941" s="61" t="s">
        <v>2398</v>
      </c>
      <c r="T1941" s="23" t="s">
        <v>2398</v>
      </c>
      <c r="U1941" s="39" t="s">
        <v>2398</v>
      </c>
      <c r="V1941" s="39" t="s">
        <v>2398</v>
      </c>
      <c r="W1941" s="24" t="s">
        <v>6281</v>
      </c>
      <c r="X1941" s="23" t="s">
        <v>1685</v>
      </c>
      <c r="Y1941" s="23" t="s">
        <v>6120</v>
      </c>
      <c r="Z1941" s="23">
        <v>80361</v>
      </c>
    </row>
    <row r="1942" spans="1:26" x14ac:dyDescent="0.3">
      <c r="A1942" s="22">
        <v>1941</v>
      </c>
      <c r="B1942" s="23">
        <v>73300</v>
      </c>
      <c r="C1942" s="23" t="s">
        <v>1685</v>
      </c>
      <c r="D1942" s="23">
        <v>73382</v>
      </c>
      <c r="E1942" s="23" t="s">
        <v>1692</v>
      </c>
      <c r="F1942" s="23" t="s">
        <v>1601</v>
      </c>
      <c r="G1942" s="23" t="s">
        <v>7</v>
      </c>
      <c r="H1942" s="24" t="s">
        <v>2406</v>
      </c>
      <c r="I1942" s="25" t="s">
        <v>2398</v>
      </c>
      <c r="J1942" s="25" t="s">
        <v>2138</v>
      </c>
      <c r="K1942" s="25" t="s">
        <v>2407</v>
      </c>
      <c r="L1942" s="24" t="s">
        <v>2399</v>
      </c>
      <c r="M1942" s="24" t="s">
        <v>2413</v>
      </c>
      <c r="N1942" s="24" t="s">
        <v>2401</v>
      </c>
      <c r="O1942" s="24" t="s">
        <v>2398</v>
      </c>
      <c r="P1942" s="26" t="s">
        <v>2398</v>
      </c>
      <c r="Q1942" s="26" t="s">
        <v>2398</v>
      </c>
      <c r="R1942" s="38" t="s">
        <v>2398</v>
      </c>
      <c r="S1942" s="61" t="s">
        <v>2398</v>
      </c>
      <c r="T1942" s="23" t="s">
        <v>2398</v>
      </c>
      <c r="U1942" s="39" t="s">
        <v>2398</v>
      </c>
      <c r="V1942" s="39" t="s">
        <v>2398</v>
      </c>
      <c r="W1942" s="24" t="s">
        <v>6282</v>
      </c>
      <c r="X1942" s="23" t="s">
        <v>6277</v>
      </c>
      <c r="Y1942" s="23" t="s">
        <v>6120</v>
      </c>
      <c r="Z1942" s="23">
        <v>80361</v>
      </c>
    </row>
    <row r="1943" spans="1:26" x14ac:dyDescent="0.3">
      <c r="A1943" s="22">
        <v>1942</v>
      </c>
      <c r="B1943" s="23">
        <v>73300</v>
      </c>
      <c r="C1943" s="23" t="s">
        <v>1685</v>
      </c>
      <c r="D1943" s="23">
        <v>73381</v>
      </c>
      <c r="E1943" s="23" t="s">
        <v>1691</v>
      </c>
      <c r="F1943" s="23" t="s">
        <v>1601</v>
      </c>
      <c r="G1943" s="23" t="s">
        <v>7</v>
      </c>
      <c r="H1943" s="24" t="s">
        <v>2406</v>
      </c>
      <c r="I1943" s="25" t="s">
        <v>2398</v>
      </c>
      <c r="J1943" s="25" t="s">
        <v>2137</v>
      </c>
      <c r="K1943" s="25" t="s">
        <v>2397</v>
      </c>
      <c r="L1943" s="24" t="s">
        <v>2399</v>
      </c>
      <c r="M1943" s="24" t="s">
        <v>2413</v>
      </c>
      <c r="N1943" s="24" t="s">
        <v>2401</v>
      </c>
      <c r="O1943" s="24" t="s">
        <v>2398</v>
      </c>
      <c r="P1943" s="26" t="s">
        <v>2398</v>
      </c>
      <c r="Q1943" s="26" t="s">
        <v>2398</v>
      </c>
      <c r="R1943" s="38" t="s">
        <v>2398</v>
      </c>
      <c r="S1943" s="61" t="s">
        <v>2398</v>
      </c>
      <c r="T1943" s="23" t="s">
        <v>2398</v>
      </c>
      <c r="U1943" s="39" t="s">
        <v>2398</v>
      </c>
      <c r="V1943" s="39" t="s">
        <v>2398</v>
      </c>
      <c r="W1943" s="24" t="s">
        <v>6283</v>
      </c>
      <c r="X1943" s="23" t="s">
        <v>6284</v>
      </c>
      <c r="Y1943" s="23" t="s">
        <v>6120</v>
      </c>
      <c r="Z1943" s="23">
        <v>80361</v>
      </c>
    </row>
    <row r="1944" spans="1:26" x14ac:dyDescent="0.3">
      <c r="A1944" s="22">
        <v>1943</v>
      </c>
      <c r="B1944" s="23">
        <v>73300</v>
      </c>
      <c r="C1944" s="23" t="s">
        <v>1685</v>
      </c>
      <c r="D1944" s="23">
        <v>70102</v>
      </c>
      <c r="E1944" s="23" t="s">
        <v>6285</v>
      </c>
      <c r="F1944" s="23" t="s">
        <v>1601</v>
      </c>
      <c r="G1944" s="23" t="s">
        <v>7</v>
      </c>
      <c r="H1944" s="24" t="s">
        <v>2441</v>
      </c>
      <c r="I1944" s="25" t="s">
        <v>2442</v>
      </c>
      <c r="J1944" s="24" t="s">
        <v>2398</v>
      </c>
      <c r="K1944" s="24" t="s">
        <v>2398</v>
      </c>
      <c r="L1944" s="24" t="s">
        <v>2399</v>
      </c>
      <c r="M1944" s="24" t="s">
        <v>2408</v>
      </c>
      <c r="N1944" s="24" t="s">
        <v>2401</v>
      </c>
      <c r="O1944" s="24" t="s">
        <v>2425</v>
      </c>
      <c r="P1944" s="26">
        <v>43906</v>
      </c>
      <c r="Q1944" s="26">
        <v>45731</v>
      </c>
      <c r="R1944" s="38">
        <v>80000000</v>
      </c>
      <c r="S1944" s="61">
        <v>5</v>
      </c>
      <c r="T1944" s="38">
        <v>400000000</v>
      </c>
      <c r="U1944" s="39">
        <v>150</v>
      </c>
      <c r="V1944" s="39">
        <v>130</v>
      </c>
      <c r="W1944" s="24" t="s">
        <v>6286</v>
      </c>
      <c r="X1944" s="24" t="s">
        <v>6284</v>
      </c>
      <c r="Y1944" s="23" t="s">
        <v>6120</v>
      </c>
      <c r="Z1944" s="23">
        <v>80361</v>
      </c>
    </row>
    <row r="1945" spans="1:26" x14ac:dyDescent="0.3">
      <c r="A1945" s="22">
        <v>1944</v>
      </c>
      <c r="B1945" s="23">
        <v>73300</v>
      </c>
      <c r="C1945" s="23" t="s">
        <v>1685</v>
      </c>
      <c r="D1945" s="23">
        <v>73302</v>
      </c>
      <c r="E1945" s="23" t="s">
        <v>6287</v>
      </c>
      <c r="F1945" s="23" t="s">
        <v>1601</v>
      </c>
      <c r="G1945" s="23" t="s">
        <v>7</v>
      </c>
      <c r="H1945" s="24" t="s">
        <v>2441</v>
      </c>
      <c r="I1945" s="25" t="s">
        <v>2442</v>
      </c>
      <c r="J1945" s="24" t="s">
        <v>2398</v>
      </c>
      <c r="K1945" s="24" t="s">
        <v>2398</v>
      </c>
      <c r="L1945" s="24" t="s">
        <v>2399</v>
      </c>
      <c r="M1945" s="24" t="s">
        <v>2408</v>
      </c>
      <c r="N1945" s="24" t="s">
        <v>2401</v>
      </c>
      <c r="O1945" s="24" t="s">
        <v>2425</v>
      </c>
      <c r="P1945" s="26">
        <v>44682</v>
      </c>
      <c r="Q1945" s="26">
        <v>45777</v>
      </c>
      <c r="R1945" s="38">
        <v>94450000</v>
      </c>
      <c r="S1945" s="61">
        <v>3</v>
      </c>
      <c r="T1945" s="38">
        <v>283350000</v>
      </c>
      <c r="U1945" s="39">
        <v>200</v>
      </c>
      <c r="V1945" s="39">
        <v>150</v>
      </c>
      <c r="W1945" s="24" t="s">
        <v>6288</v>
      </c>
      <c r="X1945" s="24" t="s">
        <v>1685</v>
      </c>
      <c r="Y1945" s="23" t="s">
        <v>6120</v>
      </c>
      <c r="Z1945" s="23">
        <v>80361</v>
      </c>
    </row>
    <row r="1946" spans="1:26" x14ac:dyDescent="0.3">
      <c r="A1946" s="22">
        <v>1945</v>
      </c>
      <c r="B1946" s="23">
        <v>79100</v>
      </c>
      <c r="C1946" s="23" t="s">
        <v>6289</v>
      </c>
      <c r="D1946" s="23">
        <v>79100</v>
      </c>
      <c r="E1946" s="23" t="s">
        <v>6289</v>
      </c>
      <c r="F1946" s="23" t="s">
        <v>1601</v>
      </c>
      <c r="G1946" s="23" t="s">
        <v>7</v>
      </c>
      <c r="H1946" s="23" t="s">
        <v>3350</v>
      </c>
      <c r="I1946" s="25" t="s">
        <v>3359</v>
      </c>
      <c r="J1946" s="24" t="s">
        <v>2398</v>
      </c>
      <c r="K1946" s="24" t="s">
        <v>2398</v>
      </c>
      <c r="L1946" s="24" t="s">
        <v>2399</v>
      </c>
      <c r="M1946" s="24" t="s">
        <v>2444</v>
      </c>
      <c r="N1946" s="24" t="s">
        <v>2401</v>
      </c>
      <c r="O1946" s="24" t="s">
        <v>2445</v>
      </c>
      <c r="P1946" s="39" t="s">
        <v>2398</v>
      </c>
      <c r="Q1946" s="39" t="s">
        <v>2398</v>
      </c>
      <c r="R1946" s="39" t="s">
        <v>2398</v>
      </c>
      <c r="S1946" s="39" t="s">
        <v>2398</v>
      </c>
      <c r="T1946" s="39" t="s">
        <v>2398</v>
      </c>
      <c r="U1946" s="39">
        <v>515</v>
      </c>
      <c r="V1946" s="39">
        <v>293</v>
      </c>
      <c r="W1946" s="24" t="s">
        <v>6290</v>
      </c>
      <c r="X1946" s="24" t="s">
        <v>1602</v>
      </c>
      <c r="Y1946" s="23" t="s">
        <v>1602</v>
      </c>
      <c r="Z1946" s="23">
        <v>80231</v>
      </c>
    </row>
    <row r="1947" spans="1:26" x14ac:dyDescent="0.3">
      <c r="A1947" s="22">
        <v>1946</v>
      </c>
      <c r="B1947" s="23">
        <v>79200</v>
      </c>
      <c r="C1947" s="23" t="s">
        <v>2087</v>
      </c>
      <c r="D1947" s="24">
        <v>79200</v>
      </c>
      <c r="E1947" s="23" t="s">
        <v>2087</v>
      </c>
      <c r="F1947" s="23" t="s">
        <v>1616</v>
      </c>
      <c r="G1947" s="23" t="s">
        <v>419</v>
      </c>
      <c r="H1947" s="23" t="s">
        <v>3350</v>
      </c>
      <c r="I1947" s="25" t="s">
        <v>3351</v>
      </c>
      <c r="J1947" s="24" t="s">
        <v>2398</v>
      </c>
      <c r="K1947" s="24" t="s">
        <v>2398</v>
      </c>
      <c r="L1947" s="24" t="s">
        <v>2399</v>
      </c>
      <c r="M1947" s="24" t="s">
        <v>2444</v>
      </c>
      <c r="N1947" s="24" t="s">
        <v>2401</v>
      </c>
      <c r="O1947" s="24" t="s">
        <v>5305</v>
      </c>
      <c r="P1947" s="39" t="s">
        <v>2398</v>
      </c>
      <c r="Q1947" s="39" t="s">
        <v>2398</v>
      </c>
      <c r="R1947" s="39" t="s">
        <v>2398</v>
      </c>
      <c r="S1947" s="39" t="s">
        <v>2398</v>
      </c>
      <c r="T1947" s="39" t="s">
        <v>2398</v>
      </c>
      <c r="U1947" s="39">
        <v>317</v>
      </c>
      <c r="V1947" s="39">
        <v>243</v>
      </c>
      <c r="W1947" s="24" t="s">
        <v>6291</v>
      </c>
      <c r="X1947" s="24" t="s">
        <v>6210</v>
      </c>
      <c r="Y1947" s="23" t="s">
        <v>1617</v>
      </c>
      <c r="Z1947" s="23">
        <v>83239</v>
      </c>
    </row>
    <row r="1948" spans="1:26" x14ac:dyDescent="0.3">
      <c r="A1948" s="22">
        <v>1947</v>
      </c>
      <c r="B1948" s="23">
        <v>80100</v>
      </c>
      <c r="C1948" s="23" t="s">
        <v>1694</v>
      </c>
      <c r="D1948" s="23">
        <v>80100</v>
      </c>
      <c r="E1948" s="23" t="s">
        <v>1694</v>
      </c>
      <c r="F1948" s="23" t="s">
        <v>1693</v>
      </c>
      <c r="G1948" s="23" t="s">
        <v>7</v>
      </c>
      <c r="H1948" s="24" t="s">
        <v>2396</v>
      </c>
      <c r="I1948" s="25" t="s">
        <v>2397</v>
      </c>
      <c r="J1948" s="24" t="s">
        <v>2398</v>
      </c>
      <c r="K1948" s="24" t="s">
        <v>2398</v>
      </c>
      <c r="L1948" s="24" t="s">
        <v>2399</v>
      </c>
      <c r="M1948" s="24" t="s">
        <v>2444</v>
      </c>
      <c r="N1948" s="24" t="s">
        <v>2401</v>
      </c>
      <c r="O1948" s="24" t="s">
        <v>3254</v>
      </c>
      <c r="P1948" s="39" t="s">
        <v>2398</v>
      </c>
      <c r="Q1948" s="39" t="s">
        <v>2398</v>
      </c>
      <c r="R1948" s="39" t="s">
        <v>2398</v>
      </c>
      <c r="S1948" s="39" t="s">
        <v>2398</v>
      </c>
      <c r="T1948" s="39" t="s">
        <v>2398</v>
      </c>
      <c r="U1948" s="39">
        <v>812</v>
      </c>
      <c r="V1948" s="39">
        <v>347</v>
      </c>
      <c r="W1948" s="24" t="s">
        <v>6292</v>
      </c>
      <c r="X1948" s="24" t="s">
        <v>6293</v>
      </c>
      <c r="Y1948" s="23" t="s">
        <v>1694</v>
      </c>
      <c r="Z1948" s="23">
        <v>60176</v>
      </c>
    </row>
    <row r="1949" spans="1:26" x14ac:dyDescent="0.3">
      <c r="A1949" s="22">
        <v>1948</v>
      </c>
      <c r="B1949" s="23">
        <v>80100</v>
      </c>
      <c r="C1949" s="23" t="s">
        <v>1694</v>
      </c>
      <c r="D1949" s="23">
        <v>80174</v>
      </c>
      <c r="E1949" s="23" t="s">
        <v>1699</v>
      </c>
      <c r="F1949" s="23" t="s">
        <v>1693</v>
      </c>
      <c r="G1949" s="23" t="s">
        <v>7</v>
      </c>
      <c r="H1949" s="24" t="s">
        <v>2406</v>
      </c>
      <c r="I1949" s="25" t="s">
        <v>2398</v>
      </c>
      <c r="J1949" s="25" t="s">
        <v>13</v>
      </c>
      <c r="K1949" s="25" t="s">
        <v>2397</v>
      </c>
      <c r="L1949" s="24" t="s">
        <v>2399</v>
      </c>
      <c r="M1949" s="24" t="s">
        <v>2408</v>
      </c>
      <c r="N1949" s="24" t="s">
        <v>2401</v>
      </c>
      <c r="O1949" s="24" t="s">
        <v>2409</v>
      </c>
      <c r="P1949" s="26">
        <v>44416</v>
      </c>
      <c r="Q1949" s="26">
        <v>45146</v>
      </c>
      <c r="R1949" s="38">
        <v>58800000</v>
      </c>
      <c r="S1949" s="61">
        <v>2</v>
      </c>
      <c r="T1949" s="38">
        <v>117600000</v>
      </c>
      <c r="U1949" s="35">
        <v>84</v>
      </c>
      <c r="V1949" s="35">
        <v>96</v>
      </c>
      <c r="W1949" s="24" t="s">
        <v>6294</v>
      </c>
      <c r="X1949" s="23" t="s">
        <v>6295</v>
      </c>
      <c r="Y1949" s="23" t="s">
        <v>1694</v>
      </c>
      <c r="Z1949" s="23">
        <v>60173</v>
      </c>
    </row>
    <row r="1950" spans="1:26" x14ac:dyDescent="0.3">
      <c r="A1950" s="22">
        <v>1949</v>
      </c>
      <c r="B1950" s="23">
        <v>80100</v>
      </c>
      <c r="C1950" s="23" t="s">
        <v>1694</v>
      </c>
      <c r="D1950" s="23">
        <v>80183</v>
      </c>
      <c r="E1950" s="23" t="s">
        <v>1702</v>
      </c>
      <c r="F1950" s="23" t="s">
        <v>1693</v>
      </c>
      <c r="G1950" s="23" t="s">
        <v>7</v>
      </c>
      <c r="H1950" s="24" t="s">
        <v>2406</v>
      </c>
      <c r="I1950" s="25" t="s">
        <v>2398</v>
      </c>
      <c r="J1950" s="25" t="s">
        <v>2137</v>
      </c>
      <c r="K1950" s="25" t="s">
        <v>2397</v>
      </c>
      <c r="L1950" s="24" t="s">
        <v>2399</v>
      </c>
      <c r="M1950" s="24" t="s">
        <v>2413</v>
      </c>
      <c r="N1950" s="24" t="s">
        <v>2401</v>
      </c>
      <c r="O1950" s="24" t="s">
        <v>2398</v>
      </c>
      <c r="P1950" s="26" t="s">
        <v>2398</v>
      </c>
      <c r="Q1950" s="26" t="s">
        <v>2398</v>
      </c>
      <c r="R1950" s="38" t="s">
        <v>2398</v>
      </c>
      <c r="S1950" s="61" t="s">
        <v>2398</v>
      </c>
      <c r="T1950" s="23" t="s">
        <v>2398</v>
      </c>
      <c r="U1950" s="39" t="s">
        <v>2398</v>
      </c>
      <c r="V1950" s="39" t="s">
        <v>2398</v>
      </c>
      <c r="W1950" s="24" t="s">
        <v>6296</v>
      </c>
      <c r="X1950" s="23" t="s">
        <v>6297</v>
      </c>
      <c r="Y1950" s="23" t="s">
        <v>1694</v>
      </c>
      <c r="Z1950" s="23">
        <v>60134</v>
      </c>
    </row>
    <row r="1951" spans="1:26" x14ac:dyDescent="0.3">
      <c r="A1951" s="22">
        <v>1950</v>
      </c>
      <c r="B1951" s="23">
        <v>80100</v>
      </c>
      <c r="C1951" s="23" t="s">
        <v>1694</v>
      </c>
      <c r="D1951" s="23">
        <v>80182</v>
      </c>
      <c r="E1951" s="23" t="s">
        <v>1701</v>
      </c>
      <c r="F1951" s="23" t="s">
        <v>1693</v>
      </c>
      <c r="G1951" s="23" t="s">
        <v>7</v>
      </c>
      <c r="H1951" s="24" t="s">
        <v>2406</v>
      </c>
      <c r="I1951" s="25" t="s">
        <v>2398</v>
      </c>
      <c r="J1951" s="25" t="s">
        <v>2138</v>
      </c>
      <c r="K1951" s="25" t="s">
        <v>2442</v>
      </c>
      <c r="L1951" s="24" t="s">
        <v>2399</v>
      </c>
      <c r="M1951" s="24" t="s">
        <v>2413</v>
      </c>
      <c r="N1951" s="24" t="s">
        <v>2401</v>
      </c>
      <c r="O1951" s="24" t="s">
        <v>2398</v>
      </c>
      <c r="P1951" s="26" t="s">
        <v>2398</v>
      </c>
      <c r="Q1951" s="26" t="s">
        <v>2398</v>
      </c>
      <c r="R1951" s="38" t="s">
        <v>2398</v>
      </c>
      <c r="S1951" s="61" t="s">
        <v>2398</v>
      </c>
      <c r="T1951" s="23" t="s">
        <v>2398</v>
      </c>
      <c r="U1951" s="39" t="s">
        <v>2398</v>
      </c>
      <c r="V1951" s="39" t="s">
        <v>2398</v>
      </c>
      <c r="W1951" s="24" t="s">
        <v>6298</v>
      </c>
      <c r="X1951" s="23" t="s">
        <v>6299</v>
      </c>
      <c r="Y1951" s="23" t="s">
        <v>1694</v>
      </c>
      <c r="Z1951" s="23">
        <v>60175</v>
      </c>
    </row>
    <row r="1952" spans="1:26" x14ac:dyDescent="0.3">
      <c r="A1952" s="22">
        <v>1951</v>
      </c>
      <c r="B1952" s="23">
        <v>80100</v>
      </c>
      <c r="C1952" s="23" t="s">
        <v>1694</v>
      </c>
      <c r="D1952" s="23">
        <v>80184</v>
      </c>
      <c r="E1952" s="23" t="s">
        <v>1703</v>
      </c>
      <c r="F1952" s="23" t="s">
        <v>1693</v>
      </c>
      <c r="G1952" s="23" t="s">
        <v>7</v>
      </c>
      <c r="H1952" s="24" t="s">
        <v>2406</v>
      </c>
      <c r="I1952" s="25" t="s">
        <v>2398</v>
      </c>
      <c r="J1952" s="25" t="s">
        <v>2137</v>
      </c>
      <c r="K1952" s="25" t="s">
        <v>2442</v>
      </c>
      <c r="L1952" s="24" t="s">
        <v>2399</v>
      </c>
      <c r="M1952" s="24" t="s">
        <v>2413</v>
      </c>
      <c r="N1952" s="24" t="s">
        <v>2401</v>
      </c>
      <c r="O1952" s="24" t="s">
        <v>2398</v>
      </c>
      <c r="P1952" s="26" t="s">
        <v>2398</v>
      </c>
      <c r="Q1952" s="26" t="s">
        <v>2398</v>
      </c>
      <c r="R1952" s="38" t="s">
        <v>2398</v>
      </c>
      <c r="S1952" s="61" t="s">
        <v>2398</v>
      </c>
      <c r="T1952" s="23" t="s">
        <v>2398</v>
      </c>
      <c r="U1952" s="39" t="s">
        <v>2398</v>
      </c>
      <c r="V1952" s="39" t="s">
        <v>2398</v>
      </c>
      <c r="W1952" s="24" t="s">
        <v>6298</v>
      </c>
      <c r="X1952" s="23" t="s">
        <v>6299</v>
      </c>
      <c r="Y1952" s="23" t="s">
        <v>1694</v>
      </c>
      <c r="Z1952" s="23">
        <v>60175</v>
      </c>
    </row>
    <row r="1953" spans="1:26" x14ac:dyDescent="0.3">
      <c r="A1953" s="22">
        <v>1952</v>
      </c>
      <c r="B1953" s="23">
        <v>80100</v>
      </c>
      <c r="C1953" s="23" t="s">
        <v>1694</v>
      </c>
      <c r="D1953" s="23">
        <v>80172</v>
      </c>
      <c r="E1953" s="23" t="s">
        <v>1697</v>
      </c>
      <c r="F1953" s="23" t="s">
        <v>1693</v>
      </c>
      <c r="G1953" s="23" t="s">
        <v>7</v>
      </c>
      <c r="H1953" s="24" t="s">
        <v>2406</v>
      </c>
      <c r="I1953" s="25" t="s">
        <v>2398</v>
      </c>
      <c r="J1953" s="25" t="s">
        <v>13</v>
      </c>
      <c r="K1953" s="25" t="s">
        <v>2407</v>
      </c>
      <c r="L1953" s="24" t="s">
        <v>2399</v>
      </c>
      <c r="M1953" s="24" t="s">
        <v>2413</v>
      </c>
      <c r="N1953" s="24" t="s">
        <v>2401</v>
      </c>
      <c r="O1953" s="24" t="s">
        <v>2398</v>
      </c>
      <c r="P1953" s="39" t="s">
        <v>2398</v>
      </c>
      <c r="Q1953" s="39" t="s">
        <v>2398</v>
      </c>
      <c r="R1953" s="39" t="s">
        <v>2398</v>
      </c>
      <c r="S1953" s="39" t="s">
        <v>2398</v>
      </c>
      <c r="T1953" s="39" t="s">
        <v>2398</v>
      </c>
      <c r="U1953" s="39">
        <v>46</v>
      </c>
      <c r="V1953" s="39">
        <v>52</v>
      </c>
      <c r="W1953" s="24" t="s">
        <v>6300</v>
      </c>
      <c r="X1953" s="24" t="s">
        <v>6293</v>
      </c>
      <c r="Y1953" s="23" t="s">
        <v>1694</v>
      </c>
      <c r="Z1953" s="23">
        <v>60176</v>
      </c>
    </row>
    <row r="1954" spans="1:26" x14ac:dyDescent="0.3">
      <c r="A1954" s="22">
        <v>1953</v>
      </c>
      <c r="B1954" s="23">
        <v>80100</v>
      </c>
      <c r="C1954" s="23" t="s">
        <v>1694</v>
      </c>
      <c r="D1954" s="23">
        <v>80170</v>
      </c>
      <c r="E1954" s="23" t="s">
        <v>1696</v>
      </c>
      <c r="F1954" s="23" t="s">
        <v>1693</v>
      </c>
      <c r="G1954" s="23" t="s">
        <v>7</v>
      </c>
      <c r="H1954" s="24" t="s">
        <v>2406</v>
      </c>
      <c r="I1954" s="25" t="s">
        <v>2398</v>
      </c>
      <c r="J1954" s="25" t="s">
        <v>13</v>
      </c>
      <c r="K1954" s="25" t="s">
        <v>2407</v>
      </c>
      <c r="L1954" s="24" t="s">
        <v>2399</v>
      </c>
      <c r="M1954" s="24" t="s">
        <v>2408</v>
      </c>
      <c r="N1954" s="24" t="s">
        <v>2401</v>
      </c>
      <c r="O1954" s="24" t="s">
        <v>2409</v>
      </c>
      <c r="P1954" s="26">
        <v>44682</v>
      </c>
      <c r="Q1954" s="26">
        <v>45412</v>
      </c>
      <c r="R1954" s="38">
        <v>50000000</v>
      </c>
      <c r="S1954" s="61">
        <v>2</v>
      </c>
      <c r="T1954" s="38">
        <v>100000000</v>
      </c>
      <c r="U1954" s="39">
        <v>40</v>
      </c>
      <c r="V1954" s="39">
        <v>68</v>
      </c>
      <c r="W1954" s="24" t="s">
        <v>6301</v>
      </c>
      <c r="X1954" s="23" t="s">
        <v>6302</v>
      </c>
      <c r="Y1954" s="23" t="s">
        <v>1694</v>
      </c>
      <c r="Z1954" s="23">
        <v>60253</v>
      </c>
    </row>
    <row r="1955" spans="1:26" x14ac:dyDescent="0.3">
      <c r="A1955" s="22">
        <v>1954</v>
      </c>
      <c r="B1955" s="23">
        <v>80100</v>
      </c>
      <c r="C1955" s="23" t="s">
        <v>1694</v>
      </c>
      <c r="D1955" s="23">
        <v>80173</v>
      </c>
      <c r="E1955" s="23" t="s">
        <v>1698</v>
      </c>
      <c r="F1955" s="23" t="s">
        <v>1693</v>
      </c>
      <c r="G1955" s="23" t="s">
        <v>7</v>
      </c>
      <c r="H1955" s="24" t="s">
        <v>2406</v>
      </c>
      <c r="I1955" s="25" t="s">
        <v>2398</v>
      </c>
      <c r="J1955" s="25" t="s">
        <v>13</v>
      </c>
      <c r="K1955" s="25" t="s">
        <v>2397</v>
      </c>
      <c r="L1955" s="24" t="s">
        <v>2399</v>
      </c>
      <c r="M1955" s="24" t="s">
        <v>2408</v>
      </c>
      <c r="N1955" s="24" t="s">
        <v>2401</v>
      </c>
      <c r="O1955" s="24" t="s">
        <v>2409</v>
      </c>
      <c r="P1955" s="26">
        <v>44866</v>
      </c>
      <c r="Q1955" s="26">
        <v>45597</v>
      </c>
      <c r="R1955" s="38">
        <v>50000000</v>
      </c>
      <c r="S1955" s="61">
        <v>2</v>
      </c>
      <c r="T1955" s="38">
        <v>100000000</v>
      </c>
      <c r="U1955" s="39" t="s">
        <v>2398</v>
      </c>
      <c r="V1955" s="39" t="s">
        <v>2398</v>
      </c>
      <c r="W1955" s="23" t="s">
        <v>6303</v>
      </c>
      <c r="X1955" s="23" t="s">
        <v>6304</v>
      </c>
      <c r="Y1955" s="23" t="s">
        <v>1694</v>
      </c>
      <c r="Z1955" s="23">
        <v>60154</v>
      </c>
    </row>
    <row r="1956" spans="1:26" x14ac:dyDescent="0.3">
      <c r="A1956" s="22">
        <v>1955</v>
      </c>
      <c r="B1956" s="23">
        <v>80100</v>
      </c>
      <c r="C1956" s="23" t="s">
        <v>1694</v>
      </c>
      <c r="D1956" s="23">
        <v>80105</v>
      </c>
      <c r="E1956" s="23" t="s">
        <v>6305</v>
      </c>
      <c r="F1956" s="23" t="s">
        <v>1693</v>
      </c>
      <c r="G1956" s="23" t="s">
        <v>7</v>
      </c>
      <c r="H1956" s="24" t="s">
        <v>2441</v>
      </c>
      <c r="I1956" s="25" t="s">
        <v>2442</v>
      </c>
      <c r="J1956" s="24" t="s">
        <v>2398</v>
      </c>
      <c r="K1956" s="24" t="s">
        <v>2398</v>
      </c>
      <c r="L1956" s="24" t="s">
        <v>2399</v>
      </c>
      <c r="M1956" s="24" t="s">
        <v>2408</v>
      </c>
      <c r="N1956" s="24" t="s">
        <v>2401</v>
      </c>
      <c r="O1956" s="24" t="s">
        <v>2443</v>
      </c>
      <c r="P1956" s="26">
        <v>44166</v>
      </c>
      <c r="Q1956" s="26">
        <v>45260</v>
      </c>
      <c r="R1956" s="38">
        <v>105000000</v>
      </c>
      <c r="S1956" s="61">
        <v>3</v>
      </c>
      <c r="T1956" s="38">
        <v>315000000</v>
      </c>
      <c r="U1956" s="39">
        <v>270</v>
      </c>
      <c r="V1956" s="39">
        <v>88</v>
      </c>
      <c r="W1956" s="24" t="s">
        <v>6306</v>
      </c>
      <c r="X1956" s="24" t="s">
        <v>6307</v>
      </c>
      <c r="Y1956" s="23" t="s">
        <v>1694</v>
      </c>
      <c r="Z1956" s="23">
        <v>60115</v>
      </c>
    </row>
    <row r="1957" spans="1:26" x14ac:dyDescent="0.3">
      <c r="A1957" s="22">
        <v>1956</v>
      </c>
      <c r="B1957" s="31">
        <v>80100</v>
      </c>
      <c r="C1957" s="31" t="s">
        <v>1694</v>
      </c>
      <c r="D1957" s="23">
        <v>80175</v>
      </c>
      <c r="E1957" s="23" t="s">
        <v>1700</v>
      </c>
      <c r="F1957" s="23" t="s">
        <v>1693</v>
      </c>
      <c r="G1957" s="23" t="s">
        <v>7</v>
      </c>
      <c r="H1957" s="24" t="s">
        <v>2406</v>
      </c>
      <c r="I1957" s="25" t="s">
        <v>2398</v>
      </c>
      <c r="J1957" s="25" t="s">
        <v>13</v>
      </c>
      <c r="K1957" s="25" t="s">
        <v>2407</v>
      </c>
      <c r="L1957" s="24" t="s">
        <v>2399</v>
      </c>
      <c r="M1957" s="24" t="s">
        <v>2408</v>
      </c>
      <c r="N1957" s="24" t="s">
        <v>2401</v>
      </c>
      <c r="O1957" s="24" t="s">
        <v>2425</v>
      </c>
      <c r="P1957" s="26">
        <v>44545</v>
      </c>
      <c r="Q1957" s="26">
        <v>45275</v>
      </c>
      <c r="R1957" s="38">
        <v>26665000</v>
      </c>
      <c r="S1957" s="61">
        <v>2</v>
      </c>
      <c r="T1957" s="38">
        <v>53330000</v>
      </c>
      <c r="U1957" s="39">
        <v>80</v>
      </c>
      <c r="V1957" s="39">
        <v>100</v>
      </c>
      <c r="W1957" s="24" t="s">
        <v>6308</v>
      </c>
      <c r="X1957" s="23" t="s">
        <v>1694</v>
      </c>
      <c r="Y1957" s="23" t="s">
        <v>1694</v>
      </c>
      <c r="Z1957" s="23"/>
    </row>
    <row r="1958" spans="1:26" x14ac:dyDescent="0.3">
      <c r="A1958" s="22">
        <v>1957</v>
      </c>
      <c r="B1958" s="23">
        <v>80200</v>
      </c>
      <c r="C1958" s="23" t="s">
        <v>1705</v>
      </c>
      <c r="D1958" s="23">
        <v>80200</v>
      </c>
      <c r="E1958" s="23" t="s">
        <v>1705</v>
      </c>
      <c r="F1958" s="23" t="s">
        <v>1704</v>
      </c>
      <c r="G1958" s="23" t="s">
        <v>7</v>
      </c>
      <c r="H1958" s="24" t="s">
        <v>2396</v>
      </c>
      <c r="I1958" s="25" t="s">
        <v>2397</v>
      </c>
      <c r="J1958" s="24" t="s">
        <v>2398</v>
      </c>
      <c r="K1958" s="24" t="s">
        <v>2398</v>
      </c>
      <c r="L1958" s="24" t="s">
        <v>2399</v>
      </c>
      <c r="M1958" s="24" t="s">
        <v>2444</v>
      </c>
      <c r="N1958" s="24" t="s">
        <v>2401</v>
      </c>
      <c r="O1958" s="24" t="s">
        <v>5305</v>
      </c>
      <c r="P1958" s="39" t="s">
        <v>2398</v>
      </c>
      <c r="Q1958" s="39" t="s">
        <v>2398</v>
      </c>
      <c r="R1958" s="39" t="s">
        <v>2398</v>
      </c>
      <c r="S1958" s="39" t="s">
        <v>2398</v>
      </c>
      <c r="T1958" s="39" t="s">
        <v>2398</v>
      </c>
      <c r="U1958" s="39">
        <v>240</v>
      </c>
      <c r="V1958" s="39">
        <v>100</v>
      </c>
      <c r="W1958" s="24" t="s">
        <v>6309</v>
      </c>
      <c r="X1958" s="24" t="s">
        <v>6310</v>
      </c>
      <c r="Y1958" s="23" t="s">
        <v>6311</v>
      </c>
      <c r="Z1958" s="23">
        <v>64123</v>
      </c>
    </row>
    <row r="1959" spans="1:26" x14ac:dyDescent="0.3">
      <c r="A1959" s="22">
        <v>1958</v>
      </c>
      <c r="B1959" s="23">
        <v>80200</v>
      </c>
      <c r="C1959" s="23" t="s">
        <v>1705</v>
      </c>
      <c r="D1959" s="23">
        <v>80273</v>
      </c>
      <c r="E1959" s="23" t="s">
        <v>2280</v>
      </c>
      <c r="F1959" s="23" t="s">
        <v>1704</v>
      </c>
      <c r="G1959" s="23" t="s">
        <v>7</v>
      </c>
      <c r="H1959" s="24" t="s">
        <v>2406</v>
      </c>
      <c r="I1959" s="25" t="s">
        <v>2398</v>
      </c>
      <c r="J1959" s="25" t="s">
        <v>13</v>
      </c>
      <c r="K1959" s="25" t="s">
        <v>2442</v>
      </c>
      <c r="L1959" s="24" t="s">
        <v>2399</v>
      </c>
      <c r="M1959" s="24" t="s">
        <v>2408</v>
      </c>
      <c r="N1959" s="24" t="s">
        <v>2401</v>
      </c>
      <c r="O1959" s="24" t="s">
        <v>2409</v>
      </c>
      <c r="P1959" s="26">
        <v>44440</v>
      </c>
      <c r="Q1959" s="26">
        <v>45170</v>
      </c>
      <c r="R1959" s="38">
        <v>22220000</v>
      </c>
      <c r="S1959" s="61">
        <v>2</v>
      </c>
      <c r="T1959" s="38">
        <v>44440000</v>
      </c>
      <c r="U1959" s="39">
        <v>120</v>
      </c>
      <c r="V1959" s="39">
        <v>75</v>
      </c>
      <c r="W1959" s="24" t="s">
        <v>6312</v>
      </c>
      <c r="X1959" s="23" t="s">
        <v>6313</v>
      </c>
      <c r="Y1959" s="23" t="s">
        <v>6314</v>
      </c>
      <c r="Z1959" s="23">
        <v>64173</v>
      </c>
    </row>
    <row r="1960" spans="1:26" x14ac:dyDescent="0.3">
      <c r="A1960" s="22">
        <v>1959</v>
      </c>
      <c r="B1960" s="23">
        <v>80200</v>
      </c>
      <c r="C1960" s="23" t="s">
        <v>1705</v>
      </c>
      <c r="D1960" s="23">
        <v>80260</v>
      </c>
      <c r="E1960" s="23" t="s">
        <v>1707</v>
      </c>
      <c r="F1960" s="23" t="s">
        <v>1704</v>
      </c>
      <c r="G1960" s="23" t="s">
        <v>7</v>
      </c>
      <c r="H1960" s="24" t="s">
        <v>2406</v>
      </c>
      <c r="I1960" s="25" t="s">
        <v>2398</v>
      </c>
      <c r="J1960" s="25" t="s">
        <v>2137</v>
      </c>
      <c r="K1960" s="25" t="s">
        <v>2407</v>
      </c>
      <c r="L1960" s="24" t="s">
        <v>2399</v>
      </c>
      <c r="M1960" s="24" t="s">
        <v>2413</v>
      </c>
      <c r="N1960" s="24" t="s">
        <v>2401</v>
      </c>
      <c r="O1960" s="24" t="s">
        <v>2398</v>
      </c>
      <c r="P1960" s="26" t="s">
        <v>2398</v>
      </c>
      <c r="Q1960" s="26" t="s">
        <v>2398</v>
      </c>
      <c r="R1960" s="38" t="s">
        <v>2398</v>
      </c>
      <c r="S1960" s="61" t="s">
        <v>2398</v>
      </c>
      <c r="T1960" s="23" t="s">
        <v>2398</v>
      </c>
      <c r="U1960" s="39" t="s">
        <v>2398</v>
      </c>
      <c r="V1960" s="39" t="s">
        <v>2398</v>
      </c>
      <c r="W1960" s="24" t="s">
        <v>6315</v>
      </c>
      <c r="X1960" s="23" t="s">
        <v>6316</v>
      </c>
      <c r="Y1960" s="23" t="s">
        <v>6314</v>
      </c>
      <c r="Z1960" s="23">
        <v>64211</v>
      </c>
    </row>
    <row r="1961" spans="1:26" x14ac:dyDescent="0.3">
      <c r="A1961" s="22">
        <v>1960</v>
      </c>
      <c r="B1961" s="23">
        <v>80200</v>
      </c>
      <c r="C1961" s="23" t="s">
        <v>1705</v>
      </c>
      <c r="D1961" s="23">
        <v>80284</v>
      </c>
      <c r="E1961" s="23" t="s">
        <v>1709</v>
      </c>
      <c r="F1961" s="23" t="s">
        <v>1704</v>
      </c>
      <c r="G1961" s="23" t="s">
        <v>7</v>
      </c>
      <c r="H1961" s="24" t="s">
        <v>2406</v>
      </c>
      <c r="I1961" s="25" t="s">
        <v>2398</v>
      </c>
      <c r="J1961" s="25" t="s">
        <v>2138</v>
      </c>
      <c r="K1961" s="25" t="s">
        <v>2407</v>
      </c>
      <c r="L1961" s="24" t="s">
        <v>2399</v>
      </c>
      <c r="M1961" s="24" t="s">
        <v>2413</v>
      </c>
      <c r="N1961" s="24" t="s">
        <v>2401</v>
      </c>
      <c r="O1961" s="24" t="s">
        <v>2398</v>
      </c>
      <c r="P1961" s="26" t="s">
        <v>2398</v>
      </c>
      <c r="Q1961" s="26" t="s">
        <v>2398</v>
      </c>
      <c r="R1961" s="38" t="s">
        <v>2398</v>
      </c>
      <c r="S1961" s="61" t="s">
        <v>2398</v>
      </c>
      <c r="T1961" s="23" t="s">
        <v>2398</v>
      </c>
      <c r="U1961" s="39" t="s">
        <v>2398</v>
      </c>
      <c r="V1961" s="39" t="s">
        <v>2398</v>
      </c>
      <c r="W1961" s="24" t="s">
        <v>6317</v>
      </c>
      <c r="X1961" s="23" t="s">
        <v>6318</v>
      </c>
      <c r="Y1961" s="23" t="s">
        <v>6311</v>
      </c>
      <c r="Z1961" s="23">
        <v>64123</v>
      </c>
    </row>
    <row r="1962" spans="1:26" x14ac:dyDescent="0.3">
      <c r="A1962" s="22">
        <v>1961</v>
      </c>
      <c r="B1962" s="23">
        <v>80200</v>
      </c>
      <c r="C1962" s="23" t="s">
        <v>1705</v>
      </c>
      <c r="D1962" s="23">
        <v>80272</v>
      </c>
      <c r="E1962" s="23" t="s">
        <v>1708</v>
      </c>
      <c r="F1962" s="23" t="s">
        <v>1704</v>
      </c>
      <c r="G1962" s="23" t="s">
        <v>7</v>
      </c>
      <c r="H1962" s="24" t="s">
        <v>2406</v>
      </c>
      <c r="I1962" s="25" t="s">
        <v>2398</v>
      </c>
      <c r="J1962" s="25" t="s">
        <v>13</v>
      </c>
      <c r="K1962" s="25" t="s">
        <v>2407</v>
      </c>
      <c r="L1962" s="24" t="s">
        <v>2399</v>
      </c>
      <c r="M1962" s="24" t="s">
        <v>2408</v>
      </c>
      <c r="N1962" s="24" t="s">
        <v>2401</v>
      </c>
      <c r="O1962" s="24" t="s">
        <v>2409</v>
      </c>
      <c r="P1962" s="26">
        <v>44617</v>
      </c>
      <c r="Q1962" s="26">
        <v>45347</v>
      </c>
      <c r="R1962" s="79">
        <v>27770000</v>
      </c>
      <c r="S1962" s="61">
        <v>2</v>
      </c>
      <c r="T1962" s="38">
        <v>55540000</v>
      </c>
      <c r="U1962" s="23">
        <v>40</v>
      </c>
      <c r="V1962" s="39">
        <v>60</v>
      </c>
      <c r="W1962" s="24" t="s">
        <v>6319</v>
      </c>
      <c r="X1962" s="23" t="s">
        <v>6320</v>
      </c>
      <c r="Y1962" s="23" t="s">
        <v>6314</v>
      </c>
      <c r="Z1962" s="23">
        <v>64155</v>
      </c>
    </row>
    <row r="1963" spans="1:26" x14ac:dyDescent="0.3">
      <c r="A1963" s="22">
        <v>1962</v>
      </c>
      <c r="B1963" s="23">
        <v>80200</v>
      </c>
      <c r="C1963" s="23" t="s">
        <v>1705</v>
      </c>
      <c r="D1963" s="23">
        <v>80205</v>
      </c>
      <c r="E1963" s="23" t="s">
        <v>6321</v>
      </c>
      <c r="F1963" s="23" t="s">
        <v>1704</v>
      </c>
      <c r="G1963" s="23" t="s">
        <v>7</v>
      </c>
      <c r="H1963" s="24" t="s">
        <v>2441</v>
      </c>
      <c r="I1963" s="25" t="s">
        <v>2442</v>
      </c>
      <c r="J1963" s="24" t="s">
        <v>2398</v>
      </c>
      <c r="K1963" s="24" t="s">
        <v>2398</v>
      </c>
      <c r="L1963" s="24" t="s">
        <v>2399</v>
      </c>
      <c r="M1963" s="24" t="s">
        <v>2408</v>
      </c>
      <c r="N1963" s="24" t="s">
        <v>2401</v>
      </c>
      <c r="O1963" s="24" t="s">
        <v>2443</v>
      </c>
      <c r="P1963" s="26">
        <v>44835</v>
      </c>
      <c r="Q1963" s="26">
        <v>45200</v>
      </c>
      <c r="R1963" s="38">
        <v>77777778</v>
      </c>
      <c r="S1963" s="61">
        <v>1</v>
      </c>
      <c r="T1963" s="38">
        <v>77777778</v>
      </c>
      <c r="U1963" s="39">
        <v>216</v>
      </c>
      <c r="V1963" s="39">
        <v>121</v>
      </c>
      <c r="W1963" s="24" t="s">
        <v>6322</v>
      </c>
      <c r="X1963" s="24" t="s">
        <v>6321</v>
      </c>
      <c r="Y1963" s="23" t="s">
        <v>6323</v>
      </c>
      <c r="Z1963" s="23">
        <v>64212</v>
      </c>
    </row>
    <row r="1964" spans="1:26" x14ac:dyDescent="0.3">
      <c r="A1964" s="22">
        <v>1963</v>
      </c>
      <c r="B1964" s="23">
        <v>80300</v>
      </c>
      <c r="C1964" s="23" t="s">
        <v>1711</v>
      </c>
      <c r="D1964" s="23">
        <v>80300</v>
      </c>
      <c r="E1964" s="23" t="s">
        <v>1711</v>
      </c>
      <c r="F1964" s="23" t="s">
        <v>1710</v>
      </c>
      <c r="G1964" s="23" t="s">
        <v>7</v>
      </c>
      <c r="H1964" s="24" t="s">
        <v>2396</v>
      </c>
      <c r="I1964" s="25" t="s">
        <v>2397</v>
      </c>
      <c r="J1964" s="24" t="s">
        <v>2398</v>
      </c>
      <c r="K1964" s="24" t="s">
        <v>2398</v>
      </c>
      <c r="L1964" s="24" t="s">
        <v>2399</v>
      </c>
      <c r="M1964" s="24" t="s">
        <v>2444</v>
      </c>
      <c r="N1964" s="24" t="s">
        <v>2401</v>
      </c>
      <c r="O1964" s="24" t="s">
        <v>5305</v>
      </c>
      <c r="P1964" s="39" t="s">
        <v>2398</v>
      </c>
      <c r="Q1964" s="39" t="s">
        <v>2398</v>
      </c>
      <c r="R1964" s="39" t="s">
        <v>2398</v>
      </c>
      <c r="S1964" s="39" t="s">
        <v>2398</v>
      </c>
      <c r="T1964" s="39" t="s">
        <v>2398</v>
      </c>
      <c r="U1964" s="39">
        <v>310</v>
      </c>
      <c r="V1964" s="39">
        <v>140</v>
      </c>
      <c r="W1964" s="24" t="s">
        <v>6324</v>
      </c>
      <c r="X1964" s="24" t="s">
        <v>6325</v>
      </c>
      <c r="Y1964" s="23" t="s">
        <v>1711</v>
      </c>
      <c r="Z1964" s="23">
        <v>68133</v>
      </c>
    </row>
    <row r="1965" spans="1:26" x14ac:dyDescent="0.3">
      <c r="A1965" s="22">
        <v>1964</v>
      </c>
      <c r="B1965" s="23">
        <v>80300</v>
      </c>
      <c r="C1965" s="23" t="s">
        <v>1711</v>
      </c>
      <c r="D1965" s="23">
        <v>80373</v>
      </c>
      <c r="E1965" s="23" t="s">
        <v>1717</v>
      </c>
      <c r="F1965" s="23" t="s">
        <v>1710</v>
      </c>
      <c r="G1965" s="23" t="s">
        <v>7</v>
      </c>
      <c r="H1965" s="24" t="s">
        <v>2406</v>
      </c>
      <c r="I1965" s="25" t="s">
        <v>2398</v>
      </c>
      <c r="J1965" s="25" t="s">
        <v>13</v>
      </c>
      <c r="K1965" s="25" t="s">
        <v>2407</v>
      </c>
      <c r="L1965" s="24" t="s">
        <v>2399</v>
      </c>
      <c r="M1965" s="24" t="s">
        <v>2408</v>
      </c>
      <c r="N1965" s="24" t="s">
        <v>2401</v>
      </c>
      <c r="O1965" s="24" t="s">
        <v>2409</v>
      </c>
      <c r="P1965" s="26">
        <v>44866</v>
      </c>
      <c r="Q1965" s="26">
        <v>45597</v>
      </c>
      <c r="R1965" s="38">
        <v>27780000</v>
      </c>
      <c r="S1965" s="61">
        <v>2</v>
      </c>
      <c r="T1965" s="38">
        <v>55560000</v>
      </c>
      <c r="U1965" s="39">
        <v>66</v>
      </c>
      <c r="V1965" s="39">
        <v>66</v>
      </c>
      <c r="W1965" s="24" t="s">
        <v>6326</v>
      </c>
      <c r="X1965" s="23" t="s">
        <v>6327</v>
      </c>
      <c r="Y1965" s="23" t="s">
        <v>1711</v>
      </c>
      <c r="Z1965" s="23">
        <v>68112</v>
      </c>
    </row>
    <row r="1966" spans="1:26" x14ac:dyDescent="0.3">
      <c r="A1966" s="22">
        <v>1965</v>
      </c>
      <c r="B1966" s="23">
        <v>80300</v>
      </c>
      <c r="C1966" s="23" t="s">
        <v>1711</v>
      </c>
      <c r="D1966" s="23">
        <v>80364</v>
      </c>
      <c r="E1966" s="23" t="s">
        <v>1714</v>
      </c>
      <c r="F1966" s="23" t="s">
        <v>1710</v>
      </c>
      <c r="G1966" s="23" t="s">
        <v>7</v>
      </c>
      <c r="H1966" s="24" t="s">
        <v>2406</v>
      </c>
      <c r="I1966" s="25" t="s">
        <v>2398</v>
      </c>
      <c r="J1966" s="25" t="s">
        <v>2137</v>
      </c>
      <c r="K1966" s="25" t="s">
        <v>2407</v>
      </c>
      <c r="L1966" s="24" t="s">
        <v>2399</v>
      </c>
      <c r="M1966" s="24" t="s">
        <v>2413</v>
      </c>
      <c r="N1966" s="24" t="s">
        <v>2401</v>
      </c>
      <c r="O1966" s="24" t="s">
        <v>2398</v>
      </c>
      <c r="P1966" s="26" t="s">
        <v>2398</v>
      </c>
      <c r="Q1966" s="26" t="s">
        <v>2398</v>
      </c>
      <c r="R1966" s="38" t="s">
        <v>2398</v>
      </c>
      <c r="S1966" s="61" t="s">
        <v>2398</v>
      </c>
      <c r="T1966" s="23" t="s">
        <v>2398</v>
      </c>
      <c r="U1966" s="39" t="s">
        <v>2398</v>
      </c>
      <c r="V1966" s="39" t="s">
        <v>2398</v>
      </c>
      <c r="W1966" s="24" t="s">
        <v>6328</v>
      </c>
      <c r="X1966" s="24" t="s">
        <v>6329</v>
      </c>
      <c r="Y1966" s="23" t="s">
        <v>1711</v>
      </c>
      <c r="Z1966" s="23">
        <v>68154</v>
      </c>
    </row>
    <row r="1967" spans="1:26" x14ac:dyDescent="0.3">
      <c r="A1967" s="22">
        <v>1966</v>
      </c>
      <c r="B1967" s="23">
        <v>80300</v>
      </c>
      <c r="C1967" s="23" t="s">
        <v>1711</v>
      </c>
      <c r="D1967" s="23">
        <v>80372</v>
      </c>
      <c r="E1967" s="23" t="s">
        <v>1716</v>
      </c>
      <c r="F1967" s="23" t="s">
        <v>1710</v>
      </c>
      <c r="G1967" s="23" t="s">
        <v>7</v>
      </c>
      <c r="H1967" s="24" t="s">
        <v>2406</v>
      </c>
      <c r="I1967" s="25" t="s">
        <v>2398</v>
      </c>
      <c r="J1967" s="25" t="s">
        <v>13</v>
      </c>
      <c r="K1967" s="25" t="s">
        <v>2397</v>
      </c>
      <c r="L1967" s="24" t="s">
        <v>2399</v>
      </c>
      <c r="M1967" s="24" t="s">
        <v>2408</v>
      </c>
      <c r="N1967" s="24" t="s">
        <v>2401</v>
      </c>
      <c r="O1967" s="24" t="s">
        <v>2409</v>
      </c>
      <c r="P1967" s="26">
        <v>44927</v>
      </c>
      <c r="Q1967" s="26">
        <v>45657</v>
      </c>
      <c r="R1967" s="38">
        <v>41670000</v>
      </c>
      <c r="S1967" s="61">
        <v>2</v>
      </c>
      <c r="T1967" s="38">
        <v>83340000</v>
      </c>
      <c r="U1967" s="39">
        <v>32</v>
      </c>
      <c r="V1967" s="39">
        <v>48</v>
      </c>
      <c r="W1967" s="24" t="s">
        <v>6330</v>
      </c>
      <c r="X1967" s="23" t="s">
        <v>6331</v>
      </c>
      <c r="Y1967" s="23" t="s">
        <v>1711</v>
      </c>
      <c r="Z1967" s="23">
        <v>68167</v>
      </c>
    </row>
    <row r="1968" spans="1:26" x14ac:dyDescent="0.3">
      <c r="A1968" s="22">
        <v>1967</v>
      </c>
      <c r="B1968" s="23">
        <v>80300</v>
      </c>
      <c r="C1968" s="23" t="s">
        <v>1711</v>
      </c>
      <c r="D1968" s="23">
        <v>80374</v>
      </c>
      <c r="E1968" s="23" t="s">
        <v>1718</v>
      </c>
      <c r="F1968" s="23" t="s">
        <v>1710</v>
      </c>
      <c r="G1968" s="23" t="s">
        <v>7</v>
      </c>
      <c r="H1968" s="24" t="s">
        <v>2406</v>
      </c>
      <c r="I1968" s="25" t="s">
        <v>2398</v>
      </c>
      <c r="J1968" s="25" t="s">
        <v>13</v>
      </c>
      <c r="K1968" s="25" t="s">
        <v>2407</v>
      </c>
      <c r="L1968" s="24" t="s">
        <v>2399</v>
      </c>
      <c r="M1968" s="24" t="s">
        <v>2413</v>
      </c>
      <c r="N1968" s="24" t="s">
        <v>2401</v>
      </c>
      <c r="O1968" s="24" t="s">
        <v>2398</v>
      </c>
      <c r="P1968" s="26" t="s">
        <v>2398</v>
      </c>
      <c r="Q1968" s="26" t="s">
        <v>2398</v>
      </c>
      <c r="R1968" s="38" t="s">
        <v>2398</v>
      </c>
      <c r="S1968" s="61" t="s">
        <v>2398</v>
      </c>
      <c r="T1968" s="23" t="s">
        <v>2398</v>
      </c>
      <c r="U1968" s="39" t="s">
        <v>2398</v>
      </c>
      <c r="V1968" s="39" t="s">
        <v>2398</v>
      </c>
      <c r="W1968" s="24" t="s">
        <v>6332</v>
      </c>
      <c r="X1968" s="24" t="s">
        <v>6333</v>
      </c>
      <c r="Y1968" s="23" t="s">
        <v>6333</v>
      </c>
      <c r="Z1968" s="23">
        <v>68132</v>
      </c>
    </row>
    <row r="1969" spans="1:26" x14ac:dyDescent="0.3">
      <c r="A1969" s="22">
        <v>1968</v>
      </c>
      <c r="B1969" s="23">
        <v>80300</v>
      </c>
      <c r="C1969" s="23" t="s">
        <v>1711</v>
      </c>
      <c r="D1969" s="23">
        <v>80371</v>
      </c>
      <c r="E1969" s="23" t="s">
        <v>1715</v>
      </c>
      <c r="F1969" s="23" t="s">
        <v>1710</v>
      </c>
      <c r="G1969" s="23" t="s">
        <v>7</v>
      </c>
      <c r="H1969" s="24" t="s">
        <v>2406</v>
      </c>
      <c r="I1969" s="25" t="s">
        <v>2398</v>
      </c>
      <c r="J1969" s="25" t="s">
        <v>13</v>
      </c>
      <c r="K1969" s="25" t="s">
        <v>2407</v>
      </c>
      <c r="L1969" s="24" t="s">
        <v>2399</v>
      </c>
      <c r="M1969" s="24" t="s">
        <v>2408</v>
      </c>
      <c r="N1969" s="24" t="s">
        <v>2401</v>
      </c>
      <c r="O1969" s="24" t="s">
        <v>2409</v>
      </c>
      <c r="P1969" s="26">
        <v>44927</v>
      </c>
      <c r="Q1969" s="26">
        <v>45657</v>
      </c>
      <c r="R1969" s="38">
        <v>30560000</v>
      </c>
      <c r="S1969" s="61">
        <v>2</v>
      </c>
      <c r="T1969" s="38">
        <v>61120000</v>
      </c>
      <c r="U1969" s="39">
        <v>40</v>
      </c>
      <c r="V1969" s="39">
        <v>40</v>
      </c>
      <c r="W1969" s="24" t="s">
        <v>6334</v>
      </c>
      <c r="X1969" s="23" t="s">
        <v>6335</v>
      </c>
      <c r="Y1969" s="23" t="s">
        <v>1711</v>
      </c>
      <c r="Z1969" s="23">
        <v>68162</v>
      </c>
    </row>
    <row r="1970" spans="1:26" x14ac:dyDescent="0.3">
      <c r="A1970" s="22">
        <v>1969</v>
      </c>
      <c r="B1970" s="23">
        <v>80300</v>
      </c>
      <c r="C1970" s="23" t="s">
        <v>1711</v>
      </c>
      <c r="D1970" s="23">
        <v>80304</v>
      </c>
      <c r="E1970" s="23" t="s">
        <v>6336</v>
      </c>
      <c r="F1970" s="23" t="s">
        <v>1710</v>
      </c>
      <c r="G1970" s="23" t="s">
        <v>7</v>
      </c>
      <c r="H1970" s="24" t="s">
        <v>2441</v>
      </c>
      <c r="I1970" s="25" t="s">
        <v>2397</v>
      </c>
      <c r="J1970" s="24" t="s">
        <v>2398</v>
      </c>
      <c r="K1970" s="24" t="s">
        <v>2398</v>
      </c>
      <c r="L1970" s="24" t="s">
        <v>2399</v>
      </c>
      <c r="M1970" s="24" t="s">
        <v>2408</v>
      </c>
      <c r="N1970" s="24" t="s">
        <v>2401</v>
      </c>
      <c r="O1970" s="24" t="s">
        <v>2443</v>
      </c>
      <c r="P1970" s="26">
        <v>44105</v>
      </c>
      <c r="Q1970" s="26">
        <v>45200</v>
      </c>
      <c r="R1970" s="38">
        <v>70000000</v>
      </c>
      <c r="S1970" s="61">
        <v>3</v>
      </c>
      <c r="T1970" s="38">
        <v>210000000</v>
      </c>
      <c r="U1970" s="39">
        <v>144</v>
      </c>
      <c r="V1970" s="39">
        <v>72</v>
      </c>
      <c r="W1970" s="24" t="s">
        <v>6337</v>
      </c>
      <c r="X1970" s="24" t="s">
        <v>6338</v>
      </c>
      <c r="Y1970" s="23" t="s">
        <v>1711</v>
      </c>
      <c r="Z1970" s="23">
        <v>68161</v>
      </c>
    </row>
    <row r="1971" spans="1:26" x14ac:dyDescent="0.3">
      <c r="A1971" s="22">
        <v>1970</v>
      </c>
      <c r="B1971" s="23">
        <v>80300</v>
      </c>
      <c r="C1971" s="23" t="s">
        <v>1711</v>
      </c>
      <c r="D1971" s="23">
        <v>80305</v>
      </c>
      <c r="E1971" s="23" t="s">
        <v>6329</v>
      </c>
      <c r="F1971" s="23" t="s">
        <v>1710</v>
      </c>
      <c r="G1971" s="23" t="s">
        <v>7</v>
      </c>
      <c r="H1971" s="24" t="s">
        <v>2441</v>
      </c>
      <c r="I1971" s="25" t="s">
        <v>2397</v>
      </c>
      <c r="J1971" s="24" t="s">
        <v>2398</v>
      </c>
      <c r="K1971" s="24" t="s">
        <v>2398</v>
      </c>
      <c r="L1971" s="24" t="s">
        <v>2399</v>
      </c>
      <c r="M1971" s="24" t="s">
        <v>2408</v>
      </c>
      <c r="N1971" s="24" t="s">
        <v>2401</v>
      </c>
      <c r="O1971" s="24" t="s">
        <v>2425</v>
      </c>
      <c r="P1971" s="26">
        <v>44865</v>
      </c>
      <c r="Q1971" s="26">
        <v>45961</v>
      </c>
      <c r="R1971" s="38">
        <v>41666666.666666664</v>
      </c>
      <c r="S1971" s="61">
        <v>3</v>
      </c>
      <c r="T1971" s="38">
        <v>125000000</v>
      </c>
      <c r="U1971" s="39">
        <v>210</v>
      </c>
      <c r="V1971" s="39">
        <v>133</v>
      </c>
      <c r="W1971" s="24" t="s">
        <v>6339</v>
      </c>
      <c r="X1971" s="24" t="s">
        <v>6329</v>
      </c>
      <c r="Y1971" s="23" t="s">
        <v>1711</v>
      </c>
      <c r="Z1971" s="23">
        <v>68154</v>
      </c>
    </row>
    <row r="1972" spans="1:26" x14ac:dyDescent="0.3">
      <c r="A1972" s="22">
        <v>1971</v>
      </c>
      <c r="B1972" s="23">
        <v>80400</v>
      </c>
      <c r="C1972" s="23" t="s">
        <v>1720</v>
      </c>
      <c r="D1972" s="23">
        <v>80400</v>
      </c>
      <c r="E1972" s="23" t="s">
        <v>1720</v>
      </c>
      <c r="F1972" s="23" t="s">
        <v>1719</v>
      </c>
      <c r="G1972" s="23" t="s">
        <v>7</v>
      </c>
      <c r="H1972" s="24" t="s">
        <v>2396</v>
      </c>
      <c r="I1972" s="25" t="s">
        <v>2397</v>
      </c>
      <c r="J1972" s="24" t="s">
        <v>2398</v>
      </c>
      <c r="K1972" s="24" t="s">
        <v>2398</v>
      </c>
      <c r="L1972" s="24" t="s">
        <v>2399</v>
      </c>
      <c r="M1972" s="24" t="s">
        <v>2444</v>
      </c>
      <c r="N1972" s="24" t="s">
        <v>2401</v>
      </c>
      <c r="O1972" s="24" t="s">
        <v>6340</v>
      </c>
      <c r="P1972" s="39" t="s">
        <v>2398</v>
      </c>
      <c r="Q1972" s="39" t="s">
        <v>2398</v>
      </c>
      <c r="R1972" s="39" t="s">
        <v>2398</v>
      </c>
      <c r="S1972" s="39" t="s">
        <v>2398</v>
      </c>
      <c r="T1972" s="39" t="s">
        <v>2398</v>
      </c>
      <c r="U1972" s="39">
        <v>360</v>
      </c>
      <c r="V1972" s="39">
        <v>194</v>
      </c>
      <c r="W1972" s="24" t="s">
        <v>6341</v>
      </c>
      <c r="X1972" s="24" t="s">
        <v>6342</v>
      </c>
      <c r="Y1972" s="23" t="s">
        <v>1720</v>
      </c>
      <c r="Z1972" s="23">
        <v>61121</v>
      </c>
    </row>
    <row r="1973" spans="1:26" x14ac:dyDescent="0.3">
      <c r="A1973" s="22">
        <v>1972</v>
      </c>
      <c r="B1973" s="23">
        <v>80400</v>
      </c>
      <c r="C1973" s="23" t="s">
        <v>1720</v>
      </c>
      <c r="D1973" s="23">
        <v>80475</v>
      </c>
      <c r="E1973" s="23" t="s">
        <v>1726</v>
      </c>
      <c r="F1973" s="23" t="s">
        <v>1719</v>
      </c>
      <c r="G1973" s="23" t="s">
        <v>7</v>
      </c>
      <c r="H1973" s="24" t="s">
        <v>2406</v>
      </c>
      <c r="I1973" s="25" t="s">
        <v>2398</v>
      </c>
      <c r="J1973" s="25" t="s">
        <v>13</v>
      </c>
      <c r="K1973" s="25" t="s">
        <v>2397</v>
      </c>
      <c r="L1973" s="24" t="s">
        <v>2399</v>
      </c>
      <c r="M1973" s="24" t="s">
        <v>2408</v>
      </c>
      <c r="N1973" s="24" t="s">
        <v>2401</v>
      </c>
      <c r="O1973" s="24" t="s">
        <v>2409</v>
      </c>
      <c r="P1973" s="26">
        <v>44814</v>
      </c>
      <c r="Q1973" s="26">
        <v>45179</v>
      </c>
      <c r="R1973" s="38">
        <v>42222222</v>
      </c>
      <c r="S1973" s="61">
        <v>1</v>
      </c>
      <c r="T1973" s="38">
        <v>42222222</v>
      </c>
      <c r="U1973" s="39">
        <v>90</v>
      </c>
      <c r="V1973" s="39">
        <v>110</v>
      </c>
      <c r="W1973" s="24" t="s">
        <v>6343</v>
      </c>
      <c r="X1973" s="23" t="s">
        <v>6344</v>
      </c>
      <c r="Y1973" s="23" t="s">
        <v>1720</v>
      </c>
      <c r="Z1973" s="23">
        <v>61121</v>
      </c>
    </row>
    <row r="1974" spans="1:26" x14ac:dyDescent="0.3">
      <c r="A1974" s="22">
        <v>1973</v>
      </c>
      <c r="B1974" s="23">
        <v>80400</v>
      </c>
      <c r="C1974" s="23" t="s">
        <v>1720</v>
      </c>
      <c r="D1974" s="23">
        <v>80474</v>
      </c>
      <c r="E1974" s="23" t="s">
        <v>1725</v>
      </c>
      <c r="F1974" s="23" t="s">
        <v>1719</v>
      </c>
      <c r="G1974" s="23" t="s">
        <v>7</v>
      </c>
      <c r="H1974" s="24" t="s">
        <v>2406</v>
      </c>
      <c r="I1974" s="25" t="s">
        <v>2398</v>
      </c>
      <c r="J1974" s="25" t="s">
        <v>13</v>
      </c>
      <c r="K1974" s="25" t="s">
        <v>2397</v>
      </c>
      <c r="L1974" s="24" t="s">
        <v>2399</v>
      </c>
      <c r="M1974" s="24" t="s">
        <v>2408</v>
      </c>
      <c r="N1974" s="24" t="s">
        <v>2401</v>
      </c>
      <c r="O1974" s="24" t="s">
        <v>2409</v>
      </c>
      <c r="P1974" s="26">
        <v>44936</v>
      </c>
      <c r="Q1974" s="26">
        <v>45667</v>
      </c>
      <c r="R1974" s="38">
        <v>55555555</v>
      </c>
      <c r="S1974" s="61">
        <v>2</v>
      </c>
      <c r="T1974" s="38">
        <v>111111110</v>
      </c>
      <c r="U1974" s="39">
        <v>80</v>
      </c>
      <c r="V1974" s="39">
        <v>88</v>
      </c>
      <c r="W1974" s="24" t="s">
        <v>6345</v>
      </c>
      <c r="X1974" s="23" t="s">
        <v>6346</v>
      </c>
      <c r="Y1974" s="23" t="s">
        <v>1720</v>
      </c>
      <c r="Z1974" s="23">
        <v>61171</v>
      </c>
    </row>
    <row r="1975" spans="1:26" x14ac:dyDescent="0.3">
      <c r="A1975" s="22">
        <v>1974</v>
      </c>
      <c r="B1975" s="23">
        <v>80400</v>
      </c>
      <c r="C1975" s="23" t="s">
        <v>1720</v>
      </c>
      <c r="D1975" s="23">
        <v>80476</v>
      </c>
      <c r="E1975" s="23" t="s">
        <v>1727</v>
      </c>
      <c r="F1975" s="23" t="s">
        <v>1719</v>
      </c>
      <c r="G1975" s="23" t="s">
        <v>7</v>
      </c>
      <c r="H1975" s="24" t="s">
        <v>2406</v>
      </c>
      <c r="I1975" s="25" t="s">
        <v>2398</v>
      </c>
      <c r="J1975" s="25" t="s">
        <v>13</v>
      </c>
      <c r="K1975" s="25" t="s">
        <v>2397</v>
      </c>
      <c r="L1975" s="24" t="s">
        <v>2399</v>
      </c>
      <c r="M1975" s="24" t="s">
        <v>2408</v>
      </c>
      <c r="N1975" s="24" t="s">
        <v>2401</v>
      </c>
      <c r="O1975" s="24" t="s">
        <v>2409</v>
      </c>
      <c r="P1975" s="26">
        <v>44936</v>
      </c>
      <c r="Q1975" s="26">
        <v>45301</v>
      </c>
      <c r="R1975" s="38">
        <v>40000000</v>
      </c>
      <c r="S1975" s="61">
        <v>2</v>
      </c>
      <c r="T1975" s="38">
        <v>80000000</v>
      </c>
      <c r="U1975" s="39">
        <v>125</v>
      </c>
      <c r="V1975" s="39">
        <v>95</v>
      </c>
      <c r="W1975" s="24" t="s">
        <v>6347</v>
      </c>
      <c r="X1975" s="23" t="s">
        <v>6348</v>
      </c>
      <c r="Y1975" s="23" t="s">
        <v>1720</v>
      </c>
      <c r="Z1975" s="23">
        <v>61152</v>
      </c>
    </row>
    <row r="1976" spans="1:26" x14ac:dyDescent="0.3">
      <c r="A1976" s="22">
        <v>1975</v>
      </c>
      <c r="B1976" s="23">
        <v>80400</v>
      </c>
      <c r="C1976" s="23" t="s">
        <v>1720</v>
      </c>
      <c r="D1976" s="23">
        <v>80462</v>
      </c>
      <c r="E1976" s="23" t="s">
        <v>1721</v>
      </c>
      <c r="F1976" s="23" t="s">
        <v>1719</v>
      </c>
      <c r="G1976" s="23" t="s">
        <v>7</v>
      </c>
      <c r="H1976" s="24" t="s">
        <v>2406</v>
      </c>
      <c r="I1976" s="25" t="s">
        <v>2398</v>
      </c>
      <c r="J1976" s="25" t="s">
        <v>2138</v>
      </c>
      <c r="K1976" s="25" t="s">
        <v>2407</v>
      </c>
      <c r="L1976" s="24" t="s">
        <v>2399</v>
      </c>
      <c r="M1976" s="24" t="s">
        <v>2413</v>
      </c>
      <c r="N1976" s="24" t="s">
        <v>2401</v>
      </c>
      <c r="O1976" s="24" t="s">
        <v>2398</v>
      </c>
      <c r="P1976" s="26" t="s">
        <v>2398</v>
      </c>
      <c r="Q1976" s="26" t="s">
        <v>2398</v>
      </c>
      <c r="R1976" s="38" t="s">
        <v>2398</v>
      </c>
      <c r="S1976" s="61" t="s">
        <v>2398</v>
      </c>
      <c r="T1976" s="23" t="s">
        <v>2398</v>
      </c>
      <c r="U1976" s="39" t="s">
        <v>2398</v>
      </c>
      <c r="V1976" s="39" t="s">
        <v>2398</v>
      </c>
      <c r="W1976" s="24" t="s">
        <v>6349</v>
      </c>
      <c r="X1976" s="23" t="s">
        <v>6350</v>
      </c>
      <c r="Y1976" s="23" t="s">
        <v>1720</v>
      </c>
      <c r="Z1976" s="23">
        <v>61122</v>
      </c>
    </row>
    <row r="1977" spans="1:26" x14ac:dyDescent="0.3">
      <c r="A1977" s="22">
        <v>1976</v>
      </c>
      <c r="B1977" s="23">
        <v>80400</v>
      </c>
      <c r="C1977" s="23" t="s">
        <v>1720</v>
      </c>
      <c r="D1977" s="23">
        <v>80473</v>
      </c>
      <c r="E1977" s="23" t="s">
        <v>1724</v>
      </c>
      <c r="F1977" s="23" t="s">
        <v>1719</v>
      </c>
      <c r="G1977" s="23" t="s">
        <v>7</v>
      </c>
      <c r="H1977" s="24" t="s">
        <v>2406</v>
      </c>
      <c r="I1977" s="25" t="s">
        <v>2398</v>
      </c>
      <c r="J1977" s="25" t="s">
        <v>13</v>
      </c>
      <c r="K1977" s="25" t="s">
        <v>2407</v>
      </c>
      <c r="L1977" s="24" t="s">
        <v>2399</v>
      </c>
      <c r="M1977" s="24" t="s">
        <v>2408</v>
      </c>
      <c r="N1977" s="24" t="s">
        <v>2401</v>
      </c>
      <c r="O1977" s="24" t="s">
        <v>2425</v>
      </c>
      <c r="P1977" s="26">
        <v>44866</v>
      </c>
      <c r="Q1977" s="26">
        <v>45597</v>
      </c>
      <c r="R1977" s="38">
        <v>33333333</v>
      </c>
      <c r="S1977" s="61">
        <v>2</v>
      </c>
      <c r="T1977" s="38">
        <v>66666666</v>
      </c>
      <c r="U1977" s="39">
        <v>80</v>
      </c>
      <c r="V1977" s="39">
        <v>60</v>
      </c>
      <c r="W1977" s="24" t="s">
        <v>6351</v>
      </c>
      <c r="X1977" s="23" t="s">
        <v>6352</v>
      </c>
      <c r="Y1977" s="23" t="s">
        <v>1720</v>
      </c>
      <c r="Z1977" s="23">
        <v>61162</v>
      </c>
    </row>
    <row r="1978" spans="1:26" x14ac:dyDescent="0.3">
      <c r="A1978" s="22">
        <v>1977</v>
      </c>
      <c r="B1978" s="23">
        <v>80400</v>
      </c>
      <c r="C1978" s="23" t="s">
        <v>1720</v>
      </c>
      <c r="D1978" s="23">
        <v>80471</v>
      </c>
      <c r="E1978" s="23" t="s">
        <v>1722</v>
      </c>
      <c r="F1978" s="23" t="s">
        <v>1719</v>
      </c>
      <c r="G1978" s="23" t="s">
        <v>7</v>
      </c>
      <c r="H1978" s="24" t="s">
        <v>2406</v>
      </c>
      <c r="I1978" s="25" t="s">
        <v>2398</v>
      </c>
      <c r="J1978" s="25" t="s">
        <v>13</v>
      </c>
      <c r="K1978" s="25" t="s">
        <v>2407</v>
      </c>
      <c r="L1978" s="24" t="s">
        <v>2399</v>
      </c>
      <c r="M1978" s="24" t="s">
        <v>2408</v>
      </c>
      <c r="N1978" s="24" t="s">
        <v>2401</v>
      </c>
      <c r="O1978" s="24" t="s">
        <v>2425</v>
      </c>
      <c r="P1978" s="26">
        <v>44866</v>
      </c>
      <c r="Q1978" s="26">
        <v>45597</v>
      </c>
      <c r="R1978" s="38">
        <v>28611111</v>
      </c>
      <c r="S1978" s="61">
        <v>2</v>
      </c>
      <c r="T1978" s="38">
        <v>57222222</v>
      </c>
      <c r="U1978" s="39">
        <v>115</v>
      </c>
      <c r="V1978" s="39">
        <v>135</v>
      </c>
      <c r="W1978" s="24" t="s">
        <v>6353</v>
      </c>
      <c r="X1978" s="23" t="s">
        <v>6354</v>
      </c>
      <c r="Y1978" s="23" t="s">
        <v>1720</v>
      </c>
      <c r="Z1978" s="23">
        <v>61151</v>
      </c>
    </row>
    <row r="1979" spans="1:26" x14ac:dyDescent="0.3">
      <c r="A1979" s="22">
        <v>1978</v>
      </c>
      <c r="B1979" s="23">
        <v>80400</v>
      </c>
      <c r="C1979" s="23" t="s">
        <v>1720</v>
      </c>
      <c r="D1979" s="23">
        <v>80472</v>
      </c>
      <c r="E1979" s="23" t="s">
        <v>1723</v>
      </c>
      <c r="F1979" s="23" t="s">
        <v>1719</v>
      </c>
      <c r="G1979" s="23" t="s">
        <v>7</v>
      </c>
      <c r="H1979" s="24" t="s">
        <v>2406</v>
      </c>
      <c r="I1979" s="25" t="s">
        <v>2398</v>
      </c>
      <c r="J1979" s="25" t="s">
        <v>13</v>
      </c>
      <c r="K1979" s="25" t="s">
        <v>2397</v>
      </c>
      <c r="L1979" s="24" t="s">
        <v>2399</v>
      </c>
      <c r="M1979" s="24" t="s">
        <v>2408</v>
      </c>
      <c r="N1979" s="24" t="s">
        <v>2401</v>
      </c>
      <c r="O1979" s="24" t="s">
        <v>2425</v>
      </c>
      <c r="P1979" s="26">
        <v>44866</v>
      </c>
      <c r="Q1979" s="26">
        <v>45597</v>
      </c>
      <c r="R1979" s="38">
        <v>46666667</v>
      </c>
      <c r="S1979" s="61">
        <v>2</v>
      </c>
      <c r="T1979" s="38">
        <v>93333334</v>
      </c>
      <c r="U1979" s="39">
        <v>154</v>
      </c>
      <c r="V1979" s="39">
        <v>97</v>
      </c>
      <c r="W1979" s="24" t="s">
        <v>6355</v>
      </c>
      <c r="X1979" s="23" t="s">
        <v>6356</v>
      </c>
      <c r="Y1979" s="23" t="s">
        <v>1720</v>
      </c>
      <c r="Z1979" s="23">
        <v>61118</v>
      </c>
    </row>
    <row r="1980" spans="1:26" x14ac:dyDescent="0.3">
      <c r="A1980" s="22">
        <v>1979</v>
      </c>
      <c r="B1980" s="23">
        <v>80500</v>
      </c>
      <c r="C1980" s="23" t="s">
        <v>1728</v>
      </c>
      <c r="D1980" s="23">
        <v>80500</v>
      </c>
      <c r="E1980" s="23" t="s">
        <v>1728</v>
      </c>
      <c r="F1980" s="23" t="s">
        <v>1693</v>
      </c>
      <c r="G1980" s="23" t="s">
        <v>7</v>
      </c>
      <c r="H1980" s="24" t="s">
        <v>2396</v>
      </c>
      <c r="I1980" s="25" t="s">
        <v>2397</v>
      </c>
      <c r="J1980" s="24" t="s">
        <v>2398</v>
      </c>
      <c r="K1980" s="24" t="s">
        <v>2398</v>
      </c>
      <c r="L1980" s="24" t="s">
        <v>2399</v>
      </c>
      <c r="M1980" s="24" t="s">
        <v>2408</v>
      </c>
      <c r="N1980" s="24" t="s">
        <v>2401</v>
      </c>
      <c r="O1980" s="24" t="s">
        <v>2402</v>
      </c>
      <c r="P1980" s="26">
        <v>43201</v>
      </c>
      <c r="Q1980" s="26">
        <v>46854</v>
      </c>
      <c r="R1980" s="38">
        <v>275000000</v>
      </c>
      <c r="S1980" s="61">
        <v>10</v>
      </c>
      <c r="T1980" s="38">
        <v>2750000000</v>
      </c>
      <c r="U1980" s="39">
        <v>780</v>
      </c>
      <c r="V1980" s="39">
        <v>524</v>
      </c>
      <c r="W1980" s="24" t="s">
        <v>6357</v>
      </c>
      <c r="X1980" s="24" t="s">
        <v>1728</v>
      </c>
      <c r="Y1980" s="23" t="s">
        <v>1728</v>
      </c>
      <c r="Z1980" s="23">
        <v>61213</v>
      </c>
    </row>
    <row r="1981" spans="1:26" x14ac:dyDescent="0.3">
      <c r="A1981" s="22">
        <v>1980</v>
      </c>
      <c r="B1981" s="23">
        <v>80500</v>
      </c>
      <c r="C1981" s="23" t="s">
        <v>1728</v>
      </c>
      <c r="D1981" s="23">
        <v>80571</v>
      </c>
      <c r="E1981" s="23" t="s">
        <v>1729</v>
      </c>
      <c r="F1981" s="23" t="s">
        <v>1693</v>
      </c>
      <c r="G1981" s="23" t="s">
        <v>7</v>
      </c>
      <c r="H1981" s="24" t="s">
        <v>2406</v>
      </c>
      <c r="I1981" s="25" t="s">
        <v>2398</v>
      </c>
      <c r="J1981" s="25" t="s">
        <v>13</v>
      </c>
      <c r="K1981" s="25" t="s">
        <v>2407</v>
      </c>
      <c r="L1981" s="24" t="s">
        <v>2399</v>
      </c>
      <c r="M1981" s="24" t="s">
        <v>2408</v>
      </c>
      <c r="N1981" s="24" t="s">
        <v>2401</v>
      </c>
      <c r="O1981" s="24" t="s">
        <v>2409</v>
      </c>
      <c r="P1981" s="26">
        <v>44652</v>
      </c>
      <c r="Q1981" s="26">
        <v>45383</v>
      </c>
      <c r="R1981" s="38">
        <v>20000000</v>
      </c>
      <c r="S1981" s="61">
        <v>2</v>
      </c>
      <c r="T1981" s="38">
        <v>40000000</v>
      </c>
      <c r="U1981" s="39">
        <v>48</v>
      </c>
      <c r="V1981" s="39">
        <v>57</v>
      </c>
      <c r="W1981" s="24" t="s">
        <v>6358</v>
      </c>
      <c r="X1981" s="23" t="s">
        <v>6359</v>
      </c>
      <c r="Y1981" s="23" t="s">
        <v>1728</v>
      </c>
      <c r="Z1981" s="23">
        <v>61273</v>
      </c>
    </row>
    <row r="1982" spans="1:26" x14ac:dyDescent="0.3">
      <c r="A1982" s="22">
        <v>1981</v>
      </c>
      <c r="B1982" s="23">
        <v>80500</v>
      </c>
      <c r="C1982" s="23" t="s">
        <v>1728</v>
      </c>
      <c r="D1982" s="23">
        <v>80572</v>
      </c>
      <c r="E1982" s="23" t="s">
        <v>1730</v>
      </c>
      <c r="F1982" s="23" t="s">
        <v>1693</v>
      </c>
      <c r="G1982" s="23" t="s">
        <v>7</v>
      </c>
      <c r="H1982" s="24" t="s">
        <v>2406</v>
      </c>
      <c r="I1982" s="25" t="s">
        <v>2398</v>
      </c>
      <c r="J1982" s="25" t="s">
        <v>13</v>
      </c>
      <c r="K1982" s="25" t="s">
        <v>2407</v>
      </c>
      <c r="L1982" s="24" t="s">
        <v>2399</v>
      </c>
      <c r="M1982" s="24" t="s">
        <v>2408</v>
      </c>
      <c r="N1982" s="24" t="s">
        <v>2401</v>
      </c>
      <c r="O1982" s="24" t="s">
        <v>2409</v>
      </c>
      <c r="P1982" s="26">
        <v>44915</v>
      </c>
      <c r="Q1982" s="26">
        <v>45646</v>
      </c>
      <c r="R1982" s="38">
        <v>27777778</v>
      </c>
      <c r="S1982" s="61">
        <v>2</v>
      </c>
      <c r="T1982" s="38">
        <v>55555556</v>
      </c>
      <c r="U1982" s="39">
        <v>48</v>
      </c>
      <c r="V1982" s="39">
        <v>60</v>
      </c>
      <c r="W1982" s="24" t="s">
        <v>6360</v>
      </c>
      <c r="X1982" s="23" t="s">
        <v>6361</v>
      </c>
      <c r="Y1982" s="23" t="s">
        <v>1728</v>
      </c>
      <c r="Z1982" s="23">
        <v>61275</v>
      </c>
    </row>
    <row r="1983" spans="1:26" x14ac:dyDescent="0.3">
      <c r="A1983" s="22">
        <v>1982</v>
      </c>
      <c r="B1983" s="23">
        <v>80500</v>
      </c>
      <c r="C1983" s="23" t="s">
        <v>1728</v>
      </c>
      <c r="D1983" s="23">
        <v>80573</v>
      </c>
      <c r="E1983" s="23" t="s">
        <v>1731</v>
      </c>
      <c r="F1983" s="23" t="s">
        <v>1693</v>
      </c>
      <c r="G1983" s="23" t="s">
        <v>7</v>
      </c>
      <c r="H1983" s="24" t="s">
        <v>2406</v>
      </c>
      <c r="I1983" s="25" t="s">
        <v>2398</v>
      </c>
      <c r="J1983" s="25" t="s">
        <v>13</v>
      </c>
      <c r="K1983" s="25" t="s">
        <v>2407</v>
      </c>
      <c r="L1983" s="24" t="s">
        <v>2399</v>
      </c>
      <c r="M1983" s="24" t="s">
        <v>2408</v>
      </c>
      <c r="N1983" s="24" t="s">
        <v>2401</v>
      </c>
      <c r="O1983" s="24" t="s">
        <v>2409</v>
      </c>
      <c r="P1983" s="26">
        <v>44652</v>
      </c>
      <c r="Q1983" s="26">
        <v>45017</v>
      </c>
      <c r="R1983" s="38">
        <v>22222222</v>
      </c>
      <c r="S1983" s="61">
        <v>1</v>
      </c>
      <c r="T1983" s="38">
        <v>22222222</v>
      </c>
      <c r="U1983" s="39">
        <v>36</v>
      </c>
      <c r="V1983" s="39">
        <v>72</v>
      </c>
      <c r="W1983" s="24" t="s">
        <v>6362</v>
      </c>
      <c r="X1983" s="23" t="s">
        <v>6363</v>
      </c>
      <c r="Y1983" s="23" t="s">
        <v>1728</v>
      </c>
      <c r="Z1983" s="23">
        <v>61274</v>
      </c>
    </row>
    <row r="1984" spans="1:26" x14ac:dyDescent="0.3">
      <c r="A1984" s="22">
        <v>1983</v>
      </c>
      <c r="B1984" s="23">
        <v>80500</v>
      </c>
      <c r="C1984" s="23" t="s">
        <v>1728</v>
      </c>
      <c r="D1984" s="23">
        <v>80574</v>
      </c>
      <c r="E1984" s="23" t="s">
        <v>1732</v>
      </c>
      <c r="F1984" s="23" t="s">
        <v>1693</v>
      </c>
      <c r="G1984" s="23" t="s">
        <v>7</v>
      </c>
      <c r="H1984" s="24" t="s">
        <v>2406</v>
      </c>
      <c r="I1984" s="25" t="s">
        <v>2398</v>
      </c>
      <c r="J1984" s="25" t="s">
        <v>13</v>
      </c>
      <c r="K1984" s="25" t="s">
        <v>2407</v>
      </c>
      <c r="L1984" s="24" t="s">
        <v>2399</v>
      </c>
      <c r="M1984" s="24" t="s">
        <v>2408</v>
      </c>
      <c r="N1984" s="24" t="s">
        <v>2401</v>
      </c>
      <c r="O1984" s="24" t="s">
        <v>2409</v>
      </c>
      <c r="P1984" s="26">
        <v>44941</v>
      </c>
      <c r="Q1984" s="26">
        <v>45672</v>
      </c>
      <c r="R1984" s="74">
        <v>33333333</v>
      </c>
      <c r="S1984" s="77">
        <v>2</v>
      </c>
      <c r="T1984" s="38">
        <v>66666666</v>
      </c>
      <c r="U1984" s="39">
        <v>72</v>
      </c>
      <c r="V1984" s="39">
        <v>318</v>
      </c>
      <c r="W1984" s="24" t="s">
        <v>6364</v>
      </c>
      <c r="X1984" s="23" t="s">
        <v>6365</v>
      </c>
      <c r="Y1984" s="23" t="s">
        <v>1728</v>
      </c>
      <c r="Z1984" s="23">
        <v>61258</v>
      </c>
    </row>
    <row r="1985" spans="1:26" x14ac:dyDescent="0.3">
      <c r="A1985" s="22">
        <v>1984</v>
      </c>
      <c r="B1985" s="23">
        <v>80500</v>
      </c>
      <c r="C1985" s="23" t="s">
        <v>1728</v>
      </c>
      <c r="D1985" s="23">
        <v>80575</v>
      </c>
      <c r="E1985" s="23" t="s">
        <v>1733</v>
      </c>
      <c r="F1985" s="23" t="s">
        <v>1693</v>
      </c>
      <c r="G1985" s="23" t="s">
        <v>7</v>
      </c>
      <c r="H1985" s="24" t="s">
        <v>2406</v>
      </c>
      <c r="I1985" s="25" t="s">
        <v>2398</v>
      </c>
      <c r="J1985" s="25" t="s">
        <v>13</v>
      </c>
      <c r="K1985" s="25" t="s">
        <v>2397</v>
      </c>
      <c r="L1985" s="24" t="s">
        <v>2399</v>
      </c>
      <c r="M1985" s="24" t="s">
        <v>2408</v>
      </c>
      <c r="N1985" s="24" t="s">
        <v>2401</v>
      </c>
      <c r="O1985" s="24" t="s">
        <v>2409</v>
      </c>
      <c r="P1985" s="26">
        <v>44866</v>
      </c>
      <c r="Q1985" s="26">
        <v>45597</v>
      </c>
      <c r="R1985" s="38">
        <v>33333333.333333332</v>
      </c>
      <c r="S1985" s="61">
        <v>2</v>
      </c>
      <c r="T1985" s="38">
        <v>66666666.666666664</v>
      </c>
      <c r="U1985" s="39">
        <v>75</v>
      </c>
      <c r="V1985" s="39">
        <v>95</v>
      </c>
      <c r="W1985" s="24" t="s">
        <v>6366</v>
      </c>
      <c r="X1985" s="23" t="s">
        <v>6367</v>
      </c>
      <c r="Y1985" s="23" t="s">
        <v>1728</v>
      </c>
      <c r="Z1985" s="23">
        <v>61272</v>
      </c>
    </row>
    <row r="1986" spans="1:26" x14ac:dyDescent="0.3">
      <c r="A1986" s="22">
        <v>1985</v>
      </c>
      <c r="B1986" s="23">
        <v>80500</v>
      </c>
      <c r="C1986" s="23" t="s">
        <v>1728</v>
      </c>
      <c r="D1986" s="23">
        <v>80576</v>
      </c>
      <c r="E1986" s="23" t="s">
        <v>1734</v>
      </c>
      <c r="F1986" s="23" t="s">
        <v>1693</v>
      </c>
      <c r="G1986" s="23" t="s">
        <v>7</v>
      </c>
      <c r="H1986" s="24" t="s">
        <v>2406</v>
      </c>
      <c r="I1986" s="25" t="s">
        <v>2398</v>
      </c>
      <c r="J1986" s="25" t="s">
        <v>13</v>
      </c>
      <c r="K1986" s="25" t="s">
        <v>2407</v>
      </c>
      <c r="L1986" s="24" t="s">
        <v>2399</v>
      </c>
      <c r="M1986" s="24" t="s">
        <v>2408</v>
      </c>
      <c r="N1986" s="24" t="s">
        <v>2401</v>
      </c>
      <c r="O1986" s="24" t="s">
        <v>2409</v>
      </c>
      <c r="P1986" s="26">
        <v>44682</v>
      </c>
      <c r="Q1986" s="26">
        <v>45413</v>
      </c>
      <c r="R1986" s="38">
        <v>46666666</v>
      </c>
      <c r="S1986" s="61">
        <v>2</v>
      </c>
      <c r="T1986" s="38">
        <v>93333332</v>
      </c>
      <c r="U1986" s="35">
        <v>75</v>
      </c>
      <c r="V1986" s="35">
        <v>95</v>
      </c>
      <c r="W1986" s="24" t="s">
        <v>6368</v>
      </c>
      <c r="X1986" s="23" t="s">
        <v>6369</v>
      </c>
      <c r="Y1986" s="23" t="s">
        <v>1728</v>
      </c>
      <c r="Z1986" s="23">
        <v>61252</v>
      </c>
    </row>
    <row r="1987" spans="1:26" x14ac:dyDescent="0.3">
      <c r="A1987" s="22">
        <v>1986</v>
      </c>
      <c r="B1987" s="32">
        <v>80500</v>
      </c>
      <c r="C1987" s="32" t="s">
        <v>1728</v>
      </c>
      <c r="D1987" s="23">
        <v>80577</v>
      </c>
      <c r="E1987" s="23" t="s">
        <v>1735</v>
      </c>
      <c r="F1987" s="23" t="s">
        <v>1693</v>
      </c>
      <c r="G1987" s="32" t="s">
        <v>7</v>
      </c>
      <c r="H1987" s="24" t="s">
        <v>2406</v>
      </c>
      <c r="I1987" s="25" t="s">
        <v>2398</v>
      </c>
      <c r="J1987" s="25" t="s">
        <v>13</v>
      </c>
      <c r="K1987" s="25" t="s">
        <v>2407</v>
      </c>
      <c r="L1987" s="24" t="s">
        <v>2399</v>
      </c>
      <c r="M1987" s="24" t="s">
        <v>2408</v>
      </c>
      <c r="N1987" s="24" t="s">
        <v>2401</v>
      </c>
      <c r="O1987" s="23" t="s">
        <v>3396</v>
      </c>
      <c r="P1987" s="55">
        <v>44317</v>
      </c>
      <c r="Q1987" s="55">
        <v>45047</v>
      </c>
      <c r="R1987" s="38">
        <v>35000000</v>
      </c>
      <c r="S1987" s="61">
        <v>2</v>
      </c>
      <c r="T1987" s="38">
        <v>70000000</v>
      </c>
      <c r="U1987" s="35">
        <v>114</v>
      </c>
      <c r="V1987" s="35">
        <v>77</v>
      </c>
      <c r="W1987" s="23" t="s">
        <v>6370</v>
      </c>
      <c r="X1987" s="23" t="s">
        <v>6371</v>
      </c>
      <c r="Y1987" s="23" t="s">
        <v>6371</v>
      </c>
      <c r="Z1987" s="23" t="s">
        <v>2398</v>
      </c>
    </row>
    <row r="1988" spans="1:26" x14ac:dyDescent="0.3">
      <c r="A1988" s="22">
        <v>1987</v>
      </c>
      <c r="B1988" s="23">
        <v>80500</v>
      </c>
      <c r="C1988" s="23" t="s">
        <v>1728</v>
      </c>
      <c r="D1988" s="23">
        <v>80580</v>
      </c>
      <c r="E1988" s="23" t="s">
        <v>1736</v>
      </c>
      <c r="F1988" s="23" t="s">
        <v>1693</v>
      </c>
      <c r="G1988" s="23" t="s">
        <v>7</v>
      </c>
      <c r="H1988" s="24" t="s">
        <v>2406</v>
      </c>
      <c r="I1988" s="25" t="s">
        <v>2398</v>
      </c>
      <c r="J1988" s="25" t="s">
        <v>2138</v>
      </c>
      <c r="K1988" s="25" t="s">
        <v>2442</v>
      </c>
      <c r="L1988" s="24" t="s">
        <v>2399</v>
      </c>
      <c r="M1988" s="24" t="s">
        <v>2413</v>
      </c>
      <c r="N1988" s="24" t="s">
        <v>2401</v>
      </c>
      <c r="O1988" s="24" t="s">
        <v>2398</v>
      </c>
      <c r="P1988" s="26" t="s">
        <v>2398</v>
      </c>
      <c r="Q1988" s="26" t="s">
        <v>2398</v>
      </c>
      <c r="R1988" s="38" t="s">
        <v>2398</v>
      </c>
      <c r="S1988" s="61" t="s">
        <v>2398</v>
      </c>
      <c r="T1988" s="23" t="s">
        <v>2398</v>
      </c>
      <c r="U1988" s="39" t="s">
        <v>2398</v>
      </c>
      <c r="V1988" s="39" t="s">
        <v>2398</v>
      </c>
      <c r="W1988" s="24" t="s">
        <v>6372</v>
      </c>
      <c r="X1988" s="23" t="s">
        <v>1728</v>
      </c>
      <c r="Y1988" s="23" t="s">
        <v>1728</v>
      </c>
      <c r="Z1988" s="23">
        <v>61213</v>
      </c>
    </row>
    <row r="1989" spans="1:26" x14ac:dyDescent="0.3">
      <c r="A1989" s="22">
        <v>1988</v>
      </c>
      <c r="B1989" s="23">
        <v>80600</v>
      </c>
      <c r="C1989" s="23" t="s">
        <v>1737</v>
      </c>
      <c r="D1989" s="23">
        <v>80600</v>
      </c>
      <c r="E1989" s="23" t="s">
        <v>1737</v>
      </c>
      <c r="F1989" s="23" t="s">
        <v>1704</v>
      </c>
      <c r="G1989" s="23" t="s">
        <v>7</v>
      </c>
      <c r="H1989" s="24" t="s">
        <v>2396</v>
      </c>
      <c r="I1989" s="25" t="s">
        <v>2397</v>
      </c>
      <c r="J1989" s="24" t="s">
        <v>2398</v>
      </c>
      <c r="K1989" s="24" t="s">
        <v>2398</v>
      </c>
      <c r="L1989" s="24" t="s">
        <v>2399</v>
      </c>
      <c r="M1989" s="24" t="s">
        <v>2400</v>
      </c>
      <c r="N1989" s="24" t="s">
        <v>2401</v>
      </c>
      <c r="O1989" s="24" t="s">
        <v>6373</v>
      </c>
      <c r="P1989" s="26">
        <v>44835</v>
      </c>
      <c r="Q1989" s="26">
        <v>45199</v>
      </c>
      <c r="R1989" s="38">
        <v>302400000</v>
      </c>
      <c r="S1989" s="61">
        <v>1</v>
      </c>
      <c r="T1989" s="38">
        <v>302400000</v>
      </c>
      <c r="U1989" s="39">
        <v>672</v>
      </c>
      <c r="V1989" s="39">
        <v>312</v>
      </c>
      <c r="W1989" s="24" t="s">
        <v>6374</v>
      </c>
      <c r="X1989" s="24" t="s">
        <v>6375</v>
      </c>
      <c r="Y1989" s="23" t="s">
        <v>1737</v>
      </c>
      <c r="Z1989" s="23">
        <v>63117</v>
      </c>
    </row>
    <row r="1990" spans="1:26" x14ac:dyDescent="0.3">
      <c r="A1990" s="22">
        <v>1989</v>
      </c>
      <c r="B1990" s="23">
        <v>80600</v>
      </c>
      <c r="C1990" s="23" t="s">
        <v>1737</v>
      </c>
      <c r="D1990" s="23">
        <v>80661</v>
      </c>
      <c r="E1990" s="23" t="s">
        <v>1740</v>
      </c>
      <c r="F1990" s="23" t="s">
        <v>1704</v>
      </c>
      <c r="G1990" s="23" t="s">
        <v>7</v>
      </c>
      <c r="H1990" s="24" t="s">
        <v>2406</v>
      </c>
      <c r="I1990" s="25" t="s">
        <v>2398</v>
      </c>
      <c r="J1990" s="25" t="s">
        <v>2137</v>
      </c>
      <c r="K1990" s="25" t="s">
        <v>2407</v>
      </c>
      <c r="L1990" s="24" t="s">
        <v>2399</v>
      </c>
      <c r="M1990" s="24" t="s">
        <v>2413</v>
      </c>
      <c r="N1990" s="24" t="s">
        <v>2401</v>
      </c>
      <c r="O1990" s="24" t="s">
        <v>2398</v>
      </c>
      <c r="P1990" s="26" t="s">
        <v>2398</v>
      </c>
      <c r="Q1990" s="26" t="s">
        <v>2398</v>
      </c>
      <c r="R1990" s="38" t="s">
        <v>2398</v>
      </c>
      <c r="S1990" s="61" t="s">
        <v>2398</v>
      </c>
      <c r="T1990" s="23" t="s">
        <v>2398</v>
      </c>
      <c r="U1990" s="39" t="s">
        <v>2398</v>
      </c>
      <c r="V1990" s="39" t="s">
        <v>2398</v>
      </c>
      <c r="W1990" s="24" t="s">
        <v>6376</v>
      </c>
      <c r="X1990" s="23" t="s">
        <v>6377</v>
      </c>
      <c r="Y1990" s="23" t="s">
        <v>6378</v>
      </c>
      <c r="Z1990" s="23">
        <v>63153</v>
      </c>
    </row>
    <row r="1991" spans="1:26" x14ac:dyDescent="0.3">
      <c r="A1991" s="22">
        <v>1990</v>
      </c>
      <c r="B1991" s="23">
        <v>80600</v>
      </c>
      <c r="C1991" s="23" t="s">
        <v>1737</v>
      </c>
      <c r="D1991" s="23">
        <v>80680</v>
      </c>
      <c r="E1991" s="23" t="s">
        <v>1744</v>
      </c>
      <c r="F1991" s="23" t="s">
        <v>1704</v>
      </c>
      <c r="G1991" s="23" t="s">
        <v>7</v>
      </c>
      <c r="H1991" s="24" t="s">
        <v>2406</v>
      </c>
      <c r="I1991" s="25" t="s">
        <v>2398</v>
      </c>
      <c r="J1991" s="25" t="s">
        <v>2138</v>
      </c>
      <c r="K1991" s="25" t="s">
        <v>2397</v>
      </c>
      <c r="L1991" s="24" t="s">
        <v>2399</v>
      </c>
      <c r="M1991" s="24" t="s">
        <v>2413</v>
      </c>
      <c r="N1991" s="24" t="s">
        <v>2401</v>
      </c>
      <c r="O1991" s="24" t="s">
        <v>2398</v>
      </c>
      <c r="P1991" s="26" t="s">
        <v>2398</v>
      </c>
      <c r="Q1991" s="26" t="s">
        <v>2398</v>
      </c>
      <c r="R1991" s="38" t="s">
        <v>2398</v>
      </c>
      <c r="S1991" s="61" t="s">
        <v>2398</v>
      </c>
      <c r="T1991" s="23" t="s">
        <v>2398</v>
      </c>
      <c r="U1991" s="39" t="s">
        <v>2398</v>
      </c>
      <c r="V1991" s="39" t="s">
        <v>2398</v>
      </c>
      <c r="W1991" s="24" t="s">
        <v>6379</v>
      </c>
      <c r="X1991" s="23" t="s">
        <v>1737</v>
      </c>
      <c r="Y1991" s="23" t="s">
        <v>1737</v>
      </c>
      <c r="Z1991" s="23">
        <v>63151</v>
      </c>
    </row>
    <row r="1992" spans="1:26" x14ac:dyDescent="0.3">
      <c r="A1992" s="22">
        <v>1991</v>
      </c>
      <c r="B1992" s="23">
        <v>80600</v>
      </c>
      <c r="C1992" s="23" t="s">
        <v>1737</v>
      </c>
      <c r="D1992" s="23">
        <v>80682</v>
      </c>
      <c r="E1992" s="23" t="s">
        <v>1745</v>
      </c>
      <c r="F1992" s="23" t="s">
        <v>1704</v>
      </c>
      <c r="G1992" s="23" t="s">
        <v>7</v>
      </c>
      <c r="H1992" s="24" t="s">
        <v>2406</v>
      </c>
      <c r="I1992" s="25" t="s">
        <v>2398</v>
      </c>
      <c r="J1992" s="25" t="s">
        <v>2137</v>
      </c>
      <c r="K1992" s="25" t="s">
        <v>2442</v>
      </c>
      <c r="L1992" s="24" t="s">
        <v>2399</v>
      </c>
      <c r="M1992" s="24" t="s">
        <v>2413</v>
      </c>
      <c r="N1992" s="24" t="s">
        <v>2401</v>
      </c>
      <c r="O1992" s="24" t="s">
        <v>2398</v>
      </c>
      <c r="P1992" s="26" t="s">
        <v>2398</v>
      </c>
      <c r="Q1992" s="26" t="s">
        <v>2398</v>
      </c>
      <c r="R1992" s="38" t="s">
        <v>2398</v>
      </c>
      <c r="S1992" s="61" t="s">
        <v>2398</v>
      </c>
      <c r="T1992" s="23" t="s">
        <v>2398</v>
      </c>
      <c r="U1992" s="39" t="s">
        <v>2398</v>
      </c>
      <c r="V1992" s="39" t="s">
        <v>2398</v>
      </c>
      <c r="W1992" s="24" t="s">
        <v>6380</v>
      </c>
      <c r="X1992" s="23" t="s">
        <v>6381</v>
      </c>
      <c r="Y1992" s="23" t="s">
        <v>6381</v>
      </c>
      <c r="Z1992" s="23">
        <v>63312</v>
      </c>
    </row>
    <row r="1993" spans="1:26" x14ac:dyDescent="0.3">
      <c r="A1993" s="22">
        <v>1992</v>
      </c>
      <c r="B1993" s="23">
        <v>80600</v>
      </c>
      <c r="C1993" s="23" t="s">
        <v>1737</v>
      </c>
      <c r="D1993" s="23">
        <v>80674</v>
      </c>
      <c r="E1993" s="23" t="s">
        <v>1742</v>
      </c>
      <c r="F1993" s="23" t="s">
        <v>1704</v>
      </c>
      <c r="G1993" s="23" t="s">
        <v>7</v>
      </c>
      <c r="H1993" s="24" t="s">
        <v>2406</v>
      </c>
      <c r="I1993" s="25" t="s">
        <v>2398</v>
      </c>
      <c r="J1993" s="25" t="s">
        <v>13</v>
      </c>
      <c r="K1993" s="25" t="s">
        <v>2407</v>
      </c>
      <c r="L1993" s="24" t="s">
        <v>2399</v>
      </c>
      <c r="M1993" s="24" t="s">
        <v>2408</v>
      </c>
      <c r="N1993" s="24" t="s">
        <v>2401</v>
      </c>
      <c r="O1993" s="24" t="s">
        <v>2409</v>
      </c>
      <c r="P1993" s="26">
        <v>44941</v>
      </c>
      <c r="Q1993" s="26">
        <v>45672</v>
      </c>
      <c r="R1993" s="74">
        <v>33333333</v>
      </c>
      <c r="S1993" s="61">
        <v>2</v>
      </c>
      <c r="T1993" s="38">
        <v>66666666</v>
      </c>
      <c r="U1993" s="23">
        <v>27</v>
      </c>
      <c r="V1993" s="39">
        <v>36</v>
      </c>
      <c r="W1993" s="24" t="s">
        <v>6382</v>
      </c>
      <c r="X1993" s="23" t="s">
        <v>6383</v>
      </c>
      <c r="Y1993" s="23" t="s">
        <v>6381</v>
      </c>
      <c r="Z1993" s="23">
        <v>63395</v>
      </c>
    </row>
    <row r="1994" spans="1:26" x14ac:dyDescent="0.3">
      <c r="A1994" s="22">
        <v>1993</v>
      </c>
      <c r="B1994" s="23">
        <v>80600</v>
      </c>
      <c r="C1994" s="23" t="s">
        <v>1737</v>
      </c>
      <c r="D1994" s="23">
        <v>80672</v>
      </c>
      <c r="E1994" s="23" t="s">
        <v>1741</v>
      </c>
      <c r="F1994" s="23" t="s">
        <v>1704</v>
      </c>
      <c r="G1994" s="23" t="s">
        <v>7</v>
      </c>
      <c r="H1994" s="24" t="s">
        <v>2406</v>
      </c>
      <c r="I1994" s="25" t="s">
        <v>2398</v>
      </c>
      <c r="J1994" s="25" t="s">
        <v>13</v>
      </c>
      <c r="K1994" s="25" t="s">
        <v>2397</v>
      </c>
      <c r="L1994" s="24" t="s">
        <v>2399</v>
      </c>
      <c r="M1994" s="24" t="s">
        <v>2408</v>
      </c>
      <c r="N1994" s="24" t="s">
        <v>2401</v>
      </c>
      <c r="O1994" s="24" t="s">
        <v>2409</v>
      </c>
      <c r="P1994" s="26">
        <v>44625</v>
      </c>
      <c r="Q1994" s="26">
        <v>45356</v>
      </c>
      <c r="R1994" s="38">
        <v>31660000</v>
      </c>
      <c r="S1994" s="61">
        <v>2</v>
      </c>
      <c r="T1994" s="38">
        <v>63320000</v>
      </c>
      <c r="U1994" s="39">
        <v>50</v>
      </c>
      <c r="V1994" s="39">
        <v>37</v>
      </c>
      <c r="W1994" s="24" t="s">
        <v>6384</v>
      </c>
      <c r="X1994" s="23" t="s">
        <v>6385</v>
      </c>
      <c r="Y1994" s="23" t="s">
        <v>1737</v>
      </c>
      <c r="Z1994" s="23">
        <v>63136</v>
      </c>
    </row>
    <row r="1995" spans="1:26" x14ac:dyDescent="0.3">
      <c r="A1995" s="22">
        <v>1994</v>
      </c>
      <c r="B1995" s="23">
        <v>80600</v>
      </c>
      <c r="C1995" s="23" t="s">
        <v>1737</v>
      </c>
      <c r="D1995" s="23">
        <v>80604</v>
      </c>
      <c r="E1995" s="23" t="s">
        <v>6381</v>
      </c>
      <c r="F1995" s="23" t="s">
        <v>1704</v>
      </c>
      <c r="G1995" s="23" t="s">
        <v>7</v>
      </c>
      <c r="H1995" s="24" t="s">
        <v>2441</v>
      </c>
      <c r="I1995" s="25" t="s">
        <v>2442</v>
      </c>
      <c r="J1995" s="24" t="s">
        <v>2398</v>
      </c>
      <c r="K1995" s="24" t="s">
        <v>2398</v>
      </c>
      <c r="L1995" s="24" t="s">
        <v>2399</v>
      </c>
      <c r="M1995" s="24" t="s">
        <v>2408</v>
      </c>
      <c r="N1995" s="24" t="s">
        <v>2401</v>
      </c>
      <c r="O1995" s="24" t="s">
        <v>2425</v>
      </c>
      <c r="P1995" s="26">
        <v>43992</v>
      </c>
      <c r="Q1995" s="26">
        <v>45087</v>
      </c>
      <c r="R1995" s="38">
        <v>57500000</v>
      </c>
      <c r="S1995" s="61">
        <v>3</v>
      </c>
      <c r="T1995" s="38">
        <v>172500000</v>
      </c>
      <c r="U1995" s="39">
        <v>140</v>
      </c>
      <c r="V1995" s="39">
        <v>96</v>
      </c>
      <c r="W1995" s="24" t="s">
        <v>6380</v>
      </c>
      <c r="X1995" s="24" t="s">
        <v>6381</v>
      </c>
      <c r="Y1995" s="23" t="s">
        <v>6381</v>
      </c>
      <c r="Z1995" s="23">
        <v>63312</v>
      </c>
    </row>
    <row r="1996" spans="1:26" x14ac:dyDescent="0.3">
      <c r="A1996" s="22">
        <v>1995</v>
      </c>
      <c r="B1996" s="23">
        <v>80600</v>
      </c>
      <c r="C1996" s="23" t="s">
        <v>1737</v>
      </c>
      <c r="D1996" s="23">
        <v>80605</v>
      </c>
      <c r="E1996" s="23" t="s">
        <v>6386</v>
      </c>
      <c r="F1996" s="23" t="s">
        <v>1704</v>
      </c>
      <c r="G1996" s="23" t="s">
        <v>7</v>
      </c>
      <c r="H1996" s="24" t="s">
        <v>2441</v>
      </c>
      <c r="I1996" s="25" t="s">
        <v>2397</v>
      </c>
      <c r="J1996" s="24" t="s">
        <v>2398</v>
      </c>
      <c r="K1996" s="24" t="s">
        <v>2398</v>
      </c>
      <c r="L1996" s="24" t="s">
        <v>2399</v>
      </c>
      <c r="M1996" s="24" t="s">
        <v>2408</v>
      </c>
      <c r="N1996" s="24" t="s">
        <v>2401</v>
      </c>
      <c r="O1996" s="24" t="s">
        <v>2425</v>
      </c>
      <c r="P1996" s="26">
        <v>44531</v>
      </c>
      <c r="Q1996" s="26">
        <v>45627</v>
      </c>
      <c r="R1996" s="38">
        <v>31660000</v>
      </c>
      <c r="S1996" s="61">
        <v>3</v>
      </c>
      <c r="T1996" s="38">
        <v>75000000</v>
      </c>
      <c r="U1996" s="39">
        <v>80</v>
      </c>
      <c r="V1996" s="39">
        <v>69</v>
      </c>
      <c r="W1996" s="24" t="s">
        <v>6387</v>
      </c>
      <c r="X1996" s="24" t="s">
        <v>6388</v>
      </c>
      <c r="Y1996" s="23" t="s">
        <v>1737</v>
      </c>
      <c r="Z1996" s="23">
        <v>63153</v>
      </c>
    </row>
    <row r="1997" spans="1:26" x14ac:dyDescent="0.3">
      <c r="A1997" s="22">
        <v>1996</v>
      </c>
      <c r="B1997" s="31">
        <v>80600</v>
      </c>
      <c r="C1997" s="31" t="s">
        <v>1737</v>
      </c>
      <c r="D1997" s="23">
        <v>80675</v>
      </c>
      <c r="E1997" s="23" t="s">
        <v>1743</v>
      </c>
      <c r="F1997" s="23" t="s">
        <v>1704</v>
      </c>
      <c r="G1997" s="31" t="s">
        <v>7</v>
      </c>
      <c r="H1997" s="24" t="s">
        <v>2406</v>
      </c>
      <c r="I1997" s="25" t="s">
        <v>2398</v>
      </c>
      <c r="J1997" s="25" t="s">
        <v>13</v>
      </c>
      <c r="K1997" s="25" t="s">
        <v>2407</v>
      </c>
      <c r="L1997" s="24" t="s">
        <v>2399</v>
      </c>
      <c r="M1997" s="24" t="s">
        <v>2408</v>
      </c>
      <c r="N1997" s="24" t="s">
        <v>2401</v>
      </c>
      <c r="O1997" s="23" t="s">
        <v>2409</v>
      </c>
      <c r="P1997" s="75">
        <v>44835</v>
      </c>
      <c r="Q1997" s="75">
        <v>45566</v>
      </c>
      <c r="R1997" s="38">
        <v>33333333</v>
      </c>
      <c r="S1997" s="23">
        <v>2</v>
      </c>
      <c r="T1997" s="38">
        <v>66666666</v>
      </c>
      <c r="U1997" s="23">
        <v>56</v>
      </c>
      <c r="V1997" s="23">
        <v>107</v>
      </c>
      <c r="W1997" s="23" t="s">
        <v>6389</v>
      </c>
      <c r="X1997" s="13" t="s">
        <v>6390</v>
      </c>
      <c r="Y1997" s="13" t="s">
        <v>6381</v>
      </c>
      <c r="Z1997" s="34">
        <v>63361</v>
      </c>
    </row>
    <row r="1998" spans="1:26" x14ac:dyDescent="0.3">
      <c r="A1998" s="22">
        <v>1997</v>
      </c>
      <c r="B1998" s="23">
        <v>80700</v>
      </c>
      <c r="C1998" s="23" t="s">
        <v>1746</v>
      </c>
      <c r="D1998" s="23">
        <v>80700</v>
      </c>
      <c r="E1998" s="23" t="s">
        <v>1746</v>
      </c>
      <c r="F1998" s="23" t="s">
        <v>1710</v>
      </c>
      <c r="G1998" s="23" t="s">
        <v>7</v>
      </c>
      <c r="H1998" s="24" t="s">
        <v>2396</v>
      </c>
      <c r="I1998" s="25" t="s">
        <v>2397</v>
      </c>
      <c r="J1998" s="24" t="s">
        <v>2398</v>
      </c>
      <c r="K1998" s="24" t="s">
        <v>2398</v>
      </c>
      <c r="L1998" s="24" t="s">
        <v>2399</v>
      </c>
      <c r="M1998" s="24" t="s">
        <v>2400</v>
      </c>
      <c r="N1998" s="24" t="s">
        <v>2401</v>
      </c>
      <c r="O1998" s="24" t="s">
        <v>2915</v>
      </c>
      <c r="P1998" s="26">
        <v>44866</v>
      </c>
      <c r="Q1998" s="26">
        <v>45230</v>
      </c>
      <c r="R1998" s="38">
        <v>667924007</v>
      </c>
      <c r="S1998" s="61">
        <v>1</v>
      </c>
      <c r="T1998" s="38">
        <v>667924007</v>
      </c>
      <c r="U1998" s="39">
        <v>453</v>
      </c>
      <c r="V1998" s="39">
        <v>453</v>
      </c>
      <c r="W1998" s="24" t="s">
        <v>6391</v>
      </c>
      <c r="X1998" s="24" t="s">
        <v>6392</v>
      </c>
      <c r="Y1998" s="23" t="s">
        <v>1746</v>
      </c>
      <c r="Z1998" s="23">
        <v>65112</v>
      </c>
    </row>
    <row r="1999" spans="1:26" x14ac:dyDescent="0.3">
      <c r="A1999" s="22">
        <v>1998</v>
      </c>
      <c r="B1999" s="23">
        <v>80700</v>
      </c>
      <c r="C1999" s="23" t="s">
        <v>1746</v>
      </c>
      <c r="D1999" s="23">
        <v>80777</v>
      </c>
      <c r="E1999" s="23" t="s">
        <v>1753</v>
      </c>
      <c r="F1999" s="23" t="s">
        <v>1710</v>
      </c>
      <c r="G1999" s="23" t="s">
        <v>7</v>
      </c>
      <c r="H1999" s="24" t="s">
        <v>2406</v>
      </c>
      <c r="I1999" s="25" t="s">
        <v>2398</v>
      </c>
      <c r="J1999" s="25" t="s">
        <v>13</v>
      </c>
      <c r="K1999" s="25" t="s">
        <v>2442</v>
      </c>
      <c r="L1999" s="24" t="s">
        <v>2399</v>
      </c>
      <c r="M1999" s="24" t="s">
        <v>2408</v>
      </c>
      <c r="N1999" s="24" t="s">
        <v>2401</v>
      </c>
      <c r="O1999" s="24" t="s">
        <v>2409</v>
      </c>
      <c r="P1999" s="26">
        <v>44805</v>
      </c>
      <c r="Q1999" s="26">
        <v>45536</v>
      </c>
      <c r="R1999" s="74">
        <v>38888888</v>
      </c>
      <c r="S1999" s="77">
        <v>2</v>
      </c>
      <c r="T1999" s="38">
        <v>77777776</v>
      </c>
      <c r="U1999" s="39">
        <v>77</v>
      </c>
      <c r="V1999" s="39">
        <v>72</v>
      </c>
      <c r="W1999" s="24" t="s">
        <v>6393</v>
      </c>
      <c r="X1999" s="23" t="s">
        <v>6394</v>
      </c>
      <c r="Y1999" s="23" t="s">
        <v>1746</v>
      </c>
      <c r="Z1999" s="23">
        <v>65141</v>
      </c>
    </row>
    <row r="2000" spans="1:26" x14ac:dyDescent="0.3">
      <c r="A2000" s="22">
        <v>1999</v>
      </c>
      <c r="B2000" s="23">
        <v>80700</v>
      </c>
      <c r="C2000" s="23" t="s">
        <v>1746</v>
      </c>
      <c r="D2000" s="23">
        <v>80775</v>
      </c>
      <c r="E2000" s="23" t="s">
        <v>1751</v>
      </c>
      <c r="F2000" s="23" t="s">
        <v>1710</v>
      </c>
      <c r="G2000" s="23" t="s">
        <v>7</v>
      </c>
      <c r="H2000" s="24" t="s">
        <v>2406</v>
      </c>
      <c r="I2000" s="25" t="s">
        <v>2398</v>
      </c>
      <c r="J2000" s="25" t="s">
        <v>13</v>
      </c>
      <c r="K2000" s="25" t="s">
        <v>2397</v>
      </c>
      <c r="L2000" s="24" t="s">
        <v>2399</v>
      </c>
      <c r="M2000" s="24" t="s">
        <v>2408</v>
      </c>
      <c r="N2000" s="24" t="s">
        <v>2401</v>
      </c>
      <c r="O2000" s="24" t="s">
        <v>2409</v>
      </c>
      <c r="P2000" s="26">
        <v>44937</v>
      </c>
      <c r="Q2000" s="26">
        <v>45668</v>
      </c>
      <c r="R2000" s="74">
        <v>40000000</v>
      </c>
      <c r="S2000" s="77">
        <v>2</v>
      </c>
      <c r="T2000" s="38">
        <v>80000000</v>
      </c>
      <c r="U2000" s="39">
        <v>84</v>
      </c>
      <c r="V2000" s="39">
        <v>84</v>
      </c>
      <c r="W2000" s="24" t="s">
        <v>6395</v>
      </c>
      <c r="X2000" s="23" t="s">
        <v>6396</v>
      </c>
      <c r="Y2000" s="23" t="s">
        <v>1746</v>
      </c>
      <c r="Z2000" s="23">
        <v>65138</v>
      </c>
    </row>
    <row r="2001" spans="1:26" x14ac:dyDescent="0.3">
      <c r="A2001" s="22">
        <v>2000</v>
      </c>
      <c r="B2001" s="23">
        <v>80700</v>
      </c>
      <c r="C2001" s="23" t="s">
        <v>1746</v>
      </c>
      <c r="D2001" s="23">
        <v>80776</v>
      </c>
      <c r="E2001" s="23" t="s">
        <v>1752</v>
      </c>
      <c r="F2001" s="23" t="s">
        <v>1710</v>
      </c>
      <c r="G2001" s="23" t="s">
        <v>7</v>
      </c>
      <c r="H2001" s="24" t="s">
        <v>2406</v>
      </c>
      <c r="I2001" s="25" t="s">
        <v>2398</v>
      </c>
      <c r="J2001" s="25" t="s">
        <v>13</v>
      </c>
      <c r="K2001" s="25" t="s">
        <v>2397</v>
      </c>
      <c r="L2001" s="24" t="s">
        <v>2399</v>
      </c>
      <c r="M2001" s="24" t="s">
        <v>2408</v>
      </c>
      <c r="N2001" s="24" t="s">
        <v>2401</v>
      </c>
      <c r="O2001" s="24" t="s">
        <v>2409</v>
      </c>
      <c r="P2001" s="26">
        <v>44742</v>
      </c>
      <c r="Q2001" s="26">
        <v>45473</v>
      </c>
      <c r="R2001" s="74">
        <v>40000000</v>
      </c>
      <c r="S2001" s="77">
        <v>2</v>
      </c>
      <c r="T2001" s="38">
        <v>80000000</v>
      </c>
      <c r="U2001" s="39">
        <v>128</v>
      </c>
      <c r="V2001" s="13">
        <v>111</v>
      </c>
      <c r="W2001" s="24" t="s">
        <v>6397</v>
      </c>
      <c r="X2001" s="23" t="s">
        <v>6398</v>
      </c>
      <c r="Y2001" s="23" t="s">
        <v>1746</v>
      </c>
      <c r="Z2001" s="23">
        <v>65147</v>
      </c>
    </row>
    <row r="2002" spans="1:26" x14ac:dyDescent="0.3">
      <c r="A2002" s="22">
        <v>2001</v>
      </c>
      <c r="B2002" s="23">
        <v>80700</v>
      </c>
      <c r="C2002" s="23" t="s">
        <v>1746</v>
      </c>
      <c r="D2002" s="23">
        <v>80783</v>
      </c>
      <c r="E2002" s="23" t="s">
        <v>1754</v>
      </c>
      <c r="F2002" s="23" t="s">
        <v>1710</v>
      </c>
      <c r="G2002" s="23" t="s">
        <v>7</v>
      </c>
      <c r="H2002" s="24" t="s">
        <v>2406</v>
      </c>
      <c r="I2002" s="25" t="s">
        <v>2398</v>
      </c>
      <c r="J2002" s="25" t="s">
        <v>2138</v>
      </c>
      <c r="K2002" s="25" t="s">
        <v>2442</v>
      </c>
      <c r="L2002" s="24" t="s">
        <v>2399</v>
      </c>
      <c r="M2002" s="24" t="s">
        <v>2413</v>
      </c>
      <c r="N2002" s="24" t="s">
        <v>2401</v>
      </c>
      <c r="O2002" s="24" t="s">
        <v>2398</v>
      </c>
      <c r="P2002" s="26" t="s">
        <v>2398</v>
      </c>
      <c r="Q2002" s="26" t="s">
        <v>2398</v>
      </c>
      <c r="R2002" s="38" t="s">
        <v>2398</v>
      </c>
      <c r="S2002" s="61" t="s">
        <v>2398</v>
      </c>
      <c r="T2002" s="23" t="s">
        <v>2398</v>
      </c>
      <c r="U2002" s="39" t="s">
        <v>2398</v>
      </c>
      <c r="V2002" s="39" t="s">
        <v>2398</v>
      </c>
      <c r="W2002" s="24" t="s">
        <v>6391</v>
      </c>
      <c r="X2002" s="23" t="s">
        <v>6399</v>
      </c>
      <c r="Y2002" s="23" t="s">
        <v>1746</v>
      </c>
      <c r="Z2002" s="23">
        <v>65111</v>
      </c>
    </row>
    <row r="2003" spans="1:26" x14ac:dyDescent="0.3">
      <c r="A2003" s="22">
        <v>2002</v>
      </c>
      <c r="B2003" s="23">
        <v>80700</v>
      </c>
      <c r="C2003" s="23" t="s">
        <v>1746</v>
      </c>
      <c r="D2003" s="23">
        <v>80771</v>
      </c>
      <c r="E2003" s="23" t="s">
        <v>1749</v>
      </c>
      <c r="F2003" s="23" t="s">
        <v>1710</v>
      </c>
      <c r="G2003" s="23" t="s">
        <v>7</v>
      </c>
      <c r="H2003" s="24" t="s">
        <v>2406</v>
      </c>
      <c r="I2003" s="25" t="s">
        <v>2398</v>
      </c>
      <c r="J2003" s="25" t="s">
        <v>13</v>
      </c>
      <c r="K2003" s="25" t="s">
        <v>2397</v>
      </c>
      <c r="L2003" s="24" t="s">
        <v>2399</v>
      </c>
      <c r="M2003" s="24" t="s">
        <v>2408</v>
      </c>
      <c r="N2003" s="24" t="s">
        <v>2401</v>
      </c>
      <c r="O2003" s="24" t="s">
        <v>2409</v>
      </c>
      <c r="P2003" s="26">
        <v>44686</v>
      </c>
      <c r="Q2003" s="26">
        <v>45417</v>
      </c>
      <c r="R2003" s="38">
        <v>40000000</v>
      </c>
      <c r="S2003" s="61">
        <v>2</v>
      </c>
      <c r="T2003" s="38">
        <v>80000000</v>
      </c>
      <c r="U2003" s="39">
        <v>128</v>
      </c>
      <c r="V2003" s="39">
        <v>72</v>
      </c>
      <c r="W2003" s="24" t="s">
        <v>6400</v>
      </c>
      <c r="X2003" s="23" t="s">
        <v>6401</v>
      </c>
      <c r="Y2003" s="23" t="s">
        <v>1746</v>
      </c>
      <c r="Z2003" s="23">
        <v>65134</v>
      </c>
    </row>
    <row r="2004" spans="1:26" x14ac:dyDescent="0.3">
      <c r="A2004" s="22">
        <v>2003</v>
      </c>
      <c r="B2004" s="23">
        <v>80700</v>
      </c>
      <c r="C2004" s="23" t="s">
        <v>1746</v>
      </c>
      <c r="D2004" s="23">
        <v>80766</v>
      </c>
      <c r="E2004" s="23" t="s">
        <v>1748</v>
      </c>
      <c r="F2004" s="23" t="s">
        <v>1710</v>
      </c>
      <c r="G2004" s="23" t="s">
        <v>7</v>
      </c>
      <c r="H2004" s="24" t="s">
        <v>2406</v>
      </c>
      <c r="I2004" s="25" t="s">
        <v>2398</v>
      </c>
      <c r="J2004" s="25" t="s">
        <v>2137</v>
      </c>
      <c r="K2004" s="25" t="s">
        <v>2407</v>
      </c>
      <c r="L2004" s="24" t="s">
        <v>2399</v>
      </c>
      <c r="M2004" s="24" t="s">
        <v>2413</v>
      </c>
      <c r="N2004" s="24" t="s">
        <v>2401</v>
      </c>
      <c r="O2004" s="24" t="s">
        <v>2398</v>
      </c>
      <c r="P2004" s="26" t="s">
        <v>2398</v>
      </c>
      <c r="Q2004" s="26" t="s">
        <v>2398</v>
      </c>
      <c r="R2004" s="38" t="s">
        <v>2398</v>
      </c>
      <c r="S2004" s="61" t="s">
        <v>2398</v>
      </c>
      <c r="T2004" s="23" t="s">
        <v>2398</v>
      </c>
      <c r="U2004" s="39" t="s">
        <v>2398</v>
      </c>
      <c r="V2004" s="39" t="s">
        <v>2398</v>
      </c>
      <c r="W2004" s="24" t="s">
        <v>6402</v>
      </c>
      <c r="X2004" s="24" t="s">
        <v>6403</v>
      </c>
      <c r="Y2004" s="23" t="s">
        <v>1746</v>
      </c>
      <c r="Z2004" s="23">
        <v>65145</v>
      </c>
    </row>
    <row r="2005" spans="1:26" x14ac:dyDescent="0.3">
      <c r="A2005" s="22">
        <v>2004</v>
      </c>
      <c r="B2005" s="23">
        <v>80700</v>
      </c>
      <c r="C2005" s="23" t="s">
        <v>1746</v>
      </c>
      <c r="D2005" s="23">
        <v>80774</v>
      </c>
      <c r="E2005" s="23" t="s">
        <v>1750</v>
      </c>
      <c r="F2005" s="23" t="s">
        <v>1710</v>
      </c>
      <c r="G2005" s="23" t="s">
        <v>7</v>
      </c>
      <c r="H2005" s="24" t="s">
        <v>2406</v>
      </c>
      <c r="I2005" s="25" t="s">
        <v>2398</v>
      </c>
      <c r="J2005" s="25" t="s">
        <v>13</v>
      </c>
      <c r="K2005" s="25" t="s">
        <v>2397</v>
      </c>
      <c r="L2005" s="24" t="s">
        <v>2399</v>
      </c>
      <c r="M2005" s="24" t="s">
        <v>2408</v>
      </c>
      <c r="N2005" s="24" t="s">
        <v>2401</v>
      </c>
      <c r="O2005" s="24" t="s">
        <v>2409</v>
      </c>
      <c r="P2005" s="26">
        <v>44621</v>
      </c>
      <c r="Q2005" s="26">
        <v>44986</v>
      </c>
      <c r="R2005" s="38">
        <v>32770000</v>
      </c>
      <c r="S2005" s="61">
        <v>1</v>
      </c>
      <c r="T2005" s="38">
        <v>32770000</v>
      </c>
      <c r="U2005" s="39">
        <v>83</v>
      </c>
      <c r="V2005" s="39">
        <v>111</v>
      </c>
      <c r="W2005" s="24" t="s">
        <v>6404</v>
      </c>
      <c r="X2005" s="23" t="s">
        <v>6405</v>
      </c>
      <c r="Y2005" s="23" t="s">
        <v>1746</v>
      </c>
      <c r="Z2005" s="39" t="s">
        <v>2398</v>
      </c>
    </row>
    <row r="2006" spans="1:26" x14ac:dyDescent="0.3">
      <c r="A2006" s="22">
        <v>2005</v>
      </c>
      <c r="B2006" s="23">
        <v>80700</v>
      </c>
      <c r="C2006" s="23" t="s">
        <v>1746</v>
      </c>
      <c r="D2006" s="23">
        <v>80707</v>
      </c>
      <c r="E2006" s="23" t="s">
        <v>6406</v>
      </c>
      <c r="F2006" s="23" t="s">
        <v>1710</v>
      </c>
      <c r="G2006" s="23" t="s">
        <v>7</v>
      </c>
      <c r="H2006" s="24" t="s">
        <v>2441</v>
      </c>
      <c r="I2006" s="25" t="s">
        <v>2397</v>
      </c>
      <c r="J2006" s="24" t="s">
        <v>2398</v>
      </c>
      <c r="K2006" s="24" t="s">
        <v>2398</v>
      </c>
      <c r="L2006" s="24" t="s">
        <v>2399</v>
      </c>
      <c r="M2006" s="24" t="s">
        <v>2408</v>
      </c>
      <c r="N2006" s="24" t="s">
        <v>2401</v>
      </c>
      <c r="O2006" s="24" t="s">
        <v>2443</v>
      </c>
      <c r="P2006" s="26">
        <v>44336</v>
      </c>
      <c r="Q2006" s="26">
        <v>45432</v>
      </c>
      <c r="R2006" s="38">
        <v>77700000</v>
      </c>
      <c r="S2006" s="61">
        <v>3</v>
      </c>
      <c r="T2006" s="38">
        <v>233100000</v>
      </c>
      <c r="U2006" s="39">
        <v>294</v>
      </c>
      <c r="V2006" s="39">
        <v>113</v>
      </c>
      <c r="W2006" s="24" t="s">
        <v>6407</v>
      </c>
      <c r="X2006" s="24" t="s">
        <v>6403</v>
      </c>
      <c r="Y2006" s="23" t="s">
        <v>1746</v>
      </c>
      <c r="Z2006" s="23">
        <v>65145</v>
      </c>
    </row>
    <row r="2007" spans="1:26" x14ac:dyDescent="0.3">
      <c r="A2007" s="22">
        <v>2006</v>
      </c>
      <c r="B2007" s="23">
        <v>80800</v>
      </c>
      <c r="C2007" s="23" t="s">
        <v>1755</v>
      </c>
      <c r="D2007" s="23">
        <v>80800</v>
      </c>
      <c r="E2007" s="23" t="s">
        <v>1755</v>
      </c>
      <c r="F2007" s="23" t="s">
        <v>1710</v>
      </c>
      <c r="G2007" s="23" t="s">
        <v>7</v>
      </c>
      <c r="H2007" s="24" t="s">
        <v>2396</v>
      </c>
      <c r="I2007" s="25" t="s">
        <v>2407</v>
      </c>
      <c r="J2007" s="24" t="s">
        <v>2398</v>
      </c>
      <c r="K2007" s="24" t="s">
        <v>2398</v>
      </c>
      <c r="L2007" s="24" t="s">
        <v>2399</v>
      </c>
      <c r="M2007" s="24" t="s">
        <v>2408</v>
      </c>
      <c r="N2007" s="24" t="s">
        <v>2401</v>
      </c>
      <c r="O2007" s="24" t="s">
        <v>4550</v>
      </c>
      <c r="P2007" s="26">
        <v>44866</v>
      </c>
      <c r="Q2007" s="26">
        <v>46692</v>
      </c>
      <c r="R2007" s="38">
        <v>177800000</v>
      </c>
      <c r="S2007" s="61">
        <v>5</v>
      </c>
      <c r="T2007" s="38">
        <v>889000000</v>
      </c>
      <c r="U2007" s="39">
        <v>516</v>
      </c>
      <c r="V2007" s="39">
        <v>439</v>
      </c>
      <c r="W2007" s="24" t="s">
        <v>6408</v>
      </c>
      <c r="X2007" s="24" t="s">
        <v>6409</v>
      </c>
      <c r="Y2007" s="23" t="s">
        <v>1755</v>
      </c>
      <c r="Z2007" s="23">
        <v>67211</v>
      </c>
    </row>
    <row r="2008" spans="1:26" x14ac:dyDescent="0.3">
      <c r="A2008" s="22">
        <v>2007</v>
      </c>
      <c r="B2008" s="23">
        <v>80800</v>
      </c>
      <c r="C2008" s="23" t="s">
        <v>1755</v>
      </c>
      <c r="D2008" s="23">
        <v>80873</v>
      </c>
      <c r="E2008" s="23" t="s">
        <v>1759</v>
      </c>
      <c r="F2008" s="23" t="s">
        <v>1710</v>
      </c>
      <c r="G2008" s="23" t="s">
        <v>7</v>
      </c>
      <c r="H2008" s="24" t="s">
        <v>2406</v>
      </c>
      <c r="I2008" s="25" t="s">
        <v>2398</v>
      </c>
      <c r="J2008" s="25" t="s">
        <v>13</v>
      </c>
      <c r="K2008" s="25" t="s">
        <v>2407</v>
      </c>
      <c r="L2008" s="24" t="s">
        <v>2399</v>
      </c>
      <c r="M2008" s="24" t="s">
        <v>2408</v>
      </c>
      <c r="N2008" s="24" t="s">
        <v>2401</v>
      </c>
      <c r="O2008" s="24" t="s">
        <v>2409</v>
      </c>
      <c r="P2008" s="26">
        <v>44927</v>
      </c>
      <c r="Q2008" s="26">
        <v>45658</v>
      </c>
      <c r="R2008" s="38">
        <v>19250000</v>
      </c>
      <c r="S2008" s="61">
        <v>2</v>
      </c>
      <c r="T2008" s="38">
        <v>38500000</v>
      </c>
      <c r="U2008" s="39">
        <v>46</v>
      </c>
      <c r="V2008" s="39">
        <v>56</v>
      </c>
      <c r="W2008" s="24" t="s">
        <v>6410</v>
      </c>
      <c r="X2008" s="23" t="s">
        <v>6411</v>
      </c>
      <c r="Y2008" s="23" t="s">
        <v>6412</v>
      </c>
      <c r="Z2008" s="23">
        <v>67273</v>
      </c>
    </row>
    <row r="2009" spans="1:26" x14ac:dyDescent="0.3">
      <c r="A2009" s="22">
        <v>2008</v>
      </c>
      <c r="B2009" s="23">
        <v>80800</v>
      </c>
      <c r="C2009" s="23" t="s">
        <v>1755</v>
      </c>
      <c r="D2009" s="23">
        <v>80872</v>
      </c>
      <c r="E2009" s="23" t="s">
        <v>1758</v>
      </c>
      <c r="F2009" s="23" t="s">
        <v>1710</v>
      </c>
      <c r="G2009" s="23" t="s">
        <v>7</v>
      </c>
      <c r="H2009" s="24" t="s">
        <v>2406</v>
      </c>
      <c r="I2009" s="25" t="s">
        <v>2398</v>
      </c>
      <c r="J2009" s="25" t="s">
        <v>13</v>
      </c>
      <c r="K2009" s="25" t="s">
        <v>2397</v>
      </c>
      <c r="L2009" s="24" t="s">
        <v>2399</v>
      </c>
      <c r="M2009" s="24" t="s">
        <v>2408</v>
      </c>
      <c r="N2009" s="24" t="s">
        <v>2401</v>
      </c>
      <c r="O2009" s="24" t="s">
        <v>2425</v>
      </c>
      <c r="P2009" s="26">
        <v>44835</v>
      </c>
      <c r="Q2009" s="26">
        <v>45566</v>
      </c>
      <c r="R2009" s="38">
        <v>26950000</v>
      </c>
      <c r="S2009" s="61">
        <v>2</v>
      </c>
      <c r="T2009" s="38">
        <v>53900000</v>
      </c>
      <c r="U2009" s="39">
        <v>138</v>
      </c>
      <c r="V2009" s="39">
        <v>162</v>
      </c>
      <c r="W2009" s="24" t="s">
        <v>6413</v>
      </c>
      <c r="X2009" s="23" t="s">
        <v>6414</v>
      </c>
      <c r="Y2009" s="23" t="s">
        <v>6412</v>
      </c>
      <c r="Z2009" s="23">
        <v>67281</v>
      </c>
    </row>
    <row r="2010" spans="1:26" x14ac:dyDescent="0.3">
      <c r="A2010" s="22">
        <v>2009</v>
      </c>
      <c r="B2010" s="23">
        <v>80800</v>
      </c>
      <c r="C2010" s="23" t="s">
        <v>1755</v>
      </c>
      <c r="D2010" s="23">
        <v>80877</v>
      </c>
      <c r="E2010" s="23" t="s">
        <v>1762</v>
      </c>
      <c r="F2010" s="23" t="s">
        <v>1710</v>
      </c>
      <c r="G2010" s="23" t="s">
        <v>7</v>
      </c>
      <c r="H2010" s="24" t="s">
        <v>2406</v>
      </c>
      <c r="I2010" s="25" t="s">
        <v>2398</v>
      </c>
      <c r="J2010" s="25" t="s">
        <v>13</v>
      </c>
      <c r="K2010" s="25" t="s">
        <v>2407</v>
      </c>
      <c r="L2010" s="24" t="s">
        <v>2399</v>
      </c>
      <c r="M2010" s="24" t="s">
        <v>2408</v>
      </c>
      <c r="N2010" s="24" t="s">
        <v>2401</v>
      </c>
      <c r="O2010" s="24" t="s">
        <v>2425</v>
      </c>
      <c r="P2010" s="26">
        <v>44835</v>
      </c>
      <c r="Q2010" s="26">
        <v>45566</v>
      </c>
      <c r="R2010" s="38">
        <v>26112000</v>
      </c>
      <c r="S2010" s="61">
        <v>2</v>
      </c>
      <c r="T2010" s="38">
        <v>52224000</v>
      </c>
      <c r="U2010" s="39">
        <v>135</v>
      </c>
      <c r="V2010" s="39">
        <v>165</v>
      </c>
      <c r="W2010" s="24" t="s">
        <v>6415</v>
      </c>
      <c r="X2010" s="23" t="s">
        <v>6416</v>
      </c>
      <c r="Y2010" s="23" t="s">
        <v>6412</v>
      </c>
      <c r="Z2010" s="23">
        <v>67291</v>
      </c>
    </row>
    <row r="2011" spans="1:26" x14ac:dyDescent="0.3">
      <c r="A2011" s="22">
        <v>2010</v>
      </c>
      <c r="B2011" s="23">
        <v>80800</v>
      </c>
      <c r="C2011" s="23" t="s">
        <v>1755</v>
      </c>
      <c r="D2011" s="23">
        <v>80875</v>
      </c>
      <c r="E2011" s="23" t="s">
        <v>1760</v>
      </c>
      <c r="F2011" s="23" t="s">
        <v>1710</v>
      </c>
      <c r="G2011" s="23" t="s">
        <v>7</v>
      </c>
      <c r="H2011" s="24" t="s">
        <v>2406</v>
      </c>
      <c r="I2011" s="25" t="s">
        <v>2398</v>
      </c>
      <c r="J2011" s="25" t="s">
        <v>13</v>
      </c>
      <c r="K2011" s="25" t="s">
        <v>2397</v>
      </c>
      <c r="L2011" s="24" t="s">
        <v>2399</v>
      </c>
      <c r="M2011" s="24" t="s">
        <v>2408</v>
      </c>
      <c r="N2011" s="24" t="s">
        <v>2401</v>
      </c>
      <c r="O2011" s="24" t="s">
        <v>2409</v>
      </c>
      <c r="P2011" s="26">
        <v>44895</v>
      </c>
      <c r="Q2011" s="26">
        <v>45626</v>
      </c>
      <c r="R2011" s="38">
        <v>36111111</v>
      </c>
      <c r="S2011" s="61">
        <v>2</v>
      </c>
      <c r="T2011" s="38">
        <v>72222222</v>
      </c>
      <c r="U2011" s="39">
        <v>247</v>
      </c>
      <c r="V2011" s="39">
        <v>247</v>
      </c>
      <c r="W2011" s="24" t="s">
        <v>6417</v>
      </c>
      <c r="X2011" s="23" t="s">
        <v>6418</v>
      </c>
      <c r="Y2011" s="23" t="s">
        <v>6412</v>
      </c>
      <c r="Z2011" s="23">
        <v>67276</v>
      </c>
    </row>
    <row r="2012" spans="1:26" x14ac:dyDescent="0.3">
      <c r="A2012" s="22">
        <v>2011</v>
      </c>
      <c r="B2012" s="23">
        <v>80800</v>
      </c>
      <c r="C2012" s="23" t="s">
        <v>1755</v>
      </c>
      <c r="D2012" s="23">
        <v>80883</v>
      </c>
      <c r="E2012" s="23" t="s">
        <v>1763</v>
      </c>
      <c r="F2012" s="23" t="s">
        <v>1710</v>
      </c>
      <c r="G2012" s="23" t="s">
        <v>7</v>
      </c>
      <c r="H2012" s="24" t="s">
        <v>2406</v>
      </c>
      <c r="I2012" s="25" t="s">
        <v>2398</v>
      </c>
      <c r="J2012" s="25" t="s">
        <v>2138</v>
      </c>
      <c r="K2012" s="25" t="s">
        <v>2442</v>
      </c>
      <c r="L2012" s="24" t="s">
        <v>2399</v>
      </c>
      <c r="M2012" s="24" t="s">
        <v>2408</v>
      </c>
      <c r="N2012" s="24" t="s">
        <v>2401</v>
      </c>
      <c r="O2012" s="24" t="s">
        <v>2409</v>
      </c>
      <c r="P2012" s="40">
        <v>44287</v>
      </c>
      <c r="Q2012" s="44">
        <v>45017</v>
      </c>
      <c r="R2012" s="38">
        <v>16600000</v>
      </c>
      <c r="S2012" s="61">
        <v>2</v>
      </c>
      <c r="T2012" s="38">
        <v>33200000</v>
      </c>
      <c r="U2012" s="39">
        <v>54</v>
      </c>
      <c r="V2012" s="39">
        <v>66</v>
      </c>
      <c r="W2012" s="24" t="s">
        <v>6419</v>
      </c>
      <c r="X2012" s="23" t="s">
        <v>6420</v>
      </c>
      <c r="Y2012" s="23" t="s">
        <v>6421</v>
      </c>
      <c r="Z2012" s="23">
        <v>67214</v>
      </c>
    </row>
    <row r="2013" spans="1:26" x14ac:dyDescent="0.3">
      <c r="A2013" s="22">
        <v>2012</v>
      </c>
      <c r="B2013" s="23">
        <v>80800</v>
      </c>
      <c r="C2013" s="23" t="s">
        <v>1755</v>
      </c>
      <c r="D2013" s="23">
        <v>80876</v>
      </c>
      <c r="E2013" s="23" t="s">
        <v>1761</v>
      </c>
      <c r="F2013" s="23" t="s">
        <v>1710</v>
      </c>
      <c r="G2013" s="23" t="s">
        <v>7</v>
      </c>
      <c r="H2013" s="24" t="s">
        <v>2406</v>
      </c>
      <c r="I2013" s="25" t="s">
        <v>2398</v>
      </c>
      <c r="J2013" s="25" t="s">
        <v>13</v>
      </c>
      <c r="K2013" s="25" t="s">
        <v>2407</v>
      </c>
      <c r="L2013" s="24" t="s">
        <v>2399</v>
      </c>
      <c r="M2013" s="24" t="s">
        <v>2408</v>
      </c>
      <c r="N2013" s="24" t="s">
        <v>2401</v>
      </c>
      <c r="O2013" s="24" t="s">
        <v>2409</v>
      </c>
      <c r="P2013" s="26">
        <v>44652</v>
      </c>
      <c r="Q2013" s="26">
        <v>45383</v>
      </c>
      <c r="R2013" s="38">
        <v>15550000</v>
      </c>
      <c r="S2013" s="61">
        <v>2</v>
      </c>
      <c r="T2013" s="38">
        <v>31100000</v>
      </c>
      <c r="U2013" s="39">
        <v>56</v>
      </c>
      <c r="V2013" s="39">
        <v>40</v>
      </c>
      <c r="W2013" s="24" t="s">
        <v>6422</v>
      </c>
      <c r="X2013" s="24" t="s">
        <v>6423</v>
      </c>
      <c r="Y2013" s="23" t="s">
        <v>1755</v>
      </c>
      <c r="Z2013" s="23">
        <v>67222</v>
      </c>
    </row>
    <row r="2014" spans="1:26" x14ac:dyDescent="0.3">
      <c r="A2014" s="22">
        <v>2013</v>
      </c>
      <c r="B2014" s="23">
        <v>80800</v>
      </c>
      <c r="C2014" s="23" t="s">
        <v>1755</v>
      </c>
      <c r="D2014" s="23">
        <v>80871</v>
      </c>
      <c r="E2014" s="23" t="s">
        <v>1757</v>
      </c>
      <c r="F2014" s="23" t="s">
        <v>1710</v>
      </c>
      <c r="G2014" s="23" t="s">
        <v>7</v>
      </c>
      <c r="H2014" s="24" t="s">
        <v>2406</v>
      </c>
      <c r="I2014" s="25" t="s">
        <v>2398</v>
      </c>
      <c r="J2014" s="25" t="s">
        <v>13</v>
      </c>
      <c r="K2014" s="25" t="s">
        <v>2407</v>
      </c>
      <c r="L2014" s="24" t="s">
        <v>2399</v>
      </c>
      <c r="M2014" s="24" t="s">
        <v>2408</v>
      </c>
      <c r="N2014" s="24" t="s">
        <v>2401</v>
      </c>
      <c r="O2014" s="24" t="s">
        <v>2409</v>
      </c>
      <c r="P2014" s="26">
        <v>44835</v>
      </c>
      <c r="Q2014" s="26">
        <v>45566</v>
      </c>
      <c r="R2014" s="38">
        <v>16750000</v>
      </c>
      <c r="S2014" s="61">
        <v>2</v>
      </c>
      <c r="T2014" s="38">
        <v>33500000</v>
      </c>
      <c r="U2014" s="39">
        <v>128</v>
      </c>
      <c r="V2014" s="39">
        <v>149</v>
      </c>
      <c r="W2014" s="24" t="s">
        <v>6424</v>
      </c>
      <c r="X2014" s="23" t="s">
        <v>6425</v>
      </c>
      <c r="Y2014" s="23" t="s">
        <v>6412</v>
      </c>
      <c r="Z2014" s="23">
        <v>67272</v>
      </c>
    </row>
    <row r="2015" spans="1:26" x14ac:dyDescent="0.3">
      <c r="A2015" s="22">
        <v>2014</v>
      </c>
      <c r="B2015" s="23">
        <v>80800</v>
      </c>
      <c r="C2015" s="23" t="s">
        <v>1755</v>
      </c>
      <c r="D2015" s="23">
        <v>80803</v>
      </c>
      <c r="E2015" s="23" t="s">
        <v>6426</v>
      </c>
      <c r="F2015" s="23" t="s">
        <v>1710</v>
      </c>
      <c r="G2015" s="23" t="s">
        <v>7</v>
      </c>
      <c r="H2015" s="24" t="s">
        <v>2441</v>
      </c>
      <c r="I2015" s="25" t="s">
        <v>2442</v>
      </c>
      <c r="J2015" s="24" t="s">
        <v>2398</v>
      </c>
      <c r="K2015" s="24" t="s">
        <v>2398</v>
      </c>
      <c r="L2015" s="24" t="s">
        <v>2399</v>
      </c>
      <c r="M2015" s="24" t="s">
        <v>2408</v>
      </c>
      <c r="N2015" s="24" t="s">
        <v>2401</v>
      </c>
      <c r="O2015" s="24" t="s">
        <v>2425</v>
      </c>
      <c r="P2015" s="26">
        <v>44409</v>
      </c>
      <c r="Q2015" s="26">
        <v>45505</v>
      </c>
      <c r="R2015" s="38">
        <v>44400000</v>
      </c>
      <c r="S2015" s="61">
        <v>3</v>
      </c>
      <c r="T2015" s="38">
        <v>112500000</v>
      </c>
      <c r="U2015" s="39">
        <v>150</v>
      </c>
      <c r="V2015" s="39">
        <v>375</v>
      </c>
      <c r="W2015" s="24" t="s">
        <v>6427</v>
      </c>
      <c r="X2015" s="24" t="s">
        <v>6426</v>
      </c>
      <c r="Y2015" s="23" t="s">
        <v>1755</v>
      </c>
      <c r="Z2015" s="23">
        <v>67282</v>
      </c>
    </row>
    <row r="2016" spans="1:26" x14ac:dyDescent="0.3">
      <c r="A2016" s="22">
        <v>2015</v>
      </c>
      <c r="B2016" s="23">
        <v>80800</v>
      </c>
      <c r="C2016" s="23" t="s">
        <v>1755</v>
      </c>
      <c r="D2016" s="23">
        <v>80885</v>
      </c>
      <c r="E2016" s="23" t="s">
        <v>1764</v>
      </c>
      <c r="F2016" s="23" t="s">
        <v>1710</v>
      </c>
      <c r="G2016" s="23" t="s">
        <v>7</v>
      </c>
      <c r="H2016" s="24" t="s">
        <v>2406</v>
      </c>
      <c r="I2016" s="25" t="s">
        <v>2398</v>
      </c>
      <c r="J2016" s="25" t="s">
        <v>2137</v>
      </c>
      <c r="K2016" s="25" t="s">
        <v>2407</v>
      </c>
      <c r="L2016" s="24" t="s">
        <v>2399</v>
      </c>
      <c r="M2016" s="24" t="s">
        <v>2413</v>
      </c>
      <c r="N2016" s="24" t="s">
        <v>2401</v>
      </c>
      <c r="O2016" s="24" t="s">
        <v>2398</v>
      </c>
      <c r="P2016" s="26" t="s">
        <v>2398</v>
      </c>
      <c r="Q2016" s="26" t="s">
        <v>2398</v>
      </c>
      <c r="R2016" s="38" t="s">
        <v>2398</v>
      </c>
      <c r="S2016" s="61" t="s">
        <v>2398</v>
      </c>
      <c r="T2016" s="23" t="s">
        <v>2398</v>
      </c>
      <c r="U2016" s="39" t="s">
        <v>2398</v>
      </c>
      <c r="V2016" s="39" t="s">
        <v>2398</v>
      </c>
      <c r="W2016" s="24" t="s">
        <v>6428</v>
      </c>
      <c r="X2016" s="24" t="s">
        <v>6426</v>
      </c>
      <c r="Y2016" s="23" t="s">
        <v>1755</v>
      </c>
      <c r="Z2016" s="23">
        <v>67282</v>
      </c>
    </row>
    <row r="2017" spans="1:26" x14ac:dyDescent="0.3">
      <c r="A2017" s="22">
        <v>2016</v>
      </c>
      <c r="B2017" s="23">
        <v>80900</v>
      </c>
      <c r="C2017" s="23" t="s">
        <v>1765</v>
      </c>
      <c r="D2017" s="23">
        <v>80972</v>
      </c>
      <c r="E2017" s="23" t="s">
        <v>1770</v>
      </c>
      <c r="F2017" s="23" t="s">
        <v>1719</v>
      </c>
      <c r="G2017" s="23" t="s">
        <v>7</v>
      </c>
      <c r="H2017" s="24" t="s">
        <v>2406</v>
      </c>
      <c r="I2017" s="25" t="s">
        <v>2398</v>
      </c>
      <c r="J2017" s="25" t="s">
        <v>13</v>
      </c>
      <c r="K2017" s="25" t="s">
        <v>2397</v>
      </c>
      <c r="L2017" s="24" t="s">
        <v>2399</v>
      </c>
      <c r="M2017" s="24" t="s">
        <v>2408</v>
      </c>
      <c r="N2017" s="24" t="s">
        <v>2401</v>
      </c>
      <c r="O2017" s="24" t="s">
        <v>2425</v>
      </c>
      <c r="P2017" s="26">
        <v>44621</v>
      </c>
      <c r="Q2017" s="26">
        <v>45352</v>
      </c>
      <c r="R2017" s="38">
        <v>22250000</v>
      </c>
      <c r="S2017" s="61">
        <v>2</v>
      </c>
      <c r="T2017" s="38">
        <v>44500000</v>
      </c>
      <c r="U2017" s="39">
        <v>50</v>
      </c>
      <c r="V2017" s="39">
        <v>60</v>
      </c>
      <c r="W2017" s="24" t="s">
        <v>6429</v>
      </c>
      <c r="X2017" s="23" t="s">
        <v>6430</v>
      </c>
      <c r="Y2017" s="23" t="s">
        <v>5071</v>
      </c>
      <c r="Z2017" s="23">
        <v>62391</v>
      </c>
    </row>
    <row r="2018" spans="1:26" x14ac:dyDescent="0.3">
      <c r="A2018" s="22">
        <v>2017</v>
      </c>
      <c r="B2018" s="23">
        <v>80900</v>
      </c>
      <c r="C2018" s="23" t="s">
        <v>1765</v>
      </c>
      <c r="D2018" s="23">
        <v>80900</v>
      </c>
      <c r="E2018" s="23" t="s">
        <v>1765</v>
      </c>
      <c r="F2018" s="23" t="s">
        <v>1719</v>
      </c>
      <c r="G2018" s="23" t="s">
        <v>7</v>
      </c>
      <c r="H2018" s="24" t="s">
        <v>2396</v>
      </c>
      <c r="I2018" s="25" t="s">
        <v>2397</v>
      </c>
      <c r="J2018" s="24" t="s">
        <v>2398</v>
      </c>
      <c r="K2018" s="24" t="s">
        <v>2398</v>
      </c>
      <c r="L2018" s="24" t="s">
        <v>2399</v>
      </c>
      <c r="M2018" s="24" t="s">
        <v>2408</v>
      </c>
      <c r="N2018" s="24" t="s">
        <v>2401</v>
      </c>
      <c r="O2018" s="24" t="s">
        <v>2896</v>
      </c>
      <c r="P2018" s="26">
        <v>44409</v>
      </c>
      <c r="Q2018" s="26">
        <v>46235</v>
      </c>
      <c r="R2018" s="38">
        <v>160000000</v>
      </c>
      <c r="S2018" s="61">
        <v>5</v>
      </c>
      <c r="T2018" s="38">
        <v>800000000</v>
      </c>
      <c r="U2018" s="39">
        <v>288</v>
      </c>
      <c r="V2018" s="39">
        <v>288</v>
      </c>
      <c r="W2018" s="24" t="s">
        <v>6431</v>
      </c>
      <c r="X2018" s="24" t="s">
        <v>6432</v>
      </c>
      <c r="Y2018" s="23" t="s">
        <v>1765</v>
      </c>
      <c r="Z2018" s="23">
        <v>62311</v>
      </c>
    </row>
    <row r="2019" spans="1:26" x14ac:dyDescent="0.3">
      <c r="A2019" s="22">
        <v>2018</v>
      </c>
      <c r="B2019" s="23">
        <v>80900</v>
      </c>
      <c r="C2019" s="23" t="s">
        <v>1765</v>
      </c>
      <c r="D2019" s="23">
        <v>80973</v>
      </c>
      <c r="E2019" s="23" t="s">
        <v>1771</v>
      </c>
      <c r="F2019" s="23" t="s">
        <v>1719</v>
      </c>
      <c r="G2019" s="23" t="s">
        <v>7</v>
      </c>
      <c r="H2019" s="24" t="s">
        <v>2406</v>
      </c>
      <c r="I2019" s="25" t="s">
        <v>2398</v>
      </c>
      <c r="J2019" s="25" t="s">
        <v>13</v>
      </c>
      <c r="K2019" s="25" t="s">
        <v>2397</v>
      </c>
      <c r="L2019" s="24" t="s">
        <v>2399</v>
      </c>
      <c r="M2019" s="24" t="s">
        <v>2408</v>
      </c>
      <c r="N2019" s="24" t="s">
        <v>2401</v>
      </c>
      <c r="O2019" s="24" t="s">
        <v>2409</v>
      </c>
      <c r="P2019" s="26">
        <v>44834</v>
      </c>
      <c r="Q2019" s="26">
        <v>45565</v>
      </c>
      <c r="R2019" s="38">
        <v>26111111</v>
      </c>
      <c r="S2019" s="61">
        <v>2</v>
      </c>
      <c r="T2019" s="38">
        <v>52222222</v>
      </c>
      <c r="U2019" s="39">
        <v>69</v>
      </c>
      <c r="V2019" s="39">
        <v>12</v>
      </c>
      <c r="W2019" s="24" t="s">
        <v>6433</v>
      </c>
      <c r="X2019" s="23" t="s">
        <v>6434</v>
      </c>
      <c r="Y2019" s="23" t="s">
        <v>5071</v>
      </c>
      <c r="Z2019" s="23">
        <v>62382</v>
      </c>
    </row>
    <row r="2020" spans="1:26" x14ac:dyDescent="0.3">
      <c r="A2020" s="22">
        <v>2019</v>
      </c>
      <c r="B2020" s="23">
        <v>80900</v>
      </c>
      <c r="C2020" s="23" t="s">
        <v>1765</v>
      </c>
      <c r="D2020" s="23">
        <v>80974</v>
      </c>
      <c r="E2020" s="23" t="s">
        <v>1772</v>
      </c>
      <c r="F2020" s="23" t="s">
        <v>1719</v>
      </c>
      <c r="G2020" s="23" t="s">
        <v>7</v>
      </c>
      <c r="H2020" s="24" t="s">
        <v>2406</v>
      </c>
      <c r="I2020" s="25" t="s">
        <v>2398</v>
      </c>
      <c r="J2020" s="25" t="s">
        <v>13</v>
      </c>
      <c r="K2020" s="25" t="s">
        <v>2397</v>
      </c>
      <c r="L2020" s="24" t="s">
        <v>2399</v>
      </c>
      <c r="M2020" s="24" t="s">
        <v>2408</v>
      </c>
      <c r="N2020" s="24" t="s">
        <v>2401</v>
      </c>
      <c r="O2020" s="24" t="s">
        <v>2409</v>
      </c>
      <c r="P2020" s="26">
        <v>44834</v>
      </c>
      <c r="Q2020" s="26">
        <v>45565</v>
      </c>
      <c r="R2020" s="38">
        <v>15555556</v>
      </c>
      <c r="S2020" s="61">
        <v>2</v>
      </c>
      <c r="T2020" s="38">
        <v>31111112</v>
      </c>
      <c r="U2020" s="39">
        <v>48</v>
      </c>
      <c r="V2020" s="39">
        <v>56</v>
      </c>
      <c r="W2020" s="24" t="s">
        <v>6435</v>
      </c>
      <c r="X2020" s="23" t="s">
        <v>6436</v>
      </c>
      <c r="Y2020" s="23" t="s">
        <v>5071</v>
      </c>
      <c r="Z2020" s="23">
        <v>62361</v>
      </c>
    </row>
    <row r="2021" spans="1:26" x14ac:dyDescent="0.3">
      <c r="A2021" s="22">
        <v>2020</v>
      </c>
      <c r="B2021" s="23">
        <v>80900</v>
      </c>
      <c r="C2021" s="23" t="s">
        <v>1765</v>
      </c>
      <c r="D2021" s="23">
        <v>80982</v>
      </c>
      <c r="E2021" s="23" t="s">
        <v>1773</v>
      </c>
      <c r="F2021" s="23" t="s">
        <v>1719</v>
      </c>
      <c r="G2021" s="23" t="s">
        <v>7</v>
      </c>
      <c r="H2021" s="24" t="s">
        <v>2406</v>
      </c>
      <c r="I2021" s="25" t="s">
        <v>2398</v>
      </c>
      <c r="J2021" s="25" t="s">
        <v>2138</v>
      </c>
      <c r="K2021" s="25" t="s">
        <v>2407</v>
      </c>
      <c r="L2021" s="24" t="s">
        <v>2399</v>
      </c>
      <c r="M2021" s="24" t="s">
        <v>2413</v>
      </c>
      <c r="N2021" s="24" t="s">
        <v>2401</v>
      </c>
      <c r="O2021" s="24" t="s">
        <v>2398</v>
      </c>
      <c r="P2021" s="26" t="s">
        <v>2398</v>
      </c>
      <c r="Q2021" s="26" t="s">
        <v>2398</v>
      </c>
      <c r="R2021" s="38" t="s">
        <v>2398</v>
      </c>
      <c r="S2021" s="61" t="s">
        <v>2398</v>
      </c>
      <c r="T2021" s="23" t="s">
        <v>2398</v>
      </c>
      <c r="U2021" s="39" t="s">
        <v>2398</v>
      </c>
      <c r="V2021" s="39" t="s">
        <v>2398</v>
      </c>
      <c r="W2021" s="24" t="s">
        <v>6437</v>
      </c>
      <c r="X2021" s="23" t="s">
        <v>6438</v>
      </c>
      <c r="Y2021" s="23" t="s">
        <v>5071</v>
      </c>
      <c r="Z2021" s="23">
        <v>62311</v>
      </c>
    </row>
    <row r="2022" spans="1:26" x14ac:dyDescent="0.3">
      <c r="A2022" s="22">
        <v>2021</v>
      </c>
      <c r="B2022" s="23">
        <v>80900</v>
      </c>
      <c r="C2022" s="23" t="s">
        <v>1765</v>
      </c>
      <c r="D2022" s="23">
        <v>80971</v>
      </c>
      <c r="E2022" s="23" t="s">
        <v>1769</v>
      </c>
      <c r="F2022" s="23" t="s">
        <v>1719</v>
      </c>
      <c r="G2022" s="23" t="s">
        <v>7</v>
      </c>
      <c r="H2022" s="24" t="s">
        <v>2406</v>
      </c>
      <c r="I2022" s="25" t="s">
        <v>2398</v>
      </c>
      <c r="J2022" s="25" t="s">
        <v>13</v>
      </c>
      <c r="K2022" s="25" t="s">
        <v>2397</v>
      </c>
      <c r="L2022" s="24" t="s">
        <v>2399</v>
      </c>
      <c r="M2022" s="24" t="s">
        <v>2408</v>
      </c>
      <c r="N2022" s="24" t="s">
        <v>2401</v>
      </c>
      <c r="O2022" s="24" t="s">
        <v>2409</v>
      </c>
      <c r="P2022" s="26">
        <v>44927</v>
      </c>
      <c r="Q2022" s="26">
        <v>45658</v>
      </c>
      <c r="R2022" s="74">
        <v>32222222</v>
      </c>
      <c r="S2022" s="77">
        <v>2</v>
      </c>
      <c r="T2022" s="38">
        <v>64444444</v>
      </c>
      <c r="U2022" s="39" t="s">
        <v>2398</v>
      </c>
      <c r="V2022" s="39" t="s">
        <v>2398</v>
      </c>
      <c r="W2022" s="24" t="s">
        <v>6439</v>
      </c>
      <c r="X2022" s="23" t="s">
        <v>6440</v>
      </c>
      <c r="Y2022" s="23" t="s">
        <v>5071</v>
      </c>
      <c r="Z2022" s="23">
        <v>62352</v>
      </c>
    </row>
    <row r="2023" spans="1:26" x14ac:dyDescent="0.3">
      <c r="A2023" s="22">
        <v>2022</v>
      </c>
      <c r="B2023" s="23">
        <v>80900</v>
      </c>
      <c r="C2023" s="23" t="s">
        <v>1765</v>
      </c>
      <c r="D2023" s="23">
        <v>80975</v>
      </c>
      <c r="E2023" s="23" t="s">
        <v>2283</v>
      </c>
      <c r="F2023" s="23" t="s">
        <v>1719</v>
      </c>
      <c r="G2023" s="23" t="s">
        <v>7</v>
      </c>
      <c r="H2023" s="24" t="s">
        <v>2406</v>
      </c>
      <c r="I2023" s="25" t="s">
        <v>2398</v>
      </c>
      <c r="J2023" s="25" t="s">
        <v>13</v>
      </c>
      <c r="K2023" s="25" t="s">
        <v>2407</v>
      </c>
      <c r="L2023" s="24" t="s">
        <v>2399</v>
      </c>
      <c r="M2023" s="24" t="s">
        <v>2413</v>
      </c>
      <c r="N2023" s="24" t="s">
        <v>2401</v>
      </c>
      <c r="O2023" s="24" t="s">
        <v>2398</v>
      </c>
      <c r="P2023" s="26" t="s">
        <v>2398</v>
      </c>
      <c r="Q2023" s="26" t="s">
        <v>2398</v>
      </c>
      <c r="R2023" s="38" t="s">
        <v>2398</v>
      </c>
      <c r="S2023" s="61" t="s">
        <v>2398</v>
      </c>
      <c r="T2023" s="23" t="s">
        <v>2398</v>
      </c>
      <c r="U2023" s="39" t="s">
        <v>2398</v>
      </c>
      <c r="V2023" s="39" t="s">
        <v>2398</v>
      </c>
      <c r="W2023" s="24" t="s">
        <v>6441</v>
      </c>
      <c r="X2023" s="23" t="s">
        <v>6442</v>
      </c>
      <c r="Y2023" s="23" t="s">
        <v>5071</v>
      </c>
      <c r="Z2023" s="23">
        <v>62355</v>
      </c>
    </row>
    <row r="2024" spans="1:26" x14ac:dyDescent="0.3">
      <c r="A2024" s="22">
        <v>2023</v>
      </c>
      <c r="B2024" s="23">
        <v>80900</v>
      </c>
      <c r="C2024" s="23" t="s">
        <v>1765</v>
      </c>
      <c r="D2024" s="23">
        <v>80902</v>
      </c>
      <c r="E2024" s="23" t="s">
        <v>6443</v>
      </c>
      <c r="F2024" s="23" t="s">
        <v>1719</v>
      </c>
      <c r="G2024" s="23" t="s">
        <v>7</v>
      </c>
      <c r="H2024" s="24" t="s">
        <v>2441</v>
      </c>
      <c r="I2024" s="25" t="s">
        <v>2397</v>
      </c>
      <c r="J2024" s="24" t="s">
        <v>2398</v>
      </c>
      <c r="K2024" s="24" t="s">
        <v>2398</v>
      </c>
      <c r="L2024" s="24" t="s">
        <v>2399</v>
      </c>
      <c r="M2024" s="24" t="s">
        <v>2408</v>
      </c>
      <c r="N2024" s="24" t="s">
        <v>2401</v>
      </c>
      <c r="O2024" s="24" t="s">
        <v>2425</v>
      </c>
      <c r="P2024" s="26">
        <v>44019</v>
      </c>
      <c r="Q2024" s="26">
        <v>45114</v>
      </c>
      <c r="R2024" s="38">
        <v>29000000</v>
      </c>
      <c r="S2024" s="61">
        <v>3</v>
      </c>
      <c r="T2024" s="38">
        <v>87000000</v>
      </c>
      <c r="U2024" s="39">
        <v>240</v>
      </c>
      <c r="V2024" s="39">
        <v>260</v>
      </c>
      <c r="W2024" s="24" t="s">
        <v>6444</v>
      </c>
      <c r="X2024" s="24" t="s">
        <v>6445</v>
      </c>
      <c r="Y2024" s="23" t="s">
        <v>1765</v>
      </c>
      <c r="Z2024" s="23">
        <v>62370</v>
      </c>
    </row>
    <row r="2025" spans="1:26" x14ac:dyDescent="0.3">
      <c r="A2025" s="22">
        <v>2024</v>
      </c>
      <c r="B2025" s="23">
        <v>80900</v>
      </c>
      <c r="C2025" s="23" t="s">
        <v>1765</v>
      </c>
      <c r="D2025" s="23">
        <v>80901</v>
      </c>
      <c r="E2025" s="23" t="s">
        <v>6446</v>
      </c>
      <c r="F2025" s="23" t="s">
        <v>1719</v>
      </c>
      <c r="G2025" s="23" t="s">
        <v>7</v>
      </c>
      <c r="H2025" s="24" t="s">
        <v>2441</v>
      </c>
      <c r="I2025" s="25" t="s">
        <v>2397</v>
      </c>
      <c r="J2025" s="24" t="s">
        <v>2398</v>
      </c>
      <c r="K2025" s="24" t="s">
        <v>2398</v>
      </c>
      <c r="L2025" s="24" t="s">
        <v>2399</v>
      </c>
      <c r="M2025" s="24" t="s">
        <v>2408</v>
      </c>
      <c r="N2025" s="24" t="s">
        <v>2401</v>
      </c>
      <c r="O2025" s="24" t="s">
        <v>2409</v>
      </c>
      <c r="P2025" s="26">
        <v>43904</v>
      </c>
      <c r="Q2025" s="26">
        <v>44999</v>
      </c>
      <c r="R2025" s="38">
        <v>35000000</v>
      </c>
      <c r="S2025" s="61">
        <v>3</v>
      </c>
      <c r="T2025" s="38">
        <v>105000000</v>
      </c>
      <c r="U2025" s="39">
        <v>288</v>
      </c>
      <c r="V2025" s="39">
        <v>374</v>
      </c>
      <c r="W2025" s="24" t="s">
        <v>6447</v>
      </c>
      <c r="X2025" s="24" t="s">
        <v>6448</v>
      </c>
      <c r="Y2025" s="23" t="s">
        <v>1765</v>
      </c>
      <c r="Z2025" s="23">
        <v>62362</v>
      </c>
    </row>
    <row r="2026" spans="1:26" x14ac:dyDescent="0.3">
      <c r="A2026" s="22">
        <v>2025</v>
      </c>
      <c r="B2026" s="31">
        <v>80900</v>
      </c>
      <c r="C2026" s="31" t="s">
        <v>1765</v>
      </c>
      <c r="D2026" s="23">
        <v>80960</v>
      </c>
      <c r="E2026" s="23" t="s">
        <v>1768</v>
      </c>
      <c r="F2026" s="23" t="s">
        <v>1719</v>
      </c>
      <c r="G2026" s="31" t="s">
        <v>7</v>
      </c>
      <c r="H2026" s="24" t="s">
        <v>2406</v>
      </c>
      <c r="I2026" s="25" t="s">
        <v>2398</v>
      </c>
      <c r="J2026" s="25" t="s">
        <v>2137</v>
      </c>
      <c r="K2026" s="25" t="s">
        <v>2407</v>
      </c>
      <c r="L2026" s="24" t="s">
        <v>2399</v>
      </c>
      <c r="M2026" s="24" t="s">
        <v>2413</v>
      </c>
      <c r="N2026" s="24" t="s">
        <v>2401</v>
      </c>
      <c r="O2026" s="24" t="s">
        <v>2398</v>
      </c>
      <c r="P2026" s="26" t="s">
        <v>2398</v>
      </c>
      <c r="Q2026" s="26" t="s">
        <v>2398</v>
      </c>
      <c r="R2026" s="38" t="s">
        <v>2398</v>
      </c>
      <c r="S2026" s="61" t="s">
        <v>2398</v>
      </c>
      <c r="T2026" s="23" t="s">
        <v>2398</v>
      </c>
      <c r="U2026" s="39" t="s">
        <v>2398</v>
      </c>
      <c r="V2026" s="39" t="s">
        <v>2398</v>
      </c>
      <c r="W2026" s="24" t="s">
        <v>6449</v>
      </c>
      <c r="X2026" s="24" t="s">
        <v>6448</v>
      </c>
      <c r="Y2026" s="23" t="s">
        <v>1765</v>
      </c>
      <c r="Z2026" s="23">
        <v>62362</v>
      </c>
    </row>
    <row r="2027" spans="1:26" x14ac:dyDescent="0.3">
      <c r="A2027" s="22">
        <v>2026</v>
      </c>
      <c r="B2027" s="23">
        <v>81100</v>
      </c>
      <c r="C2027" s="23" t="s">
        <v>1774</v>
      </c>
      <c r="D2027" s="23">
        <v>81173</v>
      </c>
      <c r="E2027" s="23" t="s">
        <v>1778</v>
      </c>
      <c r="F2027" s="23" t="s">
        <v>1710</v>
      </c>
      <c r="G2027" s="23" t="s">
        <v>7</v>
      </c>
      <c r="H2027" s="24" t="s">
        <v>2406</v>
      </c>
      <c r="I2027" s="25" t="s">
        <v>2398</v>
      </c>
      <c r="J2027" s="25" t="s">
        <v>13</v>
      </c>
      <c r="K2027" s="25" t="s">
        <v>2407</v>
      </c>
      <c r="L2027" s="24" t="s">
        <v>2399</v>
      </c>
      <c r="M2027" s="24" t="s">
        <v>2408</v>
      </c>
      <c r="N2027" s="24" t="s">
        <v>2401</v>
      </c>
      <c r="O2027" s="24" t="s">
        <v>2409</v>
      </c>
      <c r="P2027" s="26">
        <v>44635</v>
      </c>
      <c r="Q2027" s="26">
        <v>45366</v>
      </c>
      <c r="R2027" s="38">
        <v>18880000</v>
      </c>
      <c r="S2027" s="61">
        <v>2</v>
      </c>
      <c r="T2027" s="38">
        <v>37760000</v>
      </c>
      <c r="U2027" s="39">
        <v>35</v>
      </c>
      <c r="V2027" s="39">
        <v>49</v>
      </c>
      <c r="W2027" s="24" t="s">
        <v>6450</v>
      </c>
      <c r="X2027" s="23" t="s">
        <v>6451</v>
      </c>
      <c r="Y2027" s="23" t="s">
        <v>1774</v>
      </c>
      <c r="Z2027" s="23">
        <v>67355</v>
      </c>
    </row>
    <row r="2028" spans="1:26" x14ac:dyDescent="0.3">
      <c r="A2028" s="22">
        <v>2027</v>
      </c>
      <c r="B2028" s="23">
        <v>81100</v>
      </c>
      <c r="C2028" s="23" t="s">
        <v>1774</v>
      </c>
      <c r="D2028" s="23">
        <v>81100</v>
      </c>
      <c r="E2028" s="23" t="s">
        <v>1774</v>
      </c>
      <c r="F2028" s="23" t="s">
        <v>1710</v>
      </c>
      <c r="G2028" s="23" t="s">
        <v>7</v>
      </c>
      <c r="H2028" s="24" t="s">
        <v>2396</v>
      </c>
      <c r="I2028" s="25" t="s">
        <v>2407</v>
      </c>
      <c r="J2028" s="24" t="s">
        <v>2398</v>
      </c>
      <c r="K2028" s="24" t="s">
        <v>2398</v>
      </c>
      <c r="L2028" s="24" t="s">
        <v>2399</v>
      </c>
      <c r="M2028" s="24" t="s">
        <v>2408</v>
      </c>
      <c r="N2028" s="24" t="s">
        <v>2401</v>
      </c>
      <c r="O2028" s="24" t="s">
        <v>2693</v>
      </c>
      <c r="P2028" s="26">
        <v>44348</v>
      </c>
      <c r="Q2028" s="26">
        <v>46174</v>
      </c>
      <c r="R2028" s="38">
        <v>138800000</v>
      </c>
      <c r="S2028" s="61">
        <v>5</v>
      </c>
      <c r="T2028" s="38">
        <v>694000000</v>
      </c>
      <c r="U2028" s="39">
        <v>396</v>
      </c>
      <c r="V2028" s="39">
        <v>180</v>
      </c>
      <c r="W2028" s="24" t="s">
        <v>6452</v>
      </c>
      <c r="X2028" s="24" t="s">
        <v>1774</v>
      </c>
      <c r="Y2028" s="23" t="s">
        <v>1774</v>
      </c>
      <c r="Z2028" s="23">
        <v>67311</v>
      </c>
    </row>
    <row r="2029" spans="1:26" x14ac:dyDescent="0.3">
      <c r="A2029" s="22">
        <v>2028</v>
      </c>
      <c r="B2029" s="23">
        <v>81100</v>
      </c>
      <c r="C2029" s="23" t="s">
        <v>1774</v>
      </c>
      <c r="D2029" s="23">
        <v>81181</v>
      </c>
      <c r="E2029" s="23" t="s">
        <v>1781</v>
      </c>
      <c r="F2029" s="23" t="s">
        <v>1710</v>
      </c>
      <c r="G2029" s="23" t="s">
        <v>7</v>
      </c>
      <c r="H2029" s="24" t="s">
        <v>2406</v>
      </c>
      <c r="I2029" s="25" t="s">
        <v>2398</v>
      </c>
      <c r="J2029" s="25" t="s">
        <v>2137</v>
      </c>
      <c r="K2029" s="25" t="s">
        <v>2442</v>
      </c>
      <c r="L2029" s="24" t="s">
        <v>2399</v>
      </c>
      <c r="M2029" s="24" t="s">
        <v>2413</v>
      </c>
      <c r="N2029" s="24" t="s">
        <v>2401</v>
      </c>
      <c r="O2029" s="24" t="s">
        <v>2398</v>
      </c>
      <c r="P2029" s="26" t="s">
        <v>2398</v>
      </c>
      <c r="Q2029" s="26" t="s">
        <v>2398</v>
      </c>
      <c r="R2029" s="38" t="s">
        <v>2398</v>
      </c>
      <c r="S2029" s="61" t="s">
        <v>2398</v>
      </c>
      <c r="T2029" s="23" t="s">
        <v>2398</v>
      </c>
      <c r="U2029" s="39" t="s">
        <v>2398</v>
      </c>
      <c r="V2029" s="39" t="s">
        <v>2398</v>
      </c>
      <c r="W2029" s="24" t="s">
        <v>6453</v>
      </c>
      <c r="X2029" s="23" t="s">
        <v>6454</v>
      </c>
      <c r="Y2029" s="23" t="s">
        <v>1774</v>
      </c>
      <c r="Z2029" s="23">
        <v>67372</v>
      </c>
    </row>
    <row r="2030" spans="1:26" x14ac:dyDescent="0.3">
      <c r="A2030" s="22">
        <v>2029</v>
      </c>
      <c r="B2030" s="23">
        <v>81100</v>
      </c>
      <c r="C2030" s="23" t="s">
        <v>1774</v>
      </c>
      <c r="D2030" s="23">
        <v>81172</v>
      </c>
      <c r="E2030" s="23" t="s">
        <v>1777</v>
      </c>
      <c r="F2030" s="23" t="s">
        <v>1710</v>
      </c>
      <c r="G2030" s="23" t="s">
        <v>7</v>
      </c>
      <c r="H2030" s="24" t="s">
        <v>2406</v>
      </c>
      <c r="I2030" s="25" t="s">
        <v>2398</v>
      </c>
      <c r="J2030" s="25" t="s">
        <v>13</v>
      </c>
      <c r="K2030" s="25" t="s">
        <v>2442</v>
      </c>
      <c r="L2030" s="24" t="s">
        <v>2399</v>
      </c>
      <c r="M2030" s="24" t="s">
        <v>2408</v>
      </c>
      <c r="N2030" s="24" t="s">
        <v>2401</v>
      </c>
      <c r="O2030" s="24" t="s">
        <v>2409</v>
      </c>
      <c r="P2030" s="26">
        <v>44282</v>
      </c>
      <c r="Q2030" s="26">
        <v>45012</v>
      </c>
      <c r="R2030" s="74">
        <v>23000000</v>
      </c>
      <c r="S2030" s="77">
        <v>2</v>
      </c>
      <c r="T2030" s="38">
        <v>46000000</v>
      </c>
      <c r="U2030" s="39" t="s">
        <v>2398</v>
      </c>
      <c r="V2030" s="39" t="s">
        <v>2398</v>
      </c>
      <c r="W2030" s="24" t="s">
        <v>6455</v>
      </c>
      <c r="X2030" s="23" t="s">
        <v>6456</v>
      </c>
      <c r="Y2030" s="23" t="s">
        <v>1774</v>
      </c>
      <c r="Z2030" s="23">
        <v>67382</v>
      </c>
    </row>
    <row r="2031" spans="1:26" x14ac:dyDescent="0.3">
      <c r="A2031" s="22">
        <v>2030</v>
      </c>
      <c r="B2031" s="23">
        <v>81100</v>
      </c>
      <c r="C2031" s="23" t="s">
        <v>1774</v>
      </c>
      <c r="D2031" s="23">
        <v>81174</v>
      </c>
      <c r="E2031" s="23" t="s">
        <v>1779</v>
      </c>
      <c r="F2031" s="23" t="s">
        <v>1710</v>
      </c>
      <c r="G2031" s="23" t="s">
        <v>7</v>
      </c>
      <c r="H2031" s="24" t="s">
        <v>2406</v>
      </c>
      <c r="I2031" s="25" t="s">
        <v>2398</v>
      </c>
      <c r="J2031" s="25" t="s">
        <v>13</v>
      </c>
      <c r="K2031" s="25" t="s">
        <v>2397</v>
      </c>
      <c r="L2031" s="24" t="s">
        <v>2399</v>
      </c>
      <c r="M2031" s="24" t="s">
        <v>2408</v>
      </c>
      <c r="N2031" s="24" t="s">
        <v>2401</v>
      </c>
      <c r="O2031" s="24" t="s">
        <v>2409</v>
      </c>
      <c r="P2031" s="26">
        <v>44929</v>
      </c>
      <c r="Q2031" s="26">
        <v>45660</v>
      </c>
      <c r="R2031" s="38">
        <v>30555555</v>
      </c>
      <c r="S2031" s="61">
        <v>2</v>
      </c>
      <c r="T2031" s="38">
        <v>61111110</v>
      </c>
      <c r="U2031" s="39">
        <v>60</v>
      </c>
      <c r="V2031" s="39">
        <v>60</v>
      </c>
      <c r="W2031" s="24" t="s">
        <v>6457</v>
      </c>
      <c r="X2031" s="23" t="s">
        <v>6458</v>
      </c>
      <c r="Y2031" s="23" t="s">
        <v>1774</v>
      </c>
      <c r="Z2031" s="23">
        <v>67361</v>
      </c>
    </row>
    <row r="2032" spans="1:26" x14ac:dyDescent="0.3">
      <c r="A2032" s="22">
        <v>2031</v>
      </c>
      <c r="B2032" s="23">
        <v>81100</v>
      </c>
      <c r="C2032" s="23" t="s">
        <v>1774</v>
      </c>
      <c r="D2032" s="23">
        <v>81182</v>
      </c>
      <c r="E2032" s="23" t="s">
        <v>1782</v>
      </c>
      <c r="F2032" s="23" t="s">
        <v>1710</v>
      </c>
      <c r="G2032" s="23" t="s">
        <v>7</v>
      </c>
      <c r="H2032" s="24" t="s">
        <v>2406</v>
      </c>
      <c r="I2032" s="25" t="s">
        <v>2398</v>
      </c>
      <c r="J2032" s="25" t="s">
        <v>2138</v>
      </c>
      <c r="K2032" s="25" t="s">
        <v>2397</v>
      </c>
      <c r="L2032" s="24" t="s">
        <v>2399</v>
      </c>
      <c r="M2032" s="24" t="s">
        <v>2413</v>
      </c>
      <c r="N2032" s="24" t="s">
        <v>2401</v>
      </c>
      <c r="O2032" s="24" t="s">
        <v>2398</v>
      </c>
      <c r="P2032" s="26" t="s">
        <v>2398</v>
      </c>
      <c r="Q2032" s="26" t="s">
        <v>2398</v>
      </c>
      <c r="R2032" s="38" t="s">
        <v>2398</v>
      </c>
      <c r="S2032" s="61" t="s">
        <v>2398</v>
      </c>
      <c r="T2032" s="23" t="s">
        <v>2398</v>
      </c>
      <c r="U2032" s="39" t="s">
        <v>2398</v>
      </c>
      <c r="V2032" s="39" t="s">
        <v>2398</v>
      </c>
      <c r="W2032" s="24" t="s">
        <v>6459</v>
      </c>
      <c r="X2032" s="24" t="s">
        <v>1774</v>
      </c>
      <c r="Y2032" s="23" t="s">
        <v>1774</v>
      </c>
      <c r="Z2032" s="23">
        <v>67311</v>
      </c>
    </row>
    <row r="2033" spans="1:26" x14ac:dyDescent="0.3">
      <c r="A2033" s="22">
        <v>2032</v>
      </c>
      <c r="B2033" s="23">
        <v>81100</v>
      </c>
      <c r="C2033" s="23" t="s">
        <v>1774</v>
      </c>
      <c r="D2033" s="23">
        <v>81171</v>
      </c>
      <c r="E2033" s="23" t="s">
        <v>1776</v>
      </c>
      <c r="F2033" s="23" t="s">
        <v>1710</v>
      </c>
      <c r="G2033" s="23" t="s">
        <v>7</v>
      </c>
      <c r="H2033" s="24" t="s">
        <v>2406</v>
      </c>
      <c r="I2033" s="25" t="s">
        <v>2398</v>
      </c>
      <c r="J2033" s="25" t="s">
        <v>13</v>
      </c>
      <c r="K2033" s="25" t="s">
        <v>2407</v>
      </c>
      <c r="L2033" s="24" t="s">
        <v>2399</v>
      </c>
      <c r="M2033" s="24" t="s">
        <v>2408</v>
      </c>
      <c r="N2033" s="24" t="s">
        <v>2401</v>
      </c>
      <c r="O2033" s="24" t="s">
        <v>2409</v>
      </c>
      <c r="P2033" s="26">
        <v>44913</v>
      </c>
      <c r="Q2033" s="26">
        <v>45644</v>
      </c>
      <c r="R2033" s="38">
        <v>22220000</v>
      </c>
      <c r="S2033" s="61">
        <v>2</v>
      </c>
      <c r="T2033" s="38">
        <v>44440000</v>
      </c>
      <c r="U2033" s="39">
        <v>45</v>
      </c>
      <c r="V2033" s="39">
        <v>55</v>
      </c>
      <c r="W2033" s="24" t="s">
        <v>6460</v>
      </c>
      <c r="X2033" s="23" t="s">
        <v>6461</v>
      </c>
      <c r="Y2033" s="23" t="s">
        <v>1774</v>
      </c>
      <c r="Z2033" s="23">
        <v>67374</v>
      </c>
    </row>
    <row r="2034" spans="1:26" x14ac:dyDescent="0.3">
      <c r="A2034" s="22">
        <v>2033</v>
      </c>
      <c r="B2034" s="23">
        <v>81100</v>
      </c>
      <c r="C2034" s="23" t="s">
        <v>1774</v>
      </c>
      <c r="D2034" s="23">
        <v>81101</v>
      </c>
      <c r="E2034" s="23" t="s">
        <v>6454</v>
      </c>
      <c r="F2034" s="23" t="s">
        <v>1710</v>
      </c>
      <c r="G2034" s="23" t="s">
        <v>7</v>
      </c>
      <c r="H2034" s="24" t="s">
        <v>2441</v>
      </c>
      <c r="I2034" s="25" t="s">
        <v>2397</v>
      </c>
      <c r="J2034" s="24" t="s">
        <v>2398</v>
      </c>
      <c r="K2034" s="24" t="s">
        <v>2398</v>
      </c>
      <c r="L2034" s="24" t="s">
        <v>2399</v>
      </c>
      <c r="M2034" s="24" t="s">
        <v>2408</v>
      </c>
      <c r="N2034" s="24" t="s">
        <v>2401</v>
      </c>
      <c r="O2034" s="24" t="s">
        <v>2425</v>
      </c>
      <c r="P2034" s="26">
        <v>44197</v>
      </c>
      <c r="Q2034" s="26">
        <v>46023</v>
      </c>
      <c r="R2034" s="38">
        <v>33333333</v>
      </c>
      <c r="S2034" s="61">
        <v>5</v>
      </c>
      <c r="T2034" s="38">
        <v>166666665</v>
      </c>
      <c r="U2034" s="39">
        <v>180</v>
      </c>
      <c r="V2034" s="39">
        <v>108</v>
      </c>
      <c r="W2034" s="24" t="s">
        <v>6462</v>
      </c>
      <c r="X2034" s="24" t="s">
        <v>6454</v>
      </c>
      <c r="Y2034" s="23" t="s">
        <v>1774</v>
      </c>
      <c r="Z2034" s="23">
        <v>67372</v>
      </c>
    </row>
    <row r="2035" spans="1:26" x14ac:dyDescent="0.3">
      <c r="A2035" s="22">
        <v>2034</v>
      </c>
      <c r="B2035" s="31">
        <v>81100</v>
      </c>
      <c r="C2035" s="31" t="s">
        <v>1774</v>
      </c>
      <c r="D2035" s="23">
        <v>81176</v>
      </c>
      <c r="E2035" s="23" t="s">
        <v>1780</v>
      </c>
      <c r="F2035" s="23" t="s">
        <v>1710</v>
      </c>
      <c r="G2035" s="31" t="s">
        <v>7</v>
      </c>
      <c r="H2035" s="24" t="s">
        <v>2406</v>
      </c>
      <c r="I2035" s="25" t="s">
        <v>2398</v>
      </c>
      <c r="J2035" s="25" t="s">
        <v>13</v>
      </c>
      <c r="K2035" s="25" t="s">
        <v>2407</v>
      </c>
      <c r="L2035" s="24" t="s">
        <v>2399</v>
      </c>
      <c r="M2035" s="24" t="s">
        <v>2408</v>
      </c>
      <c r="N2035" s="24" t="s">
        <v>2401</v>
      </c>
      <c r="O2035" s="23" t="s">
        <v>2409</v>
      </c>
      <c r="P2035" s="75">
        <v>44864</v>
      </c>
      <c r="Q2035" s="75">
        <v>45595</v>
      </c>
      <c r="R2035" s="38">
        <v>24445000</v>
      </c>
      <c r="S2035" s="23">
        <v>2</v>
      </c>
      <c r="T2035" s="38">
        <v>48890000</v>
      </c>
      <c r="U2035" s="23">
        <v>36</v>
      </c>
      <c r="V2035" s="23">
        <v>48</v>
      </c>
      <c r="W2035" s="23" t="s">
        <v>6463</v>
      </c>
      <c r="X2035" s="13" t="s">
        <v>6365</v>
      </c>
      <c r="Y2035" s="13" t="s">
        <v>1774</v>
      </c>
      <c r="Z2035" s="34">
        <v>67351</v>
      </c>
    </row>
    <row r="2036" spans="1:26" x14ac:dyDescent="0.3">
      <c r="A2036" s="22">
        <v>2035</v>
      </c>
      <c r="B2036" s="23">
        <v>81200</v>
      </c>
      <c r="C2036" s="23" t="s">
        <v>1783</v>
      </c>
      <c r="D2036" s="23">
        <v>81274</v>
      </c>
      <c r="E2036" s="23" t="s">
        <v>1790</v>
      </c>
      <c r="F2036" s="23" t="s">
        <v>1710</v>
      </c>
      <c r="G2036" s="23" t="s">
        <v>7</v>
      </c>
      <c r="H2036" s="24" t="s">
        <v>2406</v>
      </c>
      <c r="I2036" s="25" t="s">
        <v>2398</v>
      </c>
      <c r="J2036" s="25" t="s">
        <v>13</v>
      </c>
      <c r="K2036" s="25" t="s">
        <v>2407</v>
      </c>
      <c r="L2036" s="24" t="s">
        <v>2399</v>
      </c>
      <c r="M2036" s="24" t="s">
        <v>2408</v>
      </c>
      <c r="N2036" s="24" t="s">
        <v>2401</v>
      </c>
      <c r="O2036" s="24" t="s">
        <v>2409</v>
      </c>
      <c r="P2036" s="26">
        <v>44621</v>
      </c>
      <c r="Q2036" s="26">
        <v>45352</v>
      </c>
      <c r="R2036" s="38">
        <v>12500000</v>
      </c>
      <c r="S2036" s="61">
        <v>2</v>
      </c>
      <c r="T2036" s="38">
        <v>25000000</v>
      </c>
      <c r="U2036" s="39">
        <v>50</v>
      </c>
      <c r="V2036" s="39">
        <v>60</v>
      </c>
      <c r="W2036" s="24" t="s">
        <v>6464</v>
      </c>
      <c r="X2036" s="23" t="s">
        <v>6465</v>
      </c>
      <c r="Y2036" s="23" t="s">
        <v>6466</v>
      </c>
      <c r="Z2036" s="23">
        <v>68486</v>
      </c>
    </row>
    <row r="2037" spans="1:26" x14ac:dyDescent="0.3">
      <c r="A2037" s="22">
        <v>2036</v>
      </c>
      <c r="B2037" s="23">
        <v>81200</v>
      </c>
      <c r="C2037" s="23" t="s">
        <v>1783</v>
      </c>
      <c r="D2037" s="23">
        <v>81271</v>
      </c>
      <c r="E2037" s="23" t="s">
        <v>1787</v>
      </c>
      <c r="F2037" s="23" t="s">
        <v>1710</v>
      </c>
      <c r="G2037" s="23" t="s">
        <v>7</v>
      </c>
      <c r="H2037" s="24" t="s">
        <v>2406</v>
      </c>
      <c r="I2037" s="25" t="s">
        <v>2398</v>
      </c>
      <c r="J2037" s="25" t="s">
        <v>13</v>
      </c>
      <c r="K2037" s="25" t="s">
        <v>2407</v>
      </c>
      <c r="L2037" s="24" t="s">
        <v>2399</v>
      </c>
      <c r="M2037" s="24" t="s">
        <v>2408</v>
      </c>
      <c r="N2037" s="24" t="s">
        <v>2401</v>
      </c>
      <c r="O2037" s="24" t="s">
        <v>2409</v>
      </c>
      <c r="P2037" s="55">
        <v>44630</v>
      </c>
      <c r="Q2037" s="55">
        <v>45361</v>
      </c>
      <c r="R2037" s="79">
        <v>44000000</v>
      </c>
      <c r="S2037" s="61">
        <v>2</v>
      </c>
      <c r="T2037" s="80">
        <v>88000000</v>
      </c>
      <c r="U2037" s="39">
        <v>56</v>
      </c>
      <c r="V2037" s="39">
        <v>84</v>
      </c>
      <c r="W2037" s="24" t="s">
        <v>6467</v>
      </c>
      <c r="X2037" s="23" t="s">
        <v>5070</v>
      </c>
      <c r="Y2037" s="23" t="s">
        <v>1783</v>
      </c>
      <c r="Z2037" s="23">
        <v>68455</v>
      </c>
    </row>
    <row r="2038" spans="1:26" x14ac:dyDescent="0.3">
      <c r="A2038" s="22">
        <v>2037</v>
      </c>
      <c r="B2038" s="23">
        <v>81200</v>
      </c>
      <c r="C2038" s="23" t="s">
        <v>1783</v>
      </c>
      <c r="D2038" s="23">
        <v>81200</v>
      </c>
      <c r="E2038" s="23" t="s">
        <v>1783</v>
      </c>
      <c r="F2038" s="23" t="s">
        <v>1710</v>
      </c>
      <c r="G2038" s="23" t="s">
        <v>7</v>
      </c>
      <c r="H2038" s="24" t="s">
        <v>2396</v>
      </c>
      <c r="I2038" s="25" t="s">
        <v>2397</v>
      </c>
      <c r="J2038" s="24" t="s">
        <v>2398</v>
      </c>
      <c r="K2038" s="24" t="s">
        <v>2398</v>
      </c>
      <c r="L2038" s="24" t="s">
        <v>2399</v>
      </c>
      <c r="M2038" s="24" t="s">
        <v>2444</v>
      </c>
      <c r="N2038" s="24" t="s">
        <v>2401</v>
      </c>
      <c r="O2038" s="24" t="s">
        <v>5152</v>
      </c>
      <c r="P2038" s="39" t="s">
        <v>2398</v>
      </c>
      <c r="Q2038" s="39" t="s">
        <v>2398</v>
      </c>
      <c r="R2038" s="39" t="s">
        <v>2398</v>
      </c>
      <c r="S2038" s="39" t="s">
        <v>2398</v>
      </c>
      <c r="T2038" s="39" t="s">
        <v>2398</v>
      </c>
      <c r="U2038" s="39">
        <v>764</v>
      </c>
      <c r="V2038" s="39">
        <v>619</v>
      </c>
      <c r="W2038" s="24" t="s">
        <v>6468</v>
      </c>
      <c r="X2038" s="24" t="s">
        <v>6469</v>
      </c>
      <c r="Y2038" s="23" t="s">
        <v>1783</v>
      </c>
      <c r="Z2038" s="23">
        <v>68417</v>
      </c>
    </row>
    <row r="2039" spans="1:26" x14ac:dyDescent="0.3">
      <c r="A2039" s="22">
        <v>2038</v>
      </c>
      <c r="B2039" s="23">
        <v>81200</v>
      </c>
      <c r="C2039" s="23" t="s">
        <v>1783</v>
      </c>
      <c r="D2039" s="23">
        <v>81277</v>
      </c>
      <c r="E2039" s="23" t="s">
        <v>2278</v>
      </c>
      <c r="F2039" s="23" t="s">
        <v>1710</v>
      </c>
      <c r="G2039" s="23" t="s">
        <v>7</v>
      </c>
      <c r="H2039" s="24" t="s">
        <v>2406</v>
      </c>
      <c r="I2039" s="25" t="s">
        <v>2398</v>
      </c>
      <c r="J2039" s="25" t="s">
        <v>13</v>
      </c>
      <c r="K2039" s="25" t="s">
        <v>2442</v>
      </c>
      <c r="L2039" s="24" t="s">
        <v>2399</v>
      </c>
      <c r="M2039" s="24" t="s">
        <v>2408</v>
      </c>
      <c r="N2039" s="24" t="s">
        <v>2401</v>
      </c>
      <c r="O2039" s="24" t="s">
        <v>2409</v>
      </c>
      <c r="P2039" s="26">
        <v>44881</v>
      </c>
      <c r="Q2039" s="26">
        <v>45612</v>
      </c>
      <c r="R2039" s="38">
        <v>16600000</v>
      </c>
      <c r="S2039" s="61">
        <v>2</v>
      </c>
      <c r="T2039" s="38">
        <v>33200000</v>
      </c>
      <c r="U2039" s="39">
        <v>50</v>
      </c>
      <c r="V2039" s="39">
        <v>75</v>
      </c>
      <c r="W2039" s="24" t="s">
        <v>6470</v>
      </c>
      <c r="X2039" s="23" t="s">
        <v>6471</v>
      </c>
      <c r="Y2039" s="23" t="s">
        <v>6466</v>
      </c>
      <c r="Z2039" s="23">
        <v>68462</v>
      </c>
    </row>
    <row r="2040" spans="1:26" x14ac:dyDescent="0.3">
      <c r="A2040" s="22">
        <v>2039</v>
      </c>
      <c r="B2040" s="23">
        <v>81200</v>
      </c>
      <c r="C2040" s="23" t="s">
        <v>1783</v>
      </c>
      <c r="D2040" s="23">
        <v>81282</v>
      </c>
      <c r="E2040" s="23" t="s">
        <v>1794</v>
      </c>
      <c r="F2040" s="23" t="s">
        <v>1710</v>
      </c>
      <c r="G2040" s="23" t="s">
        <v>7</v>
      </c>
      <c r="H2040" s="24" t="s">
        <v>2406</v>
      </c>
      <c r="I2040" s="25" t="s">
        <v>2398</v>
      </c>
      <c r="J2040" s="25" t="s">
        <v>2138</v>
      </c>
      <c r="K2040" s="25" t="s">
        <v>2407</v>
      </c>
      <c r="L2040" s="24" t="s">
        <v>2399</v>
      </c>
      <c r="M2040" s="24" t="s">
        <v>2413</v>
      </c>
      <c r="N2040" s="24" t="s">
        <v>2401</v>
      </c>
      <c r="O2040" s="24" t="s">
        <v>2398</v>
      </c>
      <c r="P2040" s="26" t="s">
        <v>2398</v>
      </c>
      <c r="Q2040" s="26" t="s">
        <v>2398</v>
      </c>
      <c r="R2040" s="38" t="s">
        <v>2398</v>
      </c>
      <c r="S2040" s="61" t="s">
        <v>2398</v>
      </c>
      <c r="T2040" s="23" t="s">
        <v>2398</v>
      </c>
      <c r="U2040" s="39" t="s">
        <v>2398</v>
      </c>
      <c r="V2040" s="39" t="s">
        <v>2398</v>
      </c>
      <c r="W2040" s="24" t="s">
        <v>6472</v>
      </c>
      <c r="X2040" s="24" t="s">
        <v>6469</v>
      </c>
      <c r="Y2040" s="23" t="s">
        <v>1783</v>
      </c>
      <c r="Z2040" s="23">
        <v>68417</v>
      </c>
    </row>
    <row r="2041" spans="1:26" x14ac:dyDescent="0.3">
      <c r="A2041" s="22">
        <v>2040</v>
      </c>
      <c r="B2041" s="23">
        <v>81200</v>
      </c>
      <c r="C2041" s="23" t="s">
        <v>1783</v>
      </c>
      <c r="D2041" s="23">
        <v>81283</v>
      </c>
      <c r="E2041" s="23" t="s">
        <v>1795</v>
      </c>
      <c r="F2041" s="23" t="s">
        <v>1710</v>
      </c>
      <c r="G2041" s="23" t="s">
        <v>7</v>
      </c>
      <c r="H2041" s="24" t="s">
        <v>2406</v>
      </c>
      <c r="I2041" s="25" t="s">
        <v>2398</v>
      </c>
      <c r="J2041" s="25" t="s">
        <v>2137</v>
      </c>
      <c r="K2041" s="25" t="s">
        <v>2417</v>
      </c>
      <c r="L2041" s="24" t="s">
        <v>2399</v>
      </c>
      <c r="M2041" s="24" t="s">
        <v>2408</v>
      </c>
      <c r="N2041" s="24" t="s">
        <v>2401</v>
      </c>
      <c r="O2041" s="24" t="s">
        <v>2409</v>
      </c>
      <c r="P2041" s="40">
        <v>44432</v>
      </c>
      <c r="Q2041" s="40">
        <v>45162</v>
      </c>
      <c r="R2041" s="38">
        <v>27000000</v>
      </c>
      <c r="S2041" s="61">
        <v>2</v>
      </c>
      <c r="T2041" s="38">
        <v>54000000</v>
      </c>
      <c r="U2041" s="39">
        <v>60</v>
      </c>
      <c r="V2041" s="39">
        <v>85</v>
      </c>
      <c r="W2041" s="24" t="s">
        <v>6473</v>
      </c>
      <c r="X2041" s="23" t="s">
        <v>6474</v>
      </c>
      <c r="Y2041" s="23" t="s">
        <v>6466</v>
      </c>
      <c r="Z2041" s="23">
        <v>68465</v>
      </c>
    </row>
    <row r="2042" spans="1:26" x14ac:dyDescent="0.3">
      <c r="A2042" s="22">
        <v>2041</v>
      </c>
      <c r="B2042" s="23">
        <v>81200</v>
      </c>
      <c r="C2042" s="23" t="s">
        <v>1783</v>
      </c>
      <c r="D2042" s="23">
        <v>81280</v>
      </c>
      <c r="E2042" s="23" t="s">
        <v>1793</v>
      </c>
      <c r="F2042" s="23" t="s">
        <v>1710</v>
      </c>
      <c r="G2042" s="23" t="s">
        <v>7</v>
      </c>
      <c r="H2042" s="24" t="s">
        <v>2406</v>
      </c>
      <c r="I2042" s="25" t="s">
        <v>2398</v>
      </c>
      <c r="J2042" s="25" t="s">
        <v>2137</v>
      </c>
      <c r="K2042" s="25" t="s">
        <v>2397</v>
      </c>
      <c r="L2042" s="24" t="s">
        <v>2399</v>
      </c>
      <c r="M2042" s="24" t="s">
        <v>2413</v>
      </c>
      <c r="N2042" s="24" t="s">
        <v>2401</v>
      </c>
      <c r="O2042" s="24" t="s">
        <v>2398</v>
      </c>
      <c r="P2042" s="26" t="s">
        <v>2398</v>
      </c>
      <c r="Q2042" s="26" t="s">
        <v>2398</v>
      </c>
      <c r="R2042" s="38" t="s">
        <v>2398</v>
      </c>
      <c r="S2042" s="61" t="s">
        <v>2398</v>
      </c>
      <c r="T2042" s="23" t="s">
        <v>2398</v>
      </c>
      <c r="U2042" s="39" t="s">
        <v>2398</v>
      </c>
      <c r="V2042" s="39" t="s">
        <v>2398</v>
      </c>
      <c r="W2042" s="24" t="s">
        <v>6475</v>
      </c>
      <c r="X2042" s="24" t="s">
        <v>6476</v>
      </c>
      <c r="Y2042" s="23" t="s">
        <v>6466</v>
      </c>
      <c r="Z2042" s="23">
        <v>68471</v>
      </c>
    </row>
    <row r="2043" spans="1:26" x14ac:dyDescent="0.3">
      <c r="A2043" s="22">
        <v>2042</v>
      </c>
      <c r="B2043" s="23">
        <v>81200</v>
      </c>
      <c r="C2043" s="23" t="s">
        <v>1783</v>
      </c>
      <c r="D2043" s="23">
        <v>81273</v>
      </c>
      <c r="E2043" s="23" t="s">
        <v>1789</v>
      </c>
      <c r="F2043" s="23" t="s">
        <v>1710</v>
      </c>
      <c r="G2043" s="23" t="s">
        <v>7</v>
      </c>
      <c r="H2043" s="24" t="s">
        <v>2406</v>
      </c>
      <c r="I2043" s="25" t="s">
        <v>2398</v>
      </c>
      <c r="J2043" s="25" t="s">
        <v>13</v>
      </c>
      <c r="K2043" s="25" t="s">
        <v>2397</v>
      </c>
      <c r="L2043" s="24" t="s">
        <v>2399</v>
      </c>
      <c r="M2043" s="24" t="s">
        <v>2408</v>
      </c>
      <c r="N2043" s="24" t="s">
        <v>2401</v>
      </c>
      <c r="O2043" s="24" t="s">
        <v>2409</v>
      </c>
      <c r="P2043" s="26">
        <v>44621</v>
      </c>
      <c r="Q2043" s="26">
        <v>45350</v>
      </c>
      <c r="R2043" s="38">
        <v>33300000</v>
      </c>
      <c r="S2043" s="61">
        <v>2</v>
      </c>
      <c r="T2043" s="38">
        <v>66600000</v>
      </c>
      <c r="U2043" s="39">
        <v>72</v>
      </c>
      <c r="V2043" s="39">
        <v>84</v>
      </c>
      <c r="W2043" s="24" t="s">
        <v>6477</v>
      </c>
      <c r="X2043" s="23" t="s">
        <v>6478</v>
      </c>
      <c r="Y2043" s="23" t="s">
        <v>6466</v>
      </c>
      <c r="Z2043" s="23">
        <v>68466</v>
      </c>
    </row>
    <row r="2044" spans="1:26" x14ac:dyDescent="0.3">
      <c r="A2044" s="22">
        <v>2043</v>
      </c>
      <c r="B2044" s="23">
        <v>81200</v>
      </c>
      <c r="C2044" s="23" t="s">
        <v>1783</v>
      </c>
      <c r="D2044" s="23">
        <v>81272</v>
      </c>
      <c r="E2044" s="23" t="s">
        <v>1788</v>
      </c>
      <c r="F2044" s="23" t="s">
        <v>1710</v>
      </c>
      <c r="G2044" s="23" t="s">
        <v>7</v>
      </c>
      <c r="H2044" s="24" t="s">
        <v>2406</v>
      </c>
      <c r="I2044" s="25" t="s">
        <v>2398</v>
      </c>
      <c r="J2044" s="25" t="s">
        <v>13</v>
      </c>
      <c r="K2044" s="25" t="s">
        <v>2407</v>
      </c>
      <c r="L2044" s="24" t="s">
        <v>2399</v>
      </c>
      <c r="M2044" s="24" t="s">
        <v>2408</v>
      </c>
      <c r="N2044" s="24" t="s">
        <v>2401</v>
      </c>
      <c r="O2044" s="24" t="s">
        <v>2409</v>
      </c>
      <c r="P2044" s="26">
        <v>44909</v>
      </c>
      <c r="Q2044" s="26">
        <v>45640</v>
      </c>
      <c r="R2044" s="38">
        <v>25000000</v>
      </c>
      <c r="S2044" s="61">
        <v>1</v>
      </c>
      <c r="T2044" s="38">
        <v>25000000</v>
      </c>
      <c r="U2044" s="39">
        <v>40</v>
      </c>
      <c r="V2044" s="39">
        <v>65</v>
      </c>
      <c r="W2044" s="24" t="s">
        <v>6479</v>
      </c>
      <c r="X2044" s="23" t="s">
        <v>6480</v>
      </c>
      <c r="Y2044" s="23" t="s">
        <v>1783</v>
      </c>
      <c r="Z2044" s="23">
        <v>68461</v>
      </c>
    </row>
    <row r="2045" spans="1:26" x14ac:dyDescent="0.3">
      <c r="A2045" s="22">
        <v>2044</v>
      </c>
      <c r="B2045" s="23">
        <v>81200</v>
      </c>
      <c r="C2045" s="23" t="s">
        <v>1783</v>
      </c>
      <c r="D2045" s="23">
        <v>81203</v>
      </c>
      <c r="E2045" s="23" t="s">
        <v>6481</v>
      </c>
      <c r="F2045" s="23" t="s">
        <v>1710</v>
      </c>
      <c r="G2045" s="23" t="s">
        <v>7</v>
      </c>
      <c r="H2045" s="24" t="s">
        <v>2441</v>
      </c>
      <c r="I2045" s="25" t="s">
        <v>2397</v>
      </c>
      <c r="J2045" s="24" t="s">
        <v>2398</v>
      </c>
      <c r="K2045" s="24" t="s">
        <v>2398</v>
      </c>
      <c r="L2045" s="24" t="s">
        <v>2399</v>
      </c>
      <c r="M2045" s="24" t="s">
        <v>2408</v>
      </c>
      <c r="N2045" s="24" t="s">
        <v>2401</v>
      </c>
      <c r="O2045" s="24" t="s">
        <v>2409</v>
      </c>
      <c r="P2045" s="26">
        <v>44689</v>
      </c>
      <c r="Q2045" s="26">
        <v>45785</v>
      </c>
      <c r="R2045" s="38">
        <v>44400000</v>
      </c>
      <c r="S2045" s="61">
        <v>3</v>
      </c>
      <c r="T2045" s="38">
        <v>133200000</v>
      </c>
      <c r="U2045" s="39">
        <v>181</v>
      </c>
      <c r="V2045" s="39">
        <v>219</v>
      </c>
      <c r="W2045" s="24" t="s">
        <v>6482</v>
      </c>
      <c r="X2045" s="24" t="s">
        <v>6476</v>
      </c>
      <c r="Y2045" s="23" t="s">
        <v>1783</v>
      </c>
      <c r="Z2045" s="23">
        <v>68471</v>
      </c>
    </row>
    <row r="2046" spans="1:26" x14ac:dyDescent="0.3">
      <c r="A2046" s="22">
        <v>2045</v>
      </c>
      <c r="B2046" s="23">
        <v>81200</v>
      </c>
      <c r="C2046" s="23" t="s">
        <v>1783</v>
      </c>
      <c r="D2046" s="23">
        <v>81204</v>
      </c>
      <c r="E2046" s="23" t="s">
        <v>6483</v>
      </c>
      <c r="F2046" s="23" t="s">
        <v>1710</v>
      </c>
      <c r="G2046" s="23" t="s">
        <v>7</v>
      </c>
      <c r="H2046" s="24" t="s">
        <v>2441</v>
      </c>
      <c r="I2046" s="25" t="s">
        <v>2407</v>
      </c>
      <c r="J2046" s="24" t="s">
        <v>2398</v>
      </c>
      <c r="K2046" s="24" t="s">
        <v>2398</v>
      </c>
      <c r="L2046" s="24" t="s">
        <v>2399</v>
      </c>
      <c r="M2046" s="24" t="s">
        <v>2408</v>
      </c>
      <c r="N2046" s="24" t="s">
        <v>2401</v>
      </c>
      <c r="O2046" s="24" t="s">
        <v>2425</v>
      </c>
      <c r="P2046" s="26">
        <v>44682</v>
      </c>
      <c r="Q2046" s="26">
        <v>45412</v>
      </c>
      <c r="R2046" s="38">
        <v>33300000</v>
      </c>
      <c r="S2046" s="61">
        <v>2</v>
      </c>
      <c r="T2046" s="38">
        <v>66600000</v>
      </c>
      <c r="U2046" s="39">
        <v>120</v>
      </c>
      <c r="V2046" s="39">
        <v>90</v>
      </c>
      <c r="W2046" s="24" t="s">
        <v>6484</v>
      </c>
      <c r="X2046" s="24" t="s">
        <v>6483</v>
      </c>
      <c r="Y2046" s="23" t="s">
        <v>1783</v>
      </c>
      <c r="Z2046" s="23">
        <v>68455</v>
      </c>
    </row>
    <row r="2047" spans="1:26" x14ac:dyDescent="0.3">
      <c r="A2047" s="22">
        <v>2046</v>
      </c>
      <c r="B2047" s="23">
        <v>81200</v>
      </c>
      <c r="C2047" s="23" t="s">
        <v>1783</v>
      </c>
      <c r="D2047" s="23">
        <v>84200</v>
      </c>
      <c r="E2047" s="23" t="s">
        <v>6485</v>
      </c>
      <c r="F2047" s="23" t="s">
        <v>1710</v>
      </c>
      <c r="G2047" s="23" t="s">
        <v>7</v>
      </c>
      <c r="H2047" s="24" t="s">
        <v>2441</v>
      </c>
      <c r="I2047" s="25" t="s">
        <v>2397</v>
      </c>
      <c r="J2047" s="24" t="s">
        <v>2398</v>
      </c>
      <c r="K2047" s="24" t="s">
        <v>2398</v>
      </c>
      <c r="L2047" s="24" t="s">
        <v>2399</v>
      </c>
      <c r="M2047" s="24" t="s">
        <v>2408</v>
      </c>
      <c r="N2047" s="24" t="s">
        <v>2401</v>
      </c>
      <c r="O2047" s="24" t="s">
        <v>2425</v>
      </c>
      <c r="P2047" s="26">
        <v>44743</v>
      </c>
      <c r="Q2047" s="26">
        <v>45838</v>
      </c>
      <c r="R2047" s="38">
        <v>91666666.666666672</v>
      </c>
      <c r="S2047" s="61">
        <v>3</v>
      </c>
      <c r="T2047" s="38">
        <v>275000000</v>
      </c>
      <c r="U2047" s="39">
        <v>264</v>
      </c>
      <c r="V2047" s="39">
        <v>162</v>
      </c>
      <c r="W2047" s="24" t="s">
        <v>6486</v>
      </c>
      <c r="X2047" s="24" t="s">
        <v>6487</v>
      </c>
      <c r="Y2047" s="23" t="s">
        <v>1783</v>
      </c>
      <c r="Z2047" s="23">
        <v>68465</v>
      </c>
    </row>
    <row r="2048" spans="1:26" x14ac:dyDescent="0.3">
      <c r="A2048" s="22">
        <v>2047</v>
      </c>
      <c r="B2048" s="31">
        <v>81200</v>
      </c>
      <c r="C2048" s="31" t="s">
        <v>1783</v>
      </c>
      <c r="D2048" s="23">
        <v>81276</v>
      </c>
      <c r="E2048" s="23" t="s">
        <v>1792</v>
      </c>
      <c r="F2048" s="23" t="s">
        <v>1710</v>
      </c>
      <c r="G2048" s="31" t="s">
        <v>7</v>
      </c>
      <c r="H2048" s="24" t="s">
        <v>2406</v>
      </c>
      <c r="I2048" s="25" t="s">
        <v>2398</v>
      </c>
      <c r="J2048" s="25" t="s">
        <v>13</v>
      </c>
      <c r="K2048" s="25" t="s">
        <v>2407</v>
      </c>
      <c r="L2048" s="24" t="s">
        <v>2399</v>
      </c>
      <c r="M2048" s="24" t="s">
        <v>2408</v>
      </c>
      <c r="N2048" s="24" t="s">
        <v>2401</v>
      </c>
      <c r="O2048" s="24" t="s">
        <v>2409</v>
      </c>
      <c r="P2048" s="55">
        <v>44805</v>
      </c>
      <c r="Q2048" s="55">
        <v>45536</v>
      </c>
      <c r="R2048" s="79">
        <v>22200000</v>
      </c>
      <c r="S2048" s="61">
        <v>2</v>
      </c>
      <c r="T2048" s="83">
        <v>44400000</v>
      </c>
      <c r="U2048" s="23">
        <v>55</v>
      </c>
      <c r="V2048" s="23">
        <v>75</v>
      </c>
      <c r="W2048" s="23" t="s">
        <v>6488</v>
      </c>
      <c r="X2048" s="13" t="s">
        <v>6489</v>
      </c>
      <c r="Y2048" s="23" t="s">
        <v>1783</v>
      </c>
      <c r="Z2048" s="13">
        <v>68488</v>
      </c>
    </row>
    <row r="2049" spans="1:26" x14ac:dyDescent="0.3">
      <c r="A2049" s="22">
        <v>2048</v>
      </c>
      <c r="B2049" s="31">
        <v>81200</v>
      </c>
      <c r="C2049" s="31" t="s">
        <v>1783</v>
      </c>
      <c r="D2049" s="23">
        <v>81275</v>
      </c>
      <c r="E2049" s="23" t="s">
        <v>1791</v>
      </c>
      <c r="F2049" s="23" t="s">
        <v>1710</v>
      </c>
      <c r="G2049" s="31" t="s">
        <v>7</v>
      </c>
      <c r="H2049" s="24" t="s">
        <v>2406</v>
      </c>
      <c r="I2049" s="25" t="s">
        <v>2398</v>
      </c>
      <c r="J2049" s="25" t="s">
        <v>13</v>
      </c>
      <c r="K2049" s="25" t="s">
        <v>2407</v>
      </c>
      <c r="L2049" s="24" t="s">
        <v>2399</v>
      </c>
      <c r="M2049" s="24" t="s">
        <v>2408</v>
      </c>
      <c r="N2049" s="24" t="s">
        <v>2401</v>
      </c>
      <c r="O2049" s="24" t="s">
        <v>2409</v>
      </c>
      <c r="P2049" s="55">
        <v>44805</v>
      </c>
      <c r="Q2049" s="55">
        <v>45536</v>
      </c>
      <c r="R2049" s="79">
        <v>22200000</v>
      </c>
      <c r="S2049" s="61">
        <v>2</v>
      </c>
      <c r="T2049" s="83">
        <v>44400000</v>
      </c>
      <c r="U2049" s="23" t="s">
        <v>2398</v>
      </c>
      <c r="V2049" s="23" t="s">
        <v>2398</v>
      </c>
      <c r="W2049" s="23" t="s">
        <v>6490</v>
      </c>
      <c r="X2049" s="13" t="s">
        <v>6491</v>
      </c>
      <c r="Y2049" s="23" t="s">
        <v>1783</v>
      </c>
      <c r="Z2049" s="13">
        <v>68483</v>
      </c>
    </row>
    <row r="2050" spans="1:26" x14ac:dyDescent="0.3">
      <c r="A2050" s="22">
        <v>2049</v>
      </c>
      <c r="B2050" s="23">
        <v>81300</v>
      </c>
      <c r="C2050" s="23" t="s">
        <v>1796</v>
      </c>
      <c r="D2050" s="23">
        <v>81300</v>
      </c>
      <c r="E2050" s="23" t="s">
        <v>1796</v>
      </c>
      <c r="F2050" s="23" t="s">
        <v>1719</v>
      </c>
      <c r="G2050" s="23" t="s">
        <v>7</v>
      </c>
      <c r="H2050" s="24" t="s">
        <v>2396</v>
      </c>
      <c r="I2050" s="25" t="s">
        <v>2397</v>
      </c>
      <c r="J2050" s="24" t="s">
        <v>2398</v>
      </c>
      <c r="K2050" s="24" t="s">
        <v>2398</v>
      </c>
      <c r="L2050" s="24" t="s">
        <v>2399</v>
      </c>
      <c r="M2050" s="24" t="s">
        <v>2444</v>
      </c>
      <c r="N2050" s="24" t="s">
        <v>2401</v>
      </c>
      <c r="O2050" s="24" t="s">
        <v>6340</v>
      </c>
      <c r="P2050" s="39" t="s">
        <v>2398</v>
      </c>
      <c r="Q2050" s="39" t="s">
        <v>2398</v>
      </c>
      <c r="R2050" s="39" t="s">
        <v>2398</v>
      </c>
      <c r="S2050" s="39" t="s">
        <v>2398</v>
      </c>
      <c r="T2050" s="39" t="s">
        <v>2398</v>
      </c>
      <c r="U2050" s="39">
        <v>216</v>
      </c>
      <c r="V2050" s="39">
        <v>144</v>
      </c>
      <c r="W2050" s="24" t="s">
        <v>6492</v>
      </c>
      <c r="X2050" s="24" t="s">
        <v>6493</v>
      </c>
      <c r="Y2050" s="23" t="s">
        <v>6494</v>
      </c>
      <c r="Z2050" s="23">
        <v>61318</v>
      </c>
    </row>
    <row r="2051" spans="1:26" x14ac:dyDescent="0.3">
      <c r="A2051" s="22">
        <v>2050</v>
      </c>
      <c r="B2051" s="23">
        <v>81300</v>
      </c>
      <c r="C2051" s="23" t="s">
        <v>1796</v>
      </c>
      <c r="D2051" s="23">
        <v>81383</v>
      </c>
      <c r="E2051" s="23" t="s">
        <v>1805</v>
      </c>
      <c r="F2051" s="23" t="s">
        <v>1719</v>
      </c>
      <c r="G2051" s="23" t="s">
        <v>7</v>
      </c>
      <c r="H2051" s="24" t="s">
        <v>2406</v>
      </c>
      <c r="I2051" s="25" t="s">
        <v>2398</v>
      </c>
      <c r="J2051" s="25" t="s">
        <v>2137</v>
      </c>
      <c r="K2051" s="25" t="s">
        <v>2407</v>
      </c>
      <c r="L2051" s="24" t="s">
        <v>2399</v>
      </c>
      <c r="M2051" s="24" t="s">
        <v>2413</v>
      </c>
      <c r="N2051" s="24" t="s">
        <v>2401</v>
      </c>
      <c r="O2051" s="24" t="s">
        <v>2398</v>
      </c>
      <c r="P2051" s="26" t="s">
        <v>2398</v>
      </c>
      <c r="Q2051" s="26" t="s">
        <v>2398</v>
      </c>
      <c r="R2051" s="38" t="s">
        <v>2398</v>
      </c>
      <c r="S2051" s="61" t="s">
        <v>2398</v>
      </c>
      <c r="T2051" s="23" t="s">
        <v>2398</v>
      </c>
      <c r="U2051" s="39" t="s">
        <v>2398</v>
      </c>
      <c r="V2051" s="39" t="s">
        <v>2398</v>
      </c>
      <c r="W2051" s="24" t="s">
        <v>6495</v>
      </c>
      <c r="X2051" s="23" t="s">
        <v>6496</v>
      </c>
      <c r="Y2051" s="23" t="s">
        <v>5749</v>
      </c>
      <c r="Z2051" s="23">
        <v>61382</v>
      </c>
    </row>
    <row r="2052" spans="1:26" x14ac:dyDescent="0.3">
      <c r="A2052" s="22">
        <v>2051</v>
      </c>
      <c r="B2052" s="23">
        <v>81300</v>
      </c>
      <c r="C2052" s="23" t="s">
        <v>1796</v>
      </c>
      <c r="D2052" s="23">
        <v>81375</v>
      </c>
      <c r="E2052" s="23" t="s">
        <v>1801</v>
      </c>
      <c r="F2052" s="23" t="s">
        <v>1719</v>
      </c>
      <c r="G2052" s="23" t="s">
        <v>7</v>
      </c>
      <c r="H2052" s="24" t="s">
        <v>2406</v>
      </c>
      <c r="I2052" s="25" t="s">
        <v>2398</v>
      </c>
      <c r="J2052" s="25" t="s">
        <v>13</v>
      </c>
      <c r="K2052" s="25" t="s">
        <v>2397</v>
      </c>
      <c r="L2052" s="24" t="s">
        <v>2399</v>
      </c>
      <c r="M2052" s="24" t="s">
        <v>2408</v>
      </c>
      <c r="N2052" s="24" t="s">
        <v>2401</v>
      </c>
      <c r="O2052" s="24" t="s">
        <v>2409</v>
      </c>
      <c r="P2052" s="26">
        <v>44819</v>
      </c>
      <c r="Q2052" s="26">
        <v>45550</v>
      </c>
      <c r="R2052" s="38">
        <v>30835000</v>
      </c>
      <c r="S2052" s="61">
        <v>2</v>
      </c>
      <c r="T2052" s="38">
        <v>61670000</v>
      </c>
      <c r="U2052" s="39">
        <v>54</v>
      </c>
      <c r="V2052" s="39">
        <v>78</v>
      </c>
      <c r="W2052" s="24" t="s">
        <v>6497</v>
      </c>
      <c r="X2052" s="24" t="s">
        <v>6496</v>
      </c>
      <c r="Y2052" s="23" t="s">
        <v>6498</v>
      </c>
      <c r="Z2052" s="23">
        <v>61371</v>
      </c>
    </row>
    <row r="2053" spans="1:26" x14ac:dyDescent="0.3">
      <c r="A2053" s="22">
        <v>2052</v>
      </c>
      <c r="B2053" s="23">
        <v>81300</v>
      </c>
      <c r="C2053" s="23" t="s">
        <v>1796</v>
      </c>
      <c r="D2053" s="23">
        <v>81377</v>
      </c>
      <c r="E2053" s="23" t="s">
        <v>1802</v>
      </c>
      <c r="F2053" s="23" t="s">
        <v>1719</v>
      </c>
      <c r="G2053" s="23" t="s">
        <v>7</v>
      </c>
      <c r="H2053" s="24" t="s">
        <v>2406</v>
      </c>
      <c r="I2053" s="25" t="s">
        <v>2398</v>
      </c>
      <c r="J2053" s="25" t="s">
        <v>13</v>
      </c>
      <c r="K2053" s="25" t="s">
        <v>2397</v>
      </c>
      <c r="L2053" s="24" t="s">
        <v>2399</v>
      </c>
      <c r="M2053" s="24" t="s">
        <v>2408</v>
      </c>
      <c r="N2053" s="24" t="s">
        <v>2401</v>
      </c>
      <c r="O2053" s="24" t="s">
        <v>2409</v>
      </c>
      <c r="P2053" s="26">
        <v>44630</v>
      </c>
      <c r="Q2053" s="26">
        <v>45361</v>
      </c>
      <c r="R2053" s="38">
        <v>28500000</v>
      </c>
      <c r="S2053" s="61">
        <v>2</v>
      </c>
      <c r="T2053" s="38">
        <v>57000000</v>
      </c>
      <c r="U2053" s="23">
        <v>96</v>
      </c>
      <c r="V2053" s="39">
        <v>112</v>
      </c>
      <c r="W2053" s="24" t="s">
        <v>6499</v>
      </c>
      <c r="X2053" s="23" t="s">
        <v>6500</v>
      </c>
      <c r="Y2053" s="23" t="s">
        <v>5749</v>
      </c>
      <c r="Z2053" s="23">
        <v>61352</v>
      </c>
    </row>
    <row r="2054" spans="1:26" x14ac:dyDescent="0.3">
      <c r="A2054" s="22">
        <v>2053</v>
      </c>
      <c r="B2054" s="23">
        <v>81300</v>
      </c>
      <c r="C2054" s="23" t="s">
        <v>1796</v>
      </c>
      <c r="D2054" s="23">
        <v>81378</v>
      </c>
      <c r="E2054" s="23" t="s">
        <v>1803</v>
      </c>
      <c r="F2054" s="23" t="s">
        <v>1719</v>
      </c>
      <c r="G2054" s="23" t="s">
        <v>7</v>
      </c>
      <c r="H2054" s="24" t="s">
        <v>2406</v>
      </c>
      <c r="I2054" s="25" t="s">
        <v>2398</v>
      </c>
      <c r="J2054" s="25" t="s">
        <v>13</v>
      </c>
      <c r="K2054" s="25" t="s">
        <v>2407</v>
      </c>
      <c r="L2054" s="24" t="s">
        <v>2399</v>
      </c>
      <c r="M2054" s="24" t="s">
        <v>2408</v>
      </c>
      <c r="N2054" s="24" t="s">
        <v>2401</v>
      </c>
      <c r="O2054" s="24" t="s">
        <v>2409</v>
      </c>
      <c r="P2054" s="26">
        <v>44713</v>
      </c>
      <c r="Q2054" s="26">
        <v>45444</v>
      </c>
      <c r="R2054" s="74">
        <v>25000000</v>
      </c>
      <c r="S2054" s="77">
        <v>2</v>
      </c>
      <c r="T2054" s="38">
        <v>50000000</v>
      </c>
      <c r="U2054" s="39">
        <v>33</v>
      </c>
      <c r="V2054" s="39">
        <v>44</v>
      </c>
      <c r="W2054" s="24" t="s">
        <v>6501</v>
      </c>
      <c r="X2054" s="23" t="s">
        <v>6502</v>
      </c>
      <c r="Y2054" s="23" t="s">
        <v>5749</v>
      </c>
      <c r="Z2054" s="23">
        <v>61385</v>
      </c>
    </row>
    <row r="2055" spans="1:26" x14ac:dyDescent="0.3">
      <c r="A2055" s="22">
        <v>2054</v>
      </c>
      <c r="B2055" s="23">
        <v>81300</v>
      </c>
      <c r="C2055" s="23" t="s">
        <v>1796</v>
      </c>
      <c r="D2055" s="23">
        <v>81381</v>
      </c>
      <c r="E2055" s="23" t="s">
        <v>1804</v>
      </c>
      <c r="F2055" s="23" t="s">
        <v>1719</v>
      </c>
      <c r="G2055" s="23" t="s">
        <v>7</v>
      </c>
      <c r="H2055" s="24" t="s">
        <v>2406</v>
      </c>
      <c r="I2055" s="25" t="s">
        <v>2398</v>
      </c>
      <c r="J2055" s="25" t="s">
        <v>2138</v>
      </c>
      <c r="K2055" s="25" t="s">
        <v>2407</v>
      </c>
      <c r="L2055" s="24" t="s">
        <v>2399</v>
      </c>
      <c r="M2055" s="24" t="s">
        <v>2413</v>
      </c>
      <c r="N2055" s="24" t="s">
        <v>2401</v>
      </c>
      <c r="O2055" s="24" t="s">
        <v>2398</v>
      </c>
      <c r="P2055" s="26" t="s">
        <v>2398</v>
      </c>
      <c r="Q2055" s="26" t="s">
        <v>2398</v>
      </c>
      <c r="R2055" s="38" t="s">
        <v>2398</v>
      </c>
      <c r="S2055" s="61" t="s">
        <v>2398</v>
      </c>
      <c r="T2055" s="23" t="s">
        <v>2398</v>
      </c>
      <c r="U2055" s="39" t="s">
        <v>2398</v>
      </c>
      <c r="V2055" s="39" t="s">
        <v>2398</v>
      </c>
      <c r="W2055" s="24" t="s">
        <v>6503</v>
      </c>
      <c r="X2055" s="24" t="s">
        <v>6504</v>
      </c>
      <c r="Y2055" s="23" t="s">
        <v>1796</v>
      </c>
      <c r="Z2055" s="23">
        <v>61353</v>
      </c>
    </row>
    <row r="2056" spans="1:26" x14ac:dyDescent="0.3">
      <c r="A2056" s="22">
        <v>2055</v>
      </c>
      <c r="B2056" s="23">
        <v>81300</v>
      </c>
      <c r="C2056" s="23" t="s">
        <v>1796</v>
      </c>
      <c r="D2056" s="23">
        <v>81374</v>
      </c>
      <c r="E2056" s="23" t="s">
        <v>1800</v>
      </c>
      <c r="F2056" s="23" t="s">
        <v>1719</v>
      </c>
      <c r="G2056" s="23" t="s">
        <v>7</v>
      </c>
      <c r="H2056" s="24" t="s">
        <v>2406</v>
      </c>
      <c r="I2056" s="25" t="s">
        <v>2398</v>
      </c>
      <c r="J2056" s="25" t="s">
        <v>13</v>
      </c>
      <c r="K2056" s="25" t="s">
        <v>2407</v>
      </c>
      <c r="L2056" s="24" t="s">
        <v>2399</v>
      </c>
      <c r="M2056" s="24" t="s">
        <v>2413</v>
      </c>
      <c r="N2056" s="24" t="s">
        <v>2401</v>
      </c>
      <c r="O2056" s="24" t="s">
        <v>2398</v>
      </c>
      <c r="P2056" s="26" t="s">
        <v>2398</v>
      </c>
      <c r="Q2056" s="26" t="s">
        <v>2398</v>
      </c>
      <c r="R2056" s="38" t="s">
        <v>2398</v>
      </c>
      <c r="S2056" s="61" t="s">
        <v>2398</v>
      </c>
      <c r="T2056" s="23" t="s">
        <v>2398</v>
      </c>
      <c r="U2056" s="39" t="s">
        <v>2398</v>
      </c>
      <c r="V2056" s="39" t="s">
        <v>2398</v>
      </c>
      <c r="W2056" s="24" t="s">
        <v>6505</v>
      </c>
      <c r="X2056" s="23" t="s">
        <v>6506</v>
      </c>
      <c r="Y2056" s="23" t="s">
        <v>5749</v>
      </c>
      <c r="Z2056" s="23">
        <v>61383</v>
      </c>
    </row>
    <row r="2057" spans="1:26" x14ac:dyDescent="0.3">
      <c r="A2057" s="22">
        <v>2056</v>
      </c>
      <c r="B2057" s="23">
        <v>81300</v>
      </c>
      <c r="C2057" s="23" t="s">
        <v>1796</v>
      </c>
      <c r="D2057" s="23">
        <v>81373</v>
      </c>
      <c r="E2057" s="23" t="s">
        <v>1799</v>
      </c>
      <c r="F2057" s="23" t="s">
        <v>1719</v>
      </c>
      <c r="G2057" s="23" t="s">
        <v>7</v>
      </c>
      <c r="H2057" s="24" t="s">
        <v>2406</v>
      </c>
      <c r="I2057" s="25" t="s">
        <v>2398</v>
      </c>
      <c r="J2057" s="25" t="s">
        <v>13</v>
      </c>
      <c r="K2057" s="25" t="s">
        <v>2397</v>
      </c>
      <c r="L2057" s="24" t="s">
        <v>2399</v>
      </c>
      <c r="M2057" s="24" t="s">
        <v>2413</v>
      </c>
      <c r="N2057" s="24" t="s">
        <v>2401</v>
      </c>
      <c r="O2057" s="24" t="s">
        <v>2398</v>
      </c>
      <c r="P2057" s="26" t="s">
        <v>2398</v>
      </c>
      <c r="Q2057" s="26" t="s">
        <v>2398</v>
      </c>
      <c r="R2057" s="38" t="s">
        <v>2398</v>
      </c>
      <c r="S2057" s="61" t="s">
        <v>2398</v>
      </c>
      <c r="T2057" s="23" t="s">
        <v>2398</v>
      </c>
      <c r="U2057" s="39" t="s">
        <v>2398</v>
      </c>
      <c r="V2057" s="39" t="s">
        <v>2398</v>
      </c>
      <c r="W2057" s="24" t="s">
        <v>6507</v>
      </c>
      <c r="X2057" s="24" t="s">
        <v>1796</v>
      </c>
      <c r="Y2057" s="24" t="s">
        <v>1796</v>
      </c>
      <c r="Z2057" s="23">
        <v>61328</v>
      </c>
    </row>
    <row r="2058" spans="1:26" x14ac:dyDescent="0.3">
      <c r="A2058" s="22">
        <v>2057</v>
      </c>
      <c r="B2058" s="23">
        <v>81300</v>
      </c>
      <c r="C2058" s="23" t="s">
        <v>1796</v>
      </c>
      <c r="D2058" s="23">
        <v>81371</v>
      </c>
      <c r="E2058" s="23" t="s">
        <v>1798</v>
      </c>
      <c r="F2058" s="23" t="s">
        <v>1719</v>
      </c>
      <c r="G2058" s="23" t="s">
        <v>7</v>
      </c>
      <c r="H2058" s="24" t="s">
        <v>2406</v>
      </c>
      <c r="I2058" s="25" t="s">
        <v>2398</v>
      </c>
      <c r="J2058" s="25" t="s">
        <v>13</v>
      </c>
      <c r="K2058" s="25" t="s">
        <v>2397</v>
      </c>
      <c r="L2058" s="24" t="s">
        <v>2399</v>
      </c>
      <c r="M2058" s="24" t="s">
        <v>2444</v>
      </c>
      <c r="N2058" s="24" t="s">
        <v>2401</v>
      </c>
      <c r="O2058" s="24" t="s">
        <v>4943</v>
      </c>
      <c r="P2058" s="39" t="s">
        <v>2398</v>
      </c>
      <c r="Q2058" s="39" t="s">
        <v>2398</v>
      </c>
      <c r="R2058" s="39" t="s">
        <v>2398</v>
      </c>
      <c r="S2058" s="39" t="s">
        <v>2398</v>
      </c>
      <c r="T2058" s="39" t="s">
        <v>2398</v>
      </c>
      <c r="U2058" s="39">
        <v>156</v>
      </c>
      <c r="V2058" s="39">
        <v>90</v>
      </c>
      <c r="W2058" s="24" t="s">
        <v>6503</v>
      </c>
      <c r="X2058" s="24" t="s">
        <v>6504</v>
      </c>
      <c r="Y2058" s="23" t="s">
        <v>1796</v>
      </c>
      <c r="Z2058" s="23">
        <v>61326</v>
      </c>
    </row>
    <row r="2059" spans="1:26" x14ac:dyDescent="0.3">
      <c r="A2059" s="22">
        <v>2058</v>
      </c>
      <c r="B2059" s="23">
        <v>81300</v>
      </c>
      <c r="C2059" s="23" t="s">
        <v>1796</v>
      </c>
      <c r="D2059" s="23">
        <v>81303</v>
      </c>
      <c r="E2059" s="23" t="s">
        <v>6496</v>
      </c>
      <c r="F2059" s="23" t="s">
        <v>1719</v>
      </c>
      <c r="G2059" s="23" t="s">
        <v>7</v>
      </c>
      <c r="H2059" s="24" t="s">
        <v>2441</v>
      </c>
      <c r="I2059" s="25" t="s">
        <v>2442</v>
      </c>
      <c r="J2059" s="24" t="s">
        <v>2398</v>
      </c>
      <c r="K2059" s="24" t="s">
        <v>2398</v>
      </c>
      <c r="L2059" s="24" t="s">
        <v>2399</v>
      </c>
      <c r="M2059" s="24" t="s">
        <v>2408</v>
      </c>
      <c r="N2059" s="24" t="s">
        <v>2401</v>
      </c>
      <c r="O2059" s="24" t="s">
        <v>2425</v>
      </c>
      <c r="P2059" s="26">
        <v>43984</v>
      </c>
      <c r="Q2059" s="26">
        <v>45810</v>
      </c>
      <c r="R2059" s="38">
        <v>40000000</v>
      </c>
      <c r="S2059" s="61">
        <v>5</v>
      </c>
      <c r="T2059" s="38">
        <v>200000000</v>
      </c>
      <c r="U2059" s="39">
        <v>252</v>
      </c>
      <c r="V2059" s="39">
        <v>175</v>
      </c>
      <c r="W2059" s="24" t="s">
        <v>6508</v>
      </c>
      <c r="X2059" s="24" t="s">
        <v>6496</v>
      </c>
      <c r="Y2059" s="23" t="s">
        <v>6498</v>
      </c>
      <c r="Z2059" s="23">
        <v>61382</v>
      </c>
    </row>
    <row r="2060" spans="1:26" x14ac:dyDescent="0.3">
      <c r="A2060" s="22">
        <v>2059</v>
      </c>
      <c r="B2060" s="23">
        <v>81400</v>
      </c>
      <c r="C2060" s="23" t="s">
        <v>1806</v>
      </c>
      <c r="D2060" s="23">
        <v>81400</v>
      </c>
      <c r="E2060" s="23" t="s">
        <v>1806</v>
      </c>
      <c r="F2060" s="23" t="s">
        <v>1719</v>
      </c>
      <c r="G2060" s="23" t="s">
        <v>7</v>
      </c>
      <c r="H2060" s="24" t="s">
        <v>2396</v>
      </c>
      <c r="I2060" s="25" t="s">
        <v>2397</v>
      </c>
      <c r="J2060" s="24" t="s">
        <v>2398</v>
      </c>
      <c r="K2060" s="24" t="s">
        <v>2398</v>
      </c>
      <c r="L2060" s="24" t="s">
        <v>2399</v>
      </c>
      <c r="M2060" s="24" t="s">
        <v>2408</v>
      </c>
      <c r="N2060" s="24" t="s">
        <v>2401</v>
      </c>
      <c r="O2060" s="24" t="s">
        <v>6509</v>
      </c>
      <c r="P2060" s="26">
        <v>44681</v>
      </c>
      <c r="Q2060" s="26">
        <v>46507</v>
      </c>
      <c r="R2060" s="38">
        <v>166660000</v>
      </c>
      <c r="S2060" s="61">
        <v>5</v>
      </c>
      <c r="T2060" s="38">
        <v>833300000</v>
      </c>
      <c r="U2060" s="39">
        <v>425</v>
      </c>
      <c r="V2060" s="39">
        <v>714</v>
      </c>
      <c r="W2060" s="24" t="s">
        <v>6510</v>
      </c>
      <c r="X2060" s="24" t="s">
        <v>6511</v>
      </c>
      <c r="Y2060" s="23" t="s">
        <v>1806</v>
      </c>
      <c r="Z2060" s="23">
        <v>62264</v>
      </c>
    </row>
    <row r="2061" spans="1:26" x14ac:dyDescent="0.3">
      <c r="A2061" s="22">
        <v>2060</v>
      </c>
      <c r="B2061" s="23">
        <v>81400</v>
      </c>
      <c r="C2061" s="23" t="s">
        <v>1806</v>
      </c>
      <c r="D2061" s="23">
        <v>81474</v>
      </c>
      <c r="E2061" s="23" t="s">
        <v>2284</v>
      </c>
      <c r="F2061" s="23" t="s">
        <v>1719</v>
      </c>
      <c r="G2061" s="23" t="s">
        <v>7</v>
      </c>
      <c r="H2061" s="24" t="s">
        <v>2406</v>
      </c>
      <c r="I2061" s="25" t="s">
        <v>2398</v>
      </c>
      <c r="J2061" s="25" t="s">
        <v>13</v>
      </c>
      <c r="K2061" s="25" t="s">
        <v>2407</v>
      </c>
      <c r="L2061" s="24" t="s">
        <v>2399</v>
      </c>
      <c r="M2061" s="24" t="s">
        <v>2408</v>
      </c>
      <c r="N2061" s="24" t="s">
        <v>2401</v>
      </c>
      <c r="O2061" s="24" t="s">
        <v>2425</v>
      </c>
      <c r="P2061" s="26">
        <v>44371</v>
      </c>
      <c r="Q2061" s="26">
        <v>45101</v>
      </c>
      <c r="R2061" s="38">
        <v>30000000</v>
      </c>
      <c r="S2061" s="61">
        <v>2</v>
      </c>
      <c r="T2061" s="38">
        <v>60000000</v>
      </c>
      <c r="U2061" s="39">
        <v>132</v>
      </c>
      <c r="V2061" s="39">
        <v>132</v>
      </c>
      <c r="W2061" s="24" t="s">
        <v>6512</v>
      </c>
      <c r="X2061" s="23" t="s">
        <v>6513</v>
      </c>
      <c r="Y2061" s="23" t="s">
        <v>6514</v>
      </c>
      <c r="Z2061" s="38" t="s">
        <v>2398</v>
      </c>
    </row>
    <row r="2062" spans="1:26" x14ac:dyDescent="0.3">
      <c r="A2062" s="22">
        <v>2061</v>
      </c>
      <c r="B2062" s="23">
        <v>81400</v>
      </c>
      <c r="C2062" s="23" t="s">
        <v>1806</v>
      </c>
      <c r="D2062" s="23">
        <v>81475</v>
      </c>
      <c r="E2062" s="23" t="s">
        <v>2285</v>
      </c>
      <c r="F2062" s="23" t="s">
        <v>1719</v>
      </c>
      <c r="G2062" s="23" t="s">
        <v>7</v>
      </c>
      <c r="H2062" s="24" t="s">
        <v>2406</v>
      </c>
      <c r="I2062" s="25" t="s">
        <v>2398</v>
      </c>
      <c r="J2062" s="25" t="s">
        <v>13</v>
      </c>
      <c r="K2062" s="25" t="s">
        <v>2407</v>
      </c>
      <c r="L2062" s="24" t="s">
        <v>2399</v>
      </c>
      <c r="M2062" s="24" t="s">
        <v>2408</v>
      </c>
      <c r="N2062" s="24" t="s">
        <v>2401</v>
      </c>
      <c r="O2062" s="24" t="s">
        <v>2409</v>
      </c>
      <c r="P2062" s="26">
        <v>44927</v>
      </c>
      <c r="Q2062" s="26">
        <v>45658</v>
      </c>
      <c r="R2062" s="38">
        <v>38500000</v>
      </c>
      <c r="S2062" s="61">
        <v>2</v>
      </c>
      <c r="T2062" s="38">
        <v>77000000</v>
      </c>
      <c r="U2062" s="39">
        <v>200</v>
      </c>
      <c r="V2062" s="39">
        <v>240</v>
      </c>
      <c r="W2062" s="24" t="s">
        <v>6515</v>
      </c>
      <c r="X2062" s="23" t="s">
        <v>6516</v>
      </c>
      <c r="Y2062" s="23" t="s">
        <v>6514</v>
      </c>
      <c r="Z2062" s="38" t="s">
        <v>2398</v>
      </c>
    </row>
    <row r="2063" spans="1:26" x14ac:dyDescent="0.3">
      <c r="A2063" s="22">
        <v>2062</v>
      </c>
      <c r="B2063" s="23">
        <v>81400</v>
      </c>
      <c r="C2063" s="23" t="s">
        <v>1806</v>
      </c>
      <c r="D2063" s="23">
        <v>81481</v>
      </c>
      <c r="E2063" s="23" t="s">
        <v>1813</v>
      </c>
      <c r="F2063" s="23" t="s">
        <v>1719</v>
      </c>
      <c r="G2063" s="23" t="s">
        <v>7</v>
      </c>
      <c r="H2063" s="24" t="s">
        <v>2406</v>
      </c>
      <c r="I2063" s="25" t="s">
        <v>2398</v>
      </c>
      <c r="J2063" s="25" t="s">
        <v>2137</v>
      </c>
      <c r="K2063" s="25" t="s">
        <v>2407</v>
      </c>
      <c r="L2063" s="24" t="s">
        <v>2399</v>
      </c>
      <c r="M2063" s="24" t="s">
        <v>2413</v>
      </c>
      <c r="N2063" s="24" t="s">
        <v>2401</v>
      </c>
      <c r="O2063" s="24" t="s">
        <v>2398</v>
      </c>
      <c r="P2063" s="26" t="s">
        <v>2398</v>
      </c>
      <c r="Q2063" s="26" t="s">
        <v>2398</v>
      </c>
      <c r="R2063" s="38" t="s">
        <v>2398</v>
      </c>
      <c r="S2063" s="61" t="s">
        <v>2398</v>
      </c>
      <c r="T2063" s="23" t="s">
        <v>2398</v>
      </c>
      <c r="U2063" s="39" t="s">
        <v>2398</v>
      </c>
      <c r="V2063" s="39" t="s">
        <v>2398</v>
      </c>
      <c r="W2063" s="24" t="s">
        <v>6517</v>
      </c>
      <c r="X2063" s="23" t="s">
        <v>1938</v>
      </c>
      <c r="Y2063" s="23" t="s">
        <v>1720</v>
      </c>
      <c r="Z2063" s="38" t="s">
        <v>2398</v>
      </c>
    </row>
    <row r="2064" spans="1:26" x14ac:dyDescent="0.3">
      <c r="A2064" s="22">
        <v>2063</v>
      </c>
      <c r="B2064" s="23">
        <v>81400</v>
      </c>
      <c r="C2064" s="23" t="s">
        <v>1806</v>
      </c>
      <c r="D2064" s="23">
        <v>81482</v>
      </c>
      <c r="E2064" s="23" t="s">
        <v>1814</v>
      </c>
      <c r="F2064" s="23" t="s">
        <v>1719</v>
      </c>
      <c r="G2064" s="23" t="s">
        <v>7</v>
      </c>
      <c r="H2064" s="24" t="s">
        <v>2406</v>
      </c>
      <c r="I2064" s="25" t="s">
        <v>2398</v>
      </c>
      <c r="J2064" s="25" t="s">
        <v>2138</v>
      </c>
      <c r="K2064" s="25" t="s">
        <v>2407</v>
      </c>
      <c r="L2064" s="24" t="s">
        <v>2399</v>
      </c>
      <c r="M2064" s="24" t="s">
        <v>2413</v>
      </c>
      <c r="N2064" s="24" t="s">
        <v>2401</v>
      </c>
      <c r="O2064" s="24" t="s">
        <v>2398</v>
      </c>
      <c r="P2064" s="26" t="s">
        <v>2398</v>
      </c>
      <c r="Q2064" s="26" t="s">
        <v>2398</v>
      </c>
      <c r="R2064" s="38" t="s">
        <v>2398</v>
      </c>
      <c r="S2064" s="61" t="s">
        <v>2398</v>
      </c>
      <c r="T2064" s="23" t="s">
        <v>2398</v>
      </c>
      <c r="U2064" s="39" t="s">
        <v>2398</v>
      </c>
      <c r="V2064" s="39" t="s">
        <v>2398</v>
      </c>
      <c r="W2064" s="24" t="s">
        <v>6510</v>
      </c>
      <c r="X2064" s="23" t="s">
        <v>6518</v>
      </c>
      <c r="Y2064" s="23" t="s">
        <v>1720</v>
      </c>
      <c r="Z2064" s="38" t="s">
        <v>2398</v>
      </c>
    </row>
    <row r="2065" spans="1:26" x14ac:dyDescent="0.3">
      <c r="A2065" s="22">
        <v>2064</v>
      </c>
      <c r="B2065" s="23">
        <v>81400</v>
      </c>
      <c r="C2065" s="23" t="s">
        <v>1806</v>
      </c>
      <c r="D2065" s="23">
        <v>81460</v>
      </c>
      <c r="E2065" s="23" t="s">
        <v>1809</v>
      </c>
      <c r="F2065" s="23" t="s">
        <v>1719</v>
      </c>
      <c r="G2065" s="23" t="s">
        <v>7</v>
      </c>
      <c r="H2065" s="24" t="s">
        <v>2406</v>
      </c>
      <c r="I2065" s="25" t="s">
        <v>2398</v>
      </c>
      <c r="J2065" s="25" t="s">
        <v>2137</v>
      </c>
      <c r="K2065" s="25" t="s">
        <v>2407</v>
      </c>
      <c r="L2065" s="24" t="s">
        <v>2399</v>
      </c>
      <c r="M2065" s="24" t="s">
        <v>2413</v>
      </c>
      <c r="N2065" s="24" t="s">
        <v>2401</v>
      </c>
      <c r="O2065" s="24" t="s">
        <v>2398</v>
      </c>
      <c r="P2065" s="26" t="s">
        <v>2398</v>
      </c>
      <c r="Q2065" s="26" t="s">
        <v>2398</v>
      </c>
      <c r="R2065" s="38" t="s">
        <v>2398</v>
      </c>
      <c r="S2065" s="61" t="s">
        <v>2398</v>
      </c>
      <c r="T2065" s="23" t="s">
        <v>2398</v>
      </c>
      <c r="U2065" s="39" t="s">
        <v>2398</v>
      </c>
      <c r="V2065" s="39" t="s">
        <v>2398</v>
      </c>
      <c r="W2065" s="24" t="s">
        <v>6519</v>
      </c>
      <c r="X2065" s="23" t="s">
        <v>6520</v>
      </c>
      <c r="Y2065" s="23" t="s">
        <v>1928</v>
      </c>
      <c r="Z2065" s="38" t="s">
        <v>2398</v>
      </c>
    </row>
    <row r="2066" spans="1:26" x14ac:dyDescent="0.3">
      <c r="A2066" s="22">
        <v>2065</v>
      </c>
      <c r="B2066" s="23">
        <v>81400</v>
      </c>
      <c r="C2066" s="23" t="s">
        <v>1806</v>
      </c>
      <c r="D2066" s="23">
        <v>81471</v>
      </c>
      <c r="E2066" s="23" t="s">
        <v>1810</v>
      </c>
      <c r="F2066" s="23" t="s">
        <v>1719</v>
      </c>
      <c r="G2066" s="23" t="s">
        <v>7</v>
      </c>
      <c r="H2066" s="24" t="s">
        <v>2406</v>
      </c>
      <c r="I2066" s="25" t="s">
        <v>2398</v>
      </c>
      <c r="J2066" s="25" t="s">
        <v>13</v>
      </c>
      <c r="K2066" s="25" t="s">
        <v>2397</v>
      </c>
      <c r="L2066" s="24" t="s">
        <v>2399</v>
      </c>
      <c r="M2066" s="24" t="s">
        <v>2408</v>
      </c>
      <c r="N2066" s="24" t="s">
        <v>2401</v>
      </c>
      <c r="O2066" s="24" t="s">
        <v>2409</v>
      </c>
      <c r="P2066" s="26">
        <v>44605</v>
      </c>
      <c r="Q2066" s="26">
        <v>45335</v>
      </c>
      <c r="R2066" s="79">
        <v>22220000</v>
      </c>
      <c r="S2066" s="61">
        <v>2</v>
      </c>
      <c r="T2066" s="38">
        <v>44440000</v>
      </c>
      <c r="U2066" s="23">
        <v>48</v>
      </c>
      <c r="V2066" s="39">
        <v>72</v>
      </c>
      <c r="W2066" s="24" t="s">
        <v>6521</v>
      </c>
      <c r="X2066" s="23" t="s">
        <v>6522</v>
      </c>
      <c r="Y2066" s="23" t="s">
        <v>6514</v>
      </c>
      <c r="Z2066" s="38" t="s">
        <v>2398</v>
      </c>
    </row>
    <row r="2067" spans="1:26" x14ac:dyDescent="0.3">
      <c r="A2067" s="22">
        <v>2066</v>
      </c>
      <c r="B2067" s="23">
        <v>81400</v>
      </c>
      <c r="C2067" s="23" t="s">
        <v>1806</v>
      </c>
      <c r="D2067" s="23">
        <v>81472</v>
      </c>
      <c r="E2067" s="23" t="s">
        <v>1811</v>
      </c>
      <c r="F2067" s="23" t="s">
        <v>1719</v>
      </c>
      <c r="G2067" s="23" t="s">
        <v>7</v>
      </c>
      <c r="H2067" s="24" t="s">
        <v>2406</v>
      </c>
      <c r="I2067" s="25" t="s">
        <v>2398</v>
      </c>
      <c r="J2067" s="25" t="s">
        <v>13</v>
      </c>
      <c r="K2067" s="25" t="s">
        <v>2397</v>
      </c>
      <c r="L2067" s="24" t="s">
        <v>2399</v>
      </c>
      <c r="M2067" s="24" t="s">
        <v>2408</v>
      </c>
      <c r="N2067" s="24" t="s">
        <v>2401</v>
      </c>
      <c r="O2067" s="24" t="s">
        <v>2409</v>
      </c>
      <c r="P2067" s="37">
        <v>44880</v>
      </c>
      <c r="Q2067" s="37">
        <v>45245</v>
      </c>
      <c r="R2067" s="38">
        <v>30555000</v>
      </c>
      <c r="S2067" s="61">
        <v>1</v>
      </c>
      <c r="T2067" s="38">
        <v>30555000</v>
      </c>
      <c r="U2067" s="39">
        <v>105</v>
      </c>
      <c r="V2067" s="39">
        <v>105</v>
      </c>
      <c r="W2067" s="24" t="s">
        <v>6523</v>
      </c>
      <c r="X2067" s="24" t="s">
        <v>6524</v>
      </c>
      <c r="Y2067" s="23" t="s">
        <v>1806</v>
      </c>
      <c r="Z2067" s="23">
        <v>62264</v>
      </c>
    </row>
    <row r="2068" spans="1:26" x14ac:dyDescent="0.3">
      <c r="A2068" s="22">
        <v>2067</v>
      </c>
      <c r="B2068" s="23">
        <v>81400</v>
      </c>
      <c r="C2068" s="23" t="s">
        <v>1806</v>
      </c>
      <c r="D2068" s="23">
        <v>81402</v>
      </c>
      <c r="E2068" s="23" t="s">
        <v>6525</v>
      </c>
      <c r="F2068" s="23" t="s">
        <v>1719</v>
      </c>
      <c r="G2068" s="23" t="s">
        <v>7</v>
      </c>
      <c r="H2068" s="24" t="s">
        <v>2441</v>
      </c>
      <c r="I2068" s="25" t="s">
        <v>2397</v>
      </c>
      <c r="J2068" s="24" t="s">
        <v>2398</v>
      </c>
      <c r="K2068" s="24" t="s">
        <v>2398</v>
      </c>
      <c r="L2068" s="24" t="s">
        <v>2399</v>
      </c>
      <c r="M2068" s="24" t="s">
        <v>2408</v>
      </c>
      <c r="N2068" s="24" t="s">
        <v>2401</v>
      </c>
      <c r="O2068" s="24" t="s">
        <v>2425</v>
      </c>
      <c r="P2068" s="26">
        <v>44228</v>
      </c>
      <c r="Q2068" s="26">
        <v>46054</v>
      </c>
      <c r="R2068" s="38">
        <v>40000000</v>
      </c>
      <c r="S2068" s="61">
        <v>5</v>
      </c>
      <c r="T2068" s="38">
        <v>200000000</v>
      </c>
      <c r="U2068" s="39">
        <v>210</v>
      </c>
      <c r="V2068" s="39">
        <v>206</v>
      </c>
      <c r="W2068" s="24" t="s">
        <v>6519</v>
      </c>
      <c r="X2068" s="24" t="s">
        <v>6511</v>
      </c>
      <c r="Y2068" s="23" t="s">
        <v>1806</v>
      </c>
      <c r="Z2068" s="23">
        <v>62264</v>
      </c>
    </row>
    <row r="2069" spans="1:26" x14ac:dyDescent="0.3">
      <c r="A2069" s="22">
        <v>2068</v>
      </c>
      <c r="B2069" s="23">
        <v>81400</v>
      </c>
      <c r="C2069" s="23" t="s">
        <v>1806</v>
      </c>
      <c r="D2069" s="23">
        <v>82000</v>
      </c>
      <c r="E2069" s="23" t="s">
        <v>6526</v>
      </c>
      <c r="F2069" s="23" t="s">
        <v>1719</v>
      </c>
      <c r="G2069" s="23" t="s">
        <v>7</v>
      </c>
      <c r="H2069" s="24" t="s">
        <v>2441</v>
      </c>
      <c r="I2069" s="25" t="s">
        <v>2442</v>
      </c>
      <c r="J2069" s="24" t="s">
        <v>2398</v>
      </c>
      <c r="K2069" s="24" t="s">
        <v>2398</v>
      </c>
      <c r="L2069" s="24" t="s">
        <v>2399</v>
      </c>
      <c r="M2069" s="24" t="s">
        <v>2408</v>
      </c>
      <c r="N2069" s="24" t="s">
        <v>2401</v>
      </c>
      <c r="O2069" s="24" t="s">
        <v>2425</v>
      </c>
      <c r="P2069" s="26">
        <v>43313</v>
      </c>
      <c r="Q2069" s="26">
        <v>45139</v>
      </c>
      <c r="R2069" s="38">
        <v>60000000</v>
      </c>
      <c r="S2069" s="61">
        <v>5</v>
      </c>
      <c r="T2069" s="38">
        <v>300000000</v>
      </c>
      <c r="U2069" s="39">
        <v>276</v>
      </c>
      <c r="V2069" s="39">
        <v>266</v>
      </c>
      <c r="W2069" s="24" t="s">
        <v>6517</v>
      </c>
      <c r="X2069" s="24" t="s">
        <v>6527</v>
      </c>
      <c r="Y2069" s="23" t="s">
        <v>1919</v>
      </c>
      <c r="Z2069" s="23">
        <v>66227</v>
      </c>
    </row>
    <row r="2070" spans="1:26" x14ac:dyDescent="0.3">
      <c r="A2070" s="22">
        <v>2069</v>
      </c>
      <c r="B2070" s="32">
        <v>81400</v>
      </c>
      <c r="C2070" s="32" t="s">
        <v>1806</v>
      </c>
      <c r="D2070" s="23">
        <v>81473</v>
      </c>
      <c r="E2070" s="23" t="s">
        <v>1812</v>
      </c>
      <c r="F2070" s="23" t="s">
        <v>1719</v>
      </c>
      <c r="G2070" s="32" t="s">
        <v>7</v>
      </c>
      <c r="H2070" s="24" t="s">
        <v>2406</v>
      </c>
      <c r="I2070" s="25" t="s">
        <v>2398</v>
      </c>
      <c r="J2070" s="25" t="s">
        <v>13</v>
      </c>
      <c r="K2070" s="25" t="s">
        <v>2397</v>
      </c>
      <c r="L2070" s="24" t="s">
        <v>2399</v>
      </c>
      <c r="M2070" s="24" t="s">
        <v>2408</v>
      </c>
      <c r="N2070" s="24" t="s">
        <v>2401</v>
      </c>
      <c r="O2070" s="23" t="s">
        <v>2409</v>
      </c>
      <c r="P2070" s="44">
        <v>44317</v>
      </c>
      <c r="Q2070" s="44">
        <v>45047</v>
      </c>
      <c r="R2070" s="43">
        <v>22200000</v>
      </c>
      <c r="S2070" s="49">
        <v>2</v>
      </c>
      <c r="T2070" s="66">
        <v>44400000</v>
      </c>
      <c r="U2070" s="35">
        <v>44</v>
      </c>
      <c r="V2070" s="35">
        <v>56</v>
      </c>
      <c r="W2070" s="23" t="s">
        <v>6528</v>
      </c>
      <c r="X2070" s="23" t="s">
        <v>6529</v>
      </c>
      <c r="Y2070" s="23" t="s">
        <v>1806</v>
      </c>
      <c r="Z2070" s="23" t="s">
        <v>2398</v>
      </c>
    </row>
    <row r="2071" spans="1:26" x14ac:dyDescent="0.3">
      <c r="A2071" s="22">
        <v>2070</v>
      </c>
      <c r="B2071" s="23">
        <v>81500</v>
      </c>
      <c r="C2071" s="23" t="s">
        <v>1815</v>
      </c>
      <c r="D2071" s="23">
        <v>81500</v>
      </c>
      <c r="E2071" s="23" t="s">
        <v>1815</v>
      </c>
      <c r="F2071" s="23" t="s">
        <v>1719</v>
      </c>
      <c r="G2071" s="23" t="s">
        <v>7</v>
      </c>
      <c r="H2071" s="24" t="s">
        <v>2396</v>
      </c>
      <c r="I2071" s="25" t="s">
        <v>2397</v>
      </c>
      <c r="J2071" s="24" t="s">
        <v>2398</v>
      </c>
      <c r="K2071" s="24" t="s">
        <v>2398</v>
      </c>
      <c r="L2071" s="24" t="s">
        <v>2399</v>
      </c>
      <c r="M2071" s="24" t="s">
        <v>2444</v>
      </c>
      <c r="N2071" s="24" t="s">
        <v>2401</v>
      </c>
      <c r="O2071" s="24" t="s">
        <v>6340</v>
      </c>
      <c r="P2071" s="39" t="s">
        <v>2398</v>
      </c>
      <c r="Q2071" s="39" t="s">
        <v>2398</v>
      </c>
      <c r="R2071" s="39" t="s">
        <v>2398</v>
      </c>
      <c r="S2071" s="39" t="s">
        <v>2398</v>
      </c>
      <c r="T2071" s="39" t="s">
        <v>2398</v>
      </c>
      <c r="U2071" s="39">
        <v>182</v>
      </c>
      <c r="V2071" s="39">
        <v>254</v>
      </c>
      <c r="W2071" s="24" t="s">
        <v>6530</v>
      </c>
      <c r="X2071" s="24" t="s">
        <v>1815</v>
      </c>
      <c r="Y2071" s="23" t="s">
        <v>1815</v>
      </c>
      <c r="Z2071" s="23">
        <v>62115</v>
      </c>
    </row>
    <row r="2072" spans="1:26" x14ac:dyDescent="0.3">
      <c r="A2072" s="22">
        <v>2071</v>
      </c>
      <c r="B2072" s="23">
        <v>81500</v>
      </c>
      <c r="C2072" s="23" t="s">
        <v>1815</v>
      </c>
      <c r="D2072" s="23">
        <v>81573</v>
      </c>
      <c r="E2072" s="23" t="s">
        <v>1819</v>
      </c>
      <c r="F2072" s="23" t="s">
        <v>1719</v>
      </c>
      <c r="G2072" s="23" t="s">
        <v>7</v>
      </c>
      <c r="H2072" s="24" t="s">
        <v>2406</v>
      </c>
      <c r="I2072" s="25" t="s">
        <v>2398</v>
      </c>
      <c r="J2072" s="25" t="s">
        <v>13</v>
      </c>
      <c r="K2072" s="25" t="s">
        <v>2397</v>
      </c>
      <c r="L2072" s="24" t="s">
        <v>2399</v>
      </c>
      <c r="M2072" s="24" t="s">
        <v>2413</v>
      </c>
      <c r="N2072" s="24" t="s">
        <v>2401</v>
      </c>
      <c r="O2072" s="24" t="s">
        <v>2398</v>
      </c>
      <c r="P2072" s="26" t="s">
        <v>2398</v>
      </c>
      <c r="Q2072" s="26" t="s">
        <v>2398</v>
      </c>
      <c r="R2072" s="38" t="s">
        <v>2398</v>
      </c>
      <c r="S2072" s="61" t="s">
        <v>2398</v>
      </c>
      <c r="T2072" s="23" t="s">
        <v>2398</v>
      </c>
      <c r="U2072" s="39" t="s">
        <v>2398</v>
      </c>
      <c r="V2072" s="39" t="s">
        <v>2398</v>
      </c>
      <c r="W2072" s="24" t="s">
        <v>6531</v>
      </c>
      <c r="X2072" s="23" t="s">
        <v>6532</v>
      </c>
      <c r="Y2072" s="23" t="s">
        <v>1815</v>
      </c>
      <c r="Z2072" s="23">
        <v>62192</v>
      </c>
    </row>
    <row r="2073" spans="1:26" x14ac:dyDescent="0.3">
      <c r="A2073" s="22">
        <v>2072</v>
      </c>
      <c r="B2073" s="23">
        <v>81500</v>
      </c>
      <c r="C2073" s="23" t="s">
        <v>1815</v>
      </c>
      <c r="D2073" s="23">
        <v>81574</v>
      </c>
      <c r="E2073" s="23" t="s">
        <v>1820</v>
      </c>
      <c r="F2073" s="23" t="s">
        <v>1719</v>
      </c>
      <c r="G2073" s="23" t="s">
        <v>7</v>
      </c>
      <c r="H2073" s="24" t="s">
        <v>2406</v>
      </c>
      <c r="I2073" s="25" t="s">
        <v>2398</v>
      </c>
      <c r="J2073" s="25" t="s">
        <v>13</v>
      </c>
      <c r="K2073" s="25" t="s">
        <v>2407</v>
      </c>
      <c r="L2073" s="24" t="s">
        <v>2399</v>
      </c>
      <c r="M2073" s="24" t="s">
        <v>2408</v>
      </c>
      <c r="N2073" s="24" t="s">
        <v>2401</v>
      </c>
      <c r="O2073" s="24" t="s">
        <v>2409</v>
      </c>
      <c r="P2073" s="26">
        <v>44232</v>
      </c>
      <c r="Q2073" s="26">
        <v>44962</v>
      </c>
      <c r="R2073" s="74">
        <v>15000000</v>
      </c>
      <c r="S2073" s="77">
        <v>2</v>
      </c>
      <c r="T2073" s="38">
        <v>30000000</v>
      </c>
      <c r="U2073" s="39" t="s">
        <v>2398</v>
      </c>
      <c r="V2073" s="39" t="s">
        <v>2398</v>
      </c>
      <c r="W2073" s="24" t="s">
        <v>6533</v>
      </c>
      <c r="X2073" s="23" t="s">
        <v>6534</v>
      </c>
      <c r="Y2073" s="23" t="s">
        <v>1815</v>
      </c>
      <c r="Z2073" s="23">
        <v>62193</v>
      </c>
    </row>
    <row r="2074" spans="1:26" x14ac:dyDescent="0.3">
      <c r="A2074" s="22">
        <v>2073</v>
      </c>
      <c r="B2074" s="23">
        <v>81500</v>
      </c>
      <c r="C2074" s="23" t="s">
        <v>1815</v>
      </c>
      <c r="D2074" s="23">
        <v>81572</v>
      </c>
      <c r="E2074" s="23" t="s">
        <v>1818</v>
      </c>
      <c r="F2074" s="23" t="s">
        <v>1719</v>
      </c>
      <c r="G2074" s="23" t="s">
        <v>7</v>
      </c>
      <c r="H2074" s="24" t="s">
        <v>2406</v>
      </c>
      <c r="I2074" s="25" t="s">
        <v>2398</v>
      </c>
      <c r="J2074" s="25" t="s">
        <v>13</v>
      </c>
      <c r="K2074" s="25" t="s">
        <v>2397</v>
      </c>
      <c r="L2074" s="24" t="s">
        <v>2399</v>
      </c>
      <c r="M2074" s="24" t="s">
        <v>2408</v>
      </c>
      <c r="N2074" s="24" t="s">
        <v>2401</v>
      </c>
      <c r="O2074" s="24" t="s">
        <v>2409</v>
      </c>
      <c r="P2074" s="26">
        <v>44896</v>
      </c>
      <c r="Q2074" s="26">
        <v>45627</v>
      </c>
      <c r="R2074" s="38">
        <v>32230000</v>
      </c>
      <c r="S2074" s="61">
        <v>1</v>
      </c>
      <c r="T2074" s="38">
        <v>32230000</v>
      </c>
      <c r="U2074" s="39">
        <v>120</v>
      </c>
      <c r="V2074" s="39">
        <v>140</v>
      </c>
      <c r="W2074" s="24" t="s">
        <v>6535</v>
      </c>
      <c r="X2074" s="23" t="s">
        <v>6536</v>
      </c>
      <c r="Y2074" s="23" t="s">
        <v>1815</v>
      </c>
      <c r="Z2074" s="23">
        <v>62161</v>
      </c>
    </row>
    <row r="2075" spans="1:26" x14ac:dyDescent="0.3">
      <c r="A2075" s="22">
        <v>2074</v>
      </c>
      <c r="B2075" s="23">
        <v>81500</v>
      </c>
      <c r="C2075" s="23" t="s">
        <v>1815</v>
      </c>
      <c r="D2075" s="23">
        <v>81581</v>
      </c>
      <c r="E2075" s="23" t="s">
        <v>1822</v>
      </c>
      <c r="F2075" s="23" t="s">
        <v>1719</v>
      </c>
      <c r="G2075" s="23" t="s">
        <v>7</v>
      </c>
      <c r="H2075" s="24" t="s">
        <v>2406</v>
      </c>
      <c r="I2075" s="25" t="s">
        <v>2398</v>
      </c>
      <c r="J2075" s="25" t="s">
        <v>2138</v>
      </c>
      <c r="K2075" s="25" t="s">
        <v>2407</v>
      </c>
      <c r="L2075" s="24" t="s">
        <v>2399</v>
      </c>
      <c r="M2075" s="24" t="s">
        <v>2413</v>
      </c>
      <c r="N2075" s="24" t="s">
        <v>2401</v>
      </c>
      <c r="O2075" s="24" t="s">
        <v>2398</v>
      </c>
      <c r="P2075" s="26" t="s">
        <v>2398</v>
      </c>
      <c r="Q2075" s="26" t="s">
        <v>2398</v>
      </c>
      <c r="R2075" s="38" t="s">
        <v>2398</v>
      </c>
      <c r="S2075" s="61" t="s">
        <v>2398</v>
      </c>
      <c r="T2075" s="23" t="s">
        <v>2398</v>
      </c>
      <c r="U2075" s="39" t="s">
        <v>2398</v>
      </c>
      <c r="V2075" s="39" t="s">
        <v>2398</v>
      </c>
      <c r="W2075" s="24" t="s">
        <v>6537</v>
      </c>
      <c r="X2075" s="23" t="s">
        <v>6538</v>
      </c>
      <c r="Y2075" s="23" t="s">
        <v>1815</v>
      </c>
      <c r="Z2075" s="23">
        <v>62113</v>
      </c>
    </row>
    <row r="2076" spans="1:26" x14ac:dyDescent="0.3">
      <c r="A2076" s="22">
        <v>2075</v>
      </c>
      <c r="B2076" s="23">
        <v>81500</v>
      </c>
      <c r="C2076" s="23" t="s">
        <v>1815</v>
      </c>
      <c r="D2076" s="23">
        <v>81571</v>
      </c>
      <c r="E2076" s="23" t="s">
        <v>1817</v>
      </c>
      <c r="F2076" s="23" t="s">
        <v>1719</v>
      </c>
      <c r="G2076" s="23" t="s">
        <v>7</v>
      </c>
      <c r="H2076" s="24" t="s">
        <v>2406</v>
      </c>
      <c r="I2076" s="25" t="s">
        <v>2398</v>
      </c>
      <c r="J2076" s="25" t="s">
        <v>13</v>
      </c>
      <c r="K2076" s="25" t="s">
        <v>2397</v>
      </c>
      <c r="L2076" s="24" t="s">
        <v>2399</v>
      </c>
      <c r="M2076" s="24" t="s">
        <v>2408</v>
      </c>
      <c r="N2076" s="24" t="s">
        <v>2401</v>
      </c>
      <c r="O2076" s="24" t="s">
        <v>2409</v>
      </c>
      <c r="P2076" s="26">
        <v>44003</v>
      </c>
      <c r="Q2076" s="26">
        <v>45098</v>
      </c>
      <c r="R2076" s="38">
        <v>21000000</v>
      </c>
      <c r="S2076" s="61">
        <v>3</v>
      </c>
      <c r="T2076" s="38">
        <v>63000000</v>
      </c>
      <c r="U2076" s="39" t="s">
        <v>2398</v>
      </c>
      <c r="V2076" s="39" t="s">
        <v>2398</v>
      </c>
      <c r="W2076" s="24" t="s">
        <v>6539</v>
      </c>
      <c r="X2076" s="23" t="s">
        <v>6540</v>
      </c>
      <c r="Y2076" s="23" t="s">
        <v>1815</v>
      </c>
      <c r="Z2076" s="23">
        <v>62171</v>
      </c>
    </row>
    <row r="2077" spans="1:26" x14ac:dyDescent="0.3">
      <c r="A2077" s="22">
        <v>2076</v>
      </c>
      <c r="B2077" s="23">
        <v>81500</v>
      </c>
      <c r="C2077" s="23" t="s">
        <v>1815</v>
      </c>
      <c r="D2077" s="23">
        <v>81501</v>
      </c>
      <c r="E2077" s="23" t="s">
        <v>6532</v>
      </c>
      <c r="F2077" s="23" t="s">
        <v>1719</v>
      </c>
      <c r="G2077" s="23" t="s">
        <v>7</v>
      </c>
      <c r="H2077" s="24" t="s">
        <v>2441</v>
      </c>
      <c r="I2077" s="25" t="s">
        <v>2397</v>
      </c>
      <c r="J2077" s="24" t="s">
        <v>2398</v>
      </c>
      <c r="K2077" s="24" t="s">
        <v>2398</v>
      </c>
      <c r="L2077" s="24" t="s">
        <v>2399</v>
      </c>
      <c r="M2077" s="24" t="s">
        <v>2408</v>
      </c>
      <c r="N2077" s="24" t="s">
        <v>2401</v>
      </c>
      <c r="O2077" s="24" t="s">
        <v>2425</v>
      </c>
      <c r="P2077" s="26">
        <v>44003</v>
      </c>
      <c r="Q2077" s="26">
        <v>45098</v>
      </c>
      <c r="R2077" s="38">
        <v>40000000</v>
      </c>
      <c r="S2077" s="61">
        <v>3</v>
      </c>
      <c r="T2077" s="38">
        <v>120000000</v>
      </c>
      <c r="U2077" s="39">
        <v>120</v>
      </c>
      <c r="V2077" s="39">
        <v>68</v>
      </c>
      <c r="W2077" s="24" t="s">
        <v>6541</v>
      </c>
      <c r="X2077" s="24" t="s">
        <v>6532</v>
      </c>
      <c r="Y2077" s="23" t="s">
        <v>1815</v>
      </c>
      <c r="Z2077" s="23">
        <v>62192</v>
      </c>
    </row>
    <row r="2078" spans="1:26" x14ac:dyDescent="0.3">
      <c r="A2078" s="22">
        <v>2077</v>
      </c>
      <c r="B2078" s="31">
        <v>81500</v>
      </c>
      <c r="C2078" s="31" t="s">
        <v>1815</v>
      </c>
      <c r="D2078" s="23">
        <v>81575</v>
      </c>
      <c r="E2078" s="23" t="s">
        <v>1821</v>
      </c>
      <c r="F2078" s="23" t="s">
        <v>1719</v>
      </c>
      <c r="G2078" s="31" t="s">
        <v>7</v>
      </c>
      <c r="H2078" s="24" t="s">
        <v>2406</v>
      </c>
      <c r="I2078" s="25" t="s">
        <v>2398</v>
      </c>
      <c r="J2078" s="25" t="s">
        <v>13</v>
      </c>
      <c r="K2078" s="25" t="s">
        <v>2407</v>
      </c>
      <c r="L2078" s="24" t="s">
        <v>2399</v>
      </c>
      <c r="M2078" s="24" t="s">
        <v>2408</v>
      </c>
      <c r="N2078" s="24" t="s">
        <v>2401</v>
      </c>
      <c r="O2078" s="23" t="s">
        <v>2409</v>
      </c>
      <c r="P2078" s="75">
        <v>44834</v>
      </c>
      <c r="Q2078" s="67">
        <v>45199</v>
      </c>
      <c r="R2078" s="68">
        <v>16670000</v>
      </c>
      <c r="S2078" s="69">
        <v>1</v>
      </c>
      <c r="T2078" s="89">
        <v>16670000</v>
      </c>
      <c r="U2078" s="23" t="s">
        <v>2398</v>
      </c>
      <c r="V2078" s="23" t="s">
        <v>2398</v>
      </c>
      <c r="W2078" s="23" t="s">
        <v>6542</v>
      </c>
      <c r="X2078" s="13" t="s">
        <v>6543</v>
      </c>
      <c r="Y2078" s="13" t="s">
        <v>6544</v>
      </c>
      <c r="Z2078" s="13">
        <v>62182</v>
      </c>
    </row>
    <row r="2079" spans="1:26" x14ac:dyDescent="0.3">
      <c r="A2079" s="22">
        <v>2078</v>
      </c>
      <c r="B2079" s="23">
        <v>81600</v>
      </c>
      <c r="C2079" s="23" t="s">
        <v>1823</v>
      </c>
      <c r="D2079" s="23">
        <v>81600</v>
      </c>
      <c r="E2079" s="23" t="s">
        <v>1823</v>
      </c>
      <c r="F2079" s="23" t="s">
        <v>1719</v>
      </c>
      <c r="G2079" s="23" t="s">
        <v>7</v>
      </c>
      <c r="H2079" s="24" t="s">
        <v>2396</v>
      </c>
      <c r="I2079" s="25" t="s">
        <v>2407</v>
      </c>
      <c r="J2079" s="24" t="s">
        <v>2398</v>
      </c>
      <c r="K2079" s="24" t="s">
        <v>2398</v>
      </c>
      <c r="L2079" s="24" t="s">
        <v>2399</v>
      </c>
      <c r="M2079" s="24" t="s">
        <v>2408</v>
      </c>
      <c r="N2079" s="24" t="s">
        <v>2401</v>
      </c>
      <c r="O2079" s="24" t="s">
        <v>2402</v>
      </c>
      <c r="P2079" s="26">
        <v>44173</v>
      </c>
      <c r="Q2079" s="26">
        <v>45999</v>
      </c>
      <c r="R2079" s="38">
        <v>225000000</v>
      </c>
      <c r="S2079" s="61">
        <v>5</v>
      </c>
      <c r="T2079" s="38">
        <v>1125000000</v>
      </c>
      <c r="U2079" s="39">
        <v>288</v>
      </c>
      <c r="V2079" s="39">
        <v>176</v>
      </c>
      <c r="W2079" s="24" t="s">
        <v>6545</v>
      </c>
      <c r="X2079" s="24" t="s">
        <v>6546</v>
      </c>
      <c r="Y2079" s="23" t="s">
        <v>1823</v>
      </c>
      <c r="Z2079" s="23">
        <v>69312</v>
      </c>
    </row>
    <row r="2080" spans="1:26" x14ac:dyDescent="0.3">
      <c r="A2080" s="22">
        <v>2079</v>
      </c>
      <c r="B2080" s="23">
        <v>81600</v>
      </c>
      <c r="C2080" s="23" t="s">
        <v>1823</v>
      </c>
      <c r="D2080" s="23">
        <v>81672</v>
      </c>
      <c r="E2080" s="23" t="s">
        <v>1827</v>
      </c>
      <c r="F2080" s="23" t="s">
        <v>1719</v>
      </c>
      <c r="G2080" s="23" t="s">
        <v>7</v>
      </c>
      <c r="H2080" s="24" t="s">
        <v>2406</v>
      </c>
      <c r="I2080" s="25" t="s">
        <v>2398</v>
      </c>
      <c r="J2080" s="25" t="s">
        <v>13</v>
      </c>
      <c r="K2080" s="25" t="s">
        <v>2397</v>
      </c>
      <c r="L2080" s="24" t="s">
        <v>2399</v>
      </c>
      <c r="M2080" s="24" t="s">
        <v>2408</v>
      </c>
      <c r="N2080" s="24" t="s">
        <v>2401</v>
      </c>
      <c r="O2080" s="24" t="s">
        <v>2409</v>
      </c>
      <c r="P2080" s="26">
        <v>44839</v>
      </c>
      <c r="Q2080" s="26">
        <v>45570</v>
      </c>
      <c r="R2080" s="74">
        <v>33333333</v>
      </c>
      <c r="S2080" s="77">
        <v>2</v>
      </c>
      <c r="T2080" s="38">
        <v>66666666</v>
      </c>
      <c r="U2080" s="39">
        <v>35</v>
      </c>
      <c r="V2080" s="39">
        <v>94</v>
      </c>
      <c r="W2080" s="24" t="s">
        <v>6547</v>
      </c>
      <c r="X2080" s="23" t="s">
        <v>6548</v>
      </c>
      <c r="Y2080" s="23" t="s">
        <v>1823</v>
      </c>
      <c r="Z2080" s="23">
        <v>69317</v>
      </c>
    </row>
    <row r="2081" spans="1:26" x14ac:dyDescent="0.3">
      <c r="A2081" s="22">
        <v>2080</v>
      </c>
      <c r="B2081" s="23">
        <v>81600</v>
      </c>
      <c r="C2081" s="23" t="s">
        <v>1823</v>
      </c>
      <c r="D2081" s="23">
        <v>81670</v>
      </c>
      <c r="E2081" s="23" t="s">
        <v>1826</v>
      </c>
      <c r="F2081" s="23" t="s">
        <v>1719</v>
      </c>
      <c r="G2081" s="23" t="s">
        <v>7</v>
      </c>
      <c r="H2081" s="24" t="s">
        <v>2406</v>
      </c>
      <c r="I2081" s="25" t="s">
        <v>2398</v>
      </c>
      <c r="J2081" s="25" t="s">
        <v>13</v>
      </c>
      <c r="K2081" s="25" t="s">
        <v>2397</v>
      </c>
      <c r="L2081" s="24" t="s">
        <v>2399</v>
      </c>
      <c r="M2081" s="24" t="s">
        <v>2408</v>
      </c>
      <c r="N2081" s="24" t="s">
        <v>2401</v>
      </c>
      <c r="O2081" s="24" t="s">
        <v>2409</v>
      </c>
      <c r="P2081" s="26">
        <v>44430</v>
      </c>
      <c r="Q2081" s="26">
        <v>45160</v>
      </c>
      <c r="R2081" s="38">
        <v>17700000</v>
      </c>
      <c r="S2081" s="61">
        <v>2</v>
      </c>
      <c r="T2081" s="38">
        <v>35400000</v>
      </c>
      <c r="U2081" s="39">
        <v>32</v>
      </c>
      <c r="V2081" s="39">
        <v>48</v>
      </c>
      <c r="W2081" s="24" t="s">
        <v>6549</v>
      </c>
      <c r="X2081" s="23" t="s">
        <v>6550</v>
      </c>
      <c r="Y2081" s="23" t="s">
        <v>6551</v>
      </c>
      <c r="Z2081" s="23">
        <v>69461</v>
      </c>
    </row>
    <row r="2082" spans="1:26" x14ac:dyDescent="0.3">
      <c r="A2082" s="22">
        <v>2081</v>
      </c>
      <c r="B2082" s="23">
        <v>81600</v>
      </c>
      <c r="C2082" s="23" t="s">
        <v>1823</v>
      </c>
      <c r="D2082" s="23">
        <v>81671</v>
      </c>
      <c r="E2082" s="23" t="s">
        <v>1145</v>
      </c>
      <c r="F2082" s="23" t="s">
        <v>1719</v>
      </c>
      <c r="G2082" s="23" t="s">
        <v>7</v>
      </c>
      <c r="H2082" s="24" t="s">
        <v>2406</v>
      </c>
      <c r="I2082" s="25" t="s">
        <v>2398</v>
      </c>
      <c r="J2082" s="25" t="s">
        <v>13</v>
      </c>
      <c r="K2082" s="25" t="s">
        <v>2407</v>
      </c>
      <c r="L2082" s="24" t="s">
        <v>2399</v>
      </c>
      <c r="M2082" s="24" t="s">
        <v>2408</v>
      </c>
      <c r="N2082" s="24" t="s">
        <v>2401</v>
      </c>
      <c r="O2082" s="24" t="s">
        <v>2409</v>
      </c>
      <c r="P2082" s="26">
        <v>44713</v>
      </c>
      <c r="Q2082" s="26">
        <v>45443</v>
      </c>
      <c r="R2082" s="38">
        <v>10000000</v>
      </c>
      <c r="S2082" s="61">
        <v>2</v>
      </c>
      <c r="T2082" s="38">
        <f>R2082*S2082</f>
        <v>20000000</v>
      </c>
      <c r="U2082" s="39" t="s">
        <v>2398</v>
      </c>
      <c r="V2082" s="39" t="s">
        <v>2398</v>
      </c>
      <c r="W2082" s="24" t="s">
        <v>6552</v>
      </c>
      <c r="X2082" s="24" t="s">
        <v>6551</v>
      </c>
      <c r="Y2082" s="23" t="s">
        <v>1823</v>
      </c>
      <c r="Z2082" s="23">
        <v>69312</v>
      </c>
    </row>
    <row r="2083" spans="1:26" x14ac:dyDescent="0.3">
      <c r="A2083" s="22">
        <v>2082</v>
      </c>
      <c r="B2083" s="23">
        <v>81600</v>
      </c>
      <c r="C2083" s="23" t="s">
        <v>1823</v>
      </c>
      <c r="D2083" s="23">
        <v>81660</v>
      </c>
      <c r="E2083" s="23" t="s">
        <v>1825</v>
      </c>
      <c r="F2083" s="23" t="s">
        <v>1719</v>
      </c>
      <c r="G2083" s="23" t="s">
        <v>7</v>
      </c>
      <c r="H2083" s="24" t="s">
        <v>2406</v>
      </c>
      <c r="I2083" s="25" t="s">
        <v>2398</v>
      </c>
      <c r="J2083" s="25" t="s">
        <v>2137</v>
      </c>
      <c r="K2083" s="25" t="s">
        <v>2417</v>
      </c>
      <c r="L2083" s="24" t="s">
        <v>2399</v>
      </c>
      <c r="M2083" s="24" t="s">
        <v>2413</v>
      </c>
      <c r="N2083" s="24" t="s">
        <v>2401</v>
      </c>
      <c r="O2083" s="24" t="s">
        <v>2398</v>
      </c>
      <c r="P2083" s="26" t="s">
        <v>2398</v>
      </c>
      <c r="Q2083" s="26" t="s">
        <v>2398</v>
      </c>
      <c r="R2083" s="38" t="s">
        <v>2398</v>
      </c>
      <c r="S2083" s="61" t="s">
        <v>2398</v>
      </c>
      <c r="T2083" s="23" t="s">
        <v>2398</v>
      </c>
      <c r="U2083" s="39" t="s">
        <v>2398</v>
      </c>
      <c r="V2083" s="39" t="s">
        <v>2398</v>
      </c>
      <c r="W2083" s="24" t="s">
        <v>6553</v>
      </c>
      <c r="X2083" s="23" t="s">
        <v>6551</v>
      </c>
      <c r="Y2083" s="23" t="s">
        <v>6551</v>
      </c>
      <c r="Z2083" s="23">
        <v>69416</v>
      </c>
    </row>
    <row r="2084" spans="1:26" x14ac:dyDescent="0.3">
      <c r="A2084" s="22">
        <v>2083</v>
      </c>
      <c r="B2084" s="23">
        <v>81600</v>
      </c>
      <c r="C2084" s="23" t="s">
        <v>1823</v>
      </c>
      <c r="D2084" s="23">
        <v>80403</v>
      </c>
      <c r="E2084" s="23" t="s">
        <v>6551</v>
      </c>
      <c r="F2084" s="23" t="s">
        <v>1719</v>
      </c>
      <c r="G2084" s="23" t="s">
        <v>7</v>
      </c>
      <c r="H2084" s="24" t="s">
        <v>2441</v>
      </c>
      <c r="I2084" s="25" t="s">
        <v>2442</v>
      </c>
      <c r="J2084" s="24" t="s">
        <v>2398</v>
      </c>
      <c r="K2084" s="24" t="s">
        <v>2398</v>
      </c>
      <c r="L2084" s="24" t="s">
        <v>2399</v>
      </c>
      <c r="M2084" s="24" t="s">
        <v>2408</v>
      </c>
      <c r="N2084" s="24" t="s">
        <v>2401</v>
      </c>
      <c r="O2084" s="24" t="s">
        <v>2402</v>
      </c>
      <c r="P2084" s="26">
        <v>43739</v>
      </c>
      <c r="Q2084" s="26">
        <v>45566</v>
      </c>
      <c r="R2084" s="38">
        <v>70000000</v>
      </c>
      <c r="S2084" s="61">
        <v>5</v>
      </c>
      <c r="T2084" s="38">
        <v>350000000</v>
      </c>
      <c r="U2084" s="39">
        <v>360</v>
      </c>
      <c r="V2084" s="39">
        <v>36</v>
      </c>
      <c r="W2084" s="24" t="s">
        <v>6553</v>
      </c>
      <c r="X2084" s="23" t="s">
        <v>6551</v>
      </c>
      <c r="Y2084" s="23" t="s">
        <v>6551</v>
      </c>
      <c r="Z2084" s="23">
        <v>69416</v>
      </c>
    </row>
    <row r="2085" spans="1:26" x14ac:dyDescent="0.3">
      <c r="A2085" s="22">
        <v>2084</v>
      </c>
      <c r="B2085" s="23">
        <v>81600</v>
      </c>
      <c r="C2085" s="23" t="s">
        <v>1823</v>
      </c>
      <c r="D2085" s="23">
        <v>81681</v>
      </c>
      <c r="E2085" s="23" t="s">
        <v>1828</v>
      </c>
      <c r="F2085" s="23" t="s">
        <v>1719</v>
      </c>
      <c r="G2085" s="23" t="s">
        <v>7</v>
      </c>
      <c r="H2085" s="24" t="s">
        <v>2406</v>
      </c>
      <c r="I2085" s="25" t="s">
        <v>2398</v>
      </c>
      <c r="J2085" s="25" t="s">
        <v>2138</v>
      </c>
      <c r="K2085" s="25" t="s">
        <v>2407</v>
      </c>
      <c r="L2085" s="24" t="s">
        <v>2399</v>
      </c>
      <c r="M2085" s="24" t="s">
        <v>2413</v>
      </c>
      <c r="N2085" s="24" t="s">
        <v>2401</v>
      </c>
      <c r="O2085" s="24" t="s">
        <v>2398</v>
      </c>
      <c r="P2085" s="26" t="s">
        <v>2398</v>
      </c>
      <c r="Q2085" s="26" t="s">
        <v>2398</v>
      </c>
      <c r="R2085" s="38" t="s">
        <v>2398</v>
      </c>
      <c r="S2085" s="61" t="s">
        <v>2398</v>
      </c>
      <c r="T2085" s="23" t="s">
        <v>2398</v>
      </c>
      <c r="U2085" s="39" t="s">
        <v>2398</v>
      </c>
      <c r="V2085" s="39" t="s">
        <v>2398</v>
      </c>
      <c r="W2085" s="24" t="s">
        <v>6554</v>
      </c>
      <c r="X2085" s="24" t="s">
        <v>6546</v>
      </c>
      <c r="Y2085" s="23" t="s">
        <v>1823</v>
      </c>
      <c r="Z2085" s="23">
        <v>69312</v>
      </c>
    </row>
    <row r="2086" spans="1:26" x14ac:dyDescent="0.3">
      <c r="A2086" s="22">
        <v>2085</v>
      </c>
      <c r="B2086" s="23">
        <v>81800</v>
      </c>
      <c r="C2086" s="23" t="s">
        <v>1829</v>
      </c>
      <c r="D2086" s="23">
        <v>81879</v>
      </c>
      <c r="E2086" s="23" t="s">
        <v>1840</v>
      </c>
      <c r="F2086" s="23" t="s">
        <v>1693</v>
      </c>
      <c r="G2086" s="23" t="s">
        <v>7</v>
      </c>
      <c r="H2086" s="24" t="s">
        <v>2406</v>
      </c>
      <c r="I2086" s="25" t="s">
        <v>2398</v>
      </c>
      <c r="J2086" s="25" t="s">
        <v>13</v>
      </c>
      <c r="K2086" s="25" t="s">
        <v>2397</v>
      </c>
      <c r="L2086" s="24" t="s">
        <v>2399</v>
      </c>
      <c r="M2086" s="24" t="s">
        <v>2408</v>
      </c>
      <c r="N2086" s="24" t="s">
        <v>2401</v>
      </c>
      <c r="O2086" s="24" t="s">
        <v>2425</v>
      </c>
      <c r="P2086" s="26">
        <v>44652</v>
      </c>
      <c r="Q2086" s="26">
        <v>45382</v>
      </c>
      <c r="R2086" s="38">
        <v>38900000</v>
      </c>
      <c r="S2086" s="61">
        <v>2</v>
      </c>
      <c r="T2086" s="38">
        <v>77800000</v>
      </c>
      <c r="U2086" s="39">
        <v>60</v>
      </c>
      <c r="V2086" s="39">
        <v>30</v>
      </c>
      <c r="W2086" s="24" t="s">
        <v>6555</v>
      </c>
      <c r="X2086" s="23" t="s">
        <v>6556</v>
      </c>
      <c r="Y2086" s="23" t="s">
        <v>1694</v>
      </c>
      <c r="Z2086" s="23">
        <v>60232</v>
      </c>
    </row>
    <row r="2087" spans="1:26" x14ac:dyDescent="0.3">
      <c r="A2087" s="22">
        <v>2086</v>
      </c>
      <c r="B2087" s="23">
        <v>81800</v>
      </c>
      <c r="C2087" s="23" t="s">
        <v>1829</v>
      </c>
      <c r="D2087" s="23">
        <v>81800</v>
      </c>
      <c r="E2087" s="23" t="s">
        <v>1829</v>
      </c>
      <c r="F2087" s="23" t="s">
        <v>1693</v>
      </c>
      <c r="G2087" s="23" t="s">
        <v>7</v>
      </c>
      <c r="H2087" s="24" t="s">
        <v>2396</v>
      </c>
      <c r="I2087" s="25" t="s">
        <v>2397</v>
      </c>
      <c r="J2087" s="24" t="s">
        <v>2398</v>
      </c>
      <c r="K2087" s="24" t="s">
        <v>2398</v>
      </c>
      <c r="L2087" s="24" t="s">
        <v>2399</v>
      </c>
      <c r="M2087" s="24" t="s">
        <v>2400</v>
      </c>
      <c r="N2087" s="24" t="s">
        <v>2401</v>
      </c>
      <c r="O2087" s="24" t="s">
        <v>6509</v>
      </c>
      <c r="P2087" s="26">
        <v>44958</v>
      </c>
      <c r="Q2087" s="26">
        <v>45322</v>
      </c>
      <c r="R2087" s="38">
        <v>441000000</v>
      </c>
      <c r="S2087" s="61">
        <v>1</v>
      </c>
      <c r="T2087" s="38">
        <v>441000000</v>
      </c>
      <c r="U2087" s="39">
        <v>528</v>
      </c>
      <c r="V2087" s="39">
        <v>414</v>
      </c>
      <c r="W2087" s="24" t="s">
        <v>6557</v>
      </c>
      <c r="X2087" s="24" t="s">
        <v>1829</v>
      </c>
      <c r="Y2087" s="23" t="s">
        <v>1694</v>
      </c>
      <c r="Z2087" s="23">
        <v>60237</v>
      </c>
    </row>
    <row r="2088" spans="1:26" x14ac:dyDescent="0.3">
      <c r="A2088" s="22">
        <v>2087</v>
      </c>
      <c r="B2088" s="23">
        <v>81800</v>
      </c>
      <c r="C2088" s="23" t="s">
        <v>1829</v>
      </c>
      <c r="D2088" s="23">
        <v>81873</v>
      </c>
      <c r="E2088" s="23" t="s">
        <v>1835</v>
      </c>
      <c r="F2088" s="23" t="s">
        <v>1693</v>
      </c>
      <c r="G2088" s="23" t="s">
        <v>7</v>
      </c>
      <c r="H2088" s="24" t="s">
        <v>2406</v>
      </c>
      <c r="I2088" s="25" t="s">
        <v>2398</v>
      </c>
      <c r="J2088" s="25" t="s">
        <v>13</v>
      </c>
      <c r="K2088" s="25" t="s">
        <v>2407</v>
      </c>
      <c r="L2088" s="24" t="s">
        <v>2399</v>
      </c>
      <c r="M2088" s="24" t="s">
        <v>2408</v>
      </c>
      <c r="N2088" s="24" t="s">
        <v>2401</v>
      </c>
      <c r="O2088" s="24" t="s">
        <v>2409</v>
      </c>
      <c r="P2088" s="26">
        <v>43525</v>
      </c>
      <c r="Q2088" s="26">
        <v>44985</v>
      </c>
      <c r="R2088" s="38">
        <v>55500000</v>
      </c>
      <c r="S2088" s="61">
        <v>2</v>
      </c>
      <c r="T2088" s="38">
        <v>111000000</v>
      </c>
      <c r="U2088" s="39">
        <v>90</v>
      </c>
      <c r="V2088" s="39">
        <v>90</v>
      </c>
      <c r="W2088" s="24" t="s">
        <v>6558</v>
      </c>
      <c r="X2088" s="23" t="s">
        <v>6559</v>
      </c>
      <c r="Y2088" s="23" t="s">
        <v>1694</v>
      </c>
      <c r="Z2088" s="23">
        <v>60228</v>
      </c>
    </row>
    <row r="2089" spans="1:26" x14ac:dyDescent="0.3">
      <c r="A2089" s="22">
        <v>2088</v>
      </c>
      <c r="B2089" s="23">
        <v>81800</v>
      </c>
      <c r="C2089" s="23" t="s">
        <v>1829</v>
      </c>
      <c r="D2089" s="23">
        <v>81876</v>
      </c>
      <c r="E2089" s="23" t="s">
        <v>1837</v>
      </c>
      <c r="F2089" s="23" t="s">
        <v>1693</v>
      </c>
      <c r="G2089" s="23" t="s">
        <v>7</v>
      </c>
      <c r="H2089" s="24" t="s">
        <v>2406</v>
      </c>
      <c r="I2089" s="25" t="s">
        <v>2398</v>
      </c>
      <c r="J2089" s="25" t="s">
        <v>13</v>
      </c>
      <c r="K2089" s="25" t="s">
        <v>2442</v>
      </c>
      <c r="L2089" s="24" t="s">
        <v>2399</v>
      </c>
      <c r="M2089" s="24" t="s">
        <v>2408</v>
      </c>
      <c r="N2089" s="24" t="s">
        <v>2401</v>
      </c>
      <c r="O2089" s="24" t="s">
        <v>2409</v>
      </c>
      <c r="P2089" s="26">
        <v>44835</v>
      </c>
      <c r="Q2089" s="26">
        <v>45565</v>
      </c>
      <c r="R2089" s="38">
        <v>37780000</v>
      </c>
      <c r="S2089" s="61">
        <v>2</v>
      </c>
      <c r="T2089" s="38">
        <v>75560000</v>
      </c>
      <c r="U2089" s="39">
        <v>60</v>
      </c>
      <c r="V2089" s="39">
        <v>65</v>
      </c>
      <c r="W2089" s="24" t="s">
        <v>6560</v>
      </c>
      <c r="X2089" s="23" t="s">
        <v>6561</v>
      </c>
      <c r="Y2089" s="23" t="s">
        <v>1694</v>
      </c>
      <c r="Z2089" s="23">
        <v>60239</v>
      </c>
    </row>
    <row r="2090" spans="1:26" x14ac:dyDescent="0.3">
      <c r="A2090" s="22">
        <v>2089</v>
      </c>
      <c r="B2090" s="23">
        <v>81800</v>
      </c>
      <c r="C2090" s="23" t="s">
        <v>1829</v>
      </c>
      <c r="D2090" s="23">
        <v>81860</v>
      </c>
      <c r="E2090" s="23" t="s">
        <v>1832</v>
      </c>
      <c r="F2090" s="23" t="s">
        <v>1693</v>
      </c>
      <c r="G2090" s="23" t="s">
        <v>7</v>
      </c>
      <c r="H2090" s="24" t="s">
        <v>2406</v>
      </c>
      <c r="I2090" s="25" t="s">
        <v>2398</v>
      </c>
      <c r="J2090" s="25" t="s">
        <v>2137</v>
      </c>
      <c r="K2090" s="25" t="s">
        <v>2397</v>
      </c>
      <c r="L2090" s="24" t="s">
        <v>2399</v>
      </c>
      <c r="M2090" s="24" t="s">
        <v>2413</v>
      </c>
      <c r="N2090" s="24" t="s">
        <v>2401</v>
      </c>
      <c r="O2090" s="24" t="s">
        <v>2398</v>
      </c>
      <c r="P2090" s="26" t="s">
        <v>2398</v>
      </c>
      <c r="Q2090" s="26" t="s">
        <v>2398</v>
      </c>
      <c r="R2090" s="38" t="s">
        <v>2398</v>
      </c>
      <c r="S2090" s="61" t="s">
        <v>2398</v>
      </c>
      <c r="T2090" s="23" t="s">
        <v>2398</v>
      </c>
      <c r="U2090" s="39" t="s">
        <v>2398</v>
      </c>
      <c r="V2090" s="39" t="s">
        <v>2398</v>
      </c>
      <c r="W2090" s="24" t="s">
        <v>6562</v>
      </c>
      <c r="X2090" s="24" t="s">
        <v>6563</v>
      </c>
      <c r="Y2090" s="23" t="s">
        <v>1694</v>
      </c>
      <c r="Z2090" s="23">
        <v>60187</v>
      </c>
    </row>
    <row r="2091" spans="1:26" x14ac:dyDescent="0.3">
      <c r="A2091" s="22">
        <v>2090</v>
      </c>
      <c r="B2091" s="23">
        <v>81800</v>
      </c>
      <c r="C2091" s="23" t="s">
        <v>1829</v>
      </c>
      <c r="D2091" s="23">
        <v>81878</v>
      </c>
      <c r="E2091" s="23" t="s">
        <v>1839</v>
      </c>
      <c r="F2091" s="23" t="s">
        <v>1693</v>
      </c>
      <c r="G2091" s="23" t="s">
        <v>7</v>
      </c>
      <c r="H2091" s="24" t="s">
        <v>2406</v>
      </c>
      <c r="I2091" s="25" t="s">
        <v>2398</v>
      </c>
      <c r="J2091" s="25" t="s">
        <v>13</v>
      </c>
      <c r="K2091" s="25" t="s">
        <v>2407</v>
      </c>
      <c r="L2091" s="24" t="s">
        <v>2399</v>
      </c>
      <c r="M2091" s="24" t="s">
        <v>2408</v>
      </c>
      <c r="N2091" s="24" t="s">
        <v>2401</v>
      </c>
      <c r="O2091" s="24" t="s">
        <v>2409</v>
      </c>
      <c r="P2091" s="26">
        <v>44910</v>
      </c>
      <c r="Q2091" s="26">
        <v>45641</v>
      </c>
      <c r="R2091" s="38">
        <v>46666666</v>
      </c>
      <c r="S2091" s="61">
        <v>2</v>
      </c>
      <c r="T2091" s="38">
        <v>93333332</v>
      </c>
      <c r="U2091" s="39">
        <v>36</v>
      </c>
      <c r="V2091" s="39">
        <v>40</v>
      </c>
      <c r="W2091" s="24" t="s">
        <v>6564</v>
      </c>
      <c r="X2091" s="23" t="s">
        <v>6565</v>
      </c>
      <c r="Y2091" s="23" t="s">
        <v>1694</v>
      </c>
      <c r="Z2091" s="23">
        <v>60213</v>
      </c>
    </row>
    <row r="2092" spans="1:26" x14ac:dyDescent="0.3">
      <c r="A2092" s="22">
        <v>2091</v>
      </c>
      <c r="B2092" s="23">
        <v>81800</v>
      </c>
      <c r="C2092" s="23" t="s">
        <v>1829</v>
      </c>
      <c r="D2092" s="23">
        <v>81874</v>
      </c>
      <c r="E2092" s="23" t="s">
        <v>1836</v>
      </c>
      <c r="F2092" s="23" t="s">
        <v>1693</v>
      </c>
      <c r="G2092" s="23" t="s">
        <v>7</v>
      </c>
      <c r="H2092" s="24" t="s">
        <v>2406</v>
      </c>
      <c r="I2092" s="25" t="s">
        <v>2398</v>
      </c>
      <c r="J2092" s="25" t="s">
        <v>13</v>
      </c>
      <c r="K2092" s="25" t="s">
        <v>2397</v>
      </c>
      <c r="L2092" s="24" t="s">
        <v>2399</v>
      </c>
      <c r="M2092" s="24" t="s">
        <v>2408</v>
      </c>
      <c r="N2092" s="24" t="s">
        <v>2401</v>
      </c>
      <c r="O2092" s="24" t="s">
        <v>2425</v>
      </c>
      <c r="P2092" s="26">
        <v>44501</v>
      </c>
      <c r="Q2092" s="26">
        <v>45230</v>
      </c>
      <c r="R2092" s="38">
        <v>50000000</v>
      </c>
      <c r="S2092" s="61">
        <v>2</v>
      </c>
      <c r="T2092" s="38">
        <v>100000000</v>
      </c>
      <c r="U2092" s="39">
        <v>80</v>
      </c>
      <c r="V2092" s="39">
        <v>40</v>
      </c>
      <c r="W2092" s="24" t="s">
        <v>6566</v>
      </c>
      <c r="X2092" s="23" t="s">
        <v>6567</v>
      </c>
      <c r="Y2092" s="23" t="s">
        <v>1694</v>
      </c>
      <c r="Z2092" s="23">
        <v>60294</v>
      </c>
    </row>
    <row r="2093" spans="1:26" x14ac:dyDescent="0.3">
      <c r="A2093" s="22">
        <v>2092</v>
      </c>
      <c r="B2093" s="23">
        <v>81800</v>
      </c>
      <c r="C2093" s="23" t="s">
        <v>1829</v>
      </c>
      <c r="D2093" s="23">
        <v>81875</v>
      </c>
      <c r="E2093" s="23" t="s">
        <v>1621</v>
      </c>
      <c r="F2093" s="23" t="s">
        <v>1693</v>
      </c>
      <c r="G2093" s="23" t="s">
        <v>7</v>
      </c>
      <c r="H2093" s="24" t="s">
        <v>2406</v>
      </c>
      <c r="I2093" s="25" t="s">
        <v>2398</v>
      </c>
      <c r="J2093" s="25" t="s">
        <v>13</v>
      </c>
      <c r="K2093" s="25" t="s">
        <v>2442</v>
      </c>
      <c r="L2093" s="24" t="s">
        <v>2399</v>
      </c>
      <c r="M2093" s="24" t="s">
        <v>2408</v>
      </c>
      <c r="N2093" s="24" t="s">
        <v>2401</v>
      </c>
      <c r="O2093" s="24" t="s">
        <v>2409</v>
      </c>
      <c r="P2093" s="26">
        <v>44713</v>
      </c>
      <c r="Q2093" s="26">
        <v>45443</v>
      </c>
      <c r="R2093" s="38">
        <v>48973000</v>
      </c>
      <c r="S2093" s="61">
        <v>2</v>
      </c>
      <c r="T2093" s="38">
        <v>97946000</v>
      </c>
      <c r="U2093" s="39">
        <v>170</v>
      </c>
      <c r="V2093" s="39">
        <v>95</v>
      </c>
      <c r="W2093" s="24" t="s">
        <v>6568</v>
      </c>
      <c r="X2093" s="23" t="s">
        <v>6569</v>
      </c>
      <c r="Y2093" s="23" t="s">
        <v>1694</v>
      </c>
      <c r="Z2093" s="23">
        <v>60233</v>
      </c>
    </row>
    <row r="2094" spans="1:26" x14ac:dyDescent="0.3">
      <c r="A2094" s="22">
        <v>2093</v>
      </c>
      <c r="B2094" s="23">
        <v>81800</v>
      </c>
      <c r="C2094" s="23" t="s">
        <v>1829</v>
      </c>
      <c r="D2094" s="23">
        <v>81883</v>
      </c>
      <c r="E2094" s="23" t="s">
        <v>1841</v>
      </c>
      <c r="F2094" s="23" t="s">
        <v>1693</v>
      </c>
      <c r="G2094" s="23" t="s">
        <v>7</v>
      </c>
      <c r="H2094" s="24" t="s">
        <v>2406</v>
      </c>
      <c r="I2094" s="25" t="s">
        <v>2398</v>
      </c>
      <c r="J2094" s="25" t="s">
        <v>2138</v>
      </c>
      <c r="K2094" s="25" t="s">
        <v>2442</v>
      </c>
      <c r="L2094" s="24" t="s">
        <v>2399</v>
      </c>
      <c r="M2094" s="24" t="s">
        <v>2413</v>
      </c>
      <c r="N2094" s="24" t="s">
        <v>2401</v>
      </c>
      <c r="O2094" s="24" t="s">
        <v>2398</v>
      </c>
      <c r="P2094" s="26" t="s">
        <v>2398</v>
      </c>
      <c r="Q2094" s="26" t="s">
        <v>2398</v>
      </c>
      <c r="R2094" s="38" t="s">
        <v>2398</v>
      </c>
      <c r="S2094" s="61" t="s">
        <v>2398</v>
      </c>
      <c r="T2094" s="23" t="s">
        <v>2398</v>
      </c>
      <c r="U2094" s="39" t="s">
        <v>2398</v>
      </c>
      <c r="V2094" s="39" t="s">
        <v>2398</v>
      </c>
      <c r="W2094" s="24" t="s">
        <v>6570</v>
      </c>
      <c r="X2094" s="23" t="s">
        <v>5158</v>
      </c>
      <c r="Y2094" s="23" t="s">
        <v>1694</v>
      </c>
      <c r="Z2094" s="23">
        <v>60237</v>
      </c>
    </row>
    <row r="2095" spans="1:26" x14ac:dyDescent="0.3">
      <c r="A2095" s="22">
        <v>2094</v>
      </c>
      <c r="B2095" s="23">
        <v>81800</v>
      </c>
      <c r="C2095" s="23" t="s">
        <v>1829</v>
      </c>
      <c r="D2095" s="23">
        <v>81871</v>
      </c>
      <c r="E2095" s="23" t="s">
        <v>1833</v>
      </c>
      <c r="F2095" s="23" t="s">
        <v>1693</v>
      </c>
      <c r="G2095" s="23" t="s">
        <v>7</v>
      </c>
      <c r="H2095" s="24" t="s">
        <v>2406</v>
      </c>
      <c r="I2095" s="25" t="s">
        <v>2398</v>
      </c>
      <c r="J2095" s="25" t="s">
        <v>13</v>
      </c>
      <c r="K2095" s="25" t="s">
        <v>2397</v>
      </c>
      <c r="L2095" s="24" t="s">
        <v>2399</v>
      </c>
      <c r="M2095" s="24" t="s">
        <v>2408</v>
      </c>
      <c r="N2095" s="24" t="s">
        <v>2401</v>
      </c>
      <c r="O2095" s="24" t="s">
        <v>2409</v>
      </c>
      <c r="P2095" s="26">
        <v>44713</v>
      </c>
      <c r="Q2095" s="26">
        <v>45443</v>
      </c>
      <c r="R2095" s="38">
        <v>44444444</v>
      </c>
      <c r="S2095" s="61">
        <v>2</v>
      </c>
      <c r="T2095" s="38">
        <v>88888888</v>
      </c>
      <c r="U2095" s="13">
        <v>198</v>
      </c>
      <c r="V2095" s="39">
        <v>132</v>
      </c>
      <c r="W2095" s="23" t="s">
        <v>6571</v>
      </c>
      <c r="X2095" s="23" t="s">
        <v>6567</v>
      </c>
      <c r="Y2095" s="23" t="s">
        <v>1694</v>
      </c>
      <c r="Z2095" s="23">
        <v>60294</v>
      </c>
    </row>
    <row r="2096" spans="1:26" x14ac:dyDescent="0.3">
      <c r="A2096" s="22">
        <v>2095</v>
      </c>
      <c r="B2096" s="23">
        <v>81800</v>
      </c>
      <c r="C2096" s="23" t="s">
        <v>1829</v>
      </c>
      <c r="D2096" s="23">
        <v>81872</v>
      </c>
      <c r="E2096" s="23" t="s">
        <v>1834</v>
      </c>
      <c r="F2096" s="23" t="s">
        <v>1693</v>
      </c>
      <c r="G2096" s="23" t="s">
        <v>7</v>
      </c>
      <c r="H2096" s="24" t="s">
        <v>2406</v>
      </c>
      <c r="I2096" s="25" t="s">
        <v>2398</v>
      </c>
      <c r="J2096" s="25" t="s">
        <v>13</v>
      </c>
      <c r="K2096" s="25" t="s">
        <v>2407</v>
      </c>
      <c r="L2096" s="24" t="s">
        <v>2399</v>
      </c>
      <c r="M2096" s="24" t="s">
        <v>2408</v>
      </c>
      <c r="N2096" s="24" t="s">
        <v>2401</v>
      </c>
      <c r="O2096" s="24" t="s">
        <v>2409</v>
      </c>
      <c r="P2096" s="26">
        <v>44848</v>
      </c>
      <c r="Q2096" s="26">
        <v>45579</v>
      </c>
      <c r="R2096" s="38">
        <v>51111111</v>
      </c>
      <c r="S2096" s="61">
        <v>2</v>
      </c>
      <c r="T2096" s="38">
        <v>102222222</v>
      </c>
      <c r="U2096" s="39">
        <v>60</v>
      </c>
      <c r="V2096" s="39">
        <v>100</v>
      </c>
      <c r="W2096" s="24" t="s">
        <v>6572</v>
      </c>
      <c r="X2096" s="23" t="s">
        <v>6573</v>
      </c>
      <c r="Y2096" s="23" t="s">
        <v>1694</v>
      </c>
      <c r="Z2096" s="23">
        <v>60222</v>
      </c>
    </row>
    <row r="2097" spans="1:26" x14ac:dyDescent="0.3">
      <c r="A2097" s="22">
        <v>2096</v>
      </c>
      <c r="B2097" s="23">
        <v>81800</v>
      </c>
      <c r="C2097" s="23" t="s">
        <v>1829</v>
      </c>
      <c r="D2097" s="23">
        <v>81804</v>
      </c>
      <c r="E2097" s="23" t="s">
        <v>6574</v>
      </c>
      <c r="F2097" s="23" t="s">
        <v>1693</v>
      </c>
      <c r="G2097" s="23" t="s">
        <v>7</v>
      </c>
      <c r="H2097" s="24" t="s">
        <v>2441</v>
      </c>
      <c r="I2097" s="25" t="s">
        <v>2397</v>
      </c>
      <c r="J2097" s="24" t="s">
        <v>2398</v>
      </c>
      <c r="K2097" s="24" t="s">
        <v>2398</v>
      </c>
      <c r="L2097" s="24" t="s">
        <v>2399</v>
      </c>
      <c r="M2097" s="24" t="s">
        <v>2408</v>
      </c>
      <c r="N2097" s="24" t="s">
        <v>2401</v>
      </c>
      <c r="O2097" s="24" t="s">
        <v>2425</v>
      </c>
      <c r="P2097" s="26">
        <v>44530</v>
      </c>
      <c r="Q2097" s="26">
        <v>45626</v>
      </c>
      <c r="R2097" s="38">
        <v>78000000</v>
      </c>
      <c r="S2097" s="61">
        <v>3</v>
      </c>
      <c r="T2097" s="38">
        <v>234000000</v>
      </c>
      <c r="U2097" s="39">
        <v>120</v>
      </c>
      <c r="V2097" s="39">
        <v>75</v>
      </c>
      <c r="W2097" s="24" t="s">
        <v>6575</v>
      </c>
      <c r="X2097" s="24" t="s">
        <v>1829</v>
      </c>
      <c r="Y2097" s="23" t="s">
        <v>1694</v>
      </c>
      <c r="Z2097" s="23">
        <v>60293</v>
      </c>
    </row>
    <row r="2098" spans="1:26" x14ac:dyDescent="0.3">
      <c r="A2098" s="22">
        <v>2097</v>
      </c>
      <c r="B2098" s="23">
        <v>81800</v>
      </c>
      <c r="C2098" s="23" t="s">
        <v>1829</v>
      </c>
      <c r="D2098" s="23">
        <v>82100</v>
      </c>
      <c r="E2098" s="23" t="s">
        <v>6576</v>
      </c>
      <c r="F2098" s="23" t="s">
        <v>1693</v>
      </c>
      <c r="G2098" s="23" t="s">
        <v>7</v>
      </c>
      <c r="H2098" s="24" t="s">
        <v>2441</v>
      </c>
      <c r="I2098" s="25" t="s">
        <v>2397</v>
      </c>
      <c r="J2098" s="24" t="s">
        <v>2398</v>
      </c>
      <c r="K2098" s="24" t="s">
        <v>2398</v>
      </c>
      <c r="L2098" s="24" t="s">
        <v>2399</v>
      </c>
      <c r="M2098" s="24" t="s">
        <v>2408</v>
      </c>
      <c r="N2098" s="24" t="s">
        <v>2401</v>
      </c>
      <c r="O2098" s="24" t="s">
        <v>2693</v>
      </c>
      <c r="P2098" s="26">
        <v>44681</v>
      </c>
      <c r="Q2098" s="26">
        <v>45777</v>
      </c>
      <c r="R2098" s="38">
        <v>172500000</v>
      </c>
      <c r="S2098" s="61">
        <v>1</v>
      </c>
      <c r="T2098" s="38">
        <v>172500000</v>
      </c>
      <c r="U2098" s="39">
        <v>252</v>
      </c>
      <c r="V2098" s="39">
        <v>93</v>
      </c>
      <c r="W2098" s="24" t="s">
        <v>6577</v>
      </c>
      <c r="X2098" s="24" t="s">
        <v>6563</v>
      </c>
      <c r="Y2098" s="23" t="s">
        <v>1694</v>
      </c>
      <c r="Z2098" s="23">
        <v>60187</v>
      </c>
    </row>
    <row r="2099" spans="1:26" x14ac:dyDescent="0.3">
      <c r="A2099" s="22">
        <v>2098</v>
      </c>
      <c r="B2099" s="23">
        <v>81800</v>
      </c>
      <c r="C2099" s="23" t="s">
        <v>1829</v>
      </c>
      <c r="D2099" s="23">
        <v>81885</v>
      </c>
      <c r="E2099" s="23" t="s">
        <v>1842</v>
      </c>
      <c r="F2099" s="23" t="s">
        <v>1693</v>
      </c>
      <c r="G2099" s="23" t="s">
        <v>7</v>
      </c>
      <c r="H2099" s="24" t="s">
        <v>2406</v>
      </c>
      <c r="I2099" s="25" t="s">
        <v>2398</v>
      </c>
      <c r="J2099" s="25" t="s">
        <v>2137</v>
      </c>
      <c r="K2099" s="25" t="s">
        <v>2407</v>
      </c>
      <c r="L2099" s="24" t="s">
        <v>2399</v>
      </c>
      <c r="M2099" s="24" t="s">
        <v>2413</v>
      </c>
      <c r="N2099" s="24" t="s">
        <v>2401</v>
      </c>
      <c r="O2099" s="24" t="s">
        <v>2398</v>
      </c>
      <c r="P2099" s="26" t="s">
        <v>2398</v>
      </c>
      <c r="Q2099" s="26" t="s">
        <v>2398</v>
      </c>
      <c r="R2099" s="38" t="s">
        <v>2398</v>
      </c>
      <c r="S2099" s="61" t="s">
        <v>2398</v>
      </c>
      <c r="T2099" s="23" t="s">
        <v>2398</v>
      </c>
      <c r="U2099" s="39" t="s">
        <v>2398</v>
      </c>
      <c r="V2099" s="39" t="s">
        <v>2398</v>
      </c>
      <c r="W2099" s="24" t="s">
        <v>6578</v>
      </c>
      <c r="X2099" s="24" t="s">
        <v>1829</v>
      </c>
      <c r="Y2099" s="23" t="s">
        <v>1694</v>
      </c>
      <c r="Z2099" s="23">
        <v>60293</v>
      </c>
    </row>
    <row r="2100" spans="1:26" x14ac:dyDescent="0.3">
      <c r="A2100" s="22">
        <v>2099</v>
      </c>
      <c r="B2100" s="23">
        <v>81800</v>
      </c>
      <c r="C2100" s="23" t="s">
        <v>1829</v>
      </c>
      <c r="D2100" s="23">
        <v>81877</v>
      </c>
      <c r="E2100" s="23" t="s">
        <v>1838</v>
      </c>
      <c r="F2100" s="23" t="s">
        <v>1693</v>
      </c>
      <c r="G2100" s="23" t="s">
        <v>7</v>
      </c>
      <c r="H2100" s="24" t="s">
        <v>2406</v>
      </c>
      <c r="I2100" s="25" t="s">
        <v>2398</v>
      </c>
      <c r="J2100" s="25" t="s">
        <v>13</v>
      </c>
      <c r="K2100" s="25" t="s">
        <v>2397</v>
      </c>
      <c r="L2100" s="24" t="s">
        <v>2399</v>
      </c>
      <c r="M2100" s="24" t="s">
        <v>2408</v>
      </c>
      <c r="N2100" s="24" t="s">
        <v>2401</v>
      </c>
      <c r="O2100" s="24" t="s">
        <v>2425</v>
      </c>
      <c r="P2100" s="26">
        <v>44804</v>
      </c>
      <c r="Q2100" s="26">
        <v>45535</v>
      </c>
      <c r="R2100" s="38">
        <v>61120000</v>
      </c>
      <c r="S2100" s="61">
        <v>2</v>
      </c>
      <c r="T2100" s="38">
        <v>122240000</v>
      </c>
      <c r="U2100" s="39">
        <v>128</v>
      </c>
      <c r="V2100" s="39">
        <v>79</v>
      </c>
      <c r="W2100" s="24" t="s">
        <v>6579</v>
      </c>
      <c r="X2100" s="23" t="s">
        <v>6567</v>
      </c>
      <c r="Y2100" s="23" t="s">
        <v>1694</v>
      </c>
      <c r="Z2100" s="23">
        <v>60294</v>
      </c>
    </row>
    <row r="2101" spans="1:26" x14ac:dyDescent="0.3">
      <c r="A2101" s="22">
        <v>2100</v>
      </c>
      <c r="B2101" s="23">
        <v>81900</v>
      </c>
      <c r="C2101" s="23" t="s">
        <v>1843</v>
      </c>
      <c r="D2101" s="23">
        <v>81973</v>
      </c>
      <c r="E2101" s="23" t="s">
        <v>1846</v>
      </c>
      <c r="F2101" s="23" t="s">
        <v>1710</v>
      </c>
      <c r="G2101" s="23" t="s">
        <v>7</v>
      </c>
      <c r="H2101" s="24" t="s">
        <v>2406</v>
      </c>
      <c r="I2101" s="25" t="s">
        <v>2398</v>
      </c>
      <c r="J2101" s="25" t="s">
        <v>13</v>
      </c>
      <c r="K2101" s="25" t="s">
        <v>2407</v>
      </c>
      <c r="L2101" s="24" t="s">
        <v>2399</v>
      </c>
      <c r="M2101" s="24" t="s">
        <v>2408</v>
      </c>
      <c r="N2101" s="24" t="s">
        <v>2401</v>
      </c>
      <c r="O2101" s="24" t="s">
        <v>2409</v>
      </c>
      <c r="P2101" s="26">
        <v>44378</v>
      </c>
      <c r="Q2101" s="26">
        <v>45108</v>
      </c>
      <c r="R2101" s="38">
        <v>16500000</v>
      </c>
      <c r="S2101" s="61">
        <v>2</v>
      </c>
      <c r="T2101" s="38">
        <v>33000000</v>
      </c>
      <c r="U2101" s="39">
        <v>40</v>
      </c>
      <c r="V2101" s="39">
        <v>46</v>
      </c>
      <c r="W2101" s="24" t="s">
        <v>6580</v>
      </c>
      <c r="X2101" s="23" t="s">
        <v>6581</v>
      </c>
      <c r="Y2101" s="23" t="s">
        <v>1843</v>
      </c>
      <c r="Z2101" s="38" t="s">
        <v>2398</v>
      </c>
    </row>
    <row r="2102" spans="1:26" x14ac:dyDescent="0.3">
      <c r="A2102" s="22">
        <v>2101</v>
      </c>
      <c r="B2102" s="23">
        <v>81900</v>
      </c>
      <c r="C2102" s="23" t="s">
        <v>1843</v>
      </c>
      <c r="D2102" s="23">
        <v>81900</v>
      </c>
      <c r="E2102" s="23" t="s">
        <v>1843</v>
      </c>
      <c r="F2102" s="23" t="s">
        <v>1710</v>
      </c>
      <c r="G2102" s="23" t="s">
        <v>7</v>
      </c>
      <c r="H2102" s="24" t="s">
        <v>2396</v>
      </c>
      <c r="I2102" s="25" t="s">
        <v>2397</v>
      </c>
      <c r="J2102" s="24" t="s">
        <v>2398</v>
      </c>
      <c r="K2102" s="24" t="s">
        <v>2398</v>
      </c>
      <c r="L2102" s="24" t="s">
        <v>2399</v>
      </c>
      <c r="M2102" s="24" t="s">
        <v>2400</v>
      </c>
      <c r="N2102" s="24" t="s">
        <v>2401</v>
      </c>
      <c r="O2102" s="24" t="s">
        <v>2402</v>
      </c>
      <c r="P2102" s="26">
        <v>44347</v>
      </c>
      <c r="Q2102" s="26">
        <v>45443</v>
      </c>
      <c r="R2102" s="38">
        <v>205000000</v>
      </c>
      <c r="S2102" s="61">
        <v>3</v>
      </c>
      <c r="T2102" s="38">
        <v>615000000</v>
      </c>
      <c r="U2102" s="39">
        <v>384</v>
      </c>
      <c r="V2102" s="39">
        <v>432</v>
      </c>
      <c r="W2102" s="24" t="s">
        <v>6582</v>
      </c>
      <c r="X2102" s="24" t="s">
        <v>6583</v>
      </c>
      <c r="Y2102" s="23" t="s">
        <v>1843</v>
      </c>
      <c r="Z2102" s="23">
        <v>67162</v>
      </c>
    </row>
    <row r="2103" spans="1:26" x14ac:dyDescent="0.3">
      <c r="A2103" s="22">
        <v>2102</v>
      </c>
      <c r="B2103" s="23">
        <v>81900</v>
      </c>
      <c r="C2103" s="23" t="s">
        <v>1843</v>
      </c>
      <c r="D2103" s="23">
        <v>81983</v>
      </c>
      <c r="E2103" s="23" t="s">
        <v>1849</v>
      </c>
      <c r="F2103" s="23" t="s">
        <v>1710</v>
      </c>
      <c r="G2103" s="23" t="s">
        <v>7</v>
      </c>
      <c r="H2103" s="24" t="s">
        <v>2406</v>
      </c>
      <c r="I2103" s="25" t="s">
        <v>2398</v>
      </c>
      <c r="J2103" s="25" t="s">
        <v>2137</v>
      </c>
      <c r="K2103" s="25" t="s">
        <v>2417</v>
      </c>
      <c r="L2103" s="24" t="s">
        <v>2399</v>
      </c>
      <c r="M2103" s="24" t="s">
        <v>2413</v>
      </c>
      <c r="N2103" s="24" t="s">
        <v>2401</v>
      </c>
      <c r="O2103" s="24" t="s">
        <v>2398</v>
      </c>
      <c r="P2103" s="26" t="s">
        <v>2398</v>
      </c>
      <c r="Q2103" s="26" t="s">
        <v>2398</v>
      </c>
      <c r="R2103" s="38" t="s">
        <v>2398</v>
      </c>
      <c r="S2103" s="61" t="s">
        <v>2398</v>
      </c>
      <c r="T2103" s="23" t="s">
        <v>2398</v>
      </c>
      <c r="U2103" s="39" t="s">
        <v>2398</v>
      </c>
      <c r="V2103" s="39" t="s">
        <v>2398</v>
      </c>
      <c r="W2103" s="24" t="s">
        <v>6584</v>
      </c>
      <c r="X2103" s="23" t="s">
        <v>6585</v>
      </c>
      <c r="Y2103" s="23" t="s">
        <v>1843</v>
      </c>
      <c r="Z2103" s="23">
        <v>67153</v>
      </c>
    </row>
    <row r="2104" spans="1:26" x14ac:dyDescent="0.3">
      <c r="A2104" s="22">
        <v>2103</v>
      </c>
      <c r="B2104" s="23">
        <v>81900</v>
      </c>
      <c r="C2104" s="23" t="s">
        <v>1843</v>
      </c>
      <c r="D2104" s="23">
        <v>81975</v>
      </c>
      <c r="E2104" s="23" t="s">
        <v>1847</v>
      </c>
      <c r="F2104" s="23" t="s">
        <v>1710</v>
      </c>
      <c r="G2104" s="23" t="s">
        <v>7</v>
      </c>
      <c r="H2104" s="24" t="s">
        <v>2406</v>
      </c>
      <c r="I2104" s="25" t="s">
        <v>2398</v>
      </c>
      <c r="J2104" s="25" t="s">
        <v>13</v>
      </c>
      <c r="K2104" s="25" t="s">
        <v>2397</v>
      </c>
      <c r="L2104" s="24" t="s">
        <v>2399</v>
      </c>
      <c r="M2104" s="24" t="s">
        <v>2408</v>
      </c>
      <c r="N2104" s="24" t="s">
        <v>2401</v>
      </c>
      <c r="O2104" s="24" t="s">
        <v>2409</v>
      </c>
      <c r="P2104" s="26">
        <v>44835</v>
      </c>
      <c r="Q2104" s="26">
        <v>45566</v>
      </c>
      <c r="R2104" s="74">
        <v>28000000</v>
      </c>
      <c r="S2104" s="77">
        <v>2</v>
      </c>
      <c r="T2104" s="38">
        <v>56000000</v>
      </c>
      <c r="U2104" s="39">
        <v>120</v>
      </c>
      <c r="V2104" s="39">
        <v>180</v>
      </c>
      <c r="W2104" s="24" t="s">
        <v>6586</v>
      </c>
      <c r="X2104" s="23" t="s">
        <v>6587</v>
      </c>
      <c r="Y2104" s="23" t="s">
        <v>1843</v>
      </c>
      <c r="Z2104" s="23">
        <v>67181</v>
      </c>
    </row>
    <row r="2105" spans="1:26" x14ac:dyDescent="0.3">
      <c r="A2105" s="22">
        <v>2104</v>
      </c>
      <c r="B2105" s="23">
        <v>81900</v>
      </c>
      <c r="C2105" s="23" t="s">
        <v>1843</v>
      </c>
      <c r="D2105" s="23">
        <v>81972</v>
      </c>
      <c r="E2105" s="23" t="s">
        <v>1845</v>
      </c>
      <c r="F2105" s="23" t="s">
        <v>1710</v>
      </c>
      <c r="G2105" s="23" t="s">
        <v>7</v>
      </c>
      <c r="H2105" s="24" t="s">
        <v>2406</v>
      </c>
      <c r="I2105" s="25" t="s">
        <v>2398</v>
      </c>
      <c r="J2105" s="25" t="s">
        <v>13</v>
      </c>
      <c r="K2105" s="25" t="s">
        <v>2442</v>
      </c>
      <c r="L2105" s="24" t="s">
        <v>2399</v>
      </c>
      <c r="M2105" s="24" t="s">
        <v>2408</v>
      </c>
      <c r="N2105" s="24" t="s">
        <v>2401</v>
      </c>
      <c r="O2105" s="24" t="s">
        <v>2409</v>
      </c>
      <c r="P2105" s="26">
        <v>44470</v>
      </c>
      <c r="Q2105" s="26">
        <v>45200</v>
      </c>
      <c r="R2105" s="38">
        <v>18000000</v>
      </c>
      <c r="S2105" s="61">
        <v>2</v>
      </c>
      <c r="T2105" s="38">
        <v>36000000</v>
      </c>
      <c r="U2105" s="39">
        <v>52</v>
      </c>
      <c r="V2105" s="39">
        <v>127</v>
      </c>
      <c r="W2105" s="24" t="s">
        <v>6588</v>
      </c>
      <c r="X2105" s="23" t="s">
        <v>6589</v>
      </c>
      <c r="Y2105" s="23" t="s">
        <v>1843</v>
      </c>
      <c r="Z2105" s="23">
        <v>67174</v>
      </c>
    </row>
    <row r="2106" spans="1:26" x14ac:dyDescent="0.3">
      <c r="A2106" s="22">
        <v>2105</v>
      </c>
      <c r="B2106" s="23">
        <v>81900</v>
      </c>
      <c r="C2106" s="23" t="s">
        <v>1843</v>
      </c>
      <c r="D2106" s="23">
        <v>81981</v>
      </c>
      <c r="E2106" s="23" t="s">
        <v>1848</v>
      </c>
      <c r="F2106" s="23" t="s">
        <v>1710</v>
      </c>
      <c r="G2106" s="23" t="s">
        <v>7</v>
      </c>
      <c r="H2106" s="24" t="s">
        <v>2406</v>
      </c>
      <c r="I2106" s="25" t="s">
        <v>2398</v>
      </c>
      <c r="J2106" s="25" t="s">
        <v>2138</v>
      </c>
      <c r="K2106" s="25" t="s">
        <v>2407</v>
      </c>
      <c r="L2106" s="24" t="s">
        <v>2399</v>
      </c>
      <c r="M2106" s="24" t="s">
        <v>2413</v>
      </c>
      <c r="N2106" s="24" t="s">
        <v>2401</v>
      </c>
      <c r="O2106" s="24" t="s">
        <v>2398</v>
      </c>
      <c r="P2106" s="26" t="s">
        <v>2398</v>
      </c>
      <c r="Q2106" s="26" t="s">
        <v>2398</v>
      </c>
      <c r="R2106" s="38" t="s">
        <v>2398</v>
      </c>
      <c r="S2106" s="61" t="s">
        <v>2398</v>
      </c>
      <c r="T2106" s="23" t="s">
        <v>2398</v>
      </c>
      <c r="U2106" s="39" t="s">
        <v>2398</v>
      </c>
      <c r="V2106" s="39" t="s">
        <v>2398</v>
      </c>
      <c r="W2106" s="24" t="s">
        <v>6590</v>
      </c>
      <c r="X2106" s="24" t="s">
        <v>6583</v>
      </c>
      <c r="Y2106" s="23" t="s">
        <v>1843</v>
      </c>
      <c r="Z2106" s="23">
        <v>67162</v>
      </c>
    </row>
    <row r="2107" spans="1:26" x14ac:dyDescent="0.3">
      <c r="A2107" s="22">
        <v>2106</v>
      </c>
      <c r="B2107" s="23">
        <v>81900</v>
      </c>
      <c r="C2107" s="23" t="s">
        <v>1843</v>
      </c>
      <c r="D2107" s="24">
        <v>81902</v>
      </c>
      <c r="E2107" s="24" t="s">
        <v>6591</v>
      </c>
      <c r="F2107" s="23" t="s">
        <v>1710</v>
      </c>
      <c r="G2107" s="23" t="s">
        <v>7</v>
      </c>
      <c r="H2107" s="24" t="s">
        <v>2441</v>
      </c>
      <c r="I2107" s="25" t="s">
        <v>2397</v>
      </c>
      <c r="J2107" s="24" t="s">
        <v>2398</v>
      </c>
      <c r="K2107" s="24" t="s">
        <v>2398</v>
      </c>
      <c r="L2107" s="24" t="s">
        <v>2399</v>
      </c>
      <c r="M2107" s="24" t="s">
        <v>2408</v>
      </c>
      <c r="N2107" s="24" t="s">
        <v>2401</v>
      </c>
      <c r="O2107" s="24" t="s">
        <v>2425</v>
      </c>
      <c r="P2107" s="26">
        <v>43617</v>
      </c>
      <c r="Q2107" s="26">
        <v>45444</v>
      </c>
      <c r="R2107" s="38">
        <v>60000000</v>
      </c>
      <c r="S2107" s="61">
        <v>5</v>
      </c>
      <c r="T2107" s="38">
        <v>300000000</v>
      </c>
      <c r="U2107" s="39">
        <v>180</v>
      </c>
      <c r="V2107" s="39">
        <v>160</v>
      </c>
      <c r="W2107" s="24" t="s">
        <v>6584</v>
      </c>
      <c r="X2107" s="24" t="s">
        <v>6591</v>
      </c>
      <c r="Y2107" s="23" t="s">
        <v>1843</v>
      </c>
      <c r="Z2107" s="23">
        <v>67153</v>
      </c>
    </row>
    <row r="2108" spans="1:26" x14ac:dyDescent="0.3">
      <c r="A2108" s="22">
        <v>2107</v>
      </c>
      <c r="B2108" s="23">
        <v>81900</v>
      </c>
      <c r="C2108" s="23" t="s">
        <v>1843</v>
      </c>
      <c r="D2108" s="23">
        <v>81974</v>
      </c>
      <c r="E2108" s="23" t="s">
        <v>68</v>
      </c>
      <c r="F2108" s="23" t="s">
        <v>1710</v>
      </c>
      <c r="G2108" s="23" t="s">
        <v>7</v>
      </c>
      <c r="H2108" s="24" t="s">
        <v>2406</v>
      </c>
      <c r="I2108" s="25" t="s">
        <v>2398</v>
      </c>
      <c r="J2108" s="25" t="s">
        <v>13</v>
      </c>
      <c r="K2108" s="25" t="s">
        <v>2407</v>
      </c>
      <c r="L2108" s="24" t="s">
        <v>2399</v>
      </c>
      <c r="M2108" s="24" t="s">
        <v>2408</v>
      </c>
      <c r="N2108" s="24" t="s">
        <v>2401</v>
      </c>
      <c r="O2108" s="24" t="s">
        <v>2409</v>
      </c>
      <c r="P2108" s="26">
        <v>44681</v>
      </c>
      <c r="Q2108" s="26">
        <v>45046</v>
      </c>
      <c r="R2108" s="38">
        <v>13000000</v>
      </c>
      <c r="S2108" s="61">
        <v>1</v>
      </c>
      <c r="T2108" s="38">
        <v>13000000</v>
      </c>
      <c r="U2108" s="39">
        <v>39</v>
      </c>
      <c r="V2108" s="39">
        <v>50</v>
      </c>
      <c r="W2108" s="23" t="s">
        <v>6592</v>
      </c>
      <c r="X2108" s="38" t="s">
        <v>6593</v>
      </c>
      <c r="Y2108" s="23" t="s">
        <v>1843</v>
      </c>
      <c r="Z2108" s="23">
        <v>67154</v>
      </c>
    </row>
    <row r="2109" spans="1:26" x14ac:dyDescent="0.3">
      <c r="A2109" s="22">
        <v>2108</v>
      </c>
      <c r="B2109" s="31">
        <v>81900</v>
      </c>
      <c r="C2109" s="31" t="s">
        <v>1843</v>
      </c>
      <c r="D2109" s="23">
        <v>81976</v>
      </c>
      <c r="E2109" s="23" t="s">
        <v>2279</v>
      </c>
      <c r="F2109" s="23" t="s">
        <v>1710</v>
      </c>
      <c r="G2109" s="31" t="s">
        <v>7</v>
      </c>
      <c r="H2109" s="24" t="s">
        <v>2406</v>
      </c>
      <c r="I2109" s="25" t="s">
        <v>2398</v>
      </c>
      <c r="J2109" s="25" t="s">
        <v>13</v>
      </c>
      <c r="K2109" s="25" t="s">
        <v>2398</v>
      </c>
      <c r="L2109" s="24" t="s">
        <v>2463</v>
      </c>
      <c r="M2109" s="24" t="s">
        <v>2464</v>
      </c>
      <c r="N2109" s="25" t="s">
        <v>2398</v>
      </c>
      <c r="O2109" s="25" t="s">
        <v>2398</v>
      </c>
      <c r="P2109" s="26" t="s">
        <v>2398</v>
      </c>
      <c r="Q2109" s="26" t="s">
        <v>2398</v>
      </c>
      <c r="R2109" s="26" t="s">
        <v>2398</v>
      </c>
      <c r="S2109" s="26" t="s">
        <v>2398</v>
      </c>
      <c r="T2109" s="26" t="s">
        <v>2398</v>
      </c>
      <c r="U2109" s="26" t="s">
        <v>2398</v>
      </c>
      <c r="V2109" s="26" t="s">
        <v>2398</v>
      </c>
      <c r="W2109" s="24" t="s">
        <v>2465</v>
      </c>
      <c r="X2109" s="24" t="s">
        <v>2398</v>
      </c>
      <c r="Y2109" s="24" t="s">
        <v>2398</v>
      </c>
      <c r="Z2109" s="24" t="s">
        <v>2398</v>
      </c>
    </row>
    <row r="2110" spans="1:26" x14ac:dyDescent="0.3">
      <c r="A2110" s="22">
        <v>2109</v>
      </c>
      <c r="B2110" s="23">
        <v>82700</v>
      </c>
      <c r="C2110" s="23" t="s">
        <v>1850</v>
      </c>
      <c r="D2110" s="23">
        <v>82700</v>
      </c>
      <c r="E2110" s="23" t="s">
        <v>1850</v>
      </c>
      <c r="F2110" s="23" t="s">
        <v>1693</v>
      </c>
      <c r="G2110" s="23" t="s">
        <v>7</v>
      </c>
      <c r="H2110" s="24" t="s">
        <v>2396</v>
      </c>
      <c r="I2110" s="25" t="s">
        <v>2407</v>
      </c>
      <c r="J2110" s="24" t="s">
        <v>2398</v>
      </c>
      <c r="K2110" s="24" t="s">
        <v>2398</v>
      </c>
      <c r="L2110" s="24" t="s">
        <v>2399</v>
      </c>
      <c r="M2110" s="24" t="s">
        <v>2400</v>
      </c>
      <c r="N2110" s="24" t="s">
        <v>2401</v>
      </c>
      <c r="O2110" s="24" t="s">
        <v>2402</v>
      </c>
      <c r="P2110" s="26">
        <v>44958</v>
      </c>
      <c r="Q2110" s="26">
        <v>45322</v>
      </c>
      <c r="R2110" s="38">
        <v>310905000</v>
      </c>
      <c r="S2110" s="61">
        <v>1</v>
      </c>
      <c r="T2110" s="38">
        <v>310905000</v>
      </c>
      <c r="U2110" s="39">
        <v>660</v>
      </c>
      <c r="V2110" s="39">
        <v>275</v>
      </c>
      <c r="W2110" s="24" t="s">
        <v>6594</v>
      </c>
      <c r="X2110" s="24" t="s">
        <v>6595</v>
      </c>
      <c r="Y2110" s="23" t="s">
        <v>1728</v>
      </c>
      <c r="Z2110" s="23">
        <v>61262</v>
      </c>
    </row>
    <row r="2111" spans="1:26" x14ac:dyDescent="0.3">
      <c r="A2111" s="22">
        <v>2110</v>
      </c>
      <c r="B2111" s="23">
        <v>82700</v>
      </c>
      <c r="C2111" s="23" t="s">
        <v>1850</v>
      </c>
      <c r="D2111" s="23">
        <v>82774</v>
      </c>
      <c r="E2111" s="23" t="s">
        <v>1854</v>
      </c>
      <c r="F2111" s="23" t="s">
        <v>1693</v>
      </c>
      <c r="G2111" s="23" t="s">
        <v>7</v>
      </c>
      <c r="H2111" s="24" t="s">
        <v>2406</v>
      </c>
      <c r="I2111" s="25" t="s">
        <v>2398</v>
      </c>
      <c r="J2111" s="25" t="s">
        <v>13</v>
      </c>
      <c r="K2111" s="25" t="s">
        <v>2407</v>
      </c>
      <c r="L2111" s="24" t="s">
        <v>2399</v>
      </c>
      <c r="M2111" s="24" t="s">
        <v>2408</v>
      </c>
      <c r="N2111" s="24" t="s">
        <v>2401</v>
      </c>
      <c r="O2111" s="24" t="s">
        <v>2409</v>
      </c>
      <c r="P2111" s="26">
        <v>44864</v>
      </c>
      <c r="Q2111" s="26">
        <v>45595</v>
      </c>
      <c r="R2111" s="38">
        <v>24300000</v>
      </c>
      <c r="S2111" s="61">
        <v>2</v>
      </c>
      <c r="T2111" s="38">
        <v>48600000</v>
      </c>
      <c r="U2111" s="39">
        <v>21</v>
      </c>
      <c r="V2111" s="39">
        <v>41</v>
      </c>
      <c r="W2111" s="24" t="s">
        <v>6596</v>
      </c>
      <c r="X2111" s="23" t="s">
        <v>6597</v>
      </c>
      <c r="Y2111" s="23" t="s">
        <v>1728</v>
      </c>
      <c r="Z2111" s="23">
        <v>61253</v>
      </c>
    </row>
    <row r="2112" spans="1:26" x14ac:dyDescent="0.3">
      <c r="A2112" s="22">
        <v>2111</v>
      </c>
      <c r="B2112" s="23">
        <v>82700</v>
      </c>
      <c r="C2112" s="23" t="s">
        <v>1850</v>
      </c>
      <c r="D2112" s="23">
        <v>82773</v>
      </c>
      <c r="E2112" s="23" t="s">
        <v>1853</v>
      </c>
      <c r="F2112" s="23" t="s">
        <v>1693</v>
      </c>
      <c r="G2112" s="23" t="s">
        <v>7</v>
      </c>
      <c r="H2112" s="24" t="s">
        <v>2406</v>
      </c>
      <c r="I2112" s="25" t="s">
        <v>2398</v>
      </c>
      <c r="J2112" s="25" t="s">
        <v>13</v>
      </c>
      <c r="K2112" s="25" t="s">
        <v>2397</v>
      </c>
      <c r="L2112" s="24" t="s">
        <v>2399</v>
      </c>
      <c r="M2112" s="24" t="s">
        <v>2408</v>
      </c>
      <c r="N2112" s="24" t="s">
        <v>2401</v>
      </c>
      <c r="O2112" s="24" t="s">
        <v>2409</v>
      </c>
      <c r="P2112" s="26">
        <v>44926</v>
      </c>
      <c r="Q2112" s="26">
        <v>45291</v>
      </c>
      <c r="R2112" s="38">
        <v>28335000</v>
      </c>
      <c r="S2112" s="61">
        <v>1</v>
      </c>
      <c r="T2112" s="38">
        <v>28335000</v>
      </c>
      <c r="U2112" s="39">
        <v>30</v>
      </c>
      <c r="V2112" s="39">
        <v>45</v>
      </c>
      <c r="W2112" s="24" t="s">
        <v>6598</v>
      </c>
      <c r="X2112" s="23" t="s">
        <v>6599</v>
      </c>
      <c r="Y2112" s="23" t="s">
        <v>1728</v>
      </c>
      <c r="Z2112" s="23">
        <v>61253</v>
      </c>
    </row>
    <row r="2113" spans="1:26" x14ac:dyDescent="0.3">
      <c r="A2113" s="22">
        <v>2112</v>
      </c>
      <c r="B2113" s="23">
        <v>82700</v>
      </c>
      <c r="C2113" s="23" t="s">
        <v>1850</v>
      </c>
      <c r="D2113" s="23">
        <v>82780</v>
      </c>
      <c r="E2113" s="23" t="s">
        <v>1858</v>
      </c>
      <c r="F2113" s="23" t="s">
        <v>1693</v>
      </c>
      <c r="G2113" s="23" t="s">
        <v>7</v>
      </c>
      <c r="H2113" s="24" t="s">
        <v>2406</v>
      </c>
      <c r="I2113" s="25" t="s">
        <v>2398</v>
      </c>
      <c r="J2113" s="25" t="s">
        <v>2138</v>
      </c>
      <c r="K2113" s="25" t="s">
        <v>2397</v>
      </c>
      <c r="L2113" s="24" t="s">
        <v>2399</v>
      </c>
      <c r="M2113" s="24" t="s">
        <v>2413</v>
      </c>
      <c r="N2113" s="24" t="s">
        <v>2401</v>
      </c>
      <c r="O2113" s="24" t="s">
        <v>2398</v>
      </c>
      <c r="P2113" s="26" t="s">
        <v>2398</v>
      </c>
      <c r="Q2113" s="26" t="s">
        <v>2398</v>
      </c>
      <c r="R2113" s="38" t="s">
        <v>2398</v>
      </c>
      <c r="S2113" s="61" t="s">
        <v>2398</v>
      </c>
      <c r="T2113" s="23" t="s">
        <v>2398</v>
      </c>
      <c r="U2113" s="39" t="s">
        <v>2398</v>
      </c>
      <c r="V2113" s="39" t="s">
        <v>2398</v>
      </c>
      <c r="W2113" s="24" t="s">
        <v>6594</v>
      </c>
      <c r="X2113" s="24" t="s">
        <v>6595</v>
      </c>
      <c r="Y2113" s="23" t="s">
        <v>1728</v>
      </c>
      <c r="Z2113" s="23">
        <v>61262</v>
      </c>
    </row>
    <row r="2114" spans="1:26" x14ac:dyDescent="0.3">
      <c r="A2114" s="22">
        <v>2113</v>
      </c>
      <c r="B2114" s="23">
        <v>82700</v>
      </c>
      <c r="C2114" s="23" t="s">
        <v>1850</v>
      </c>
      <c r="D2114" s="23">
        <v>82775</v>
      </c>
      <c r="E2114" s="23" t="s">
        <v>1855</v>
      </c>
      <c r="F2114" s="23" t="s">
        <v>1693</v>
      </c>
      <c r="G2114" s="23" t="s">
        <v>7</v>
      </c>
      <c r="H2114" s="24" t="s">
        <v>2406</v>
      </c>
      <c r="I2114" s="25" t="s">
        <v>2398</v>
      </c>
      <c r="J2114" s="25" t="s">
        <v>13</v>
      </c>
      <c r="K2114" s="25" t="s">
        <v>2397</v>
      </c>
      <c r="L2114" s="24" t="s">
        <v>2399</v>
      </c>
      <c r="M2114" s="24" t="s">
        <v>2408</v>
      </c>
      <c r="N2114" s="24" t="s">
        <v>2401</v>
      </c>
      <c r="O2114" s="24" t="s">
        <v>2409</v>
      </c>
      <c r="P2114" s="26">
        <v>44495</v>
      </c>
      <c r="Q2114" s="26">
        <v>45225</v>
      </c>
      <c r="R2114" s="38">
        <v>23300000</v>
      </c>
      <c r="S2114" s="61">
        <v>2</v>
      </c>
      <c r="T2114" s="38">
        <v>46600000</v>
      </c>
      <c r="U2114" s="39">
        <v>35</v>
      </c>
      <c r="V2114" s="39">
        <v>55</v>
      </c>
      <c r="W2114" s="24" t="s">
        <v>6600</v>
      </c>
      <c r="X2114" s="23" t="s">
        <v>6601</v>
      </c>
      <c r="Y2114" s="23" t="s">
        <v>1728</v>
      </c>
      <c r="Z2114" s="23">
        <v>61253</v>
      </c>
    </row>
    <row r="2115" spans="1:26" x14ac:dyDescent="0.3">
      <c r="A2115" s="22">
        <v>2114</v>
      </c>
      <c r="B2115" s="23">
        <v>82700</v>
      </c>
      <c r="C2115" s="23" t="s">
        <v>1850</v>
      </c>
      <c r="D2115" s="23">
        <v>82777</v>
      </c>
      <c r="E2115" s="23" t="s">
        <v>1857</v>
      </c>
      <c r="F2115" s="23" t="s">
        <v>1693</v>
      </c>
      <c r="G2115" s="23" t="s">
        <v>7</v>
      </c>
      <c r="H2115" s="24" t="s">
        <v>2406</v>
      </c>
      <c r="I2115" s="25" t="s">
        <v>2398</v>
      </c>
      <c r="J2115" s="25" t="s">
        <v>13</v>
      </c>
      <c r="K2115" s="25" t="s">
        <v>2397</v>
      </c>
      <c r="L2115" s="24" t="s">
        <v>2399</v>
      </c>
      <c r="M2115" s="24" t="s">
        <v>2408</v>
      </c>
      <c r="N2115" s="24" t="s">
        <v>2401</v>
      </c>
      <c r="O2115" s="24" t="s">
        <v>2409</v>
      </c>
      <c r="P2115" s="26">
        <v>44941</v>
      </c>
      <c r="Q2115" s="26">
        <v>45306</v>
      </c>
      <c r="R2115" s="79">
        <v>14167500</v>
      </c>
      <c r="S2115" s="61">
        <v>1</v>
      </c>
      <c r="T2115" s="38">
        <v>14167500</v>
      </c>
      <c r="U2115" s="39">
        <v>97</v>
      </c>
      <c r="V2115" s="39">
        <v>117</v>
      </c>
      <c r="W2115" s="23" t="s">
        <v>6602</v>
      </c>
      <c r="X2115" s="23" t="s">
        <v>6603</v>
      </c>
      <c r="Y2115" s="23" t="s">
        <v>1728</v>
      </c>
      <c r="Z2115" s="23">
        <v>61253</v>
      </c>
    </row>
    <row r="2116" spans="1:26" x14ac:dyDescent="0.3">
      <c r="A2116" s="22">
        <v>2115</v>
      </c>
      <c r="B2116" s="23">
        <v>82700</v>
      </c>
      <c r="C2116" s="23" t="s">
        <v>1850</v>
      </c>
      <c r="D2116" s="23">
        <v>82772</v>
      </c>
      <c r="E2116" s="23" t="s">
        <v>1852</v>
      </c>
      <c r="F2116" s="23" t="s">
        <v>1693</v>
      </c>
      <c r="G2116" s="23" t="s">
        <v>7</v>
      </c>
      <c r="H2116" s="24" t="s">
        <v>2406</v>
      </c>
      <c r="I2116" s="25" t="s">
        <v>2398</v>
      </c>
      <c r="J2116" s="25" t="s">
        <v>13</v>
      </c>
      <c r="K2116" s="25" t="s">
        <v>2442</v>
      </c>
      <c r="L2116" s="24" t="s">
        <v>2399</v>
      </c>
      <c r="M2116" s="24" t="s">
        <v>2408</v>
      </c>
      <c r="N2116" s="24" t="s">
        <v>2401</v>
      </c>
      <c r="O2116" s="24" t="s">
        <v>2409</v>
      </c>
      <c r="P2116" s="26">
        <v>44501</v>
      </c>
      <c r="Q2116" s="26">
        <v>45231</v>
      </c>
      <c r="R2116" s="38">
        <v>27770000</v>
      </c>
      <c r="S2116" s="61">
        <v>2</v>
      </c>
      <c r="T2116" s="38">
        <v>55540000</v>
      </c>
      <c r="U2116" s="39">
        <v>33</v>
      </c>
      <c r="V2116" s="39">
        <v>53</v>
      </c>
      <c r="W2116" s="24" t="s">
        <v>6604</v>
      </c>
      <c r="X2116" s="23" t="s">
        <v>6605</v>
      </c>
      <c r="Y2116" s="23" t="s">
        <v>1728</v>
      </c>
      <c r="Z2116" s="23">
        <v>61253</v>
      </c>
    </row>
    <row r="2117" spans="1:26" x14ac:dyDescent="0.3">
      <c r="A2117" s="22">
        <v>2116</v>
      </c>
      <c r="B2117" s="23">
        <v>82700</v>
      </c>
      <c r="C2117" s="23" t="s">
        <v>1850</v>
      </c>
      <c r="D2117" s="23">
        <v>82771</v>
      </c>
      <c r="E2117" s="23" t="s">
        <v>1851</v>
      </c>
      <c r="F2117" s="23" t="s">
        <v>1693</v>
      </c>
      <c r="G2117" s="23" t="s">
        <v>7</v>
      </c>
      <c r="H2117" s="24" t="s">
        <v>2406</v>
      </c>
      <c r="I2117" s="25" t="s">
        <v>2398</v>
      </c>
      <c r="J2117" s="25" t="s">
        <v>13</v>
      </c>
      <c r="K2117" s="25" t="s">
        <v>2397</v>
      </c>
      <c r="L2117" s="24" t="s">
        <v>2399</v>
      </c>
      <c r="M2117" s="24" t="s">
        <v>2408</v>
      </c>
      <c r="N2117" s="24" t="s">
        <v>2401</v>
      </c>
      <c r="O2117" s="24" t="s">
        <v>2409</v>
      </c>
      <c r="P2117" s="26">
        <v>44236</v>
      </c>
      <c r="Q2117" s="26">
        <v>44966</v>
      </c>
      <c r="R2117" s="38">
        <v>32000000</v>
      </c>
      <c r="S2117" s="61">
        <v>1</v>
      </c>
      <c r="T2117" s="38">
        <v>32000000</v>
      </c>
      <c r="U2117" s="39">
        <v>54</v>
      </c>
      <c r="V2117" s="39">
        <v>60</v>
      </c>
      <c r="W2117" s="24" t="s">
        <v>6606</v>
      </c>
      <c r="X2117" s="23" t="s">
        <v>6607</v>
      </c>
      <c r="Y2117" s="23" t="s">
        <v>1728</v>
      </c>
      <c r="Z2117" s="23">
        <v>61253</v>
      </c>
    </row>
    <row r="2118" spans="1:26" x14ac:dyDescent="0.3">
      <c r="A2118" s="22">
        <v>2117</v>
      </c>
      <c r="B2118" s="23">
        <v>82700</v>
      </c>
      <c r="C2118" s="23" t="s">
        <v>1850</v>
      </c>
      <c r="D2118" s="23">
        <v>82776</v>
      </c>
      <c r="E2118" s="23" t="s">
        <v>1856</v>
      </c>
      <c r="F2118" s="23" t="s">
        <v>1693</v>
      </c>
      <c r="G2118" s="23" t="s">
        <v>7</v>
      </c>
      <c r="H2118" s="24" t="s">
        <v>2406</v>
      </c>
      <c r="I2118" s="25" t="s">
        <v>2398</v>
      </c>
      <c r="J2118" s="25" t="s">
        <v>13</v>
      </c>
      <c r="K2118" s="25" t="s">
        <v>2407</v>
      </c>
      <c r="L2118" s="24" t="s">
        <v>2399</v>
      </c>
      <c r="M2118" s="24" t="s">
        <v>2408</v>
      </c>
      <c r="N2118" s="24" t="s">
        <v>2401</v>
      </c>
      <c r="O2118" s="24" t="s">
        <v>2425</v>
      </c>
      <c r="P2118" s="26">
        <v>44681</v>
      </c>
      <c r="Q2118" s="26">
        <v>45412</v>
      </c>
      <c r="R2118" s="38">
        <v>35550000</v>
      </c>
      <c r="S2118" s="61">
        <v>2</v>
      </c>
      <c r="T2118" s="38">
        <v>71100000</v>
      </c>
      <c r="U2118" s="39">
        <v>60</v>
      </c>
      <c r="V2118" s="39">
        <v>61</v>
      </c>
      <c r="W2118" s="24" t="s">
        <v>6608</v>
      </c>
      <c r="X2118" s="38" t="s">
        <v>6609</v>
      </c>
      <c r="Y2118" s="23" t="s">
        <v>1728</v>
      </c>
      <c r="Z2118" s="23">
        <v>61262</v>
      </c>
    </row>
    <row r="2119" spans="1:26" x14ac:dyDescent="0.3">
      <c r="A2119" s="22">
        <v>2118</v>
      </c>
      <c r="B2119" s="23">
        <v>82800</v>
      </c>
      <c r="C2119" s="23" t="s">
        <v>1859</v>
      </c>
      <c r="D2119" s="23">
        <v>82800</v>
      </c>
      <c r="E2119" s="23" t="s">
        <v>1859</v>
      </c>
      <c r="F2119" s="23" t="s">
        <v>1704</v>
      </c>
      <c r="G2119" s="23" t="s">
        <v>7</v>
      </c>
      <c r="H2119" s="24" t="s">
        <v>2396</v>
      </c>
      <c r="I2119" s="25" t="s">
        <v>2397</v>
      </c>
      <c r="J2119" s="24" t="s">
        <v>2398</v>
      </c>
      <c r="K2119" s="24" t="s">
        <v>2398</v>
      </c>
      <c r="L2119" s="24" t="s">
        <v>2399</v>
      </c>
      <c r="M2119" s="24" t="s">
        <v>2408</v>
      </c>
      <c r="N2119" s="24" t="s">
        <v>2401</v>
      </c>
      <c r="O2119" s="24" t="s">
        <v>2896</v>
      </c>
      <c r="P2119" s="26">
        <v>44535</v>
      </c>
      <c r="Q2119" s="26">
        <v>46361</v>
      </c>
      <c r="R2119" s="38">
        <v>166600000</v>
      </c>
      <c r="S2119" s="61">
        <v>5</v>
      </c>
      <c r="T2119" s="38">
        <v>833000000</v>
      </c>
      <c r="U2119" s="39">
        <v>459</v>
      </c>
      <c r="V2119" s="39">
        <v>450</v>
      </c>
      <c r="W2119" s="24" t="s">
        <v>6610</v>
      </c>
      <c r="X2119" s="24" t="s">
        <v>1859</v>
      </c>
      <c r="Y2119" s="23" t="s">
        <v>1746</v>
      </c>
      <c r="Z2119" s="23">
        <v>65163</v>
      </c>
    </row>
    <row r="2120" spans="1:26" x14ac:dyDescent="0.3">
      <c r="A2120" s="22">
        <v>2119</v>
      </c>
      <c r="B2120" s="23">
        <v>82800</v>
      </c>
      <c r="C2120" s="23" t="s">
        <v>1859</v>
      </c>
      <c r="D2120" s="23">
        <v>82876</v>
      </c>
      <c r="E2120" s="23" t="s">
        <v>1865</v>
      </c>
      <c r="F2120" s="23" t="s">
        <v>1704</v>
      </c>
      <c r="G2120" s="23" t="s">
        <v>7</v>
      </c>
      <c r="H2120" s="24" t="s">
        <v>2406</v>
      </c>
      <c r="I2120" s="25" t="s">
        <v>2398</v>
      </c>
      <c r="J2120" s="25" t="s">
        <v>13</v>
      </c>
      <c r="K2120" s="25" t="s">
        <v>2407</v>
      </c>
      <c r="L2120" s="24" t="s">
        <v>2399</v>
      </c>
      <c r="M2120" s="24" t="s">
        <v>2408</v>
      </c>
      <c r="N2120" s="24" t="s">
        <v>2401</v>
      </c>
      <c r="O2120" s="24" t="s">
        <v>2409</v>
      </c>
      <c r="P2120" s="26">
        <v>43922</v>
      </c>
      <c r="Q2120" s="26">
        <v>45016</v>
      </c>
      <c r="R2120" s="38">
        <v>40000000</v>
      </c>
      <c r="S2120" s="61">
        <v>3</v>
      </c>
      <c r="T2120" s="38">
        <v>120000000</v>
      </c>
      <c r="U2120" s="39" t="s">
        <v>2398</v>
      </c>
      <c r="V2120" s="39" t="s">
        <v>2398</v>
      </c>
      <c r="W2120" s="24" t="s">
        <v>6611</v>
      </c>
      <c r="X2120" s="23" t="s">
        <v>6612</v>
      </c>
      <c r="Y2120" s="23" t="s">
        <v>1746</v>
      </c>
      <c r="Z2120" s="23">
        <v>65171</v>
      </c>
    </row>
    <row r="2121" spans="1:26" x14ac:dyDescent="0.3">
      <c r="A2121" s="22">
        <v>2120</v>
      </c>
      <c r="B2121" s="23">
        <v>82800</v>
      </c>
      <c r="C2121" s="23" t="s">
        <v>1859</v>
      </c>
      <c r="D2121" s="23">
        <v>82879</v>
      </c>
      <c r="E2121" s="23" t="s">
        <v>1868</v>
      </c>
      <c r="F2121" s="23" t="s">
        <v>1704</v>
      </c>
      <c r="G2121" s="23" t="s">
        <v>7</v>
      </c>
      <c r="H2121" s="24" t="s">
        <v>2406</v>
      </c>
      <c r="I2121" s="25" t="s">
        <v>2398</v>
      </c>
      <c r="J2121" s="25" t="s">
        <v>13</v>
      </c>
      <c r="K2121" s="25" t="s">
        <v>2442</v>
      </c>
      <c r="L2121" s="24" t="s">
        <v>2399</v>
      </c>
      <c r="M2121" s="24" t="s">
        <v>2408</v>
      </c>
      <c r="N2121" s="24" t="s">
        <v>2401</v>
      </c>
      <c r="O2121" s="24" t="s">
        <v>2409</v>
      </c>
      <c r="P2121" s="26">
        <v>44926</v>
      </c>
      <c r="Q2121" s="26">
        <v>45657</v>
      </c>
      <c r="R2121" s="38">
        <v>37778000</v>
      </c>
      <c r="S2121" s="61">
        <v>2</v>
      </c>
      <c r="T2121" s="38">
        <v>75556000</v>
      </c>
      <c r="U2121" s="39">
        <v>40</v>
      </c>
      <c r="V2121" s="39">
        <v>52</v>
      </c>
      <c r="W2121" s="24" t="s">
        <v>6613</v>
      </c>
      <c r="X2121" s="23" t="s">
        <v>6614</v>
      </c>
      <c r="Y2121" s="23" t="s">
        <v>1746</v>
      </c>
      <c r="Z2121" s="23">
        <v>65175</v>
      </c>
    </row>
    <row r="2122" spans="1:26" x14ac:dyDescent="0.3">
      <c r="A2122" s="22">
        <v>2121</v>
      </c>
      <c r="B2122" s="23">
        <v>82800</v>
      </c>
      <c r="C2122" s="23" t="s">
        <v>1859</v>
      </c>
      <c r="D2122" s="23">
        <v>82877</v>
      </c>
      <c r="E2122" s="23" t="s">
        <v>1866</v>
      </c>
      <c r="F2122" s="23" t="s">
        <v>1704</v>
      </c>
      <c r="G2122" s="23" t="s">
        <v>7</v>
      </c>
      <c r="H2122" s="24" t="s">
        <v>2406</v>
      </c>
      <c r="I2122" s="25" t="s">
        <v>2398</v>
      </c>
      <c r="J2122" s="25" t="s">
        <v>13</v>
      </c>
      <c r="K2122" s="25" t="s">
        <v>2407</v>
      </c>
      <c r="L2122" s="24" t="s">
        <v>2399</v>
      </c>
      <c r="M2122" s="24" t="s">
        <v>2408</v>
      </c>
      <c r="N2122" s="24" t="s">
        <v>2401</v>
      </c>
      <c r="O2122" s="24" t="s">
        <v>2409</v>
      </c>
      <c r="P2122" s="26">
        <v>44885</v>
      </c>
      <c r="Q2122" s="26">
        <v>45616</v>
      </c>
      <c r="R2122" s="38">
        <v>17777778</v>
      </c>
      <c r="S2122" s="61">
        <v>2</v>
      </c>
      <c r="T2122" s="38">
        <v>35555556</v>
      </c>
      <c r="U2122" s="39">
        <v>80</v>
      </c>
      <c r="V2122" s="39">
        <v>56</v>
      </c>
      <c r="W2122" s="24" t="s">
        <v>6615</v>
      </c>
      <c r="X2122" s="23" t="s">
        <v>6616</v>
      </c>
      <c r="Y2122" s="23" t="s">
        <v>1746</v>
      </c>
      <c r="Z2122" s="23">
        <v>65158</v>
      </c>
    </row>
    <row r="2123" spans="1:26" x14ac:dyDescent="0.3">
      <c r="A2123" s="22">
        <v>2122</v>
      </c>
      <c r="B2123" s="23">
        <v>82800</v>
      </c>
      <c r="C2123" s="23" t="s">
        <v>1859</v>
      </c>
      <c r="D2123" s="23">
        <v>82878</v>
      </c>
      <c r="E2123" s="23" t="s">
        <v>1867</v>
      </c>
      <c r="F2123" s="23" t="s">
        <v>1704</v>
      </c>
      <c r="G2123" s="23" t="s">
        <v>7</v>
      </c>
      <c r="H2123" s="24" t="s">
        <v>2406</v>
      </c>
      <c r="I2123" s="25" t="s">
        <v>2398</v>
      </c>
      <c r="J2123" s="25" t="s">
        <v>13</v>
      </c>
      <c r="K2123" s="25" t="s">
        <v>2407</v>
      </c>
      <c r="L2123" s="24" t="s">
        <v>2399</v>
      </c>
      <c r="M2123" s="24" t="s">
        <v>2413</v>
      </c>
      <c r="N2123" s="24" t="s">
        <v>2401</v>
      </c>
      <c r="O2123" s="24" t="s">
        <v>2398</v>
      </c>
      <c r="P2123" s="26" t="s">
        <v>2398</v>
      </c>
      <c r="Q2123" s="26" t="s">
        <v>2398</v>
      </c>
      <c r="R2123" s="38" t="s">
        <v>2398</v>
      </c>
      <c r="S2123" s="61" t="s">
        <v>2398</v>
      </c>
      <c r="T2123" s="23" t="s">
        <v>2398</v>
      </c>
      <c r="U2123" s="39" t="s">
        <v>2398</v>
      </c>
      <c r="V2123" s="39" t="s">
        <v>2398</v>
      </c>
      <c r="W2123" s="24" t="s">
        <v>6617</v>
      </c>
      <c r="X2123" s="24" t="s">
        <v>1859</v>
      </c>
      <c r="Y2123" s="23" t="s">
        <v>1746</v>
      </c>
      <c r="Z2123" s="23">
        <v>65163</v>
      </c>
    </row>
    <row r="2124" spans="1:26" x14ac:dyDescent="0.3">
      <c r="A2124" s="22">
        <v>2123</v>
      </c>
      <c r="B2124" s="23">
        <v>82800</v>
      </c>
      <c r="C2124" s="23" t="s">
        <v>1859</v>
      </c>
      <c r="D2124" s="23">
        <v>82882</v>
      </c>
      <c r="E2124" s="23" t="s">
        <v>1869</v>
      </c>
      <c r="F2124" s="23" t="s">
        <v>1704</v>
      </c>
      <c r="G2124" s="23" t="s">
        <v>7</v>
      </c>
      <c r="H2124" s="24" t="s">
        <v>2406</v>
      </c>
      <c r="I2124" s="25" t="s">
        <v>2398</v>
      </c>
      <c r="J2124" s="25" t="s">
        <v>2138</v>
      </c>
      <c r="K2124" s="25" t="s">
        <v>2407</v>
      </c>
      <c r="L2124" s="24" t="s">
        <v>2399</v>
      </c>
      <c r="M2124" s="24" t="s">
        <v>2413</v>
      </c>
      <c r="N2124" s="24" t="s">
        <v>2401</v>
      </c>
      <c r="O2124" s="24" t="s">
        <v>2398</v>
      </c>
      <c r="P2124" s="26" t="s">
        <v>2398</v>
      </c>
      <c r="Q2124" s="26" t="s">
        <v>2398</v>
      </c>
      <c r="R2124" s="38" t="s">
        <v>2398</v>
      </c>
      <c r="S2124" s="61" t="s">
        <v>2398</v>
      </c>
      <c r="T2124" s="23" t="s">
        <v>2398</v>
      </c>
      <c r="U2124" s="39" t="s">
        <v>2398</v>
      </c>
      <c r="V2124" s="39" t="s">
        <v>2398</v>
      </c>
      <c r="W2124" s="24" t="s">
        <v>6610</v>
      </c>
      <c r="X2124" s="23" t="s">
        <v>1859</v>
      </c>
      <c r="Y2124" s="23" t="s">
        <v>1746</v>
      </c>
      <c r="Z2124" s="23">
        <v>65163</v>
      </c>
    </row>
    <row r="2125" spans="1:26" x14ac:dyDescent="0.3">
      <c r="A2125" s="22">
        <v>2124</v>
      </c>
      <c r="B2125" s="23">
        <v>82800</v>
      </c>
      <c r="C2125" s="23" t="s">
        <v>1859</v>
      </c>
      <c r="D2125" s="23">
        <v>82874</v>
      </c>
      <c r="E2125" s="23" t="s">
        <v>1863</v>
      </c>
      <c r="F2125" s="23" t="s">
        <v>1704</v>
      </c>
      <c r="G2125" s="23" t="s">
        <v>7</v>
      </c>
      <c r="H2125" s="24" t="s">
        <v>2406</v>
      </c>
      <c r="I2125" s="25" t="s">
        <v>2398</v>
      </c>
      <c r="J2125" s="25" t="s">
        <v>13</v>
      </c>
      <c r="K2125" s="25" t="s">
        <v>2407</v>
      </c>
      <c r="L2125" s="24" t="s">
        <v>2399</v>
      </c>
      <c r="M2125" s="24" t="s">
        <v>2408</v>
      </c>
      <c r="N2125" s="24" t="s">
        <v>2401</v>
      </c>
      <c r="O2125" s="24" t="s">
        <v>2409</v>
      </c>
      <c r="P2125" s="26">
        <v>44747</v>
      </c>
      <c r="Q2125" s="26">
        <v>45478</v>
      </c>
      <c r="R2125" s="38">
        <v>11112000</v>
      </c>
      <c r="S2125" s="23">
        <v>2</v>
      </c>
      <c r="T2125" s="38">
        <v>22224000</v>
      </c>
      <c r="U2125" s="39">
        <v>36</v>
      </c>
      <c r="V2125" s="39">
        <v>34</v>
      </c>
      <c r="W2125" s="24" t="s">
        <v>6618</v>
      </c>
      <c r="X2125" s="23" t="s">
        <v>6619</v>
      </c>
      <c r="Y2125" s="23" t="s">
        <v>1746</v>
      </c>
      <c r="Z2125" s="23">
        <v>65158</v>
      </c>
    </row>
    <row r="2126" spans="1:26" x14ac:dyDescent="0.3">
      <c r="A2126" s="22">
        <v>2125</v>
      </c>
      <c r="B2126" s="23">
        <v>82800</v>
      </c>
      <c r="C2126" s="23" t="s">
        <v>1859</v>
      </c>
      <c r="D2126" s="23">
        <v>82875</v>
      </c>
      <c r="E2126" s="23" t="s">
        <v>1864</v>
      </c>
      <c r="F2126" s="23" t="s">
        <v>1704</v>
      </c>
      <c r="G2126" s="23" t="s">
        <v>7</v>
      </c>
      <c r="H2126" s="24" t="s">
        <v>2406</v>
      </c>
      <c r="I2126" s="25" t="s">
        <v>2398</v>
      </c>
      <c r="J2126" s="25" t="s">
        <v>13</v>
      </c>
      <c r="K2126" s="25" t="s">
        <v>2407</v>
      </c>
      <c r="L2126" s="24" t="s">
        <v>2399</v>
      </c>
      <c r="M2126" s="24" t="s">
        <v>2408</v>
      </c>
      <c r="N2126" s="24" t="s">
        <v>2401</v>
      </c>
      <c r="O2126" s="24" t="s">
        <v>2409</v>
      </c>
      <c r="P2126" s="26">
        <v>44946</v>
      </c>
      <c r="Q2126" s="26">
        <v>45311</v>
      </c>
      <c r="R2126" s="79">
        <v>10833500</v>
      </c>
      <c r="S2126" s="61">
        <v>1</v>
      </c>
      <c r="T2126" s="38">
        <v>10833500</v>
      </c>
      <c r="U2126" s="39">
        <v>60</v>
      </c>
      <c r="V2126" s="39">
        <v>72</v>
      </c>
      <c r="W2126" s="24" t="s">
        <v>6620</v>
      </c>
      <c r="X2126" s="23" t="s">
        <v>6621</v>
      </c>
      <c r="Y2126" s="23" t="s">
        <v>1746</v>
      </c>
      <c r="Z2126" s="23">
        <v>65173</v>
      </c>
    </row>
    <row r="2127" spans="1:26" x14ac:dyDescent="0.3">
      <c r="A2127" s="22">
        <v>2126</v>
      </c>
      <c r="B2127" s="23">
        <v>82800</v>
      </c>
      <c r="C2127" s="23" t="s">
        <v>1859</v>
      </c>
      <c r="D2127" s="23">
        <v>82873</v>
      </c>
      <c r="E2127" s="23" t="s">
        <v>1862</v>
      </c>
      <c r="F2127" s="23" t="s">
        <v>1704</v>
      </c>
      <c r="G2127" s="23" t="s">
        <v>7</v>
      </c>
      <c r="H2127" s="24" t="s">
        <v>2406</v>
      </c>
      <c r="I2127" s="25" t="s">
        <v>2398</v>
      </c>
      <c r="J2127" s="25" t="s">
        <v>13</v>
      </c>
      <c r="K2127" s="25" t="s">
        <v>2397</v>
      </c>
      <c r="L2127" s="24" t="s">
        <v>2399</v>
      </c>
      <c r="M2127" s="24" t="s">
        <v>2408</v>
      </c>
      <c r="N2127" s="24" t="s">
        <v>2401</v>
      </c>
      <c r="O2127" s="24" t="s">
        <v>2409</v>
      </c>
      <c r="P2127" s="26">
        <v>43952</v>
      </c>
      <c r="Q2127" s="26">
        <v>45046</v>
      </c>
      <c r="R2127" s="38">
        <v>32500000</v>
      </c>
      <c r="S2127" s="61">
        <v>3</v>
      </c>
      <c r="T2127" s="38">
        <v>97500000</v>
      </c>
      <c r="U2127" s="39" t="s">
        <v>2398</v>
      </c>
      <c r="V2127" s="39" t="s">
        <v>2398</v>
      </c>
      <c r="W2127" s="24" t="s">
        <v>6622</v>
      </c>
      <c r="X2127" s="23" t="s">
        <v>6623</v>
      </c>
      <c r="Y2127" s="23" t="s">
        <v>1746</v>
      </c>
      <c r="Z2127" s="23">
        <v>65181</v>
      </c>
    </row>
    <row r="2128" spans="1:26" x14ac:dyDescent="0.3">
      <c r="A2128" s="22">
        <v>2127</v>
      </c>
      <c r="B2128" s="23">
        <v>82800</v>
      </c>
      <c r="C2128" s="23" t="s">
        <v>1859</v>
      </c>
      <c r="D2128" s="23">
        <v>82802</v>
      </c>
      <c r="E2128" s="23" t="s">
        <v>6614</v>
      </c>
      <c r="F2128" s="23" t="s">
        <v>1704</v>
      </c>
      <c r="G2128" s="23" t="s">
        <v>7</v>
      </c>
      <c r="H2128" s="24" t="s">
        <v>2441</v>
      </c>
      <c r="I2128" s="25" t="s">
        <v>2442</v>
      </c>
      <c r="J2128" s="24" t="s">
        <v>2398</v>
      </c>
      <c r="K2128" s="24" t="s">
        <v>2398</v>
      </c>
      <c r="L2128" s="24" t="s">
        <v>2399</v>
      </c>
      <c r="M2128" s="24" t="s">
        <v>2408</v>
      </c>
      <c r="N2128" s="24" t="s">
        <v>2401</v>
      </c>
      <c r="O2128" s="24" t="s">
        <v>2896</v>
      </c>
      <c r="P2128" s="26">
        <v>44682</v>
      </c>
      <c r="Q2128" s="26">
        <v>45778</v>
      </c>
      <c r="R2128" s="38">
        <v>72220000</v>
      </c>
      <c r="S2128" s="61">
        <v>2</v>
      </c>
      <c r="T2128" s="38">
        <v>144440000</v>
      </c>
      <c r="U2128" s="39">
        <v>144</v>
      </c>
      <c r="V2128" s="39">
        <v>162</v>
      </c>
      <c r="W2128" s="24" t="s">
        <v>6624</v>
      </c>
      <c r="X2128" s="24" t="s">
        <v>1859</v>
      </c>
      <c r="Y2128" s="23" t="s">
        <v>1746</v>
      </c>
      <c r="Z2128" s="23">
        <v>65175</v>
      </c>
    </row>
    <row r="2129" spans="1:26" x14ac:dyDescent="0.3">
      <c r="A2129" s="22">
        <v>2128</v>
      </c>
      <c r="B2129" s="32">
        <v>82800</v>
      </c>
      <c r="C2129" s="32" t="s">
        <v>1859</v>
      </c>
      <c r="D2129" s="23">
        <v>82850</v>
      </c>
      <c r="E2129" s="23" t="s">
        <v>1861</v>
      </c>
      <c r="F2129" s="23" t="s">
        <v>1704</v>
      </c>
      <c r="G2129" s="32" t="s">
        <v>7</v>
      </c>
      <c r="H2129" s="24" t="s">
        <v>2406</v>
      </c>
      <c r="I2129" s="25" t="s">
        <v>2398</v>
      </c>
      <c r="J2129" s="25" t="s">
        <v>13</v>
      </c>
      <c r="K2129" s="25" t="s">
        <v>2407</v>
      </c>
      <c r="L2129" s="24" t="s">
        <v>2399</v>
      </c>
      <c r="M2129" s="24" t="s">
        <v>2408</v>
      </c>
      <c r="N2129" s="24" t="s">
        <v>2401</v>
      </c>
      <c r="O2129" s="23" t="s">
        <v>2409</v>
      </c>
      <c r="P2129" s="26">
        <v>44317</v>
      </c>
      <c r="Q2129" s="26">
        <v>45047</v>
      </c>
      <c r="R2129" s="74">
        <v>27700000</v>
      </c>
      <c r="S2129" s="77">
        <v>2</v>
      </c>
      <c r="T2129" s="38">
        <v>55400000</v>
      </c>
      <c r="U2129" s="39">
        <v>35</v>
      </c>
      <c r="V2129" s="39">
        <v>56</v>
      </c>
      <c r="W2129" s="23" t="s">
        <v>6625</v>
      </c>
      <c r="X2129" s="23" t="s">
        <v>6626</v>
      </c>
      <c r="Y2129" s="23" t="s">
        <v>1746</v>
      </c>
      <c r="Z2129" s="23" t="s">
        <v>2398</v>
      </c>
    </row>
    <row r="2130" spans="1:26" x14ac:dyDescent="0.3">
      <c r="A2130" s="22">
        <v>2129</v>
      </c>
      <c r="B2130" s="23">
        <v>82800</v>
      </c>
      <c r="C2130" s="23" t="s">
        <v>1859</v>
      </c>
      <c r="D2130" s="23">
        <v>82883</v>
      </c>
      <c r="E2130" s="23" t="s">
        <v>1870</v>
      </c>
      <c r="F2130" s="23" t="s">
        <v>1704</v>
      </c>
      <c r="G2130" s="23" t="s">
        <v>7</v>
      </c>
      <c r="H2130" s="24" t="s">
        <v>2406</v>
      </c>
      <c r="I2130" s="25" t="s">
        <v>2398</v>
      </c>
      <c r="J2130" s="25" t="s">
        <v>2137</v>
      </c>
      <c r="K2130" s="25" t="s">
        <v>2407</v>
      </c>
      <c r="L2130" s="24" t="s">
        <v>2399</v>
      </c>
      <c r="M2130" s="24" t="s">
        <v>2413</v>
      </c>
      <c r="N2130" s="24" t="s">
        <v>2401</v>
      </c>
      <c r="O2130" s="24" t="s">
        <v>2398</v>
      </c>
      <c r="P2130" s="26" t="s">
        <v>2398</v>
      </c>
      <c r="Q2130" s="26" t="s">
        <v>2398</v>
      </c>
      <c r="R2130" s="38" t="s">
        <v>2398</v>
      </c>
      <c r="S2130" s="61" t="s">
        <v>2398</v>
      </c>
      <c r="T2130" s="23" t="s">
        <v>2398</v>
      </c>
      <c r="U2130" s="39" t="s">
        <v>2398</v>
      </c>
      <c r="V2130" s="39" t="s">
        <v>2398</v>
      </c>
      <c r="W2130" s="24" t="s">
        <v>6627</v>
      </c>
      <c r="X2130" s="24" t="s">
        <v>1859</v>
      </c>
      <c r="Y2130" s="23" t="s">
        <v>1746</v>
      </c>
      <c r="Z2130" s="23">
        <v>65175</v>
      </c>
    </row>
    <row r="2131" spans="1:26" x14ac:dyDescent="0.3">
      <c r="A2131" s="22">
        <v>2130</v>
      </c>
      <c r="B2131" s="23">
        <v>83200</v>
      </c>
      <c r="C2131" s="23" t="s">
        <v>2130</v>
      </c>
      <c r="D2131" s="24">
        <v>83200</v>
      </c>
      <c r="E2131" s="24" t="s">
        <v>2130</v>
      </c>
      <c r="F2131" s="23" t="s">
        <v>1710</v>
      </c>
      <c r="G2131" s="23" t="s">
        <v>7</v>
      </c>
      <c r="H2131" s="24" t="s">
        <v>2747</v>
      </c>
      <c r="I2131" s="25" t="s">
        <v>2108</v>
      </c>
      <c r="J2131" s="24" t="s">
        <v>2398</v>
      </c>
      <c r="K2131" s="24" t="s">
        <v>2398</v>
      </c>
      <c r="L2131" s="24" t="s">
        <v>2399</v>
      </c>
      <c r="M2131" s="24" t="s">
        <v>2408</v>
      </c>
      <c r="N2131" s="24" t="s">
        <v>2401</v>
      </c>
      <c r="O2131" s="24" t="s">
        <v>6628</v>
      </c>
      <c r="P2131" s="26">
        <v>44957</v>
      </c>
      <c r="Q2131" s="26">
        <v>46053</v>
      </c>
      <c r="R2131" s="38">
        <v>138888889</v>
      </c>
      <c r="S2131" s="61">
        <v>3</v>
      </c>
      <c r="T2131" s="38">
        <v>416666667</v>
      </c>
      <c r="U2131" s="39">
        <v>408</v>
      </c>
      <c r="V2131" s="39">
        <v>408</v>
      </c>
      <c r="W2131" s="24" t="s">
        <v>6629</v>
      </c>
      <c r="X2131" s="24" t="s">
        <v>1746</v>
      </c>
      <c r="Y2131" s="24" t="s">
        <v>1746</v>
      </c>
      <c r="Z2131" s="23">
        <v>65142</v>
      </c>
    </row>
    <row r="2132" spans="1:26" x14ac:dyDescent="0.3">
      <c r="A2132" s="22">
        <v>2131</v>
      </c>
      <c r="B2132" s="23">
        <v>83300</v>
      </c>
      <c r="C2132" s="23" t="s">
        <v>2131</v>
      </c>
      <c r="D2132" s="24">
        <v>83300</v>
      </c>
      <c r="E2132" s="24" t="s">
        <v>2131</v>
      </c>
      <c r="F2132" s="23" t="s">
        <v>1693</v>
      </c>
      <c r="G2132" s="23" t="s">
        <v>7</v>
      </c>
      <c r="H2132" s="24" t="s">
        <v>2747</v>
      </c>
      <c r="I2132" s="25" t="s">
        <v>2108</v>
      </c>
      <c r="J2132" s="24" t="s">
        <v>2398</v>
      </c>
      <c r="K2132" s="24" t="s">
        <v>2398</v>
      </c>
      <c r="L2132" s="24" t="s">
        <v>2399</v>
      </c>
      <c r="M2132" s="24" t="s">
        <v>2408</v>
      </c>
      <c r="N2132" s="24" t="s">
        <v>2401</v>
      </c>
      <c r="O2132" s="24" t="s">
        <v>6630</v>
      </c>
      <c r="P2132" s="26">
        <v>43893</v>
      </c>
      <c r="Q2132" s="26">
        <v>44988</v>
      </c>
      <c r="R2132" s="38">
        <v>225000000</v>
      </c>
      <c r="S2132" s="61">
        <v>3</v>
      </c>
      <c r="T2132" s="38">
        <v>675000000</v>
      </c>
      <c r="U2132" s="39">
        <v>840</v>
      </c>
      <c r="V2132" s="39">
        <v>1020</v>
      </c>
      <c r="W2132" s="24" t="s">
        <v>6631</v>
      </c>
      <c r="X2132" s="24" t="s">
        <v>6632</v>
      </c>
      <c r="Y2132" s="23" t="s">
        <v>1694</v>
      </c>
      <c r="Z2132" s="23">
        <v>60183</v>
      </c>
    </row>
    <row r="2133" spans="1:26" x14ac:dyDescent="0.3">
      <c r="A2133" s="22">
        <v>2132</v>
      </c>
      <c r="B2133" s="23">
        <v>83500</v>
      </c>
      <c r="C2133" s="23" t="s">
        <v>2132</v>
      </c>
      <c r="D2133" s="24">
        <v>83500</v>
      </c>
      <c r="E2133" s="24" t="s">
        <v>2132</v>
      </c>
      <c r="F2133" s="23" t="s">
        <v>1693</v>
      </c>
      <c r="G2133" s="23" t="s">
        <v>7</v>
      </c>
      <c r="H2133" s="24" t="s">
        <v>2747</v>
      </c>
      <c r="I2133" s="25" t="s">
        <v>2108</v>
      </c>
      <c r="J2133" s="24" t="s">
        <v>2398</v>
      </c>
      <c r="K2133" s="24" t="s">
        <v>2398</v>
      </c>
      <c r="L2133" s="24" t="s">
        <v>2399</v>
      </c>
      <c r="M2133" s="24" t="s">
        <v>2408</v>
      </c>
      <c r="N2133" s="24" t="s">
        <v>2401</v>
      </c>
      <c r="O2133" s="24" t="s">
        <v>6630</v>
      </c>
      <c r="P2133" s="26">
        <v>44227</v>
      </c>
      <c r="Q2133" s="26">
        <v>45322</v>
      </c>
      <c r="R2133" s="38">
        <v>115000000</v>
      </c>
      <c r="S2133" s="61">
        <v>3</v>
      </c>
      <c r="T2133" s="38">
        <v>345000000</v>
      </c>
      <c r="U2133" s="39">
        <v>360</v>
      </c>
      <c r="V2133" s="39">
        <v>360</v>
      </c>
      <c r="W2133" s="24" t="s">
        <v>6633</v>
      </c>
      <c r="X2133" s="24" t="s">
        <v>6634</v>
      </c>
      <c r="Y2133" s="23" t="s">
        <v>6635</v>
      </c>
      <c r="Z2133" s="23">
        <v>61257</v>
      </c>
    </row>
    <row r="2134" spans="1:26" x14ac:dyDescent="0.3">
      <c r="A2134" s="22">
        <v>2133</v>
      </c>
      <c r="B2134" s="23">
        <v>83600</v>
      </c>
      <c r="C2134" s="23" t="s">
        <v>1871</v>
      </c>
      <c r="D2134" s="23">
        <v>83600</v>
      </c>
      <c r="E2134" s="23" t="s">
        <v>1871</v>
      </c>
      <c r="F2134" s="23" t="s">
        <v>1704</v>
      </c>
      <c r="G2134" s="23" t="s">
        <v>7</v>
      </c>
      <c r="H2134" s="24" t="s">
        <v>2396</v>
      </c>
      <c r="I2134" s="25" t="s">
        <v>2407</v>
      </c>
      <c r="J2134" s="24" t="s">
        <v>2398</v>
      </c>
      <c r="K2134" s="24" t="s">
        <v>2398</v>
      </c>
      <c r="L2134" s="24" t="s">
        <v>2399</v>
      </c>
      <c r="M2134" s="24" t="s">
        <v>2408</v>
      </c>
      <c r="N2134" s="24" t="s">
        <v>2401</v>
      </c>
      <c r="O2134" s="24" t="s">
        <v>2896</v>
      </c>
      <c r="P2134" s="26">
        <v>44834</v>
      </c>
      <c r="Q2134" s="26">
        <v>46660</v>
      </c>
      <c r="R2134" s="38">
        <v>75377778</v>
      </c>
      <c r="S2134" s="61">
        <v>5</v>
      </c>
      <c r="T2134" s="38">
        <v>376888890</v>
      </c>
      <c r="U2134" s="39">
        <v>270</v>
      </c>
      <c r="V2134" s="39">
        <v>392</v>
      </c>
      <c r="W2134" s="24" t="s">
        <v>6636</v>
      </c>
      <c r="X2134" s="24" t="s">
        <v>6637</v>
      </c>
      <c r="Y2134" s="23" t="s">
        <v>1871</v>
      </c>
      <c r="Z2134" s="23">
        <v>66137</v>
      </c>
    </row>
    <row r="2135" spans="1:26" x14ac:dyDescent="0.3">
      <c r="A2135" s="22">
        <v>2134</v>
      </c>
      <c r="B2135" s="23">
        <v>83600</v>
      </c>
      <c r="C2135" s="23" t="s">
        <v>1871</v>
      </c>
      <c r="D2135" s="23">
        <v>83674</v>
      </c>
      <c r="E2135" s="23" t="s">
        <v>1876</v>
      </c>
      <c r="F2135" s="23" t="s">
        <v>1704</v>
      </c>
      <c r="G2135" s="23" t="s">
        <v>7</v>
      </c>
      <c r="H2135" s="24" t="s">
        <v>2406</v>
      </c>
      <c r="I2135" s="25" t="s">
        <v>2398</v>
      </c>
      <c r="J2135" s="25" t="s">
        <v>13</v>
      </c>
      <c r="K2135" s="25" t="s">
        <v>2397</v>
      </c>
      <c r="L2135" s="24" t="s">
        <v>2399</v>
      </c>
      <c r="M2135" s="24" t="s">
        <v>2408</v>
      </c>
      <c r="N2135" s="24" t="s">
        <v>2401</v>
      </c>
      <c r="O2135" s="24" t="s">
        <v>2409</v>
      </c>
      <c r="P2135" s="26">
        <v>44682</v>
      </c>
      <c r="Q2135" s="26">
        <v>45412</v>
      </c>
      <c r="R2135" s="38">
        <v>27500000</v>
      </c>
      <c r="S2135" s="61">
        <v>2</v>
      </c>
      <c r="T2135" s="38">
        <v>55000000</v>
      </c>
      <c r="U2135" s="39">
        <v>72</v>
      </c>
      <c r="V2135" s="39">
        <v>80</v>
      </c>
      <c r="W2135" s="24" t="s">
        <v>6638</v>
      </c>
      <c r="X2135" s="23" t="s">
        <v>6639</v>
      </c>
      <c r="Y2135" s="23" t="s">
        <v>6640</v>
      </c>
      <c r="Z2135" s="23">
        <v>66185</v>
      </c>
    </row>
    <row r="2136" spans="1:26" x14ac:dyDescent="0.3">
      <c r="A2136" s="22">
        <v>2135</v>
      </c>
      <c r="B2136" s="23">
        <v>83600</v>
      </c>
      <c r="C2136" s="23" t="s">
        <v>1871</v>
      </c>
      <c r="D2136" s="23">
        <v>83672</v>
      </c>
      <c r="E2136" s="23" t="s">
        <v>1874</v>
      </c>
      <c r="F2136" s="23" t="s">
        <v>1704</v>
      </c>
      <c r="G2136" s="23" t="s">
        <v>7</v>
      </c>
      <c r="H2136" s="24" t="s">
        <v>2406</v>
      </c>
      <c r="I2136" s="25" t="s">
        <v>2398</v>
      </c>
      <c r="J2136" s="25" t="s">
        <v>13</v>
      </c>
      <c r="K2136" s="25" t="s">
        <v>2407</v>
      </c>
      <c r="L2136" s="24" t="s">
        <v>2399</v>
      </c>
      <c r="M2136" s="24" t="s">
        <v>2408</v>
      </c>
      <c r="N2136" s="24" t="s">
        <v>2401</v>
      </c>
      <c r="O2136" s="24" t="s">
        <v>2409</v>
      </c>
      <c r="P2136" s="26">
        <v>44916</v>
      </c>
      <c r="Q2136" s="26">
        <v>45281</v>
      </c>
      <c r="R2136" s="38">
        <v>35555000</v>
      </c>
      <c r="S2136" s="61">
        <v>1</v>
      </c>
      <c r="T2136" s="38">
        <v>35555000</v>
      </c>
      <c r="U2136" s="39">
        <v>110</v>
      </c>
      <c r="V2136" s="39">
        <v>115</v>
      </c>
      <c r="W2136" s="24" t="s">
        <v>6641</v>
      </c>
      <c r="X2136" s="23" t="s">
        <v>5203</v>
      </c>
      <c r="Y2136" s="23" t="s">
        <v>6640</v>
      </c>
      <c r="Z2136" s="23">
        <v>66152</v>
      </c>
    </row>
    <row r="2137" spans="1:26" x14ac:dyDescent="0.3">
      <c r="A2137" s="22">
        <v>2136</v>
      </c>
      <c r="B2137" s="23">
        <v>83600</v>
      </c>
      <c r="C2137" s="23" t="s">
        <v>1871</v>
      </c>
      <c r="D2137" s="23">
        <v>83673</v>
      </c>
      <c r="E2137" s="23" t="s">
        <v>1875</v>
      </c>
      <c r="F2137" s="23" t="s">
        <v>1704</v>
      </c>
      <c r="G2137" s="23" t="s">
        <v>7</v>
      </c>
      <c r="H2137" s="24" t="s">
        <v>2406</v>
      </c>
      <c r="I2137" s="25" t="s">
        <v>2398</v>
      </c>
      <c r="J2137" s="25" t="s">
        <v>13</v>
      </c>
      <c r="K2137" s="25" t="s">
        <v>2407</v>
      </c>
      <c r="L2137" s="24" t="s">
        <v>2399</v>
      </c>
      <c r="M2137" s="24" t="s">
        <v>2408</v>
      </c>
      <c r="N2137" s="24" t="s">
        <v>2401</v>
      </c>
      <c r="O2137" s="24" t="s">
        <v>2409</v>
      </c>
      <c r="P2137" s="26">
        <v>44774</v>
      </c>
      <c r="Q2137" s="26">
        <v>45505</v>
      </c>
      <c r="R2137" s="38">
        <v>35560000</v>
      </c>
      <c r="S2137" s="61">
        <v>2</v>
      </c>
      <c r="T2137" s="38">
        <v>71120000</v>
      </c>
      <c r="U2137" s="39">
        <v>91</v>
      </c>
      <c r="V2137" s="39">
        <v>112</v>
      </c>
      <c r="W2137" s="24" t="s">
        <v>6642</v>
      </c>
      <c r="X2137" s="24" t="s">
        <v>6643</v>
      </c>
      <c r="Y2137" s="23" t="s">
        <v>1871</v>
      </c>
      <c r="Z2137" s="23">
        <v>66137</v>
      </c>
    </row>
    <row r="2138" spans="1:26" x14ac:dyDescent="0.3">
      <c r="A2138" s="22">
        <v>2137</v>
      </c>
      <c r="B2138" s="23">
        <v>83600</v>
      </c>
      <c r="C2138" s="23" t="s">
        <v>1871</v>
      </c>
      <c r="D2138" s="23">
        <v>83680</v>
      </c>
      <c r="E2138" s="23" t="s">
        <v>1878</v>
      </c>
      <c r="F2138" s="23" t="s">
        <v>1704</v>
      </c>
      <c r="G2138" s="23" t="s">
        <v>7</v>
      </c>
      <c r="H2138" s="24" t="s">
        <v>2406</v>
      </c>
      <c r="I2138" s="25" t="s">
        <v>2398</v>
      </c>
      <c r="J2138" s="25" t="s">
        <v>2138</v>
      </c>
      <c r="K2138" s="25" t="s">
        <v>2407</v>
      </c>
      <c r="L2138" s="24" t="s">
        <v>2399</v>
      </c>
      <c r="M2138" s="24" t="s">
        <v>2413</v>
      </c>
      <c r="N2138" s="24" t="s">
        <v>2401</v>
      </c>
      <c r="O2138" s="24" t="s">
        <v>2398</v>
      </c>
      <c r="P2138" s="26" t="s">
        <v>2398</v>
      </c>
      <c r="Q2138" s="26" t="s">
        <v>2398</v>
      </c>
      <c r="R2138" s="38" t="s">
        <v>2398</v>
      </c>
      <c r="S2138" s="61" t="s">
        <v>2398</v>
      </c>
      <c r="T2138" s="23" t="s">
        <v>2398</v>
      </c>
      <c r="U2138" s="39" t="s">
        <v>2398</v>
      </c>
      <c r="V2138" s="39" t="s">
        <v>2398</v>
      </c>
      <c r="W2138" s="24" t="s">
        <v>6644</v>
      </c>
      <c r="X2138" s="24" t="s">
        <v>6637</v>
      </c>
      <c r="Y2138" s="23" t="s">
        <v>1871</v>
      </c>
      <c r="Z2138" s="23">
        <v>66137</v>
      </c>
    </row>
    <row r="2139" spans="1:26" x14ac:dyDescent="0.3">
      <c r="A2139" s="22">
        <v>2138</v>
      </c>
      <c r="B2139" s="23">
        <v>83600</v>
      </c>
      <c r="C2139" s="23" t="s">
        <v>1871</v>
      </c>
      <c r="D2139" s="23">
        <v>83671</v>
      </c>
      <c r="E2139" s="23" t="s">
        <v>1873</v>
      </c>
      <c r="F2139" s="23" t="s">
        <v>1704</v>
      </c>
      <c r="G2139" s="23" t="s">
        <v>7</v>
      </c>
      <c r="H2139" s="24" t="s">
        <v>2406</v>
      </c>
      <c r="I2139" s="25" t="s">
        <v>2398</v>
      </c>
      <c r="J2139" s="25" t="s">
        <v>13</v>
      </c>
      <c r="K2139" s="25" t="s">
        <v>2407</v>
      </c>
      <c r="L2139" s="24" t="s">
        <v>2399</v>
      </c>
      <c r="M2139" s="24" t="s">
        <v>2408</v>
      </c>
      <c r="N2139" s="24" t="s">
        <v>2401</v>
      </c>
      <c r="O2139" s="24" t="s">
        <v>2409</v>
      </c>
      <c r="P2139" s="26">
        <v>44621</v>
      </c>
      <c r="Q2139" s="26">
        <v>44986</v>
      </c>
      <c r="R2139" s="38">
        <v>35550000</v>
      </c>
      <c r="S2139" s="61">
        <v>1</v>
      </c>
      <c r="T2139" s="38">
        <v>35550000</v>
      </c>
      <c r="U2139" s="39">
        <v>60</v>
      </c>
      <c r="V2139" s="39">
        <v>66</v>
      </c>
      <c r="W2139" s="24" t="s">
        <v>6645</v>
      </c>
      <c r="X2139" s="23" t="s">
        <v>6646</v>
      </c>
      <c r="Y2139" s="23" t="s">
        <v>6640</v>
      </c>
      <c r="Z2139" s="23">
        <v>66185</v>
      </c>
    </row>
    <row r="2140" spans="1:26" x14ac:dyDescent="0.3">
      <c r="A2140" s="22">
        <v>2139</v>
      </c>
      <c r="B2140" s="23">
        <v>83600</v>
      </c>
      <c r="C2140" s="23" t="s">
        <v>1871</v>
      </c>
      <c r="D2140" s="23">
        <v>83601</v>
      </c>
      <c r="E2140" s="23" t="s">
        <v>6647</v>
      </c>
      <c r="F2140" s="23" t="s">
        <v>1704</v>
      </c>
      <c r="G2140" s="23" t="s">
        <v>7</v>
      </c>
      <c r="H2140" s="24" t="s">
        <v>2441</v>
      </c>
      <c r="I2140" s="25" t="s">
        <v>2397</v>
      </c>
      <c r="J2140" s="24" t="s">
        <v>2398</v>
      </c>
      <c r="K2140" s="24" t="s">
        <v>2398</v>
      </c>
      <c r="L2140" s="24" t="s">
        <v>2399</v>
      </c>
      <c r="M2140" s="24" t="s">
        <v>2408</v>
      </c>
      <c r="N2140" s="24" t="s">
        <v>2401</v>
      </c>
      <c r="O2140" s="24" t="s">
        <v>2409</v>
      </c>
      <c r="P2140" s="26">
        <v>44805</v>
      </c>
      <c r="Q2140" s="26">
        <v>45901</v>
      </c>
      <c r="R2140" s="38">
        <v>50000000</v>
      </c>
      <c r="S2140" s="61">
        <v>3</v>
      </c>
      <c r="T2140" s="38">
        <v>150000000</v>
      </c>
      <c r="U2140" s="39">
        <v>133</v>
      </c>
      <c r="V2140" s="39">
        <v>147</v>
      </c>
      <c r="W2140" s="24" t="s">
        <v>6648</v>
      </c>
      <c r="X2140" s="24" t="s">
        <v>1871</v>
      </c>
      <c r="Y2140" s="24" t="s">
        <v>1871</v>
      </c>
      <c r="Z2140" s="23">
        <v>66184</v>
      </c>
    </row>
    <row r="2141" spans="1:26" x14ac:dyDescent="0.3">
      <c r="A2141" s="22">
        <v>2140</v>
      </c>
      <c r="B2141" s="31">
        <v>83600</v>
      </c>
      <c r="C2141" s="31" t="s">
        <v>1871</v>
      </c>
      <c r="D2141" s="23">
        <v>83675</v>
      </c>
      <c r="E2141" s="23" t="s">
        <v>1877</v>
      </c>
      <c r="F2141" s="23" t="s">
        <v>1704</v>
      </c>
      <c r="G2141" s="31" t="s">
        <v>7</v>
      </c>
      <c r="H2141" s="24" t="s">
        <v>2406</v>
      </c>
      <c r="I2141" s="25" t="s">
        <v>2398</v>
      </c>
      <c r="J2141" s="25" t="s">
        <v>13</v>
      </c>
      <c r="K2141" s="25" t="s">
        <v>2407</v>
      </c>
      <c r="L2141" s="24" t="s">
        <v>2399</v>
      </c>
      <c r="M2141" s="24" t="s">
        <v>2408</v>
      </c>
      <c r="N2141" s="24" t="s">
        <v>2401</v>
      </c>
      <c r="O2141" s="23" t="s">
        <v>2409</v>
      </c>
      <c r="P2141" s="75">
        <v>44835</v>
      </c>
      <c r="Q2141" s="75">
        <v>45566</v>
      </c>
      <c r="R2141" s="38">
        <v>22240000</v>
      </c>
      <c r="S2141" s="23">
        <v>2</v>
      </c>
      <c r="T2141" s="38">
        <v>44480000</v>
      </c>
      <c r="U2141" s="23">
        <v>51</v>
      </c>
      <c r="V2141" s="23">
        <v>51</v>
      </c>
      <c r="W2141" s="23" t="s">
        <v>6649</v>
      </c>
      <c r="X2141" s="13" t="s">
        <v>6650</v>
      </c>
      <c r="Y2141" s="13" t="s">
        <v>1871</v>
      </c>
      <c r="Z2141" s="34">
        <v>66183</v>
      </c>
    </row>
    <row r="2142" spans="1:26" x14ac:dyDescent="0.3">
      <c r="A2142" s="22">
        <v>2141</v>
      </c>
      <c r="B2142" s="23">
        <v>83700</v>
      </c>
      <c r="C2142" s="23" t="s">
        <v>1879</v>
      </c>
      <c r="D2142" s="23">
        <v>83700</v>
      </c>
      <c r="E2142" s="23" t="s">
        <v>1879</v>
      </c>
      <c r="F2142" s="23" t="s">
        <v>1704</v>
      </c>
      <c r="G2142" s="23" t="s">
        <v>7</v>
      </c>
      <c r="H2142" s="24" t="s">
        <v>2396</v>
      </c>
      <c r="I2142" s="25" t="s">
        <v>2407</v>
      </c>
      <c r="J2142" s="24" t="s">
        <v>2398</v>
      </c>
      <c r="K2142" s="24" t="s">
        <v>2398</v>
      </c>
      <c r="L2142" s="24" t="s">
        <v>2399</v>
      </c>
      <c r="M2142" s="24" t="s">
        <v>2408</v>
      </c>
      <c r="N2142" s="24" t="s">
        <v>2401</v>
      </c>
      <c r="O2142" s="24" t="s">
        <v>2896</v>
      </c>
      <c r="P2142" s="26">
        <v>44455</v>
      </c>
      <c r="Q2142" s="26">
        <v>46281</v>
      </c>
      <c r="R2142" s="38">
        <v>122200000</v>
      </c>
      <c r="S2142" s="61">
        <v>5</v>
      </c>
      <c r="T2142" s="38">
        <v>611000000</v>
      </c>
      <c r="U2142" s="39">
        <v>300</v>
      </c>
      <c r="V2142" s="39">
        <v>200</v>
      </c>
      <c r="W2142" s="24" t="s">
        <v>6651</v>
      </c>
      <c r="X2142" s="24" t="s">
        <v>6652</v>
      </c>
      <c r="Y2142" s="23" t="s">
        <v>1879</v>
      </c>
      <c r="Z2142" s="23">
        <v>63419</v>
      </c>
    </row>
    <row r="2143" spans="1:26" x14ac:dyDescent="0.3">
      <c r="A2143" s="22">
        <v>2142</v>
      </c>
      <c r="B2143" s="23">
        <v>83700</v>
      </c>
      <c r="C2143" s="23" t="s">
        <v>1879</v>
      </c>
      <c r="D2143" s="23">
        <v>83780</v>
      </c>
      <c r="E2143" s="23" t="s">
        <v>1884</v>
      </c>
      <c r="F2143" s="23" t="s">
        <v>1704</v>
      </c>
      <c r="G2143" s="23" t="s">
        <v>7</v>
      </c>
      <c r="H2143" s="24" t="s">
        <v>2406</v>
      </c>
      <c r="I2143" s="25" t="s">
        <v>2398</v>
      </c>
      <c r="J2143" s="25" t="s">
        <v>2138</v>
      </c>
      <c r="K2143" s="25" t="s">
        <v>2397</v>
      </c>
      <c r="L2143" s="24" t="s">
        <v>2399</v>
      </c>
      <c r="M2143" s="24" t="s">
        <v>2413</v>
      </c>
      <c r="N2143" s="24" t="s">
        <v>2401</v>
      </c>
      <c r="O2143" s="24" t="s">
        <v>2398</v>
      </c>
      <c r="P2143" s="26" t="s">
        <v>2398</v>
      </c>
      <c r="Q2143" s="26" t="s">
        <v>2398</v>
      </c>
      <c r="R2143" s="38" t="s">
        <v>2398</v>
      </c>
      <c r="S2143" s="61" t="s">
        <v>2398</v>
      </c>
      <c r="T2143" s="23" t="s">
        <v>2398</v>
      </c>
      <c r="U2143" s="39" t="s">
        <v>2398</v>
      </c>
      <c r="V2143" s="39" t="s">
        <v>2398</v>
      </c>
      <c r="W2143" s="24" t="s">
        <v>6653</v>
      </c>
      <c r="X2143" s="23" t="s">
        <v>6654</v>
      </c>
      <c r="Y2143" s="23" t="s">
        <v>1886</v>
      </c>
      <c r="Z2143" s="38" t="s">
        <v>2398</v>
      </c>
    </row>
    <row r="2144" spans="1:26" x14ac:dyDescent="0.3">
      <c r="A2144" s="22">
        <v>2143</v>
      </c>
      <c r="B2144" s="23">
        <v>83700</v>
      </c>
      <c r="C2144" s="23" t="s">
        <v>1879</v>
      </c>
      <c r="D2144" s="23">
        <v>83781</v>
      </c>
      <c r="E2144" s="23" t="s">
        <v>1885</v>
      </c>
      <c r="F2144" s="23" t="s">
        <v>1704</v>
      </c>
      <c r="G2144" s="23" t="s">
        <v>7</v>
      </c>
      <c r="H2144" s="24" t="s">
        <v>2406</v>
      </c>
      <c r="I2144" s="25" t="s">
        <v>2398</v>
      </c>
      <c r="J2144" s="25" t="s">
        <v>2137</v>
      </c>
      <c r="K2144" s="25" t="s">
        <v>2407</v>
      </c>
      <c r="L2144" s="24" t="s">
        <v>2399</v>
      </c>
      <c r="M2144" s="24" t="s">
        <v>2413</v>
      </c>
      <c r="N2144" s="24" t="s">
        <v>2401</v>
      </c>
      <c r="O2144" s="24" t="s">
        <v>2398</v>
      </c>
      <c r="P2144" s="26" t="s">
        <v>2398</v>
      </c>
      <c r="Q2144" s="26" t="s">
        <v>2398</v>
      </c>
      <c r="R2144" s="38" t="s">
        <v>2398</v>
      </c>
      <c r="S2144" s="61" t="s">
        <v>2398</v>
      </c>
      <c r="T2144" s="23" t="s">
        <v>2398</v>
      </c>
      <c r="U2144" s="39" t="s">
        <v>2398</v>
      </c>
      <c r="V2144" s="39" t="s">
        <v>2398</v>
      </c>
      <c r="W2144" s="24" t="s">
        <v>6651</v>
      </c>
      <c r="X2144" s="23" t="s">
        <v>6655</v>
      </c>
      <c r="Y2144" s="23" t="s">
        <v>1886</v>
      </c>
      <c r="Z2144" s="38" t="s">
        <v>2398</v>
      </c>
    </row>
    <row r="2145" spans="1:26" x14ac:dyDescent="0.3">
      <c r="A2145" s="22">
        <v>2144</v>
      </c>
      <c r="B2145" s="23">
        <v>83700</v>
      </c>
      <c r="C2145" s="23" t="s">
        <v>1879</v>
      </c>
      <c r="D2145" s="23">
        <v>83771</v>
      </c>
      <c r="E2145" s="23" t="s">
        <v>1882</v>
      </c>
      <c r="F2145" s="23" t="s">
        <v>1704</v>
      </c>
      <c r="G2145" s="23" t="s">
        <v>7</v>
      </c>
      <c r="H2145" s="24" t="s">
        <v>2406</v>
      </c>
      <c r="I2145" s="25" t="s">
        <v>2398</v>
      </c>
      <c r="J2145" s="25" t="s">
        <v>13</v>
      </c>
      <c r="K2145" s="25" t="s">
        <v>2407</v>
      </c>
      <c r="L2145" s="24" t="s">
        <v>2399</v>
      </c>
      <c r="M2145" s="24" t="s">
        <v>2408</v>
      </c>
      <c r="N2145" s="24" t="s">
        <v>2401</v>
      </c>
      <c r="O2145" s="24" t="s">
        <v>2409</v>
      </c>
      <c r="P2145" s="26">
        <v>44927</v>
      </c>
      <c r="Q2145" s="26">
        <v>45658</v>
      </c>
      <c r="R2145" s="38">
        <v>15510000</v>
      </c>
      <c r="S2145" s="61">
        <v>2</v>
      </c>
      <c r="T2145" s="38">
        <v>31020000</v>
      </c>
      <c r="U2145" s="39" t="s">
        <v>2398</v>
      </c>
      <c r="V2145" s="39" t="s">
        <v>2398</v>
      </c>
      <c r="W2145" s="24" t="s">
        <v>6656</v>
      </c>
      <c r="X2145" s="23" t="s">
        <v>6657</v>
      </c>
      <c r="Y2145" s="23" t="s">
        <v>6658</v>
      </c>
      <c r="Z2145" s="23">
        <v>63581</v>
      </c>
    </row>
    <row r="2146" spans="1:26" x14ac:dyDescent="0.3">
      <c r="A2146" s="22">
        <v>2145</v>
      </c>
      <c r="B2146" s="23">
        <v>83700</v>
      </c>
      <c r="C2146" s="23" t="s">
        <v>1879</v>
      </c>
      <c r="D2146" s="23">
        <v>83770</v>
      </c>
      <c r="E2146" s="23" t="s">
        <v>1881</v>
      </c>
      <c r="F2146" s="23" t="s">
        <v>1704</v>
      </c>
      <c r="G2146" s="23" t="s">
        <v>7</v>
      </c>
      <c r="H2146" s="24" t="s">
        <v>2406</v>
      </c>
      <c r="I2146" s="25" t="s">
        <v>2398</v>
      </c>
      <c r="J2146" s="25" t="s">
        <v>13</v>
      </c>
      <c r="K2146" s="25" t="s">
        <v>2407</v>
      </c>
      <c r="L2146" s="24" t="s">
        <v>2399</v>
      </c>
      <c r="M2146" s="24" t="s">
        <v>2408</v>
      </c>
      <c r="N2146" s="24" t="s">
        <v>2401</v>
      </c>
      <c r="O2146" s="24" t="s">
        <v>2409</v>
      </c>
      <c r="P2146" s="26">
        <v>44875</v>
      </c>
      <c r="Q2146" s="26">
        <v>45606</v>
      </c>
      <c r="R2146" s="70">
        <v>16110000</v>
      </c>
      <c r="S2146" s="71">
        <v>2</v>
      </c>
      <c r="T2146" s="38">
        <v>32220000</v>
      </c>
      <c r="U2146" s="39">
        <v>60</v>
      </c>
      <c r="V2146" s="39">
        <v>69</v>
      </c>
      <c r="W2146" s="24" t="s">
        <v>6659</v>
      </c>
      <c r="X2146" s="23" t="s">
        <v>1879</v>
      </c>
      <c r="Y2146" s="23" t="s">
        <v>1879</v>
      </c>
      <c r="Z2146" s="23">
        <v>63412</v>
      </c>
    </row>
    <row r="2147" spans="1:26" x14ac:dyDescent="0.3">
      <c r="A2147" s="22">
        <v>2146</v>
      </c>
      <c r="B2147" s="23">
        <v>83700</v>
      </c>
      <c r="C2147" s="23" t="s">
        <v>1879</v>
      </c>
      <c r="D2147" s="23">
        <v>83701</v>
      </c>
      <c r="E2147" s="23" t="s">
        <v>6658</v>
      </c>
      <c r="F2147" s="23" t="s">
        <v>1704</v>
      </c>
      <c r="G2147" s="23" t="s">
        <v>7</v>
      </c>
      <c r="H2147" s="24" t="s">
        <v>2441</v>
      </c>
      <c r="I2147" s="25" t="s">
        <v>2397</v>
      </c>
      <c r="J2147" s="24" t="s">
        <v>2398</v>
      </c>
      <c r="K2147" s="24" t="s">
        <v>2398</v>
      </c>
      <c r="L2147" s="24" t="s">
        <v>2399</v>
      </c>
      <c r="M2147" s="24" t="s">
        <v>2408</v>
      </c>
      <c r="N2147" s="24" t="s">
        <v>2401</v>
      </c>
      <c r="O2147" s="24" t="s">
        <v>2425</v>
      </c>
      <c r="P2147" s="26">
        <v>44651</v>
      </c>
      <c r="Q2147" s="26">
        <v>45747</v>
      </c>
      <c r="R2147" s="38">
        <v>47220000</v>
      </c>
      <c r="S2147" s="61">
        <v>3</v>
      </c>
      <c r="T2147" s="38">
        <v>141660000</v>
      </c>
      <c r="U2147" s="39">
        <v>156</v>
      </c>
      <c r="V2147" s="39">
        <v>124</v>
      </c>
      <c r="W2147" s="24" t="s">
        <v>6660</v>
      </c>
      <c r="X2147" s="24" t="s">
        <v>6661</v>
      </c>
      <c r="Y2147" s="23" t="s">
        <v>6658</v>
      </c>
      <c r="Z2147" s="23">
        <v>63518</v>
      </c>
    </row>
    <row r="2148" spans="1:26" x14ac:dyDescent="0.3">
      <c r="A2148" s="22">
        <v>2147</v>
      </c>
      <c r="B2148" s="31">
        <v>83700</v>
      </c>
      <c r="C2148" s="31" t="s">
        <v>1879</v>
      </c>
      <c r="D2148" s="23">
        <v>83772</v>
      </c>
      <c r="E2148" s="23" t="s">
        <v>1883</v>
      </c>
      <c r="F2148" s="23" t="s">
        <v>1704</v>
      </c>
      <c r="G2148" s="31" t="s">
        <v>7</v>
      </c>
      <c r="H2148" s="24" t="s">
        <v>2406</v>
      </c>
      <c r="I2148" s="25" t="s">
        <v>2398</v>
      </c>
      <c r="J2148" s="25" t="s">
        <v>13</v>
      </c>
      <c r="K2148" s="25" t="s">
        <v>2407</v>
      </c>
      <c r="L2148" s="24" t="s">
        <v>2399</v>
      </c>
      <c r="M2148" s="24" t="s">
        <v>2408</v>
      </c>
      <c r="N2148" s="24" t="s">
        <v>2401</v>
      </c>
      <c r="O2148" s="24" t="s">
        <v>2409</v>
      </c>
      <c r="P2148" s="26">
        <v>44805</v>
      </c>
      <c r="Q2148" s="26">
        <v>45536</v>
      </c>
      <c r="R2148" s="38">
        <v>16110000</v>
      </c>
      <c r="S2148" s="61">
        <v>1</v>
      </c>
      <c r="T2148" s="38">
        <v>16110000</v>
      </c>
      <c r="U2148" s="23">
        <v>60</v>
      </c>
      <c r="V2148" s="23">
        <v>75</v>
      </c>
      <c r="W2148" s="23" t="s">
        <v>6662</v>
      </c>
      <c r="X2148" s="13" t="s">
        <v>6663</v>
      </c>
      <c r="Y2148" s="23" t="s">
        <v>1879</v>
      </c>
      <c r="Z2148" s="13">
        <v>63451</v>
      </c>
    </row>
    <row r="2149" spans="1:26" x14ac:dyDescent="0.3">
      <c r="A2149" s="22">
        <v>2148</v>
      </c>
      <c r="B2149" s="23">
        <v>83800</v>
      </c>
      <c r="C2149" s="23" t="s">
        <v>1886</v>
      </c>
      <c r="D2149" s="23">
        <v>83870</v>
      </c>
      <c r="E2149" s="23" t="s">
        <v>1887</v>
      </c>
      <c r="F2149" s="23" t="s">
        <v>1719</v>
      </c>
      <c r="G2149" s="23" t="s">
        <v>7</v>
      </c>
      <c r="H2149" s="24" t="s">
        <v>2406</v>
      </c>
      <c r="I2149" s="25" t="s">
        <v>2398</v>
      </c>
      <c r="J2149" s="25" t="s">
        <v>13</v>
      </c>
      <c r="K2149" s="25" t="s">
        <v>2397</v>
      </c>
      <c r="L2149" s="24" t="s">
        <v>2399</v>
      </c>
      <c r="M2149" s="24" t="s">
        <v>2408</v>
      </c>
      <c r="N2149" s="24" t="s">
        <v>2401</v>
      </c>
      <c r="O2149" s="24" t="s">
        <v>2409</v>
      </c>
      <c r="P2149" s="40">
        <v>44647</v>
      </c>
      <c r="Q2149" s="40">
        <v>45378</v>
      </c>
      <c r="R2149" s="38">
        <v>17500000</v>
      </c>
      <c r="S2149" s="61">
        <v>2</v>
      </c>
      <c r="T2149" s="38">
        <v>35000000</v>
      </c>
      <c r="U2149" s="35">
        <v>30</v>
      </c>
      <c r="V2149" s="35">
        <v>40</v>
      </c>
      <c r="W2149" s="24" t="s">
        <v>6664</v>
      </c>
      <c r="X2149" s="23" t="s">
        <v>1886</v>
      </c>
      <c r="Y2149" s="23" t="s">
        <v>1886</v>
      </c>
      <c r="Z2149" s="38" t="s">
        <v>2398</v>
      </c>
    </row>
    <row r="2150" spans="1:26" x14ac:dyDescent="0.3">
      <c r="A2150" s="22">
        <v>2149</v>
      </c>
      <c r="B2150" s="23">
        <v>83800</v>
      </c>
      <c r="C2150" s="23" t="s">
        <v>1886</v>
      </c>
      <c r="D2150" s="23">
        <v>83800</v>
      </c>
      <c r="E2150" s="23" t="s">
        <v>1886</v>
      </c>
      <c r="F2150" s="23" t="s">
        <v>1719</v>
      </c>
      <c r="G2150" s="23" t="s">
        <v>7</v>
      </c>
      <c r="H2150" s="24" t="s">
        <v>2396</v>
      </c>
      <c r="I2150" s="25" t="s">
        <v>2407</v>
      </c>
      <c r="J2150" s="24" t="s">
        <v>2398</v>
      </c>
      <c r="K2150" s="24" t="s">
        <v>2398</v>
      </c>
      <c r="L2150" s="24" t="s">
        <v>2399</v>
      </c>
      <c r="M2150" s="24" t="s">
        <v>2408</v>
      </c>
      <c r="N2150" s="24" t="s">
        <v>2401</v>
      </c>
      <c r="O2150" s="24" t="s">
        <v>2402</v>
      </c>
      <c r="P2150" s="26">
        <v>43516</v>
      </c>
      <c r="Q2150" s="26">
        <v>45342</v>
      </c>
      <c r="R2150" s="38">
        <v>140000000</v>
      </c>
      <c r="S2150" s="61">
        <v>5</v>
      </c>
      <c r="T2150" s="38">
        <v>700000000</v>
      </c>
      <c r="U2150" s="39">
        <v>615</v>
      </c>
      <c r="V2150" s="39">
        <v>355</v>
      </c>
      <c r="W2150" s="24" t="s">
        <v>6665</v>
      </c>
      <c r="X2150" s="24" t="s">
        <v>6666</v>
      </c>
      <c r="Y2150" s="23" t="s">
        <v>1886</v>
      </c>
      <c r="Z2150" s="23">
        <v>69121</v>
      </c>
    </row>
    <row r="2151" spans="1:26" x14ac:dyDescent="0.3">
      <c r="A2151" s="22">
        <v>2150</v>
      </c>
      <c r="B2151" s="23">
        <v>83800</v>
      </c>
      <c r="C2151" s="23" t="s">
        <v>1886</v>
      </c>
      <c r="D2151" s="23">
        <v>83874</v>
      </c>
      <c r="E2151" s="23" t="s">
        <v>1890</v>
      </c>
      <c r="F2151" s="23" t="s">
        <v>1719</v>
      </c>
      <c r="G2151" s="23" t="s">
        <v>7</v>
      </c>
      <c r="H2151" s="24" t="s">
        <v>2406</v>
      </c>
      <c r="I2151" s="25" t="s">
        <v>2398</v>
      </c>
      <c r="J2151" s="25" t="s">
        <v>13</v>
      </c>
      <c r="K2151" s="25" t="s">
        <v>2407</v>
      </c>
      <c r="L2151" s="24" t="s">
        <v>2399</v>
      </c>
      <c r="M2151" s="24" t="s">
        <v>2408</v>
      </c>
      <c r="N2151" s="24" t="s">
        <v>2401</v>
      </c>
      <c r="O2151" s="24" t="s">
        <v>2409</v>
      </c>
      <c r="P2151" s="26">
        <v>44597</v>
      </c>
      <c r="Q2151" s="26">
        <v>44962</v>
      </c>
      <c r="R2151" s="38">
        <v>17700000</v>
      </c>
      <c r="S2151" s="61">
        <v>1</v>
      </c>
      <c r="T2151" s="38">
        <v>17700000</v>
      </c>
      <c r="U2151" s="39">
        <v>20</v>
      </c>
      <c r="V2151" s="39">
        <v>25</v>
      </c>
      <c r="W2151" s="24" t="s">
        <v>6667</v>
      </c>
      <c r="X2151" s="23" t="s">
        <v>6654</v>
      </c>
      <c r="Y2151" s="23" t="s">
        <v>1886</v>
      </c>
      <c r="Z2151" s="23">
        <v>69112</v>
      </c>
    </row>
    <row r="2152" spans="1:26" x14ac:dyDescent="0.3">
      <c r="A2152" s="22">
        <v>2151</v>
      </c>
      <c r="B2152" s="23">
        <v>83800</v>
      </c>
      <c r="C2152" s="23" t="s">
        <v>1886</v>
      </c>
      <c r="D2152" s="23">
        <v>83871</v>
      </c>
      <c r="E2152" s="23" t="s">
        <v>1888</v>
      </c>
      <c r="F2152" s="23" t="s">
        <v>1719</v>
      </c>
      <c r="G2152" s="23" t="s">
        <v>7</v>
      </c>
      <c r="H2152" s="24" t="s">
        <v>2406</v>
      </c>
      <c r="I2152" s="25" t="s">
        <v>2398</v>
      </c>
      <c r="J2152" s="25" t="s">
        <v>13</v>
      </c>
      <c r="K2152" s="25" t="s">
        <v>2442</v>
      </c>
      <c r="L2152" s="24" t="s">
        <v>2399</v>
      </c>
      <c r="M2152" s="24" t="s">
        <v>2408</v>
      </c>
      <c r="N2152" s="24" t="s">
        <v>2401</v>
      </c>
      <c r="O2152" s="24" t="s">
        <v>2409</v>
      </c>
      <c r="P2152" s="26">
        <v>44948</v>
      </c>
      <c r="Q2152" s="26">
        <v>45679</v>
      </c>
      <c r="R2152" s="38">
        <v>16670000</v>
      </c>
      <c r="S2152" s="61">
        <v>2</v>
      </c>
      <c r="T2152" s="38">
        <v>33340000</v>
      </c>
      <c r="U2152" s="39">
        <v>12</v>
      </c>
      <c r="V2152" s="39">
        <v>35</v>
      </c>
      <c r="W2152" s="24" t="s">
        <v>6668</v>
      </c>
      <c r="X2152" s="23" t="s">
        <v>6669</v>
      </c>
      <c r="Y2152" s="23" t="s">
        <v>1886</v>
      </c>
      <c r="Z2152" s="23">
        <v>69116</v>
      </c>
    </row>
    <row r="2153" spans="1:26" x14ac:dyDescent="0.3">
      <c r="A2153" s="22">
        <v>2152</v>
      </c>
      <c r="B2153" s="23">
        <v>83800</v>
      </c>
      <c r="C2153" s="23" t="s">
        <v>1886</v>
      </c>
      <c r="D2153" s="23">
        <v>83873</v>
      </c>
      <c r="E2153" s="23" t="s">
        <v>1889</v>
      </c>
      <c r="F2153" s="23" t="s">
        <v>1719</v>
      </c>
      <c r="G2153" s="23" t="s">
        <v>7</v>
      </c>
      <c r="H2153" s="24" t="s">
        <v>2406</v>
      </c>
      <c r="I2153" s="25" t="s">
        <v>2398</v>
      </c>
      <c r="J2153" s="25" t="s">
        <v>13</v>
      </c>
      <c r="K2153" s="25" t="s">
        <v>2397</v>
      </c>
      <c r="L2153" s="24" t="s">
        <v>2399</v>
      </c>
      <c r="M2153" s="24" t="s">
        <v>2408</v>
      </c>
      <c r="N2153" s="24" t="s">
        <v>2401</v>
      </c>
      <c r="O2153" s="24" t="s">
        <v>2409</v>
      </c>
      <c r="P2153" s="26">
        <v>44867</v>
      </c>
      <c r="Q2153" s="26">
        <v>45598</v>
      </c>
      <c r="R2153" s="38">
        <v>16660000</v>
      </c>
      <c r="S2153" s="61">
        <v>2</v>
      </c>
      <c r="T2153" s="38">
        <v>33320000</v>
      </c>
      <c r="U2153" s="39" t="s">
        <v>2398</v>
      </c>
      <c r="V2153" s="39" t="s">
        <v>2398</v>
      </c>
      <c r="W2153" s="24" t="s">
        <v>6670</v>
      </c>
      <c r="X2153" s="23" t="s">
        <v>6671</v>
      </c>
      <c r="Y2153" s="23" t="s">
        <v>1886</v>
      </c>
      <c r="Z2153" s="23">
        <v>69172</v>
      </c>
    </row>
    <row r="2154" spans="1:26" x14ac:dyDescent="0.3">
      <c r="A2154" s="22">
        <v>2153</v>
      </c>
      <c r="B2154" s="23">
        <v>83800</v>
      </c>
      <c r="C2154" s="23" t="s">
        <v>1886</v>
      </c>
      <c r="D2154" s="23">
        <v>83881</v>
      </c>
      <c r="E2154" s="23" t="s">
        <v>1891</v>
      </c>
      <c r="F2154" s="23" t="s">
        <v>1719</v>
      </c>
      <c r="G2154" s="23" t="s">
        <v>7</v>
      </c>
      <c r="H2154" s="24" t="s">
        <v>2406</v>
      </c>
      <c r="I2154" s="25" t="s">
        <v>2398</v>
      </c>
      <c r="J2154" s="25" t="s">
        <v>2138</v>
      </c>
      <c r="K2154" s="25" t="s">
        <v>2407</v>
      </c>
      <c r="L2154" s="24" t="s">
        <v>2399</v>
      </c>
      <c r="M2154" s="24" t="s">
        <v>2413</v>
      </c>
      <c r="N2154" s="24" t="s">
        <v>2401</v>
      </c>
      <c r="O2154" s="24" t="s">
        <v>2398</v>
      </c>
      <c r="P2154" s="26" t="s">
        <v>2398</v>
      </c>
      <c r="Q2154" s="26" t="s">
        <v>2398</v>
      </c>
      <c r="R2154" s="38" t="s">
        <v>2398</v>
      </c>
      <c r="S2154" s="61" t="s">
        <v>2398</v>
      </c>
      <c r="T2154" s="23" t="s">
        <v>2398</v>
      </c>
      <c r="U2154" s="39" t="s">
        <v>2398</v>
      </c>
      <c r="V2154" s="39" t="s">
        <v>2398</v>
      </c>
      <c r="W2154" s="24" t="s">
        <v>6672</v>
      </c>
      <c r="X2154" s="24" t="s">
        <v>6666</v>
      </c>
      <c r="Y2154" s="23" t="s">
        <v>1886</v>
      </c>
      <c r="Z2154" s="23">
        <v>69121</v>
      </c>
    </row>
    <row r="2155" spans="1:26" x14ac:dyDescent="0.3">
      <c r="A2155" s="22">
        <v>2154</v>
      </c>
      <c r="B2155" s="23">
        <v>83900</v>
      </c>
      <c r="C2155" s="23" t="s">
        <v>1892</v>
      </c>
      <c r="D2155" s="23">
        <v>83974</v>
      </c>
      <c r="E2155" s="23" t="s">
        <v>1897</v>
      </c>
      <c r="F2155" s="23" t="s">
        <v>1719</v>
      </c>
      <c r="G2155" s="23" t="s">
        <v>7</v>
      </c>
      <c r="H2155" s="24" t="s">
        <v>2406</v>
      </c>
      <c r="I2155" s="25" t="s">
        <v>2398</v>
      </c>
      <c r="J2155" s="25" t="s">
        <v>13</v>
      </c>
      <c r="K2155" s="25" t="s">
        <v>2397</v>
      </c>
      <c r="L2155" s="24" t="s">
        <v>2399</v>
      </c>
      <c r="M2155" s="24" t="s">
        <v>2413</v>
      </c>
      <c r="N2155" s="24" t="s">
        <v>2401</v>
      </c>
      <c r="O2155" s="24" t="s">
        <v>2398</v>
      </c>
      <c r="P2155" s="26" t="s">
        <v>2398</v>
      </c>
      <c r="Q2155" s="26" t="s">
        <v>2398</v>
      </c>
      <c r="R2155" s="38" t="s">
        <v>2398</v>
      </c>
      <c r="S2155" s="61" t="s">
        <v>2398</v>
      </c>
      <c r="T2155" s="23" t="s">
        <v>2398</v>
      </c>
      <c r="U2155" s="39" t="s">
        <v>2398</v>
      </c>
      <c r="V2155" s="39" t="s">
        <v>2398</v>
      </c>
      <c r="W2155" s="24" t="s">
        <v>6673</v>
      </c>
      <c r="X2155" s="24" t="s">
        <v>6674</v>
      </c>
      <c r="Y2155" s="23" t="s">
        <v>1796</v>
      </c>
      <c r="Z2155" s="23">
        <v>61361</v>
      </c>
    </row>
    <row r="2156" spans="1:26" x14ac:dyDescent="0.3">
      <c r="A2156" s="22">
        <v>2155</v>
      </c>
      <c r="B2156" s="23">
        <v>83900</v>
      </c>
      <c r="C2156" s="23" t="s">
        <v>1892</v>
      </c>
      <c r="D2156" s="23">
        <v>83900</v>
      </c>
      <c r="E2156" s="23" t="s">
        <v>1892</v>
      </c>
      <c r="F2156" s="23" t="s">
        <v>1719</v>
      </c>
      <c r="G2156" s="23" t="s">
        <v>7</v>
      </c>
      <c r="H2156" s="24" t="s">
        <v>2396</v>
      </c>
      <c r="I2156" s="25" t="s">
        <v>2397</v>
      </c>
      <c r="J2156" s="24" t="s">
        <v>2398</v>
      </c>
      <c r="K2156" s="24" t="s">
        <v>2398</v>
      </c>
      <c r="L2156" s="24" t="s">
        <v>2399</v>
      </c>
      <c r="M2156" s="24" t="s">
        <v>2408</v>
      </c>
      <c r="N2156" s="24" t="s">
        <v>2401</v>
      </c>
      <c r="O2156" s="24" t="s">
        <v>3363</v>
      </c>
      <c r="P2156" s="26">
        <v>44051</v>
      </c>
      <c r="Q2156" s="26">
        <v>45146</v>
      </c>
      <c r="R2156" s="38">
        <v>217500000</v>
      </c>
      <c r="S2156" s="61">
        <v>3</v>
      </c>
      <c r="T2156" s="38">
        <v>652500000</v>
      </c>
      <c r="U2156" s="39">
        <v>1030</v>
      </c>
      <c r="V2156" s="39">
        <v>571.20000000000005</v>
      </c>
      <c r="W2156" s="24" t="s">
        <v>6675</v>
      </c>
      <c r="X2156" s="24" t="s">
        <v>6676</v>
      </c>
      <c r="Y2156" s="23" t="s">
        <v>1892</v>
      </c>
      <c r="Z2156" s="23">
        <v>61413</v>
      </c>
    </row>
    <row r="2157" spans="1:26" x14ac:dyDescent="0.3">
      <c r="A2157" s="22">
        <v>2156</v>
      </c>
      <c r="B2157" s="23">
        <v>83900</v>
      </c>
      <c r="C2157" s="23" t="s">
        <v>1892</v>
      </c>
      <c r="D2157" s="23">
        <v>83972</v>
      </c>
      <c r="E2157" s="23" t="s">
        <v>1895</v>
      </c>
      <c r="F2157" s="23" t="s">
        <v>1719</v>
      </c>
      <c r="G2157" s="23" t="s">
        <v>7</v>
      </c>
      <c r="H2157" s="24" t="s">
        <v>2406</v>
      </c>
      <c r="I2157" s="25" t="s">
        <v>2398</v>
      </c>
      <c r="J2157" s="25" t="s">
        <v>13</v>
      </c>
      <c r="K2157" s="25" t="s">
        <v>2442</v>
      </c>
      <c r="L2157" s="24" t="s">
        <v>2399</v>
      </c>
      <c r="M2157" s="24" t="s">
        <v>2408</v>
      </c>
      <c r="N2157" s="24" t="s">
        <v>2401</v>
      </c>
      <c r="O2157" s="24" t="s">
        <v>2409</v>
      </c>
      <c r="P2157" s="26">
        <v>44256</v>
      </c>
      <c r="Q2157" s="26">
        <v>44986</v>
      </c>
      <c r="R2157" s="38">
        <v>40000000</v>
      </c>
      <c r="S2157" s="61">
        <v>2</v>
      </c>
      <c r="T2157" s="38">
        <v>80000000</v>
      </c>
      <c r="U2157" s="39">
        <v>42</v>
      </c>
      <c r="V2157" s="39">
        <v>42</v>
      </c>
      <c r="W2157" s="24" t="s">
        <v>6677</v>
      </c>
      <c r="X2157" s="23" t="s">
        <v>6678</v>
      </c>
      <c r="Y2157" s="23" t="s">
        <v>1892</v>
      </c>
      <c r="Z2157" s="23">
        <v>61471</v>
      </c>
    </row>
    <row r="2158" spans="1:26" x14ac:dyDescent="0.3">
      <c r="A2158" s="22">
        <v>2157</v>
      </c>
      <c r="B2158" s="23">
        <v>83900</v>
      </c>
      <c r="C2158" s="23" t="s">
        <v>1892</v>
      </c>
      <c r="D2158" s="23">
        <v>83973</v>
      </c>
      <c r="E2158" s="23" t="s">
        <v>1896</v>
      </c>
      <c r="F2158" s="23" t="s">
        <v>1719</v>
      </c>
      <c r="G2158" s="23" t="s">
        <v>7</v>
      </c>
      <c r="H2158" s="24" t="s">
        <v>2406</v>
      </c>
      <c r="I2158" s="25" t="s">
        <v>2398</v>
      </c>
      <c r="J2158" s="25" t="s">
        <v>13</v>
      </c>
      <c r="K2158" s="25" t="s">
        <v>2442</v>
      </c>
      <c r="L2158" s="24" t="s">
        <v>2399</v>
      </c>
      <c r="M2158" s="24" t="s">
        <v>2408</v>
      </c>
      <c r="N2158" s="24" t="s">
        <v>2401</v>
      </c>
      <c r="O2158" s="24" t="s">
        <v>2409</v>
      </c>
      <c r="P2158" s="26">
        <v>44561</v>
      </c>
      <c r="Q2158" s="26">
        <v>45291</v>
      </c>
      <c r="R2158" s="38">
        <v>38270000</v>
      </c>
      <c r="S2158" s="61">
        <v>2</v>
      </c>
      <c r="T2158" s="38">
        <v>76540000</v>
      </c>
      <c r="U2158" s="39">
        <v>70</v>
      </c>
      <c r="V2158" s="39">
        <v>120</v>
      </c>
      <c r="W2158" s="24" t="s">
        <v>6679</v>
      </c>
      <c r="X2158" s="23" t="s">
        <v>6502</v>
      </c>
      <c r="Y2158" s="23" t="s">
        <v>1892</v>
      </c>
      <c r="Z2158" s="23">
        <v>61473</v>
      </c>
    </row>
    <row r="2159" spans="1:26" x14ac:dyDescent="0.3">
      <c r="A2159" s="22">
        <v>2158</v>
      </c>
      <c r="B2159" s="23">
        <v>83900</v>
      </c>
      <c r="C2159" s="23" t="s">
        <v>1892</v>
      </c>
      <c r="D2159" s="23">
        <v>83975</v>
      </c>
      <c r="E2159" s="23" t="s">
        <v>1898</v>
      </c>
      <c r="F2159" s="23" t="s">
        <v>1719</v>
      </c>
      <c r="G2159" s="23" t="s">
        <v>7</v>
      </c>
      <c r="H2159" s="24" t="s">
        <v>2406</v>
      </c>
      <c r="I2159" s="25" t="s">
        <v>2398</v>
      </c>
      <c r="J2159" s="25" t="s">
        <v>13</v>
      </c>
      <c r="K2159" s="25" t="s">
        <v>2397</v>
      </c>
      <c r="L2159" s="24" t="s">
        <v>2399</v>
      </c>
      <c r="M2159" s="24" t="s">
        <v>2408</v>
      </c>
      <c r="N2159" s="24" t="s">
        <v>2401</v>
      </c>
      <c r="O2159" s="24" t="s">
        <v>2409</v>
      </c>
      <c r="P2159" s="26">
        <v>44835</v>
      </c>
      <c r="Q2159" s="26">
        <v>45566</v>
      </c>
      <c r="R2159" s="38">
        <v>57780000</v>
      </c>
      <c r="S2159" s="61">
        <v>2</v>
      </c>
      <c r="T2159" s="38">
        <v>115560000</v>
      </c>
      <c r="U2159" s="39">
        <v>60</v>
      </c>
      <c r="V2159" s="39">
        <v>60</v>
      </c>
      <c r="W2159" s="24" t="s">
        <v>6680</v>
      </c>
      <c r="X2159" s="23" t="s">
        <v>6681</v>
      </c>
      <c r="Y2159" s="23" t="s">
        <v>1892</v>
      </c>
      <c r="Z2159" s="23">
        <v>61453</v>
      </c>
    </row>
    <row r="2160" spans="1:26" x14ac:dyDescent="0.3">
      <c r="A2160" s="22">
        <v>2159</v>
      </c>
      <c r="B2160" s="23">
        <v>83900</v>
      </c>
      <c r="C2160" s="23" t="s">
        <v>1892</v>
      </c>
      <c r="D2160" s="23">
        <v>83980</v>
      </c>
      <c r="E2160" s="23" t="s">
        <v>1900</v>
      </c>
      <c r="F2160" s="23" t="s">
        <v>1719</v>
      </c>
      <c r="G2160" s="23" t="s">
        <v>7</v>
      </c>
      <c r="H2160" s="24" t="s">
        <v>2406</v>
      </c>
      <c r="I2160" s="25" t="s">
        <v>2398</v>
      </c>
      <c r="J2160" s="25" t="s">
        <v>2138</v>
      </c>
      <c r="K2160" s="25" t="s">
        <v>2407</v>
      </c>
      <c r="L2160" s="24" t="s">
        <v>2399</v>
      </c>
      <c r="M2160" s="24" t="s">
        <v>2413</v>
      </c>
      <c r="N2160" s="24" t="s">
        <v>2401</v>
      </c>
      <c r="O2160" s="24" t="s">
        <v>2398</v>
      </c>
      <c r="P2160" s="26" t="s">
        <v>2398</v>
      </c>
      <c r="Q2160" s="26" t="s">
        <v>2398</v>
      </c>
      <c r="R2160" s="38" t="s">
        <v>2398</v>
      </c>
      <c r="S2160" s="61" t="s">
        <v>2398</v>
      </c>
      <c r="T2160" s="23" t="s">
        <v>2398</v>
      </c>
      <c r="U2160" s="39" t="s">
        <v>2398</v>
      </c>
      <c r="V2160" s="39" t="s">
        <v>2398</v>
      </c>
      <c r="W2160" s="24" t="s">
        <v>6682</v>
      </c>
      <c r="X2160" s="23" t="s">
        <v>1892</v>
      </c>
      <c r="Y2160" s="23" t="s">
        <v>1892</v>
      </c>
      <c r="Z2160" s="23">
        <v>61413</v>
      </c>
    </row>
    <row r="2161" spans="1:26" x14ac:dyDescent="0.3">
      <c r="A2161" s="22">
        <v>2160</v>
      </c>
      <c r="B2161" s="23">
        <v>83900</v>
      </c>
      <c r="C2161" s="23" t="s">
        <v>1892</v>
      </c>
      <c r="D2161" s="23">
        <v>83970</v>
      </c>
      <c r="E2161" s="23" t="s">
        <v>1893</v>
      </c>
      <c r="F2161" s="23" t="s">
        <v>1719</v>
      </c>
      <c r="G2161" s="23" t="s">
        <v>7</v>
      </c>
      <c r="H2161" s="24" t="s">
        <v>2406</v>
      </c>
      <c r="I2161" s="25" t="s">
        <v>2398</v>
      </c>
      <c r="J2161" s="25" t="s">
        <v>13</v>
      </c>
      <c r="K2161" s="25" t="s">
        <v>2397</v>
      </c>
      <c r="L2161" s="24" t="s">
        <v>2399</v>
      </c>
      <c r="M2161" s="24" t="s">
        <v>2408</v>
      </c>
      <c r="N2161" s="24" t="s">
        <v>2401</v>
      </c>
      <c r="O2161" s="24" t="s">
        <v>2409</v>
      </c>
      <c r="P2161" s="26">
        <v>44871</v>
      </c>
      <c r="Q2161" s="26">
        <v>45602</v>
      </c>
      <c r="R2161" s="38">
        <v>23335000</v>
      </c>
      <c r="S2161" s="61">
        <v>2</v>
      </c>
      <c r="T2161" s="38">
        <v>46670000</v>
      </c>
      <c r="U2161" s="39">
        <v>33</v>
      </c>
      <c r="V2161" s="39">
        <v>53</v>
      </c>
      <c r="W2161" s="24" t="s">
        <v>6683</v>
      </c>
      <c r="X2161" s="23" t="s">
        <v>6684</v>
      </c>
      <c r="Y2161" s="23" t="s">
        <v>1892</v>
      </c>
      <c r="Z2161" s="23">
        <v>61461</v>
      </c>
    </row>
    <row r="2162" spans="1:26" x14ac:dyDescent="0.3">
      <c r="A2162" s="22">
        <v>2161</v>
      </c>
      <c r="B2162" s="23">
        <v>83900</v>
      </c>
      <c r="C2162" s="23" t="s">
        <v>1892</v>
      </c>
      <c r="D2162" s="23">
        <v>83977</v>
      </c>
      <c r="E2162" s="23" t="s">
        <v>2139</v>
      </c>
      <c r="F2162" s="23" t="s">
        <v>1719</v>
      </c>
      <c r="G2162" s="23" t="s">
        <v>7</v>
      </c>
      <c r="H2162" s="24" t="s">
        <v>2406</v>
      </c>
      <c r="I2162" s="25" t="s">
        <v>2398</v>
      </c>
      <c r="J2162" s="25" t="s">
        <v>13</v>
      </c>
      <c r="K2162" s="25" t="s">
        <v>2407</v>
      </c>
      <c r="L2162" s="24" t="s">
        <v>2399</v>
      </c>
      <c r="M2162" s="24" t="s">
        <v>2413</v>
      </c>
      <c r="N2162" s="24" t="s">
        <v>2401</v>
      </c>
      <c r="O2162" s="24" t="s">
        <v>2398</v>
      </c>
      <c r="P2162" s="26" t="s">
        <v>2398</v>
      </c>
      <c r="Q2162" s="26" t="s">
        <v>2398</v>
      </c>
      <c r="R2162" s="26" t="s">
        <v>2398</v>
      </c>
      <c r="S2162" s="26" t="s">
        <v>2398</v>
      </c>
      <c r="T2162" s="26" t="s">
        <v>2398</v>
      </c>
      <c r="U2162" s="26" t="s">
        <v>2398</v>
      </c>
      <c r="V2162" s="26" t="s">
        <v>2398</v>
      </c>
      <c r="W2162" s="24" t="s">
        <v>6685</v>
      </c>
      <c r="X2162" s="24" t="s">
        <v>6676</v>
      </c>
      <c r="Y2162" s="23" t="s">
        <v>1892</v>
      </c>
      <c r="Z2162" s="23">
        <v>61413</v>
      </c>
    </row>
    <row r="2163" spans="1:26" x14ac:dyDescent="0.3">
      <c r="A2163" s="22">
        <v>2162</v>
      </c>
      <c r="B2163" s="23">
        <v>83900</v>
      </c>
      <c r="C2163" s="23" t="s">
        <v>1892</v>
      </c>
      <c r="D2163" s="23">
        <v>83971</v>
      </c>
      <c r="E2163" s="23" t="s">
        <v>1894</v>
      </c>
      <c r="F2163" s="23" t="s">
        <v>1719</v>
      </c>
      <c r="G2163" s="23" t="s">
        <v>7</v>
      </c>
      <c r="H2163" s="24" t="s">
        <v>2406</v>
      </c>
      <c r="I2163" s="25" t="s">
        <v>2398</v>
      </c>
      <c r="J2163" s="25" t="s">
        <v>13</v>
      </c>
      <c r="K2163" s="25" t="s">
        <v>2397</v>
      </c>
      <c r="L2163" s="24" t="s">
        <v>2399</v>
      </c>
      <c r="M2163" s="24" t="s">
        <v>2408</v>
      </c>
      <c r="N2163" s="24" t="s">
        <v>2401</v>
      </c>
      <c r="O2163" s="24" t="s">
        <v>2409</v>
      </c>
      <c r="P2163" s="26">
        <v>44520</v>
      </c>
      <c r="Q2163" s="26">
        <v>45250</v>
      </c>
      <c r="R2163" s="38">
        <v>22220000</v>
      </c>
      <c r="S2163" s="61">
        <v>2</v>
      </c>
      <c r="T2163" s="38">
        <v>44440000</v>
      </c>
      <c r="U2163" s="39">
        <v>29</v>
      </c>
      <c r="V2163" s="39">
        <v>77</v>
      </c>
      <c r="W2163" s="23" t="s">
        <v>6686</v>
      </c>
      <c r="X2163" s="23" t="s">
        <v>6687</v>
      </c>
      <c r="Y2163" s="23" t="s">
        <v>1892</v>
      </c>
      <c r="Z2163" s="23">
        <v>61483</v>
      </c>
    </row>
    <row r="2164" spans="1:26" x14ac:dyDescent="0.3">
      <c r="A2164" s="22">
        <v>2163</v>
      </c>
      <c r="B2164" s="31">
        <v>83900</v>
      </c>
      <c r="C2164" s="31" t="s">
        <v>1892</v>
      </c>
      <c r="D2164" s="23">
        <v>83976</v>
      </c>
      <c r="E2164" s="23" t="s">
        <v>1899</v>
      </c>
      <c r="F2164" s="23" t="s">
        <v>1719</v>
      </c>
      <c r="G2164" s="23" t="s">
        <v>7</v>
      </c>
      <c r="H2164" s="24" t="s">
        <v>2406</v>
      </c>
      <c r="I2164" s="25" t="s">
        <v>2398</v>
      </c>
      <c r="J2164" s="25" t="s">
        <v>13</v>
      </c>
      <c r="K2164" s="25" t="s">
        <v>2407</v>
      </c>
      <c r="L2164" s="24" t="s">
        <v>2399</v>
      </c>
      <c r="M2164" s="24" t="s">
        <v>2408</v>
      </c>
      <c r="N2164" s="24" t="s">
        <v>2401</v>
      </c>
      <c r="O2164" s="24" t="s">
        <v>2409</v>
      </c>
      <c r="P2164" s="26">
        <v>44545</v>
      </c>
      <c r="Q2164" s="26">
        <v>45275</v>
      </c>
      <c r="R2164" s="38">
        <v>26660000</v>
      </c>
      <c r="S2164" s="61">
        <v>2</v>
      </c>
      <c r="T2164" s="38">
        <v>53320000</v>
      </c>
      <c r="U2164" s="39">
        <v>39</v>
      </c>
      <c r="V2164" s="39">
        <v>61</v>
      </c>
      <c r="W2164" s="24" t="s">
        <v>6688</v>
      </c>
      <c r="X2164" s="24" t="s">
        <v>6689</v>
      </c>
      <c r="Y2164" s="23" t="s">
        <v>1892</v>
      </c>
      <c r="Z2164" s="23"/>
    </row>
    <row r="2165" spans="1:26" x14ac:dyDescent="0.3">
      <c r="A2165" s="22">
        <v>2164</v>
      </c>
      <c r="B2165" s="23">
        <v>84000</v>
      </c>
      <c r="C2165" s="23" t="s">
        <v>6690</v>
      </c>
      <c r="D2165" s="23">
        <v>84000</v>
      </c>
      <c r="E2165" s="23" t="s">
        <v>6690</v>
      </c>
      <c r="F2165" s="23" t="s">
        <v>1693</v>
      </c>
      <c r="G2165" s="23" t="s">
        <v>7</v>
      </c>
      <c r="H2165" s="24" t="s">
        <v>2396</v>
      </c>
      <c r="I2165" s="25" t="s">
        <v>2407</v>
      </c>
      <c r="J2165" s="24" t="s">
        <v>2398</v>
      </c>
      <c r="K2165" s="24" t="s">
        <v>2398</v>
      </c>
      <c r="L2165" s="24" t="s">
        <v>2399</v>
      </c>
      <c r="M2165" s="24" t="s">
        <v>2408</v>
      </c>
      <c r="N2165" s="24" t="s">
        <v>2401</v>
      </c>
      <c r="O2165" s="24" t="s">
        <v>5152</v>
      </c>
      <c r="P2165" s="26">
        <v>44430</v>
      </c>
      <c r="Q2165" s="26">
        <v>45526</v>
      </c>
      <c r="R2165" s="38">
        <v>280000000</v>
      </c>
      <c r="S2165" s="61">
        <v>3</v>
      </c>
      <c r="T2165" s="38">
        <v>840000000</v>
      </c>
      <c r="U2165" s="39">
        <v>264</v>
      </c>
      <c r="V2165" s="39">
        <v>1264</v>
      </c>
      <c r="W2165" s="24" t="s">
        <v>6691</v>
      </c>
      <c r="X2165" s="24" t="s">
        <v>6692</v>
      </c>
      <c r="Y2165" s="23" t="s">
        <v>1694</v>
      </c>
      <c r="Z2165" s="23">
        <v>60118</v>
      </c>
    </row>
    <row r="2166" spans="1:26" x14ac:dyDescent="0.3">
      <c r="A2166" s="22">
        <v>2165</v>
      </c>
      <c r="B2166" s="23">
        <v>84000</v>
      </c>
      <c r="C2166" s="23" t="s">
        <v>6690</v>
      </c>
      <c r="D2166" s="23">
        <v>84075</v>
      </c>
      <c r="E2166" s="23" t="s">
        <v>1907</v>
      </c>
      <c r="F2166" s="23" t="s">
        <v>1693</v>
      </c>
      <c r="G2166" s="23" t="s">
        <v>7</v>
      </c>
      <c r="H2166" s="24" t="s">
        <v>2406</v>
      </c>
      <c r="I2166" s="25" t="s">
        <v>2398</v>
      </c>
      <c r="J2166" s="25" t="s">
        <v>13</v>
      </c>
      <c r="K2166" s="25" t="s">
        <v>2442</v>
      </c>
      <c r="L2166" s="24" t="s">
        <v>2399</v>
      </c>
      <c r="M2166" s="24" t="s">
        <v>2408</v>
      </c>
      <c r="N2166" s="24" t="s">
        <v>2401</v>
      </c>
      <c r="O2166" s="24" t="s">
        <v>2409</v>
      </c>
      <c r="P2166" s="26">
        <v>44439</v>
      </c>
      <c r="Q2166" s="26">
        <v>45169</v>
      </c>
      <c r="R2166" s="38">
        <v>41500000</v>
      </c>
      <c r="S2166" s="61">
        <v>2</v>
      </c>
      <c r="T2166" s="38">
        <v>83000000</v>
      </c>
      <c r="U2166" s="39">
        <v>39</v>
      </c>
      <c r="V2166" s="39">
        <v>54</v>
      </c>
      <c r="W2166" s="24" t="s">
        <v>6693</v>
      </c>
      <c r="X2166" s="23" t="s">
        <v>6694</v>
      </c>
      <c r="Y2166" s="23" t="s">
        <v>1694</v>
      </c>
      <c r="Z2166" s="23">
        <v>60283</v>
      </c>
    </row>
    <row r="2167" spans="1:26" x14ac:dyDescent="0.3">
      <c r="A2167" s="22">
        <v>2166</v>
      </c>
      <c r="B2167" s="23">
        <v>84000</v>
      </c>
      <c r="C2167" s="23" t="s">
        <v>6690</v>
      </c>
      <c r="D2167" s="23">
        <v>84072</v>
      </c>
      <c r="E2167" s="23" t="s">
        <v>1904</v>
      </c>
      <c r="F2167" s="23" t="s">
        <v>1693</v>
      </c>
      <c r="G2167" s="23" t="s">
        <v>7</v>
      </c>
      <c r="H2167" s="24" t="s">
        <v>2406</v>
      </c>
      <c r="I2167" s="25" t="s">
        <v>2398</v>
      </c>
      <c r="J2167" s="25" t="s">
        <v>13</v>
      </c>
      <c r="K2167" s="25" t="s">
        <v>2407</v>
      </c>
      <c r="L2167" s="24" t="s">
        <v>2399</v>
      </c>
      <c r="M2167" s="24" t="s">
        <v>2408</v>
      </c>
      <c r="N2167" s="24" t="s">
        <v>2401</v>
      </c>
      <c r="O2167" s="24" t="s">
        <v>2409</v>
      </c>
      <c r="P2167" s="26">
        <v>44446</v>
      </c>
      <c r="Q2167" s="26">
        <v>45176</v>
      </c>
      <c r="R2167" s="38">
        <v>32200000</v>
      </c>
      <c r="S2167" s="61">
        <v>2</v>
      </c>
      <c r="T2167" s="38">
        <v>64400000</v>
      </c>
      <c r="U2167" s="39">
        <v>40</v>
      </c>
      <c r="V2167" s="39">
        <v>40</v>
      </c>
      <c r="W2167" s="23" t="s">
        <v>6695</v>
      </c>
      <c r="X2167" s="23" t="s">
        <v>6696</v>
      </c>
      <c r="Y2167" s="23" t="s">
        <v>1694</v>
      </c>
      <c r="Z2167" s="23">
        <v>60111</v>
      </c>
    </row>
    <row r="2168" spans="1:26" x14ac:dyDescent="0.3">
      <c r="A2168" s="22">
        <v>2167</v>
      </c>
      <c r="B2168" s="23">
        <v>84000</v>
      </c>
      <c r="C2168" s="23" t="s">
        <v>6690</v>
      </c>
      <c r="D2168" s="23">
        <v>84071</v>
      </c>
      <c r="E2168" s="23" t="s">
        <v>1903</v>
      </c>
      <c r="F2168" s="23" t="s">
        <v>1693</v>
      </c>
      <c r="G2168" s="23" t="s">
        <v>7</v>
      </c>
      <c r="H2168" s="24" t="s">
        <v>2406</v>
      </c>
      <c r="I2168" s="25" t="s">
        <v>2398</v>
      </c>
      <c r="J2168" s="25" t="s">
        <v>13</v>
      </c>
      <c r="K2168" s="25" t="s">
        <v>2442</v>
      </c>
      <c r="L2168" s="24" t="s">
        <v>2399</v>
      </c>
      <c r="M2168" s="24" t="s">
        <v>2408</v>
      </c>
      <c r="N2168" s="24" t="s">
        <v>2401</v>
      </c>
      <c r="O2168" s="24" t="s">
        <v>2425</v>
      </c>
      <c r="P2168" s="26">
        <v>44895</v>
      </c>
      <c r="Q2168" s="26">
        <v>45626</v>
      </c>
      <c r="R2168" s="38">
        <v>44444444</v>
      </c>
      <c r="S2168" s="61">
        <v>2</v>
      </c>
      <c r="T2168" s="38">
        <v>88888888</v>
      </c>
      <c r="U2168" s="39">
        <v>105</v>
      </c>
      <c r="V2168" s="39">
        <v>70</v>
      </c>
      <c r="W2168" s="24" t="s">
        <v>6697</v>
      </c>
      <c r="X2168" s="23" t="s">
        <v>5269</v>
      </c>
      <c r="Y2168" s="23" t="s">
        <v>1694</v>
      </c>
      <c r="Z2168" s="23">
        <v>60133</v>
      </c>
    </row>
    <row r="2169" spans="1:26" x14ac:dyDescent="0.3">
      <c r="A2169" s="22">
        <v>2168</v>
      </c>
      <c r="B2169" s="23">
        <v>84000</v>
      </c>
      <c r="C2169" s="23" t="s">
        <v>6690</v>
      </c>
      <c r="D2169" s="23">
        <v>84073</v>
      </c>
      <c r="E2169" s="23" t="s">
        <v>1905</v>
      </c>
      <c r="F2169" s="23" t="s">
        <v>1693</v>
      </c>
      <c r="G2169" s="23" t="s">
        <v>7</v>
      </c>
      <c r="H2169" s="24" t="s">
        <v>2406</v>
      </c>
      <c r="I2169" s="25" t="s">
        <v>2398</v>
      </c>
      <c r="J2169" s="25" t="s">
        <v>13</v>
      </c>
      <c r="K2169" s="25" t="s">
        <v>2407</v>
      </c>
      <c r="L2169" s="24" t="s">
        <v>2399</v>
      </c>
      <c r="M2169" s="24" t="s">
        <v>2408</v>
      </c>
      <c r="N2169" s="24" t="s">
        <v>2401</v>
      </c>
      <c r="O2169" s="24" t="s">
        <v>2409</v>
      </c>
      <c r="P2169" s="26">
        <v>44864</v>
      </c>
      <c r="Q2169" s="26">
        <v>45229</v>
      </c>
      <c r="R2169" s="38">
        <v>41112000</v>
      </c>
      <c r="S2169" s="61">
        <v>1</v>
      </c>
      <c r="T2169" s="38">
        <v>41112000</v>
      </c>
      <c r="U2169" s="39">
        <v>40</v>
      </c>
      <c r="V2169" s="39">
        <v>44</v>
      </c>
      <c r="W2169" s="24" t="s">
        <v>6698</v>
      </c>
      <c r="X2169" s="23" t="s">
        <v>6699</v>
      </c>
      <c r="Y2169" s="23" t="s">
        <v>1694</v>
      </c>
      <c r="Z2169" s="23">
        <v>60264</v>
      </c>
    </row>
    <row r="2170" spans="1:26" x14ac:dyDescent="0.3">
      <c r="A2170" s="22">
        <v>2169</v>
      </c>
      <c r="B2170" s="23">
        <v>84000</v>
      </c>
      <c r="C2170" s="23" t="s">
        <v>6690</v>
      </c>
      <c r="D2170" s="23">
        <v>84080</v>
      </c>
      <c r="E2170" s="23" t="s">
        <v>1908</v>
      </c>
      <c r="F2170" s="23" t="s">
        <v>1693</v>
      </c>
      <c r="G2170" s="23" t="s">
        <v>7</v>
      </c>
      <c r="H2170" s="24" t="s">
        <v>2406</v>
      </c>
      <c r="I2170" s="25" t="s">
        <v>2398</v>
      </c>
      <c r="J2170" s="25" t="s">
        <v>2138</v>
      </c>
      <c r="K2170" s="25" t="s">
        <v>2397</v>
      </c>
      <c r="L2170" s="24" t="s">
        <v>2399</v>
      </c>
      <c r="M2170" s="24" t="s">
        <v>2413</v>
      </c>
      <c r="N2170" s="24" t="s">
        <v>2401</v>
      </c>
      <c r="O2170" s="24" t="s">
        <v>2398</v>
      </c>
      <c r="P2170" s="26" t="s">
        <v>2398</v>
      </c>
      <c r="Q2170" s="26" t="s">
        <v>2398</v>
      </c>
      <c r="R2170" s="38" t="s">
        <v>2398</v>
      </c>
      <c r="S2170" s="61" t="s">
        <v>2398</v>
      </c>
      <c r="T2170" s="23" t="s">
        <v>2398</v>
      </c>
      <c r="U2170" s="39" t="s">
        <v>2398</v>
      </c>
      <c r="V2170" s="39" t="s">
        <v>2398</v>
      </c>
      <c r="W2170" s="24" t="s">
        <v>6691</v>
      </c>
      <c r="X2170" s="23" t="s">
        <v>6700</v>
      </c>
      <c r="Y2170" s="23" t="s">
        <v>1694</v>
      </c>
      <c r="Z2170" s="23">
        <v>60118</v>
      </c>
    </row>
    <row r="2171" spans="1:26" x14ac:dyDescent="0.3">
      <c r="A2171" s="22">
        <v>2170</v>
      </c>
      <c r="B2171" s="23">
        <v>84000</v>
      </c>
      <c r="C2171" s="23" t="s">
        <v>6690</v>
      </c>
      <c r="D2171" s="23">
        <v>84070</v>
      </c>
      <c r="E2171" s="23" t="s">
        <v>1902</v>
      </c>
      <c r="F2171" s="23" t="s">
        <v>1693</v>
      </c>
      <c r="G2171" s="23" t="s">
        <v>7</v>
      </c>
      <c r="H2171" s="24" t="s">
        <v>2406</v>
      </c>
      <c r="I2171" s="25" t="s">
        <v>2398</v>
      </c>
      <c r="J2171" s="25" t="s">
        <v>13</v>
      </c>
      <c r="K2171" s="25" t="s">
        <v>2442</v>
      </c>
      <c r="L2171" s="24" t="s">
        <v>2399</v>
      </c>
      <c r="M2171" s="24" t="s">
        <v>2408</v>
      </c>
      <c r="N2171" s="24" t="s">
        <v>2401</v>
      </c>
      <c r="O2171" s="24" t="s">
        <v>2409</v>
      </c>
      <c r="P2171" s="26">
        <v>44646</v>
      </c>
      <c r="Q2171" s="26">
        <v>45377</v>
      </c>
      <c r="R2171" s="38">
        <v>44440000</v>
      </c>
      <c r="S2171" s="61">
        <v>2</v>
      </c>
      <c r="T2171" s="38">
        <v>88880000</v>
      </c>
      <c r="U2171" s="39">
        <v>104</v>
      </c>
      <c r="V2171" s="39">
        <v>110</v>
      </c>
      <c r="W2171" s="24" t="s">
        <v>6701</v>
      </c>
      <c r="X2171" s="23" t="s">
        <v>5269</v>
      </c>
      <c r="Y2171" s="23" t="s">
        <v>1694</v>
      </c>
      <c r="Z2171" s="23">
        <v>60114</v>
      </c>
    </row>
    <row r="2172" spans="1:26" x14ac:dyDescent="0.3">
      <c r="A2172" s="22">
        <v>2171</v>
      </c>
      <c r="B2172" s="31">
        <v>84000</v>
      </c>
      <c r="C2172" s="31" t="s">
        <v>6690</v>
      </c>
      <c r="D2172" s="23">
        <v>84074</v>
      </c>
      <c r="E2172" s="23" t="s">
        <v>1906</v>
      </c>
      <c r="F2172" s="23" t="s">
        <v>1693</v>
      </c>
      <c r="G2172" s="23" t="s">
        <v>7</v>
      </c>
      <c r="H2172" s="24" t="s">
        <v>2406</v>
      </c>
      <c r="I2172" s="25" t="s">
        <v>2398</v>
      </c>
      <c r="J2172" s="25" t="s">
        <v>13</v>
      </c>
      <c r="K2172" s="25" t="s">
        <v>2407</v>
      </c>
      <c r="L2172" s="24" t="s">
        <v>2399</v>
      </c>
      <c r="M2172" s="24" t="s">
        <v>2408</v>
      </c>
      <c r="N2172" s="24" t="s">
        <v>2401</v>
      </c>
      <c r="O2172" s="24" t="s">
        <v>2409</v>
      </c>
      <c r="P2172" s="26">
        <v>44545</v>
      </c>
      <c r="Q2172" s="26">
        <v>45275</v>
      </c>
      <c r="R2172" s="38">
        <v>31100000</v>
      </c>
      <c r="S2172" s="61">
        <v>2</v>
      </c>
      <c r="T2172" s="38">
        <v>62200000</v>
      </c>
      <c r="U2172" s="39">
        <v>28</v>
      </c>
      <c r="V2172" s="39">
        <v>28</v>
      </c>
      <c r="W2172" s="24" t="s">
        <v>6702</v>
      </c>
      <c r="X2172" s="23" t="s">
        <v>1694</v>
      </c>
      <c r="Y2172" s="23" t="s">
        <v>1694</v>
      </c>
      <c r="Z2172" s="23">
        <v>60114</v>
      </c>
    </row>
    <row r="2173" spans="1:26" x14ac:dyDescent="0.3">
      <c r="A2173" s="22">
        <v>2172</v>
      </c>
      <c r="B2173" s="23">
        <v>84100</v>
      </c>
      <c r="C2173" s="23" t="s">
        <v>6703</v>
      </c>
      <c r="D2173" s="23">
        <v>84100</v>
      </c>
      <c r="E2173" s="23" t="s">
        <v>6703</v>
      </c>
      <c r="F2173" s="23" t="s">
        <v>1693</v>
      </c>
      <c r="G2173" s="23" t="s">
        <v>7</v>
      </c>
      <c r="H2173" s="24" t="s">
        <v>2396</v>
      </c>
      <c r="I2173" s="25" t="s">
        <v>2397</v>
      </c>
      <c r="J2173" s="24" t="s">
        <v>2398</v>
      </c>
      <c r="K2173" s="24" t="s">
        <v>2398</v>
      </c>
      <c r="L2173" s="24" t="s">
        <v>2399</v>
      </c>
      <c r="M2173" s="24" t="s">
        <v>2400</v>
      </c>
      <c r="N2173" s="24" t="s">
        <v>2401</v>
      </c>
      <c r="O2173" s="24" t="s">
        <v>4550</v>
      </c>
      <c r="P2173" s="26">
        <v>44037</v>
      </c>
      <c r="Q2173" s="26">
        <v>45132</v>
      </c>
      <c r="R2173" s="38">
        <v>215000000</v>
      </c>
      <c r="S2173" s="61">
        <v>3</v>
      </c>
      <c r="T2173" s="38">
        <v>645000000</v>
      </c>
      <c r="U2173" s="39">
        <v>828</v>
      </c>
      <c r="V2173" s="39">
        <v>415</v>
      </c>
      <c r="W2173" s="24" t="s">
        <v>6704</v>
      </c>
      <c r="X2173" s="24" t="s">
        <v>6705</v>
      </c>
      <c r="Y2173" s="23" t="s">
        <v>6706</v>
      </c>
      <c r="Z2173" s="23">
        <v>60189</v>
      </c>
    </row>
    <row r="2174" spans="1:26" x14ac:dyDescent="0.3">
      <c r="A2174" s="22">
        <v>2173</v>
      </c>
      <c r="B2174" s="23">
        <v>84100</v>
      </c>
      <c r="C2174" s="23" t="s">
        <v>6703</v>
      </c>
      <c r="D2174" s="23">
        <v>84172</v>
      </c>
      <c r="E2174" s="23" t="s">
        <v>1913</v>
      </c>
      <c r="F2174" s="23" t="s">
        <v>1693</v>
      </c>
      <c r="G2174" s="23" t="s">
        <v>7</v>
      </c>
      <c r="H2174" s="24" t="s">
        <v>2406</v>
      </c>
      <c r="I2174" s="25" t="s">
        <v>2398</v>
      </c>
      <c r="J2174" s="25" t="s">
        <v>13</v>
      </c>
      <c r="K2174" s="25" t="s">
        <v>2407</v>
      </c>
      <c r="L2174" s="24" t="s">
        <v>2399</v>
      </c>
      <c r="M2174" s="24" t="s">
        <v>2408</v>
      </c>
      <c r="N2174" s="24" t="s">
        <v>2401</v>
      </c>
      <c r="O2174" s="24" t="s">
        <v>2409</v>
      </c>
      <c r="P2174" s="26">
        <v>44977</v>
      </c>
      <c r="Q2174" s="26">
        <v>45708</v>
      </c>
      <c r="R2174" s="38">
        <v>50000000</v>
      </c>
      <c r="S2174" s="61">
        <v>2</v>
      </c>
      <c r="T2174" s="38">
        <v>100000000</v>
      </c>
      <c r="U2174" s="39" t="s">
        <v>2398</v>
      </c>
      <c r="V2174" s="39" t="s">
        <v>2398</v>
      </c>
      <c r="W2174" s="24" t="s">
        <v>6707</v>
      </c>
      <c r="X2174" s="23" t="s">
        <v>6708</v>
      </c>
      <c r="Y2174" s="23" t="s">
        <v>1694</v>
      </c>
      <c r="Z2174" s="23">
        <v>60192</v>
      </c>
    </row>
    <row r="2175" spans="1:26" x14ac:dyDescent="0.3">
      <c r="A2175" s="22">
        <v>2174</v>
      </c>
      <c r="B2175" s="23">
        <v>84100</v>
      </c>
      <c r="C2175" s="23" t="s">
        <v>6703</v>
      </c>
      <c r="D2175" s="23">
        <v>84176</v>
      </c>
      <c r="E2175" s="23" t="s">
        <v>1917</v>
      </c>
      <c r="F2175" s="23" t="s">
        <v>1693</v>
      </c>
      <c r="G2175" s="23" t="s">
        <v>7</v>
      </c>
      <c r="H2175" s="24" t="s">
        <v>2406</v>
      </c>
      <c r="I2175" s="25" t="s">
        <v>2398</v>
      </c>
      <c r="J2175" s="25" t="s">
        <v>13</v>
      </c>
      <c r="K2175" s="25" t="s">
        <v>2407</v>
      </c>
      <c r="L2175" s="24" t="s">
        <v>2399</v>
      </c>
      <c r="M2175" s="24" t="s">
        <v>2408</v>
      </c>
      <c r="N2175" s="24" t="s">
        <v>2401</v>
      </c>
      <c r="O2175" s="24" t="s">
        <v>2409</v>
      </c>
      <c r="P2175" s="26">
        <v>44136</v>
      </c>
      <c r="Q2175" s="26">
        <v>45231</v>
      </c>
      <c r="R2175" s="74">
        <v>45000000</v>
      </c>
      <c r="S2175" s="77">
        <v>2</v>
      </c>
      <c r="T2175" s="38">
        <v>90000000</v>
      </c>
      <c r="U2175" s="39" t="s">
        <v>2398</v>
      </c>
      <c r="V2175" s="39" t="s">
        <v>2398</v>
      </c>
      <c r="W2175" s="24" t="s">
        <v>6709</v>
      </c>
      <c r="X2175" s="23" t="s">
        <v>6710</v>
      </c>
      <c r="Y2175" s="23" t="s">
        <v>1694</v>
      </c>
      <c r="Z2175" s="23">
        <v>60253</v>
      </c>
    </row>
    <row r="2176" spans="1:26" x14ac:dyDescent="0.3">
      <c r="A2176" s="22">
        <v>2175</v>
      </c>
      <c r="B2176" s="23">
        <v>84100</v>
      </c>
      <c r="C2176" s="23" t="s">
        <v>6703</v>
      </c>
      <c r="D2176" s="23">
        <v>84177</v>
      </c>
      <c r="E2176" s="23" t="s">
        <v>1918</v>
      </c>
      <c r="F2176" s="23" t="s">
        <v>1693</v>
      </c>
      <c r="G2176" s="23" t="s">
        <v>7</v>
      </c>
      <c r="H2176" s="24" t="s">
        <v>2406</v>
      </c>
      <c r="I2176" s="25" t="s">
        <v>2398</v>
      </c>
      <c r="J2176" s="25" t="s">
        <v>13</v>
      </c>
      <c r="K2176" s="25" t="s">
        <v>2407</v>
      </c>
      <c r="L2176" s="24" t="s">
        <v>2399</v>
      </c>
      <c r="M2176" s="24" t="s">
        <v>2408</v>
      </c>
      <c r="N2176" s="24" t="s">
        <v>2401</v>
      </c>
      <c r="O2176" s="24" t="s">
        <v>2409</v>
      </c>
      <c r="P2176" s="26">
        <v>44013</v>
      </c>
      <c r="Q2176" s="26">
        <v>45108</v>
      </c>
      <c r="R2176" s="74">
        <v>45000000</v>
      </c>
      <c r="S2176" s="77">
        <v>2</v>
      </c>
      <c r="T2176" s="38">
        <v>90000000</v>
      </c>
      <c r="U2176" s="39" t="s">
        <v>2398</v>
      </c>
      <c r="V2176" s="39" t="s">
        <v>2398</v>
      </c>
      <c r="W2176" s="24" t="s">
        <v>6711</v>
      </c>
      <c r="X2176" s="23" t="s">
        <v>6712</v>
      </c>
      <c r="Y2176" s="23" t="s">
        <v>1694</v>
      </c>
      <c r="Z2176" s="23">
        <v>60222</v>
      </c>
    </row>
    <row r="2177" spans="1:26" x14ac:dyDescent="0.3">
      <c r="A2177" s="22">
        <v>2176</v>
      </c>
      <c r="B2177" s="23">
        <v>84100</v>
      </c>
      <c r="C2177" s="23" t="s">
        <v>6703</v>
      </c>
      <c r="D2177" s="23">
        <v>84160</v>
      </c>
      <c r="E2177" s="23" t="s">
        <v>1910</v>
      </c>
      <c r="F2177" s="23" t="s">
        <v>1693</v>
      </c>
      <c r="G2177" s="23" t="s">
        <v>7</v>
      </c>
      <c r="H2177" s="24" t="s">
        <v>2406</v>
      </c>
      <c r="I2177" s="25" t="s">
        <v>2398</v>
      </c>
      <c r="J2177" s="25" t="s">
        <v>2138</v>
      </c>
      <c r="K2177" s="25" t="s">
        <v>2442</v>
      </c>
      <c r="L2177" s="24" t="s">
        <v>2399</v>
      </c>
      <c r="M2177" s="24" t="s">
        <v>2413</v>
      </c>
      <c r="N2177" s="24" t="s">
        <v>2401</v>
      </c>
      <c r="O2177" s="24" t="s">
        <v>2398</v>
      </c>
      <c r="P2177" s="26" t="s">
        <v>2398</v>
      </c>
      <c r="Q2177" s="26" t="s">
        <v>2398</v>
      </c>
      <c r="R2177" s="38" t="s">
        <v>2398</v>
      </c>
      <c r="S2177" s="61" t="s">
        <v>2398</v>
      </c>
      <c r="T2177" s="23" t="s">
        <v>2398</v>
      </c>
      <c r="U2177" s="39" t="s">
        <v>2398</v>
      </c>
      <c r="V2177" s="39" t="s">
        <v>2398</v>
      </c>
      <c r="W2177" s="24" t="s">
        <v>6704</v>
      </c>
      <c r="X2177" s="23" t="s">
        <v>6713</v>
      </c>
      <c r="Y2177" s="23" t="s">
        <v>1694</v>
      </c>
      <c r="Z2177" s="23">
        <v>60189</v>
      </c>
    </row>
    <row r="2178" spans="1:26" x14ac:dyDescent="0.3">
      <c r="A2178" s="22">
        <v>2177</v>
      </c>
      <c r="B2178" s="23">
        <v>84100</v>
      </c>
      <c r="C2178" s="23" t="s">
        <v>6703</v>
      </c>
      <c r="D2178" s="23">
        <v>84173</v>
      </c>
      <c r="E2178" s="23" t="s">
        <v>1914</v>
      </c>
      <c r="F2178" s="23" t="s">
        <v>1693</v>
      </c>
      <c r="G2178" s="23" t="s">
        <v>7</v>
      </c>
      <c r="H2178" s="24" t="s">
        <v>2406</v>
      </c>
      <c r="I2178" s="25" t="s">
        <v>2398</v>
      </c>
      <c r="J2178" s="25" t="s">
        <v>13</v>
      </c>
      <c r="K2178" s="25" t="s">
        <v>2397</v>
      </c>
      <c r="L2178" s="24" t="s">
        <v>2399</v>
      </c>
      <c r="M2178" s="24" t="s">
        <v>2408</v>
      </c>
      <c r="N2178" s="24" t="s">
        <v>2401</v>
      </c>
      <c r="O2178" s="24" t="s">
        <v>2409</v>
      </c>
      <c r="P2178" s="26">
        <v>44675</v>
      </c>
      <c r="Q2178" s="26">
        <v>45040</v>
      </c>
      <c r="R2178" s="79">
        <v>33330000</v>
      </c>
      <c r="S2178" s="61">
        <v>1</v>
      </c>
      <c r="T2178" s="38">
        <v>33330000</v>
      </c>
      <c r="U2178" s="23">
        <v>50</v>
      </c>
      <c r="V2178" s="39">
        <v>54</v>
      </c>
      <c r="W2178" s="24" t="s">
        <v>6714</v>
      </c>
      <c r="X2178" s="23" t="s">
        <v>6715</v>
      </c>
      <c r="Y2178" s="23" t="s">
        <v>1694</v>
      </c>
      <c r="Z2178" s="23">
        <v>60187</v>
      </c>
    </row>
    <row r="2179" spans="1:26" x14ac:dyDescent="0.3">
      <c r="A2179" s="22">
        <v>2178</v>
      </c>
      <c r="B2179" s="23">
        <v>84100</v>
      </c>
      <c r="C2179" s="23" t="s">
        <v>6703</v>
      </c>
      <c r="D2179" s="23">
        <v>84171</v>
      </c>
      <c r="E2179" s="23" t="s">
        <v>1912</v>
      </c>
      <c r="F2179" s="23" t="s">
        <v>1693</v>
      </c>
      <c r="G2179" s="23" t="s">
        <v>7</v>
      </c>
      <c r="H2179" s="24" t="s">
        <v>2406</v>
      </c>
      <c r="I2179" s="25" t="s">
        <v>2398</v>
      </c>
      <c r="J2179" s="25" t="s">
        <v>13</v>
      </c>
      <c r="K2179" s="25" t="s">
        <v>2442</v>
      </c>
      <c r="L2179" s="24" t="s">
        <v>2399</v>
      </c>
      <c r="M2179" s="24" t="s">
        <v>2408</v>
      </c>
      <c r="N2179" s="24" t="s">
        <v>2401</v>
      </c>
      <c r="O2179" s="24" t="s">
        <v>2409</v>
      </c>
      <c r="P2179" s="26">
        <v>44136</v>
      </c>
      <c r="Q2179" s="26">
        <v>45231</v>
      </c>
      <c r="R2179" s="38">
        <v>30000000</v>
      </c>
      <c r="S2179" s="61">
        <v>3</v>
      </c>
      <c r="T2179" s="38">
        <v>90000000</v>
      </c>
      <c r="U2179" s="39">
        <v>60</v>
      </c>
      <c r="V2179" s="39">
        <v>60</v>
      </c>
      <c r="W2179" s="24" t="s">
        <v>6716</v>
      </c>
      <c r="X2179" s="23" t="s">
        <v>6717</v>
      </c>
      <c r="Y2179" s="23" t="s">
        <v>1694</v>
      </c>
      <c r="Z2179" s="23">
        <v>60189</v>
      </c>
    </row>
    <row r="2180" spans="1:26" x14ac:dyDescent="0.3">
      <c r="A2180" s="22">
        <v>2179</v>
      </c>
      <c r="B2180" s="23">
        <v>84100</v>
      </c>
      <c r="C2180" s="23" t="s">
        <v>6703</v>
      </c>
      <c r="D2180" s="23">
        <v>84170</v>
      </c>
      <c r="E2180" s="23" t="s">
        <v>1911</v>
      </c>
      <c r="F2180" s="23" t="s">
        <v>1693</v>
      </c>
      <c r="G2180" s="23" t="s">
        <v>7</v>
      </c>
      <c r="H2180" s="24" t="s">
        <v>2406</v>
      </c>
      <c r="I2180" s="25" t="s">
        <v>2398</v>
      </c>
      <c r="J2180" s="25" t="s">
        <v>13</v>
      </c>
      <c r="K2180" s="25" t="s">
        <v>2442</v>
      </c>
      <c r="L2180" s="24" t="s">
        <v>2399</v>
      </c>
      <c r="M2180" s="24" t="s">
        <v>2408</v>
      </c>
      <c r="N2180" s="24" t="s">
        <v>2401</v>
      </c>
      <c r="O2180" s="24" t="s">
        <v>2409</v>
      </c>
      <c r="P2180" s="26">
        <v>44267</v>
      </c>
      <c r="Q2180" s="26">
        <v>44997</v>
      </c>
      <c r="R2180" s="38">
        <v>44000000</v>
      </c>
      <c r="S2180" s="61">
        <v>2</v>
      </c>
      <c r="T2180" s="38">
        <v>88000000</v>
      </c>
      <c r="U2180" s="39">
        <v>119</v>
      </c>
      <c r="V2180" s="39">
        <v>119</v>
      </c>
      <c r="W2180" s="24" t="s">
        <v>6718</v>
      </c>
      <c r="X2180" s="23" t="s">
        <v>6717</v>
      </c>
      <c r="Y2180" s="23" t="s">
        <v>1694</v>
      </c>
      <c r="Z2180" s="23">
        <v>60189</v>
      </c>
    </row>
    <row r="2181" spans="1:26" x14ac:dyDescent="0.3">
      <c r="A2181" s="22">
        <v>2180</v>
      </c>
      <c r="B2181" s="31">
        <v>84100</v>
      </c>
      <c r="C2181" s="31" t="s">
        <v>6703</v>
      </c>
      <c r="D2181" s="23">
        <v>84174</v>
      </c>
      <c r="E2181" s="23" t="s">
        <v>1915</v>
      </c>
      <c r="F2181" s="23" t="s">
        <v>1693</v>
      </c>
      <c r="G2181" s="23" t="s">
        <v>7</v>
      </c>
      <c r="H2181" s="24" t="s">
        <v>2406</v>
      </c>
      <c r="I2181" s="25" t="s">
        <v>2398</v>
      </c>
      <c r="J2181" s="25" t="s">
        <v>13</v>
      </c>
      <c r="K2181" s="25" t="s">
        <v>2407</v>
      </c>
      <c r="L2181" s="24" t="s">
        <v>2399</v>
      </c>
      <c r="M2181" s="24" t="s">
        <v>2408</v>
      </c>
      <c r="N2181" s="24" t="s">
        <v>2401</v>
      </c>
      <c r="O2181" s="24" t="s">
        <v>2409</v>
      </c>
      <c r="P2181" s="26">
        <v>44651</v>
      </c>
      <c r="Q2181" s="26">
        <v>45382</v>
      </c>
      <c r="R2181" s="38">
        <v>27780000</v>
      </c>
      <c r="S2181" s="61">
        <v>2</v>
      </c>
      <c r="T2181" s="38">
        <v>55560000</v>
      </c>
      <c r="U2181" s="39">
        <v>30</v>
      </c>
      <c r="V2181" s="39">
        <v>34</v>
      </c>
      <c r="W2181" s="24" t="s">
        <v>6719</v>
      </c>
      <c r="X2181" s="24" t="s">
        <v>6720</v>
      </c>
      <c r="Y2181" s="23" t="s">
        <v>1694</v>
      </c>
      <c r="Z2181" s="23">
        <v>60256</v>
      </c>
    </row>
    <row r="2182" spans="1:26" x14ac:dyDescent="0.3">
      <c r="A2182" s="22">
        <v>2181</v>
      </c>
      <c r="B2182" s="31">
        <v>84100</v>
      </c>
      <c r="C2182" s="31" t="s">
        <v>6703</v>
      </c>
      <c r="D2182" s="23">
        <v>84175</v>
      </c>
      <c r="E2182" s="23" t="s">
        <v>1916</v>
      </c>
      <c r="F2182" s="23" t="s">
        <v>1693</v>
      </c>
      <c r="G2182" s="23" t="s">
        <v>7</v>
      </c>
      <c r="H2182" s="24" t="s">
        <v>2406</v>
      </c>
      <c r="I2182" s="25" t="s">
        <v>2398</v>
      </c>
      <c r="J2182" s="25" t="s">
        <v>13</v>
      </c>
      <c r="K2182" s="25" t="s">
        <v>2407</v>
      </c>
      <c r="L2182" s="24" t="s">
        <v>2399</v>
      </c>
      <c r="M2182" s="24" t="s">
        <v>2413</v>
      </c>
      <c r="N2182" s="24" t="s">
        <v>2401</v>
      </c>
      <c r="O2182" s="24" t="s">
        <v>2398</v>
      </c>
      <c r="P2182" s="26" t="s">
        <v>2398</v>
      </c>
      <c r="Q2182" s="26" t="s">
        <v>2398</v>
      </c>
      <c r="R2182" s="38" t="s">
        <v>2398</v>
      </c>
      <c r="S2182" s="61" t="s">
        <v>2398</v>
      </c>
      <c r="T2182" s="23" t="s">
        <v>2398</v>
      </c>
      <c r="U2182" s="39" t="s">
        <v>2398</v>
      </c>
      <c r="V2182" s="39" t="s">
        <v>2398</v>
      </c>
      <c r="W2182" s="24" t="s">
        <v>6721</v>
      </c>
      <c r="X2182" s="23" t="s">
        <v>6717</v>
      </c>
      <c r="Y2182" s="23" t="s">
        <v>1694</v>
      </c>
      <c r="Z2182" s="23">
        <v>60189</v>
      </c>
    </row>
    <row r="2183" spans="1:26" x14ac:dyDescent="0.3">
      <c r="A2183" s="22">
        <v>2182</v>
      </c>
      <c r="B2183" s="23">
        <v>84300</v>
      </c>
      <c r="C2183" s="23" t="s">
        <v>1919</v>
      </c>
      <c r="D2183" s="23">
        <v>84300</v>
      </c>
      <c r="E2183" s="23" t="s">
        <v>1919</v>
      </c>
      <c r="F2183" s="23" t="s">
        <v>1704</v>
      </c>
      <c r="G2183" s="23" t="s">
        <v>7</v>
      </c>
      <c r="H2183" s="24" t="s">
        <v>2396</v>
      </c>
      <c r="I2183" s="25" t="s">
        <v>2442</v>
      </c>
      <c r="J2183" s="24" t="s">
        <v>2398</v>
      </c>
      <c r="K2183" s="24" t="s">
        <v>2398</v>
      </c>
      <c r="L2183" s="24" t="s">
        <v>2399</v>
      </c>
      <c r="M2183" s="24" t="s">
        <v>2408</v>
      </c>
      <c r="N2183" s="24" t="s">
        <v>2401</v>
      </c>
      <c r="O2183" s="24" t="s">
        <v>2915</v>
      </c>
      <c r="P2183" s="26">
        <v>44416</v>
      </c>
      <c r="Q2183" s="26">
        <v>45512</v>
      </c>
      <c r="R2183" s="38">
        <v>233300000</v>
      </c>
      <c r="S2183" s="61">
        <v>3</v>
      </c>
      <c r="T2183" s="38">
        <v>699900000</v>
      </c>
      <c r="U2183" s="39">
        <v>1397</v>
      </c>
      <c r="V2183" s="39">
        <v>577</v>
      </c>
      <c r="W2183" s="24" t="s">
        <v>6722</v>
      </c>
      <c r="X2183" s="24" t="s">
        <v>1919</v>
      </c>
      <c r="Y2183" s="23" t="s">
        <v>1919</v>
      </c>
      <c r="Z2183" s="23">
        <v>66216</v>
      </c>
    </row>
    <row r="2184" spans="1:26" x14ac:dyDescent="0.3">
      <c r="A2184" s="22">
        <v>2183</v>
      </c>
      <c r="B2184" s="23">
        <v>84300</v>
      </c>
      <c r="C2184" s="23" t="s">
        <v>1919</v>
      </c>
      <c r="D2184" s="23">
        <v>84373</v>
      </c>
      <c r="E2184" s="23" t="s">
        <v>1924</v>
      </c>
      <c r="F2184" s="23" t="s">
        <v>1704</v>
      </c>
      <c r="G2184" s="23" t="s">
        <v>7</v>
      </c>
      <c r="H2184" s="24" t="s">
        <v>2406</v>
      </c>
      <c r="I2184" s="25" t="s">
        <v>2398</v>
      </c>
      <c r="J2184" s="25" t="s">
        <v>13</v>
      </c>
      <c r="K2184" s="25" t="s">
        <v>2397</v>
      </c>
      <c r="L2184" s="24" t="s">
        <v>2399</v>
      </c>
      <c r="M2184" s="24" t="s">
        <v>2408</v>
      </c>
      <c r="N2184" s="24" t="s">
        <v>2401</v>
      </c>
      <c r="O2184" s="24" t="s">
        <v>2409</v>
      </c>
      <c r="P2184" s="26">
        <v>44531</v>
      </c>
      <c r="Q2184" s="26">
        <v>45261</v>
      </c>
      <c r="R2184" s="38">
        <v>20500000</v>
      </c>
      <c r="S2184" s="61">
        <v>2</v>
      </c>
      <c r="T2184" s="38">
        <v>41000000</v>
      </c>
      <c r="U2184" s="39">
        <v>21</v>
      </c>
      <c r="V2184" s="39">
        <v>31</v>
      </c>
      <c r="W2184" s="24" t="s">
        <v>6723</v>
      </c>
      <c r="X2184" s="23" t="s">
        <v>6724</v>
      </c>
      <c r="Y2184" s="23" t="s">
        <v>6725</v>
      </c>
      <c r="Z2184" s="23">
        <v>66311</v>
      </c>
    </row>
    <row r="2185" spans="1:26" x14ac:dyDescent="0.3">
      <c r="A2185" s="22">
        <v>2184</v>
      </c>
      <c r="B2185" s="23">
        <v>84300</v>
      </c>
      <c r="C2185" s="23" t="s">
        <v>1919</v>
      </c>
      <c r="D2185" s="23">
        <v>84381</v>
      </c>
      <c r="E2185" s="23" t="s">
        <v>1927</v>
      </c>
      <c r="F2185" s="23" t="s">
        <v>1704</v>
      </c>
      <c r="G2185" s="23" t="s">
        <v>7</v>
      </c>
      <c r="H2185" s="24" t="s">
        <v>2406</v>
      </c>
      <c r="I2185" s="25" t="s">
        <v>2398</v>
      </c>
      <c r="J2185" s="25" t="s">
        <v>2137</v>
      </c>
      <c r="K2185" s="25" t="s">
        <v>2407</v>
      </c>
      <c r="L2185" s="24" t="s">
        <v>2399</v>
      </c>
      <c r="M2185" s="24" t="s">
        <v>2413</v>
      </c>
      <c r="N2185" s="24" t="s">
        <v>2401</v>
      </c>
      <c r="O2185" s="24" t="s">
        <v>2398</v>
      </c>
      <c r="P2185" s="26" t="s">
        <v>2398</v>
      </c>
      <c r="Q2185" s="26" t="s">
        <v>2398</v>
      </c>
      <c r="R2185" s="38" t="s">
        <v>2398</v>
      </c>
      <c r="S2185" s="61" t="s">
        <v>2398</v>
      </c>
      <c r="T2185" s="23" t="s">
        <v>2398</v>
      </c>
      <c r="U2185" s="39" t="s">
        <v>2398</v>
      </c>
      <c r="V2185" s="39" t="s">
        <v>2398</v>
      </c>
      <c r="W2185" s="24" t="s">
        <v>6726</v>
      </c>
      <c r="X2185" s="23" t="s">
        <v>1938</v>
      </c>
      <c r="Y2185" s="23" t="s">
        <v>1720</v>
      </c>
      <c r="Z2185" s="38" t="s">
        <v>2398</v>
      </c>
    </row>
    <row r="2186" spans="1:26" x14ac:dyDescent="0.3">
      <c r="A2186" s="22">
        <v>2185</v>
      </c>
      <c r="B2186" s="23">
        <v>84300</v>
      </c>
      <c r="C2186" s="23" t="s">
        <v>1919</v>
      </c>
      <c r="D2186" s="23">
        <v>84380</v>
      </c>
      <c r="E2186" s="23" t="s">
        <v>1926</v>
      </c>
      <c r="F2186" s="23" t="s">
        <v>1704</v>
      </c>
      <c r="G2186" s="23" t="s">
        <v>7</v>
      </c>
      <c r="H2186" s="24" t="s">
        <v>2406</v>
      </c>
      <c r="I2186" s="25" t="s">
        <v>2398</v>
      </c>
      <c r="J2186" s="25" t="s">
        <v>2138</v>
      </c>
      <c r="K2186" s="25" t="s">
        <v>2407</v>
      </c>
      <c r="L2186" s="24" t="s">
        <v>2399</v>
      </c>
      <c r="M2186" s="24" t="s">
        <v>2413</v>
      </c>
      <c r="N2186" s="24" t="s">
        <v>2401</v>
      </c>
      <c r="O2186" s="24" t="s">
        <v>2398</v>
      </c>
      <c r="P2186" s="26" t="s">
        <v>2398</v>
      </c>
      <c r="Q2186" s="26" t="s">
        <v>2398</v>
      </c>
      <c r="R2186" s="38" t="s">
        <v>2398</v>
      </c>
      <c r="S2186" s="61" t="s">
        <v>2398</v>
      </c>
      <c r="T2186" s="23" t="s">
        <v>2398</v>
      </c>
      <c r="U2186" s="39" t="s">
        <v>2398</v>
      </c>
      <c r="V2186" s="39" t="s">
        <v>2398</v>
      </c>
      <c r="W2186" s="24" t="s">
        <v>6722</v>
      </c>
      <c r="X2186" s="24" t="s">
        <v>1919</v>
      </c>
      <c r="Y2186" s="23" t="s">
        <v>1919</v>
      </c>
      <c r="Z2186" s="23">
        <v>66216</v>
      </c>
    </row>
    <row r="2187" spans="1:26" x14ac:dyDescent="0.3">
      <c r="A2187" s="22">
        <v>2186</v>
      </c>
      <c r="B2187" s="23">
        <v>84300</v>
      </c>
      <c r="C2187" s="23" t="s">
        <v>1919</v>
      </c>
      <c r="D2187" s="23">
        <v>84372</v>
      </c>
      <c r="E2187" s="23" t="s">
        <v>1923</v>
      </c>
      <c r="F2187" s="23" t="s">
        <v>1704</v>
      </c>
      <c r="G2187" s="23" t="s">
        <v>7</v>
      </c>
      <c r="H2187" s="24" t="s">
        <v>2406</v>
      </c>
      <c r="I2187" s="25" t="s">
        <v>2398</v>
      </c>
      <c r="J2187" s="25" t="s">
        <v>13</v>
      </c>
      <c r="K2187" s="25" t="s">
        <v>2397</v>
      </c>
      <c r="L2187" s="24" t="s">
        <v>2399</v>
      </c>
      <c r="M2187" s="24" t="s">
        <v>2408</v>
      </c>
      <c r="N2187" s="24" t="s">
        <v>2401</v>
      </c>
      <c r="O2187" s="24" t="s">
        <v>2409</v>
      </c>
      <c r="P2187" s="26">
        <v>44666</v>
      </c>
      <c r="Q2187" s="26">
        <v>45397</v>
      </c>
      <c r="R2187" s="38">
        <v>27770000</v>
      </c>
      <c r="S2187" s="61">
        <v>2</v>
      </c>
      <c r="T2187" s="38">
        <v>55540000</v>
      </c>
      <c r="U2187" s="39">
        <v>36</v>
      </c>
      <c r="V2187" s="39">
        <v>46</v>
      </c>
      <c r="W2187" s="24" t="s">
        <v>6727</v>
      </c>
      <c r="X2187" s="23" t="s">
        <v>6728</v>
      </c>
      <c r="Y2187" s="23" t="s">
        <v>1919</v>
      </c>
      <c r="Z2187" s="23">
        <v>66281</v>
      </c>
    </row>
    <row r="2188" spans="1:26" x14ac:dyDescent="0.3">
      <c r="A2188" s="22">
        <v>2187</v>
      </c>
      <c r="B2188" s="23">
        <v>84300</v>
      </c>
      <c r="C2188" s="23" t="s">
        <v>1919</v>
      </c>
      <c r="D2188" s="23">
        <v>84301</v>
      </c>
      <c r="E2188" s="23" t="s">
        <v>6725</v>
      </c>
      <c r="F2188" s="23" t="s">
        <v>1704</v>
      </c>
      <c r="G2188" s="23" t="s">
        <v>7</v>
      </c>
      <c r="H2188" s="24" t="s">
        <v>2441</v>
      </c>
      <c r="I2188" s="25" t="s">
        <v>2397</v>
      </c>
      <c r="J2188" s="24" t="s">
        <v>2398</v>
      </c>
      <c r="K2188" s="24" t="s">
        <v>2398</v>
      </c>
      <c r="L2188" s="24" t="s">
        <v>2399</v>
      </c>
      <c r="M2188" s="24" t="s">
        <v>2408</v>
      </c>
      <c r="N2188" s="24" t="s">
        <v>2401</v>
      </c>
      <c r="O2188" s="24" t="s">
        <v>2425</v>
      </c>
      <c r="P2188" s="26">
        <v>43586</v>
      </c>
      <c r="Q2188" s="26">
        <v>45413</v>
      </c>
      <c r="R2188" s="38">
        <v>80000000</v>
      </c>
      <c r="S2188" s="61">
        <v>5</v>
      </c>
      <c r="T2188" s="38">
        <v>400000000</v>
      </c>
      <c r="U2188" s="39">
        <v>342</v>
      </c>
      <c r="V2188" s="39">
        <v>283</v>
      </c>
      <c r="W2188" s="24" t="s">
        <v>6726</v>
      </c>
      <c r="X2188" s="24" t="s">
        <v>6725</v>
      </c>
      <c r="Y2188" s="23" t="s">
        <v>6725</v>
      </c>
      <c r="Z2188" s="23">
        <v>66311</v>
      </c>
    </row>
    <row r="2189" spans="1:26" x14ac:dyDescent="0.3">
      <c r="A2189" s="22">
        <v>2188</v>
      </c>
      <c r="B2189" s="23">
        <v>84300</v>
      </c>
      <c r="C2189" s="23" t="s">
        <v>1919</v>
      </c>
      <c r="D2189" s="23">
        <v>84302</v>
      </c>
      <c r="E2189" s="23" t="s">
        <v>6729</v>
      </c>
      <c r="F2189" s="23" t="s">
        <v>1704</v>
      </c>
      <c r="G2189" s="23" t="s">
        <v>7</v>
      </c>
      <c r="H2189" s="24" t="s">
        <v>2441</v>
      </c>
      <c r="I2189" s="25" t="s">
        <v>2442</v>
      </c>
      <c r="J2189" s="24" t="s">
        <v>2398</v>
      </c>
      <c r="K2189" s="24" t="s">
        <v>2398</v>
      </c>
      <c r="L2189" s="24" t="s">
        <v>2399</v>
      </c>
      <c r="M2189" s="24" t="s">
        <v>2408</v>
      </c>
      <c r="N2189" s="24" t="s">
        <v>2401</v>
      </c>
      <c r="O2189" s="24" t="s">
        <v>2896</v>
      </c>
      <c r="P2189" s="26">
        <v>43231</v>
      </c>
      <c r="Q2189" s="26">
        <v>45057</v>
      </c>
      <c r="R2189" s="38">
        <v>35000000</v>
      </c>
      <c r="S2189" s="61">
        <v>5</v>
      </c>
      <c r="T2189" s="38">
        <v>175000000</v>
      </c>
      <c r="U2189" s="39">
        <v>330</v>
      </c>
      <c r="V2189" s="39">
        <v>187</v>
      </c>
      <c r="W2189" s="24" t="s">
        <v>6730</v>
      </c>
      <c r="X2189" s="24" t="s">
        <v>6731</v>
      </c>
      <c r="Y2189" s="23" t="s">
        <v>1919</v>
      </c>
      <c r="Z2189" s="23">
        <v>66292</v>
      </c>
    </row>
    <row r="2190" spans="1:26" x14ac:dyDescent="0.3">
      <c r="A2190" s="22">
        <v>2189</v>
      </c>
      <c r="B2190" s="23">
        <v>84300</v>
      </c>
      <c r="C2190" s="23" t="s">
        <v>1919</v>
      </c>
      <c r="D2190" s="23">
        <v>84374</v>
      </c>
      <c r="E2190" s="23" t="s">
        <v>1925</v>
      </c>
      <c r="F2190" s="23" t="s">
        <v>1704</v>
      </c>
      <c r="G2190" s="23" t="s">
        <v>7</v>
      </c>
      <c r="H2190" s="24" t="s">
        <v>2406</v>
      </c>
      <c r="I2190" s="25" t="s">
        <v>2398</v>
      </c>
      <c r="J2190" s="25" t="s">
        <v>13</v>
      </c>
      <c r="K2190" s="25" t="s">
        <v>2407</v>
      </c>
      <c r="L2190" s="24" t="s">
        <v>2399</v>
      </c>
      <c r="M2190" s="24" t="s">
        <v>2408</v>
      </c>
      <c r="N2190" s="24" t="s">
        <v>2401</v>
      </c>
      <c r="O2190" s="24" t="s">
        <v>2425</v>
      </c>
      <c r="P2190" s="26">
        <v>44681</v>
      </c>
      <c r="Q2190" s="26">
        <v>45412</v>
      </c>
      <c r="R2190" s="38">
        <v>27770000</v>
      </c>
      <c r="S2190" s="61">
        <v>2</v>
      </c>
      <c r="T2190" s="38">
        <v>55540000</v>
      </c>
      <c r="U2190" s="39">
        <v>40</v>
      </c>
      <c r="V2190" s="39">
        <v>46</v>
      </c>
      <c r="W2190" s="23" t="s">
        <v>6732</v>
      </c>
      <c r="X2190" s="23" t="s">
        <v>6733</v>
      </c>
      <c r="Y2190" s="23" t="s">
        <v>1919</v>
      </c>
      <c r="Z2190" s="23">
        <v>66261</v>
      </c>
    </row>
    <row r="2191" spans="1:26" x14ac:dyDescent="0.3">
      <c r="A2191" s="22">
        <v>2190</v>
      </c>
      <c r="B2191" s="23">
        <v>84300</v>
      </c>
      <c r="C2191" s="23" t="s">
        <v>1919</v>
      </c>
      <c r="D2191" s="23">
        <v>84375</v>
      </c>
      <c r="E2191" s="23" t="s">
        <v>2281</v>
      </c>
      <c r="F2191" s="23" t="s">
        <v>1704</v>
      </c>
      <c r="G2191" s="23" t="s">
        <v>7</v>
      </c>
      <c r="H2191" s="24" t="s">
        <v>2406</v>
      </c>
      <c r="I2191" s="25" t="s">
        <v>2398</v>
      </c>
      <c r="J2191" s="25" t="s">
        <v>13</v>
      </c>
      <c r="K2191" s="25" t="s">
        <v>2407</v>
      </c>
      <c r="L2191" s="24" t="s">
        <v>2399</v>
      </c>
      <c r="M2191" s="24" t="s">
        <v>2408</v>
      </c>
      <c r="N2191" s="24" t="s">
        <v>2401</v>
      </c>
      <c r="O2191" s="24" t="s">
        <v>2409</v>
      </c>
      <c r="P2191" s="26">
        <v>44804</v>
      </c>
      <c r="Q2191" s="26">
        <v>45169</v>
      </c>
      <c r="R2191" s="38">
        <v>17780000</v>
      </c>
      <c r="S2191" s="61">
        <v>1</v>
      </c>
      <c r="T2191" s="38">
        <v>17780000</v>
      </c>
      <c r="U2191" s="39">
        <v>40</v>
      </c>
      <c r="V2191" s="39">
        <v>50</v>
      </c>
      <c r="W2191" s="24" t="s">
        <v>6734</v>
      </c>
      <c r="X2191" s="23" t="s">
        <v>6735</v>
      </c>
      <c r="Y2191" s="23" t="s">
        <v>1919</v>
      </c>
      <c r="Z2191" s="23">
        <v>84382</v>
      </c>
    </row>
    <row r="2192" spans="1:26" x14ac:dyDescent="0.3">
      <c r="A2192" s="22">
        <v>2191</v>
      </c>
      <c r="B2192" s="31">
        <v>84300</v>
      </c>
      <c r="C2192" s="31" t="s">
        <v>1919</v>
      </c>
      <c r="D2192" s="23">
        <v>84361</v>
      </c>
      <c r="E2192" s="23" t="s">
        <v>1922</v>
      </c>
      <c r="F2192" s="23" t="s">
        <v>1704</v>
      </c>
      <c r="G2192" s="31" t="s">
        <v>7</v>
      </c>
      <c r="H2192" s="24" t="s">
        <v>2406</v>
      </c>
      <c r="I2192" s="25" t="s">
        <v>2398</v>
      </c>
      <c r="J2192" s="25" t="s">
        <v>2137</v>
      </c>
      <c r="K2192" s="25" t="s">
        <v>2407</v>
      </c>
      <c r="L2192" s="24" t="s">
        <v>2399</v>
      </c>
      <c r="M2192" s="24" t="s">
        <v>2413</v>
      </c>
      <c r="N2192" s="24" t="s">
        <v>2401</v>
      </c>
      <c r="O2192" s="24" t="s">
        <v>2398</v>
      </c>
      <c r="P2192" s="26" t="s">
        <v>2398</v>
      </c>
      <c r="Q2192" s="26" t="s">
        <v>2398</v>
      </c>
      <c r="R2192" s="38" t="s">
        <v>2398</v>
      </c>
      <c r="S2192" s="61" t="s">
        <v>2398</v>
      </c>
      <c r="T2192" s="23" t="s">
        <v>2398</v>
      </c>
      <c r="U2192" s="39" t="s">
        <v>2398</v>
      </c>
      <c r="V2192" s="39" t="s">
        <v>2398</v>
      </c>
      <c r="W2192" s="24" t="s">
        <v>6736</v>
      </c>
      <c r="X2192" s="24" t="s">
        <v>6731</v>
      </c>
      <c r="Y2192" s="23" t="s">
        <v>1919</v>
      </c>
      <c r="Z2192" s="23">
        <v>66292</v>
      </c>
    </row>
    <row r="2193" spans="1:26" x14ac:dyDescent="0.3">
      <c r="A2193" s="22">
        <v>2192</v>
      </c>
      <c r="B2193" s="23">
        <v>84400</v>
      </c>
      <c r="C2193" s="23" t="s">
        <v>1928</v>
      </c>
      <c r="D2193" s="23">
        <v>84400</v>
      </c>
      <c r="E2193" s="23" t="s">
        <v>1928</v>
      </c>
      <c r="F2193" s="23" t="s">
        <v>1710</v>
      </c>
      <c r="G2193" s="23" t="s">
        <v>7</v>
      </c>
      <c r="H2193" s="24" t="s">
        <v>2396</v>
      </c>
      <c r="I2193" s="25" t="s">
        <v>2407</v>
      </c>
      <c r="J2193" s="24" t="s">
        <v>2398</v>
      </c>
      <c r="K2193" s="24" t="s">
        <v>2398</v>
      </c>
      <c r="L2193" s="24" t="s">
        <v>2399</v>
      </c>
      <c r="M2193" s="24" t="s">
        <v>2408</v>
      </c>
      <c r="N2193" s="24" t="s">
        <v>2401</v>
      </c>
      <c r="O2193" s="24" t="s">
        <v>3363</v>
      </c>
      <c r="P2193" s="26">
        <v>44849</v>
      </c>
      <c r="Q2193" s="26">
        <v>45945</v>
      </c>
      <c r="R2193" s="38">
        <v>183336000</v>
      </c>
      <c r="S2193" s="61">
        <v>3</v>
      </c>
      <c r="T2193" s="38">
        <v>550008000</v>
      </c>
      <c r="U2193" s="39">
        <v>330</v>
      </c>
      <c r="V2193" s="39">
        <v>426</v>
      </c>
      <c r="W2193" s="24" t="s">
        <v>6737</v>
      </c>
      <c r="X2193" s="24" t="s">
        <v>1928</v>
      </c>
      <c r="Y2193" s="23" t="s">
        <v>6738</v>
      </c>
      <c r="Z2193" s="23">
        <v>68311</v>
      </c>
    </row>
    <row r="2194" spans="1:26" x14ac:dyDescent="0.3">
      <c r="A2194" s="22">
        <v>2193</v>
      </c>
      <c r="B2194" s="23">
        <v>84400</v>
      </c>
      <c r="C2194" s="23" t="s">
        <v>1928</v>
      </c>
      <c r="D2194" s="23">
        <v>84474</v>
      </c>
      <c r="E2194" s="23" t="s">
        <v>1934</v>
      </c>
      <c r="F2194" s="23" t="s">
        <v>1710</v>
      </c>
      <c r="G2194" s="23" t="s">
        <v>7</v>
      </c>
      <c r="H2194" s="24" t="s">
        <v>2406</v>
      </c>
      <c r="I2194" s="25" t="s">
        <v>2398</v>
      </c>
      <c r="J2194" s="25" t="s">
        <v>13</v>
      </c>
      <c r="K2194" s="25" t="s">
        <v>2407</v>
      </c>
      <c r="L2194" s="24" t="s">
        <v>2399</v>
      </c>
      <c r="M2194" s="24" t="s">
        <v>2408</v>
      </c>
      <c r="N2194" s="24" t="s">
        <v>2401</v>
      </c>
      <c r="O2194" s="24" t="s">
        <v>2409</v>
      </c>
      <c r="P2194" s="26">
        <v>44805</v>
      </c>
      <c r="Q2194" s="26">
        <v>45536</v>
      </c>
      <c r="R2194" s="38">
        <v>25000000</v>
      </c>
      <c r="S2194" s="61">
        <v>2</v>
      </c>
      <c r="T2194" s="38">
        <v>50000000</v>
      </c>
      <c r="U2194" s="39">
        <v>84</v>
      </c>
      <c r="V2194" s="39">
        <v>122</v>
      </c>
      <c r="W2194" s="24" t="s">
        <v>6739</v>
      </c>
      <c r="X2194" s="23" t="s">
        <v>6740</v>
      </c>
      <c r="Y2194" s="23" t="s">
        <v>1928</v>
      </c>
      <c r="Z2194" s="23">
        <v>68372</v>
      </c>
    </row>
    <row r="2195" spans="1:26" x14ac:dyDescent="0.3">
      <c r="A2195" s="22">
        <v>2194</v>
      </c>
      <c r="B2195" s="23">
        <v>84400</v>
      </c>
      <c r="C2195" s="23" t="s">
        <v>1928</v>
      </c>
      <c r="D2195" s="23">
        <v>84473</v>
      </c>
      <c r="E2195" s="23" t="s">
        <v>1933</v>
      </c>
      <c r="F2195" s="23" t="s">
        <v>1710</v>
      </c>
      <c r="G2195" s="23" t="s">
        <v>7</v>
      </c>
      <c r="H2195" s="24" t="s">
        <v>2406</v>
      </c>
      <c r="I2195" s="25" t="s">
        <v>2398</v>
      </c>
      <c r="J2195" s="25" t="s">
        <v>13</v>
      </c>
      <c r="K2195" s="25" t="s">
        <v>2407</v>
      </c>
      <c r="L2195" s="24" t="s">
        <v>2399</v>
      </c>
      <c r="M2195" s="24" t="s">
        <v>2408</v>
      </c>
      <c r="N2195" s="24" t="s">
        <v>2401</v>
      </c>
      <c r="O2195" s="24" t="s">
        <v>2409</v>
      </c>
      <c r="P2195" s="26">
        <v>44866</v>
      </c>
      <c r="Q2195" s="26">
        <v>45597</v>
      </c>
      <c r="R2195" s="38">
        <v>16666667</v>
      </c>
      <c r="S2195" s="61">
        <v>2</v>
      </c>
      <c r="T2195" s="38">
        <v>33333334</v>
      </c>
      <c r="U2195" s="39">
        <v>28</v>
      </c>
      <c r="V2195" s="39">
        <v>40</v>
      </c>
      <c r="W2195" s="24" t="s">
        <v>6741</v>
      </c>
      <c r="X2195" s="23" t="s">
        <v>6742</v>
      </c>
      <c r="Y2195" s="23" t="s">
        <v>1928</v>
      </c>
      <c r="Z2195" s="23">
        <v>68356</v>
      </c>
    </row>
    <row r="2196" spans="1:26" x14ac:dyDescent="0.3">
      <c r="A2196" s="22">
        <v>2195</v>
      </c>
      <c r="B2196" s="23">
        <v>84400</v>
      </c>
      <c r="C2196" s="23" t="s">
        <v>1928</v>
      </c>
      <c r="D2196" s="23">
        <v>84471</v>
      </c>
      <c r="E2196" s="23" t="s">
        <v>1931</v>
      </c>
      <c r="F2196" s="23" t="s">
        <v>1710</v>
      </c>
      <c r="G2196" s="23" t="s">
        <v>7</v>
      </c>
      <c r="H2196" s="24" t="s">
        <v>2406</v>
      </c>
      <c r="I2196" s="25" t="s">
        <v>2398</v>
      </c>
      <c r="J2196" s="25" t="s">
        <v>13</v>
      </c>
      <c r="K2196" s="25" t="s">
        <v>2397</v>
      </c>
      <c r="L2196" s="24" t="s">
        <v>2399</v>
      </c>
      <c r="M2196" s="24" t="s">
        <v>2408</v>
      </c>
      <c r="N2196" s="24" t="s">
        <v>2401</v>
      </c>
      <c r="O2196" s="24" t="s">
        <v>2409</v>
      </c>
      <c r="P2196" s="26">
        <v>44531</v>
      </c>
      <c r="Q2196" s="26">
        <v>45261</v>
      </c>
      <c r="R2196" s="74">
        <v>22556000</v>
      </c>
      <c r="S2196" s="77">
        <v>2</v>
      </c>
      <c r="T2196" s="74">
        <v>40000000</v>
      </c>
      <c r="U2196" s="39">
        <v>250</v>
      </c>
      <c r="V2196" s="39">
        <v>280</v>
      </c>
      <c r="W2196" s="24" t="s">
        <v>6743</v>
      </c>
      <c r="X2196" s="23" t="s">
        <v>5324</v>
      </c>
      <c r="Y2196" s="23" t="s">
        <v>6744</v>
      </c>
      <c r="Z2196" s="23">
        <v>68216</v>
      </c>
    </row>
    <row r="2197" spans="1:26" x14ac:dyDescent="0.3">
      <c r="A2197" s="22">
        <v>2196</v>
      </c>
      <c r="B2197" s="23">
        <v>84400</v>
      </c>
      <c r="C2197" s="23" t="s">
        <v>1928</v>
      </c>
      <c r="D2197" s="23">
        <v>84480</v>
      </c>
      <c r="E2197" s="23" t="s">
        <v>1936</v>
      </c>
      <c r="F2197" s="23" t="s">
        <v>1710</v>
      </c>
      <c r="G2197" s="23" t="s">
        <v>7</v>
      </c>
      <c r="H2197" s="24" t="s">
        <v>2406</v>
      </c>
      <c r="I2197" s="25" t="s">
        <v>2398</v>
      </c>
      <c r="J2197" s="25" t="s">
        <v>2138</v>
      </c>
      <c r="K2197" s="25" t="s">
        <v>2407</v>
      </c>
      <c r="L2197" s="24" t="s">
        <v>2399</v>
      </c>
      <c r="M2197" s="24" t="s">
        <v>2413</v>
      </c>
      <c r="N2197" s="24" t="s">
        <v>2401</v>
      </c>
      <c r="O2197" s="24" t="s">
        <v>2398</v>
      </c>
      <c r="P2197" s="26" t="s">
        <v>2398</v>
      </c>
      <c r="Q2197" s="26" t="s">
        <v>2398</v>
      </c>
      <c r="R2197" s="38" t="s">
        <v>2398</v>
      </c>
      <c r="S2197" s="61" t="s">
        <v>2398</v>
      </c>
      <c r="T2197" s="23" t="s">
        <v>2398</v>
      </c>
      <c r="U2197" s="39" t="s">
        <v>2398</v>
      </c>
      <c r="V2197" s="39" t="s">
        <v>2398</v>
      </c>
      <c r="W2197" s="24" t="s">
        <v>6745</v>
      </c>
      <c r="X2197" s="23" t="s">
        <v>1928</v>
      </c>
      <c r="Y2197" s="23" t="s">
        <v>6738</v>
      </c>
      <c r="Z2197" s="23">
        <v>68311</v>
      </c>
    </row>
    <row r="2198" spans="1:26" x14ac:dyDescent="0.3">
      <c r="A2198" s="22">
        <v>2197</v>
      </c>
      <c r="B2198" s="23">
        <v>84400</v>
      </c>
      <c r="C2198" s="23" t="s">
        <v>1928</v>
      </c>
      <c r="D2198" s="23">
        <v>84472</v>
      </c>
      <c r="E2198" s="23" t="s">
        <v>1932</v>
      </c>
      <c r="F2198" s="23" t="s">
        <v>1710</v>
      </c>
      <c r="G2198" s="23" t="s">
        <v>7</v>
      </c>
      <c r="H2198" s="24" t="s">
        <v>2406</v>
      </c>
      <c r="I2198" s="25" t="s">
        <v>2398</v>
      </c>
      <c r="J2198" s="25" t="s">
        <v>13</v>
      </c>
      <c r="K2198" s="25" t="s">
        <v>2407</v>
      </c>
      <c r="L2198" s="24" t="s">
        <v>2399</v>
      </c>
      <c r="M2198" s="24" t="s">
        <v>2408</v>
      </c>
      <c r="N2198" s="24" t="s">
        <v>2401</v>
      </c>
      <c r="O2198" s="24" t="s">
        <v>2409</v>
      </c>
      <c r="P2198" s="26">
        <v>44287</v>
      </c>
      <c r="Q2198" s="26">
        <v>45017</v>
      </c>
      <c r="R2198" s="38">
        <v>22200000</v>
      </c>
      <c r="S2198" s="61">
        <v>2</v>
      </c>
      <c r="T2198" s="38">
        <v>44400000</v>
      </c>
      <c r="U2198" s="39">
        <v>79</v>
      </c>
      <c r="V2198" s="39">
        <v>40</v>
      </c>
      <c r="W2198" s="24" t="s">
        <v>6746</v>
      </c>
      <c r="X2198" s="23" t="s">
        <v>6747</v>
      </c>
      <c r="Y2198" s="23" t="s">
        <v>6744</v>
      </c>
      <c r="Z2198" s="23">
        <v>68283</v>
      </c>
    </row>
    <row r="2199" spans="1:26" x14ac:dyDescent="0.3">
      <c r="A2199" s="22">
        <v>2198</v>
      </c>
      <c r="B2199" s="23">
        <v>84400</v>
      </c>
      <c r="C2199" s="23" t="s">
        <v>1928</v>
      </c>
      <c r="D2199" s="23">
        <v>84470</v>
      </c>
      <c r="E2199" s="23" t="s">
        <v>1930</v>
      </c>
      <c r="F2199" s="23" t="s">
        <v>1710</v>
      </c>
      <c r="G2199" s="23" t="s">
        <v>7</v>
      </c>
      <c r="H2199" s="24" t="s">
        <v>2406</v>
      </c>
      <c r="I2199" s="25" t="s">
        <v>2398</v>
      </c>
      <c r="J2199" s="25" t="s">
        <v>13</v>
      </c>
      <c r="K2199" s="25" t="s">
        <v>2407</v>
      </c>
      <c r="L2199" s="24" t="s">
        <v>2399</v>
      </c>
      <c r="M2199" s="24" t="s">
        <v>2408</v>
      </c>
      <c r="N2199" s="24" t="s">
        <v>2401</v>
      </c>
      <c r="O2199" s="24" t="s">
        <v>2409</v>
      </c>
      <c r="P2199" s="26">
        <v>44562</v>
      </c>
      <c r="Q2199" s="26">
        <v>45292</v>
      </c>
      <c r="R2199" s="79">
        <v>22223000</v>
      </c>
      <c r="S2199" s="61">
        <v>2</v>
      </c>
      <c r="T2199" s="38">
        <v>44446000</v>
      </c>
      <c r="U2199" s="23">
        <v>150</v>
      </c>
      <c r="V2199" s="39">
        <v>231</v>
      </c>
      <c r="W2199" s="24" t="s">
        <v>6748</v>
      </c>
      <c r="X2199" s="23" t="s">
        <v>5322</v>
      </c>
      <c r="Y2199" s="23" t="s">
        <v>6749</v>
      </c>
      <c r="Z2199" s="23">
        <v>68351</v>
      </c>
    </row>
    <row r="2200" spans="1:26" x14ac:dyDescent="0.3">
      <c r="A2200" s="22">
        <v>2199</v>
      </c>
      <c r="B2200" s="23">
        <v>84400</v>
      </c>
      <c r="C2200" s="23" t="s">
        <v>1928</v>
      </c>
      <c r="D2200" s="23">
        <v>84401</v>
      </c>
      <c r="E2200" s="23" t="s">
        <v>6744</v>
      </c>
      <c r="F2200" s="23" t="s">
        <v>1710</v>
      </c>
      <c r="G2200" s="23" t="s">
        <v>7</v>
      </c>
      <c r="H2200" s="24" t="s">
        <v>2441</v>
      </c>
      <c r="I2200" s="25" t="s">
        <v>2397</v>
      </c>
      <c r="J2200" s="24" t="s">
        <v>2398</v>
      </c>
      <c r="K2200" s="24" t="s">
        <v>2398</v>
      </c>
      <c r="L2200" s="24" t="s">
        <v>2399</v>
      </c>
      <c r="M2200" s="24" t="s">
        <v>2408</v>
      </c>
      <c r="N2200" s="24" t="s">
        <v>2401</v>
      </c>
      <c r="O2200" s="24" t="s">
        <v>2425</v>
      </c>
      <c r="P2200" s="26">
        <v>43466</v>
      </c>
      <c r="Q2200" s="26">
        <v>45292</v>
      </c>
      <c r="R2200" s="38">
        <v>60000000</v>
      </c>
      <c r="S2200" s="61">
        <v>5</v>
      </c>
      <c r="T2200" s="38">
        <v>300000000</v>
      </c>
      <c r="U2200" s="39">
        <v>180</v>
      </c>
      <c r="V2200" s="39">
        <v>126</v>
      </c>
      <c r="W2200" s="24" t="s">
        <v>6750</v>
      </c>
      <c r="X2200" s="24" t="s">
        <v>6744</v>
      </c>
      <c r="Y2200" s="23" t="s">
        <v>6744</v>
      </c>
      <c r="Z2200" s="23">
        <v>68212</v>
      </c>
    </row>
    <row r="2201" spans="1:26" x14ac:dyDescent="0.3">
      <c r="A2201" s="22">
        <v>2200</v>
      </c>
      <c r="B2201" s="23">
        <v>84400</v>
      </c>
      <c r="C2201" s="23" t="s">
        <v>1928</v>
      </c>
      <c r="D2201" s="23">
        <v>84481</v>
      </c>
      <c r="E2201" s="23" t="s">
        <v>1937</v>
      </c>
      <c r="F2201" s="23" t="s">
        <v>1710</v>
      </c>
      <c r="G2201" s="23" t="s">
        <v>7</v>
      </c>
      <c r="H2201" s="24" t="s">
        <v>2406</v>
      </c>
      <c r="I2201" s="25" t="s">
        <v>2398</v>
      </c>
      <c r="J2201" s="25" t="s">
        <v>2137</v>
      </c>
      <c r="K2201" s="25" t="s">
        <v>2407</v>
      </c>
      <c r="L2201" s="24" t="s">
        <v>2399</v>
      </c>
      <c r="M2201" s="24" t="s">
        <v>2413</v>
      </c>
      <c r="N2201" s="24" t="s">
        <v>2401</v>
      </c>
      <c r="O2201" s="24" t="s">
        <v>2398</v>
      </c>
      <c r="P2201" s="26" t="s">
        <v>2398</v>
      </c>
      <c r="Q2201" s="26" t="s">
        <v>2398</v>
      </c>
      <c r="R2201" s="38" t="s">
        <v>2398</v>
      </c>
      <c r="S2201" s="61" t="s">
        <v>2398</v>
      </c>
      <c r="T2201" s="23" t="s">
        <v>2398</v>
      </c>
      <c r="U2201" s="39" t="s">
        <v>2398</v>
      </c>
      <c r="V2201" s="39" t="s">
        <v>2398</v>
      </c>
      <c r="W2201" s="24" t="s">
        <v>6751</v>
      </c>
      <c r="X2201" s="24" t="s">
        <v>6744</v>
      </c>
      <c r="Y2201" s="23" t="s">
        <v>6744</v>
      </c>
      <c r="Z2201" s="23">
        <v>68212</v>
      </c>
    </row>
    <row r="2202" spans="1:26" x14ac:dyDescent="0.3">
      <c r="A2202" s="22">
        <v>2201</v>
      </c>
      <c r="B2202" s="31">
        <v>84400</v>
      </c>
      <c r="C2202" s="31" t="s">
        <v>1928</v>
      </c>
      <c r="D2202" s="23">
        <v>84475</v>
      </c>
      <c r="E2202" s="23" t="s">
        <v>1935</v>
      </c>
      <c r="F2202" s="23" t="s">
        <v>1710</v>
      </c>
      <c r="G2202" s="31" t="s">
        <v>7</v>
      </c>
      <c r="H2202" s="24" t="s">
        <v>2406</v>
      </c>
      <c r="I2202" s="25" t="s">
        <v>2398</v>
      </c>
      <c r="J2202" s="25" t="s">
        <v>13</v>
      </c>
      <c r="K2202" s="25" t="s">
        <v>2407</v>
      </c>
      <c r="L2202" s="24" t="s">
        <v>2399</v>
      </c>
      <c r="M2202" s="24" t="s">
        <v>2408</v>
      </c>
      <c r="N2202" s="24" t="s">
        <v>2401</v>
      </c>
      <c r="O2202" s="23" t="s">
        <v>2409</v>
      </c>
      <c r="P2202" s="75">
        <v>44819</v>
      </c>
      <c r="Q2202" s="75">
        <v>45550</v>
      </c>
      <c r="R2202" s="38">
        <v>33340000</v>
      </c>
      <c r="S2202" s="23">
        <v>2</v>
      </c>
      <c r="T2202" s="38">
        <v>66680000</v>
      </c>
      <c r="U2202" s="23">
        <v>60</v>
      </c>
      <c r="V2202" s="23">
        <v>64.5</v>
      </c>
      <c r="W2202" s="23" t="s">
        <v>6752</v>
      </c>
      <c r="X2202" s="13" t="s">
        <v>6753</v>
      </c>
      <c r="Y2202" s="13" t="s">
        <v>6753</v>
      </c>
      <c r="Z2202" s="34">
        <v>68262</v>
      </c>
    </row>
    <row r="2203" spans="1:26" x14ac:dyDescent="0.3">
      <c r="A2203" s="22">
        <v>2202</v>
      </c>
      <c r="B2203" s="23">
        <v>84500</v>
      </c>
      <c r="C2203" s="23" t="s">
        <v>1938</v>
      </c>
      <c r="D2203" s="23">
        <v>84575</v>
      </c>
      <c r="E2203" s="23" t="s">
        <v>1944</v>
      </c>
      <c r="F2203" s="23" t="s">
        <v>1693</v>
      </c>
      <c r="G2203" s="23" t="s">
        <v>7</v>
      </c>
      <c r="H2203" s="24" t="s">
        <v>2406</v>
      </c>
      <c r="I2203" s="25" t="s">
        <v>2398</v>
      </c>
      <c r="J2203" s="25" t="s">
        <v>13</v>
      </c>
      <c r="K2203" s="25" t="s">
        <v>2407</v>
      </c>
      <c r="L2203" s="24" t="s">
        <v>2399</v>
      </c>
      <c r="M2203" s="24" t="s">
        <v>2408</v>
      </c>
      <c r="N2203" s="24" t="s">
        <v>2401</v>
      </c>
      <c r="O2203" s="24" t="s">
        <v>2409</v>
      </c>
      <c r="P2203" s="26">
        <v>44774</v>
      </c>
      <c r="Q2203" s="26">
        <v>45505</v>
      </c>
      <c r="R2203" s="38">
        <v>33340000</v>
      </c>
      <c r="S2203" s="61">
        <v>2</v>
      </c>
      <c r="T2203" s="38">
        <v>66680000</v>
      </c>
      <c r="U2203" s="39">
        <v>56</v>
      </c>
      <c r="V2203" s="39">
        <v>56</v>
      </c>
      <c r="W2203" s="24" t="s">
        <v>6754</v>
      </c>
      <c r="X2203" s="23" t="s">
        <v>5326</v>
      </c>
      <c r="Y2203" s="23" t="s">
        <v>1720</v>
      </c>
      <c r="Z2203" s="23">
        <v>61177</v>
      </c>
    </row>
    <row r="2204" spans="1:26" x14ac:dyDescent="0.3">
      <c r="A2204" s="22">
        <v>2203</v>
      </c>
      <c r="B2204" s="23">
        <v>84500</v>
      </c>
      <c r="C2204" s="23" t="s">
        <v>1938</v>
      </c>
      <c r="D2204" s="23">
        <v>84500</v>
      </c>
      <c r="E2204" s="23" t="s">
        <v>1938</v>
      </c>
      <c r="F2204" s="23" t="s">
        <v>1693</v>
      </c>
      <c r="G2204" s="23" t="s">
        <v>7</v>
      </c>
      <c r="H2204" s="24" t="s">
        <v>2396</v>
      </c>
      <c r="I2204" s="25" t="s">
        <v>2407</v>
      </c>
      <c r="J2204" s="24" t="s">
        <v>2398</v>
      </c>
      <c r="K2204" s="24" t="s">
        <v>2398</v>
      </c>
      <c r="L2204" s="24" t="s">
        <v>2399</v>
      </c>
      <c r="M2204" s="24" t="s">
        <v>2408</v>
      </c>
      <c r="N2204" s="24" t="s">
        <v>2401</v>
      </c>
      <c r="O2204" s="24" t="s">
        <v>2425</v>
      </c>
      <c r="P2204" s="26">
        <v>43957</v>
      </c>
      <c r="Q2204" s="26">
        <v>45783</v>
      </c>
      <c r="R2204" s="38">
        <v>36000000</v>
      </c>
      <c r="S2204" s="61">
        <v>5</v>
      </c>
      <c r="T2204" s="38">
        <v>180000000</v>
      </c>
      <c r="U2204" s="39">
        <v>160</v>
      </c>
      <c r="V2204" s="39">
        <v>92</v>
      </c>
      <c r="W2204" s="24" t="s">
        <v>6755</v>
      </c>
      <c r="X2204" s="24" t="s">
        <v>6756</v>
      </c>
      <c r="Y2204" s="23" t="s">
        <v>6757</v>
      </c>
      <c r="Z2204" s="23">
        <v>61174</v>
      </c>
    </row>
    <row r="2205" spans="1:26" x14ac:dyDescent="0.3">
      <c r="A2205" s="22">
        <v>2204</v>
      </c>
      <c r="B2205" s="23">
        <v>84500</v>
      </c>
      <c r="C2205" s="23" t="s">
        <v>1938</v>
      </c>
      <c r="D2205" s="23">
        <v>84574</v>
      </c>
      <c r="E2205" s="23" t="s">
        <v>1943</v>
      </c>
      <c r="F2205" s="23" t="s">
        <v>1693</v>
      </c>
      <c r="G2205" s="23" t="s">
        <v>7</v>
      </c>
      <c r="H2205" s="24" t="s">
        <v>2406</v>
      </c>
      <c r="I2205" s="25" t="s">
        <v>2398</v>
      </c>
      <c r="J2205" s="25" t="s">
        <v>13</v>
      </c>
      <c r="K2205" s="25" t="s">
        <v>2397</v>
      </c>
      <c r="L2205" s="24" t="s">
        <v>2399</v>
      </c>
      <c r="M2205" s="24" t="s">
        <v>2408</v>
      </c>
      <c r="N2205" s="24" t="s">
        <v>2401</v>
      </c>
      <c r="O2205" s="24" t="s">
        <v>2409</v>
      </c>
      <c r="P2205" s="26">
        <v>44805</v>
      </c>
      <c r="Q2205" s="26">
        <v>45536</v>
      </c>
      <c r="R2205" s="38">
        <v>30560000</v>
      </c>
      <c r="S2205" s="61">
        <v>2</v>
      </c>
      <c r="T2205" s="38">
        <v>61120000</v>
      </c>
      <c r="U2205" s="39">
        <v>48</v>
      </c>
      <c r="V2205" s="39">
        <v>58</v>
      </c>
      <c r="W2205" s="24" t="s">
        <v>6758</v>
      </c>
      <c r="X2205" s="23" t="s">
        <v>5322</v>
      </c>
      <c r="Y2205" s="23" t="s">
        <v>1720</v>
      </c>
      <c r="Z2205" s="23">
        <v>61176</v>
      </c>
    </row>
    <row r="2206" spans="1:26" x14ac:dyDescent="0.3">
      <c r="A2206" s="22">
        <v>2205</v>
      </c>
      <c r="B2206" s="23">
        <v>84500</v>
      </c>
      <c r="C2206" s="23" t="s">
        <v>1938</v>
      </c>
      <c r="D2206" s="23">
        <v>84580</v>
      </c>
      <c r="E2206" s="23" t="s">
        <v>1946</v>
      </c>
      <c r="F2206" s="23" t="s">
        <v>1693</v>
      </c>
      <c r="G2206" s="23" t="s">
        <v>7</v>
      </c>
      <c r="H2206" s="24" t="s">
        <v>2406</v>
      </c>
      <c r="I2206" s="25" t="s">
        <v>2398</v>
      </c>
      <c r="J2206" s="25" t="s">
        <v>2138</v>
      </c>
      <c r="K2206" s="25" t="s">
        <v>2442</v>
      </c>
      <c r="L2206" s="24" t="s">
        <v>2399</v>
      </c>
      <c r="M2206" s="24" t="s">
        <v>2413</v>
      </c>
      <c r="N2206" s="24" t="s">
        <v>2401</v>
      </c>
      <c r="O2206" s="24" t="s">
        <v>2398</v>
      </c>
      <c r="P2206" s="26" t="s">
        <v>2398</v>
      </c>
      <c r="Q2206" s="26" t="s">
        <v>2398</v>
      </c>
      <c r="R2206" s="38" t="s">
        <v>2398</v>
      </c>
      <c r="S2206" s="61" t="s">
        <v>2398</v>
      </c>
      <c r="T2206" s="23" t="s">
        <v>2398</v>
      </c>
      <c r="U2206" s="39" t="s">
        <v>2398</v>
      </c>
      <c r="V2206" s="39" t="s">
        <v>2398</v>
      </c>
      <c r="W2206" s="24" t="s">
        <v>6759</v>
      </c>
      <c r="X2206" s="23" t="s">
        <v>1938</v>
      </c>
      <c r="Y2206" s="23" t="s">
        <v>1720</v>
      </c>
      <c r="Z2206" s="23">
        <v>61174</v>
      </c>
    </row>
    <row r="2207" spans="1:26" x14ac:dyDescent="0.3">
      <c r="A2207" s="22">
        <v>2206</v>
      </c>
      <c r="B2207" s="23">
        <v>84500</v>
      </c>
      <c r="C2207" s="23" t="s">
        <v>1938</v>
      </c>
      <c r="D2207" s="23">
        <v>84573</v>
      </c>
      <c r="E2207" s="23" t="s">
        <v>1942</v>
      </c>
      <c r="F2207" s="23" t="s">
        <v>1693</v>
      </c>
      <c r="G2207" s="23" t="s">
        <v>7</v>
      </c>
      <c r="H2207" s="24" t="s">
        <v>2406</v>
      </c>
      <c r="I2207" s="25" t="s">
        <v>2398</v>
      </c>
      <c r="J2207" s="25" t="s">
        <v>13</v>
      </c>
      <c r="K2207" s="25" t="s">
        <v>2407</v>
      </c>
      <c r="L2207" s="24" t="s">
        <v>2399</v>
      </c>
      <c r="M2207" s="24" t="s">
        <v>2408</v>
      </c>
      <c r="N2207" s="24" t="s">
        <v>2401</v>
      </c>
      <c r="O2207" s="24" t="s">
        <v>2409</v>
      </c>
      <c r="P2207" s="26">
        <v>44476</v>
      </c>
      <c r="Q2207" s="26">
        <v>45206</v>
      </c>
      <c r="R2207" s="38">
        <v>42200000</v>
      </c>
      <c r="S2207" s="61">
        <v>2</v>
      </c>
      <c r="T2207" s="38">
        <v>84400000</v>
      </c>
      <c r="U2207" s="39">
        <v>50</v>
      </c>
      <c r="V2207" s="39">
        <v>70</v>
      </c>
      <c r="W2207" s="23" t="s">
        <v>6760</v>
      </c>
      <c r="X2207" s="23" t="s">
        <v>6518</v>
      </c>
      <c r="Y2207" s="23" t="s">
        <v>1720</v>
      </c>
      <c r="Z2207" s="23">
        <v>61172</v>
      </c>
    </row>
    <row r="2208" spans="1:26" x14ac:dyDescent="0.3">
      <c r="A2208" s="22">
        <v>2207</v>
      </c>
      <c r="B2208" s="23">
        <v>84500</v>
      </c>
      <c r="C2208" s="23" t="s">
        <v>1938</v>
      </c>
      <c r="D2208" s="23">
        <v>84571</v>
      </c>
      <c r="E2208" s="23" t="s">
        <v>1940</v>
      </c>
      <c r="F2208" s="23" t="s">
        <v>1693</v>
      </c>
      <c r="G2208" s="23" t="s">
        <v>7</v>
      </c>
      <c r="H2208" s="24" t="s">
        <v>2406</v>
      </c>
      <c r="I2208" s="25" t="s">
        <v>2398</v>
      </c>
      <c r="J2208" s="25" t="s">
        <v>13</v>
      </c>
      <c r="K2208" s="25" t="s">
        <v>2407</v>
      </c>
      <c r="L2208" s="24" t="s">
        <v>2399</v>
      </c>
      <c r="M2208" s="24" t="s">
        <v>2408</v>
      </c>
      <c r="N2208" s="24" t="s">
        <v>2401</v>
      </c>
      <c r="O2208" s="24" t="s">
        <v>2409</v>
      </c>
      <c r="P2208" s="26">
        <v>44866</v>
      </c>
      <c r="Q2208" s="26">
        <v>45597</v>
      </c>
      <c r="R2208" s="38">
        <v>32780000</v>
      </c>
      <c r="S2208" s="61">
        <v>2</v>
      </c>
      <c r="T2208" s="38">
        <v>65560000</v>
      </c>
      <c r="U2208" s="39">
        <v>36</v>
      </c>
      <c r="V2208" s="39">
        <v>52</v>
      </c>
      <c r="W2208" s="24" t="s">
        <v>6761</v>
      </c>
      <c r="X2208" s="23" t="s">
        <v>1938</v>
      </c>
      <c r="Y2208" s="23" t="s">
        <v>1720</v>
      </c>
      <c r="Z2208" s="23">
        <v>61174</v>
      </c>
    </row>
    <row r="2209" spans="1:26" x14ac:dyDescent="0.3">
      <c r="A2209" s="22">
        <v>2208</v>
      </c>
      <c r="B2209" s="23">
        <v>84500</v>
      </c>
      <c r="C2209" s="23" t="s">
        <v>1938</v>
      </c>
      <c r="D2209" s="23">
        <v>84572</v>
      </c>
      <c r="E2209" s="23" t="s">
        <v>1941</v>
      </c>
      <c r="F2209" s="23" t="s">
        <v>1693</v>
      </c>
      <c r="G2209" s="23" t="s">
        <v>7</v>
      </c>
      <c r="H2209" s="24" t="s">
        <v>2406</v>
      </c>
      <c r="I2209" s="25" t="s">
        <v>2398</v>
      </c>
      <c r="J2209" s="25" t="s">
        <v>13</v>
      </c>
      <c r="K2209" s="25" t="s">
        <v>2407</v>
      </c>
      <c r="L2209" s="24" t="s">
        <v>2399</v>
      </c>
      <c r="M2209" s="24" t="s">
        <v>2408</v>
      </c>
      <c r="N2209" s="24" t="s">
        <v>2401</v>
      </c>
      <c r="O2209" s="24" t="s">
        <v>2409</v>
      </c>
      <c r="P2209" s="26">
        <v>44857</v>
      </c>
      <c r="Q2209" s="26">
        <v>45588</v>
      </c>
      <c r="R2209" s="38">
        <v>33333333</v>
      </c>
      <c r="S2209" s="61">
        <v>2</v>
      </c>
      <c r="T2209" s="38">
        <v>66666666</v>
      </c>
      <c r="U2209" s="39">
        <v>50</v>
      </c>
      <c r="V2209" s="39">
        <v>50</v>
      </c>
      <c r="W2209" s="24" t="s">
        <v>6762</v>
      </c>
      <c r="X2209" s="23" t="s">
        <v>1938</v>
      </c>
      <c r="Y2209" s="23" t="s">
        <v>1720</v>
      </c>
      <c r="Z2209" s="23">
        <v>61174</v>
      </c>
    </row>
    <row r="2210" spans="1:26" x14ac:dyDescent="0.3">
      <c r="A2210" s="22">
        <v>2209</v>
      </c>
      <c r="B2210" s="23">
        <v>84500</v>
      </c>
      <c r="C2210" s="23" t="s">
        <v>1938</v>
      </c>
      <c r="D2210" s="23">
        <v>84501</v>
      </c>
      <c r="E2210" s="23" t="s">
        <v>5326</v>
      </c>
      <c r="F2210" s="23" t="s">
        <v>1693</v>
      </c>
      <c r="G2210" s="23" t="s">
        <v>7</v>
      </c>
      <c r="H2210" s="24" t="s">
        <v>2441</v>
      </c>
      <c r="I2210" s="25" t="s">
        <v>2397</v>
      </c>
      <c r="J2210" s="24" t="s">
        <v>2398</v>
      </c>
      <c r="K2210" s="24" t="s">
        <v>2398</v>
      </c>
      <c r="L2210" s="24" t="s">
        <v>2399</v>
      </c>
      <c r="M2210" s="24" t="s">
        <v>2408</v>
      </c>
      <c r="N2210" s="24" t="s">
        <v>2401</v>
      </c>
      <c r="O2210" s="24" t="s">
        <v>2443</v>
      </c>
      <c r="P2210" s="26">
        <v>44525</v>
      </c>
      <c r="Q2210" s="26">
        <v>45621</v>
      </c>
      <c r="R2210" s="38">
        <v>55000000</v>
      </c>
      <c r="S2210" s="61">
        <v>3</v>
      </c>
      <c r="T2210" s="38">
        <v>165000000</v>
      </c>
      <c r="U2210" s="39">
        <v>162</v>
      </c>
      <c r="V2210" s="39">
        <v>69</v>
      </c>
      <c r="W2210" s="24" t="s">
        <v>6763</v>
      </c>
      <c r="X2210" s="24" t="s">
        <v>6764</v>
      </c>
      <c r="Y2210" s="23" t="s">
        <v>6757</v>
      </c>
      <c r="Z2210" s="23">
        <v>61177</v>
      </c>
    </row>
    <row r="2211" spans="1:26" x14ac:dyDescent="0.3">
      <c r="A2211" s="22">
        <v>2210</v>
      </c>
      <c r="B2211" s="23">
        <v>84500</v>
      </c>
      <c r="C2211" s="23" t="s">
        <v>1938</v>
      </c>
      <c r="D2211" s="23">
        <v>84581</v>
      </c>
      <c r="E2211" s="23" t="s">
        <v>1947</v>
      </c>
      <c r="F2211" s="23" t="s">
        <v>1693</v>
      </c>
      <c r="G2211" s="23" t="s">
        <v>7</v>
      </c>
      <c r="H2211" s="24" t="s">
        <v>2406</v>
      </c>
      <c r="I2211" s="25" t="s">
        <v>2398</v>
      </c>
      <c r="J2211" s="25" t="s">
        <v>2137</v>
      </c>
      <c r="K2211" s="25" t="s">
        <v>2407</v>
      </c>
      <c r="L2211" s="24" t="s">
        <v>2399</v>
      </c>
      <c r="M2211" s="24" t="s">
        <v>2413</v>
      </c>
      <c r="N2211" s="24" t="s">
        <v>2401</v>
      </c>
      <c r="O2211" s="24" t="s">
        <v>2398</v>
      </c>
      <c r="P2211" s="26" t="s">
        <v>2398</v>
      </c>
      <c r="Q2211" s="26" t="s">
        <v>2398</v>
      </c>
      <c r="R2211" s="38" t="s">
        <v>2398</v>
      </c>
      <c r="S2211" s="61" t="s">
        <v>2398</v>
      </c>
      <c r="T2211" s="23" t="s">
        <v>2398</v>
      </c>
      <c r="U2211" s="39" t="s">
        <v>2398</v>
      </c>
      <c r="V2211" s="39" t="s">
        <v>2398</v>
      </c>
      <c r="W2211" s="24" t="s">
        <v>6759</v>
      </c>
      <c r="X2211" s="24" t="s">
        <v>6764</v>
      </c>
      <c r="Y2211" s="23" t="s">
        <v>6757</v>
      </c>
      <c r="Z2211" s="23">
        <v>61177</v>
      </c>
    </row>
    <row r="2212" spans="1:26" x14ac:dyDescent="0.3">
      <c r="A2212" s="22">
        <v>2211</v>
      </c>
      <c r="B2212" s="23">
        <v>84500</v>
      </c>
      <c r="C2212" s="23" t="s">
        <v>1938</v>
      </c>
      <c r="D2212" s="23">
        <v>84576</v>
      </c>
      <c r="E2212" s="23" t="s">
        <v>1945</v>
      </c>
      <c r="F2212" s="23" t="s">
        <v>1693</v>
      </c>
      <c r="G2212" s="23" t="s">
        <v>7</v>
      </c>
      <c r="H2212" s="24" t="s">
        <v>2406</v>
      </c>
      <c r="I2212" s="25" t="s">
        <v>2398</v>
      </c>
      <c r="J2212" s="25" t="s">
        <v>13</v>
      </c>
      <c r="K2212" s="25" t="s">
        <v>2407</v>
      </c>
      <c r="L2212" s="24" t="s">
        <v>2399</v>
      </c>
      <c r="M2212" s="24" t="s">
        <v>2408</v>
      </c>
      <c r="N2212" s="24" t="s">
        <v>2401</v>
      </c>
      <c r="O2212" s="23" t="s">
        <v>2409</v>
      </c>
      <c r="P2212" s="26">
        <v>44652</v>
      </c>
      <c r="Q2212" s="26">
        <v>45383</v>
      </c>
      <c r="R2212" s="38">
        <v>33330000</v>
      </c>
      <c r="S2212" s="61">
        <v>2</v>
      </c>
      <c r="T2212" s="38">
        <v>66660000</v>
      </c>
      <c r="U2212" s="23">
        <v>35</v>
      </c>
      <c r="V2212" s="23">
        <v>50</v>
      </c>
      <c r="W2212" s="23" t="s">
        <v>6765</v>
      </c>
      <c r="X2212" s="23" t="s">
        <v>6766</v>
      </c>
      <c r="Y2212" s="23" t="s">
        <v>6757</v>
      </c>
      <c r="Z2212" s="23">
        <v>61172</v>
      </c>
    </row>
    <row r="2213" spans="1:26" x14ac:dyDescent="0.3">
      <c r="A2213" s="22">
        <v>2212</v>
      </c>
      <c r="B2213" s="23">
        <v>84600</v>
      </c>
      <c r="C2213" s="23" t="s">
        <v>1948</v>
      </c>
      <c r="D2213" s="23">
        <v>84600</v>
      </c>
      <c r="E2213" s="23" t="s">
        <v>1948</v>
      </c>
      <c r="F2213" s="23" t="s">
        <v>1710</v>
      </c>
      <c r="G2213" s="23" t="s">
        <v>7</v>
      </c>
      <c r="H2213" s="24" t="s">
        <v>2396</v>
      </c>
      <c r="I2213" s="25" t="s">
        <v>2407</v>
      </c>
      <c r="J2213" s="24" t="s">
        <v>2398</v>
      </c>
      <c r="K2213" s="24" t="s">
        <v>2398</v>
      </c>
      <c r="L2213" s="24" t="s">
        <v>2399</v>
      </c>
      <c r="M2213" s="24" t="s">
        <v>2408</v>
      </c>
      <c r="N2213" s="24" t="s">
        <v>2401</v>
      </c>
      <c r="O2213" s="24" t="s">
        <v>2896</v>
      </c>
      <c r="P2213" s="26">
        <v>44408</v>
      </c>
      <c r="Q2213" s="26">
        <v>45504</v>
      </c>
      <c r="R2213" s="38">
        <v>145500000</v>
      </c>
      <c r="S2213" s="61">
        <v>3</v>
      </c>
      <c r="T2213" s="38">
        <v>436500000</v>
      </c>
      <c r="U2213" s="39">
        <v>364</v>
      </c>
      <c r="V2213" s="39">
        <v>230</v>
      </c>
      <c r="W2213" s="24" t="s">
        <v>6767</v>
      </c>
      <c r="X2213" s="24" t="s">
        <v>6768</v>
      </c>
      <c r="Y2213" s="23" t="s">
        <v>6769</v>
      </c>
      <c r="Z2213" s="23">
        <v>65314</v>
      </c>
    </row>
    <row r="2214" spans="1:26" x14ac:dyDescent="0.3">
      <c r="A2214" s="22">
        <v>2213</v>
      </c>
      <c r="B2214" s="23">
        <v>84600</v>
      </c>
      <c r="C2214" s="23" t="s">
        <v>1948</v>
      </c>
      <c r="D2214" s="23">
        <v>84672</v>
      </c>
      <c r="E2214" s="23" t="s">
        <v>1949</v>
      </c>
      <c r="F2214" s="23" t="s">
        <v>1710</v>
      </c>
      <c r="G2214" s="23" t="s">
        <v>7</v>
      </c>
      <c r="H2214" s="24" t="s">
        <v>2406</v>
      </c>
      <c r="I2214" s="25" t="s">
        <v>2398</v>
      </c>
      <c r="J2214" s="25" t="s">
        <v>13</v>
      </c>
      <c r="K2214" s="25" t="s">
        <v>2407</v>
      </c>
      <c r="L2214" s="24" t="s">
        <v>2399</v>
      </c>
      <c r="M2214" s="24" t="s">
        <v>2408</v>
      </c>
      <c r="N2214" s="24" t="s">
        <v>2401</v>
      </c>
      <c r="O2214" s="24" t="s">
        <v>2409</v>
      </c>
      <c r="P2214" s="26">
        <v>44836</v>
      </c>
      <c r="Q2214" s="26">
        <v>45201</v>
      </c>
      <c r="R2214" s="38">
        <v>38890000</v>
      </c>
      <c r="S2214" s="61">
        <v>1</v>
      </c>
      <c r="T2214" s="38">
        <v>38890000</v>
      </c>
      <c r="U2214" s="39">
        <v>72</v>
      </c>
      <c r="V2214" s="39">
        <v>92</v>
      </c>
      <c r="W2214" s="24" t="s">
        <v>6770</v>
      </c>
      <c r="X2214" s="23" t="s">
        <v>6771</v>
      </c>
      <c r="Y2214" s="23" t="s">
        <v>1746</v>
      </c>
      <c r="Z2214" s="23">
        <v>65152</v>
      </c>
    </row>
    <row r="2215" spans="1:26" x14ac:dyDescent="0.3">
      <c r="A2215" s="22">
        <v>2214</v>
      </c>
      <c r="B2215" s="23">
        <v>84600</v>
      </c>
      <c r="C2215" s="23" t="s">
        <v>1948</v>
      </c>
      <c r="D2215" s="23">
        <v>84681</v>
      </c>
      <c r="E2215" s="23" t="s">
        <v>1952</v>
      </c>
      <c r="F2215" s="23" t="s">
        <v>1710</v>
      </c>
      <c r="G2215" s="23" t="s">
        <v>7</v>
      </c>
      <c r="H2215" s="24" t="s">
        <v>2406</v>
      </c>
      <c r="I2215" s="25" t="s">
        <v>2398</v>
      </c>
      <c r="J2215" s="25" t="s">
        <v>2138</v>
      </c>
      <c r="K2215" s="25" t="s">
        <v>2407</v>
      </c>
      <c r="L2215" s="24" t="s">
        <v>2399</v>
      </c>
      <c r="M2215" s="24" t="s">
        <v>2413</v>
      </c>
      <c r="N2215" s="24" t="s">
        <v>2401</v>
      </c>
      <c r="O2215" s="24" t="s">
        <v>2398</v>
      </c>
      <c r="P2215" s="26" t="s">
        <v>2398</v>
      </c>
      <c r="Q2215" s="26" t="s">
        <v>2398</v>
      </c>
      <c r="R2215" s="38" t="s">
        <v>2398</v>
      </c>
      <c r="S2215" s="61" t="s">
        <v>2398</v>
      </c>
      <c r="T2215" s="23" t="s">
        <v>2398</v>
      </c>
      <c r="U2215" s="39" t="s">
        <v>2398</v>
      </c>
      <c r="V2215" s="39" t="s">
        <v>2398</v>
      </c>
      <c r="W2215" s="24" t="s">
        <v>6772</v>
      </c>
      <c r="X2215" s="23" t="s">
        <v>6773</v>
      </c>
      <c r="Y2215" s="23" t="s">
        <v>1948</v>
      </c>
      <c r="Z2215" s="23">
        <v>65314</v>
      </c>
    </row>
    <row r="2216" spans="1:26" x14ac:dyDescent="0.3">
      <c r="A2216" s="22">
        <v>2215</v>
      </c>
      <c r="B2216" s="32">
        <v>84600</v>
      </c>
      <c r="C2216" s="32" t="s">
        <v>1948</v>
      </c>
      <c r="D2216" s="23">
        <v>84673</v>
      </c>
      <c r="E2216" s="23" t="s">
        <v>1950</v>
      </c>
      <c r="F2216" s="23" t="s">
        <v>1710</v>
      </c>
      <c r="G2216" s="32" t="s">
        <v>7</v>
      </c>
      <c r="H2216" s="24" t="s">
        <v>2406</v>
      </c>
      <c r="I2216" s="25" t="s">
        <v>2398</v>
      </c>
      <c r="J2216" s="25" t="s">
        <v>13</v>
      </c>
      <c r="K2216" s="25" t="s">
        <v>2407</v>
      </c>
      <c r="L2216" s="24" t="s">
        <v>2399</v>
      </c>
      <c r="M2216" s="24" t="s">
        <v>2408</v>
      </c>
      <c r="N2216" s="24" t="s">
        <v>2401</v>
      </c>
      <c r="O2216" s="24" t="s">
        <v>2409</v>
      </c>
      <c r="P2216" s="55">
        <v>44317</v>
      </c>
      <c r="Q2216" s="55">
        <v>45047</v>
      </c>
      <c r="R2216" s="38">
        <v>25500000</v>
      </c>
      <c r="S2216" s="61">
        <v>2</v>
      </c>
      <c r="T2216" s="38">
        <v>51000000</v>
      </c>
      <c r="U2216" s="39">
        <v>48</v>
      </c>
      <c r="V2216" s="39">
        <v>73</v>
      </c>
      <c r="W2216" s="23" t="s">
        <v>6774</v>
      </c>
      <c r="X2216" s="23" t="s">
        <v>6775</v>
      </c>
      <c r="Y2216" s="23" t="s">
        <v>1746</v>
      </c>
      <c r="Z2216" s="23" t="s">
        <v>2398</v>
      </c>
    </row>
    <row r="2217" spans="1:26" x14ac:dyDescent="0.3">
      <c r="A2217" s="22">
        <v>2216</v>
      </c>
      <c r="B2217" s="31">
        <v>84600</v>
      </c>
      <c r="C2217" s="31" t="s">
        <v>1948</v>
      </c>
      <c r="D2217" s="23">
        <v>84674</v>
      </c>
      <c r="E2217" s="23" t="s">
        <v>1951</v>
      </c>
      <c r="F2217" s="23" t="s">
        <v>1710</v>
      </c>
      <c r="G2217" s="31" t="s">
        <v>7</v>
      </c>
      <c r="H2217" s="24" t="s">
        <v>2406</v>
      </c>
      <c r="I2217" s="25" t="s">
        <v>2398</v>
      </c>
      <c r="J2217" s="25" t="s">
        <v>13</v>
      </c>
      <c r="K2217" s="25" t="s">
        <v>2407</v>
      </c>
      <c r="L2217" s="24" t="s">
        <v>2399</v>
      </c>
      <c r="M2217" s="24" t="s">
        <v>2408</v>
      </c>
      <c r="N2217" s="24" t="s">
        <v>2401</v>
      </c>
      <c r="O2217" s="23" t="s">
        <v>2409</v>
      </c>
      <c r="P2217" s="75">
        <v>44819</v>
      </c>
      <c r="Q2217" s="75">
        <v>45550</v>
      </c>
      <c r="R2217" s="38">
        <v>36667000</v>
      </c>
      <c r="S2217" s="23">
        <v>2</v>
      </c>
      <c r="T2217" s="38">
        <v>73334000</v>
      </c>
      <c r="U2217" s="23">
        <v>56</v>
      </c>
      <c r="V2217" s="23">
        <v>231</v>
      </c>
      <c r="W2217" s="23" t="s">
        <v>6776</v>
      </c>
      <c r="X2217" s="13" t="s">
        <v>6771</v>
      </c>
      <c r="Y2217" s="13" t="s">
        <v>1746</v>
      </c>
      <c r="Z2217" s="34">
        <v>65152</v>
      </c>
    </row>
    <row r="2218" spans="1:26" x14ac:dyDescent="0.3">
      <c r="A2218" s="22">
        <v>2217</v>
      </c>
      <c r="B2218" s="23">
        <v>84700</v>
      </c>
      <c r="C2218" s="23" t="s">
        <v>1953</v>
      </c>
      <c r="D2218" s="23">
        <v>84700</v>
      </c>
      <c r="E2218" s="23" t="s">
        <v>1953</v>
      </c>
      <c r="F2218" s="23" t="s">
        <v>1693</v>
      </c>
      <c r="G2218" s="23" t="s">
        <v>7</v>
      </c>
      <c r="H2218" s="24" t="s">
        <v>2396</v>
      </c>
      <c r="I2218" s="25" t="s">
        <v>2407</v>
      </c>
      <c r="J2218" s="24" t="s">
        <v>2398</v>
      </c>
      <c r="K2218" s="24" t="s">
        <v>2398</v>
      </c>
      <c r="L2218" s="24" t="s">
        <v>2399</v>
      </c>
      <c r="M2218" s="24" t="s">
        <v>2400</v>
      </c>
      <c r="N2218" s="24" t="s">
        <v>2401</v>
      </c>
      <c r="O2218" s="24" t="s">
        <v>2896</v>
      </c>
      <c r="P2218" s="26">
        <v>44682</v>
      </c>
      <c r="Q2218" s="26">
        <v>45046</v>
      </c>
      <c r="R2218" s="38">
        <v>221340000</v>
      </c>
      <c r="S2218" s="61">
        <v>1</v>
      </c>
      <c r="T2218" s="38">
        <v>221340000</v>
      </c>
      <c r="U2218" s="39">
        <v>225</v>
      </c>
      <c r="V2218" s="39">
        <v>75</v>
      </c>
      <c r="W2218" s="24" t="s">
        <v>6777</v>
      </c>
      <c r="X2218" s="24" t="s">
        <v>5372</v>
      </c>
      <c r="Y2218" s="23" t="s">
        <v>1728</v>
      </c>
      <c r="Z2218" s="23">
        <v>61254</v>
      </c>
    </row>
    <row r="2219" spans="1:26" x14ac:dyDescent="0.3">
      <c r="A2219" s="22">
        <v>2218</v>
      </c>
      <c r="B2219" s="23">
        <v>84700</v>
      </c>
      <c r="C2219" s="23" t="s">
        <v>1953</v>
      </c>
      <c r="D2219" s="23">
        <v>84776</v>
      </c>
      <c r="E2219" s="23" t="s">
        <v>1960</v>
      </c>
      <c r="F2219" s="23" t="s">
        <v>1693</v>
      </c>
      <c r="G2219" s="23" t="s">
        <v>7</v>
      </c>
      <c r="H2219" s="24" t="s">
        <v>2406</v>
      </c>
      <c r="I2219" s="25" t="s">
        <v>2398</v>
      </c>
      <c r="J2219" s="25" t="s">
        <v>13</v>
      </c>
      <c r="K2219" s="25" t="s">
        <v>2407</v>
      </c>
      <c r="L2219" s="24" t="s">
        <v>2399</v>
      </c>
      <c r="M2219" s="24" t="s">
        <v>2408</v>
      </c>
      <c r="N2219" s="24" t="s">
        <v>2401</v>
      </c>
      <c r="O2219" s="24" t="s">
        <v>2409</v>
      </c>
      <c r="P2219" s="26">
        <v>44409</v>
      </c>
      <c r="Q2219" s="26">
        <v>45138</v>
      </c>
      <c r="R2219" s="38">
        <v>30000000</v>
      </c>
      <c r="S2219" s="61">
        <v>2</v>
      </c>
      <c r="T2219" s="38">
        <v>60000000</v>
      </c>
      <c r="U2219" s="35">
        <v>72</v>
      </c>
      <c r="V2219" s="35">
        <v>92</v>
      </c>
      <c r="W2219" s="24" t="s">
        <v>6778</v>
      </c>
      <c r="X2219" s="23" t="s">
        <v>6779</v>
      </c>
      <c r="Y2219" s="23" t="s">
        <v>1728</v>
      </c>
      <c r="Z2219" s="23">
        <v>61256</v>
      </c>
    </row>
    <row r="2220" spans="1:26" x14ac:dyDescent="0.3">
      <c r="A2220" s="22">
        <v>2219</v>
      </c>
      <c r="B2220" s="23">
        <v>84700</v>
      </c>
      <c r="C2220" s="23" t="s">
        <v>1953</v>
      </c>
      <c r="D2220" s="23">
        <v>84774</v>
      </c>
      <c r="E2220" s="23" t="s">
        <v>1958</v>
      </c>
      <c r="F2220" s="23" t="s">
        <v>1693</v>
      </c>
      <c r="G2220" s="23" t="s">
        <v>7</v>
      </c>
      <c r="H2220" s="24" t="s">
        <v>2406</v>
      </c>
      <c r="I2220" s="25" t="s">
        <v>2398</v>
      </c>
      <c r="J2220" s="25" t="s">
        <v>13</v>
      </c>
      <c r="K2220" s="25" t="s">
        <v>2397</v>
      </c>
      <c r="L2220" s="24" t="s">
        <v>2399</v>
      </c>
      <c r="M2220" s="24" t="s">
        <v>2408</v>
      </c>
      <c r="N2220" s="24" t="s">
        <v>2401</v>
      </c>
      <c r="O2220" s="24" t="s">
        <v>2409</v>
      </c>
      <c r="P2220" s="26">
        <v>44895</v>
      </c>
      <c r="Q2220" s="26">
        <v>45626</v>
      </c>
      <c r="R2220" s="74">
        <v>38880000</v>
      </c>
      <c r="S2220" s="77">
        <v>2</v>
      </c>
      <c r="T2220" s="38">
        <v>77760000</v>
      </c>
      <c r="U2220" s="39" t="s">
        <v>2398</v>
      </c>
      <c r="V2220" s="39" t="s">
        <v>2398</v>
      </c>
      <c r="W2220" s="24" t="s">
        <v>6780</v>
      </c>
      <c r="X2220" s="23" t="s">
        <v>5260</v>
      </c>
      <c r="Y2220" s="23" t="s">
        <v>1728</v>
      </c>
      <c r="Z2220" s="23">
        <v>61257</v>
      </c>
    </row>
    <row r="2221" spans="1:26" x14ac:dyDescent="0.3">
      <c r="A2221" s="22">
        <v>2220</v>
      </c>
      <c r="B2221" s="23">
        <v>84700</v>
      </c>
      <c r="C2221" s="23" t="s">
        <v>1953</v>
      </c>
      <c r="D2221" s="23">
        <v>84770</v>
      </c>
      <c r="E2221" s="23" t="s">
        <v>1954</v>
      </c>
      <c r="F2221" s="23" t="s">
        <v>1693</v>
      </c>
      <c r="G2221" s="23" t="s">
        <v>7</v>
      </c>
      <c r="H2221" s="24" t="s">
        <v>2406</v>
      </c>
      <c r="I2221" s="25" t="s">
        <v>2398</v>
      </c>
      <c r="J2221" s="25" t="s">
        <v>13</v>
      </c>
      <c r="K2221" s="25" t="s">
        <v>2407</v>
      </c>
      <c r="L2221" s="24" t="s">
        <v>2399</v>
      </c>
      <c r="M2221" s="24" t="s">
        <v>2408</v>
      </c>
      <c r="N2221" s="24" t="s">
        <v>2401</v>
      </c>
      <c r="O2221" s="24" t="s">
        <v>2409</v>
      </c>
      <c r="P2221" s="26">
        <v>43862</v>
      </c>
      <c r="Q2221" s="26">
        <v>44985</v>
      </c>
      <c r="R2221" s="38">
        <v>35000000</v>
      </c>
      <c r="S2221" s="61">
        <v>3</v>
      </c>
      <c r="T2221" s="38">
        <v>105000000</v>
      </c>
      <c r="U2221" s="39" t="s">
        <v>2398</v>
      </c>
      <c r="V2221" s="39" t="s">
        <v>2398</v>
      </c>
      <c r="W2221" s="24" t="s">
        <v>6781</v>
      </c>
      <c r="X2221" s="23" t="s">
        <v>5372</v>
      </c>
      <c r="Y2221" s="23" t="s">
        <v>1728</v>
      </c>
      <c r="Z2221" s="23">
        <v>61254</v>
      </c>
    </row>
    <row r="2222" spans="1:26" x14ac:dyDescent="0.3">
      <c r="A2222" s="22">
        <v>2221</v>
      </c>
      <c r="B2222" s="23">
        <v>84700</v>
      </c>
      <c r="C2222" s="23" t="s">
        <v>1953</v>
      </c>
      <c r="D2222" s="23">
        <v>84771</v>
      </c>
      <c r="E2222" s="23" t="s">
        <v>1955</v>
      </c>
      <c r="F2222" s="23" t="s">
        <v>1693</v>
      </c>
      <c r="G2222" s="23" t="s">
        <v>7</v>
      </c>
      <c r="H2222" s="24" t="s">
        <v>2406</v>
      </c>
      <c r="I2222" s="25" t="s">
        <v>2398</v>
      </c>
      <c r="J2222" s="25" t="s">
        <v>13</v>
      </c>
      <c r="K2222" s="25" t="s">
        <v>2407</v>
      </c>
      <c r="L2222" s="24" t="s">
        <v>2399</v>
      </c>
      <c r="M2222" s="24" t="s">
        <v>2408</v>
      </c>
      <c r="N2222" s="24" t="s">
        <v>2401</v>
      </c>
      <c r="O2222" s="24" t="s">
        <v>2409</v>
      </c>
      <c r="P2222" s="26">
        <v>44859</v>
      </c>
      <c r="Q2222" s="26">
        <v>45590</v>
      </c>
      <c r="R2222" s="38">
        <v>44445000</v>
      </c>
      <c r="S2222" s="61">
        <v>2</v>
      </c>
      <c r="T2222" s="38">
        <v>88890000</v>
      </c>
      <c r="U2222" s="39">
        <v>36</v>
      </c>
      <c r="V2222" s="39">
        <v>52</v>
      </c>
      <c r="W2222" s="24" t="s">
        <v>6782</v>
      </c>
      <c r="X2222" s="23" t="s">
        <v>6783</v>
      </c>
      <c r="Y2222" s="23" t="s">
        <v>1728</v>
      </c>
      <c r="Z2222" s="23">
        <v>61253</v>
      </c>
    </row>
    <row r="2223" spans="1:26" x14ac:dyDescent="0.3">
      <c r="A2223" s="22">
        <v>2222</v>
      </c>
      <c r="B2223" s="23">
        <v>84700</v>
      </c>
      <c r="C2223" s="23" t="s">
        <v>1953</v>
      </c>
      <c r="D2223" s="23">
        <v>84772</v>
      </c>
      <c r="E2223" s="23" t="s">
        <v>1956</v>
      </c>
      <c r="F2223" s="23" t="s">
        <v>1693</v>
      </c>
      <c r="G2223" s="23" t="s">
        <v>7</v>
      </c>
      <c r="H2223" s="24" t="s">
        <v>2406</v>
      </c>
      <c r="I2223" s="25" t="s">
        <v>2398</v>
      </c>
      <c r="J2223" s="25" t="s">
        <v>13</v>
      </c>
      <c r="K2223" s="25" t="s">
        <v>2407</v>
      </c>
      <c r="L2223" s="24" t="s">
        <v>2399</v>
      </c>
      <c r="M2223" s="24" t="s">
        <v>2408</v>
      </c>
      <c r="N2223" s="24" t="s">
        <v>2401</v>
      </c>
      <c r="O2223" s="24" t="s">
        <v>2409</v>
      </c>
      <c r="P2223" s="26">
        <v>44898</v>
      </c>
      <c r="Q2223" s="26">
        <v>45263</v>
      </c>
      <c r="R2223" s="38">
        <v>36667000</v>
      </c>
      <c r="S2223" s="61">
        <v>1</v>
      </c>
      <c r="T2223" s="38">
        <v>36667000</v>
      </c>
      <c r="U2223" s="39">
        <v>56</v>
      </c>
      <c r="V2223" s="39">
        <v>68</v>
      </c>
      <c r="W2223" s="23" t="s">
        <v>6784</v>
      </c>
      <c r="X2223" s="23" t="s">
        <v>6779</v>
      </c>
      <c r="Y2223" s="23" t="s">
        <v>1728</v>
      </c>
      <c r="Z2223" s="23">
        <v>61256</v>
      </c>
    </row>
    <row r="2224" spans="1:26" x14ac:dyDescent="0.3">
      <c r="A2224" s="22">
        <v>2223</v>
      </c>
      <c r="B2224" s="23">
        <v>84700</v>
      </c>
      <c r="C2224" s="23" t="s">
        <v>1953</v>
      </c>
      <c r="D2224" s="23">
        <v>84773</v>
      </c>
      <c r="E2224" s="23" t="s">
        <v>1957</v>
      </c>
      <c r="F2224" s="23" t="s">
        <v>1693</v>
      </c>
      <c r="G2224" s="23" t="s">
        <v>7</v>
      </c>
      <c r="H2224" s="24" t="s">
        <v>2406</v>
      </c>
      <c r="I2224" s="25" t="s">
        <v>2398</v>
      </c>
      <c r="J2224" s="25" t="s">
        <v>13</v>
      </c>
      <c r="K2224" s="25" t="s">
        <v>2407</v>
      </c>
      <c r="L2224" s="24" t="s">
        <v>2399</v>
      </c>
      <c r="M2224" s="24" t="s">
        <v>2408</v>
      </c>
      <c r="N2224" s="24" t="s">
        <v>2401</v>
      </c>
      <c r="O2224" s="24" t="s">
        <v>2409</v>
      </c>
      <c r="P2224" s="26">
        <v>44592</v>
      </c>
      <c r="Q2224" s="26">
        <v>45322</v>
      </c>
      <c r="R2224" s="79">
        <v>44440000</v>
      </c>
      <c r="S2224" s="61">
        <v>2</v>
      </c>
      <c r="T2224" s="38">
        <v>88880000</v>
      </c>
      <c r="U2224" s="39">
        <v>50</v>
      </c>
      <c r="V2224" s="39">
        <v>65</v>
      </c>
      <c r="W2224" s="24" t="s">
        <v>6785</v>
      </c>
      <c r="X2224" s="23" t="s">
        <v>5372</v>
      </c>
      <c r="Y2224" s="23" t="s">
        <v>1728</v>
      </c>
      <c r="Z2224" s="23">
        <v>61254</v>
      </c>
    </row>
    <row r="2225" spans="1:26" x14ac:dyDescent="0.3">
      <c r="A2225" s="22">
        <v>2224</v>
      </c>
      <c r="B2225" s="23">
        <v>84700</v>
      </c>
      <c r="C2225" s="23" t="s">
        <v>1953</v>
      </c>
      <c r="D2225" s="23">
        <v>84775</v>
      </c>
      <c r="E2225" s="23" t="s">
        <v>1959</v>
      </c>
      <c r="F2225" s="23" t="s">
        <v>1693</v>
      </c>
      <c r="G2225" s="23" t="s">
        <v>7</v>
      </c>
      <c r="H2225" s="24" t="s">
        <v>2406</v>
      </c>
      <c r="I2225" s="25" t="s">
        <v>2398</v>
      </c>
      <c r="J2225" s="25" t="s">
        <v>13</v>
      </c>
      <c r="K2225" s="25" t="s">
        <v>2407</v>
      </c>
      <c r="L2225" s="24" t="s">
        <v>2399</v>
      </c>
      <c r="M2225" s="24" t="s">
        <v>2408</v>
      </c>
      <c r="N2225" s="23" t="s">
        <v>2401</v>
      </c>
      <c r="O2225" s="23" t="s">
        <v>2409</v>
      </c>
      <c r="P2225" s="75">
        <v>44652</v>
      </c>
      <c r="Q2225" s="75">
        <v>45383</v>
      </c>
      <c r="R2225" s="38">
        <v>38880000</v>
      </c>
      <c r="S2225" s="23">
        <v>2</v>
      </c>
      <c r="T2225" s="38">
        <v>77760000</v>
      </c>
      <c r="U2225" s="23">
        <v>35</v>
      </c>
      <c r="V2225" s="23">
        <v>612</v>
      </c>
      <c r="W2225" s="23" t="s">
        <v>6786</v>
      </c>
      <c r="X2225" s="23" t="s">
        <v>6779</v>
      </c>
      <c r="Y2225" s="23" t="s">
        <v>6787</v>
      </c>
      <c r="Z2225" s="39">
        <v>61256</v>
      </c>
    </row>
    <row r="2226" spans="1:26" x14ac:dyDescent="0.3">
      <c r="A2226" s="22">
        <v>2225</v>
      </c>
      <c r="B2226" s="23">
        <v>84800</v>
      </c>
      <c r="C2226" s="23" t="s">
        <v>1961</v>
      </c>
      <c r="D2226" s="23">
        <v>84800</v>
      </c>
      <c r="E2226" s="23" t="s">
        <v>1961</v>
      </c>
      <c r="F2226" s="23" t="s">
        <v>1710</v>
      </c>
      <c r="G2226" s="23" t="s">
        <v>7</v>
      </c>
      <c r="H2226" s="24" t="s">
        <v>2396</v>
      </c>
      <c r="I2226" s="25" t="s">
        <v>2407</v>
      </c>
      <c r="J2226" s="24" t="s">
        <v>2398</v>
      </c>
      <c r="K2226" s="24" t="s">
        <v>2398</v>
      </c>
      <c r="L2226" s="24" t="s">
        <v>2399</v>
      </c>
      <c r="M2226" s="24" t="s">
        <v>2408</v>
      </c>
      <c r="N2226" s="24" t="s">
        <v>2401</v>
      </c>
      <c r="O2226" s="24" t="s">
        <v>3363</v>
      </c>
      <c r="P2226" s="26">
        <v>44611</v>
      </c>
      <c r="Q2226" s="26">
        <v>46437</v>
      </c>
      <c r="R2226" s="79">
        <v>186660000</v>
      </c>
      <c r="S2226" s="61">
        <v>5</v>
      </c>
      <c r="T2226" s="38">
        <v>933300000</v>
      </c>
      <c r="U2226" s="39">
        <v>450</v>
      </c>
      <c r="V2226" s="39">
        <v>285</v>
      </c>
      <c r="W2226" s="24" t="s">
        <v>6788</v>
      </c>
      <c r="X2226" s="24" t="s">
        <v>1843</v>
      </c>
      <c r="Y2226" s="23" t="s">
        <v>6789</v>
      </c>
      <c r="Z2226" s="23">
        <v>67156</v>
      </c>
    </row>
    <row r="2227" spans="1:26" x14ac:dyDescent="0.3">
      <c r="A2227" s="22">
        <v>2226</v>
      </c>
      <c r="B2227" s="23">
        <v>84800</v>
      </c>
      <c r="C2227" s="23" t="s">
        <v>1961</v>
      </c>
      <c r="D2227" s="23">
        <v>84873</v>
      </c>
      <c r="E2227" s="23" t="s">
        <v>1964</v>
      </c>
      <c r="F2227" s="23" t="s">
        <v>1710</v>
      </c>
      <c r="G2227" s="23" t="s">
        <v>7</v>
      </c>
      <c r="H2227" s="24" t="s">
        <v>2406</v>
      </c>
      <c r="I2227" s="25" t="s">
        <v>2398</v>
      </c>
      <c r="J2227" s="25" t="s">
        <v>13</v>
      </c>
      <c r="K2227" s="25" t="s">
        <v>2397</v>
      </c>
      <c r="L2227" s="24" t="s">
        <v>2399</v>
      </c>
      <c r="M2227" s="24" t="s">
        <v>2408</v>
      </c>
      <c r="N2227" s="24" t="s">
        <v>2401</v>
      </c>
      <c r="O2227" s="24" t="s">
        <v>2409</v>
      </c>
      <c r="P2227" s="26">
        <v>44468</v>
      </c>
      <c r="Q2227" s="26">
        <v>45197</v>
      </c>
      <c r="R2227" s="38">
        <v>30000000</v>
      </c>
      <c r="S2227" s="61">
        <v>2</v>
      </c>
      <c r="T2227" s="38">
        <v>60000000</v>
      </c>
      <c r="U2227" s="39">
        <v>50</v>
      </c>
      <c r="V2227" s="39">
        <v>98</v>
      </c>
      <c r="W2227" s="24" t="s">
        <v>6790</v>
      </c>
      <c r="X2227" s="23" t="s">
        <v>6791</v>
      </c>
      <c r="Y2227" s="23" t="s">
        <v>1843</v>
      </c>
      <c r="Z2227" s="23">
        <v>67155</v>
      </c>
    </row>
    <row r="2228" spans="1:26" x14ac:dyDescent="0.3">
      <c r="A2228" s="22">
        <v>2227</v>
      </c>
      <c r="B2228" s="23">
        <v>84800</v>
      </c>
      <c r="C2228" s="23" t="s">
        <v>1961</v>
      </c>
      <c r="D2228" s="23">
        <v>84872</v>
      </c>
      <c r="E2228" s="23" t="s">
        <v>1963</v>
      </c>
      <c r="F2228" s="23" t="s">
        <v>1710</v>
      </c>
      <c r="G2228" s="23" t="s">
        <v>7</v>
      </c>
      <c r="H2228" s="24" t="s">
        <v>2406</v>
      </c>
      <c r="I2228" s="25" t="s">
        <v>2398</v>
      </c>
      <c r="J2228" s="25" t="s">
        <v>13</v>
      </c>
      <c r="K2228" s="25" t="s">
        <v>2397</v>
      </c>
      <c r="L2228" s="24" t="s">
        <v>2399</v>
      </c>
      <c r="M2228" s="24" t="s">
        <v>2408</v>
      </c>
      <c r="N2228" s="24" t="s">
        <v>2401</v>
      </c>
      <c r="O2228" s="24" t="s">
        <v>2409</v>
      </c>
      <c r="P2228" s="26">
        <v>44863</v>
      </c>
      <c r="Q2228" s="26">
        <v>45594</v>
      </c>
      <c r="R2228" s="38">
        <v>33340000</v>
      </c>
      <c r="S2228" s="61">
        <v>2</v>
      </c>
      <c r="T2228" s="38">
        <v>66680000</v>
      </c>
      <c r="U2228" s="39">
        <v>58</v>
      </c>
      <c r="V2228" s="39">
        <v>66</v>
      </c>
      <c r="W2228" s="24" t="s">
        <v>6792</v>
      </c>
      <c r="X2228" s="23" t="s">
        <v>6793</v>
      </c>
      <c r="Y2228" s="23" t="s">
        <v>1843</v>
      </c>
      <c r="Z2228" s="23">
        <v>67162</v>
      </c>
    </row>
    <row r="2229" spans="1:26" x14ac:dyDescent="0.3">
      <c r="A2229" s="22">
        <v>2228</v>
      </c>
      <c r="B2229" s="23">
        <v>84800</v>
      </c>
      <c r="C2229" s="23" t="s">
        <v>1961</v>
      </c>
      <c r="D2229" s="23">
        <v>84880</v>
      </c>
      <c r="E2229" s="23" t="s">
        <v>1966</v>
      </c>
      <c r="F2229" s="23" t="s">
        <v>1710</v>
      </c>
      <c r="G2229" s="23" t="s">
        <v>7</v>
      </c>
      <c r="H2229" s="24" t="s">
        <v>2406</v>
      </c>
      <c r="I2229" s="25" t="s">
        <v>2398</v>
      </c>
      <c r="J2229" s="25" t="s">
        <v>2138</v>
      </c>
      <c r="K2229" s="25" t="s">
        <v>2397</v>
      </c>
      <c r="L2229" s="24" t="s">
        <v>2399</v>
      </c>
      <c r="M2229" s="24" t="s">
        <v>2413</v>
      </c>
      <c r="N2229" s="24" t="s">
        <v>2401</v>
      </c>
      <c r="O2229" s="24" t="s">
        <v>2398</v>
      </c>
      <c r="P2229" s="26" t="s">
        <v>2398</v>
      </c>
      <c r="Q2229" s="26" t="s">
        <v>2398</v>
      </c>
      <c r="R2229" s="38" t="s">
        <v>2398</v>
      </c>
      <c r="S2229" s="61" t="s">
        <v>2398</v>
      </c>
      <c r="T2229" s="23" t="s">
        <v>2398</v>
      </c>
      <c r="U2229" s="39" t="s">
        <v>2398</v>
      </c>
      <c r="V2229" s="39" t="s">
        <v>2398</v>
      </c>
      <c r="W2229" s="24" t="s">
        <v>6794</v>
      </c>
      <c r="X2229" s="23" t="s">
        <v>6795</v>
      </c>
      <c r="Y2229" s="23" t="s">
        <v>1843</v>
      </c>
      <c r="Z2229" s="23">
        <v>67156</v>
      </c>
    </row>
    <row r="2230" spans="1:26" x14ac:dyDescent="0.3">
      <c r="A2230" s="22">
        <v>2229</v>
      </c>
      <c r="B2230" s="23">
        <v>84800</v>
      </c>
      <c r="C2230" s="23" t="s">
        <v>1961</v>
      </c>
      <c r="D2230" s="23">
        <v>84871</v>
      </c>
      <c r="E2230" s="23" t="s">
        <v>1962</v>
      </c>
      <c r="F2230" s="23" t="s">
        <v>1710</v>
      </c>
      <c r="G2230" s="23" t="s">
        <v>7</v>
      </c>
      <c r="H2230" s="24" t="s">
        <v>2406</v>
      </c>
      <c r="I2230" s="25" t="s">
        <v>2398</v>
      </c>
      <c r="J2230" s="25" t="s">
        <v>13</v>
      </c>
      <c r="K2230" s="25" t="s">
        <v>2407</v>
      </c>
      <c r="L2230" s="24" t="s">
        <v>2399</v>
      </c>
      <c r="M2230" s="24" t="s">
        <v>2408</v>
      </c>
      <c r="N2230" s="24" t="s">
        <v>2401</v>
      </c>
      <c r="O2230" s="24" t="s">
        <v>2409</v>
      </c>
      <c r="P2230" s="26">
        <v>44834</v>
      </c>
      <c r="Q2230" s="26">
        <v>45565</v>
      </c>
      <c r="R2230" s="38">
        <v>31120000</v>
      </c>
      <c r="S2230" s="61">
        <v>2</v>
      </c>
      <c r="T2230" s="38">
        <v>62240000</v>
      </c>
      <c r="U2230" s="39">
        <v>60</v>
      </c>
      <c r="V2230" s="39">
        <v>72</v>
      </c>
      <c r="W2230" s="24" t="s">
        <v>6796</v>
      </c>
      <c r="X2230" s="23" t="s">
        <v>6797</v>
      </c>
      <c r="Y2230" s="23" t="s">
        <v>1843</v>
      </c>
      <c r="Z2230" s="23">
        <v>67165</v>
      </c>
    </row>
    <row r="2231" spans="1:26" x14ac:dyDescent="0.3">
      <c r="A2231" s="22">
        <v>2230</v>
      </c>
      <c r="B2231" s="23">
        <v>84800</v>
      </c>
      <c r="C2231" s="23" t="s">
        <v>1961</v>
      </c>
      <c r="D2231" s="23">
        <v>84874</v>
      </c>
      <c r="E2231" s="23" t="s">
        <v>1965</v>
      </c>
      <c r="F2231" s="23" t="s">
        <v>1710</v>
      </c>
      <c r="G2231" s="23" t="s">
        <v>7</v>
      </c>
      <c r="H2231" s="24" t="s">
        <v>2406</v>
      </c>
      <c r="I2231" s="25" t="s">
        <v>2398</v>
      </c>
      <c r="J2231" s="25" t="s">
        <v>13</v>
      </c>
      <c r="K2231" s="25" t="s">
        <v>2407</v>
      </c>
      <c r="L2231" s="24" t="s">
        <v>2399</v>
      </c>
      <c r="M2231" s="24" t="s">
        <v>2408</v>
      </c>
      <c r="N2231" s="23" t="s">
        <v>2401</v>
      </c>
      <c r="O2231" s="23" t="s">
        <v>2425</v>
      </c>
      <c r="P2231" s="75">
        <v>44896</v>
      </c>
      <c r="Q2231" s="75">
        <v>45627</v>
      </c>
      <c r="R2231" s="38">
        <v>24450000</v>
      </c>
      <c r="S2231" s="23">
        <v>2</v>
      </c>
      <c r="T2231" s="38">
        <v>48900000</v>
      </c>
      <c r="U2231" s="23">
        <v>78</v>
      </c>
      <c r="V2231" s="23">
        <v>78</v>
      </c>
      <c r="W2231" s="23" t="s">
        <v>6798</v>
      </c>
      <c r="X2231" s="38" t="s">
        <v>6799</v>
      </c>
      <c r="Y2231" s="38" t="s">
        <v>1843</v>
      </c>
      <c r="Z2231" s="39">
        <v>67157</v>
      </c>
    </row>
    <row r="2232" spans="1:26" x14ac:dyDescent="0.3">
      <c r="A2232" s="22">
        <v>2231</v>
      </c>
      <c r="B2232" s="23">
        <v>84900</v>
      </c>
      <c r="C2232" s="23" t="s">
        <v>1967</v>
      </c>
      <c r="D2232" s="23">
        <v>84974</v>
      </c>
      <c r="E2232" s="23" t="s">
        <v>2282</v>
      </c>
      <c r="F2232" s="23" t="s">
        <v>1704</v>
      </c>
      <c r="G2232" s="23" t="s">
        <v>7</v>
      </c>
      <c r="H2232" s="24" t="s">
        <v>2406</v>
      </c>
      <c r="I2232" s="25" t="s">
        <v>2398</v>
      </c>
      <c r="J2232" s="25" t="s">
        <v>13</v>
      </c>
      <c r="K2232" s="25" t="s">
        <v>2407</v>
      </c>
      <c r="L2232" s="24" t="s">
        <v>2399</v>
      </c>
      <c r="M2232" s="24" t="s">
        <v>2413</v>
      </c>
      <c r="N2232" s="24" t="s">
        <v>2401</v>
      </c>
      <c r="O2232" s="24" t="s">
        <v>2398</v>
      </c>
      <c r="P2232" s="26" t="s">
        <v>2398</v>
      </c>
      <c r="Q2232" s="26" t="s">
        <v>2398</v>
      </c>
      <c r="R2232" s="38" t="s">
        <v>2398</v>
      </c>
      <c r="S2232" s="61" t="s">
        <v>2398</v>
      </c>
      <c r="T2232" s="23" t="s">
        <v>2398</v>
      </c>
      <c r="U2232" s="39" t="s">
        <v>2398</v>
      </c>
      <c r="V2232" s="39" t="s">
        <v>2398</v>
      </c>
      <c r="W2232" s="24" t="s">
        <v>6800</v>
      </c>
      <c r="X2232" s="24" t="s">
        <v>1967</v>
      </c>
      <c r="Y2232" s="23" t="s">
        <v>6801</v>
      </c>
      <c r="Z2232" s="23">
        <v>64411</v>
      </c>
    </row>
    <row r="2233" spans="1:26" x14ac:dyDescent="0.3">
      <c r="A2233" s="22">
        <v>2232</v>
      </c>
      <c r="B2233" s="23">
        <v>84900</v>
      </c>
      <c r="C2233" s="23" t="s">
        <v>1967</v>
      </c>
      <c r="D2233" s="23">
        <v>84900</v>
      </c>
      <c r="E2233" s="23" t="s">
        <v>1967</v>
      </c>
      <c r="F2233" s="23" t="s">
        <v>1704</v>
      </c>
      <c r="G2233" s="23" t="s">
        <v>7</v>
      </c>
      <c r="H2233" s="24" t="s">
        <v>2396</v>
      </c>
      <c r="I2233" s="25" t="s">
        <v>2397</v>
      </c>
      <c r="J2233" s="24" t="s">
        <v>2398</v>
      </c>
      <c r="K2233" s="24" t="s">
        <v>2398</v>
      </c>
      <c r="L2233" s="2" t="s">
        <v>2399</v>
      </c>
      <c r="M2233" s="24" t="s">
        <v>2408</v>
      </c>
      <c r="N2233" s="24" t="s">
        <v>2401</v>
      </c>
      <c r="O2233" s="24" t="s">
        <v>2425</v>
      </c>
      <c r="P2233" s="26">
        <v>43753</v>
      </c>
      <c r="Q2233" s="26">
        <v>45214</v>
      </c>
      <c r="R2233" s="38">
        <v>45000000</v>
      </c>
      <c r="S2233" s="61">
        <v>4</v>
      </c>
      <c r="T2233" s="38">
        <v>180000000</v>
      </c>
      <c r="U2233" s="39">
        <v>135</v>
      </c>
      <c r="V2233" s="39">
        <v>118</v>
      </c>
      <c r="W2233" s="24" t="s">
        <v>6802</v>
      </c>
      <c r="X2233" s="24" t="s">
        <v>1967</v>
      </c>
      <c r="Y2233" s="23" t="s">
        <v>6801</v>
      </c>
      <c r="Z2233" s="23">
        <v>64411</v>
      </c>
    </row>
    <row r="2234" spans="1:26" x14ac:dyDescent="0.3">
      <c r="A2234" s="22">
        <v>2233</v>
      </c>
      <c r="B2234" s="23">
        <v>84900</v>
      </c>
      <c r="C2234" s="23" t="s">
        <v>1967</v>
      </c>
      <c r="D2234" s="23">
        <v>84981</v>
      </c>
      <c r="E2234" s="23" t="s">
        <v>1973</v>
      </c>
      <c r="F2234" s="23" t="s">
        <v>1704</v>
      </c>
      <c r="G2234" s="23" t="s">
        <v>7</v>
      </c>
      <c r="H2234" s="24" t="s">
        <v>2406</v>
      </c>
      <c r="I2234" s="25" t="s">
        <v>2398</v>
      </c>
      <c r="J2234" s="25" t="s">
        <v>2138</v>
      </c>
      <c r="K2234" s="25" t="s">
        <v>2397</v>
      </c>
      <c r="L2234" s="24" t="s">
        <v>2399</v>
      </c>
      <c r="M2234" s="24" t="s">
        <v>2413</v>
      </c>
      <c r="N2234" s="24" t="s">
        <v>2401</v>
      </c>
      <c r="O2234" s="24" t="s">
        <v>2398</v>
      </c>
      <c r="P2234" s="26" t="s">
        <v>2398</v>
      </c>
      <c r="Q2234" s="26" t="s">
        <v>2398</v>
      </c>
      <c r="R2234" s="38" t="s">
        <v>2398</v>
      </c>
      <c r="S2234" s="61" t="s">
        <v>2398</v>
      </c>
      <c r="T2234" s="23" t="s">
        <v>2398</v>
      </c>
      <c r="U2234" s="39" t="s">
        <v>2398</v>
      </c>
      <c r="V2234" s="39" t="s">
        <v>2398</v>
      </c>
      <c r="W2234" s="24" t="s">
        <v>6803</v>
      </c>
      <c r="X2234" s="23" t="s">
        <v>6804</v>
      </c>
      <c r="Y2234" s="23" t="s">
        <v>3379</v>
      </c>
      <c r="Z2234" s="38" t="s">
        <v>2398</v>
      </c>
    </row>
    <row r="2235" spans="1:26" x14ac:dyDescent="0.3">
      <c r="A2235" s="22">
        <v>2234</v>
      </c>
      <c r="B2235" s="23">
        <v>84900</v>
      </c>
      <c r="C2235" s="23" t="s">
        <v>1967</v>
      </c>
      <c r="D2235" s="23">
        <v>84970</v>
      </c>
      <c r="E2235" s="23" t="s">
        <v>1970</v>
      </c>
      <c r="F2235" s="23" t="s">
        <v>1704</v>
      </c>
      <c r="G2235" s="23" t="s">
        <v>7</v>
      </c>
      <c r="H2235" s="24" t="s">
        <v>2406</v>
      </c>
      <c r="I2235" s="25" t="s">
        <v>2398</v>
      </c>
      <c r="J2235" s="25" t="s">
        <v>13</v>
      </c>
      <c r="K2235" s="25" t="s">
        <v>2407</v>
      </c>
      <c r="L2235" s="24" t="s">
        <v>2399</v>
      </c>
      <c r="M2235" s="24" t="s">
        <v>2413</v>
      </c>
      <c r="N2235" s="24" t="s">
        <v>2401</v>
      </c>
      <c r="O2235" s="24" t="s">
        <v>2398</v>
      </c>
      <c r="P2235" s="26" t="s">
        <v>2398</v>
      </c>
      <c r="Q2235" s="26" t="s">
        <v>2398</v>
      </c>
      <c r="R2235" s="38" t="s">
        <v>2398</v>
      </c>
      <c r="S2235" s="61" t="s">
        <v>2398</v>
      </c>
      <c r="T2235" s="23" t="s">
        <v>2398</v>
      </c>
      <c r="U2235" s="39" t="s">
        <v>2398</v>
      </c>
      <c r="V2235" s="39" t="s">
        <v>2398</v>
      </c>
      <c r="W2235" s="24" t="s">
        <v>6805</v>
      </c>
      <c r="X2235" s="23" t="s">
        <v>6806</v>
      </c>
      <c r="Y2235" s="23" t="s">
        <v>1967</v>
      </c>
      <c r="Z2235" s="23">
        <v>64419</v>
      </c>
    </row>
    <row r="2236" spans="1:26" x14ac:dyDescent="0.3">
      <c r="A2236" s="22">
        <v>2235</v>
      </c>
      <c r="B2236" s="23">
        <v>84900</v>
      </c>
      <c r="C2236" s="23" t="s">
        <v>1967</v>
      </c>
      <c r="D2236" s="23">
        <v>84971</v>
      </c>
      <c r="E2236" s="23" t="s">
        <v>1971</v>
      </c>
      <c r="F2236" s="23" t="s">
        <v>1704</v>
      </c>
      <c r="G2236" s="23" t="s">
        <v>7</v>
      </c>
      <c r="H2236" s="24" t="s">
        <v>2406</v>
      </c>
      <c r="I2236" s="25" t="s">
        <v>2398</v>
      </c>
      <c r="J2236" s="25" t="s">
        <v>13</v>
      </c>
      <c r="K2236" s="25" t="s">
        <v>2407</v>
      </c>
      <c r="L2236" s="24" t="s">
        <v>2399</v>
      </c>
      <c r="M2236" s="24" t="s">
        <v>2408</v>
      </c>
      <c r="N2236" s="24" t="s">
        <v>2401</v>
      </c>
      <c r="O2236" s="24" t="s">
        <v>2409</v>
      </c>
      <c r="P2236" s="26">
        <v>44681</v>
      </c>
      <c r="Q2236" s="26">
        <v>45412</v>
      </c>
      <c r="R2236" s="38">
        <v>41660000</v>
      </c>
      <c r="S2236" s="61">
        <v>2</v>
      </c>
      <c r="T2236" s="38">
        <v>83320000</v>
      </c>
      <c r="U2236" s="39">
        <v>59</v>
      </c>
      <c r="V2236" s="39">
        <v>64</v>
      </c>
      <c r="W2236" s="24" t="s">
        <v>6807</v>
      </c>
      <c r="X2236" s="23" t="s">
        <v>6808</v>
      </c>
      <c r="Y2236" s="23" t="s">
        <v>1967</v>
      </c>
      <c r="Z2236" s="23">
        <v>64418</v>
      </c>
    </row>
    <row r="2237" spans="1:26" x14ac:dyDescent="0.3">
      <c r="A2237" s="22">
        <v>2236</v>
      </c>
      <c r="B2237" s="23">
        <v>84900</v>
      </c>
      <c r="C2237" s="23" t="s">
        <v>1967</v>
      </c>
      <c r="D2237" s="23">
        <v>84973</v>
      </c>
      <c r="E2237" s="23" t="s">
        <v>1972</v>
      </c>
      <c r="F2237" s="23" t="s">
        <v>1704</v>
      </c>
      <c r="G2237" s="23" t="s">
        <v>7</v>
      </c>
      <c r="H2237" s="24" t="s">
        <v>2406</v>
      </c>
      <c r="I2237" s="25" t="s">
        <v>2398</v>
      </c>
      <c r="J2237" s="25" t="s">
        <v>13</v>
      </c>
      <c r="K2237" s="25" t="s">
        <v>2407</v>
      </c>
      <c r="L2237" s="24" t="s">
        <v>2399</v>
      </c>
      <c r="M2237" s="24" t="s">
        <v>2408</v>
      </c>
      <c r="N2237" s="24" t="s">
        <v>2401</v>
      </c>
      <c r="O2237" s="24" t="s">
        <v>2409</v>
      </c>
      <c r="P2237" s="26">
        <v>44621</v>
      </c>
      <c r="Q2237" s="26">
        <v>44985</v>
      </c>
      <c r="R2237" s="38">
        <v>44440000</v>
      </c>
      <c r="S2237" s="61">
        <v>1</v>
      </c>
      <c r="T2237" s="38">
        <v>44440000</v>
      </c>
      <c r="U2237" s="39">
        <v>84</v>
      </c>
      <c r="V2237" s="39">
        <v>80</v>
      </c>
      <c r="W2237" s="23" t="s">
        <v>6809</v>
      </c>
      <c r="X2237" s="23" t="s">
        <v>6810</v>
      </c>
      <c r="Y2237" s="23" t="s">
        <v>1967</v>
      </c>
      <c r="Z2237" s="23">
        <v>64453</v>
      </c>
    </row>
    <row r="2238" spans="1:26" x14ac:dyDescent="0.3">
      <c r="A2238" s="22">
        <v>2237</v>
      </c>
      <c r="B2238" s="23">
        <v>84900</v>
      </c>
      <c r="C2238" s="23" t="s">
        <v>1967</v>
      </c>
      <c r="D2238" s="23">
        <v>84901</v>
      </c>
      <c r="E2238" s="23" t="s">
        <v>6806</v>
      </c>
      <c r="F2238" s="23" t="s">
        <v>1704</v>
      </c>
      <c r="G2238" s="23" t="s">
        <v>7</v>
      </c>
      <c r="H2238" s="24" t="s">
        <v>2441</v>
      </c>
      <c r="I2238" s="25" t="s">
        <v>2442</v>
      </c>
      <c r="J2238" s="24" t="s">
        <v>2398</v>
      </c>
      <c r="K2238" s="24" t="s">
        <v>2398</v>
      </c>
      <c r="L2238" s="24" t="s">
        <v>2399</v>
      </c>
      <c r="M2238" s="24" t="s">
        <v>2408</v>
      </c>
      <c r="N2238" s="24" t="s">
        <v>2401</v>
      </c>
      <c r="O2238" s="24" t="s">
        <v>2425</v>
      </c>
      <c r="P2238" s="26">
        <v>44128</v>
      </c>
      <c r="Q2238" s="26">
        <v>45223</v>
      </c>
      <c r="R2238" s="38">
        <v>37500000</v>
      </c>
      <c r="S2238" s="61">
        <v>3</v>
      </c>
      <c r="T2238" s="38">
        <v>112500000</v>
      </c>
      <c r="U2238" s="39">
        <v>153</v>
      </c>
      <c r="V2238" s="39">
        <v>101</v>
      </c>
      <c r="W2238" s="24" t="s">
        <v>6811</v>
      </c>
      <c r="X2238" s="24" t="s">
        <v>6806</v>
      </c>
      <c r="Y2238" s="23" t="s">
        <v>1967</v>
      </c>
      <c r="Z2238" s="23">
        <v>64311</v>
      </c>
    </row>
    <row r="2239" spans="1:26" x14ac:dyDescent="0.3">
      <c r="A2239" s="22">
        <v>2238</v>
      </c>
      <c r="B2239" s="31">
        <v>84900</v>
      </c>
      <c r="C2239" s="31" t="s">
        <v>1967</v>
      </c>
      <c r="D2239" s="23">
        <v>84960</v>
      </c>
      <c r="E2239" s="23" t="s">
        <v>1969</v>
      </c>
      <c r="F2239" s="23" t="s">
        <v>1704</v>
      </c>
      <c r="G2239" s="31" t="s">
        <v>7</v>
      </c>
      <c r="H2239" s="24" t="s">
        <v>2406</v>
      </c>
      <c r="I2239" s="25" t="s">
        <v>2398</v>
      </c>
      <c r="J2239" s="25" t="s">
        <v>2137</v>
      </c>
      <c r="K2239" s="25" t="s">
        <v>2407</v>
      </c>
      <c r="L2239" s="24" t="s">
        <v>2399</v>
      </c>
      <c r="M2239" s="24" t="s">
        <v>2413</v>
      </c>
      <c r="N2239" s="24" t="s">
        <v>2401</v>
      </c>
      <c r="O2239" s="24" t="s">
        <v>2398</v>
      </c>
      <c r="P2239" s="26" t="s">
        <v>2398</v>
      </c>
      <c r="Q2239" s="26" t="s">
        <v>2398</v>
      </c>
      <c r="R2239" s="38" t="s">
        <v>2398</v>
      </c>
      <c r="S2239" s="61" t="s">
        <v>2398</v>
      </c>
      <c r="T2239" s="23" t="s">
        <v>2398</v>
      </c>
      <c r="U2239" s="39" t="s">
        <v>2398</v>
      </c>
      <c r="V2239" s="39" t="s">
        <v>2398</v>
      </c>
      <c r="W2239" s="24" t="s">
        <v>6805</v>
      </c>
      <c r="X2239" s="24" t="s">
        <v>6806</v>
      </c>
      <c r="Y2239" s="23" t="s">
        <v>1967</v>
      </c>
      <c r="Z2239" s="23">
        <v>64311</v>
      </c>
    </row>
    <row r="2240" spans="1:26" x14ac:dyDescent="0.3">
      <c r="A2240" s="22">
        <v>2239</v>
      </c>
      <c r="B2240" s="23">
        <v>85000</v>
      </c>
      <c r="C2240" s="23" t="s">
        <v>1974</v>
      </c>
      <c r="D2240" s="23">
        <v>85000</v>
      </c>
      <c r="E2240" s="23" t="s">
        <v>1974</v>
      </c>
      <c r="F2240" s="23" t="s">
        <v>1704</v>
      </c>
      <c r="G2240" s="23" t="s">
        <v>7</v>
      </c>
      <c r="H2240" s="24" t="s">
        <v>2396</v>
      </c>
      <c r="I2240" s="25" t="s">
        <v>2407</v>
      </c>
      <c r="J2240" s="24" t="s">
        <v>2398</v>
      </c>
      <c r="K2240" s="24" t="s">
        <v>2398</v>
      </c>
      <c r="L2240" s="24" t="s">
        <v>2399</v>
      </c>
      <c r="M2240" s="24" t="s">
        <v>2408</v>
      </c>
      <c r="N2240" s="24" t="s">
        <v>2401</v>
      </c>
      <c r="O2240" s="24" t="s">
        <v>2425</v>
      </c>
      <c r="P2240" s="26">
        <v>43252</v>
      </c>
      <c r="Q2240" s="26">
        <v>45078</v>
      </c>
      <c r="R2240" s="38">
        <v>55000000</v>
      </c>
      <c r="S2240" s="61">
        <v>5</v>
      </c>
      <c r="T2240" s="38">
        <v>275000000</v>
      </c>
      <c r="U2240" s="39">
        <v>200</v>
      </c>
      <c r="V2240" s="39">
        <v>135</v>
      </c>
      <c r="W2240" s="24" t="s">
        <v>6812</v>
      </c>
      <c r="X2240" s="24" t="s">
        <v>6813</v>
      </c>
      <c r="Y2240" s="23" t="s">
        <v>1974</v>
      </c>
      <c r="Z2240" s="23">
        <v>63217</v>
      </c>
    </row>
    <row r="2241" spans="1:26" x14ac:dyDescent="0.3">
      <c r="A2241" s="22">
        <v>2240</v>
      </c>
      <c r="B2241" s="23">
        <v>85000</v>
      </c>
      <c r="C2241" s="23" t="s">
        <v>1974</v>
      </c>
      <c r="D2241" s="23">
        <v>85074</v>
      </c>
      <c r="E2241" s="23" t="s">
        <v>1978</v>
      </c>
      <c r="F2241" s="23" t="s">
        <v>1704</v>
      </c>
      <c r="G2241" s="23" t="s">
        <v>7</v>
      </c>
      <c r="H2241" s="24" t="s">
        <v>2406</v>
      </c>
      <c r="I2241" s="25" t="s">
        <v>2398</v>
      </c>
      <c r="J2241" s="25" t="s">
        <v>13</v>
      </c>
      <c r="K2241" s="25" t="s">
        <v>2442</v>
      </c>
      <c r="L2241" s="24" t="s">
        <v>2399</v>
      </c>
      <c r="M2241" s="24" t="s">
        <v>2408</v>
      </c>
      <c r="N2241" s="24" t="s">
        <v>2401</v>
      </c>
      <c r="O2241" s="24" t="s">
        <v>2409</v>
      </c>
      <c r="P2241" s="26">
        <v>44743</v>
      </c>
      <c r="Q2241" s="26">
        <v>45474</v>
      </c>
      <c r="R2241" s="74">
        <v>33330000</v>
      </c>
      <c r="S2241" s="77">
        <v>2</v>
      </c>
      <c r="T2241" s="38">
        <v>66660000</v>
      </c>
      <c r="U2241" s="39">
        <v>48</v>
      </c>
      <c r="V2241" s="39">
        <v>66</v>
      </c>
      <c r="W2241" s="24" t="s">
        <v>6814</v>
      </c>
      <c r="X2241" s="23" t="s">
        <v>6815</v>
      </c>
      <c r="Y2241" s="23" t="s">
        <v>1974</v>
      </c>
      <c r="Z2241" s="23">
        <v>63262</v>
      </c>
    </row>
    <row r="2242" spans="1:26" x14ac:dyDescent="0.3">
      <c r="A2242" s="22">
        <v>2241</v>
      </c>
      <c r="B2242" s="23">
        <v>85000</v>
      </c>
      <c r="C2242" s="23" t="s">
        <v>1974</v>
      </c>
      <c r="D2242" s="23">
        <v>85080</v>
      </c>
      <c r="E2242" s="23" t="s">
        <v>1980</v>
      </c>
      <c r="F2242" s="23" t="s">
        <v>1704</v>
      </c>
      <c r="G2242" s="23" t="s">
        <v>7</v>
      </c>
      <c r="H2242" s="24" t="s">
        <v>2406</v>
      </c>
      <c r="I2242" s="25" t="s">
        <v>2398</v>
      </c>
      <c r="J2242" s="25" t="s">
        <v>2138</v>
      </c>
      <c r="K2242" s="25" t="s">
        <v>2397</v>
      </c>
      <c r="L2242" s="24" t="s">
        <v>2399</v>
      </c>
      <c r="M2242" s="24" t="s">
        <v>2413</v>
      </c>
      <c r="N2242" s="24" t="s">
        <v>2401</v>
      </c>
      <c r="O2242" s="24" t="s">
        <v>2398</v>
      </c>
      <c r="P2242" s="26" t="s">
        <v>2398</v>
      </c>
      <c r="Q2242" s="26" t="s">
        <v>2398</v>
      </c>
      <c r="R2242" s="38" t="s">
        <v>2398</v>
      </c>
      <c r="S2242" s="61" t="s">
        <v>2398</v>
      </c>
      <c r="T2242" s="23" t="s">
        <v>2398</v>
      </c>
      <c r="U2242" s="39" t="s">
        <v>2398</v>
      </c>
      <c r="V2242" s="39" t="s">
        <v>2398</v>
      </c>
      <c r="W2242" s="24" t="s">
        <v>6816</v>
      </c>
      <c r="X2242" s="23" t="s">
        <v>6817</v>
      </c>
      <c r="Y2242" s="23" t="s">
        <v>3379</v>
      </c>
      <c r="Z2242" s="38" t="s">
        <v>2398</v>
      </c>
    </row>
    <row r="2243" spans="1:26" x14ac:dyDescent="0.3">
      <c r="A2243" s="22">
        <v>2242</v>
      </c>
      <c r="B2243" s="23">
        <v>85000</v>
      </c>
      <c r="C2243" s="23" t="s">
        <v>1974</v>
      </c>
      <c r="D2243" s="23">
        <v>85072</v>
      </c>
      <c r="E2243" s="23" t="s">
        <v>1976</v>
      </c>
      <c r="F2243" s="23" t="s">
        <v>1704</v>
      </c>
      <c r="G2243" s="23" t="s">
        <v>7</v>
      </c>
      <c r="H2243" s="24" t="s">
        <v>2406</v>
      </c>
      <c r="I2243" s="25" t="s">
        <v>2398</v>
      </c>
      <c r="J2243" s="25" t="s">
        <v>13</v>
      </c>
      <c r="K2243" s="25" t="s">
        <v>2407</v>
      </c>
      <c r="L2243" s="24" t="s">
        <v>2399</v>
      </c>
      <c r="M2243" s="24" t="s">
        <v>2408</v>
      </c>
      <c r="N2243" s="24" t="s">
        <v>2401</v>
      </c>
      <c r="O2243" s="24" t="s">
        <v>2409</v>
      </c>
      <c r="P2243" s="26">
        <v>44593</v>
      </c>
      <c r="Q2243" s="26">
        <v>44958</v>
      </c>
      <c r="R2243" s="79">
        <v>22220000</v>
      </c>
      <c r="S2243" s="61">
        <v>1</v>
      </c>
      <c r="T2243" s="38">
        <v>22220000</v>
      </c>
      <c r="U2243" s="23">
        <v>102</v>
      </c>
      <c r="V2243" s="39">
        <v>145</v>
      </c>
      <c r="W2243" s="23" t="s">
        <v>6818</v>
      </c>
      <c r="X2243" s="23" t="s">
        <v>6819</v>
      </c>
      <c r="Y2243" s="23" t="s">
        <v>1974</v>
      </c>
      <c r="Z2243" s="23">
        <v>63271</v>
      </c>
    </row>
    <row r="2244" spans="1:26" x14ac:dyDescent="0.3">
      <c r="A2244" s="22">
        <v>2243</v>
      </c>
      <c r="B2244" s="23">
        <v>85000</v>
      </c>
      <c r="C2244" s="23" t="s">
        <v>1974</v>
      </c>
      <c r="D2244" s="23">
        <v>85071</v>
      </c>
      <c r="E2244" s="23" t="s">
        <v>1975</v>
      </c>
      <c r="F2244" s="23" t="s">
        <v>1704</v>
      </c>
      <c r="G2244" s="23" t="s">
        <v>7</v>
      </c>
      <c r="H2244" s="24" t="s">
        <v>2406</v>
      </c>
      <c r="I2244" s="25" t="s">
        <v>2398</v>
      </c>
      <c r="J2244" s="25" t="s">
        <v>13</v>
      </c>
      <c r="K2244" s="25" t="s">
        <v>2407</v>
      </c>
      <c r="L2244" s="24" t="s">
        <v>2399</v>
      </c>
      <c r="M2244" s="24" t="s">
        <v>2408</v>
      </c>
      <c r="N2244" s="24" t="s">
        <v>2401</v>
      </c>
      <c r="O2244" s="24" t="s">
        <v>2409</v>
      </c>
      <c r="P2244" s="26">
        <v>44890</v>
      </c>
      <c r="Q2244" s="26">
        <v>45620</v>
      </c>
      <c r="R2244" s="38">
        <v>23350000</v>
      </c>
      <c r="S2244" s="61">
        <v>2</v>
      </c>
      <c r="T2244" s="38">
        <v>46700000</v>
      </c>
      <c r="U2244" s="39">
        <v>27</v>
      </c>
      <c r="V2244" s="39">
        <v>27</v>
      </c>
      <c r="W2244" s="24" t="s">
        <v>6820</v>
      </c>
      <c r="X2244" s="23" t="s">
        <v>6821</v>
      </c>
      <c r="Y2244" s="23" t="s">
        <v>1974</v>
      </c>
      <c r="Z2244" s="23">
        <v>63284</v>
      </c>
    </row>
    <row r="2245" spans="1:26" x14ac:dyDescent="0.3">
      <c r="A2245" s="22">
        <v>2244</v>
      </c>
      <c r="B2245" s="32">
        <v>85000</v>
      </c>
      <c r="C2245" s="32" t="s">
        <v>1974</v>
      </c>
      <c r="D2245" s="23">
        <v>85073</v>
      </c>
      <c r="E2245" s="23" t="s">
        <v>1977</v>
      </c>
      <c r="F2245" s="23" t="s">
        <v>1704</v>
      </c>
      <c r="G2245" s="32" t="s">
        <v>7</v>
      </c>
      <c r="H2245" s="24" t="s">
        <v>2406</v>
      </c>
      <c r="I2245" s="25" t="s">
        <v>2398</v>
      </c>
      <c r="J2245" s="25" t="s">
        <v>13</v>
      </c>
      <c r="K2245" s="25" t="s">
        <v>2407</v>
      </c>
      <c r="L2245" s="24" t="s">
        <v>2399</v>
      </c>
      <c r="M2245" s="24" t="s">
        <v>2408</v>
      </c>
      <c r="N2245" s="24" t="s">
        <v>2401</v>
      </c>
      <c r="O2245" s="23" t="s">
        <v>2409</v>
      </c>
      <c r="P2245" s="55">
        <v>44317</v>
      </c>
      <c r="Q2245" s="55">
        <v>45047</v>
      </c>
      <c r="R2245" s="72">
        <v>19400000</v>
      </c>
      <c r="S2245" s="73">
        <v>2</v>
      </c>
      <c r="T2245" s="47">
        <v>38800000</v>
      </c>
      <c r="U2245" s="35">
        <v>60</v>
      </c>
      <c r="V2245" s="35">
        <v>80</v>
      </c>
      <c r="W2245" s="35" t="s">
        <v>6822</v>
      </c>
      <c r="X2245" s="23" t="s">
        <v>6823</v>
      </c>
      <c r="Y2245" s="23" t="s">
        <v>1974</v>
      </c>
      <c r="Z2245" s="23" t="s">
        <v>2398</v>
      </c>
    </row>
    <row r="2246" spans="1:26" x14ac:dyDescent="0.3">
      <c r="A2246" s="22">
        <v>2245</v>
      </c>
      <c r="B2246" s="31">
        <v>85000</v>
      </c>
      <c r="C2246" s="31" t="s">
        <v>1974</v>
      </c>
      <c r="D2246" s="23">
        <v>85075</v>
      </c>
      <c r="E2246" s="23" t="s">
        <v>1979</v>
      </c>
      <c r="F2246" s="23" t="s">
        <v>1704</v>
      </c>
      <c r="G2246" s="31" t="s">
        <v>7</v>
      </c>
      <c r="H2246" s="24" t="s">
        <v>2406</v>
      </c>
      <c r="I2246" s="25" t="s">
        <v>2398</v>
      </c>
      <c r="J2246" s="25" t="s">
        <v>13</v>
      </c>
      <c r="K2246" s="25" t="s">
        <v>2407</v>
      </c>
      <c r="L2246" s="24" t="s">
        <v>2399</v>
      </c>
      <c r="M2246" s="24" t="s">
        <v>2408</v>
      </c>
      <c r="N2246" s="24" t="s">
        <v>2401</v>
      </c>
      <c r="O2246" s="23" t="s">
        <v>2409</v>
      </c>
      <c r="P2246" s="75">
        <v>44834</v>
      </c>
      <c r="Q2246" s="75">
        <v>45565</v>
      </c>
      <c r="R2246" s="38">
        <v>13340000</v>
      </c>
      <c r="S2246" s="23">
        <v>2</v>
      </c>
      <c r="T2246" s="38">
        <v>26680000</v>
      </c>
      <c r="U2246" s="23">
        <v>21</v>
      </c>
      <c r="V2246" s="23">
        <v>1810</v>
      </c>
      <c r="W2246" s="23" t="s">
        <v>6824</v>
      </c>
      <c r="X2246" s="13" t="s">
        <v>6825</v>
      </c>
      <c r="Y2246" s="13" t="s">
        <v>1974</v>
      </c>
      <c r="Z2246" s="34">
        <v>63254</v>
      </c>
    </row>
    <row r="2247" spans="1:26" x14ac:dyDescent="0.3">
      <c r="A2247" s="22">
        <v>2246</v>
      </c>
      <c r="B2247" s="23">
        <v>85100</v>
      </c>
      <c r="C2247" s="23" t="s">
        <v>1981</v>
      </c>
      <c r="D2247" s="23">
        <v>85100</v>
      </c>
      <c r="E2247" s="23" t="s">
        <v>1981</v>
      </c>
      <c r="F2247" s="23" t="s">
        <v>1710</v>
      </c>
      <c r="G2247" s="23" t="s">
        <v>7</v>
      </c>
      <c r="H2247" s="24" t="s">
        <v>2396</v>
      </c>
      <c r="I2247" s="25" t="s">
        <v>2407</v>
      </c>
      <c r="J2247" s="24" t="s">
        <v>2398</v>
      </c>
      <c r="K2247" s="24" t="s">
        <v>2398</v>
      </c>
      <c r="L2247" s="24" t="s">
        <v>2399</v>
      </c>
      <c r="M2247" s="24" t="s">
        <v>2408</v>
      </c>
      <c r="N2247" s="24" t="s">
        <v>2401</v>
      </c>
      <c r="O2247" s="24" t="s">
        <v>2425</v>
      </c>
      <c r="P2247" s="26">
        <v>43344</v>
      </c>
      <c r="Q2247" s="26">
        <v>45170</v>
      </c>
      <c r="R2247" s="38">
        <v>100000000</v>
      </c>
      <c r="S2247" s="61">
        <v>5</v>
      </c>
      <c r="T2247" s="38">
        <v>500000000</v>
      </c>
      <c r="U2247" s="39">
        <v>272</v>
      </c>
      <c r="V2247" s="39">
        <v>352</v>
      </c>
      <c r="W2247" s="24" t="s">
        <v>6826</v>
      </c>
      <c r="X2247" s="24" t="s">
        <v>6827</v>
      </c>
      <c r="Y2247" s="23" t="s">
        <v>1746</v>
      </c>
      <c r="Z2247" s="23">
        <v>65153</v>
      </c>
    </row>
    <row r="2248" spans="1:26" x14ac:dyDescent="0.3">
      <c r="A2248" s="22">
        <v>2247</v>
      </c>
      <c r="B2248" s="23">
        <v>85100</v>
      </c>
      <c r="C2248" s="23" t="s">
        <v>1981</v>
      </c>
      <c r="D2248" s="23">
        <v>85172</v>
      </c>
      <c r="E2248" s="23" t="s">
        <v>1985</v>
      </c>
      <c r="F2248" s="23" t="s">
        <v>1710</v>
      </c>
      <c r="G2248" s="23" t="s">
        <v>7</v>
      </c>
      <c r="H2248" s="24" t="s">
        <v>2406</v>
      </c>
      <c r="I2248" s="25" t="s">
        <v>2398</v>
      </c>
      <c r="J2248" s="25" t="s">
        <v>13</v>
      </c>
      <c r="K2248" s="25" t="s">
        <v>2407</v>
      </c>
      <c r="L2248" s="24" t="s">
        <v>2399</v>
      </c>
      <c r="M2248" s="24" t="s">
        <v>2408</v>
      </c>
      <c r="N2248" s="24" t="s">
        <v>2401</v>
      </c>
      <c r="O2248" s="24" t="s">
        <v>2409</v>
      </c>
      <c r="P2248" s="26">
        <v>44713</v>
      </c>
      <c r="Q2248" s="26">
        <v>45078</v>
      </c>
      <c r="R2248" s="38">
        <v>36700000</v>
      </c>
      <c r="S2248" s="61">
        <v>1</v>
      </c>
      <c r="T2248" s="38">
        <v>36700000</v>
      </c>
      <c r="U2248" s="39">
        <v>56</v>
      </c>
      <c r="V2248" s="39">
        <v>44</v>
      </c>
      <c r="W2248" s="24" t="s">
        <v>6828</v>
      </c>
      <c r="X2248" s="23" t="s">
        <v>6829</v>
      </c>
      <c r="Y2248" s="23" t="s">
        <v>6830</v>
      </c>
      <c r="Z2248" s="23">
        <v>65211</v>
      </c>
    </row>
    <row r="2249" spans="1:26" x14ac:dyDescent="0.3">
      <c r="A2249" s="22">
        <v>2248</v>
      </c>
      <c r="B2249" s="23">
        <v>85100</v>
      </c>
      <c r="C2249" s="23" t="s">
        <v>1981</v>
      </c>
      <c r="D2249" s="23">
        <v>85160</v>
      </c>
      <c r="E2249" s="23" t="s">
        <v>1983</v>
      </c>
      <c r="F2249" s="23" t="s">
        <v>1710</v>
      </c>
      <c r="G2249" s="23" t="s">
        <v>7</v>
      </c>
      <c r="H2249" s="24" t="s">
        <v>2406</v>
      </c>
      <c r="I2249" s="25" t="s">
        <v>2398</v>
      </c>
      <c r="J2249" s="25" t="s">
        <v>2137</v>
      </c>
      <c r="K2249" s="25" t="s">
        <v>2407</v>
      </c>
      <c r="L2249" s="24" t="s">
        <v>2399</v>
      </c>
      <c r="M2249" s="24" t="s">
        <v>2413</v>
      </c>
      <c r="N2249" s="24" t="s">
        <v>2401</v>
      </c>
      <c r="O2249" s="24" t="s">
        <v>2398</v>
      </c>
      <c r="P2249" s="26" t="s">
        <v>2398</v>
      </c>
      <c r="Q2249" s="26" t="s">
        <v>2398</v>
      </c>
      <c r="R2249" s="38" t="s">
        <v>2398</v>
      </c>
      <c r="S2249" s="61" t="s">
        <v>2398</v>
      </c>
      <c r="T2249" s="23" t="s">
        <v>2398</v>
      </c>
      <c r="U2249" s="39" t="s">
        <v>2398</v>
      </c>
      <c r="V2249" s="39" t="s">
        <v>2398</v>
      </c>
      <c r="W2249" s="24" t="s">
        <v>6831</v>
      </c>
      <c r="X2249" s="23" t="s">
        <v>6832</v>
      </c>
      <c r="Y2249" s="23" t="s">
        <v>6830</v>
      </c>
      <c r="Z2249" s="23">
        <v>65156</v>
      </c>
    </row>
    <row r="2250" spans="1:26" x14ac:dyDescent="0.3">
      <c r="A2250" s="22">
        <v>2249</v>
      </c>
      <c r="B2250" s="23">
        <v>85100</v>
      </c>
      <c r="C2250" s="23" t="s">
        <v>1981</v>
      </c>
      <c r="D2250" s="23">
        <v>85181</v>
      </c>
      <c r="E2250" s="23" t="s">
        <v>1988</v>
      </c>
      <c r="F2250" s="23" t="s">
        <v>1710</v>
      </c>
      <c r="G2250" s="23" t="s">
        <v>7</v>
      </c>
      <c r="H2250" s="24" t="s">
        <v>2406</v>
      </c>
      <c r="I2250" s="25" t="s">
        <v>2398</v>
      </c>
      <c r="J2250" s="25" t="s">
        <v>2138</v>
      </c>
      <c r="K2250" s="25" t="s">
        <v>2407</v>
      </c>
      <c r="L2250" s="24" t="s">
        <v>2399</v>
      </c>
      <c r="M2250" s="24" t="s">
        <v>2413</v>
      </c>
      <c r="N2250" s="24" t="s">
        <v>2401</v>
      </c>
      <c r="O2250" s="24" t="s">
        <v>2398</v>
      </c>
      <c r="P2250" s="26" t="s">
        <v>2398</v>
      </c>
      <c r="Q2250" s="26" t="s">
        <v>2398</v>
      </c>
      <c r="R2250" s="38" t="s">
        <v>2398</v>
      </c>
      <c r="S2250" s="61" t="s">
        <v>2398</v>
      </c>
      <c r="T2250" s="23" t="s">
        <v>2398</v>
      </c>
      <c r="U2250" s="39" t="s">
        <v>2398</v>
      </c>
      <c r="V2250" s="39" t="s">
        <v>2398</v>
      </c>
      <c r="W2250" s="24" t="s">
        <v>6833</v>
      </c>
      <c r="X2250" s="24" t="s">
        <v>6827</v>
      </c>
      <c r="Y2250" s="23" t="s">
        <v>1746</v>
      </c>
      <c r="Z2250" s="23">
        <v>65153</v>
      </c>
    </row>
    <row r="2251" spans="1:26" x14ac:dyDescent="0.3">
      <c r="A2251" s="22">
        <v>2250</v>
      </c>
      <c r="B2251" s="23">
        <v>85100</v>
      </c>
      <c r="C2251" s="23" t="s">
        <v>1981</v>
      </c>
      <c r="D2251" s="23">
        <v>85170</v>
      </c>
      <c r="E2251" s="23" t="s">
        <v>1984</v>
      </c>
      <c r="F2251" s="23" t="s">
        <v>1710</v>
      </c>
      <c r="G2251" s="23" t="s">
        <v>7</v>
      </c>
      <c r="H2251" s="24" t="s">
        <v>2406</v>
      </c>
      <c r="I2251" s="25" t="s">
        <v>2398</v>
      </c>
      <c r="J2251" s="25" t="s">
        <v>13</v>
      </c>
      <c r="K2251" s="25" t="s">
        <v>2407</v>
      </c>
      <c r="L2251" s="24" t="s">
        <v>2399</v>
      </c>
      <c r="M2251" s="24" t="s">
        <v>2408</v>
      </c>
      <c r="N2251" s="24" t="s">
        <v>2401</v>
      </c>
      <c r="O2251" s="24" t="s">
        <v>2409</v>
      </c>
      <c r="P2251" s="26">
        <v>44472</v>
      </c>
      <c r="Q2251" s="26">
        <v>45202</v>
      </c>
      <c r="R2251" s="38">
        <v>40000000</v>
      </c>
      <c r="S2251" s="61">
        <v>2</v>
      </c>
      <c r="T2251" s="38">
        <v>80000000</v>
      </c>
      <c r="U2251" s="39">
        <v>144</v>
      </c>
      <c r="V2251" s="39">
        <v>170</v>
      </c>
      <c r="W2251" s="24" t="s">
        <v>6834</v>
      </c>
      <c r="X2251" s="23" t="s">
        <v>6835</v>
      </c>
      <c r="Y2251" s="23" t="s">
        <v>6830</v>
      </c>
      <c r="Z2251" s="23">
        <v>65153</v>
      </c>
    </row>
    <row r="2252" spans="1:26" x14ac:dyDescent="0.3">
      <c r="A2252" s="22">
        <v>2251</v>
      </c>
      <c r="B2252" s="23">
        <v>85100</v>
      </c>
      <c r="C2252" s="23" t="s">
        <v>1981</v>
      </c>
      <c r="D2252" s="23">
        <v>85174</v>
      </c>
      <c r="E2252" s="23" t="s">
        <v>1915</v>
      </c>
      <c r="F2252" s="23" t="s">
        <v>1710</v>
      </c>
      <c r="G2252" s="23" t="s">
        <v>7</v>
      </c>
      <c r="H2252" s="24" t="s">
        <v>2406</v>
      </c>
      <c r="I2252" s="25" t="s">
        <v>2398</v>
      </c>
      <c r="J2252" s="25" t="s">
        <v>13</v>
      </c>
      <c r="K2252" s="25" t="s">
        <v>2407</v>
      </c>
      <c r="L2252" s="24" t="s">
        <v>2399</v>
      </c>
      <c r="M2252" s="24" t="s">
        <v>2408</v>
      </c>
      <c r="N2252" s="24" t="s">
        <v>2401</v>
      </c>
      <c r="O2252" s="24" t="s">
        <v>2409</v>
      </c>
      <c r="P2252" s="26">
        <v>44656</v>
      </c>
      <c r="Q2252" s="26">
        <v>45021</v>
      </c>
      <c r="R2252" s="38">
        <v>33400000</v>
      </c>
      <c r="S2252" s="61">
        <v>1</v>
      </c>
      <c r="T2252" s="38">
        <v>33400000</v>
      </c>
      <c r="U2252" s="39">
        <v>50</v>
      </c>
      <c r="V2252" s="39">
        <v>65</v>
      </c>
      <c r="W2252" s="24" t="s">
        <v>6836</v>
      </c>
      <c r="X2252" s="23" t="s">
        <v>5389</v>
      </c>
      <c r="Y2252" s="23" t="s">
        <v>6830</v>
      </c>
      <c r="Z2252" s="23">
        <v>65154</v>
      </c>
    </row>
    <row r="2253" spans="1:26" x14ac:dyDescent="0.3">
      <c r="A2253" s="22">
        <v>2252</v>
      </c>
      <c r="B2253" s="23">
        <v>85100</v>
      </c>
      <c r="C2253" s="23" t="s">
        <v>1981</v>
      </c>
      <c r="D2253" s="23">
        <v>85173</v>
      </c>
      <c r="E2253" s="23" t="s">
        <v>1986</v>
      </c>
      <c r="F2253" s="23" t="s">
        <v>1710</v>
      </c>
      <c r="G2253" s="23" t="s">
        <v>7</v>
      </c>
      <c r="H2253" s="24" t="s">
        <v>2406</v>
      </c>
      <c r="I2253" s="25" t="s">
        <v>2398</v>
      </c>
      <c r="J2253" s="25" t="s">
        <v>13</v>
      </c>
      <c r="K2253" s="25" t="s">
        <v>2407</v>
      </c>
      <c r="L2253" s="24" t="s">
        <v>2399</v>
      </c>
      <c r="M2253" s="24" t="s">
        <v>2408</v>
      </c>
      <c r="N2253" s="24" t="s">
        <v>2401</v>
      </c>
      <c r="O2253" s="24" t="s">
        <v>2409</v>
      </c>
      <c r="P2253" s="26">
        <v>44622</v>
      </c>
      <c r="Q2253" s="26">
        <v>45352</v>
      </c>
      <c r="R2253" s="38">
        <v>27800000</v>
      </c>
      <c r="S2253" s="61">
        <v>2</v>
      </c>
      <c r="T2253" s="38">
        <v>55600000</v>
      </c>
      <c r="U2253" s="39">
        <v>86</v>
      </c>
      <c r="V2253" s="39">
        <v>72</v>
      </c>
      <c r="W2253" s="24" t="s">
        <v>6837</v>
      </c>
      <c r="X2253" s="23" t="s">
        <v>5390</v>
      </c>
      <c r="Y2253" s="23" t="s">
        <v>6830</v>
      </c>
      <c r="Z2253" s="23">
        <v>65153</v>
      </c>
    </row>
    <row r="2254" spans="1:26" x14ac:dyDescent="0.3">
      <c r="A2254" s="22">
        <v>2253</v>
      </c>
      <c r="B2254" s="23">
        <v>85100</v>
      </c>
      <c r="C2254" s="23" t="s">
        <v>1981</v>
      </c>
      <c r="D2254" s="23">
        <v>85101</v>
      </c>
      <c r="E2254" s="23" t="s">
        <v>6838</v>
      </c>
      <c r="F2254" s="23" t="s">
        <v>1710</v>
      </c>
      <c r="G2254" s="23" t="s">
        <v>7</v>
      </c>
      <c r="H2254" s="24" t="s">
        <v>2441</v>
      </c>
      <c r="I2254" s="25" t="s">
        <v>2397</v>
      </c>
      <c r="J2254" s="24" t="s">
        <v>2398</v>
      </c>
      <c r="K2254" s="24" t="s">
        <v>2398</v>
      </c>
      <c r="L2254" s="24" t="s">
        <v>2399</v>
      </c>
      <c r="M2254" s="24" t="s">
        <v>2408</v>
      </c>
      <c r="N2254" s="24" t="s">
        <v>2401</v>
      </c>
      <c r="O2254" s="24" t="s">
        <v>2425</v>
      </c>
      <c r="P2254" s="26">
        <v>44440</v>
      </c>
      <c r="Q2254" s="26">
        <v>45536</v>
      </c>
      <c r="R2254" s="38">
        <v>44000000</v>
      </c>
      <c r="S2254" s="61">
        <v>3</v>
      </c>
      <c r="T2254" s="38">
        <v>132000000</v>
      </c>
      <c r="U2254" s="39">
        <v>120</v>
      </c>
      <c r="V2254" s="39">
        <v>92</v>
      </c>
      <c r="W2254" s="24" t="s">
        <v>6839</v>
      </c>
      <c r="X2254" s="24" t="s">
        <v>6838</v>
      </c>
      <c r="Y2254" s="23" t="s">
        <v>1746</v>
      </c>
      <c r="Z2254" s="23">
        <v>65156</v>
      </c>
    </row>
    <row r="2255" spans="1:26" x14ac:dyDescent="0.3">
      <c r="A2255" s="22">
        <v>2254</v>
      </c>
      <c r="B2255" s="31">
        <v>85100</v>
      </c>
      <c r="C2255" s="31" t="s">
        <v>1981</v>
      </c>
      <c r="D2255" s="23">
        <v>85175</v>
      </c>
      <c r="E2255" s="23" t="s">
        <v>1987</v>
      </c>
      <c r="F2255" s="23" t="s">
        <v>1710</v>
      </c>
      <c r="G2255" s="31" t="s">
        <v>7</v>
      </c>
      <c r="H2255" s="24" t="s">
        <v>2406</v>
      </c>
      <c r="I2255" s="25" t="s">
        <v>2398</v>
      </c>
      <c r="J2255" s="25" t="s">
        <v>13</v>
      </c>
      <c r="K2255" s="25" t="s">
        <v>2407</v>
      </c>
      <c r="L2255" s="24" t="s">
        <v>2399</v>
      </c>
      <c r="M2255" s="24" t="s">
        <v>2408</v>
      </c>
      <c r="N2255" s="24" t="s">
        <v>2401</v>
      </c>
      <c r="O2255" s="23" t="s">
        <v>2409</v>
      </c>
      <c r="P2255" s="26">
        <v>44834</v>
      </c>
      <c r="Q2255" s="26">
        <v>45565</v>
      </c>
      <c r="R2255" s="38">
        <v>22300000</v>
      </c>
      <c r="S2255" s="23">
        <v>2</v>
      </c>
      <c r="T2255" s="38">
        <v>44600000</v>
      </c>
      <c r="U2255" s="23">
        <v>24</v>
      </c>
      <c r="V2255" s="23">
        <v>36</v>
      </c>
      <c r="W2255" s="23" t="s">
        <v>6840</v>
      </c>
      <c r="X2255" s="13" t="s">
        <v>6841</v>
      </c>
      <c r="Y2255" s="13" t="s">
        <v>6842</v>
      </c>
      <c r="Z2255" s="13">
        <v>65157</v>
      </c>
    </row>
    <row r="2256" spans="1:26" x14ac:dyDescent="0.3">
      <c r="A2256" s="22">
        <v>2255</v>
      </c>
      <c r="B2256" s="23">
        <v>89100</v>
      </c>
      <c r="C2256" s="23" t="s">
        <v>2089</v>
      </c>
      <c r="D2256" s="24">
        <v>89100</v>
      </c>
      <c r="E2256" s="23" t="s">
        <v>6843</v>
      </c>
      <c r="F2256" s="23" t="s">
        <v>1693</v>
      </c>
      <c r="G2256" s="23" t="s">
        <v>7</v>
      </c>
      <c r="H2256" s="23" t="s">
        <v>3350</v>
      </c>
      <c r="I2256" s="25" t="s">
        <v>3359</v>
      </c>
      <c r="J2256" s="24" t="s">
        <v>2398</v>
      </c>
      <c r="K2256" s="24" t="s">
        <v>2398</v>
      </c>
      <c r="L2256" s="24" t="s">
        <v>2399</v>
      </c>
      <c r="M2256" s="24" t="s">
        <v>2413</v>
      </c>
      <c r="N2256" s="24" t="s">
        <v>2401</v>
      </c>
      <c r="O2256" s="24" t="s">
        <v>2398</v>
      </c>
      <c r="P2256" s="26" t="s">
        <v>2398</v>
      </c>
      <c r="Q2256" s="26" t="s">
        <v>2398</v>
      </c>
      <c r="R2256" s="38" t="s">
        <v>2398</v>
      </c>
      <c r="S2256" s="61" t="s">
        <v>2398</v>
      </c>
      <c r="T2256" s="23" t="s">
        <v>2398</v>
      </c>
      <c r="U2256" s="39" t="s">
        <v>2398</v>
      </c>
      <c r="V2256" s="39" t="s">
        <v>2398</v>
      </c>
      <c r="W2256" s="24" t="s">
        <v>6844</v>
      </c>
      <c r="X2256" s="24" t="s">
        <v>6845</v>
      </c>
      <c r="Y2256" s="23" t="s">
        <v>6846</v>
      </c>
      <c r="Z2256" s="23">
        <v>60293</v>
      </c>
    </row>
    <row r="2257" spans="1:26" x14ac:dyDescent="0.3">
      <c r="A2257" s="22">
        <v>2256</v>
      </c>
      <c r="B2257" s="23">
        <v>89200</v>
      </c>
      <c r="C2257" s="23" t="s">
        <v>2091</v>
      </c>
      <c r="D2257" s="23">
        <v>89200</v>
      </c>
      <c r="E2257" s="23" t="s">
        <v>2091</v>
      </c>
      <c r="F2257" s="23" t="s">
        <v>1710</v>
      </c>
      <c r="G2257" s="23" t="s">
        <v>7</v>
      </c>
      <c r="H2257" s="23" t="s">
        <v>3350</v>
      </c>
      <c r="I2257" s="25" t="s">
        <v>4536</v>
      </c>
      <c r="J2257" s="24" t="s">
        <v>2398</v>
      </c>
      <c r="K2257" s="24" t="s">
        <v>2398</v>
      </c>
      <c r="L2257" s="24" t="s">
        <v>2399</v>
      </c>
      <c r="M2257" s="24" t="s">
        <v>2444</v>
      </c>
      <c r="N2257" s="24" t="s">
        <v>2401</v>
      </c>
      <c r="O2257" s="24" t="s">
        <v>2556</v>
      </c>
      <c r="P2257" s="39" t="s">
        <v>2398</v>
      </c>
      <c r="Q2257" s="39" t="s">
        <v>2398</v>
      </c>
      <c r="R2257" s="39" t="s">
        <v>2398</v>
      </c>
      <c r="S2257" s="39" t="s">
        <v>2398</v>
      </c>
      <c r="T2257" s="39" t="s">
        <v>2398</v>
      </c>
      <c r="U2257" s="39">
        <v>330</v>
      </c>
      <c r="V2257" s="39">
        <v>140</v>
      </c>
      <c r="W2257" s="24" t="s">
        <v>6847</v>
      </c>
      <c r="X2257" s="24" t="s">
        <v>6848</v>
      </c>
      <c r="Y2257" s="23" t="s">
        <v>1746</v>
      </c>
      <c r="Z2257" s="23">
        <v>65125</v>
      </c>
    </row>
    <row r="2258" spans="1:26" x14ac:dyDescent="0.3">
      <c r="A2258" s="22">
        <v>2257</v>
      </c>
      <c r="B2258" s="23">
        <v>89400</v>
      </c>
      <c r="C2258" s="23" t="s">
        <v>2093</v>
      </c>
      <c r="D2258" s="24">
        <v>89400</v>
      </c>
      <c r="E2258" s="23" t="s">
        <v>6849</v>
      </c>
      <c r="F2258" s="23" t="s">
        <v>1719</v>
      </c>
      <c r="G2258" s="23" t="s">
        <v>7</v>
      </c>
      <c r="H2258" s="23" t="s">
        <v>3350</v>
      </c>
      <c r="I2258" s="25" t="s">
        <v>4536</v>
      </c>
      <c r="J2258" s="24" t="s">
        <v>2398</v>
      </c>
      <c r="K2258" s="24" t="s">
        <v>2398</v>
      </c>
      <c r="L2258" s="24" t="s">
        <v>2399</v>
      </c>
      <c r="M2258" s="24" t="s">
        <v>2408</v>
      </c>
      <c r="N2258" s="24" t="s">
        <v>2401</v>
      </c>
      <c r="O2258" s="24" t="s">
        <v>2896</v>
      </c>
      <c r="P2258" s="75">
        <v>43343</v>
      </c>
      <c r="Q2258" s="75">
        <v>45809</v>
      </c>
      <c r="R2258" s="38">
        <v>111110000</v>
      </c>
      <c r="S2258" s="61">
        <v>3</v>
      </c>
      <c r="T2258" s="38">
        <v>333330000</v>
      </c>
      <c r="U2258" s="39">
        <v>173</v>
      </c>
      <c r="V2258" s="39">
        <v>187</v>
      </c>
      <c r="W2258" s="24" t="s">
        <v>6850</v>
      </c>
      <c r="X2258" s="24" t="s">
        <v>6674</v>
      </c>
      <c r="Y2258" s="23" t="s">
        <v>1796</v>
      </c>
      <c r="Z2258" s="23">
        <v>61361</v>
      </c>
    </row>
    <row r="2259" spans="1:26" x14ac:dyDescent="0.3">
      <c r="A2259" s="22">
        <v>2258</v>
      </c>
      <c r="B2259" s="23">
        <v>89900</v>
      </c>
      <c r="C2259" s="23" t="s">
        <v>2095</v>
      </c>
      <c r="D2259" s="23">
        <v>89900</v>
      </c>
      <c r="E2259" s="23" t="s">
        <v>2095</v>
      </c>
      <c r="F2259" s="23" t="s">
        <v>1704</v>
      </c>
      <c r="G2259" s="23" t="s">
        <v>7</v>
      </c>
      <c r="H2259" s="23" t="s">
        <v>3350</v>
      </c>
      <c r="I2259" s="25" t="s">
        <v>3359</v>
      </c>
      <c r="J2259" s="24" t="s">
        <v>2398</v>
      </c>
      <c r="K2259" s="24" t="s">
        <v>2398</v>
      </c>
      <c r="L2259" s="24" t="s">
        <v>2399</v>
      </c>
      <c r="M2259" s="24" t="s">
        <v>2408</v>
      </c>
      <c r="N2259" s="24" t="s">
        <v>2401</v>
      </c>
      <c r="O2259" s="24" t="s">
        <v>2402</v>
      </c>
      <c r="P2259" s="50">
        <v>44713</v>
      </c>
      <c r="Q2259" s="50">
        <v>45809</v>
      </c>
      <c r="R2259" s="38">
        <v>211110000</v>
      </c>
      <c r="S2259" s="61">
        <v>3</v>
      </c>
      <c r="T2259" s="38">
        <v>633330000</v>
      </c>
      <c r="U2259" s="39">
        <v>470</v>
      </c>
      <c r="V2259" s="39">
        <v>350</v>
      </c>
      <c r="W2259" s="24" t="s">
        <v>6851</v>
      </c>
      <c r="X2259" s="24" t="s">
        <v>6852</v>
      </c>
      <c r="Y2259" s="23" t="s">
        <v>6311</v>
      </c>
      <c r="Z2259" s="23">
        <v>64123</v>
      </c>
    </row>
    <row r="2260" spans="1:26" x14ac:dyDescent="0.3">
      <c r="A2260" s="22">
        <v>2259</v>
      </c>
      <c r="B2260" s="23">
        <v>90100</v>
      </c>
      <c r="C2260" s="23" t="s">
        <v>1989</v>
      </c>
      <c r="D2260" s="23">
        <v>90100</v>
      </c>
      <c r="E2260" s="23" t="s">
        <v>1989</v>
      </c>
      <c r="F2260" s="23" t="s">
        <v>1616</v>
      </c>
      <c r="G2260" s="23" t="s">
        <v>419</v>
      </c>
      <c r="H2260" s="24" t="s">
        <v>2396</v>
      </c>
      <c r="I2260" s="25" t="s">
        <v>2407</v>
      </c>
      <c r="J2260" s="24" t="s">
        <v>2398</v>
      </c>
      <c r="K2260" s="24" t="s">
        <v>2398</v>
      </c>
      <c r="L2260" s="24" t="s">
        <v>2399</v>
      </c>
      <c r="M2260" s="24" t="s">
        <v>2408</v>
      </c>
      <c r="N2260" s="24" t="s">
        <v>2401</v>
      </c>
      <c r="O2260" s="24" t="s">
        <v>2443</v>
      </c>
      <c r="P2260" s="26">
        <v>44927</v>
      </c>
      <c r="Q2260" s="26">
        <v>46023</v>
      </c>
      <c r="R2260" s="38">
        <v>160000000</v>
      </c>
      <c r="S2260" s="61">
        <v>3</v>
      </c>
      <c r="T2260" s="38">
        <v>480000000</v>
      </c>
      <c r="U2260" s="39">
        <v>399</v>
      </c>
      <c r="V2260" s="39">
        <v>173</v>
      </c>
      <c r="W2260" s="24" t="s">
        <v>6853</v>
      </c>
      <c r="X2260" s="24" t="s">
        <v>6854</v>
      </c>
      <c r="Y2260" s="23" t="s">
        <v>6855</v>
      </c>
      <c r="Z2260" s="23">
        <v>85119</v>
      </c>
    </row>
    <row r="2261" spans="1:26" x14ac:dyDescent="0.3">
      <c r="A2261" s="22">
        <v>2260</v>
      </c>
      <c r="B2261" s="23">
        <v>90100</v>
      </c>
      <c r="C2261" s="23" t="s">
        <v>1989</v>
      </c>
      <c r="D2261" s="23">
        <v>90176</v>
      </c>
      <c r="E2261" s="23" t="s">
        <v>2332</v>
      </c>
      <c r="F2261" s="23" t="s">
        <v>1616</v>
      </c>
      <c r="G2261" s="23" t="s">
        <v>419</v>
      </c>
      <c r="H2261" s="24" t="s">
        <v>2406</v>
      </c>
      <c r="I2261" s="25" t="s">
        <v>2398</v>
      </c>
      <c r="J2261" s="25" t="s">
        <v>13</v>
      </c>
      <c r="K2261" s="25" t="s">
        <v>2397</v>
      </c>
      <c r="L2261" s="24" t="s">
        <v>2399</v>
      </c>
      <c r="M2261" s="24" t="s">
        <v>2413</v>
      </c>
      <c r="N2261" s="24" t="s">
        <v>2401</v>
      </c>
      <c r="O2261" s="24" t="s">
        <v>2398</v>
      </c>
      <c r="P2261" s="26" t="s">
        <v>2398</v>
      </c>
      <c r="Q2261" s="26" t="s">
        <v>2398</v>
      </c>
      <c r="R2261" s="38" t="s">
        <v>2398</v>
      </c>
      <c r="S2261" s="61" t="s">
        <v>2398</v>
      </c>
      <c r="T2261" s="23" t="s">
        <v>2398</v>
      </c>
      <c r="U2261" s="39" t="s">
        <v>2398</v>
      </c>
      <c r="V2261" s="39" t="s">
        <v>2398</v>
      </c>
      <c r="W2261" s="24" t="s">
        <v>6856</v>
      </c>
      <c r="X2261" s="24" t="s">
        <v>6854</v>
      </c>
      <c r="Y2261" s="23" t="s">
        <v>6855</v>
      </c>
      <c r="Z2261" s="23">
        <v>85119</v>
      </c>
    </row>
    <row r="2262" spans="1:26" x14ac:dyDescent="0.3">
      <c r="A2262" s="22">
        <v>2261</v>
      </c>
      <c r="B2262" s="23">
        <v>90100</v>
      </c>
      <c r="C2262" s="23" t="s">
        <v>1989</v>
      </c>
      <c r="D2262" s="23">
        <v>90161</v>
      </c>
      <c r="E2262" s="23" t="s">
        <v>1993</v>
      </c>
      <c r="F2262" s="23" t="s">
        <v>1616</v>
      </c>
      <c r="G2262" s="23" t="s">
        <v>419</v>
      </c>
      <c r="H2262" s="24" t="s">
        <v>2406</v>
      </c>
      <c r="I2262" s="25" t="s">
        <v>2398</v>
      </c>
      <c r="J2262" s="25" t="s">
        <v>2137</v>
      </c>
      <c r="K2262" s="25" t="s">
        <v>2407</v>
      </c>
      <c r="L2262" s="24" t="s">
        <v>2399</v>
      </c>
      <c r="M2262" s="24" t="s">
        <v>2413</v>
      </c>
      <c r="N2262" s="24" t="s">
        <v>2401</v>
      </c>
      <c r="O2262" s="24" t="s">
        <v>2398</v>
      </c>
      <c r="P2262" s="26" t="s">
        <v>2398</v>
      </c>
      <c r="Q2262" s="26" t="s">
        <v>2398</v>
      </c>
      <c r="R2262" s="38" t="s">
        <v>2398</v>
      </c>
      <c r="S2262" s="61" t="s">
        <v>2398</v>
      </c>
      <c r="T2262" s="23" t="s">
        <v>2398</v>
      </c>
      <c r="U2262" s="39" t="s">
        <v>2398</v>
      </c>
      <c r="V2262" s="39" t="s">
        <v>2398</v>
      </c>
      <c r="W2262" s="24" t="s">
        <v>6857</v>
      </c>
      <c r="X2262" s="23" t="s">
        <v>6858</v>
      </c>
      <c r="Y2262" s="23" t="s">
        <v>6859</v>
      </c>
      <c r="Z2262" s="38" t="s">
        <v>2398</v>
      </c>
    </row>
    <row r="2263" spans="1:26" x14ac:dyDescent="0.3">
      <c r="A2263" s="22">
        <v>2262</v>
      </c>
      <c r="B2263" s="23">
        <v>90100</v>
      </c>
      <c r="C2263" s="23" t="s">
        <v>1989</v>
      </c>
      <c r="D2263" s="23">
        <v>90173</v>
      </c>
      <c r="E2263" s="23" t="s">
        <v>1996</v>
      </c>
      <c r="F2263" s="23" t="s">
        <v>1616</v>
      </c>
      <c r="G2263" s="23" t="s">
        <v>419</v>
      </c>
      <c r="H2263" s="24" t="s">
        <v>2406</v>
      </c>
      <c r="I2263" s="25" t="s">
        <v>2398</v>
      </c>
      <c r="J2263" s="25" t="s">
        <v>13</v>
      </c>
      <c r="K2263" s="25" t="s">
        <v>2397</v>
      </c>
      <c r="L2263" s="24" t="s">
        <v>2399</v>
      </c>
      <c r="M2263" s="24" t="s">
        <v>2408</v>
      </c>
      <c r="N2263" s="24" t="s">
        <v>2401</v>
      </c>
      <c r="O2263" s="24" t="s">
        <v>2409</v>
      </c>
      <c r="P2263" s="26">
        <v>44440</v>
      </c>
      <c r="Q2263" s="26">
        <v>45170</v>
      </c>
      <c r="R2263" s="38">
        <v>25000000</v>
      </c>
      <c r="S2263" s="61">
        <v>2</v>
      </c>
      <c r="T2263" s="38">
        <v>50000000</v>
      </c>
      <c r="U2263" s="39">
        <v>54</v>
      </c>
      <c r="V2263" s="39">
        <v>144</v>
      </c>
      <c r="W2263" s="24" t="s">
        <v>6860</v>
      </c>
      <c r="X2263" s="23" t="s">
        <v>6861</v>
      </c>
      <c r="Y2263" s="23" t="s">
        <v>6855</v>
      </c>
      <c r="Z2263" s="38" t="s">
        <v>2398</v>
      </c>
    </row>
    <row r="2264" spans="1:26" x14ac:dyDescent="0.3">
      <c r="A2264" s="22">
        <v>2263</v>
      </c>
      <c r="B2264" s="23">
        <v>90100</v>
      </c>
      <c r="C2264" s="23" t="s">
        <v>1989</v>
      </c>
      <c r="D2264" s="23">
        <v>90172</v>
      </c>
      <c r="E2264" s="23" t="s">
        <v>1995</v>
      </c>
      <c r="F2264" s="23" t="s">
        <v>1616</v>
      </c>
      <c r="G2264" s="23" t="s">
        <v>419</v>
      </c>
      <c r="H2264" s="24" t="s">
        <v>2406</v>
      </c>
      <c r="I2264" s="25" t="s">
        <v>2398</v>
      </c>
      <c r="J2264" s="25" t="s">
        <v>13</v>
      </c>
      <c r="K2264" s="25" t="s">
        <v>2407</v>
      </c>
      <c r="L2264" s="24" t="s">
        <v>2399</v>
      </c>
      <c r="M2264" s="24" t="s">
        <v>2408</v>
      </c>
      <c r="N2264" s="24" t="s">
        <v>2401</v>
      </c>
      <c r="O2264" s="24" t="s">
        <v>2409</v>
      </c>
      <c r="P2264" s="26">
        <v>44625</v>
      </c>
      <c r="Q2264" s="26">
        <v>44990</v>
      </c>
      <c r="R2264" s="79">
        <v>28000000</v>
      </c>
      <c r="S2264" s="61">
        <v>1</v>
      </c>
      <c r="T2264" s="38">
        <v>28000000</v>
      </c>
      <c r="U2264" s="39">
        <v>32</v>
      </c>
      <c r="V2264" s="39">
        <v>50</v>
      </c>
      <c r="W2264" s="24" t="s">
        <v>6862</v>
      </c>
      <c r="X2264" s="23" t="s">
        <v>6863</v>
      </c>
      <c r="Y2264" s="23" t="s">
        <v>6855</v>
      </c>
      <c r="Z2264" s="38" t="s">
        <v>2398</v>
      </c>
    </row>
    <row r="2265" spans="1:26" x14ac:dyDescent="0.3">
      <c r="A2265" s="22">
        <v>2264</v>
      </c>
      <c r="B2265" s="23">
        <v>90100</v>
      </c>
      <c r="C2265" s="23" t="s">
        <v>1989</v>
      </c>
      <c r="D2265" s="23">
        <v>90171</v>
      </c>
      <c r="E2265" s="23" t="s">
        <v>1994</v>
      </c>
      <c r="F2265" s="23" t="s">
        <v>1616</v>
      </c>
      <c r="G2265" s="23" t="s">
        <v>419</v>
      </c>
      <c r="H2265" s="24" t="s">
        <v>2406</v>
      </c>
      <c r="I2265" s="25" t="s">
        <v>2398</v>
      </c>
      <c r="J2265" s="25" t="s">
        <v>13</v>
      </c>
      <c r="K2265" s="25" t="s">
        <v>2407</v>
      </c>
      <c r="L2265" s="24" t="s">
        <v>2399</v>
      </c>
      <c r="M2265" s="24" t="s">
        <v>2408</v>
      </c>
      <c r="N2265" s="24" t="s">
        <v>2401</v>
      </c>
      <c r="O2265" s="24" t="s">
        <v>2409</v>
      </c>
      <c r="P2265" s="26">
        <v>44593</v>
      </c>
      <c r="Q2265" s="26">
        <v>45323</v>
      </c>
      <c r="R2265" s="38">
        <v>30000000</v>
      </c>
      <c r="S2265" s="61">
        <v>2</v>
      </c>
      <c r="T2265" s="38">
        <v>60000000</v>
      </c>
      <c r="U2265" s="39">
        <v>48</v>
      </c>
      <c r="V2265" s="39">
        <v>73</v>
      </c>
      <c r="W2265" s="24" t="s">
        <v>6864</v>
      </c>
      <c r="X2265" s="23" t="s">
        <v>6865</v>
      </c>
      <c r="Y2265" s="23" t="s">
        <v>5469</v>
      </c>
      <c r="Z2265" s="38" t="s">
        <v>2398</v>
      </c>
    </row>
    <row r="2266" spans="1:26" x14ac:dyDescent="0.3">
      <c r="A2266" s="22">
        <v>2265</v>
      </c>
      <c r="B2266" s="23">
        <v>90100</v>
      </c>
      <c r="C2266" s="23" t="s">
        <v>1989</v>
      </c>
      <c r="D2266" s="23">
        <v>90175</v>
      </c>
      <c r="E2266" s="23" t="s">
        <v>1997</v>
      </c>
      <c r="F2266" s="23" t="s">
        <v>1616</v>
      </c>
      <c r="G2266" s="23" t="s">
        <v>419</v>
      </c>
      <c r="H2266" s="24" t="s">
        <v>2406</v>
      </c>
      <c r="I2266" s="25" t="s">
        <v>2398</v>
      </c>
      <c r="J2266" s="25" t="s">
        <v>13</v>
      </c>
      <c r="K2266" s="25" t="s">
        <v>2397</v>
      </c>
      <c r="L2266" s="24" t="s">
        <v>2399</v>
      </c>
      <c r="M2266" s="24" t="s">
        <v>2408</v>
      </c>
      <c r="N2266" s="24" t="s">
        <v>2401</v>
      </c>
      <c r="O2266" s="24" t="s">
        <v>2409</v>
      </c>
      <c r="P2266" s="26">
        <v>44593</v>
      </c>
      <c r="Q2266" s="26">
        <v>44958</v>
      </c>
      <c r="R2266" s="79">
        <v>50000000</v>
      </c>
      <c r="S2266" s="61">
        <v>1</v>
      </c>
      <c r="T2266" s="38">
        <v>50000000</v>
      </c>
      <c r="U2266" s="39">
        <v>32</v>
      </c>
      <c r="V2266" s="39">
        <v>50</v>
      </c>
      <c r="W2266" s="24" t="s">
        <v>6866</v>
      </c>
      <c r="X2266" s="23" t="s">
        <v>6867</v>
      </c>
      <c r="Y2266" s="23" t="s">
        <v>6855</v>
      </c>
      <c r="Z2266" s="38" t="s">
        <v>2398</v>
      </c>
    </row>
    <row r="2267" spans="1:26" x14ac:dyDescent="0.3">
      <c r="A2267" s="22">
        <v>2266</v>
      </c>
      <c r="B2267" s="23">
        <v>90100</v>
      </c>
      <c r="C2267" s="23" t="s">
        <v>1989</v>
      </c>
      <c r="D2267" s="23">
        <v>90101</v>
      </c>
      <c r="E2267" s="23" t="s">
        <v>6868</v>
      </c>
      <c r="F2267" s="23" t="s">
        <v>1616</v>
      </c>
      <c r="G2267" s="23" t="s">
        <v>419</v>
      </c>
      <c r="H2267" s="24" t="s">
        <v>2441</v>
      </c>
      <c r="I2267" s="25" t="s">
        <v>2407</v>
      </c>
      <c r="J2267" s="24" t="s">
        <v>2398</v>
      </c>
      <c r="K2267" s="24" t="s">
        <v>2398</v>
      </c>
      <c r="L2267" s="24" t="s">
        <v>2399</v>
      </c>
      <c r="M2267" s="24" t="s">
        <v>2408</v>
      </c>
      <c r="N2267" s="24" t="s">
        <v>2401</v>
      </c>
      <c r="O2267" s="24" t="s">
        <v>2425</v>
      </c>
      <c r="P2267" s="26">
        <v>44297</v>
      </c>
      <c r="Q2267" s="26">
        <v>45393</v>
      </c>
      <c r="R2267" s="38">
        <v>72000000</v>
      </c>
      <c r="S2267" s="61">
        <v>3</v>
      </c>
      <c r="T2267" s="38">
        <v>165000000</v>
      </c>
      <c r="U2267" s="39">
        <v>480</v>
      </c>
      <c r="V2267" s="39">
        <v>270</v>
      </c>
      <c r="W2267" s="24" t="s">
        <v>6869</v>
      </c>
      <c r="X2267" s="24" t="s">
        <v>6868</v>
      </c>
      <c r="Y2267" s="23" t="s">
        <v>6868</v>
      </c>
      <c r="Z2267" s="23">
        <v>85711</v>
      </c>
    </row>
    <row r="2268" spans="1:26" x14ac:dyDescent="0.3">
      <c r="A2268" s="22">
        <v>2267</v>
      </c>
      <c r="B2268" s="23">
        <v>90100</v>
      </c>
      <c r="C2268" s="23" t="s">
        <v>1989</v>
      </c>
      <c r="D2268" s="23">
        <v>90104</v>
      </c>
      <c r="E2268" s="23" t="s">
        <v>6870</v>
      </c>
      <c r="F2268" s="23" t="s">
        <v>1616</v>
      </c>
      <c r="G2268" s="23" t="s">
        <v>419</v>
      </c>
      <c r="H2268" s="24" t="s">
        <v>2441</v>
      </c>
      <c r="I2268" s="25" t="s">
        <v>2407</v>
      </c>
      <c r="J2268" s="24" t="s">
        <v>2398</v>
      </c>
      <c r="K2268" s="24" t="s">
        <v>2398</v>
      </c>
      <c r="L2268" s="24" t="s">
        <v>2399</v>
      </c>
      <c r="M2268" s="24" t="s">
        <v>2408</v>
      </c>
      <c r="N2268" s="24" t="s">
        <v>2401</v>
      </c>
      <c r="O2268" s="24" t="s">
        <v>2818</v>
      </c>
      <c r="P2268" s="26">
        <v>44593</v>
      </c>
      <c r="Q2268" s="26">
        <v>45689</v>
      </c>
      <c r="R2268" s="87">
        <v>38888889</v>
      </c>
      <c r="S2268" s="61">
        <v>3</v>
      </c>
      <c r="T2268" s="38">
        <v>105000000</v>
      </c>
      <c r="U2268" s="39">
        <v>120</v>
      </c>
      <c r="V2268" s="39">
        <v>168</v>
      </c>
      <c r="W2268" s="24" t="s">
        <v>6871</v>
      </c>
      <c r="X2268" s="24" t="s">
        <v>6872</v>
      </c>
      <c r="Y2268" s="23" t="s">
        <v>6873</v>
      </c>
      <c r="Z2268" s="23">
        <v>85617</v>
      </c>
    </row>
    <row r="2269" spans="1:26" x14ac:dyDescent="0.3">
      <c r="A2269" s="22">
        <v>2268</v>
      </c>
      <c r="B2269" s="23">
        <v>90100</v>
      </c>
      <c r="C2269" s="23" t="s">
        <v>1989</v>
      </c>
      <c r="D2269" s="23">
        <v>91100</v>
      </c>
      <c r="E2269" s="23" t="s">
        <v>6874</v>
      </c>
      <c r="F2269" s="23" t="s">
        <v>1616</v>
      </c>
      <c r="G2269" s="23" t="s">
        <v>419</v>
      </c>
      <c r="H2269" s="24" t="s">
        <v>2441</v>
      </c>
      <c r="I2269" s="25" t="s">
        <v>2407</v>
      </c>
      <c r="J2269" s="24" t="s">
        <v>2398</v>
      </c>
      <c r="K2269" s="24" t="s">
        <v>2398</v>
      </c>
      <c r="L2269" s="24" t="s">
        <v>2399</v>
      </c>
      <c r="M2269" s="24" t="s">
        <v>2408</v>
      </c>
      <c r="N2269" s="24" t="s">
        <v>2401</v>
      </c>
      <c r="O2269" s="24" t="s">
        <v>2409</v>
      </c>
      <c r="P2269" s="26">
        <v>44663</v>
      </c>
      <c r="Q2269" s="26">
        <v>45759</v>
      </c>
      <c r="R2269" s="38">
        <v>75925926</v>
      </c>
      <c r="S2269" s="61">
        <v>3</v>
      </c>
      <c r="T2269" s="38">
        <v>227777778</v>
      </c>
      <c r="U2269" s="39">
        <v>154</v>
      </c>
      <c r="V2269" s="39">
        <v>186</v>
      </c>
      <c r="W2269" s="24" t="s">
        <v>6875</v>
      </c>
      <c r="X2269" s="24" t="s">
        <v>6876</v>
      </c>
      <c r="Y2269" s="23" t="s">
        <v>6874</v>
      </c>
      <c r="Z2269" s="23" t="s">
        <v>6877</v>
      </c>
    </row>
    <row r="2270" spans="1:26" x14ac:dyDescent="0.3">
      <c r="A2270" s="22">
        <v>2269</v>
      </c>
      <c r="B2270" s="23">
        <v>91600</v>
      </c>
      <c r="C2270" s="23" t="s">
        <v>1998</v>
      </c>
      <c r="D2270" s="23">
        <v>91600</v>
      </c>
      <c r="E2270" s="23" t="s">
        <v>1998</v>
      </c>
      <c r="F2270" s="23" t="s">
        <v>1616</v>
      </c>
      <c r="G2270" s="23" t="s">
        <v>419</v>
      </c>
      <c r="H2270" s="24" t="s">
        <v>2396</v>
      </c>
      <c r="I2270" s="25" t="s">
        <v>2407</v>
      </c>
      <c r="J2270" s="24" t="s">
        <v>2398</v>
      </c>
      <c r="K2270" s="24" t="s">
        <v>2398</v>
      </c>
      <c r="L2270" s="24" t="s">
        <v>2399</v>
      </c>
      <c r="M2270" s="24" t="s">
        <v>2408</v>
      </c>
      <c r="N2270" s="24" t="s">
        <v>2401</v>
      </c>
      <c r="O2270" s="24" t="s">
        <v>2896</v>
      </c>
      <c r="P2270" s="26">
        <v>44805</v>
      </c>
      <c r="Q2270" s="26">
        <v>46631</v>
      </c>
      <c r="R2270" s="38">
        <v>261111111.1111111</v>
      </c>
      <c r="S2270" s="61">
        <v>3</v>
      </c>
      <c r="T2270" s="38">
        <v>783333333.33333325</v>
      </c>
      <c r="U2270" s="39">
        <v>360</v>
      </c>
      <c r="V2270" s="39">
        <v>246</v>
      </c>
      <c r="W2270" s="24" t="s">
        <v>6878</v>
      </c>
      <c r="X2270" s="24" t="s">
        <v>6879</v>
      </c>
      <c r="Y2270" s="23" t="s">
        <v>6880</v>
      </c>
      <c r="Z2270" s="23">
        <v>86111</v>
      </c>
    </row>
    <row r="2271" spans="1:26" x14ac:dyDescent="0.3">
      <c r="A2271" s="22">
        <v>2270</v>
      </c>
      <c r="B2271" s="23">
        <v>91600</v>
      </c>
      <c r="C2271" s="23" t="s">
        <v>1998</v>
      </c>
      <c r="D2271" s="23">
        <v>91680</v>
      </c>
      <c r="E2271" s="23" t="s">
        <v>2005</v>
      </c>
      <c r="F2271" s="23" t="s">
        <v>1616</v>
      </c>
      <c r="G2271" s="23" t="s">
        <v>419</v>
      </c>
      <c r="H2271" s="24" t="s">
        <v>2406</v>
      </c>
      <c r="I2271" s="25" t="s">
        <v>2398</v>
      </c>
      <c r="J2271" s="25" t="s">
        <v>2138</v>
      </c>
      <c r="K2271" s="25" t="s">
        <v>2407</v>
      </c>
      <c r="L2271" s="24" t="s">
        <v>2399</v>
      </c>
      <c r="M2271" s="24" t="s">
        <v>2413</v>
      </c>
      <c r="N2271" s="24" t="s">
        <v>2401</v>
      </c>
      <c r="O2271" s="24" t="s">
        <v>2398</v>
      </c>
      <c r="P2271" s="26" t="s">
        <v>2398</v>
      </c>
      <c r="Q2271" s="26" t="s">
        <v>2398</v>
      </c>
      <c r="R2271" s="38" t="s">
        <v>2398</v>
      </c>
      <c r="S2271" s="61" t="s">
        <v>2398</v>
      </c>
      <c r="T2271" s="23" t="s">
        <v>2398</v>
      </c>
      <c r="U2271" s="39" t="s">
        <v>2398</v>
      </c>
      <c r="V2271" s="39" t="s">
        <v>2398</v>
      </c>
      <c r="W2271" s="24" t="s">
        <v>6881</v>
      </c>
      <c r="X2271" s="23" t="s">
        <v>6882</v>
      </c>
      <c r="Y2271" s="23" t="s">
        <v>6883</v>
      </c>
      <c r="Z2271" s="23">
        <v>86111</v>
      </c>
    </row>
    <row r="2272" spans="1:26" x14ac:dyDescent="0.3">
      <c r="A2272" s="22">
        <v>2271</v>
      </c>
      <c r="B2272" s="23">
        <v>91600</v>
      </c>
      <c r="C2272" s="23" t="s">
        <v>1998</v>
      </c>
      <c r="D2272" s="23">
        <v>91684</v>
      </c>
      <c r="E2272" s="23" t="s">
        <v>2007</v>
      </c>
      <c r="F2272" s="23" t="s">
        <v>1616</v>
      </c>
      <c r="G2272" s="23" t="s">
        <v>419</v>
      </c>
      <c r="H2272" s="24" t="s">
        <v>2406</v>
      </c>
      <c r="I2272" s="25" t="s">
        <v>2398</v>
      </c>
      <c r="J2272" s="25" t="s">
        <v>2137</v>
      </c>
      <c r="K2272" s="25" t="s">
        <v>2407</v>
      </c>
      <c r="L2272" s="24" t="s">
        <v>2399</v>
      </c>
      <c r="M2272" s="24" t="s">
        <v>2413</v>
      </c>
      <c r="N2272" s="24" t="s">
        <v>2401</v>
      </c>
      <c r="O2272" s="24" t="s">
        <v>2398</v>
      </c>
      <c r="P2272" s="26" t="s">
        <v>2398</v>
      </c>
      <c r="Q2272" s="26" t="s">
        <v>2398</v>
      </c>
      <c r="R2272" s="38" t="s">
        <v>2398</v>
      </c>
      <c r="S2272" s="61" t="s">
        <v>2398</v>
      </c>
      <c r="T2272" s="23" t="s">
        <v>2398</v>
      </c>
      <c r="U2272" s="39" t="s">
        <v>2398</v>
      </c>
      <c r="V2272" s="39" t="s">
        <v>2398</v>
      </c>
      <c r="W2272" s="24" t="s">
        <v>6884</v>
      </c>
      <c r="X2272" s="23" t="s">
        <v>6885</v>
      </c>
      <c r="Y2272" s="23" t="s">
        <v>6886</v>
      </c>
      <c r="Z2272" s="38" t="s">
        <v>2398</v>
      </c>
    </row>
    <row r="2273" spans="1:26" x14ac:dyDescent="0.3">
      <c r="A2273" s="22">
        <v>2272</v>
      </c>
      <c r="B2273" s="23">
        <v>91600</v>
      </c>
      <c r="C2273" s="23" t="s">
        <v>1998</v>
      </c>
      <c r="D2273" s="23">
        <v>91685</v>
      </c>
      <c r="E2273" s="23" t="s">
        <v>2008</v>
      </c>
      <c r="F2273" s="23" t="s">
        <v>1616</v>
      </c>
      <c r="G2273" s="23" t="s">
        <v>419</v>
      </c>
      <c r="H2273" s="24" t="s">
        <v>2406</v>
      </c>
      <c r="I2273" s="25" t="s">
        <v>2398</v>
      </c>
      <c r="J2273" s="25" t="s">
        <v>2137</v>
      </c>
      <c r="K2273" s="25" t="s">
        <v>2407</v>
      </c>
      <c r="L2273" s="24" t="s">
        <v>2399</v>
      </c>
      <c r="M2273" s="28" t="s">
        <v>2413</v>
      </c>
      <c r="N2273" s="24" t="s">
        <v>2401</v>
      </c>
      <c r="O2273" s="24" t="s">
        <v>2398</v>
      </c>
      <c r="P2273" s="26" t="s">
        <v>2398</v>
      </c>
      <c r="Q2273" s="26" t="s">
        <v>2398</v>
      </c>
      <c r="R2273" s="38" t="s">
        <v>2398</v>
      </c>
      <c r="S2273" s="61" t="s">
        <v>2398</v>
      </c>
      <c r="T2273" s="23" t="s">
        <v>2398</v>
      </c>
      <c r="U2273" s="39" t="s">
        <v>2398</v>
      </c>
      <c r="V2273" s="39" t="s">
        <v>2398</v>
      </c>
      <c r="W2273" s="24" t="s">
        <v>6887</v>
      </c>
      <c r="X2273" s="23" t="s">
        <v>6888</v>
      </c>
      <c r="Y2273" s="23" t="s">
        <v>6886</v>
      </c>
      <c r="Z2273" s="38" t="s">
        <v>2398</v>
      </c>
    </row>
    <row r="2274" spans="1:26" x14ac:dyDescent="0.3">
      <c r="A2274" s="22">
        <v>2273</v>
      </c>
      <c r="B2274" s="23">
        <v>91600</v>
      </c>
      <c r="C2274" s="23" t="s">
        <v>1998</v>
      </c>
      <c r="D2274" s="23">
        <v>91682</v>
      </c>
      <c r="E2274" s="23" t="s">
        <v>2006</v>
      </c>
      <c r="F2274" s="23" t="s">
        <v>1616</v>
      </c>
      <c r="G2274" s="23" t="s">
        <v>419</v>
      </c>
      <c r="H2274" s="24" t="s">
        <v>2406</v>
      </c>
      <c r="I2274" s="25" t="s">
        <v>2398</v>
      </c>
      <c r="J2274" s="25" t="s">
        <v>2137</v>
      </c>
      <c r="K2274" s="25" t="s">
        <v>2407</v>
      </c>
      <c r="L2274" s="24" t="s">
        <v>2399</v>
      </c>
      <c r="M2274" s="24" t="s">
        <v>2413</v>
      </c>
      <c r="N2274" s="24" t="s">
        <v>2401</v>
      </c>
      <c r="O2274" s="24" t="s">
        <v>2398</v>
      </c>
      <c r="P2274" s="26" t="s">
        <v>2398</v>
      </c>
      <c r="Q2274" s="26" t="s">
        <v>2398</v>
      </c>
      <c r="R2274" s="38" t="s">
        <v>2398</v>
      </c>
      <c r="S2274" s="61" t="s">
        <v>2398</v>
      </c>
      <c r="T2274" s="23" t="s">
        <v>2398</v>
      </c>
      <c r="U2274" s="39" t="s">
        <v>2398</v>
      </c>
      <c r="V2274" s="39" t="s">
        <v>2398</v>
      </c>
      <c r="W2274" s="24" t="s">
        <v>6889</v>
      </c>
      <c r="X2274" s="23" t="s">
        <v>6890</v>
      </c>
      <c r="Y2274" s="23" t="s">
        <v>3379</v>
      </c>
      <c r="Z2274" s="38" t="s">
        <v>2398</v>
      </c>
    </row>
    <row r="2275" spans="1:26" x14ac:dyDescent="0.3">
      <c r="A2275" s="22">
        <v>2274</v>
      </c>
      <c r="B2275" s="23">
        <v>91600</v>
      </c>
      <c r="C2275" s="23" t="s">
        <v>1998</v>
      </c>
      <c r="D2275" s="23">
        <v>91671</v>
      </c>
      <c r="E2275" s="23" t="s">
        <v>2004</v>
      </c>
      <c r="F2275" s="23" t="s">
        <v>1616</v>
      </c>
      <c r="G2275" s="23" t="s">
        <v>419</v>
      </c>
      <c r="H2275" s="24" t="s">
        <v>2406</v>
      </c>
      <c r="I2275" s="25" t="s">
        <v>2398</v>
      </c>
      <c r="J2275" s="25" t="s">
        <v>13</v>
      </c>
      <c r="K2275" s="25" t="s">
        <v>2407</v>
      </c>
      <c r="L2275" s="24" t="s">
        <v>2399</v>
      </c>
      <c r="M2275" s="24" t="s">
        <v>2413</v>
      </c>
      <c r="N2275" s="24" t="s">
        <v>2401</v>
      </c>
      <c r="O2275" s="24" t="s">
        <v>2398</v>
      </c>
      <c r="P2275" s="26" t="s">
        <v>2398</v>
      </c>
      <c r="Q2275" s="26" t="s">
        <v>2398</v>
      </c>
      <c r="R2275" s="38" t="s">
        <v>2398</v>
      </c>
      <c r="S2275" s="61" t="s">
        <v>2398</v>
      </c>
      <c r="T2275" s="23" t="s">
        <v>2398</v>
      </c>
      <c r="U2275" s="39" t="s">
        <v>2398</v>
      </c>
      <c r="V2275" s="39" t="s">
        <v>2398</v>
      </c>
      <c r="W2275" s="24" t="s">
        <v>6891</v>
      </c>
      <c r="X2275" s="24" t="s">
        <v>6892</v>
      </c>
      <c r="Y2275" s="23" t="s">
        <v>6893</v>
      </c>
      <c r="Z2275" s="23">
        <v>86754</v>
      </c>
    </row>
    <row r="2276" spans="1:26" x14ac:dyDescent="0.3">
      <c r="A2276" s="22">
        <v>2275</v>
      </c>
      <c r="B2276" s="23">
        <v>91600</v>
      </c>
      <c r="C2276" s="23" t="s">
        <v>1998</v>
      </c>
      <c r="D2276" s="23">
        <v>90200</v>
      </c>
      <c r="E2276" s="23" t="s">
        <v>6894</v>
      </c>
      <c r="F2276" s="23" t="s">
        <v>1616</v>
      </c>
      <c r="G2276" s="23" t="s">
        <v>419</v>
      </c>
      <c r="H2276" s="24" t="s">
        <v>2441</v>
      </c>
      <c r="I2276" s="25" t="s">
        <v>2407</v>
      </c>
      <c r="J2276" s="24" t="s">
        <v>2398</v>
      </c>
      <c r="K2276" s="24" t="s">
        <v>2398</v>
      </c>
      <c r="L2276" s="24" t="s">
        <v>2399</v>
      </c>
      <c r="M2276" s="24" t="s">
        <v>2408</v>
      </c>
      <c r="N2276" s="24" t="s">
        <v>2401</v>
      </c>
      <c r="O2276" s="24" t="s">
        <v>2409</v>
      </c>
      <c r="P2276" s="26">
        <v>44190</v>
      </c>
      <c r="Q2276" s="26">
        <v>45285</v>
      </c>
      <c r="R2276" s="38">
        <v>64500000</v>
      </c>
      <c r="S2276" s="61">
        <v>3</v>
      </c>
      <c r="T2276" s="38">
        <v>193500000</v>
      </c>
      <c r="U2276" s="39">
        <v>300</v>
      </c>
      <c r="V2276" s="39">
        <v>366</v>
      </c>
      <c r="W2276" s="24" t="s">
        <v>6889</v>
      </c>
      <c r="X2276" s="24" t="s">
        <v>6895</v>
      </c>
      <c r="Y2276" s="23" t="s">
        <v>6896</v>
      </c>
      <c r="Z2276" s="23">
        <v>86511</v>
      </c>
    </row>
    <row r="2277" spans="1:26" x14ac:dyDescent="0.3">
      <c r="A2277" s="22">
        <v>2276</v>
      </c>
      <c r="B2277" s="23">
        <v>91600</v>
      </c>
      <c r="C2277" s="23" t="s">
        <v>1998</v>
      </c>
      <c r="D2277" s="23">
        <v>91400</v>
      </c>
      <c r="E2277" s="23" t="s">
        <v>6897</v>
      </c>
      <c r="F2277" s="23" t="s">
        <v>1616</v>
      </c>
      <c r="G2277" s="23" t="s">
        <v>419</v>
      </c>
      <c r="H2277" s="24" t="s">
        <v>2441</v>
      </c>
      <c r="I2277" s="25" t="s">
        <v>2407</v>
      </c>
      <c r="J2277" s="24" t="s">
        <v>2398</v>
      </c>
      <c r="K2277" s="24" t="s">
        <v>2398</v>
      </c>
      <c r="L2277" s="24" t="s">
        <v>2399</v>
      </c>
      <c r="M2277" s="24" t="s">
        <v>2408</v>
      </c>
      <c r="N2277" s="24" t="s">
        <v>2401</v>
      </c>
      <c r="O2277" s="24" t="s">
        <v>2425</v>
      </c>
      <c r="P2277" s="26">
        <v>44713</v>
      </c>
      <c r="Q2277" s="26">
        <v>45444</v>
      </c>
      <c r="R2277" s="38">
        <v>80000000</v>
      </c>
      <c r="S2277" s="61">
        <v>2</v>
      </c>
      <c r="T2277" s="38">
        <v>160000000</v>
      </c>
      <c r="U2277" s="39">
        <v>216</v>
      </c>
      <c r="V2277" s="39">
        <v>216</v>
      </c>
      <c r="W2277" s="24" t="s">
        <v>6887</v>
      </c>
      <c r="X2277" s="24" t="s">
        <v>6897</v>
      </c>
      <c r="Y2277" s="23" t="s">
        <v>6898</v>
      </c>
      <c r="Z2277" s="23">
        <v>86218</v>
      </c>
    </row>
    <row r="2278" spans="1:26" x14ac:dyDescent="0.3">
      <c r="A2278" s="22">
        <v>2277</v>
      </c>
      <c r="B2278" s="23">
        <v>91600</v>
      </c>
      <c r="C2278" s="23" t="s">
        <v>1998</v>
      </c>
      <c r="D2278" s="23">
        <v>91500</v>
      </c>
      <c r="E2278" s="23" t="s">
        <v>6899</v>
      </c>
      <c r="F2278" s="23" t="s">
        <v>1616</v>
      </c>
      <c r="G2278" s="23" t="s">
        <v>419</v>
      </c>
      <c r="H2278" s="24" t="s">
        <v>2441</v>
      </c>
      <c r="I2278" s="25" t="s">
        <v>2407</v>
      </c>
      <c r="J2278" s="24" t="s">
        <v>2398</v>
      </c>
      <c r="K2278" s="24" t="s">
        <v>2398</v>
      </c>
      <c r="L2278" s="24" t="s">
        <v>2399</v>
      </c>
      <c r="M2278" s="24" t="s">
        <v>2408</v>
      </c>
      <c r="N2278" s="24" t="s">
        <v>2401</v>
      </c>
      <c r="O2278" s="24" t="s">
        <v>2409</v>
      </c>
      <c r="P2278" s="26">
        <v>44562</v>
      </c>
      <c r="Q2278" s="26">
        <v>45658</v>
      </c>
      <c r="R2278" s="38">
        <v>65000000</v>
      </c>
      <c r="S2278" s="61">
        <v>3</v>
      </c>
      <c r="T2278" s="38">
        <v>195000000</v>
      </c>
      <c r="U2278" s="39">
        <v>96</v>
      </c>
      <c r="V2278" s="39">
        <v>160</v>
      </c>
      <c r="W2278" s="24" t="s">
        <v>6900</v>
      </c>
      <c r="X2278" s="24" t="s">
        <v>6901</v>
      </c>
      <c r="Y2278" s="23" t="s">
        <v>6899</v>
      </c>
      <c r="Z2278" s="23">
        <v>86317</v>
      </c>
    </row>
    <row r="2279" spans="1:26" x14ac:dyDescent="0.3">
      <c r="A2279" s="22">
        <v>2278</v>
      </c>
      <c r="B2279" s="23">
        <v>91600</v>
      </c>
      <c r="C2279" s="23" t="s">
        <v>1998</v>
      </c>
      <c r="D2279" s="23">
        <v>92000</v>
      </c>
      <c r="E2279" s="23" t="s">
        <v>6902</v>
      </c>
      <c r="F2279" s="23" t="s">
        <v>1616</v>
      </c>
      <c r="G2279" s="23" t="s">
        <v>419</v>
      </c>
      <c r="H2279" s="24" t="s">
        <v>2441</v>
      </c>
      <c r="I2279" s="25" t="s">
        <v>2407</v>
      </c>
      <c r="J2279" s="24" t="s">
        <v>2398</v>
      </c>
      <c r="K2279" s="24" t="s">
        <v>2398</v>
      </c>
      <c r="L2279" s="24" t="s">
        <v>2399</v>
      </c>
      <c r="M2279" s="24" t="s">
        <v>2408</v>
      </c>
      <c r="N2279" s="24" t="s">
        <v>2401</v>
      </c>
      <c r="O2279" s="24" t="s">
        <v>2409</v>
      </c>
      <c r="P2279" s="26">
        <v>44197</v>
      </c>
      <c r="Q2279" s="26">
        <v>45292</v>
      </c>
      <c r="R2279" s="38">
        <v>65000000</v>
      </c>
      <c r="S2279" s="61">
        <v>3</v>
      </c>
      <c r="T2279" s="38">
        <v>195000000</v>
      </c>
      <c r="U2279" s="39">
        <v>221</v>
      </c>
      <c r="V2279" s="39">
        <v>326</v>
      </c>
      <c r="W2279" s="24" t="s">
        <v>6903</v>
      </c>
      <c r="X2279" s="24" t="s">
        <v>6892</v>
      </c>
      <c r="Y2279" s="23" t="s">
        <v>6893</v>
      </c>
      <c r="Z2279" s="23">
        <v>86754</v>
      </c>
    </row>
    <row r="2280" spans="1:26" x14ac:dyDescent="0.3">
      <c r="A2280" s="22">
        <v>2279</v>
      </c>
      <c r="B2280" s="23">
        <v>91600</v>
      </c>
      <c r="C2280" s="23" t="s">
        <v>1998</v>
      </c>
      <c r="D2280" s="23">
        <v>92100</v>
      </c>
      <c r="E2280" s="23" t="s">
        <v>6904</v>
      </c>
      <c r="F2280" s="23" t="s">
        <v>1616</v>
      </c>
      <c r="G2280" s="23" t="s">
        <v>419</v>
      </c>
      <c r="H2280" s="24" t="s">
        <v>2441</v>
      </c>
      <c r="I2280" s="25" t="s">
        <v>2407</v>
      </c>
      <c r="J2280" s="24" t="s">
        <v>2398</v>
      </c>
      <c r="K2280" s="24" t="s">
        <v>2398</v>
      </c>
      <c r="L2280" s="24" t="s">
        <v>2399</v>
      </c>
      <c r="M2280" s="24" t="s">
        <v>2408</v>
      </c>
      <c r="N2280" s="24" t="s">
        <v>2401</v>
      </c>
      <c r="O2280" s="24" t="s">
        <v>2409</v>
      </c>
      <c r="P2280" s="26">
        <v>44155</v>
      </c>
      <c r="Q2280" s="26">
        <v>45250</v>
      </c>
      <c r="R2280" s="38">
        <v>47500000</v>
      </c>
      <c r="S2280" s="61">
        <v>3</v>
      </c>
      <c r="T2280" s="38">
        <v>142500000</v>
      </c>
      <c r="U2280" s="39">
        <v>168</v>
      </c>
      <c r="V2280" s="39">
        <v>300</v>
      </c>
      <c r="W2280" s="24" t="s">
        <v>6884</v>
      </c>
      <c r="X2280" s="24" t="s">
        <v>6904</v>
      </c>
      <c r="Y2280" s="23" t="s">
        <v>6905</v>
      </c>
      <c r="Z2280" s="23">
        <v>86411</v>
      </c>
    </row>
    <row r="2281" spans="1:26" x14ac:dyDescent="0.3">
      <c r="A2281" s="22">
        <v>2280</v>
      </c>
      <c r="B2281" s="23">
        <v>92900</v>
      </c>
      <c r="C2281" s="23" t="s">
        <v>2009</v>
      </c>
      <c r="D2281" s="23">
        <v>92971</v>
      </c>
      <c r="E2281" s="23" t="s">
        <v>2345</v>
      </c>
      <c r="F2281" s="23" t="s">
        <v>1471</v>
      </c>
      <c r="G2281" s="23" t="s">
        <v>419</v>
      </c>
      <c r="H2281" s="24" t="s">
        <v>2406</v>
      </c>
      <c r="I2281" s="25" t="s">
        <v>2398</v>
      </c>
      <c r="J2281" s="25" t="s">
        <v>13</v>
      </c>
      <c r="K2281" s="25" t="s">
        <v>2407</v>
      </c>
      <c r="L2281" s="24" t="s">
        <v>2399</v>
      </c>
      <c r="M2281" s="24" t="s">
        <v>2413</v>
      </c>
      <c r="N2281" s="24" t="s">
        <v>2401</v>
      </c>
      <c r="O2281" s="24" t="s">
        <v>2398</v>
      </c>
      <c r="P2281" s="26" t="s">
        <v>2398</v>
      </c>
      <c r="Q2281" s="26" t="s">
        <v>2398</v>
      </c>
      <c r="R2281" s="38" t="s">
        <v>2398</v>
      </c>
      <c r="S2281" s="61" t="s">
        <v>2398</v>
      </c>
      <c r="T2281" s="23" t="s">
        <v>2398</v>
      </c>
      <c r="U2281" s="39" t="s">
        <v>2398</v>
      </c>
      <c r="V2281" s="39" t="s">
        <v>2398</v>
      </c>
      <c r="W2281" s="24" t="s">
        <v>6906</v>
      </c>
      <c r="X2281" s="24" t="s">
        <v>6907</v>
      </c>
      <c r="Y2281" s="23" t="s">
        <v>6908</v>
      </c>
      <c r="Z2281" s="23">
        <v>97515</v>
      </c>
    </row>
    <row r="2282" spans="1:26" x14ac:dyDescent="0.3">
      <c r="A2282" s="22">
        <v>2281</v>
      </c>
      <c r="B2282" s="23">
        <v>92900</v>
      </c>
      <c r="C2282" s="23" t="s">
        <v>2009</v>
      </c>
      <c r="D2282" s="23">
        <v>92900</v>
      </c>
      <c r="E2282" s="23" t="s">
        <v>2009</v>
      </c>
      <c r="F2282" s="23" t="s">
        <v>1471</v>
      </c>
      <c r="G2282" s="23" t="s">
        <v>419</v>
      </c>
      <c r="H2282" s="24" t="s">
        <v>2396</v>
      </c>
      <c r="I2282" s="25" t="s">
        <v>2407</v>
      </c>
      <c r="J2282" s="24" t="s">
        <v>2398</v>
      </c>
      <c r="K2282" s="24" t="s">
        <v>2398</v>
      </c>
      <c r="L2282" s="24" t="s">
        <v>2399</v>
      </c>
      <c r="M2282" s="24" t="s">
        <v>2408</v>
      </c>
      <c r="N2282" s="24" t="s">
        <v>2401</v>
      </c>
      <c r="O2282" s="24" t="s">
        <v>2443</v>
      </c>
      <c r="P2282" s="26">
        <v>43281</v>
      </c>
      <c r="Q2282" s="26">
        <v>45107</v>
      </c>
      <c r="R2282" s="38">
        <v>300000000</v>
      </c>
      <c r="S2282" s="61">
        <v>5</v>
      </c>
      <c r="T2282" s="38">
        <v>1500000000</v>
      </c>
      <c r="U2282" s="39">
        <v>600</v>
      </c>
      <c r="V2282" s="39">
        <v>215</v>
      </c>
      <c r="W2282" s="24" t="s">
        <v>6909</v>
      </c>
      <c r="X2282" s="24" t="s">
        <v>6910</v>
      </c>
      <c r="Y2282" s="23" t="s">
        <v>6911</v>
      </c>
      <c r="Z2282" s="23">
        <v>97126</v>
      </c>
    </row>
    <row r="2283" spans="1:26" x14ac:dyDescent="0.3">
      <c r="A2283" s="22">
        <v>2282</v>
      </c>
      <c r="B2283" s="23">
        <v>92900</v>
      </c>
      <c r="C2283" s="23" t="s">
        <v>2009</v>
      </c>
      <c r="D2283" s="23">
        <v>92970</v>
      </c>
      <c r="E2283" s="23" t="s">
        <v>2344</v>
      </c>
      <c r="F2283" s="23" t="s">
        <v>1471</v>
      </c>
      <c r="G2283" s="23" t="s">
        <v>419</v>
      </c>
      <c r="H2283" s="24" t="s">
        <v>2406</v>
      </c>
      <c r="I2283" s="25" t="s">
        <v>2398</v>
      </c>
      <c r="J2283" s="25" t="s">
        <v>13</v>
      </c>
      <c r="K2283" s="25" t="s">
        <v>2407</v>
      </c>
      <c r="L2283" s="24" t="s">
        <v>2399</v>
      </c>
      <c r="M2283" s="24" t="s">
        <v>2408</v>
      </c>
      <c r="N2283" s="24" t="s">
        <v>2401</v>
      </c>
      <c r="O2283" s="24" t="s">
        <v>2409</v>
      </c>
      <c r="P2283" s="26">
        <v>44377</v>
      </c>
      <c r="Q2283" s="26">
        <v>45107</v>
      </c>
      <c r="R2283" s="38">
        <v>36100000</v>
      </c>
      <c r="S2283" s="61">
        <v>2</v>
      </c>
      <c r="T2283" s="38">
        <v>72200000</v>
      </c>
      <c r="U2283" s="39">
        <v>77</v>
      </c>
      <c r="V2283" s="39">
        <v>77</v>
      </c>
      <c r="W2283" s="24" t="s">
        <v>6912</v>
      </c>
      <c r="X2283" s="23" t="s">
        <v>6913</v>
      </c>
      <c r="Y2283" s="23" t="s">
        <v>6911</v>
      </c>
      <c r="Z2283" s="23">
        <v>97232</v>
      </c>
    </row>
    <row r="2284" spans="1:26" x14ac:dyDescent="0.3">
      <c r="A2284" s="22">
        <v>2283</v>
      </c>
      <c r="B2284" s="23">
        <v>92900</v>
      </c>
      <c r="C2284" s="23" t="s">
        <v>2009</v>
      </c>
      <c r="D2284" s="23">
        <v>92972</v>
      </c>
      <c r="E2284" s="23" t="s">
        <v>2346</v>
      </c>
      <c r="F2284" s="23" t="s">
        <v>1471</v>
      </c>
      <c r="G2284" s="23" t="s">
        <v>419</v>
      </c>
      <c r="H2284" s="24" t="s">
        <v>2406</v>
      </c>
      <c r="I2284" s="25" t="s">
        <v>2398</v>
      </c>
      <c r="J2284" s="25" t="s">
        <v>13</v>
      </c>
      <c r="K2284" s="25" t="s">
        <v>2407</v>
      </c>
      <c r="L2284" s="24" t="s">
        <v>2399</v>
      </c>
      <c r="M2284" s="24" t="s">
        <v>2413</v>
      </c>
      <c r="N2284" s="24" t="s">
        <v>2401</v>
      </c>
      <c r="O2284" s="24" t="s">
        <v>2398</v>
      </c>
      <c r="P2284" s="26" t="s">
        <v>2398</v>
      </c>
      <c r="Q2284" s="26" t="s">
        <v>2398</v>
      </c>
      <c r="R2284" s="38" t="s">
        <v>2398</v>
      </c>
      <c r="S2284" s="61" t="s">
        <v>2398</v>
      </c>
      <c r="T2284" s="23" t="s">
        <v>2398</v>
      </c>
      <c r="U2284" s="39" t="s">
        <v>2398</v>
      </c>
      <c r="V2284" s="39" t="s">
        <v>2398</v>
      </c>
      <c r="W2284" s="24" t="s">
        <v>6914</v>
      </c>
      <c r="X2284" s="24" t="s">
        <v>6910</v>
      </c>
      <c r="Y2284" s="23" t="s">
        <v>6911</v>
      </c>
      <c r="Z2284" s="23">
        <v>97128</v>
      </c>
    </row>
    <row r="2285" spans="1:26" x14ac:dyDescent="0.3">
      <c r="A2285" s="22">
        <v>2284</v>
      </c>
      <c r="B2285" s="23">
        <v>92900</v>
      </c>
      <c r="C2285" s="23" t="s">
        <v>2009</v>
      </c>
      <c r="D2285" s="23">
        <v>92982</v>
      </c>
      <c r="E2285" s="23" t="s">
        <v>2011</v>
      </c>
      <c r="F2285" s="23" t="s">
        <v>1471</v>
      </c>
      <c r="G2285" s="23" t="s">
        <v>419</v>
      </c>
      <c r="H2285" s="24" t="s">
        <v>2406</v>
      </c>
      <c r="I2285" s="25" t="s">
        <v>2398</v>
      </c>
      <c r="J2285" s="25" t="s">
        <v>2138</v>
      </c>
      <c r="K2285" s="25" t="s">
        <v>2407</v>
      </c>
      <c r="L2285" s="24" t="s">
        <v>2399</v>
      </c>
      <c r="M2285" s="24" t="s">
        <v>2413</v>
      </c>
      <c r="N2285" s="24" t="s">
        <v>2401</v>
      </c>
      <c r="O2285" s="24" t="s">
        <v>2398</v>
      </c>
      <c r="P2285" s="26" t="s">
        <v>2398</v>
      </c>
      <c r="Q2285" s="26" t="s">
        <v>2398</v>
      </c>
      <c r="R2285" s="38" t="s">
        <v>2398</v>
      </c>
      <c r="S2285" s="61" t="s">
        <v>2398</v>
      </c>
      <c r="T2285" s="23" t="s">
        <v>2398</v>
      </c>
      <c r="U2285" s="39" t="s">
        <v>2398</v>
      </c>
      <c r="V2285" s="39" t="s">
        <v>2398</v>
      </c>
      <c r="W2285" s="24" t="s">
        <v>6914</v>
      </c>
      <c r="X2285" s="24" t="s">
        <v>6910</v>
      </c>
      <c r="Y2285" s="23" t="s">
        <v>6911</v>
      </c>
      <c r="Z2285" s="23">
        <v>97126</v>
      </c>
    </row>
    <row r="2286" spans="1:26" x14ac:dyDescent="0.3">
      <c r="A2286" s="22">
        <v>2285</v>
      </c>
      <c r="B2286" s="23">
        <v>92900</v>
      </c>
      <c r="C2286" s="23" t="s">
        <v>2009</v>
      </c>
      <c r="D2286" s="23">
        <v>92901</v>
      </c>
      <c r="E2286" s="23" t="s">
        <v>6915</v>
      </c>
      <c r="F2286" s="23" t="s">
        <v>1471</v>
      </c>
      <c r="G2286" s="23" t="s">
        <v>419</v>
      </c>
      <c r="H2286" s="24" t="s">
        <v>2441</v>
      </c>
      <c r="I2286" s="25" t="s">
        <v>2407</v>
      </c>
      <c r="J2286" s="24" t="s">
        <v>2398</v>
      </c>
      <c r="K2286" s="24" t="s">
        <v>2398</v>
      </c>
      <c r="L2286" s="24" t="s">
        <v>2399</v>
      </c>
      <c r="M2286" s="24" t="s">
        <v>2408</v>
      </c>
      <c r="N2286" s="24" t="s">
        <v>2401</v>
      </c>
      <c r="O2286" s="24" t="s">
        <v>2409</v>
      </c>
      <c r="P2286" s="26">
        <v>44805</v>
      </c>
      <c r="Q2286" s="26">
        <v>45901</v>
      </c>
      <c r="R2286" s="38">
        <v>56670000</v>
      </c>
      <c r="S2286" s="61">
        <v>3</v>
      </c>
      <c r="T2286" s="38">
        <v>170010000</v>
      </c>
      <c r="U2286" s="39">
        <v>81</v>
      </c>
      <c r="V2286" s="39">
        <v>96</v>
      </c>
      <c r="W2286" s="24" t="s">
        <v>6916</v>
      </c>
      <c r="X2286" s="24" t="s">
        <v>6907</v>
      </c>
      <c r="Y2286" s="23" t="s">
        <v>6908</v>
      </c>
      <c r="Z2286" s="23">
        <v>97515</v>
      </c>
    </row>
    <row r="2287" spans="1:26" ht="16.2" x14ac:dyDescent="0.3">
      <c r="A2287" s="22">
        <v>2286</v>
      </c>
      <c r="B2287" s="33">
        <v>93000</v>
      </c>
      <c r="C2287" s="23" t="s">
        <v>2133</v>
      </c>
      <c r="D2287" s="33">
        <v>93000</v>
      </c>
      <c r="E2287" s="23" t="s">
        <v>2133</v>
      </c>
      <c r="F2287" s="23" t="s">
        <v>1601</v>
      </c>
      <c r="G2287" s="23" t="s">
        <v>7</v>
      </c>
      <c r="H2287" s="24" t="s">
        <v>6917</v>
      </c>
      <c r="I2287" s="25" t="s">
        <v>2097</v>
      </c>
      <c r="J2287" s="24" t="s">
        <v>2398</v>
      </c>
      <c r="K2287" s="24" t="s">
        <v>2398</v>
      </c>
      <c r="L2287" s="24" t="s">
        <v>2399</v>
      </c>
      <c r="M2287" s="24" t="s">
        <v>2408</v>
      </c>
      <c r="N2287" s="24" t="s">
        <v>2401</v>
      </c>
      <c r="O2287" s="24" t="s">
        <v>2443</v>
      </c>
      <c r="P2287" s="26">
        <v>44774</v>
      </c>
      <c r="Q2287" s="26">
        <v>45870</v>
      </c>
      <c r="R2287" s="38">
        <v>186500000</v>
      </c>
      <c r="S2287" s="61">
        <v>3</v>
      </c>
      <c r="T2287" s="38">
        <v>559500000</v>
      </c>
      <c r="U2287" s="39">
        <v>248</v>
      </c>
      <c r="V2287" s="39">
        <v>145</v>
      </c>
      <c r="W2287" s="24" t="s">
        <v>6918</v>
      </c>
      <c r="X2287" s="24" t="s">
        <v>6919</v>
      </c>
      <c r="Y2287" s="23" t="s">
        <v>1602</v>
      </c>
      <c r="Z2287" s="13">
        <v>80239</v>
      </c>
    </row>
    <row r="2288" spans="1:26" ht="16.2" x14ac:dyDescent="0.3">
      <c r="A2288" s="22">
        <v>2287</v>
      </c>
      <c r="B2288" s="33">
        <v>93100</v>
      </c>
      <c r="C2288" s="23" t="s">
        <v>2144</v>
      </c>
      <c r="D2288" s="33">
        <v>93100</v>
      </c>
      <c r="E2288" s="23" t="s">
        <v>2144</v>
      </c>
      <c r="F2288" s="23" t="s">
        <v>1073</v>
      </c>
      <c r="G2288" s="23" t="s">
        <v>7</v>
      </c>
      <c r="H2288" s="24" t="s">
        <v>6917</v>
      </c>
      <c r="I2288" s="25" t="s">
        <v>2097</v>
      </c>
      <c r="J2288" s="24" t="s">
        <v>2398</v>
      </c>
      <c r="K2288" s="24" t="s">
        <v>2398</v>
      </c>
      <c r="L2288" s="24" t="s">
        <v>2399</v>
      </c>
      <c r="M2288" s="24" t="s">
        <v>2408</v>
      </c>
      <c r="N2288" s="24" t="s">
        <v>2401</v>
      </c>
      <c r="O2288" s="24" t="s">
        <v>2425</v>
      </c>
      <c r="P2288" s="26">
        <v>44835</v>
      </c>
      <c r="Q2288" s="26">
        <v>45931</v>
      </c>
      <c r="R2288" s="38">
        <v>100000000</v>
      </c>
      <c r="S2288" s="61">
        <v>3</v>
      </c>
      <c r="T2288" s="38">
        <v>300000000</v>
      </c>
      <c r="U2288" s="39">
        <v>200</v>
      </c>
      <c r="V2288" s="39">
        <v>125</v>
      </c>
      <c r="W2288" s="24" t="s">
        <v>6920</v>
      </c>
      <c r="X2288" s="24" t="s">
        <v>6921</v>
      </c>
      <c r="Y2288" s="23" t="s">
        <v>1074</v>
      </c>
      <c r="Z2288" s="13">
        <v>50113</v>
      </c>
    </row>
    <row r="2289" spans="1:26" x14ac:dyDescent="0.3">
      <c r="A2289" s="22">
        <v>2288</v>
      </c>
      <c r="B2289" s="23">
        <v>95100</v>
      </c>
      <c r="C2289" s="23" t="s">
        <v>2012</v>
      </c>
      <c r="D2289" s="23">
        <v>95172</v>
      </c>
      <c r="E2289" s="23" t="s">
        <v>2016</v>
      </c>
      <c r="F2289" s="23" t="s">
        <v>1285</v>
      </c>
      <c r="G2289" s="23" t="s">
        <v>419</v>
      </c>
      <c r="H2289" s="24" t="s">
        <v>2406</v>
      </c>
      <c r="I2289" s="25" t="s">
        <v>2398</v>
      </c>
      <c r="J2289" s="25" t="s">
        <v>13</v>
      </c>
      <c r="K2289" s="25" t="s">
        <v>2407</v>
      </c>
      <c r="L2289" s="24" t="s">
        <v>2399</v>
      </c>
      <c r="M2289" s="24" t="s">
        <v>2408</v>
      </c>
      <c r="N2289" s="24" t="s">
        <v>2401</v>
      </c>
      <c r="O2289" s="24" t="s">
        <v>2425</v>
      </c>
      <c r="P2289" s="26">
        <v>44684</v>
      </c>
      <c r="Q2289" s="26">
        <v>45049</v>
      </c>
      <c r="R2289" s="38">
        <v>81100000</v>
      </c>
      <c r="S2289" s="61">
        <v>1</v>
      </c>
      <c r="T2289" s="38">
        <v>81100000</v>
      </c>
      <c r="U2289" s="39">
        <v>60</v>
      </c>
      <c r="V2289" s="39">
        <v>80</v>
      </c>
      <c r="W2289" s="24" t="s">
        <v>6922</v>
      </c>
      <c r="X2289" s="24" t="s">
        <v>6923</v>
      </c>
      <c r="Y2289" s="23" t="s">
        <v>6924</v>
      </c>
      <c r="Z2289" s="23">
        <v>99352</v>
      </c>
    </row>
    <row r="2290" spans="1:26" x14ac:dyDescent="0.3">
      <c r="A2290" s="22">
        <v>2289</v>
      </c>
      <c r="B2290" s="23">
        <v>95100</v>
      </c>
      <c r="C2290" s="23" t="s">
        <v>2012</v>
      </c>
      <c r="D2290" s="23">
        <v>95100</v>
      </c>
      <c r="E2290" s="23" t="s">
        <v>2012</v>
      </c>
      <c r="F2290" s="23" t="s">
        <v>1285</v>
      </c>
      <c r="G2290" s="23" t="s">
        <v>419</v>
      </c>
      <c r="H2290" s="24" t="s">
        <v>2396</v>
      </c>
      <c r="I2290" s="25" t="s">
        <v>2397</v>
      </c>
      <c r="J2290" s="24" t="s">
        <v>2398</v>
      </c>
      <c r="K2290" s="24" t="s">
        <v>2398</v>
      </c>
      <c r="L2290" s="24" t="s">
        <v>2399</v>
      </c>
      <c r="M2290" s="24" t="s">
        <v>2400</v>
      </c>
      <c r="N2290" s="24" t="s">
        <v>2401</v>
      </c>
      <c r="O2290" s="24" t="s">
        <v>2443</v>
      </c>
      <c r="P2290" s="26">
        <v>44805</v>
      </c>
      <c r="Q2290" s="26">
        <v>45169</v>
      </c>
      <c r="R2290" s="38">
        <v>661041150</v>
      </c>
      <c r="S2290" s="61">
        <v>1</v>
      </c>
      <c r="T2290" s="38">
        <v>661041150</v>
      </c>
      <c r="U2290" s="39">
        <v>620</v>
      </c>
      <c r="V2290" s="39">
        <v>303</v>
      </c>
      <c r="W2290" s="24" t="s">
        <v>6925</v>
      </c>
      <c r="X2290" s="24" t="s">
        <v>6926</v>
      </c>
      <c r="Y2290" s="23" t="s">
        <v>6927</v>
      </c>
      <c r="Z2290" s="23">
        <v>99224</v>
      </c>
    </row>
    <row r="2291" spans="1:26" x14ac:dyDescent="0.3">
      <c r="A2291" s="22">
        <v>2290</v>
      </c>
      <c r="B2291" s="23">
        <v>95100</v>
      </c>
      <c r="C2291" s="23" t="s">
        <v>2012</v>
      </c>
      <c r="D2291" s="23">
        <v>95180</v>
      </c>
      <c r="E2291" s="23" t="s">
        <v>2021</v>
      </c>
      <c r="F2291" s="23" t="s">
        <v>1285</v>
      </c>
      <c r="G2291" s="23" t="s">
        <v>419</v>
      </c>
      <c r="H2291" s="24" t="s">
        <v>2406</v>
      </c>
      <c r="I2291" s="25" t="s">
        <v>2398</v>
      </c>
      <c r="J2291" s="25" t="s">
        <v>2137</v>
      </c>
      <c r="K2291" s="25" t="s">
        <v>2407</v>
      </c>
      <c r="L2291" s="24" t="s">
        <v>2399</v>
      </c>
      <c r="M2291" s="24" t="s">
        <v>2413</v>
      </c>
      <c r="N2291" s="24" t="s">
        <v>2401</v>
      </c>
      <c r="O2291" s="24" t="s">
        <v>2398</v>
      </c>
      <c r="P2291" s="26" t="s">
        <v>2398</v>
      </c>
      <c r="Q2291" s="26" t="s">
        <v>2398</v>
      </c>
      <c r="R2291" s="38" t="s">
        <v>2398</v>
      </c>
      <c r="S2291" s="61" t="s">
        <v>2398</v>
      </c>
      <c r="T2291" s="23" t="s">
        <v>2398</v>
      </c>
      <c r="U2291" s="39" t="s">
        <v>2398</v>
      </c>
      <c r="V2291" s="39" t="s">
        <v>2398</v>
      </c>
      <c r="W2291" s="24" t="s">
        <v>6928</v>
      </c>
      <c r="X2291" s="24" t="s">
        <v>6929</v>
      </c>
      <c r="Y2291" s="23" t="s">
        <v>6930</v>
      </c>
      <c r="Z2291" s="23">
        <v>98156</v>
      </c>
    </row>
    <row r="2292" spans="1:26" x14ac:dyDescent="0.3">
      <c r="A2292" s="22">
        <v>2291</v>
      </c>
      <c r="B2292" s="23">
        <v>95100</v>
      </c>
      <c r="C2292" s="23" t="s">
        <v>2012</v>
      </c>
      <c r="D2292" s="23">
        <v>95175</v>
      </c>
      <c r="E2292" s="23" t="s">
        <v>2019</v>
      </c>
      <c r="F2292" s="23" t="s">
        <v>1285</v>
      </c>
      <c r="G2292" s="23" t="s">
        <v>419</v>
      </c>
      <c r="H2292" s="24" t="s">
        <v>2406</v>
      </c>
      <c r="I2292" s="25" t="s">
        <v>2398</v>
      </c>
      <c r="J2292" s="25" t="s">
        <v>13</v>
      </c>
      <c r="K2292" s="25" t="s">
        <v>2442</v>
      </c>
      <c r="L2292" s="24" t="s">
        <v>2399</v>
      </c>
      <c r="M2292" s="24" t="s">
        <v>2408</v>
      </c>
      <c r="N2292" s="24" t="s">
        <v>2401</v>
      </c>
      <c r="O2292" s="24" t="s">
        <v>2409</v>
      </c>
      <c r="P2292" s="26">
        <v>44440</v>
      </c>
      <c r="Q2292" s="26">
        <v>45170</v>
      </c>
      <c r="R2292" s="38">
        <v>100000000</v>
      </c>
      <c r="S2292" s="61">
        <v>2</v>
      </c>
      <c r="T2292" s="38">
        <v>200000000</v>
      </c>
      <c r="U2292" s="39">
        <v>80</v>
      </c>
      <c r="V2292" s="39">
        <v>100</v>
      </c>
      <c r="W2292" s="24" t="s">
        <v>6931</v>
      </c>
      <c r="X2292" s="23" t="s">
        <v>6932</v>
      </c>
      <c r="Y2292" s="23" t="s">
        <v>6927</v>
      </c>
      <c r="Z2292" s="23">
        <v>99132</v>
      </c>
    </row>
    <row r="2293" spans="1:26" x14ac:dyDescent="0.3">
      <c r="A2293" s="22">
        <v>2292</v>
      </c>
      <c r="B2293" s="23">
        <v>95100</v>
      </c>
      <c r="C2293" s="23" t="s">
        <v>2012</v>
      </c>
      <c r="D2293" s="23">
        <v>95177</v>
      </c>
      <c r="E2293" s="23" t="s">
        <v>2308</v>
      </c>
      <c r="F2293" s="23" t="s">
        <v>1285</v>
      </c>
      <c r="G2293" s="23" t="s">
        <v>419</v>
      </c>
      <c r="H2293" s="24" t="s">
        <v>2406</v>
      </c>
      <c r="I2293" s="25" t="s">
        <v>2398</v>
      </c>
      <c r="J2293" s="25" t="s">
        <v>13</v>
      </c>
      <c r="K2293" s="25" t="s">
        <v>2407</v>
      </c>
      <c r="L2293" s="24" t="s">
        <v>2399</v>
      </c>
      <c r="M2293" s="24" t="s">
        <v>2408</v>
      </c>
      <c r="N2293" s="24" t="s">
        <v>2401</v>
      </c>
      <c r="O2293" s="24" t="s">
        <v>2409</v>
      </c>
      <c r="P2293" s="26">
        <v>44757</v>
      </c>
      <c r="Q2293" s="26">
        <v>45122</v>
      </c>
      <c r="R2293" s="38">
        <v>38888888</v>
      </c>
      <c r="S2293" s="61">
        <v>1</v>
      </c>
      <c r="T2293" s="38">
        <v>38888888</v>
      </c>
      <c r="U2293" s="39">
        <v>75</v>
      </c>
      <c r="V2293" s="39">
        <v>783</v>
      </c>
      <c r="W2293" s="24" t="s">
        <v>6933</v>
      </c>
      <c r="X2293" s="24" t="s">
        <v>6932</v>
      </c>
      <c r="Y2293" s="23" t="s">
        <v>6927</v>
      </c>
      <c r="Z2293" s="23">
        <v>99351</v>
      </c>
    </row>
    <row r="2294" spans="1:26" x14ac:dyDescent="0.3">
      <c r="A2294" s="22">
        <v>2293</v>
      </c>
      <c r="B2294" s="23">
        <v>95100</v>
      </c>
      <c r="C2294" s="23" t="s">
        <v>2012</v>
      </c>
      <c r="D2294" s="23">
        <v>95174</v>
      </c>
      <c r="E2294" s="23" t="s">
        <v>2018</v>
      </c>
      <c r="F2294" s="23" t="s">
        <v>1285</v>
      </c>
      <c r="G2294" s="23" t="s">
        <v>419</v>
      </c>
      <c r="H2294" s="24" t="s">
        <v>2406</v>
      </c>
      <c r="I2294" s="25" t="s">
        <v>2398</v>
      </c>
      <c r="J2294" s="25" t="s">
        <v>13</v>
      </c>
      <c r="K2294" s="25" t="s">
        <v>2407</v>
      </c>
      <c r="L2294" s="24" t="s">
        <v>2399</v>
      </c>
      <c r="M2294" s="24" t="s">
        <v>2408</v>
      </c>
      <c r="N2294" s="24" t="s">
        <v>2401</v>
      </c>
      <c r="O2294" s="24" t="s">
        <v>2409</v>
      </c>
      <c r="P2294" s="26">
        <v>44501</v>
      </c>
      <c r="Q2294" s="26">
        <v>45231</v>
      </c>
      <c r="R2294" s="38">
        <v>54400000</v>
      </c>
      <c r="S2294" s="61">
        <v>2</v>
      </c>
      <c r="T2294" s="38">
        <v>108800000</v>
      </c>
      <c r="U2294" s="39">
        <v>72</v>
      </c>
      <c r="V2294" s="39">
        <v>130</v>
      </c>
      <c r="W2294" s="24" t="s">
        <v>6934</v>
      </c>
      <c r="X2294" s="23" t="s">
        <v>6935</v>
      </c>
      <c r="Y2294" s="23" t="s">
        <v>6936</v>
      </c>
      <c r="Z2294" s="23">
        <v>99618</v>
      </c>
    </row>
    <row r="2295" spans="1:26" x14ac:dyDescent="0.3">
      <c r="A2295" s="22">
        <v>2294</v>
      </c>
      <c r="B2295" s="23">
        <v>95100</v>
      </c>
      <c r="C2295" s="23" t="s">
        <v>2012</v>
      </c>
      <c r="D2295" s="23">
        <v>95182</v>
      </c>
      <c r="E2295" s="23" t="s">
        <v>2022</v>
      </c>
      <c r="F2295" s="23" t="s">
        <v>1285</v>
      </c>
      <c r="G2295" s="23" t="s">
        <v>419</v>
      </c>
      <c r="H2295" s="24" t="s">
        <v>2406</v>
      </c>
      <c r="I2295" s="25" t="s">
        <v>2398</v>
      </c>
      <c r="J2295" s="25" t="s">
        <v>2138</v>
      </c>
      <c r="K2295" s="25" t="s">
        <v>2417</v>
      </c>
      <c r="L2295" s="24" t="s">
        <v>2399</v>
      </c>
      <c r="M2295" s="24" t="s">
        <v>2413</v>
      </c>
      <c r="N2295" s="24" t="s">
        <v>2401</v>
      </c>
      <c r="O2295" s="24" t="s">
        <v>2398</v>
      </c>
      <c r="P2295" s="26" t="s">
        <v>2398</v>
      </c>
      <c r="Q2295" s="26" t="s">
        <v>2398</v>
      </c>
      <c r="R2295" s="38" t="s">
        <v>2398</v>
      </c>
      <c r="S2295" s="61" t="s">
        <v>2398</v>
      </c>
      <c r="T2295" s="23" t="s">
        <v>2398</v>
      </c>
      <c r="U2295" s="39" t="s">
        <v>2398</v>
      </c>
      <c r="V2295" s="39" t="s">
        <v>2398</v>
      </c>
      <c r="W2295" s="24" t="s">
        <v>6937</v>
      </c>
      <c r="X2295" s="23" t="s">
        <v>6926</v>
      </c>
      <c r="Y2295" s="23" t="s">
        <v>6927</v>
      </c>
      <c r="Z2295" s="23">
        <v>99224</v>
      </c>
    </row>
    <row r="2296" spans="1:26" x14ac:dyDescent="0.3">
      <c r="A2296" s="22">
        <v>2295</v>
      </c>
      <c r="B2296" s="23">
        <v>95100</v>
      </c>
      <c r="C2296" s="23" t="s">
        <v>2012</v>
      </c>
      <c r="D2296" s="23">
        <v>95184</v>
      </c>
      <c r="E2296" s="23" t="s">
        <v>2024</v>
      </c>
      <c r="F2296" s="23" t="s">
        <v>1285</v>
      </c>
      <c r="G2296" s="23" t="s">
        <v>419</v>
      </c>
      <c r="H2296" s="24" t="s">
        <v>2406</v>
      </c>
      <c r="I2296" s="25" t="s">
        <v>2398</v>
      </c>
      <c r="J2296" s="25" t="s">
        <v>2137</v>
      </c>
      <c r="K2296" s="25" t="s">
        <v>2397</v>
      </c>
      <c r="L2296" s="24" t="s">
        <v>2399</v>
      </c>
      <c r="M2296" s="24" t="s">
        <v>2413</v>
      </c>
      <c r="N2296" s="24" t="s">
        <v>2401</v>
      </c>
      <c r="O2296" s="24" t="s">
        <v>2398</v>
      </c>
      <c r="P2296" s="26" t="s">
        <v>2398</v>
      </c>
      <c r="Q2296" s="26" t="s">
        <v>2398</v>
      </c>
      <c r="R2296" s="38" t="s">
        <v>2398</v>
      </c>
      <c r="S2296" s="61" t="s">
        <v>2398</v>
      </c>
      <c r="T2296" s="23" t="s">
        <v>2398</v>
      </c>
      <c r="U2296" s="39" t="s">
        <v>2398</v>
      </c>
      <c r="V2296" s="39" t="s">
        <v>2398</v>
      </c>
      <c r="W2296" s="24" t="s">
        <v>6938</v>
      </c>
      <c r="X2296" s="23" t="s">
        <v>6936</v>
      </c>
      <c r="Y2296" s="23" t="s">
        <v>6936</v>
      </c>
      <c r="Z2296" s="23">
        <v>99616</v>
      </c>
    </row>
    <row r="2297" spans="1:26" x14ac:dyDescent="0.3">
      <c r="A2297" s="22">
        <v>2296</v>
      </c>
      <c r="B2297" s="23">
        <v>95100</v>
      </c>
      <c r="C2297" s="23" t="s">
        <v>2012</v>
      </c>
      <c r="D2297" s="23">
        <v>95183</v>
      </c>
      <c r="E2297" s="23" t="s">
        <v>2023</v>
      </c>
      <c r="F2297" s="23" t="s">
        <v>1285</v>
      </c>
      <c r="G2297" s="23" t="s">
        <v>419</v>
      </c>
      <c r="H2297" s="24" t="s">
        <v>2406</v>
      </c>
      <c r="I2297" s="25" t="s">
        <v>2398</v>
      </c>
      <c r="J2297" s="25" t="s">
        <v>2137</v>
      </c>
      <c r="K2297" s="25" t="s">
        <v>2407</v>
      </c>
      <c r="L2297" s="24" t="s">
        <v>2399</v>
      </c>
      <c r="M2297" s="24" t="s">
        <v>2413</v>
      </c>
      <c r="N2297" s="24" t="s">
        <v>2401</v>
      </c>
      <c r="O2297" s="24" t="s">
        <v>2398</v>
      </c>
      <c r="P2297" s="26" t="s">
        <v>2398</v>
      </c>
      <c r="Q2297" s="26" t="s">
        <v>2398</v>
      </c>
      <c r="R2297" s="38" t="s">
        <v>2398</v>
      </c>
      <c r="S2297" s="61" t="s">
        <v>2398</v>
      </c>
      <c r="T2297" s="23" t="s">
        <v>2398</v>
      </c>
      <c r="U2297" s="39" t="s">
        <v>2398</v>
      </c>
      <c r="V2297" s="39" t="s">
        <v>2398</v>
      </c>
      <c r="W2297" s="24" t="s">
        <v>6939</v>
      </c>
      <c r="X2297" s="23" t="s">
        <v>6923</v>
      </c>
      <c r="Y2297" s="23" t="s">
        <v>2012</v>
      </c>
      <c r="Z2297" s="23">
        <v>99352</v>
      </c>
    </row>
    <row r="2298" spans="1:26" x14ac:dyDescent="0.3">
      <c r="A2298" s="22">
        <v>2297</v>
      </c>
      <c r="B2298" s="23">
        <v>95100</v>
      </c>
      <c r="C2298" s="23" t="s">
        <v>2012</v>
      </c>
      <c r="D2298" s="23">
        <v>95173</v>
      </c>
      <c r="E2298" s="23" t="s">
        <v>2017</v>
      </c>
      <c r="F2298" s="23" t="s">
        <v>1285</v>
      </c>
      <c r="G2298" s="23" t="s">
        <v>419</v>
      </c>
      <c r="H2298" s="24" t="s">
        <v>2406</v>
      </c>
      <c r="I2298" s="25" t="s">
        <v>2398</v>
      </c>
      <c r="J2298" s="25" t="s">
        <v>13</v>
      </c>
      <c r="K2298" s="25" t="s">
        <v>2407</v>
      </c>
      <c r="L2298" s="24" t="s">
        <v>2399</v>
      </c>
      <c r="M2298" s="24" t="s">
        <v>2413</v>
      </c>
      <c r="N2298" s="24" t="s">
        <v>2401</v>
      </c>
      <c r="O2298" s="24" t="s">
        <v>2398</v>
      </c>
      <c r="P2298" s="26" t="s">
        <v>2398</v>
      </c>
      <c r="Q2298" s="26" t="s">
        <v>2398</v>
      </c>
      <c r="R2298" s="38" t="s">
        <v>2398</v>
      </c>
      <c r="S2298" s="61" t="s">
        <v>2398</v>
      </c>
      <c r="T2298" s="23" t="s">
        <v>2398</v>
      </c>
      <c r="U2298" s="39" t="s">
        <v>2398</v>
      </c>
      <c r="V2298" s="39" t="s">
        <v>2398</v>
      </c>
      <c r="W2298" s="24" t="s">
        <v>6940</v>
      </c>
      <c r="X2298" s="24" t="s">
        <v>6926</v>
      </c>
      <c r="Y2298" s="23" t="s">
        <v>6927</v>
      </c>
      <c r="Z2298" s="23">
        <v>99224</v>
      </c>
    </row>
    <row r="2299" spans="1:26" x14ac:dyDescent="0.3">
      <c r="A2299" s="22">
        <v>2298</v>
      </c>
      <c r="B2299" s="23">
        <v>95100</v>
      </c>
      <c r="C2299" s="23" t="s">
        <v>2012</v>
      </c>
      <c r="D2299" s="23">
        <v>95105</v>
      </c>
      <c r="E2299" s="23" t="s">
        <v>6923</v>
      </c>
      <c r="F2299" s="23" t="s">
        <v>1285</v>
      </c>
      <c r="G2299" s="23" t="s">
        <v>419</v>
      </c>
      <c r="H2299" s="24" t="s">
        <v>2441</v>
      </c>
      <c r="I2299" s="25" t="s">
        <v>2397</v>
      </c>
      <c r="J2299" s="24" t="s">
        <v>2398</v>
      </c>
      <c r="K2299" s="24" t="s">
        <v>2398</v>
      </c>
      <c r="L2299" s="24" t="s">
        <v>2399</v>
      </c>
      <c r="M2299" s="24" t="s">
        <v>2408</v>
      </c>
      <c r="N2299" s="24" t="s">
        <v>2401</v>
      </c>
      <c r="O2299" s="24" t="s">
        <v>2425</v>
      </c>
      <c r="P2299" s="26">
        <v>44300</v>
      </c>
      <c r="Q2299" s="26">
        <v>45396</v>
      </c>
      <c r="R2299" s="74">
        <v>32200000</v>
      </c>
      <c r="S2299" s="77">
        <v>3</v>
      </c>
      <c r="T2299" s="38">
        <v>300000000</v>
      </c>
      <c r="U2299" s="39">
        <v>200</v>
      </c>
      <c r="V2299" s="39">
        <v>141</v>
      </c>
      <c r="W2299" s="24" t="s">
        <v>6939</v>
      </c>
      <c r="X2299" s="24" t="s">
        <v>6923</v>
      </c>
      <c r="Y2299" s="23" t="s">
        <v>2012</v>
      </c>
      <c r="Z2299" s="23">
        <v>99352</v>
      </c>
    </row>
    <row r="2300" spans="1:26" x14ac:dyDescent="0.3">
      <c r="A2300" s="22">
        <v>2299</v>
      </c>
      <c r="B2300" s="23">
        <v>95100</v>
      </c>
      <c r="C2300" s="23" t="s">
        <v>2012</v>
      </c>
      <c r="D2300" s="23">
        <v>95107</v>
      </c>
      <c r="E2300" s="23" t="s">
        <v>6941</v>
      </c>
      <c r="F2300" s="23" t="s">
        <v>1285</v>
      </c>
      <c r="G2300" s="23" t="s">
        <v>419</v>
      </c>
      <c r="H2300" s="24" t="s">
        <v>2441</v>
      </c>
      <c r="I2300" s="25" t="s">
        <v>2407</v>
      </c>
      <c r="J2300" s="24" t="s">
        <v>2398</v>
      </c>
      <c r="K2300" s="24" t="s">
        <v>2398</v>
      </c>
      <c r="L2300" s="24" t="s">
        <v>2399</v>
      </c>
      <c r="M2300" s="24" t="s">
        <v>2408</v>
      </c>
      <c r="N2300" s="24" t="s">
        <v>2401</v>
      </c>
      <c r="O2300" s="24" t="s">
        <v>2409</v>
      </c>
      <c r="P2300" s="45">
        <v>44366</v>
      </c>
      <c r="Q2300" s="45">
        <v>45462</v>
      </c>
      <c r="R2300" s="38">
        <v>50000000</v>
      </c>
      <c r="S2300" s="61">
        <v>3</v>
      </c>
      <c r="T2300" s="38">
        <v>150000000</v>
      </c>
      <c r="U2300" s="39">
        <v>70</v>
      </c>
      <c r="V2300" s="39">
        <v>2400</v>
      </c>
      <c r="W2300" s="24" t="s">
        <v>6928</v>
      </c>
      <c r="X2300" s="24" t="s">
        <v>6929</v>
      </c>
      <c r="Y2300" s="23" t="s">
        <v>6930</v>
      </c>
      <c r="Z2300" s="23">
        <v>98156</v>
      </c>
    </row>
    <row r="2301" spans="1:26" x14ac:dyDescent="0.3">
      <c r="A2301" s="22">
        <v>2300</v>
      </c>
      <c r="B2301" s="23">
        <v>95100</v>
      </c>
      <c r="C2301" s="23" t="s">
        <v>2012</v>
      </c>
      <c r="D2301" s="23">
        <v>95500</v>
      </c>
      <c r="E2301" s="23" t="s">
        <v>6936</v>
      </c>
      <c r="F2301" s="23" t="s">
        <v>1285</v>
      </c>
      <c r="G2301" s="23" t="s">
        <v>419</v>
      </c>
      <c r="H2301" s="24" t="s">
        <v>2441</v>
      </c>
      <c r="I2301" s="25" t="s">
        <v>2397</v>
      </c>
      <c r="J2301" s="24" t="s">
        <v>2398</v>
      </c>
      <c r="K2301" s="24" t="s">
        <v>2398</v>
      </c>
      <c r="L2301" s="24" t="s">
        <v>2399</v>
      </c>
      <c r="M2301" s="24" t="s">
        <v>2408</v>
      </c>
      <c r="N2301" s="24" t="s">
        <v>2401</v>
      </c>
      <c r="O2301" s="24" t="s">
        <v>2443</v>
      </c>
      <c r="P2301" s="26">
        <v>44713</v>
      </c>
      <c r="Q2301" s="26">
        <v>45809</v>
      </c>
      <c r="R2301" s="38">
        <v>138888000</v>
      </c>
      <c r="S2301" s="61">
        <v>3</v>
      </c>
      <c r="T2301" s="38">
        <v>300000000</v>
      </c>
      <c r="U2301" s="39">
        <v>300</v>
      </c>
      <c r="V2301" s="39">
        <v>250</v>
      </c>
      <c r="W2301" s="24" t="s">
        <v>6938</v>
      </c>
      <c r="X2301" s="24" t="s">
        <v>6936</v>
      </c>
      <c r="Y2301" s="23" t="s">
        <v>6936</v>
      </c>
      <c r="Z2301" s="23">
        <v>99616</v>
      </c>
    </row>
    <row r="2302" spans="1:26" x14ac:dyDescent="0.3">
      <c r="A2302" s="22">
        <v>2301</v>
      </c>
      <c r="B2302" s="31">
        <v>95100</v>
      </c>
      <c r="C2302" s="31" t="s">
        <v>2012</v>
      </c>
      <c r="D2302" s="23">
        <v>95176</v>
      </c>
      <c r="E2302" s="23" t="s">
        <v>2020</v>
      </c>
      <c r="F2302" s="23" t="s">
        <v>1285</v>
      </c>
      <c r="G2302" s="31" t="s">
        <v>419</v>
      </c>
      <c r="H2302" s="24" t="s">
        <v>2406</v>
      </c>
      <c r="I2302" s="25" t="s">
        <v>2398</v>
      </c>
      <c r="J2302" s="25" t="s">
        <v>13</v>
      </c>
      <c r="K2302" s="25" t="s">
        <v>2407</v>
      </c>
      <c r="L2302" s="24" t="s">
        <v>2399</v>
      </c>
      <c r="M2302" s="24" t="s">
        <v>2408</v>
      </c>
      <c r="N2302" s="24" t="s">
        <v>2401</v>
      </c>
      <c r="O2302" s="23" t="s">
        <v>2409</v>
      </c>
      <c r="P2302" s="26">
        <v>44774</v>
      </c>
      <c r="Q2302" s="26">
        <v>45139</v>
      </c>
      <c r="R2302" s="38">
        <v>55555000</v>
      </c>
      <c r="S2302" s="61">
        <v>1</v>
      </c>
      <c r="T2302" s="38">
        <v>55555000</v>
      </c>
      <c r="U2302" s="23">
        <v>72</v>
      </c>
      <c r="V2302" s="23">
        <v>95</v>
      </c>
      <c r="W2302" s="13" t="s">
        <v>6942</v>
      </c>
      <c r="X2302" s="13" t="s">
        <v>6943</v>
      </c>
      <c r="Y2302" s="23" t="s">
        <v>2012</v>
      </c>
      <c r="Z2302" s="13">
        <v>99312</v>
      </c>
    </row>
    <row r="2303" spans="1:26" x14ac:dyDescent="0.3">
      <c r="A2303" s="22">
        <v>2302</v>
      </c>
      <c r="B2303" s="31">
        <v>95100</v>
      </c>
      <c r="C2303" s="31" t="s">
        <v>2012</v>
      </c>
      <c r="D2303" s="23">
        <v>95178</v>
      </c>
      <c r="E2303" s="23" t="s">
        <v>2309</v>
      </c>
      <c r="F2303" s="23" t="s">
        <v>1285</v>
      </c>
      <c r="G2303" s="31" t="s">
        <v>419</v>
      </c>
      <c r="H2303" s="24" t="s">
        <v>2406</v>
      </c>
      <c r="I2303" s="25" t="s">
        <v>2398</v>
      </c>
      <c r="J2303" s="25" t="s">
        <v>13</v>
      </c>
      <c r="K2303" s="25" t="s">
        <v>2398</v>
      </c>
      <c r="L2303" s="24" t="s">
        <v>2463</v>
      </c>
      <c r="M2303" s="24" t="s">
        <v>2464</v>
      </c>
      <c r="N2303" s="25" t="s">
        <v>2398</v>
      </c>
      <c r="O2303" s="25" t="s">
        <v>2398</v>
      </c>
      <c r="P2303" s="26" t="s">
        <v>2398</v>
      </c>
      <c r="Q2303" s="26" t="s">
        <v>2398</v>
      </c>
      <c r="R2303" s="26" t="s">
        <v>2398</v>
      </c>
      <c r="S2303" s="26" t="s">
        <v>2398</v>
      </c>
      <c r="T2303" s="26" t="s">
        <v>2398</v>
      </c>
      <c r="U2303" s="26" t="s">
        <v>2398</v>
      </c>
      <c r="V2303" s="26" t="s">
        <v>2398</v>
      </c>
      <c r="W2303" s="24" t="s">
        <v>2465</v>
      </c>
      <c r="X2303" s="24" t="s">
        <v>2398</v>
      </c>
      <c r="Y2303" s="24" t="s">
        <v>2398</v>
      </c>
      <c r="Z2303" s="24" t="s">
        <v>2398</v>
      </c>
    </row>
    <row r="2304" spans="1:26" x14ac:dyDescent="0.3">
      <c r="A2304" s="22">
        <v>2303</v>
      </c>
      <c r="B2304" s="23">
        <v>95200</v>
      </c>
      <c r="C2304" s="23" t="s">
        <v>2025</v>
      </c>
      <c r="D2304" s="23">
        <v>95200</v>
      </c>
      <c r="E2304" s="23" t="s">
        <v>2025</v>
      </c>
      <c r="F2304" s="23" t="s">
        <v>1285</v>
      </c>
      <c r="G2304" s="23" t="s">
        <v>419</v>
      </c>
      <c r="H2304" s="24" t="s">
        <v>2396</v>
      </c>
      <c r="I2304" s="25" t="s">
        <v>2397</v>
      </c>
      <c r="J2304" s="24" t="s">
        <v>2398</v>
      </c>
      <c r="K2304" s="24" t="s">
        <v>2398</v>
      </c>
      <c r="L2304" s="24" t="s">
        <v>2399</v>
      </c>
      <c r="M2304" s="24" t="s">
        <v>2400</v>
      </c>
      <c r="N2304" s="24" t="s">
        <v>2401</v>
      </c>
      <c r="O2304" s="24" t="s">
        <v>2402</v>
      </c>
      <c r="P2304" s="39">
        <v>2022</v>
      </c>
      <c r="Q2304" s="26" t="s">
        <v>2398</v>
      </c>
      <c r="R2304" s="38" t="s">
        <v>2398</v>
      </c>
      <c r="S2304" s="61" t="s">
        <v>2398</v>
      </c>
      <c r="T2304" s="38">
        <v>8500000000</v>
      </c>
      <c r="U2304" s="39">
        <v>680</v>
      </c>
      <c r="V2304" s="39">
        <v>520</v>
      </c>
      <c r="W2304" s="24" t="s">
        <v>6944</v>
      </c>
      <c r="X2304" s="24" t="s">
        <v>6945</v>
      </c>
      <c r="Y2304" s="23" t="s">
        <v>6946</v>
      </c>
      <c r="Z2304" s="23">
        <v>98416</v>
      </c>
    </row>
    <row r="2305" spans="1:26" x14ac:dyDescent="0.3">
      <c r="A2305" s="22">
        <v>2304</v>
      </c>
      <c r="B2305" s="23">
        <v>95200</v>
      </c>
      <c r="C2305" s="23" t="s">
        <v>2025</v>
      </c>
      <c r="D2305" s="23">
        <v>95272</v>
      </c>
      <c r="E2305" s="23" t="s">
        <v>2030</v>
      </c>
      <c r="F2305" s="23" t="s">
        <v>1285</v>
      </c>
      <c r="G2305" s="23" t="s">
        <v>419</v>
      </c>
      <c r="H2305" s="24" t="s">
        <v>2406</v>
      </c>
      <c r="I2305" s="25" t="s">
        <v>2398</v>
      </c>
      <c r="J2305" s="25" t="s">
        <v>13</v>
      </c>
      <c r="K2305" s="25" t="s">
        <v>2407</v>
      </c>
      <c r="L2305" s="24" t="s">
        <v>2399</v>
      </c>
      <c r="M2305" s="24" t="s">
        <v>2408</v>
      </c>
      <c r="N2305" s="24" t="s">
        <v>2401</v>
      </c>
      <c r="O2305" s="24" t="s">
        <v>2409</v>
      </c>
      <c r="P2305" s="26">
        <v>44652</v>
      </c>
      <c r="Q2305" s="26">
        <v>45017</v>
      </c>
      <c r="R2305" s="38">
        <v>40555556</v>
      </c>
      <c r="S2305" s="61">
        <v>1</v>
      </c>
      <c r="T2305" s="38">
        <v>40555556</v>
      </c>
      <c r="U2305" s="39">
        <v>25</v>
      </c>
      <c r="V2305" s="39">
        <v>45</v>
      </c>
      <c r="W2305" s="24" t="s">
        <v>6947</v>
      </c>
      <c r="X2305" s="23" t="s">
        <v>6948</v>
      </c>
      <c r="Y2305" s="23" t="s">
        <v>6949</v>
      </c>
      <c r="Z2305" s="23">
        <v>98457</v>
      </c>
    </row>
    <row r="2306" spans="1:26" x14ac:dyDescent="0.3">
      <c r="A2306" s="22">
        <v>2305</v>
      </c>
      <c r="B2306" s="23">
        <v>95200</v>
      </c>
      <c r="C2306" s="23" t="s">
        <v>2025</v>
      </c>
      <c r="D2306" s="23">
        <v>95260</v>
      </c>
      <c r="E2306" s="23" t="s">
        <v>2028</v>
      </c>
      <c r="F2306" s="23" t="s">
        <v>1285</v>
      </c>
      <c r="G2306" s="23" t="s">
        <v>419</v>
      </c>
      <c r="H2306" s="24" t="s">
        <v>2406</v>
      </c>
      <c r="I2306" s="25" t="s">
        <v>2398</v>
      </c>
      <c r="J2306" s="25" t="s">
        <v>2137</v>
      </c>
      <c r="K2306" s="25" t="s">
        <v>2397</v>
      </c>
      <c r="L2306" s="24" t="s">
        <v>2399</v>
      </c>
      <c r="M2306" s="24" t="s">
        <v>2413</v>
      </c>
      <c r="N2306" s="24" t="s">
        <v>2401</v>
      </c>
      <c r="O2306" s="24" t="s">
        <v>2398</v>
      </c>
      <c r="P2306" s="26" t="s">
        <v>2398</v>
      </c>
      <c r="Q2306" s="26" t="s">
        <v>2398</v>
      </c>
      <c r="R2306" s="38" t="s">
        <v>2398</v>
      </c>
      <c r="S2306" s="61" t="s">
        <v>2398</v>
      </c>
      <c r="T2306" s="23" t="s">
        <v>2398</v>
      </c>
      <c r="U2306" s="39" t="s">
        <v>2398</v>
      </c>
      <c r="V2306" s="39" t="s">
        <v>2398</v>
      </c>
      <c r="W2306" s="24" t="s">
        <v>6950</v>
      </c>
      <c r="X2306" s="23" t="s">
        <v>6951</v>
      </c>
      <c r="Y2306" s="23" t="s">
        <v>6952</v>
      </c>
      <c r="Z2306" s="23">
        <v>98312</v>
      </c>
    </row>
    <row r="2307" spans="1:26" x14ac:dyDescent="0.3">
      <c r="A2307" s="22">
        <v>2306</v>
      </c>
      <c r="B2307" s="23">
        <v>95200</v>
      </c>
      <c r="C2307" s="23" t="s">
        <v>2025</v>
      </c>
      <c r="D2307" s="23">
        <v>95282</v>
      </c>
      <c r="E2307" s="23" t="s">
        <v>2032</v>
      </c>
      <c r="F2307" s="23" t="s">
        <v>1285</v>
      </c>
      <c r="G2307" s="23" t="s">
        <v>419</v>
      </c>
      <c r="H2307" s="24" t="s">
        <v>2406</v>
      </c>
      <c r="I2307" s="25" t="s">
        <v>2398</v>
      </c>
      <c r="J2307" s="25" t="s">
        <v>2138</v>
      </c>
      <c r="K2307" s="25" t="s">
        <v>2397</v>
      </c>
      <c r="L2307" s="24" t="s">
        <v>2399</v>
      </c>
      <c r="M2307" s="24" t="s">
        <v>2413</v>
      </c>
      <c r="N2307" s="24" t="s">
        <v>2401</v>
      </c>
      <c r="O2307" s="24" t="s">
        <v>2398</v>
      </c>
      <c r="P2307" s="26" t="s">
        <v>2398</v>
      </c>
      <c r="Q2307" s="26" t="s">
        <v>2398</v>
      </c>
      <c r="R2307" s="38" t="s">
        <v>2398</v>
      </c>
      <c r="S2307" s="61" t="s">
        <v>2398</v>
      </c>
      <c r="T2307" s="23" t="s">
        <v>2398</v>
      </c>
      <c r="U2307" s="39" t="s">
        <v>2398</v>
      </c>
      <c r="V2307" s="39" t="s">
        <v>2398</v>
      </c>
      <c r="W2307" s="24" t="s">
        <v>6944</v>
      </c>
      <c r="X2307" s="23" t="s">
        <v>6945</v>
      </c>
      <c r="Y2307" s="23" t="s">
        <v>6946</v>
      </c>
      <c r="Z2307" s="23">
        <v>98416</v>
      </c>
    </row>
    <row r="2308" spans="1:26" x14ac:dyDescent="0.3">
      <c r="A2308" s="22">
        <v>2307</v>
      </c>
      <c r="B2308" s="23">
        <v>95200</v>
      </c>
      <c r="C2308" s="23" t="s">
        <v>2025</v>
      </c>
      <c r="D2308" s="23">
        <v>95270</v>
      </c>
      <c r="E2308" s="23" t="s">
        <v>2029</v>
      </c>
      <c r="F2308" s="23" t="s">
        <v>1285</v>
      </c>
      <c r="G2308" s="23" t="s">
        <v>419</v>
      </c>
      <c r="H2308" s="24" t="s">
        <v>2406</v>
      </c>
      <c r="I2308" s="25" t="s">
        <v>2398</v>
      </c>
      <c r="J2308" s="25" t="s">
        <v>13</v>
      </c>
      <c r="K2308" s="25" t="s">
        <v>2407</v>
      </c>
      <c r="L2308" s="24" t="s">
        <v>2399</v>
      </c>
      <c r="M2308" s="24" t="s">
        <v>2413</v>
      </c>
      <c r="N2308" s="24" t="s">
        <v>2401</v>
      </c>
      <c r="O2308" s="24" t="s">
        <v>2398</v>
      </c>
      <c r="P2308" s="26" t="s">
        <v>2398</v>
      </c>
      <c r="Q2308" s="26" t="s">
        <v>2398</v>
      </c>
      <c r="R2308" s="38" t="s">
        <v>2398</v>
      </c>
      <c r="S2308" s="61" t="s">
        <v>2398</v>
      </c>
      <c r="T2308" s="23" t="s">
        <v>2398</v>
      </c>
      <c r="U2308" s="39" t="s">
        <v>2398</v>
      </c>
      <c r="V2308" s="39" t="s">
        <v>2398</v>
      </c>
      <c r="W2308" s="24" t="s">
        <v>6953</v>
      </c>
      <c r="X2308" s="23" t="s">
        <v>6954</v>
      </c>
      <c r="Y2308" s="23" t="s">
        <v>6955</v>
      </c>
      <c r="Z2308" s="23">
        <v>98815</v>
      </c>
    </row>
    <row r="2309" spans="1:26" x14ac:dyDescent="0.3">
      <c r="A2309" s="22">
        <v>2308</v>
      </c>
      <c r="B2309" s="23">
        <v>95200</v>
      </c>
      <c r="C2309" s="23" t="s">
        <v>2025</v>
      </c>
      <c r="D2309" s="23">
        <v>95274</v>
      </c>
      <c r="E2309" s="23" t="s">
        <v>2310</v>
      </c>
      <c r="F2309" s="23" t="s">
        <v>1285</v>
      </c>
      <c r="G2309" s="23" t="s">
        <v>419</v>
      </c>
      <c r="H2309" s="24" t="s">
        <v>2406</v>
      </c>
      <c r="I2309" s="25" t="s">
        <v>2398</v>
      </c>
      <c r="J2309" s="25" t="s">
        <v>13</v>
      </c>
      <c r="K2309" s="25" t="s">
        <v>2407</v>
      </c>
      <c r="L2309" s="24" t="s">
        <v>2399</v>
      </c>
      <c r="M2309" s="24" t="s">
        <v>2408</v>
      </c>
      <c r="N2309" s="24" t="s">
        <v>2401</v>
      </c>
      <c r="O2309" s="24" t="s">
        <v>2409</v>
      </c>
      <c r="P2309" s="26">
        <v>44593</v>
      </c>
      <c r="Q2309" s="26">
        <v>44958</v>
      </c>
      <c r="R2309" s="38">
        <v>23330000</v>
      </c>
      <c r="S2309" s="61">
        <v>2</v>
      </c>
      <c r="T2309" s="38">
        <v>46660000</v>
      </c>
      <c r="U2309" s="39">
        <v>45</v>
      </c>
      <c r="V2309" s="39">
        <v>60</v>
      </c>
      <c r="W2309" s="24" t="s">
        <v>6956</v>
      </c>
      <c r="X2309" s="23" t="s">
        <v>6957</v>
      </c>
      <c r="Y2309" s="23" t="s">
        <v>6958</v>
      </c>
      <c r="Z2309" s="23">
        <v>98356</v>
      </c>
    </row>
    <row r="2310" spans="1:26" x14ac:dyDescent="0.3">
      <c r="A2310" s="22">
        <v>2309</v>
      </c>
      <c r="B2310" s="23">
        <v>95200</v>
      </c>
      <c r="C2310" s="23" t="s">
        <v>2025</v>
      </c>
      <c r="D2310" s="23">
        <v>95106</v>
      </c>
      <c r="E2310" s="23" t="s">
        <v>6959</v>
      </c>
      <c r="F2310" s="23" t="s">
        <v>1285</v>
      </c>
      <c r="G2310" s="23" t="s">
        <v>419</v>
      </c>
      <c r="H2310" s="24" t="s">
        <v>2441</v>
      </c>
      <c r="I2310" s="25" t="s">
        <v>2397</v>
      </c>
      <c r="J2310" s="24" t="s">
        <v>2398</v>
      </c>
      <c r="K2310" s="24" t="s">
        <v>2398</v>
      </c>
      <c r="L2310" s="24" t="s">
        <v>2399</v>
      </c>
      <c r="M2310" s="24" t="s">
        <v>2408</v>
      </c>
      <c r="N2310" s="24" t="s">
        <v>2401</v>
      </c>
      <c r="O2310" s="24" t="s">
        <v>2443</v>
      </c>
      <c r="P2310" s="26">
        <v>44256</v>
      </c>
      <c r="Q2310" s="26">
        <v>45352</v>
      </c>
      <c r="R2310" s="38">
        <v>140000000</v>
      </c>
      <c r="S2310" s="61">
        <v>3</v>
      </c>
      <c r="T2310" s="38">
        <v>420000000</v>
      </c>
      <c r="U2310" s="39">
        <v>200</v>
      </c>
      <c r="V2310" s="39">
        <v>185</v>
      </c>
      <c r="W2310" s="24" t="s">
        <v>6960</v>
      </c>
      <c r="X2310" s="24" t="s">
        <v>6959</v>
      </c>
      <c r="Y2310" s="23" t="s">
        <v>6955</v>
      </c>
      <c r="Z2310" s="23">
        <v>98815</v>
      </c>
    </row>
    <row r="2311" spans="1:26" x14ac:dyDescent="0.3">
      <c r="A2311" s="22">
        <v>2310</v>
      </c>
      <c r="B2311" s="23">
        <v>95200</v>
      </c>
      <c r="C2311" s="23" t="s">
        <v>2025</v>
      </c>
      <c r="D2311" s="23">
        <v>95600</v>
      </c>
      <c r="E2311" s="23" t="s">
        <v>6952</v>
      </c>
      <c r="F2311" s="23" t="s">
        <v>1285</v>
      </c>
      <c r="G2311" s="23" t="s">
        <v>419</v>
      </c>
      <c r="H2311" s="24" t="s">
        <v>2441</v>
      </c>
      <c r="I2311" s="25" t="s">
        <v>2397</v>
      </c>
      <c r="J2311" s="24" t="s">
        <v>2398</v>
      </c>
      <c r="K2311" s="24" t="s">
        <v>2398</v>
      </c>
      <c r="L2311" s="24" t="s">
        <v>2399</v>
      </c>
      <c r="M2311" s="24" t="s">
        <v>2408</v>
      </c>
      <c r="N2311" s="24" t="s">
        <v>2401</v>
      </c>
      <c r="O2311" s="24" t="s">
        <v>2425</v>
      </c>
      <c r="P2311" s="26">
        <v>44378</v>
      </c>
      <c r="Q2311" s="26">
        <v>46204</v>
      </c>
      <c r="R2311" s="38">
        <v>133300000</v>
      </c>
      <c r="S2311" s="61">
        <v>5</v>
      </c>
      <c r="T2311" s="38">
        <v>666500000</v>
      </c>
      <c r="U2311" s="39">
        <v>210</v>
      </c>
      <c r="V2311" s="39">
        <v>242</v>
      </c>
      <c r="W2311" s="24" t="s">
        <v>6950</v>
      </c>
      <c r="X2311" s="24" t="s">
        <v>6951</v>
      </c>
      <c r="Y2311" s="23" t="s">
        <v>6952</v>
      </c>
      <c r="Z2311" s="23">
        <v>98312</v>
      </c>
    </row>
    <row r="2312" spans="1:26" x14ac:dyDescent="0.3">
      <c r="A2312" s="22">
        <v>2311</v>
      </c>
      <c r="B2312" s="32">
        <v>95200</v>
      </c>
      <c r="C2312" s="32" t="s">
        <v>2025</v>
      </c>
      <c r="D2312" s="23">
        <v>95273</v>
      </c>
      <c r="E2312" s="23" t="s">
        <v>2031</v>
      </c>
      <c r="F2312" s="23" t="s">
        <v>1285</v>
      </c>
      <c r="G2312" s="32" t="s">
        <v>419</v>
      </c>
      <c r="H2312" s="24" t="s">
        <v>2406</v>
      </c>
      <c r="I2312" s="25" t="s">
        <v>2398</v>
      </c>
      <c r="J2312" s="25" t="s">
        <v>13</v>
      </c>
      <c r="K2312" s="25" t="s">
        <v>2407</v>
      </c>
      <c r="L2312" s="24" t="s">
        <v>2399</v>
      </c>
      <c r="M2312" s="24" t="s">
        <v>2413</v>
      </c>
      <c r="N2312" s="24" t="s">
        <v>2401</v>
      </c>
      <c r="O2312" s="24" t="s">
        <v>2398</v>
      </c>
      <c r="P2312" s="26" t="s">
        <v>2398</v>
      </c>
      <c r="Q2312" s="26" t="s">
        <v>2398</v>
      </c>
      <c r="R2312" s="26" t="s">
        <v>2398</v>
      </c>
      <c r="S2312" s="26" t="s">
        <v>2398</v>
      </c>
      <c r="T2312" s="38" t="e">
        <v>#VALUE!</v>
      </c>
      <c r="U2312" s="39">
        <v>25</v>
      </c>
      <c r="V2312" s="39">
        <v>250</v>
      </c>
      <c r="W2312" s="24" t="s">
        <v>6961</v>
      </c>
      <c r="X2312" s="24" t="s">
        <v>6945</v>
      </c>
      <c r="Y2312" s="23" t="s">
        <v>6946</v>
      </c>
      <c r="Z2312" s="23">
        <v>98416</v>
      </c>
    </row>
    <row r="2313" spans="1:26" x14ac:dyDescent="0.3">
      <c r="A2313" s="22">
        <v>2312</v>
      </c>
      <c r="B2313" s="31">
        <v>95200</v>
      </c>
      <c r="C2313" s="31" t="s">
        <v>2025</v>
      </c>
      <c r="D2313" s="23">
        <v>95275</v>
      </c>
      <c r="E2313" s="23" t="s">
        <v>2311</v>
      </c>
      <c r="F2313" s="23" t="s">
        <v>1285</v>
      </c>
      <c r="G2313" s="31" t="s">
        <v>419</v>
      </c>
      <c r="H2313" s="24" t="s">
        <v>2406</v>
      </c>
      <c r="I2313" s="25" t="s">
        <v>2398</v>
      </c>
      <c r="J2313" s="25" t="s">
        <v>13</v>
      </c>
      <c r="K2313" s="25" t="s">
        <v>2398</v>
      </c>
      <c r="L2313" s="24" t="s">
        <v>2463</v>
      </c>
      <c r="M2313" s="24" t="s">
        <v>2464</v>
      </c>
      <c r="N2313" s="25" t="s">
        <v>2398</v>
      </c>
      <c r="O2313" s="25" t="s">
        <v>2398</v>
      </c>
      <c r="P2313" s="26" t="s">
        <v>2398</v>
      </c>
      <c r="Q2313" s="26" t="s">
        <v>2398</v>
      </c>
      <c r="R2313" s="26" t="s">
        <v>2398</v>
      </c>
      <c r="S2313" s="26" t="s">
        <v>2398</v>
      </c>
      <c r="T2313" s="26" t="s">
        <v>2398</v>
      </c>
      <c r="U2313" s="26" t="s">
        <v>2398</v>
      </c>
      <c r="V2313" s="26" t="s">
        <v>2398</v>
      </c>
      <c r="W2313" s="24" t="s">
        <v>2465</v>
      </c>
      <c r="X2313" s="24" t="s">
        <v>2398</v>
      </c>
      <c r="Y2313" s="24" t="s">
        <v>2398</v>
      </c>
      <c r="Z2313" s="24" t="s">
        <v>2398</v>
      </c>
    </row>
    <row r="2314" spans="1:26" x14ac:dyDescent="0.3">
      <c r="A2314" s="22">
        <v>2313</v>
      </c>
      <c r="B2314" s="31">
        <v>95200</v>
      </c>
      <c r="C2314" s="31" t="s">
        <v>2025</v>
      </c>
      <c r="D2314" s="23">
        <v>95276</v>
      </c>
      <c r="E2314" s="23" t="s">
        <v>2312</v>
      </c>
      <c r="F2314" s="23" t="s">
        <v>1285</v>
      </c>
      <c r="G2314" s="31" t="s">
        <v>419</v>
      </c>
      <c r="H2314" s="24" t="s">
        <v>2406</v>
      </c>
      <c r="I2314" s="25" t="s">
        <v>2398</v>
      </c>
      <c r="J2314" s="25" t="s">
        <v>13</v>
      </c>
      <c r="K2314" s="25" t="s">
        <v>2398</v>
      </c>
      <c r="L2314" s="24" t="s">
        <v>2463</v>
      </c>
      <c r="M2314" s="24" t="s">
        <v>2464</v>
      </c>
      <c r="N2314" s="25" t="s">
        <v>2398</v>
      </c>
      <c r="O2314" s="25" t="s">
        <v>2398</v>
      </c>
      <c r="P2314" s="26" t="s">
        <v>2398</v>
      </c>
      <c r="Q2314" s="26" t="s">
        <v>2398</v>
      </c>
      <c r="R2314" s="26" t="s">
        <v>2398</v>
      </c>
      <c r="S2314" s="26" t="s">
        <v>2398</v>
      </c>
      <c r="T2314" s="26" t="s">
        <v>2398</v>
      </c>
      <c r="U2314" s="26" t="s">
        <v>2398</v>
      </c>
      <c r="V2314" s="26" t="s">
        <v>2398</v>
      </c>
      <c r="W2314" s="24" t="s">
        <v>2465</v>
      </c>
      <c r="X2314" s="24" t="s">
        <v>2398</v>
      </c>
      <c r="Y2314" s="24" t="s">
        <v>2398</v>
      </c>
      <c r="Z2314" s="24" t="s">
        <v>2398</v>
      </c>
    </row>
    <row r="2315" spans="1:26" x14ac:dyDescent="0.3">
      <c r="A2315" s="22">
        <v>2314</v>
      </c>
      <c r="B2315" s="23">
        <v>95300</v>
      </c>
      <c r="C2315" s="23" t="s">
        <v>2033</v>
      </c>
      <c r="D2315" s="23">
        <v>95300</v>
      </c>
      <c r="E2315" s="23" t="s">
        <v>2033</v>
      </c>
      <c r="F2315" s="23" t="s">
        <v>1285</v>
      </c>
      <c r="G2315" s="23" t="s">
        <v>419</v>
      </c>
      <c r="H2315" s="24" t="s">
        <v>2396</v>
      </c>
      <c r="I2315" s="25" t="s">
        <v>2407</v>
      </c>
      <c r="J2315" s="24" t="s">
        <v>2398</v>
      </c>
      <c r="K2315" s="24" t="s">
        <v>2398</v>
      </c>
      <c r="L2315" s="24" t="s">
        <v>2399</v>
      </c>
      <c r="M2315" s="24" t="s">
        <v>2408</v>
      </c>
      <c r="N2315" s="24" t="s">
        <v>2401</v>
      </c>
      <c r="O2315" s="24" t="s">
        <v>2896</v>
      </c>
      <c r="P2315" s="26">
        <v>44805</v>
      </c>
      <c r="Q2315" s="26">
        <v>46631</v>
      </c>
      <c r="R2315" s="38">
        <v>269751000</v>
      </c>
      <c r="S2315" s="61">
        <v>5</v>
      </c>
      <c r="T2315" s="38">
        <v>1348755000</v>
      </c>
      <c r="U2315" s="39">
        <v>450</v>
      </c>
      <c r="V2315" s="39">
        <v>702</v>
      </c>
      <c r="W2315" s="24" t="s">
        <v>6962</v>
      </c>
      <c r="X2315" s="24" t="s">
        <v>6963</v>
      </c>
      <c r="Y2315" s="23" t="s">
        <v>6964</v>
      </c>
      <c r="Z2315" s="23">
        <v>99910</v>
      </c>
    </row>
    <row r="2316" spans="1:26" x14ac:dyDescent="0.3">
      <c r="A2316" s="22">
        <v>2315</v>
      </c>
      <c r="B2316" s="23">
        <v>95300</v>
      </c>
      <c r="C2316" s="23" t="s">
        <v>2033</v>
      </c>
      <c r="D2316" s="23">
        <v>95371</v>
      </c>
      <c r="E2316" s="23" t="s">
        <v>2035</v>
      </c>
      <c r="F2316" s="23" t="s">
        <v>1285</v>
      </c>
      <c r="G2316" s="23" t="s">
        <v>419</v>
      </c>
      <c r="H2316" s="24" t="s">
        <v>2406</v>
      </c>
      <c r="I2316" s="25" t="s">
        <v>2398</v>
      </c>
      <c r="J2316" s="25" t="s">
        <v>13</v>
      </c>
      <c r="K2316" s="25" t="s">
        <v>2397</v>
      </c>
      <c r="L2316" s="24" t="s">
        <v>2399</v>
      </c>
      <c r="M2316" s="24" t="s">
        <v>2408</v>
      </c>
      <c r="N2316" s="24" t="s">
        <v>2401</v>
      </c>
      <c r="O2316" s="24" t="s">
        <v>2409</v>
      </c>
      <c r="P2316" s="26">
        <v>44440</v>
      </c>
      <c r="Q2316" s="26">
        <v>45170</v>
      </c>
      <c r="R2316" s="38">
        <v>37500000</v>
      </c>
      <c r="S2316" s="61">
        <v>2</v>
      </c>
      <c r="T2316" s="38">
        <v>75000000</v>
      </c>
      <c r="U2316" s="39">
        <v>68</v>
      </c>
      <c r="V2316" s="39">
        <v>225</v>
      </c>
      <c r="W2316" s="24" t="s">
        <v>6965</v>
      </c>
      <c r="X2316" s="23" t="s">
        <v>6966</v>
      </c>
      <c r="Y2316" s="23" t="s">
        <v>6964</v>
      </c>
      <c r="Z2316" s="23">
        <v>99910</v>
      </c>
    </row>
    <row r="2317" spans="1:26" x14ac:dyDescent="0.3">
      <c r="A2317" s="22">
        <v>2316</v>
      </c>
      <c r="B2317" s="23">
        <v>95300</v>
      </c>
      <c r="C2317" s="23" t="s">
        <v>2033</v>
      </c>
      <c r="D2317" s="23">
        <v>95380</v>
      </c>
      <c r="E2317" s="23" t="s">
        <v>2036</v>
      </c>
      <c r="F2317" s="23" t="s">
        <v>1285</v>
      </c>
      <c r="G2317" s="23" t="s">
        <v>419</v>
      </c>
      <c r="H2317" s="24" t="s">
        <v>2406</v>
      </c>
      <c r="I2317" s="25" t="s">
        <v>2398</v>
      </c>
      <c r="J2317" s="25" t="s">
        <v>2138</v>
      </c>
      <c r="K2317" s="25" t="s">
        <v>2442</v>
      </c>
      <c r="L2317" s="24" t="s">
        <v>2399</v>
      </c>
      <c r="M2317" s="24" t="s">
        <v>2413</v>
      </c>
      <c r="N2317" s="24" t="s">
        <v>2401</v>
      </c>
      <c r="O2317" s="24" t="s">
        <v>2398</v>
      </c>
      <c r="P2317" s="26" t="s">
        <v>2398</v>
      </c>
      <c r="Q2317" s="26" t="s">
        <v>2398</v>
      </c>
      <c r="R2317" s="38" t="s">
        <v>2398</v>
      </c>
      <c r="S2317" s="61" t="s">
        <v>2398</v>
      </c>
      <c r="T2317" s="23" t="s">
        <v>2398</v>
      </c>
      <c r="U2317" s="39" t="s">
        <v>2398</v>
      </c>
      <c r="V2317" s="39" t="s">
        <v>2398</v>
      </c>
      <c r="W2317" s="24" t="s">
        <v>6962</v>
      </c>
      <c r="X2317" s="23" t="s">
        <v>6963</v>
      </c>
      <c r="Y2317" s="23" t="s">
        <v>6964</v>
      </c>
      <c r="Z2317" s="23">
        <v>99910</v>
      </c>
    </row>
    <row r="2318" spans="1:26" x14ac:dyDescent="0.3">
      <c r="A2318" s="22">
        <v>2317</v>
      </c>
      <c r="B2318" s="23">
        <v>95300</v>
      </c>
      <c r="C2318" s="23" t="s">
        <v>2033</v>
      </c>
      <c r="D2318" s="23">
        <v>95370</v>
      </c>
      <c r="E2318" s="23" t="s">
        <v>2034</v>
      </c>
      <c r="F2318" s="23" t="s">
        <v>1285</v>
      </c>
      <c r="G2318" s="23" t="s">
        <v>419</v>
      </c>
      <c r="H2318" s="24" t="s">
        <v>2406</v>
      </c>
      <c r="I2318" s="25" t="s">
        <v>2398</v>
      </c>
      <c r="J2318" s="25" t="s">
        <v>13</v>
      </c>
      <c r="K2318" s="25" t="s">
        <v>2397</v>
      </c>
      <c r="L2318" s="24" t="s">
        <v>2399</v>
      </c>
      <c r="M2318" s="24" t="s">
        <v>2408</v>
      </c>
      <c r="N2318" s="24" t="s">
        <v>2401</v>
      </c>
      <c r="O2318" s="24" t="s">
        <v>2409</v>
      </c>
      <c r="P2318" s="26">
        <v>44895</v>
      </c>
      <c r="Q2318" s="26">
        <v>45626</v>
      </c>
      <c r="R2318" s="38">
        <v>33333334</v>
      </c>
      <c r="S2318" s="61">
        <v>2</v>
      </c>
      <c r="T2318" s="38">
        <v>66666668</v>
      </c>
      <c r="U2318" s="39">
        <v>80</v>
      </c>
      <c r="V2318" s="39">
        <v>130</v>
      </c>
      <c r="W2318" s="24" t="s">
        <v>6967</v>
      </c>
      <c r="X2318" s="23" t="s">
        <v>6968</v>
      </c>
      <c r="Y2318" s="23" t="s">
        <v>6964</v>
      </c>
      <c r="Z2318" s="23">
        <v>99910</v>
      </c>
    </row>
    <row r="2319" spans="1:26" x14ac:dyDescent="0.3">
      <c r="A2319" s="22">
        <v>2318</v>
      </c>
      <c r="B2319" s="31">
        <v>95300</v>
      </c>
      <c r="C2319" s="31" t="s">
        <v>2033</v>
      </c>
      <c r="D2319" s="23">
        <v>97778</v>
      </c>
      <c r="E2319" s="23" t="s">
        <v>1780</v>
      </c>
      <c r="F2319" s="23" t="s">
        <v>1285</v>
      </c>
      <c r="G2319" s="31" t="s">
        <v>419</v>
      </c>
      <c r="H2319" s="24" t="s">
        <v>2406</v>
      </c>
      <c r="I2319" s="25" t="s">
        <v>2398</v>
      </c>
      <c r="J2319" s="25" t="s">
        <v>13</v>
      </c>
      <c r="K2319" s="25" t="s">
        <v>2398</v>
      </c>
      <c r="L2319" s="24" t="s">
        <v>2463</v>
      </c>
      <c r="M2319" s="24" t="s">
        <v>2464</v>
      </c>
      <c r="N2319" s="25" t="s">
        <v>2398</v>
      </c>
      <c r="O2319" s="25" t="s">
        <v>2398</v>
      </c>
      <c r="P2319" s="26" t="s">
        <v>2398</v>
      </c>
      <c r="Q2319" s="26" t="s">
        <v>2398</v>
      </c>
      <c r="R2319" s="26" t="s">
        <v>2398</v>
      </c>
      <c r="S2319" s="26" t="s">
        <v>2398</v>
      </c>
      <c r="T2319" s="26" t="s">
        <v>2398</v>
      </c>
      <c r="U2319" s="26" t="s">
        <v>2398</v>
      </c>
      <c r="V2319" s="26" t="s">
        <v>2398</v>
      </c>
      <c r="W2319" s="24" t="s">
        <v>2465</v>
      </c>
      <c r="X2319" s="24" t="s">
        <v>2398</v>
      </c>
      <c r="Y2319" s="24" t="s">
        <v>2398</v>
      </c>
      <c r="Z2319" s="24" t="s">
        <v>2398</v>
      </c>
    </row>
    <row r="2320" spans="1:26" ht="16.2" x14ac:dyDescent="0.3">
      <c r="A2320" s="22">
        <v>2319</v>
      </c>
      <c r="B2320" s="33">
        <v>96000</v>
      </c>
      <c r="C2320" s="23" t="s">
        <v>2096</v>
      </c>
      <c r="D2320" s="33">
        <v>96000</v>
      </c>
      <c r="E2320" s="23" t="s">
        <v>2096</v>
      </c>
      <c r="F2320" s="23" t="s">
        <v>1471</v>
      </c>
      <c r="G2320" s="31" t="s">
        <v>419</v>
      </c>
      <c r="H2320" s="24" t="s">
        <v>6917</v>
      </c>
      <c r="I2320" s="25" t="s">
        <v>2097</v>
      </c>
      <c r="J2320" s="24" t="s">
        <v>2398</v>
      </c>
      <c r="K2320" s="24" t="s">
        <v>2398</v>
      </c>
      <c r="L2320" s="24" t="s">
        <v>2399</v>
      </c>
      <c r="M2320" s="24" t="s">
        <v>2408</v>
      </c>
      <c r="N2320" s="24" t="s">
        <v>2401</v>
      </c>
      <c r="O2320" s="24" t="s">
        <v>2443</v>
      </c>
      <c r="P2320" s="26">
        <v>44774</v>
      </c>
      <c r="Q2320" s="26">
        <v>45870</v>
      </c>
      <c r="R2320" s="38">
        <v>138890000</v>
      </c>
      <c r="S2320" s="61">
        <v>3</v>
      </c>
      <c r="T2320" s="38">
        <v>416670000</v>
      </c>
      <c r="U2320" s="39">
        <v>450</v>
      </c>
      <c r="V2320" s="39">
        <v>150</v>
      </c>
      <c r="W2320" s="24" t="s">
        <v>6969</v>
      </c>
      <c r="X2320" s="24" t="s">
        <v>6970</v>
      </c>
      <c r="Y2320" s="23" t="s">
        <v>1472</v>
      </c>
      <c r="Z2320" s="13">
        <v>90231</v>
      </c>
    </row>
    <row r="2321" spans="1:26" ht="16.2" x14ac:dyDescent="0.3">
      <c r="A2321" s="22">
        <v>2320</v>
      </c>
      <c r="B2321" s="33">
        <v>96100</v>
      </c>
      <c r="C2321" s="23" t="s">
        <v>2098</v>
      </c>
      <c r="D2321" s="23">
        <v>96100</v>
      </c>
      <c r="E2321" s="23" t="s">
        <v>2098</v>
      </c>
      <c r="F2321" s="23" t="s">
        <v>33</v>
      </c>
      <c r="G2321" s="23" t="s">
        <v>7</v>
      </c>
      <c r="H2321" s="24" t="s">
        <v>6917</v>
      </c>
      <c r="I2321" s="25" t="s">
        <v>2097</v>
      </c>
      <c r="J2321" s="24" t="s">
        <v>2398</v>
      </c>
      <c r="K2321" s="24" t="s">
        <v>2398</v>
      </c>
      <c r="L2321" s="24" t="s">
        <v>2399</v>
      </c>
      <c r="M2321" s="24" t="s">
        <v>2400</v>
      </c>
      <c r="N2321" s="24" t="s">
        <v>2401</v>
      </c>
      <c r="O2321" s="24" t="s">
        <v>2443</v>
      </c>
      <c r="P2321" s="26">
        <v>44958</v>
      </c>
      <c r="Q2321" s="26">
        <v>45322</v>
      </c>
      <c r="R2321" s="38">
        <v>107855921</v>
      </c>
      <c r="S2321" s="61">
        <v>1</v>
      </c>
      <c r="T2321" s="38">
        <v>107855921</v>
      </c>
      <c r="U2321" s="39">
        <v>50</v>
      </c>
      <c r="V2321" s="39">
        <v>50</v>
      </c>
      <c r="W2321" s="24" t="s">
        <v>6971</v>
      </c>
      <c r="X2321" s="24" t="s">
        <v>2715</v>
      </c>
      <c r="Y2321" s="23" t="s">
        <v>2470</v>
      </c>
      <c r="Z2321" s="23">
        <v>15113</v>
      </c>
    </row>
    <row r="2322" spans="1:26" ht="16.2" x14ac:dyDescent="0.3">
      <c r="A2322" s="22">
        <v>2321</v>
      </c>
      <c r="B2322" s="33">
        <v>96200</v>
      </c>
      <c r="C2322" s="23" t="s">
        <v>2099</v>
      </c>
      <c r="D2322" s="24">
        <v>96200</v>
      </c>
      <c r="E2322" s="24" t="s">
        <v>2099</v>
      </c>
      <c r="F2322" s="23" t="s">
        <v>24</v>
      </c>
      <c r="G2322" s="23" t="s">
        <v>7</v>
      </c>
      <c r="H2322" s="24" t="s">
        <v>6917</v>
      </c>
      <c r="I2322" s="25" t="s">
        <v>2097</v>
      </c>
      <c r="J2322" s="24" t="s">
        <v>2398</v>
      </c>
      <c r="K2322" s="24" t="s">
        <v>2398</v>
      </c>
      <c r="L2322" s="24" t="s">
        <v>2399</v>
      </c>
      <c r="M2322" s="24" t="s">
        <v>2408</v>
      </c>
      <c r="N2322" s="24" t="s">
        <v>2401</v>
      </c>
      <c r="O2322" s="24" t="s">
        <v>2443</v>
      </c>
      <c r="P2322" s="26">
        <v>44253</v>
      </c>
      <c r="Q2322" s="26">
        <v>46079</v>
      </c>
      <c r="R2322" s="38">
        <v>100000000</v>
      </c>
      <c r="S2322" s="61">
        <v>5</v>
      </c>
      <c r="T2322" s="38">
        <v>500000000</v>
      </c>
      <c r="U2322" s="39">
        <v>168</v>
      </c>
      <c r="V2322" s="39">
        <v>60</v>
      </c>
      <c r="W2322" s="24" t="s">
        <v>6972</v>
      </c>
      <c r="X2322" s="24" t="s">
        <v>6973</v>
      </c>
      <c r="Y2322" s="23" t="s">
        <v>178</v>
      </c>
      <c r="Z2322" s="23">
        <v>42162</v>
      </c>
    </row>
    <row r="2323" spans="1:26" ht="16.2" x14ac:dyDescent="0.3">
      <c r="A2323" s="22">
        <v>2322</v>
      </c>
      <c r="B2323" s="33">
        <v>96300</v>
      </c>
      <c r="C2323" s="33" t="s">
        <v>2100</v>
      </c>
      <c r="D2323" s="33">
        <v>96300</v>
      </c>
      <c r="E2323" s="33" t="s">
        <v>2100</v>
      </c>
      <c r="F2323" s="23" t="s">
        <v>8</v>
      </c>
      <c r="G2323" s="23" t="s">
        <v>7</v>
      </c>
      <c r="H2323" s="24" t="s">
        <v>6917</v>
      </c>
      <c r="I2323" s="25" t="s">
        <v>2097</v>
      </c>
      <c r="J2323" s="24" t="s">
        <v>2398</v>
      </c>
      <c r="K2323" s="24" t="s">
        <v>2398</v>
      </c>
      <c r="L2323" s="24" t="s">
        <v>2399</v>
      </c>
      <c r="M2323" s="24" t="s">
        <v>2444</v>
      </c>
      <c r="N2323" s="24" t="s">
        <v>2401</v>
      </c>
      <c r="O2323" s="24" t="s">
        <v>2556</v>
      </c>
      <c r="P2323" s="39" t="s">
        <v>2398</v>
      </c>
      <c r="Q2323" s="39" t="s">
        <v>2398</v>
      </c>
      <c r="R2323" s="39" t="s">
        <v>2398</v>
      </c>
      <c r="S2323" s="39" t="s">
        <v>2398</v>
      </c>
      <c r="T2323" s="39" t="s">
        <v>2398</v>
      </c>
      <c r="U2323" s="39">
        <v>565</v>
      </c>
      <c r="V2323" s="39">
        <v>272</v>
      </c>
      <c r="W2323" s="24" t="s">
        <v>6974</v>
      </c>
      <c r="X2323" s="24" t="s">
        <v>2415</v>
      </c>
      <c r="Y2323" s="23" t="s">
        <v>2412</v>
      </c>
      <c r="Z2323" s="23">
        <v>13220</v>
      </c>
    </row>
    <row r="2324" spans="1:26" ht="16.2" x14ac:dyDescent="0.3">
      <c r="A2324" s="22">
        <v>2323</v>
      </c>
      <c r="B2324" s="33">
        <v>96400</v>
      </c>
      <c r="C2324" s="23" t="s">
        <v>2101</v>
      </c>
      <c r="D2324" s="33">
        <v>96400</v>
      </c>
      <c r="E2324" s="24" t="s">
        <v>2101</v>
      </c>
      <c r="F2324" s="23" t="s">
        <v>48</v>
      </c>
      <c r="G2324" s="23" t="s">
        <v>7</v>
      </c>
      <c r="H2324" s="24" t="s">
        <v>6917</v>
      </c>
      <c r="I2324" s="25" t="s">
        <v>2097</v>
      </c>
      <c r="J2324" s="24" t="s">
        <v>2398</v>
      </c>
      <c r="K2324" s="24" t="s">
        <v>2398</v>
      </c>
      <c r="L2324" s="24" t="s">
        <v>2399</v>
      </c>
      <c r="M2324" s="24" t="s">
        <v>2408</v>
      </c>
      <c r="N2324" s="24" t="s">
        <v>2401</v>
      </c>
      <c r="O2324" s="24" t="s">
        <v>2443</v>
      </c>
      <c r="P2324" s="26">
        <v>44409</v>
      </c>
      <c r="Q2324" s="26">
        <v>45505</v>
      </c>
      <c r="R2324" s="38">
        <v>138800000</v>
      </c>
      <c r="S2324" s="61">
        <v>5</v>
      </c>
      <c r="T2324" s="38">
        <v>694000000</v>
      </c>
      <c r="U2324" s="39">
        <v>203</v>
      </c>
      <c r="V2324" s="39">
        <v>175</v>
      </c>
      <c r="W2324" s="24" t="s">
        <v>6975</v>
      </c>
      <c r="X2324" s="24" t="s">
        <v>49</v>
      </c>
      <c r="Y2324" s="23" t="s">
        <v>49</v>
      </c>
      <c r="Z2324" s="23">
        <v>16129</v>
      </c>
    </row>
    <row r="2325" spans="1:26" ht="16.2" x14ac:dyDescent="0.3">
      <c r="A2325" s="22">
        <v>2324</v>
      </c>
      <c r="B2325" s="33">
        <v>96500</v>
      </c>
      <c r="C2325" s="23" t="s">
        <v>2102</v>
      </c>
      <c r="D2325" s="33">
        <v>96500</v>
      </c>
      <c r="E2325" s="23" t="s">
        <v>2102</v>
      </c>
      <c r="F2325" s="23" t="s">
        <v>74</v>
      </c>
      <c r="G2325" s="23" t="s">
        <v>7</v>
      </c>
      <c r="H2325" s="24" t="s">
        <v>6917</v>
      </c>
      <c r="I2325" s="25" t="s">
        <v>2097</v>
      </c>
      <c r="J2325" s="24" t="s">
        <v>2398</v>
      </c>
      <c r="K2325" s="24" t="s">
        <v>2398</v>
      </c>
      <c r="L2325" s="24" t="s">
        <v>2399</v>
      </c>
      <c r="M2325" s="24" t="s">
        <v>2408</v>
      </c>
      <c r="N2325" s="24" t="s">
        <v>2401</v>
      </c>
      <c r="O2325" s="24" t="s">
        <v>2443</v>
      </c>
      <c r="P2325" s="26">
        <v>44470</v>
      </c>
      <c r="Q2325" s="26">
        <v>45566</v>
      </c>
      <c r="R2325" s="38">
        <v>166700000</v>
      </c>
      <c r="S2325" s="61">
        <v>3</v>
      </c>
      <c r="T2325" s="38">
        <v>500100000</v>
      </c>
      <c r="U2325" s="39">
        <v>176</v>
      </c>
      <c r="V2325" s="39">
        <v>68</v>
      </c>
      <c r="W2325" s="24" t="s">
        <v>6976</v>
      </c>
      <c r="X2325" s="24" t="s">
        <v>6977</v>
      </c>
      <c r="Y2325" s="23" t="s">
        <v>2759</v>
      </c>
      <c r="Z2325" s="23">
        <v>12320</v>
      </c>
    </row>
    <row r="2326" spans="1:26" ht="16.2" x14ac:dyDescent="0.3">
      <c r="A2326" s="22">
        <v>2325</v>
      </c>
      <c r="B2326" s="23">
        <v>96600</v>
      </c>
      <c r="C2326" s="23" t="s">
        <v>2103</v>
      </c>
      <c r="D2326" s="23">
        <v>96600</v>
      </c>
      <c r="E2326" s="23" t="s">
        <v>2103</v>
      </c>
      <c r="F2326" s="23" t="s">
        <v>1693</v>
      </c>
      <c r="G2326" s="23" t="s">
        <v>7</v>
      </c>
      <c r="H2326" s="24" t="s">
        <v>6917</v>
      </c>
      <c r="I2326" s="25" t="s">
        <v>2097</v>
      </c>
      <c r="J2326" s="24" t="s">
        <v>2398</v>
      </c>
      <c r="K2326" s="24" t="s">
        <v>2398</v>
      </c>
      <c r="L2326" s="24" t="s">
        <v>2399</v>
      </c>
      <c r="M2326" s="24" t="s">
        <v>2408</v>
      </c>
      <c r="N2326" s="24" t="s">
        <v>2401</v>
      </c>
      <c r="O2326" s="24" t="s">
        <v>6509</v>
      </c>
      <c r="P2326" s="81">
        <v>44533</v>
      </c>
      <c r="Q2326" s="81">
        <v>45263</v>
      </c>
      <c r="R2326" s="38">
        <v>198000000</v>
      </c>
      <c r="S2326" s="61">
        <v>2</v>
      </c>
      <c r="T2326" s="38">
        <v>198000000</v>
      </c>
      <c r="U2326" s="39">
        <v>528</v>
      </c>
      <c r="V2326" s="39">
        <v>414</v>
      </c>
      <c r="W2326" s="24" t="s">
        <v>6570</v>
      </c>
      <c r="X2326" s="24" t="s">
        <v>1829</v>
      </c>
      <c r="Y2326" s="23" t="s">
        <v>1694</v>
      </c>
      <c r="Z2326" s="23">
        <v>60237</v>
      </c>
    </row>
    <row r="2327" spans="1:26" ht="16.2" x14ac:dyDescent="0.3">
      <c r="A2327" s="22">
        <v>2326</v>
      </c>
      <c r="B2327" s="33">
        <v>96700</v>
      </c>
      <c r="C2327" s="23" t="s">
        <v>2104</v>
      </c>
      <c r="D2327" s="33">
        <v>96700</v>
      </c>
      <c r="E2327" s="23" t="s">
        <v>2104</v>
      </c>
      <c r="F2327" s="23" t="s">
        <v>61</v>
      </c>
      <c r="G2327" s="23" t="s">
        <v>7</v>
      </c>
      <c r="H2327" s="24" t="s">
        <v>6917</v>
      </c>
      <c r="I2327" s="25" t="s">
        <v>2097</v>
      </c>
      <c r="J2327" s="24" t="s">
        <v>2398</v>
      </c>
      <c r="K2327" s="24" t="s">
        <v>2398</v>
      </c>
      <c r="L2327" s="24" t="s">
        <v>2399</v>
      </c>
      <c r="M2327" s="24" t="s">
        <v>2408</v>
      </c>
      <c r="N2327" s="24" t="s">
        <v>2401</v>
      </c>
      <c r="O2327" s="24" t="s">
        <v>2896</v>
      </c>
      <c r="P2327" s="26">
        <v>44652</v>
      </c>
      <c r="Q2327" s="26">
        <v>45747</v>
      </c>
      <c r="R2327" s="38">
        <v>189000000</v>
      </c>
      <c r="S2327" s="53">
        <v>3</v>
      </c>
      <c r="T2327" s="38">
        <v>567000000</v>
      </c>
      <c r="U2327" s="13">
        <v>280</v>
      </c>
      <c r="V2327" s="13">
        <v>270</v>
      </c>
      <c r="W2327" s="13" t="s">
        <v>6978</v>
      </c>
      <c r="X2327" s="13" t="s">
        <v>6979</v>
      </c>
      <c r="Y2327" s="13" t="s">
        <v>6980</v>
      </c>
      <c r="Z2327" s="13">
        <v>17431</v>
      </c>
    </row>
    <row r="2328" spans="1:26" ht="16.2" x14ac:dyDescent="0.3">
      <c r="A2328" s="22">
        <v>2327</v>
      </c>
      <c r="B2328" s="33">
        <v>96800</v>
      </c>
      <c r="C2328" s="23" t="s">
        <v>2105</v>
      </c>
      <c r="D2328" s="33">
        <v>96800</v>
      </c>
      <c r="E2328" s="23" t="s">
        <v>2105</v>
      </c>
      <c r="F2328" s="23" t="s">
        <v>106</v>
      </c>
      <c r="G2328" s="23" t="s">
        <v>7</v>
      </c>
      <c r="H2328" s="24" t="s">
        <v>6917</v>
      </c>
      <c r="I2328" s="25" t="s">
        <v>2097</v>
      </c>
      <c r="J2328" s="24" t="s">
        <v>2398</v>
      </c>
      <c r="K2328" s="24" t="s">
        <v>2398</v>
      </c>
      <c r="L2328" s="24" t="s">
        <v>2399</v>
      </c>
      <c r="M2328" s="24" t="s">
        <v>2408</v>
      </c>
      <c r="N2328" s="24" t="s">
        <v>2401</v>
      </c>
      <c r="O2328" s="24" t="s">
        <v>2443</v>
      </c>
      <c r="P2328" s="26">
        <v>44682</v>
      </c>
      <c r="Q2328" s="26">
        <v>45778</v>
      </c>
      <c r="R2328" s="38">
        <v>83340000</v>
      </c>
      <c r="S2328" s="53">
        <v>3</v>
      </c>
      <c r="T2328" s="38">
        <v>250020000</v>
      </c>
      <c r="U2328" s="13">
        <v>203</v>
      </c>
      <c r="V2328" s="13">
        <v>88</v>
      </c>
      <c r="W2328" s="13" t="s">
        <v>6981</v>
      </c>
      <c r="X2328" s="13" t="s">
        <v>6982</v>
      </c>
      <c r="Y2328" s="13" t="s">
        <v>107</v>
      </c>
      <c r="Z2328" s="13">
        <v>41313</v>
      </c>
    </row>
    <row r="2329" spans="1:26" ht="16.2" x14ac:dyDescent="0.3">
      <c r="A2329" s="22">
        <v>2328</v>
      </c>
      <c r="B2329" s="33">
        <v>96900</v>
      </c>
      <c r="C2329" s="23" t="s">
        <v>2106</v>
      </c>
      <c r="D2329" s="33">
        <v>96900</v>
      </c>
      <c r="E2329" s="23" t="s">
        <v>2106</v>
      </c>
      <c r="F2329" s="23" t="s">
        <v>924</v>
      </c>
      <c r="G2329" s="23" t="s">
        <v>7</v>
      </c>
      <c r="H2329" s="24" t="s">
        <v>6917</v>
      </c>
      <c r="I2329" s="25" t="s">
        <v>2097</v>
      </c>
      <c r="J2329" s="24" t="s">
        <v>2398</v>
      </c>
      <c r="K2329" s="24" t="s">
        <v>2398</v>
      </c>
      <c r="L2329" s="24" t="s">
        <v>2399</v>
      </c>
      <c r="M2329" s="24" t="s">
        <v>2408</v>
      </c>
      <c r="N2329" s="24" t="s">
        <v>2401</v>
      </c>
      <c r="O2329" s="24" t="s">
        <v>5305</v>
      </c>
      <c r="P2329" s="26">
        <v>44727</v>
      </c>
      <c r="Q2329" s="26">
        <v>45823</v>
      </c>
      <c r="R2329" s="38">
        <v>122250000</v>
      </c>
      <c r="S2329" s="61">
        <v>3</v>
      </c>
      <c r="T2329" s="38">
        <v>366750000</v>
      </c>
      <c r="U2329" s="13">
        <v>229</v>
      </c>
      <c r="V2329" s="13">
        <v>106</v>
      </c>
      <c r="W2329" s="13" t="s">
        <v>6983</v>
      </c>
      <c r="X2329" s="13" t="s">
        <v>6984</v>
      </c>
      <c r="Y2329" s="13" t="s">
        <v>6985</v>
      </c>
      <c r="Z2329" s="13">
        <v>40111</v>
      </c>
    </row>
    <row r="2330" spans="1:26" x14ac:dyDescent="0.3">
      <c r="A2330" s="22">
        <v>2329</v>
      </c>
      <c r="B2330" s="23">
        <v>97700</v>
      </c>
      <c r="C2330" s="23" t="s">
        <v>2037</v>
      </c>
      <c r="D2330" s="23">
        <v>97775</v>
      </c>
      <c r="E2330" s="23" t="s">
        <v>2044</v>
      </c>
      <c r="F2330" s="23" t="s">
        <v>421</v>
      </c>
      <c r="G2330" s="23" t="s">
        <v>419</v>
      </c>
      <c r="H2330" s="24" t="s">
        <v>2406</v>
      </c>
      <c r="I2330" s="25" t="s">
        <v>2398</v>
      </c>
      <c r="J2330" s="25" t="s">
        <v>13</v>
      </c>
      <c r="K2330" s="25" t="s">
        <v>2407</v>
      </c>
      <c r="L2330" s="24" t="s">
        <v>2399</v>
      </c>
      <c r="M2330" s="24" t="s">
        <v>2408</v>
      </c>
      <c r="N2330" s="24" t="s">
        <v>2401</v>
      </c>
      <c r="O2330" s="24" t="s">
        <v>2409</v>
      </c>
      <c r="P2330" s="26">
        <v>44774</v>
      </c>
      <c r="Q2330" s="26">
        <v>45505</v>
      </c>
      <c r="R2330" s="38">
        <v>22222222</v>
      </c>
      <c r="S2330" s="61">
        <v>2</v>
      </c>
      <c r="T2330" s="38">
        <v>44444444</v>
      </c>
      <c r="U2330" s="39">
        <v>64</v>
      </c>
      <c r="V2330" s="39">
        <v>64</v>
      </c>
      <c r="W2330" s="24" t="s">
        <v>6986</v>
      </c>
      <c r="X2330" s="23" t="s">
        <v>6885</v>
      </c>
      <c r="Y2330" s="23" t="s">
        <v>6886</v>
      </c>
      <c r="Z2330" s="23">
        <v>20372</v>
      </c>
    </row>
    <row r="2331" spans="1:26" x14ac:dyDescent="0.3">
      <c r="A2331" s="22">
        <v>2330</v>
      </c>
      <c r="B2331" s="23">
        <v>97700</v>
      </c>
      <c r="C2331" s="23" t="s">
        <v>2037</v>
      </c>
      <c r="D2331" s="23">
        <v>97776</v>
      </c>
      <c r="E2331" s="23" t="s">
        <v>2045</v>
      </c>
      <c r="F2331" s="23" t="s">
        <v>421</v>
      </c>
      <c r="G2331" s="23" t="s">
        <v>419</v>
      </c>
      <c r="H2331" s="24" t="s">
        <v>2406</v>
      </c>
      <c r="I2331" s="25" t="s">
        <v>2398</v>
      </c>
      <c r="J2331" s="25" t="s">
        <v>13</v>
      </c>
      <c r="K2331" s="25" t="s">
        <v>2407</v>
      </c>
      <c r="L2331" s="24" t="s">
        <v>2399</v>
      </c>
      <c r="M2331" s="24" t="s">
        <v>2408</v>
      </c>
      <c r="N2331" s="24" t="s">
        <v>2401</v>
      </c>
      <c r="O2331" s="24" t="s">
        <v>2409</v>
      </c>
      <c r="P2331" s="26">
        <v>44621</v>
      </c>
      <c r="Q2331" s="26">
        <v>44986</v>
      </c>
      <c r="R2331" s="38">
        <v>42780000</v>
      </c>
      <c r="S2331" s="61">
        <v>1</v>
      </c>
      <c r="T2331" s="38">
        <v>42780000</v>
      </c>
      <c r="U2331" s="39">
        <v>140</v>
      </c>
      <c r="V2331" s="39">
        <v>100</v>
      </c>
      <c r="W2331" s="24" t="s">
        <v>6987</v>
      </c>
      <c r="X2331" s="23" t="s">
        <v>6988</v>
      </c>
      <c r="Y2331" s="23" t="s">
        <v>3379</v>
      </c>
      <c r="Z2331" s="23">
        <v>20233</v>
      </c>
    </row>
    <row r="2332" spans="1:26" x14ac:dyDescent="0.3">
      <c r="A2332" s="22">
        <v>2331</v>
      </c>
      <c r="B2332" s="23">
        <v>97700</v>
      </c>
      <c r="C2332" s="23" t="s">
        <v>2037</v>
      </c>
      <c r="D2332" s="23">
        <v>97700</v>
      </c>
      <c r="E2332" s="23" t="s">
        <v>2037</v>
      </c>
      <c r="F2332" s="23" t="s">
        <v>421</v>
      </c>
      <c r="G2332" s="23" t="s">
        <v>419</v>
      </c>
      <c r="H2332" s="24" t="s">
        <v>2396</v>
      </c>
      <c r="I2332" s="25" t="s">
        <v>2397</v>
      </c>
      <c r="J2332" s="24" t="s">
        <v>2398</v>
      </c>
      <c r="K2332" s="24" t="s">
        <v>2398</v>
      </c>
      <c r="L2332" s="24" t="s">
        <v>2399</v>
      </c>
      <c r="M2332" s="24" t="s">
        <v>2408</v>
      </c>
      <c r="N2332" s="24" t="s">
        <v>2401</v>
      </c>
      <c r="O2332" s="24" t="s">
        <v>2402</v>
      </c>
      <c r="P2332" s="26">
        <v>44682</v>
      </c>
      <c r="Q2332" s="26">
        <v>46507</v>
      </c>
      <c r="R2332" s="38">
        <v>124440000</v>
      </c>
      <c r="S2332" s="61">
        <v>5</v>
      </c>
      <c r="T2332" s="38">
        <v>622200000</v>
      </c>
      <c r="U2332" s="39">
        <v>360</v>
      </c>
      <c r="V2332" s="39">
        <v>234</v>
      </c>
      <c r="W2332" s="24" t="s">
        <v>6989</v>
      </c>
      <c r="X2332" s="24" t="s">
        <v>6990</v>
      </c>
      <c r="Y2332" s="23" t="s">
        <v>3821</v>
      </c>
      <c r="Z2332" s="23">
        <v>20371</v>
      </c>
    </row>
    <row r="2333" spans="1:26" x14ac:dyDescent="0.3">
      <c r="A2333" s="22">
        <v>2332</v>
      </c>
      <c r="B2333" s="23">
        <v>97700</v>
      </c>
      <c r="C2333" s="23" t="s">
        <v>2037</v>
      </c>
      <c r="D2333" s="23">
        <v>97774</v>
      </c>
      <c r="E2333" s="23" t="s">
        <v>2043</v>
      </c>
      <c r="F2333" s="23" t="s">
        <v>421</v>
      </c>
      <c r="G2333" s="23" t="s">
        <v>419</v>
      </c>
      <c r="H2333" s="24" t="s">
        <v>2406</v>
      </c>
      <c r="I2333" s="25" t="s">
        <v>2398</v>
      </c>
      <c r="J2333" s="25" t="s">
        <v>13</v>
      </c>
      <c r="K2333" s="25" t="s">
        <v>2407</v>
      </c>
      <c r="L2333" s="24" t="s">
        <v>2399</v>
      </c>
      <c r="M2333" s="24" t="s">
        <v>2408</v>
      </c>
      <c r="N2333" s="24" t="s">
        <v>2401</v>
      </c>
      <c r="O2333" s="24" t="s">
        <v>2409</v>
      </c>
      <c r="P2333" s="26">
        <v>44681</v>
      </c>
      <c r="Q2333" s="26">
        <v>45046</v>
      </c>
      <c r="R2333" s="38">
        <v>38890000</v>
      </c>
      <c r="S2333" s="61">
        <v>1</v>
      </c>
      <c r="T2333" s="38">
        <v>38890000</v>
      </c>
      <c r="U2333" s="39">
        <v>128</v>
      </c>
      <c r="V2333" s="39">
        <v>112</v>
      </c>
      <c r="W2333" s="24" t="s">
        <v>6991</v>
      </c>
      <c r="X2333" s="23" t="s">
        <v>6817</v>
      </c>
      <c r="Y2333" s="23" t="s">
        <v>3379</v>
      </c>
      <c r="Z2333" s="23">
        <v>20226</v>
      </c>
    </row>
    <row r="2334" spans="1:26" x14ac:dyDescent="0.3">
      <c r="A2334" s="22">
        <v>2333</v>
      </c>
      <c r="B2334" s="23">
        <v>97700</v>
      </c>
      <c r="C2334" s="23" t="s">
        <v>2037</v>
      </c>
      <c r="D2334" s="23">
        <v>97761</v>
      </c>
      <c r="E2334" s="23" t="s">
        <v>2040</v>
      </c>
      <c r="F2334" s="23" t="s">
        <v>421</v>
      </c>
      <c r="G2334" s="23" t="s">
        <v>419</v>
      </c>
      <c r="H2334" s="24" t="s">
        <v>2406</v>
      </c>
      <c r="I2334" s="25" t="s">
        <v>2398</v>
      </c>
      <c r="J2334" s="25" t="s">
        <v>2137</v>
      </c>
      <c r="K2334" s="25" t="s">
        <v>2407</v>
      </c>
      <c r="L2334" s="24" t="s">
        <v>2399</v>
      </c>
      <c r="M2334" s="24" t="s">
        <v>2413</v>
      </c>
      <c r="N2334" s="24" t="s">
        <v>2401</v>
      </c>
      <c r="O2334" s="24" t="s">
        <v>2398</v>
      </c>
      <c r="P2334" s="26" t="s">
        <v>2398</v>
      </c>
      <c r="Q2334" s="26" t="s">
        <v>2398</v>
      </c>
      <c r="R2334" s="38" t="s">
        <v>2398</v>
      </c>
      <c r="S2334" s="61" t="s">
        <v>2398</v>
      </c>
      <c r="T2334" s="23" t="s">
        <v>2398</v>
      </c>
      <c r="U2334" s="39" t="s">
        <v>2398</v>
      </c>
      <c r="V2334" s="39" t="s">
        <v>2398</v>
      </c>
      <c r="W2334" s="24" t="s">
        <v>6992</v>
      </c>
      <c r="X2334" s="24" t="s">
        <v>6993</v>
      </c>
      <c r="Y2334" s="23" t="s">
        <v>3379</v>
      </c>
      <c r="Z2334" s="23">
        <v>20226</v>
      </c>
    </row>
    <row r="2335" spans="1:26" x14ac:dyDescent="0.3">
      <c r="A2335" s="22">
        <v>2334</v>
      </c>
      <c r="B2335" s="23">
        <v>97700</v>
      </c>
      <c r="C2335" s="23" t="s">
        <v>2037</v>
      </c>
      <c r="D2335" s="23">
        <v>97777</v>
      </c>
      <c r="E2335" s="23" t="s">
        <v>2362</v>
      </c>
      <c r="F2335" s="23" t="s">
        <v>421</v>
      </c>
      <c r="G2335" s="23" t="s">
        <v>419</v>
      </c>
      <c r="H2335" s="24" t="s">
        <v>2406</v>
      </c>
      <c r="I2335" s="25" t="s">
        <v>2398</v>
      </c>
      <c r="J2335" s="25" t="s">
        <v>13</v>
      </c>
      <c r="K2335" s="25" t="s">
        <v>2407</v>
      </c>
      <c r="L2335" s="24" t="s">
        <v>2399</v>
      </c>
      <c r="M2335" s="24" t="s">
        <v>2413</v>
      </c>
      <c r="N2335" s="24" t="s">
        <v>2401</v>
      </c>
      <c r="O2335" s="24" t="s">
        <v>2398</v>
      </c>
      <c r="P2335" s="26" t="s">
        <v>2398</v>
      </c>
      <c r="Q2335" s="26" t="s">
        <v>2398</v>
      </c>
      <c r="R2335" s="38" t="s">
        <v>2398</v>
      </c>
      <c r="S2335" s="61" t="s">
        <v>2398</v>
      </c>
      <c r="T2335" s="23" t="s">
        <v>2398</v>
      </c>
      <c r="U2335" s="39" t="s">
        <v>2398</v>
      </c>
      <c r="V2335" s="39" t="s">
        <v>2398</v>
      </c>
      <c r="W2335" s="24" t="s">
        <v>6994</v>
      </c>
      <c r="X2335" s="23" t="s">
        <v>6890</v>
      </c>
      <c r="Y2335" s="23" t="s">
        <v>3379</v>
      </c>
      <c r="Z2335" s="23">
        <v>20152</v>
      </c>
    </row>
    <row r="2336" spans="1:26" x14ac:dyDescent="0.3">
      <c r="A2336" s="22">
        <v>2335</v>
      </c>
      <c r="B2336" s="23">
        <v>97700</v>
      </c>
      <c r="C2336" s="23" t="s">
        <v>2037</v>
      </c>
      <c r="D2336" s="23">
        <v>97773</v>
      </c>
      <c r="E2336" s="23" t="s">
        <v>2042</v>
      </c>
      <c r="F2336" s="23" t="s">
        <v>421</v>
      </c>
      <c r="G2336" s="23" t="s">
        <v>419</v>
      </c>
      <c r="H2336" s="24" t="s">
        <v>2406</v>
      </c>
      <c r="I2336" s="25" t="s">
        <v>2398</v>
      </c>
      <c r="J2336" s="25" t="s">
        <v>13</v>
      </c>
      <c r="K2336" s="25" t="s">
        <v>2397</v>
      </c>
      <c r="L2336" s="24" t="s">
        <v>2399</v>
      </c>
      <c r="M2336" s="24" t="s">
        <v>2408</v>
      </c>
      <c r="N2336" s="24" t="s">
        <v>2401</v>
      </c>
      <c r="O2336" s="24" t="s">
        <v>2409</v>
      </c>
      <c r="P2336" s="26">
        <v>44441</v>
      </c>
      <c r="Q2336" s="26">
        <v>45171</v>
      </c>
      <c r="R2336" s="38">
        <v>35500000</v>
      </c>
      <c r="S2336" s="61">
        <v>2</v>
      </c>
      <c r="T2336" s="38">
        <v>71000000</v>
      </c>
      <c r="U2336" s="39">
        <v>128</v>
      </c>
      <c r="V2336" s="39">
        <v>68</v>
      </c>
      <c r="W2336" s="24" t="s">
        <v>6995</v>
      </c>
      <c r="X2336" s="23" t="s">
        <v>6996</v>
      </c>
      <c r="Y2336" s="23" t="s">
        <v>422</v>
      </c>
      <c r="Z2336" s="23">
        <v>20146</v>
      </c>
    </row>
    <row r="2337" spans="1:26" x14ac:dyDescent="0.3">
      <c r="A2337" s="22">
        <v>2336</v>
      </c>
      <c r="B2337" s="23">
        <v>97700</v>
      </c>
      <c r="C2337" s="23" t="s">
        <v>2037</v>
      </c>
      <c r="D2337" s="23">
        <v>97781</v>
      </c>
      <c r="E2337" s="23" t="s">
        <v>2046</v>
      </c>
      <c r="F2337" s="23" t="s">
        <v>421</v>
      </c>
      <c r="G2337" s="23" t="s">
        <v>419</v>
      </c>
      <c r="H2337" s="24" t="s">
        <v>2406</v>
      </c>
      <c r="I2337" s="25" t="s">
        <v>2398</v>
      </c>
      <c r="J2337" s="25" t="s">
        <v>2137</v>
      </c>
      <c r="K2337" s="25" t="s">
        <v>2407</v>
      </c>
      <c r="L2337" s="24" t="s">
        <v>2399</v>
      </c>
      <c r="M2337" s="24" t="s">
        <v>2413</v>
      </c>
      <c r="N2337" s="24" t="s">
        <v>2401</v>
      </c>
      <c r="O2337" s="24" t="s">
        <v>2398</v>
      </c>
      <c r="P2337" s="26" t="s">
        <v>2398</v>
      </c>
      <c r="Q2337" s="26" t="s">
        <v>2398</v>
      </c>
      <c r="R2337" s="38" t="s">
        <v>2398</v>
      </c>
      <c r="S2337" s="61" t="s">
        <v>2398</v>
      </c>
      <c r="T2337" s="23" t="s">
        <v>2398</v>
      </c>
      <c r="U2337" s="39" t="s">
        <v>2398</v>
      </c>
      <c r="V2337" s="39" t="s">
        <v>2398</v>
      </c>
      <c r="W2337" s="24" t="s">
        <v>6997</v>
      </c>
      <c r="X2337" s="23" t="s">
        <v>5468</v>
      </c>
      <c r="Y2337" s="23" t="s">
        <v>3379</v>
      </c>
      <c r="Z2337" s="23">
        <v>20146</v>
      </c>
    </row>
    <row r="2338" spans="1:26" x14ac:dyDescent="0.3">
      <c r="A2338" s="22">
        <v>2337</v>
      </c>
      <c r="B2338" s="23">
        <v>97700</v>
      </c>
      <c r="C2338" s="23" t="s">
        <v>2037</v>
      </c>
      <c r="D2338" s="23">
        <v>97782</v>
      </c>
      <c r="E2338" s="23" t="s">
        <v>2047</v>
      </c>
      <c r="F2338" s="23" t="s">
        <v>421</v>
      </c>
      <c r="G2338" s="23" t="s">
        <v>419</v>
      </c>
      <c r="H2338" s="24" t="s">
        <v>2406</v>
      </c>
      <c r="I2338" s="25" t="s">
        <v>2398</v>
      </c>
      <c r="J2338" s="25" t="s">
        <v>2138</v>
      </c>
      <c r="K2338" s="25" t="s">
        <v>2442</v>
      </c>
      <c r="L2338" s="24" t="s">
        <v>2399</v>
      </c>
      <c r="M2338" s="24" t="s">
        <v>2413</v>
      </c>
      <c r="N2338" s="24" t="s">
        <v>2401</v>
      </c>
      <c r="O2338" s="24" t="s">
        <v>2398</v>
      </c>
      <c r="P2338" s="26" t="s">
        <v>2398</v>
      </c>
      <c r="Q2338" s="26" t="s">
        <v>2398</v>
      </c>
      <c r="R2338" s="38" t="s">
        <v>2398</v>
      </c>
      <c r="S2338" s="61" t="s">
        <v>2398</v>
      </c>
      <c r="T2338" s="23" t="s">
        <v>2398</v>
      </c>
      <c r="U2338" s="39" t="s">
        <v>2398</v>
      </c>
      <c r="V2338" s="39" t="s">
        <v>2398</v>
      </c>
      <c r="W2338" s="24" t="s">
        <v>6989</v>
      </c>
      <c r="X2338" s="23" t="s">
        <v>6998</v>
      </c>
      <c r="Y2338" s="23" t="s">
        <v>6886</v>
      </c>
      <c r="Z2338" s="23">
        <v>20371</v>
      </c>
    </row>
    <row r="2339" spans="1:26" x14ac:dyDescent="0.3">
      <c r="A2339" s="22">
        <v>2338</v>
      </c>
      <c r="B2339" s="23">
        <v>97700</v>
      </c>
      <c r="C2339" s="23" t="s">
        <v>2037</v>
      </c>
      <c r="D2339" s="23">
        <v>97772</v>
      </c>
      <c r="E2339" s="23" t="s">
        <v>2041</v>
      </c>
      <c r="F2339" s="23" t="s">
        <v>421</v>
      </c>
      <c r="G2339" s="23" t="s">
        <v>419</v>
      </c>
      <c r="H2339" s="24" t="s">
        <v>2406</v>
      </c>
      <c r="I2339" s="25" t="s">
        <v>2398</v>
      </c>
      <c r="J2339" s="25" t="s">
        <v>13</v>
      </c>
      <c r="K2339" s="25" t="s">
        <v>2407</v>
      </c>
      <c r="L2339" s="24" t="s">
        <v>2399</v>
      </c>
      <c r="M2339" s="24" t="s">
        <v>2408</v>
      </c>
      <c r="N2339" s="24" t="s">
        <v>2401</v>
      </c>
      <c r="O2339" s="24" t="s">
        <v>2409</v>
      </c>
      <c r="P2339" s="26">
        <v>43876</v>
      </c>
      <c r="Q2339" s="26">
        <v>44972</v>
      </c>
      <c r="R2339" s="38">
        <v>18000000</v>
      </c>
      <c r="S2339" s="61">
        <v>3</v>
      </c>
      <c r="T2339" s="38">
        <v>54000000</v>
      </c>
      <c r="U2339" s="39" t="s">
        <v>2398</v>
      </c>
      <c r="V2339" s="39" t="s">
        <v>2398</v>
      </c>
      <c r="W2339" s="24" t="s">
        <v>6999</v>
      </c>
      <c r="X2339" s="23" t="s">
        <v>6888</v>
      </c>
      <c r="Y2339" s="23" t="s">
        <v>6886</v>
      </c>
      <c r="Z2339" s="23">
        <v>20371</v>
      </c>
    </row>
    <row r="2340" spans="1:26" x14ac:dyDescent="0.3">
      <c r="A2340" s="22">
        <v>2339</v>
      </c>
      <c r="B2340" s="23">
        <v>97700</v>
      </c>
      <c r="C2340" s="23" t="s">
        <v>2037</v>
      </c>
      <c r="D2340" s="23">
        <v>20107</v>
      </c>
      <c r="E2340" s="23" t="s">
        <v>7000</v>
      </c>
      <c r="F2340" s="23" t="s">
        <v>421</v>
      </c>
      <c r="G2340" s="23" t="s">
        <v>419</v>
      </c>
      <c r="H2340" s="24" t="s">
        <v>2441</v>
      </c>
      <c r="I2340" s="25" t="s">
        <v>2397</v>
      </c>
      <c r="J2340" s="24" t="s">
        <v>2398</v>
      </c>
      <c r="K2340" s="24" t="s">
        <v>2398</v>
      </c>
      <c r="L2340" s="24" t="s">
        <v>2399</v>
      </c>
      <c r="M2340" s="24" t="s">
        <v>2408</v>
      </c>
      <c r="N2340" s="24" t="s">
        <v>2401</v>
      </c>
      <c r="O2340" s="24" t="s">
        <v>2443</v>
      </c>
      <c r="P2340" s="26">
        <v>44166</v>
      </c>
      <c r="Q2340" s="26">
        <v>45992</v>
      </c>
      <c r="R2340" s="38">
        <v>54000000</v>
      </c>
      <c r="S2340" s="61">
        <v>5</v>
      </c>
      <c r="T2340" s="38">
        <v>270000000</v>
      </c>
      <c r="U2340" s="39">
        <v>208</v>
      </c>
      <c r="V2340" s="39">
        <v>99</v>
      </c>
      <c r="W2340" s="24" t="s">
        <v>6997</v>
      </c>
      <c r="X2340" s="24" t="s">
        <v>7001</v>
      </c>
      <c r="Y2340" s="23" t="s">
        <v>422</v>
      </c>
      <c r="Z2340" s="23">
        <v>20228</v>
      </c>
    </row>
    <row r="2341" spans="1:26" x14ac:dyDescent="0.3">
      <c r="A2341" s="22">
        <v>2340</v>
      </c>
      <c r="B2341" s="23">
        <v>97700</v>
      </c>
      <c r="C2341" s="23" t="s">
        <v>2037</v>
      </c>
      <c r="D2341" s="24">
        <v>97702</v>
      </c>
      <c r="E2341" s="24" t="s">
        <v>7002</v>
      </c>
      <c r="F2341" s="23" t="s">
        <v>421</v>
      </c>
      <c r="G2341" s="23" t="s">
        <v>419</v>
      </c>
      <c r="H2341" s="24" t="s">
        <v>2441</v>
      </c>
      <c r="I2341" s="25" t="s">
        <v>2397</v>
      </c>
      <c r="J2341" s="24" t="s">
        <v>2398</v>
      </c>
      <c r="K2341" s="24" t="s">
        <v>2398</v>
      </c>
      <c r="L2341" s="24" t="s">
        <v>2399</v>
      </c>
      <c r="M2341" s="24" t="s">
        <v>2408</v>
      </c>
      <c r="N2341" s="24" t="s">
        <v>2401</v>
      </c>
      <c r="O2341" s="24" t="s">
        <v>2443</v>
      </c>
      <c r="P2341" s="26">
        <v>43709</v>
      </c>
      <c r="Q2341" s="26">
        <v>45536</v>
      </c>
      <c r="R2341" s="38">
        <v>35000000</v>
      </c>
      <c r="S2341" s="61">
        <v>5</v>
      </c>
      <c r="T2341" s="38">
        <v>175000000</v>
      </c>
      <c r="U2341" s="39">
        <v>300</v>
      </c>
      <c r="V2341" s="39">
        <v>200</v>
      </c>
      <c r="W2341" s="24" t="s">
        <v>7003</v>
      </c>
      <c r="X2341" s="24" t="s">
        <v>6993</v>
      </c>
      <c r="Y2341" s="23" t="s">
        <v>3379</v>
      </c>
      <c r="Z2341" s="23">
        <v>20226</v>
      </c>
    </row>
  </sheetData>
  <autoFilter ref="A1:Z2341" xr:uid="{AC5EAB30-983B-4B09-97D5-D74565CBBB0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60B0-1CBA-409F-88B3-51EBFB2F35CD}">
  <dimension ref="A1:M3084"/>
  <sheetViews>
    <sheetView showGridLines="0" tabSelected="1" zoomScale="116" zoomScaleNormal="70" workbookViewId="0">
      <pane xSplit="3" ySplit="1" topLeftCell="G2290" activePane="bottomRight" state="frozen"/>
      <selection pane="topRight" activeCell="F1" sqref="F1"/>
      <selection pane="bottomLeft" activeCell="A2" sqref="A2"/>
      <selection pane="bottomRight" activeCell="J2290" sqref="J2290"/>
    </sheetView>
  </sheetViews>
  <sheetFormatPr defaultColWidth="6.77734375" defaultRowHeight="13.8" x14ac:dyDescent="0.3"/>
  <cols>
    <col min="1" max="1" width="5" style="217" bestFit="1" customWidth="1"/>
    <col min="2" max="2" width="11.44140625" style="217" bestFit="1" customWidth="1"/>
    <col min="3" max="3" width="18.77734375" style="217" customWidth="1"/>
    <col min="4" max="4" width="14.6640625" style="217" bestFit="1" customWidth="1"/>
    <col min="5" max="5" width="26.6640625" style="217" bestFit="1" customWidth="1"/>
    <col min="6" max="6" width="16.33203125" style="217" bestFit="1" customWidth="1"/>
    <col min="7" max="7" width="16.6640625" style="217" bestFit="1" customWidth="1"/>
    <col min="8" max="8" width="15.33203125" style="217" customWidth="1"/>
    <col min="9" max="9" width="29.21875" style="217" bestFit="1" customWidth="1"/>
    <col min="10" max="10" width="65.6640625" style="217" customWidth="1"/>
    <col min="11" max="11" width="30.77734375" style="217" customWidth="1"/>
    <col min="12" max="12" width="25.33203125" style="217" customWidth="1"/>
    <col min="13" max="13" width="9.77734375" style="217" bestFit="1" customWidth="1"/>
    <col min="14" max="16384" width="6.77734375" style="217"/>
  </cols>
  <sheetData>
    <row r="1" spans="1:13" x14ac:dyDescent="0.3">
      <c r="A1" s="193" t="s">
        <v>2369</v>
      </c>
      <c r="B1" s="193" t="s">
        <v>11192</v>
      </c>
      <c r="C1" s="194" t="s">
        <v>8925</v>
      </c>
      <c r="D1" s="194" t="s">
        <v>11193</v>
      </c>
      <c r="E1" s="195" t="s">
        <v>11194</v>
      </c>
      <c r="F1" s="194" t="s">
        <v>12052</v>
      </c>
      <c r="G1" s="194" t="s">
        <v>0</v>
      </c>
      <c r="H1" s="194" t="s">
        <v>8936</v>
      </c>
      <c r="I1" s="194" t="s">
        <v>2380</v>
      </c>
      <c r="J1" s="194" t="s">
        <v>2390</v>
      </c>
      <c r="K1" s="194" t="s">
        <v>2391</v>
      </c>
      <c r="L1" s="194" t="s">
        <v>2392</v>
      </c>
      <c r="M1" s="196" t="s">
        <v>2393</v>
      </c>
    </row>
    <row r="2" spans="1:13" x14ac:dyDescent="0.3">
      <c r="A2" s="144">
        <v>1</v>
      </c>
      <c r="B2" s="144">
        <v>10100</v>
      </c>
      <c r="C2" s="145" t="s">
        <v>7034</v>
      </c>
      <c r="D2" s="142">
        <v>10175</v>
      </c>
      <c r="E2" s="145" t="s">
        <v>9570</v>
      </c>
      <c r="F2" s="142" t="s">
        <v>8</v>
      </c>
      <c r="G2" s="142" t="s">
        <v>7</v>
      </c>
      <c r="H2" s="146" t="s">
        <v>2406</v>
      </c>
      <c r="I2" s="146" t="s">
        <v>11611</v>
      </c>
      <c r="J2" s="146" t="s">
        <v>11660</v>
      </c>
      <c r="K2" s="147" t="s">
        <v>11202</v>
      </c>
      <c r="L2" s="145" t="s">
        <v>2420</v>
      </c>
      <c r="M2" s="145">
        <v>10510</v>
      </c>
    </row>
    <row r="3" spans="1:13" x14ac:dyDescent="0.3">
      <c r="A3" s="144">
        <v>2</v>
      </c>
      <c r="B3" s="144">
        <v>10100</v>
      </c>
      <c r="C3" s="145" t="s">
        <v>7034</v>
      </c>
      <c r="D3" s="142">
        <v>10186</v>
      </c>
      <c r="E3" s="145" t="s">
        <v>9576</v>
      </c>
      <c r="F3" s="142" t="s">
        <v>8</v>
      </c>
      <c r="G3" s="142" t="s">
        <v>7</v>
      </c>
      <c r="H3" s="146" t="s">
        <v>2406</v>
      </c>
      <c r="I3" s="146" t="s">
        <v>8937</v>
      </c>
      <c r="J3" s="146" t="s">
        <v>2414</v>
      </c>
      <c r="K3" s="142" t="s">
        <v>2415</v>
      </c>
      <c r="L3" s="142" t="s">
        <v>2416</v>
      </c>
      <c r="M3" s="142">
        <v>10570</v>
      </c>
    </row>
    <row r="4" spans="1:13" x14ac:dyDescent="0.3">
      <c r="A4" s="144">
        <v>3</v>
      </c>
      <c r="B4" s="144">
        <v>10100</v>
      </c>
      <c r="C4" s="145" t="s">
        <v>7034</v>
      </c>
      <c r="D4" s="142">
        <v>10179</v>
      </c>
      <c r="E4" s="145" t="s">
        <v>9574</v>
      </c>
      <c r="F4" s="142" t="s">
        <v>8</v>
      </c>
      <c r="G4" s="142" t="s">
        <v>7</v>
      </c>
      <c r="H4" s="146" t="s">
        <v>2406</v>
      </c>
      <c r="I4" s="146" t="s">
        <v>11611</v>
      </c>
      <c r="J4" s="146" t="s">
        <v>2418</v>
      </c>
      <c r="K4" s="142" t="s">
        <v>2419</v>
      </c>
      <c r="L4" s="142" t="s">
        <v>2420</v>
      </c>
      <c r="M4" s="142">
        <v>10560</v>
      </c>
    </row>
    <row r="5" spans="1:13" ht="27.6" x14ac:dyDescent="0.3">
      <c r="A5" s="144">
        <v>4</v>
      </c>
      <c r="B5" s="144">
        <v>10100</v>
      </c>
      <c r="C5" s="145" t="s">
        <v>7034</v>
      </c>
      <c r="D5" s="142">
        <v>10151</v>
      </c>
      <c r="E5" s="145" t="s">
        <v>9564</v>
      </c>
      <c r="F5" s="142" t="s">
        <v>8</v>
      </c>
      <c r="G5" s="142" t="s">
        <v>7</v>
      </c>
      <c r="H5" s="146" t="s">
        <v>2406</v>
      </c>
      <c r="I5" s="146" t="s">
        <v>11611</v>
      </c>
      <c r="J5" s="146" t="s">
        <v>2421</v>
      </c>
      <c r="K5" s="147" t="s">
        <v>11200</v>
      </c>
      <c r="L5" s="145" t="s">
        <v>11201</v>
      </c>
      <c r="M5" s="145">
        <v>13340</v>
      </c>
    </row>
    <row r="6" spans="1:13" x14ac:dyDescent="0.3">
      <c r="A6" s="144">
        <v>5</v>
      </c>
      <c r="B6" s="144">
        <v>10100</v>
      </c>
      <c r="C6" s="145" t="s">
        <v>7034</v>
      </c>
      <c r="D6" s="142">
        <v>10150</v>
      </c>
      <c r="E6" s="145" t="s">
        <v>9563</v>
      </c>
      <c r="F6" s="142" t="s">
        <v>8</v>
      </c>
      <c r="G6" s="142" t="s">
        <v>7</v>
      </c>
      <c r="H6" s="146" t="s">
        <v>2406</v>
      </c>
      <c r="I6" s="146" t="s">
        <v>11611</v>
      </c>
      <c r="J6" s="142" t="s">
        <v>2423</v>
      </c>
      <c r="K6" s="142" t="s">
        <v>2424</v>
      </c>
      <c r="L6" s="142" t="s">
        <v>2412</v>
      </c>
      <c r="M6" s="142">
        <v>13240</v>
      </c>
    </row>
    <row r="7" spans="1:13" ht="27.6" x14ac:dyDescent="0.3">
      <c r="A7" s="144">
        <v>6</v>
      </c>
      <c r="B7" s="144">
        <v>10100</v>
      </c>
      <c r="C7" s="145" t="s">
        <v>7034</v>
      </c>
      <c r="D7" s="142">
        <v>10174</v>
      </c>
      <c r="E7" s="145" t="s">
        <v>9569</v>
      </c>
      <c r="F7" s="142" t="s">
        <v>8</v>
      </c>
      <c r="G7" s="142" t="s">
        <v>7</v>
      </c>
      <c r="H7" s="146" t="s">
        <v>2406</v>
      </c>
      <c r="I7" s="146" t="s">
        <v>11611</v>
      </c>
      <c r="J7" s="146" t="s">
        <v>7113</v>
      </c>
      <c r="K7" s="147" t="s">
        <v>8059</v>
      </c>
      <c r="L7" s="142" t="s">
        <v>2412</v>
      </c>
      <c r="M7" s="145">
        <v>13420</v>
      </c>
    </row>
    <row r="8" spans="1:13" x14ac:dyDescent="0.3">
      <c r="A8" s="144">
        <v>7</v>
      </c>
      <c r="B8" s="144">
        <v>10100</v>
      </c>
      <c r="C8" s="145" t="s">
        <v>7034</v>
      </c>
      <c r="D8" s="142">
        <v>10178</v>
      </c>
      <c r="E8" s="145" t="s">
        <v>9573</v>
      </c>
      <c r="F8" s="142" t="s">
        <v>8</v>
      </c>
      <c r="G8" s="142" t="s">
        <v>7</v>
      </c>
      <c r="H8" s="146" t="s">
        <v>2406</v>
      </c>
      <c r="I8" s="146" t="s">
        <v>11611</v>
      </c>
      <c r="J8" s="146" t="s">
        <v>2428</v>
      </c>
      <c r="K8" s="142" t="s">
        <v>2429</v>
      </c>
      <c r="L8" s="142" t="s">
        <v>2412</v>
      </c>
      <c r="M8" s="142">
        <v>13430</v>
      </c>
    </row>
    <row r="9" spans="1:13" x14ac:dyDescent="0.3">
      <c r="A9" s="144">
        <v>8</v>
      </c>
      <c r="B9" s="144">
        <v>10100</v>
      </c>
      <c r="C9" s="145" t="s">
        <v>7034</v>
      </c>
      <c r="D9" s="142">
        <v>10184</v>
      </c>
      <c r="E9" s="145" t="s">
        <v>9575</v>
      </c>
      <c r="F9" s="142" t="s">
        <v>8</v>
      </c>
      <c r="G9" s="142" t="s">
        <v>7</v>
      </c>
      <c r="H9" s="146" t="s">
        <v>2406</v>
      </c>
      <c r="I9" s="146" t="s">
        <v>8937</v>
      </c>
      <c r="J9" s="146" t="s">
        <v>2430</v>
      </c>
      <c r="K9" s="142" t="s">
        <v>2431</v>
      </c>
      <c r="L9" s="142" t="s">
        <v>2412</v>
      </c>
      <c r="M9" s="142">
        <v>13440</v>
      </c>
    </row>
    <row r="10" spans="1:13" x14ac:dyDescent="0.3">
      <c r="A10" s="144">
        <v>9</v>
      </c>
      <c r="B10" s="144">
        <v>10100</v>
      </c>
      <c r="C10" s="145" t="s">
        <v>7034</v>
      </c>
      <c r="D10" s="142">
        <v>10176</v>
      </c>
      <c r="E10" s="145" t="s">
        <v>9571</v>
      </c>
      <c r="F10" s="142" t="s">
        <v>8</v>
      </c>
      <c r="G10" s="142" t="s">
        <v>7</v>
      </c>
      <c r="H10" s="146" t="s">
        <v>2406</v>
      </c>
      <c r="I10" s="146" t="s">
        <v>11611</v>
      </c>
      <c r="J10" s="146" t="s">
        <v>2432</v>
      </c>
      <c r="K10" s="142" t="s">
        <v>2433</v>
      </c>
      <c r="L10" s="142" t="s">
        <v>2412</v>
      </c>
      <c r="M10" s="142">
        <v>13460</v>
      </c>
    </row>
    <row r="11" spans="1:13" x14ac:dyDescent="0.3">
      <c r="A11" s="144">
        <v>10</v>
      </c>
      <c r="B11" s="144">
        <v>10100</v>
      </c>
      <c r="C11" s="145" t="s">
        <v>7034</v>
      </c>
      <c r="D11" s="142">
        <v>10177</v>
      </c>
      <c r="E11" s="145" t="s">
        <v>9572</v>
      </c>
      <c r="F11" s="142" t="s">
        <v>8</v>
      </c>
      <c r="G11" s="142" t="s">
        <v>7</v>
      </c>
      <c r="H11" s="146" t="s">
        <v>2406</v>
      </c>
      <c r="I11" s="146" t="s">
        <v>11611</v>
      </c>
      <c r="J11" s="146" t="s">
        <v>2434</v>
      </c>
      <c r="K11" s="142" t="s">
        <v>2435</v>
      </c>
      <c r="L11" s="142" t="s">
        <v>2412</v>
      </c>
      <c r="M11" s="142">
        <v>13220</v>
      </c>
    </row>
    <row r="12" spans="1:13" x14ac:dyDescent="0.3">
      <c r="A12" s="144">
        <v>11</v>
      </c>
      <c r="B12" s="144">
        <v>10100</v>
      </c>
      <c r="C12" s="145" t="s">
        <v>7034</v>
      </c>
      <c r="D12" s="142">
        <v>10173</v>
      </c>
      <c r="E12" s="145" t="s">
        <v>9568</v>
      </c>
      <c r="F12" s="142" t="s">
        <v>8</v>
      </c>
      <c r="G12" s="142" t="s">
        <v>7</v>
      </c>
      <c r="H12" s="146" t="s">
        <v>2406</v>
      </c>
      <c r="I12" s="146" t="s">
        <v>11611</v>
      </c>
      <c r="J12" s="146" t="s">
        <v>2436</v>
      </c>
      <c r="K12" s="142" t="s">
        <v>2437</v>
      </c>
      <c r="L12" s="142" t="s">
        <v>2412</v>
      </c>
      <c r="M12" s="142">
        <v>13470</v>
      </c>
    </row>
    <row r="13" spans="1:13" x14ac:dyDescent="0.3">
      <c r="A13" s="144">
        <v>12</v>
      </c>
      <c r="B13" s="144">
        <v>10100</v>
      </c>
      <c r="C13" s="145" t="s">
        <v>7034</v>
      </c>
      <c r="D13" s="142">
        <v>10172</v>
      </c>
      <c r="E13" s="145" t="s">
        <v>9567</v>
      </c>
      <c r="F13" s="142" t="s">
        <v>8</v>
      </c>
      <c r="G13" s="142" t="s">
        <v>7</v>
      </c>
      <c r="H13" s="146" t="s">
        <v>2406</v>
      </c>
      <c r="I13" s="146" t="s">
        <v>11611</v>
      </c>
      <c r="J13" s="146" t="s">
        <v>2438</v>
      </c>
      <c r="K13" s="142" t="s">
        <v>2439</v>
      </c>
      <c r="L13" s="142" t="s">
        <v>2412</v>
      </c>
      <c r="M13" s="142">
        <v>13420</v>
      </c>
    </row>
    <row r="14" spans="1:13" x14ac:dyDescent="0.3">
      <c r="A14" s="144">
        <v>13</v>
      </c>
      <c r="B14" s="144">
        <v>10100</v>
      </c>
      <c r="C14" s="145" t="s">
        <v>7034</v>
      </c>
      <c r="D14" s="142">
        <v>10102</v>
      </c>
      <c r="E14" s="145" t="s">
        <v>10</v>
      </c>
      <c r="F14" s="142" t="s">
        <v>8</v>
      </c>
      <c r="G14" s="142" t="s">
        <v>7</v>
      </c>
      <c r="H14" s="146" t="s">
        <v>2441</v>
      </c>
      <c r="I14" s="146" t="s">
        <v>11611</v>
      </c>
      <c r="J14" s="146" t="s">
        <v>2430</v>
      </c>
      <c r="K14" s="147" t="s">
        <v>2437</v>
      </c>
      <c r="L14" s="145" t="s">
        <v>2416</v>
      </c>
      <c r="M14" s="145">
        <v>10184</v>
      </c>
    </row>
    <row r="15" spans="1:13" x14ac:dyDescent="0.3">
      <c r="A15" s="144">
        <v>14</v>
      </c>
      <c r="B15" s="144">
        <v>10100</v>
      </c>
      <c r="C15" s="145" t="s">
        <v>7034</v>
      </c>
      <c r="D15" s="142">
        <v>10153</v>
      </c>
      <c r="E15" s="145" t="s">
        <v>9565</v>
      </c>
      <c r="F15" s="142" t="s">
        <v>8</v>
      </c>
      <c r="G15" s="152" t="s">
        <v>7</v>
      </c>
      <c r="H15" s="146" t="s">
        <v>2406</v>
      </c>
      <c r="I15" s="146" t="s">
        <v>11611</v>
      </c>
      <c r="J15" s="142" t="s">
        <v>7114</v>
      </c>
      <c r="K15" s="142" t="s">
        <v>8060</v>
      </c>
      <c r="L15" s="142" t="s">
        <v>8060</v>
      </c>
      <c r="M15" s="197">
        <v>13430</v>
      </c>
    </row>
    <row r="16" spans="1:13" x14ac:dyDescent="0.3">
      <c r="A16" s="144">
        <v>15</v>
      </c>
      <c r="B16" s="144">
        <v>10100</v>
      </c>
      <c r="C16" s="145" t="s">
        <v>7034</v>
      </c>
      <c r="D16" s="142">
        <v>10154</v>
      </c>
      <c r="E16" s="145" t="s">
        <v>9566</v>
      </c>
      <c r="F16" s="142" t="s">
        <v>8</v>
      </c>
      <c r="G16" s="142" t="s">
        <v>7</v>
      </c>
      <c r="H16" s="149" t="s">
        <v>2406</v>
      </c>
      <c r="I16" s="146" t="s">
        <v>11611</v>
      </c>
      <c r="J16" s="142" t="s">
        <v>7115</v>
      </c>
      <c r="K16" s="142" t="s">
        <v>8061</v>
      </c>
      <c r="L16" s="142" t="s">
        <v>2412</v>
      </c>
      <c r="M16" s="197">
        <v>13120</v>
      </c>
    </row>
    <row r="17" spans="1:13" x14ac:dyDescent="0.3">
      <c r="A17" s="144">
        <v>16</v>
      </c>
      <c r="B17" s="144">
        <v>10100</v>
      </c>
      <c r="C17" s="145" t="s">
        <v>7034</v>
      </c>
      <c r="D17" s="142">
        <v>10100</v>
      </c>
      <c r="E17" s="145" t="s">
        <v>7034</v>
      </c>
      <c r="F17" s="142" t="s">
        <v>8</v>
      </c>
      <c r="G17" s="150" t="s">
        <v>7</v>
      </c>
      <c r="H17" s="146" t="s">
        <v>2396</v>
      </c>
      <c r="I17" s="146" t="s">
        <v>2400</v>
      </c>
      <c r="J17" s="146" t="s">
        <v>2403</v>
      </c>
      <c r="K17" s="147" t="s">
        <v>11202</v>
      </c>
      <c r="L17" s="147" t="s">
        <v>2420</v>
      </c>
      <c r="M17" s="147">
        <v>10570</v>
      </c>
    </row>
    <row r="18" spans="1:13" x14ac:dyDescent="0.3">
      <c r="A18" s="144">
        <v>17</v>
      </c>
      <c r="B18" s="142">
        <v>10200</v>
      </c>
      <c r="C18" s="145" t="s">
        <v>7040</v>
      </c>
      <c r="D18" s="142">
        <v>10200</v>
      </c>
      <c r="E18" s="145" t="s">
        <v>7040</v>
      </c>
      <c r="F18" s="142" t="s">
        <v>24</v>
      </c>
      <c r="G18" s="142" t="s">
        <v>7</v>
      </c>
      <c r="H18" s="146" t="s">
        <v>2396</v>
      </c>
      <c r="I18" s="146" t="s">
        <v>2444</v>
      </c>
      <c r="J18" s="146" t="s">
        <v>2446</v>
      </c>
      <c r="K18" s="147" t="s">
        <v>2449</v>
      </c>
      <c r="L18" s="147" t="s">
        <v>25</v>
      </c>
      <c r="M18" s="147">
        <v>42422</v>
      </c>
    </row>
    <row r="19" spans="1:13" x14ac:dyDescent="0.3">
      <c r="A19" s="144">
        <v>18</v>
      </c>
      <c r="B19" s="144">
        <v>10200</v>
      </c>
      <c r="C19" s="145" t="s">
        <v>7040</v>
      </c>
      <c r="D19" s="142">
        <v>10275</v>
      </c>
      <c r="E19" s="145" t="s">
        <v>9025</v>
      </c>
      <c r="F19" s="142" t="s">
        <v>24</v>
      </c>
      <c r="G19" s="142" t="s">
        <v>7</v>
      </c>
      <c r="H19" s="146" t="s">
        <v>2406</v>
      </c>
      <c r="I19" s="146" t="s">
        <v>11611</v>
      </c>
      <c r="J19" s="146" t="s">
        <v>2448</v>
      </c>
      <c r="K19" s="142" t="s">
        <v>2449</v>
      </c>
      <c r="L19" s="142" t="s">
        <v>25</v>
      </c>
      <c r="M19" s="142">
        <v>42423</v>
      </c>
    </row>
    <row r="20" spans="1:13" x14ac:dyDescent="0.3">
      <c r="A20" s="144">
        <v>19</v>
      </c>
      <c r="B20" s="144">
        <v>10200</v>
      </c>
      <c r="C20" s="145" t="s">
        <v>7040</v>
      </c>
      <c r="D20" s="142">
        <v>10274</v>
      </c>
      <c r="E20" s="145" t="s">
        <v>9024</v>
      </c>
      <c r="F20" s="142" t="s">
        <v>24</v>
      </c>
      <c r="G20" s="142" t="s">
        <v>7</v>
      </c>
      <c r="H20" s="146" t="s">
        <v>2406</v>
      </c>
      <c r="I20" s="146" t="s">
        <v>11611</v>
      </c>
      <c r="J20" s="146" t="s">
        <v>2450</v>
      </c>
      <c r="K20" s="142" t="s">
        <v>2451</v>
      </c>
      <c r="L20" s="142" t="s">
        <v>25</v>
      </c>
      <c r="M20" s="142">
        <v>42445</v>
      </c>
    </row>
    <row r="21" spans="1:13" x14ac:dyDescent="0.3">
      <c r="A21" s="144">
        <v>20</v>
      </c>
      <c r="B21" s="144">
        <v>10200</v>
      </c>
      <c r="C21" s="145" t="s">
        <v>7040</v>
      </c>
      <c r="D21" s="142">
        <v>10273</v>
      </c>
      <c r="E21" s="145" t="s">
        <v>9023</v>
      </c>
      <c r="F21" s="142" t="s">
        <v>24</v>
      </c>
      <c r="G21" s="142" t="s">
        <v>7</v>
      </c>
      <c r="H21" s="146" t="s">
        <v>2406</v>
      </c>
      <c r="I21" s="146" t="s">
        <v>11611</v>
      </c>
      <c r="J21" s="146" t="s">
        <v>2452</v>
      </c>
      <c r="K21" s="142" t="s">
        <v>2453</v>
      </c>
      <c r="L21" s="142" t="s">
        <v>25</v>
      </c>
      <c r="M21" s="142">
        <v>42436</v>
      </c>
    </row>
    <row r="22" spans="1:13" x14ac:dyDescent="0.3">
      <c r="A22" s="144">
        <v>21</v>
      </c>
      <c r="B22" s="144">
        <v>10200</v>
      </c>
      <c r="C22" s="145" t="s">
        <v>7040</v>
      </c>
      <c r="D22" s="142">
        <v>10277</v>
      </c>
      <c r="E22" s="145" t="s">
        <v>9027</v>
      </c>
      <c r="F22" s="142" t="s">
        <v>24</v>
      </c>
      <c r="G22" s="142" t="s">
        <v>7</v>
      </c>
      <c r="H22" s="146" t="s">
        <v>2406</v>
      </c>
      <c r="I22" s="146" t="s">
        <v>11611</v>
      </c>
      <c r="J22" s="146" t="s">
        <v>2454</v>
      </c>
      <c r="K22" s="142" t="s">
        <v>2455</v>
      </c>
      <c r="L22" s="142" t="s">
        <v>178</v>
      </c>
      <c r="M22" s="142">
        <v>42161</v>
      </c>
    </row>
    <row r="23" spans="1:13" x14ac:dyDescent="0.3">
      <c r="A23" s="144">
        <v>22</v>
      </c>
      <c r="B23" s="144">
        <v>10200</v>
      </c>
      <c r="C23" s="145" t="s">
        <v>7040</v>
      </c>
      <c r="D23" s="142">
        <v>10281</v>
      </c>
      <c r="E23" s="145" t="s">
        <v>9030</v>
      </c>
      <c r="F23" s="142" t="s">
        <v>24</v>
      </c>
      <c r="G23" s="142" t="s">
        <v>7</v>
      </c>
      <c r="H23" s="146" t="s">
        <v>2406</v>
      </c>
      <c r="I23" s="146" t="s">
        <v>8937</v>
      </c>
      <c r="J23" s="146" t="s">
        <v>2456</v>
      </c>
      <c r="K23" s="142" t="s">
        <v>2457</v>
      </c>
      <c r="L23" s="142" t="s">
        <v>178</v>
      </c>
      <c r="M23" s="142">
        <v>42166</v>
      </c>
    </row>
    <row r="24" spans="1:13" x14ac:dyDescent="0.3">
      <c r="A24" s="144">
        <v>23</v>
      </c>
      <c r="B24" s="144">
        <v>10200</v>
      </c>
      <c r="C24" s="145" t="s">
        <v>7040</v>
      </c>
      <c r="D24" s="142">
        <v>10276</v>
      </c>
      <c r="E24" s="145" t="s">
        <v>9026</v>
      </c>
      <c r="F24" s="142" t="s">
        <v>24</v>
      </c>
      <c r="G24" s="142" t="s">
        <v>7</v>
      </c>
      <c r="H24" s="146" t="s">
        <v>2406</v>
      </c>
      <c r="I24" s="146" t="s">
        <v>11611</v>
      </c>
      <c r="J24" s="146" t="s">
        <v>2458</v>
      </c>
      <c r="K24" s="142" t="s">
        <v>1892</v>
      </c>
      <c r="L24" s="142" t="s">
        <v>25</v>
      </c>
      <c r="M24" s="142">
        <v>42415</v>
      </c>
    </row>
    <row r="25" spans="1:13" x14ac:dyDescent="0.3">
      <c r="A25" s="144">
        <v>24</v>
      </c>
      <c r="B25" s="144">
        <v>10200</v>
      </c>
      <c r="C25" s="145" t="s">
        <v>7040</v>
      </c>
      <c r="D25" s="142">
        <v>10271</v>
      </c>
      <c r="E25" s="145" t="s">
        <v>9021</v>
      </c>
      <c r="F25" s="142" t="s">
        <v>24</v>
      </c>
      <c r="G25" s="142" t="s">
        <v>7</v>
      </c>
      <c r="H25" s="146" t="s">
        <v>2406</v>
      </c>
      <c r="I25" s="146" t="s">
        <v>11611</v>
      </c>
      <c r="J25" s="146" t="s">
        <v>7116</v>
      </c>
      <c r="K25" s="142" t="s">
        <v>2449</v>
      </c>
      <c r="L25" s="142" t="s">
        <v>25</v>
      </c>
      <c r="M25" s="142">
        <v>42423</v>
      </c>
    </row>
    <row r="26" spans="1:13" x14ac:dyDescent="0.3">
      <c r="A26" s="144">
        <v>25</v>
      </c>
      <c r="B26" s="144">
        <v>10200</v>
      </c>
      <c r="C26" s="145" t="s">
        <v>7040</v>
      </c>
      <c r="D26" s="142">
        <v>10272</v>
      </c>
      <c r="E26" s="145" t="s">
        <v>9022</v>
      </c>
      <c r="F26" s="142" t="s">
        <v>24</v>
      </c>
      <c r="G26" s="142" t="s">
        <v>7</v>
      </c>
      <c r="H26" s="146" t="s">
        <v>2406</v>
      </c>
      <c r="I26" s="146" t="s">
        <v>11611</v>
      </c>
      <c r="J26" s="142" t="s">
        <v>11990</v>
      </c>
      <c r="K26" s="142" t="s">
        <v>2461</v>
      </c>
      <c r="L26" s="142" t="s">
        <v>25</v>
      </c>
      <c r="M26" s="142">
        <v>42441</v>
      </c>
    </row>
    <row r="27" spans="1:13" x14ac:dyDescent="0.3">
      <c r="A27" s="144">
        <v>26</v>
      </c>
      <c r="B27" s="144">
        <v>10200</v>
      </c>
      <c r="C27" s="145" t="s">
        <v>7040</v>
      </c>
      <c r="D27" s="142">
        <v>10206</v>
      </c>
      <c r="E27" s="145" t="s">
        <v>26</v>
      </c>
      <c r="F27" s="142" t="s">
        <v>24</v>
      </c>
      <c r="G27" s="142" t="s">
        <v>7</v>
      </c>
      <c r="H27" s="146" t="s">
        <v>2441</v>
      </c>
      <c r="I27" s="146" t="s">
        <v>11611</v>
      </c>
      <c r="J27" s="146" t="s">
        <v>2456</v>
      </c>
      <c r="K27" s="147" t="s">
        <v>2462</v>
      </c>
      <c r="L27" s="145" t="s">
        <v>178</v>
      </c>
      <c r="M27" s="145">
        <v>42166</v>
      </c>
    </row>
    <row r="28" spans="1:13" x14ac:dyDescent="0.3">
      <c r="A28" s="144">
        <v>27</v>
      </c>
      <c r="B28" s="144">
        <v>10200</v>
      </c>
      <c r="C28" s="145" t="s">
        <v>7040</v>
      </c>
      <c r="D28" s="142">
        <v>10278</v>
      </c>
      <c r="E28" s="145" t="s">
        <v>9028</v>
      </c>
      <c r="F28" s="142" t="s">
        <v>24</v>
      </c>
      <c r="G28" s="142" t="s">
        <v>7</v>
      </c>
      <c r="H28" s="146" t="s">
        <v>2406</v>
      </c>
      <c r="I28" s="146" t="s">
        <v>11611</v>
      </c>
      <c r="J28" s="146" t="s">
        <v>7117</v>
      </c>
      <c r="K28" s="147" t="s">
        <v>2461</v>
      </c>
      <c r="L28" s="147" t="s">
        <v>8781</v>
      </c>
      <c r="M28" s="147">
        <v>42443</v>
      </c>
    </row>
    <row r="29" spans="1:13" ht="27.6" x14ac:dyDescent="0.3">
      <c r="A29" s="144">
        <v>28</v>
      </c>
      <c r="B29" s="151">
        <v>10200</v>
      </c>
      <c r="C29" s="145" t="s">
        <v>7040</v>
      </c>
      <c r="D29" s="142">
        <v>10279</v>
      </c>
      <c r="E29" s="145" t="s">
        <v>9029</v>
      </c>
      <c r="F29" s="142" t="s">
        <v>24</v>
      </c>
      <c r="G29" s="152" t="s">
        <v>7</v>
      </c>
      <c r="H29" s="146" t="s">
        <v>2406</v>
      </c>
      <c r="I29" s="146" t="s">
        <v>11611</v>
      </c>
      <c r="J29" s="142" t="s">
        <v>7118</v>
      </c>
      <c r="K29" s="142" t="s">
        <v>8062</v>
      </c>
      <c r="L29" s="145" t="s">
        <v>8062</v>
      </c>
      <c r="M29" s="197">
        <v>42166</v>
      </c>
    </row>
    <row r="30" spans="1:13" x14ac:dyDescent="0.3">
      <c r="A30" s="144">
        <v>29</v>
      </c>
      <c r="B30" s="142">
        <v>10300</v>
      </c>
      <c r="C30" s="145" t="s">
        <v>34</v>
      </c>
      <c r="D30" s="142">
        <v>10300</v>
      </c>
      <c r="E30" s="145" t="s">
        <v>34</v>
      </c>
      <c r="F30" s="142" t="s">
        <v>33</v>
      </c>
      <c r="G30" s="152" t="s">
        <v>7</v>
      </c>
      <c r="H30" s="146" t="s">
        <v>2396</v>
      </c>
      <c r="I30" s="146" t="s">
        <v>11611</v>
      </c>
      <c r="J30" s="146" t="s">
        <v>2466</v>
      </c>
      <c r="K30" s="147" t="s">
        <v>34</v>
      </c>
      <c r="L30" s="147" t="s">
        <v>2470</v>
      </c>
      <c r="M30" s="147">
        <v>15119</v>
      </c>
    </row>
    <row r="31" spans="1:13" x14ac:dyDescent="0.3">
      <c r="A31" s="144">
        <v>30</v>
      </c>
      <c r="B31" s="153">
        <v>10300</v>
      </c>
      <c r="C31" s="145" t="s">
        <v>34</v>
      </c>
      <c r="D31" s="142">
        <v>10351</v>
      </c>
      <c r="E31" s="145" t="s">
        <v>9714</v>
      </c>
      <c r="F31" s="142" t="s">
        <v>33</v>
      </c>
      <c r="G31" s="142" t="s">
        <v>7</v>
      </c>
      <c r="H31" s="154" t="s">
        <v>2406</v>
      </c>
      <c r="I31" s="146" t="s">
        <v>11611</v>
      </c>
      <c r="J31" s="146" t="s">
        <v>2468</v>
      </c>
      <c r="K31" s="142" t="s">
        <v>2469</v>
      </c>
      <c r="L31" s="142" t="s">
        <v>2470</v>
      </c>
      <c r="M31" s="142">
        <v>15122</v>
      </c>
    </row>
    <row r="32" spans="1:13" x14ac:dyDescent="0.3">
      <c r="A32" s="144">
        <v>31</v>
      </c>
      <c r="B32" s="144">
        <v>10300</v>
      </c>
      <c r="C32" s="145" t="s">
        <v>34</v>
      </c>
      <c r="D32" s="142">
        <v>10352</v>
      </c>
      <c r="E32" s="145" t="s">
        <v>9715</v>
      </c>
      <c r="F32" s="142" t="s">
        <v>33</v>
      </c>
      <c r="G32" s="150" t="s">
        <v>7</v>
      </c>
      <c r="H32" s="146" t="s">
        <v>2406</v>
      </c>
      <c r="I32" s="146" t="s">
        <v>11611</v>
      </c>
      <c r="J32" s="146" t="s">
        <v>2471</v>
      </c>
      <c r="K32" s="142" t="s">
        <v>2472</v>
      </c>
      <c r="L32" s="142" t="s">
        <v>2473</v>
      </c>
      <c r="M32" s="142">
        <v>15810</v>
      </c>
    </row>
    <row r="33" spans="1:13" x14ac:dyDescent="0.3">
      <c r="A33" s="144">
        <v>32</v>
      </c>
      <c r="B33" s="144">
        <v>10300</v>
      </c>
      <c r="C33" s="145" t="s">
        <v>34</v>
      </c>
      <c r="D33" s="142">
        <v>10375</v>
      </c>
      <c r="E33" s="145" t="s">
        <v>9722</v>
      </c>
      <c r="F33" s="142" t="s">
        <v>33</v>
      </c>
      <c r="G33" s="142" t="s">
        <v>7</v>
      </c>
      <c r="H33" s="146" t="s">
        <v>2406</v>
      </c>
      <c r="I33" s="146" t="s">
        <v>11611</v>
      </c>
      <c r="J33" s="146" t="s">
        <v>2474</v>
      </c>
      <c r="K33" s="142" t="s">
        <v>2475</v>
      </c>
      <c r="L33" s="142" t="s">
        <v>2470</v>
      </c>
      <c r="M33" s="142">
        <v>15142</v>
      </c>
    </row>
    <row r="34" spans="1:13" x14ac:dyDescent="0.3">
      <c r="A34" s="144">
        <v>33</v>
      </c>
      <c r="B34" s="151">
        <v>10300</v>
      </c>
      <c r="C34" s="145" t="s">
        <v>34</v>
      </c>
      <c r="D34" s="142">
        <v>10376</v>
      </c>
      <c r="E34" s="145" t="s">
        <v>9723</v>
      </c>
      <c r="F34" s="142" t="s">
        <v>33</v>
      </c>
      <c r="G34" s="142" t="s">
        <v>7</v>
      </c>
      <c r="H34" s="146" t="s">
        <v>2406</v>
      </c>
      <c r="I34" s="146" t="s">
        <v>11611</v>
      </c>
      <c r="J34" s="146" t="s">
        <v>2476</v>
      </c>
      <c r="K34" s="142" t="s">
        <v>2477</v>
      </c>
      <c r="L34" s="142" t="s">
        <v>2470</v>
      </c>
      <c r="M34" s="142">
        <v>15124</v>
      </c>
    </row>
    <row r="35" spans="1:13" x14ac:dyDescent="0.3">
      <c r="A35" s="144">
        <v>34</v>
      </c>
      <c r="B35" s="155">
        <v>10300</v>
      </c>
      <c r="C35" s="145" t="s">
        <v>34</v>
      </c>
      <c r="D35" s="142">
        <v>10378</v>
      </c>
      <c r="E35" s="145" t="s">
        <v>9725</v>
      </c>
      <c r="F35" s="142" t="s">
        <v>33</v>
      </c>
      <c r="G35" s="142" t="s">
        <v>7</v>
      </c>
      <c r="H35" s="146" t="s">
        <v>2406</v>
      </c>
      <c r="I35" s="146" t="s">
        <v>11611</v>
      </c>
      <c r="J35" s="146" t="s">
        <v>2478</v>
      </c>
      <c r="K35" s="142" t="s">
        <v>2479</v>
      </c>
      <c r="L35" s="142" t="s">
        <v>2470</v>
      </c>
      <c r="M35" s="142">
        <v>15810</v>
      </c>
    </row>
    <row r="36" spans="1:13" x14ac:dyDescent="0.3">
      <c r="A36" s="144">
        <v>35</v>
      </c>
      <c r="B36" s="155">
        <v>10300</v>
      </c>
      <c r="C36" s="145" t="s">
        <v>34</v>
      </c>
      <c r="D36" s="142">
        <v>10350</v>
      </c>
      <c r="E36" s="145" t="s">
        <v>9713</v>
      </c>
      <c r="F36" s="142" t="s">
        <v>33</v>
      </c>
      <c r="G36" s="142" t="s">
        <v>7</v>
      </c>
      <c r="H36" s="146" t="s">
        <v>2406</v>
      </c>
      <c r="I36" s="146" t="s">
        <v>11611</v>
      </c>
      <c r="J36" s="146" t="s">
        <v>2480</v>
      </c>
      <c r="K36" s="142" t="s">
        <v>2481</v>
      </c>
      <c r="L36" s="142" t="s">
        <v>2482</v>
      </c>
      <c r="M36" s="142">
        <v>15220</v>
      </c>
    </row>
    <row r="37" spans="1:13" x14ac:dyDescent="0.3">
      <c r="A37" s="144">
        <v>36</v>
      </c>
      <c r="B37" s="155">
        <v>10300</v>
      </c>
      <c r="C37" s="145" t="s">
        <v>34</v>
      </c>
      <c r="D37" s="142">
        <v>10374</v>
      </c>
      <c r="E37" s="145" t="s">
        <v>9671</v>
      </c>
      <c r="F37" s="142" t="s">
        <v>33</v>
      </c>
      <c r="G37" s="142" t="s">
        <v>7</v>
      </c>
      <c r="H37" s="146" t="s">
        <v>2406</v>
      </c>
      <c r="I37" s="146" t="s">
        <v>11611</v>
      </c>
      <c r="J37" s="146" t="s">
        <v>7119</v>
      </c>
      <c r="K37" s="142" t="s">
        <v>8063</v>
      </c>
      <c r="L37" s="142" t="s">
        <v>2470</v>
      </c>
      <c r="M37" s="142">
        <v>15148</v>
      </c>
    </row>
    <row r="38" spans="1:13" x14ac:dyDescent="0.3">
      <c r="A38" s="144">
        <v>37</v>
      </c>
      <c r="B38" s="153">
        <v>10300</v>
      </c>
      <c r="C38" s="145" t="s">
        <v>34</v>
      </c>
      <c r="D38" s="142">
        <v>10353</v>
      </c>
      <c r="E38" s="145" t="s">
        <v>9716</v>
      </c>
      <c r="F38" s="142" t="s">
        <v>33</v>
      </c>
      <c r="G38" s="142" t="s">
        <v>7</v>
      </c>
      <c r="H38" s="146" t="s">
        <v>2406</v>
      </c>
      <c r="I38" s="146" t="s">
        <v>11611</v>
      </c>
      <c r="J38" s="146" t="s">
        <v>2485</v>
      </c>
      <c r="K38" s="142" t="s">
        <v>2486</v>
      </c>
      <c r="L38" s="142" t="s">
        <v>2470</v>
      </c>
      <c r="M38" s="142">
        <v>15148</v>
      </c>
    </row>
    <row r="39" spans="1:13" x14ac:dyDescent="0.3">
      <c r="A39" s="144">
        <v>38</v>
      </c>
      <c r="B39" s="144">
        <v>10300</v>
      </c>
      <c r="C39" s="145" t="s">
        <v>34</v>
      </c>
      <c r="D39" s="142">
        <v>10373</v>
      </c>
      <c r="E39" s="145" t="s">
        <v>9721</v>
      </c>
      <c r="F39" s="142" t="s">
        <v>33</v>
      </c>
      <c r="G39" s="142" t="s">
        <v>7</v>
      </c>
      <c r="H39" s="146" t="s">
        <v>2406</v>
      </c>
      <c r="I39" s="146" t="s">
        <v>11611</v>
      </c>
      <c r="J39" s="142" t="s">
        <v>7120</v>
      </c>
      <c r="K39" s="147" t="s">
        <v>2621</v>
      </c>
      <c r="L39" s="145" t="s">
        <v>34</v>
      </c>
      <c r="M39" s="145">
        <v>15117</v>
      </c>
    </row>
    <row r="40" spans="1:13" x14ac:dyDescent="0.3">
      <c r="A40" s="144">
        <v>39</v>
      </c>
      <c r="B40" s="144">
        <v>10300</v>
      </c>
      <c r="C40" s="145" t="s">
        <v>34</v>
      </c>
      <c r="D40" s="142">
        <v>10372</v>
      </c>
      <c r="E40" s="145" t="s">
        <v>9720</v>
      </c>
      <c r="F40" s="142" t="s">
        <v>33</v>
      </c>
      <c r="G40" s="142" t="s">
        <v>7</v>
      </c>
      <c r="H40" s="146" t="s">
        <v>2406</v>
      </c>
      <c r="I40" s="146" t="s">
        <v>11611</v>
      </c>
      <c r="J40" s="146" t="s">
        <v>7121</v>
      </c>
      <c r="K40" s="142" t="s">
        <v>8064</v>
      </c>
      <c r="L40" s="142" t="s">
        <v>2470</v>
      </c>
      <c r="M40" s="142">
        <v>15131</v>
      </c>
    </row>
    <row r="41" spans="1:13" ht="27.6" x14ac:dyDescent="0.3">
      <c r="A41" s="144">
        <v>40</v>
      </c>
      <c r="B41" s="144">
        <v>10300</v>
      </c>
      <c r="C41" s="145" t="s">
        <v>34</v>
      </c>
      <c r="D41" s="142">
        <v>10307</v>
      </c>
      <c r="E41" s="145" t="s">
        <v>35</v>
      </c>
      <c r="F41" s="142" t="s">
        <v>33</v>
      </c>
      <c r="G41" s="142" t="s">
        <v>7</v>
      </c>
      <c r="H41" s="146" t="s">
        <v>2441</v>
      </c>
      <c r="I41" s="146" t="s">
        <v>11611</v>
      </c>
      <c r="J41" s="146" t="s">
        <v>2492</v>
      </c>
      <c r="K41" s="147" t="s">
        <v>2493</v>
      </c>
      <c r="L41" s="145" t="s">
        <v>34</v>
      </c>
      <c r="M41" s="145">
        <v>15810</v>
      </c>
    </row>
    <row r="42" spans="1:13" ht="27.6" x14ac:dyDescent="0.3">
      <c r="A42" s="144">
        <v>41</v>
      </c>
      <c r="B42" s="144">
        <v>10300</v>
      </c>
      <c r="C42" s="145" t="s">
        <v>34</v>
      </c>
      <c r="D42" s="142">
        <v>10308</v>
      </c>
      <c r="E42" s="145" t="s">
        <v>36</v>
      </c>
      <c r="F42" s="142" t="s">
        <v>33</v>
      </c>
      <c r="G42" s="142" t="s">
        <v>7</v>
      </c>
      <c r="H42" s="146" t="s">
        <v>2441</v>
      </c>
      <c r="I42" s="146" t="s">
        <v>11611</v>
      </c>
      <c r="J42" s="146" t="s">
        <v>2495</v>
      </c>
      <c r="K42" s="147" t="s">
        <v>2496</v>
      </c>
      <c r="L42" s="145" t="s">
        <v>34</v>
      </c>
      <c r="M42" s="145">
        <v>15146</v>
      </c>
    </row>
    <row r="43" spans="1:13" ht="27.6" x14ac:dyDescent="0.3">
      <c r="A43" s="144">
        <v>42</v>
      </c>
      <c r="B43" s="144">
        <v>10300</v>
      </c>
      <c r="C43" s="145" t="s">
        <v>34</v>
      </c>
      <c r="D43" s="142">
        <v>10377</v>
      </c>
      <c r="E43" s="145" t="s">
        <v>9724</v>
      </c>
      <c r="F43" s="142" t="s">
        <v>33</v>
      </c>
      <c r="G43" s="157" t="s">
        <v>7</v>
      </c>
      <c r="H43" s="146" t="s">
        <v>2406</v>
      </c>
      <c r="I43" s="146" t="s">
        <v>11611</v>
      </c>
      <c r="J43" s="142" t="s">
        <v>2497</v>
      </c>
      <c r="K43" s="145" t="s">
        <v>8065</v>
      </c>
      <c r="L43" s="145" t="s">
        <v>34</v>
      </c>
      <c r="M43" s="145">
        <v>15143</v>
      </c>
    </row>
    <row r="44" spans="1:13" ht="27.6" x14ac:dyDescent="0.3">
      <c r="A44" s="144">
        <v>43</v>
      </c>
      <c r="B44" s="144">
        <v>10300</v>
      </c>
      <c r="C44" s="145" t="s">
        <v>34</v>
      </c>
      <c r="D44" s="142">
        <v>10386</v>
      </c>
      <c r="E44" s="145" t="s">
        <v>9727</v>
      </c>
      <c r="F44" s="142" t="s">
        <v>33</v>
      </c>
      <c r="G44" s="157" t="s">
        <v>7</v>
      </c>
      <c r="H44" s="146" t="s">
        <v>2406</v>
      </c>
      <c r="I44" s="146" t="s">
        <v>8937</v>
      </c>
      <c r="J44" s="146" t="s">
        <v>2499</v>
      </c>
      <c r="K44" s="147" t="s">
        <v>2467</v>
      </c>
      <c r="L44" s="145" t="s">
        <v>34</v>
      </c>
      <c r="M44" s="145">
        <v>15117</v>
      </c>
    </row>
    <row r="45" spans="1:13" ht="27.6" x14ac:dyDescent="0.3">
      <c r="A45" s="144">
        <v>44</v>
      </c>
      <c r="B45" s="144">
        <v>10300</v>
      </c>
      <c r="C45" s="145" t="s">
        <v>34</v>
      </c>
      <c r="D45" s="142">
        <v>10387</v>
      </c>
      <c r="E45" s="145" t="s">
        <v>9728</v>
      </c>
      <c r="F45" s="142" t="s">
        <v>33</v>
      </c>
      <c r="G45" s="157" t="s">
        <v>7</v>
      </c>
      <c r="H45" s="146" t="s">
        <v>2406</v>
      </c>
      <c r="I45" s="146" t="s">
        <v>8937</v>
      </c>
      <c r="J45" s="146" t="s">
        <v>2500</v>
      </c>
      <c r="K45" s="147" t="s">
        <v>2493</v>
      </c>
      <c r="L45" s="145" t="s">
        <v>34</v>
      </c>
      <c r="M45" s="145">
        <v>15810</v>
      </c>
    </row>
    <row r="46" spans="1:13" ht="27.6" x14ac:dyDescent="0.3">
      <c r="A46" s="144">
        <v>45</v>
      </c>
      <c r="B46" s="144">
        <v>10300</v>
      </c>
      <c r="C46" s="145" t="s">
        <v>34</v>
      </c>
      <c r="D46" s="142">
        <v>10388</v>
      </c>
      <c r="E46" s="145" t="s">
        <v>9729</v>
      </c>
      <c r="F46" s="142" t="s">
        <v>33</v>
      </c>
      <c r="G46" s="157" t="s">
        <v>7</v>
      </c>
      <c r="H46" s="146" t="s">
        <v>2406</v>
      </c>
      <c r="I46" s="146" t="s">
        <v>8937</v>
      </c>
      <c r="J46" s="146" t="s">
        <v>2501</v>
      </c>
      <c r="K46" s="147" t="s">
        <v>2496</v>
      </c>
      <c r="L46" s="145" t="s">
        <v>34</v>
      </c>
      <c r="M46" s="145">
        <v>15146</v>
      </c>
    </row>
    <row r="47" spans="1:13" x14ac:dyDescent="0.3">
      <c r="A47" s="144">
        <v>46</v>
      </c>
      <c r="B47" s="144">
        <v>10300</v>
      </c>
      <c r="C47" s="145" t="s">
        <v>34</v>
      </c>
      <c r="D47" s="142">
        <v>10379</v>
      </c>
      <c r="E47" s="145" t="s">
        <v>9726</v>
      </c>
      <c r="F47" s="142" t="s">
        <v>33</v>
      </c>
      <c r="G47" s="157" t="s">
        <v>7</v>
      </c>
      <c r="H47" s="146" t="s">
        <v>2406</v>
      </c>
      <c r="I47" s="146" t="s">
        <v>11611</v>
      </c>
      <c r="J47" s="142" t="s">
        <v>2497</v>
      </c>
      <c r="K47" s="145" t="s">
        <v>11203</v>
      </c>
      <c r="L47" s="198" t="s">
        <v>11661</v>
      </c>
      <c r="M47" s="145">
        <v>15143</v>
      </c>
    </row>
    <row r="48" spans="1:13" x14ac:dyDescent="0.3">
      <c r="A48" s="144">
        <v>47</v>
      </c>
      <c r="B48" s="144">
        <v>10300</v>
      </c>
      <c r="C48" s="145" t="s">
        <v>34</v>
      </c>
      <c r="D48" s="142">
        <v>10354</v>
      </c>
      <c r="E48" s="145" t="s">
        <v>9717</v>
      </c>
      <c r="F48" s="142" t="s">
        <v>33</v>
      </c>
      <c r="G48" s="142" t="s">
        <v>7</v>
      </c>
      <c r="H48" s="146" t="s">
        <v>2406</v>
      </c>
      <c r="I48" s="146" t="s">
        <v>11610</v>
      </c>
      <c r="J48" s="142" t="s">
        <v>2499</v>
      </c>
      <c r="K48" s="142" t="s">
        <v>2481</v>
      </c>
      <c r="L48" s="142" t="s">
        <v>2482</v>
      </c>
      <c r="M48" s="142">
        <v>15220</v>
      </c>
    </row>
    <row r="49" spans="1:13" x14ac:dyDescent="0.3">
      <c r="A49" s="144">
        <v>48</v>
      </c>
      <c r="B49" s="144">
        <v>10300</v>
      </c>
      <c r="C49" s="145" t="s">
        <v>34</v>
      </c>
      <c r="D49" s="142">
        <v>10355</v>
      </c>
      <c r="E49" s="145" t="s">
        <v>9718</v>
      </c>
      <c r="F49" s="142" t="s">
        <v>33</v>
      </c>
      <c r="G49" s="142" t="s">
        <v>7</v>
      </c>
      <c r="H49" s="146" t="s">
        <v>2406</v>
      </c>
      <c r="I49" s="146" t="s">
        <v>11611</v>
      </c>
      <c r="J49" s="142" t="s">
        <v>7122</v>
      </c>
      <c r="K49" s="199" t="s">
        <v>8066</v>
      </c>
      <c r="L49" s="199" t="s">
        <v>2482</v>
      </c>
      <c r="M49" s="199">
        <v>15323</v>
      </c>
    </row>
    <row r="50" spans="1:13" ht="27.6" x14ac:dyDescent="0.3">
      <c r="A50" s="144">
        <v>49</v>
      </c>
      <c r="B50" s="151">
        <v>10300</v>
      </c>
      <c r="C50" s="145" t="s">
        <v>34</v>
      </c>
      <c r="D50" s="142">
        <v>10356</v>
      </c>
      <c r="E50" s="145" t="s">
        <v>9719</v>
      </c>
      <c r="F50" s="142" t="s">
        <v>33</v>
      </c>
      <c r="G50" s="152" t="s">
        <v>7</v>
      </c>
      <c r="H50" s="146" t="s">
        <v>2406</v>
      </c>
      <c r="I50" s="146" t="s">
        <v>11611</v>
      </c>
      <c r="J50" s="142" t="s">
        <v>11991</v>
      </c>
      <c r="K50" s="145" t="s">
        <v>8067</v>
      </c>
      <c r="L50" s="142" t="s">
        <v>8067</v>
      </c>
      <c r="M50" s="197">
        <v>15148</v>
      </c>
    </row>
    <row r="51" spans="1:13" x14ac:dyDescent="0.3">
      <c r="A51" s="144">
        <v>50</v>
      </c>
      <c r="B51" s="142">
        <v>10400</v>
      </c>
      <c r="C51" s="145" t="s">
        <v>49</v>
      </c>
      <c r="D51" s="142">
        <v>10400</v>
      </c>
      <c r="E51" s="145" t="s">
        <v>49</v>
      </c>
      <c r="F51" s="142" t="s">
        <v>48</v>
      </c>
      <c r="G51" s="142" t="s">
        <v>7</v>
      </c>
      <c r="H51" s="146" t="s">
        <v>2396</v>
      </c>
      <c r="I51" s="146" t="s">
        <v>2444</v>
      </c>
      <c r="J51" s="146" t="s">
        <v>2506</v>
      </c>
      <c r="K51" s="147" t="s">
        <v>2507</v>
      </c>
      <c r="L51" s="147" t="s">
        <v>2508</v>
      </c>
      <c r="M51" s="147">
        <v>16153</v>
      </c>
    </row>
    <row r="52" spans="1:13" x14ac:dyDescent="0.3">
      <c r="A52" s="144">
        <v>51</v>
      </c>
      <c r="B52" s="144">
        <v>10400</v>
      </c>
      <c r="C52" s="145" t="s">
        <v>49</v>
      </c>
      <c r="D52" s="142">
        <v>10478</v>
      </c>
      <c r="E52" s="145" t="s">
        <v>9379</v>
      </c>
      <c r="F52" s="142" t="s">
        <v>48</v>
      </c>
      <c r="G52" s="142" t="s">
        <v>7</v>
      </c>
      <c r="H52" s="146" t="s">
        <v>2406</v>
      </c>
      <c r="I52" s="146" t="s">
        <v>11611</v>
      </c>
      <c r="J52" s="146" t="s">
        <v>7123</v>
      </c>
      <c r="K52" s="142" t="s">
        <v>8068</v>
      </c>
      <c r="L52" s="142" t="s">
        <v>2507</v>
      </c>
      <c r="M52" s="142">
        <v>16151</v>
      </c>
    </row>
    <row r="53" spans="1:13" x14ac:dyDescent="0.3">
      <c r="A53" s="144">
        <v>52</v>
      </c>
      <c r="B53" s="144">
        <v>10400</v>
      </c>
      <c r="C53" s="145" t="s">
        <v>49</v>
      </c>
      <c r="D53" s="142">
        <v>10475</v>
      </c>
      <c r="E53" s="145" t="s">
        <v>9376</v>
      </c>
      <c r="F53" s="142" t="s">
        <v>48</v>
      </c>
      <c r="G53" s="142" t="s">
        <v>7</v>
      </c>
      <c r="H53" s="146" t="s">
        <v>2406</v>
      </c>
      <c r="I53" s="146" t="s">
        <v>11611</v>
      </c>
      <c r="J53" s="146" t="s">
        <v>2512</v>
      </c>
      <c r="K53" s="142" t="s">
        <v>2513</v>
      </c>
      <c r="L53" s="142" t="s">
        <v>2508</v>
      </c>
      <c r="M53" s="142">
        <v>16136</v>
      </c>
    </row>
    <row r="54" spans="1:13" x14ac:dyDescent="0.3">
      <c r="A54" s="144">
        <v>53</v>
      </c>
      <c r="B54" s="144">
        <v>10400</v>
      </c>
      <c r="C54" s="145" t="s">
        <v>49</v>
      </c>
      <c r="D54" s="142">
        <v>10477</v>
      </c>
      <c r="E54" s="145" t="s">
        <v>9378</v>
      </c>
      <c r="F54" s="142" t="s">
        <v>48</v>
      </c>
      <c r="G54" s="142" t="s">
        <v>7</v>
      </c>
      <c r="H54" s="146" t="s">
        <v>2406</v>
      </c>
      <c r="I54" s="146" t="s">
        <v>11611</v>
      </c>
      <c r="J54" s="146" t="s">
        <v>11204</v>
      </c>
      <c r="K54" s="142" t="s">
        <v>11205</v>
      </c>
      <c r="L54" s="142" t="s">
        <v>3361</v>
      </c>
      <c r="M54" s="142">
        <v>16112</v>
      </c>
    </row>
    <row r="55" spans="1:13" x14ac:dyDescent="0.3">
      <c r="A55" s="144">
        <v>54</v>
      </c>
      <c r="B55" s="144">
        <v>10400</v>
      </c>
      <c r="C55" s="145" t="s">
        <v>49</v>
      </c>
      <c r="D55" s="142">
        <v>10474</v>
      </c>
      <c r="E55" s="145" t="s">
        <v>9375</v>
      </c>
      <c r="F55" s="142" t="s">
        <v>48</v>
      </c>
      <c r="G55" s="142" t="s">
        <v>7</v>
      </c>
      <c r="H55" s="146" t="s">
        <v>2406</v>
      </c>
      <c r="I55" s="146" t="s">
        <v>11611</v>
      </c>
      <c r="J55" s="146" t="s">
        <v>2516</v>
      </c>
      <c r="K55" s="142" t="s">
        <v>2517</v>
      </c>
      <c r="L55" s="142" t="s">
        <v>2508</v>
      </c>
      <c r="M55" s="142">
        <v>16155</v>
      </c>
    </row>
    <row r="56" spans="1:13" x14ac:dyDescent="0.3">
      <c r="A56" s="144">
        <v>55</v>
      </c>
      <c r="B56" s="144">
        <v>10400</v>
      </c>
      <c r="C56" s="145" t="s">
        <v>49</v>
      </c>
      <c r="D56" s="142">
        <v>10482</v>
      </c>
      <c r="E56" s="145" t="s">
        <v>9381</v>
      </c>
      <c r="F56" s="142" t="s">
        <v>48</v>
      </c>
      <c r="G56" s="142" t="s">
        <v>7</v>
      </c>
      <c r="H56" s="146" t="s">
        <v>2406</v>
      </c>
      <c r="I56" s="146" t="s">
        <v>8937</v>
      </c>
      <c r="J56" s="146" t="s">
        <v>2518</v>
      </c>
      <c r="K56" s="142" t="s">
        <v>2519</v>
      </c>
      <c r="L56" s="142" t="s">
        <v>2511</v>
      </c>
      <c r="M56" s="142">
        <v>16153</v>
      </c>
    </row>
    <row r="57" spans="1:13" x14ac:dyDescent="0.3">
      <c r="A57" s="144">
        <v>56</v>
      </c>
      <c r="B57" s="144">
        <v>10400</v>
      </c>
      <c r="C57" s="145" t="s">
        <v>49</v>
      </c>
      <c r="D57" s="142">
        <v>10472</v>
      </c>
      <c r="E57" s="145" t="s">
        <v>9374</v>
      </c>
      <c r="F57" s="142" t="s">
        <v>48</v>
      </c>
      <c r="G57" s="142" t="s">
        <v>7</v>
      </c>
      <c r="H57" s="146" t="s">
        <v>2406</v>
      </c>
      <c r="I57" s="146" t="s">
        <v>11610</v>
      </c>
      <c r="J57" s="146" t="s">
        <v>12053</v>
      </c>
      <c r="K57" s="142" t="s">
        <v>8068</v>
      </c>
      <c r="L57" s="142" t="s">
        <v>2507</v>
      </c>
      <c r="M57" s="142">
        <v>16151</v>
      </c>
    </row>
    <row r="58" spans="1:13" ht="27.6" x14ac:dyDescent="0.3">
      <c r="A58" s="144">
        <v>57</v>
      </c>
      <c r="B58" s="144">
        <v>10400</v>
      </c>
      <c r="C58" s="145" t="s">
        <v>49</v>
      </c>
      <c r="D58" s="142">
        <v>10476</v>
      </c>
      <c r="E58" s="145" t="s">
        <v>9377</v>
      </c>
      <c r="F58" s="142" t="s">
        <v>48</v>
      </c>
      <c r="G58" s="142" t="s">
        <v>7</v>
      </c>
      <c r="H58" s="146" t="s">
        <v>2406</v>
      </c>
      <c r="I58" s="146" t="s">
        <v>11611</v>
      </c>
      <c r="J58" s="146" t="s">
        <v>7124</v>
      </c>
      <c r="K58" s="147" t="s">
        <v>2513</v>
      </c>
      <c r="L58" s="145" t="s">
        <v>2513</v>
      </c>
      <c r="M58" s="145">
        <v>16136</v>
      </c>
    </row>
    <row r="59" spans="1:13" x14ac:dyDescent="0.3">
      <c r="A59" s="144">
        <v>58</v>
      </c>
      <c r="B59" s="144">
        <v>10400</v>
      </c>
      <c r="C59" s="145" t="s">
        <v>49</v>
      </c>
      <c r="D59" s="142">
        <v>10479</v>
      </c>
      <c r="E59" s="145" t="s">
        <v>9380</v>
      </c>
      <c r="F59" s="142" t="s">
        <v>48</v>
      </c>
      <c r="G59" s="157" t="s">
        <v>7</v>
      </c>
      <c r="H59" s="146" t="s">
        <v>2406</v>
      </c>
      <c r="I59" s="146" t="s">
        <v>11611</v>
      </c>
      <c r="J59" s="142" t="s">
        <v>7125</v>
      </c>
      <c r="K59" s="147" t="s">
        <v>8069</v>
      </c>
      <c r="L59" s="145" t="s">
        <v>2508</v>
      </c>
      <c r="M59" s="145">
        <v>16144</v>
      </c>
    </row>
    <row r="60" spans="1:13" x14ac:dyDescent="0.3">
      <c r="A60" s="144">
        <v>59</v>
      </c>
      <c r="B60" s="144">
        <v>10400</v>
      </c>
      <c r="C60" s="145" t="s">
        <v>49</v>
      </c>
      <c r="D60" s="142">
        <v>10451</v>
      </c>
      <c r="E60" s="145" t="s">
        <v>9371</v>
      </c>
      <c r="F60" s="142" t="s">
        <v>48</v>
      </c>
      <c r="G60" s="142" t="s">
        <v>7</v>
      </c>
      <c r="H60" s="146" t="s">
        <v>2406</v>
      </c>
      <c r="I60" s="146" t="s">
        <v>11610</v>
      </c>
      <c r="J60" s="142" t="s">
        <v>12054</v>
      </c>
      <c r="K60" s="142" t="s">
        <v>8070</v>
      </c>
      <c r="L60" s="142" t="s">
        <v>2508</v>
      </c>
      <c r="M60" s="142">
        <v>16154</v>
      </c>
    </row>
    <row r="61" spans="1:13" x14ac:dyDescent="0.3">
      <c r="A61" s="144">
        <v>60</v>
      </c>
      <c r="B61" s="144">
        <v>10400</v>
      </c>
      <c r="C61" s="145" t="s">
        <v>49</v>
      </c>
      <c r="D61" s="142">
        <v>10452</v>
      </c>
      <c r="E61" s="145" t="s">
        <v>9372</v>
      </c>
      <c r="F61" s="142" t="s">
        <v>48</v>
      </c>
      <c r="G61" s="142" t="s">
        <v>7</v>
      </c>
      <c r="H61" s="146" t="s">
        <v>2406</v>
      </c>
      <c r="I61" s="146" t="s">
        <v>11611</v>
      </c>
      <c r="J61" s="142" t="s">
        <v>2528</v>
      </c>
      <c r="K61" s="142" t="s">
        <v>11835</v>
      </c>
      <c r="L61" s="142" t="s">
        <v>49</v>
      </c>
      <c r="M61" s="197">
        <v>16117</v>
      </c>
    </row>
    <row r="62" spans="1:13" ht="27.6" x14ac:dyDescent="0.3">
      <c r="A62" s="144">
        <v>61</v>
      </c>
      <c r="B62" s="144">
        <v>10400</v>
      </c>
      <c r="C62" s="145" t="s">
        <v>49</v>
      </c>
      <c r="D62" s="142">
        <v>10450</v>
      </c>
      <c r="E62" s="145" t="s">
        <v>9370</v>
      </c>
      <c r="F62" s="142" t="s">
        <v>48</v>
      </c>
      <c r="G62" s="142" t="s">
        <v>7</v>
      </c>
      <c r="H62" s="146" t="s">
        <v>2406</v>
      </c>
      <c r="I62" s="146" t="s">
        <v>11611</v>
      </c>
      <c r="J62" s="146" t="s">
        <v>12055</v>
      </c>
      <c r="K62" s="147" t="s">
        <v>8070</v>
      </c>
      <c r="L62" s="145" t="s">
        <v>2508</v>
      </c>
      <c r="M62" s="145">
        <v>16154</v>
      </c>
    </row>
    <row r="63" spans="1:13" ht="27.6" x14ac:dyDescent="0.3">
      <c r="A63" s="144">
        <v>62</v>
      </c>
      <c r="B63" s="144">
        <v>10400</v>
      </c>
      <c r="C63" s="145" t="s">
        <v>49</v>
      </c>
      <c r="D63" s="142">
        <v>10453</v>
      </c>
      <c r="E63" s="145" t="s">
        <v>9373</v>
      </c>
      <c r="F63" s="142" t="s">
        <v>48</v>
      </c>
      <c r="G63" s="142" t="s">
        <v>7</v>
      </c>
      <c r="H63" s="146" t="s">
        <v>2406</v>
      </c>
      <c r="I63" s="146" t="s">
        <v>11611</v>
      </c>
      <c r="J63" s="142" t="s">
        <v>7126</v>
      </c>
      <c r="K63" s="145" t="s">
        <v>8071</v>
      </c>
      <c r="L63" s="145" t="s">
        <v>2508</v>
      </c>
      <c r="M63" s="197">
        <v>16152</v>
      </c>
    </row>
    <row r="64" spans="1:13" ht="27.6" x14ac:dyDescent="0.3">
      <c r="A64" s="144">
        <v>63</v>
      </c>
      <c r="B64" s="144">
        <v>10500</v>
      </c>
      <c r="C64" s="145" t="s">
        <v>62</v>
      </c>
      <c r="D64" s="142">
        <v>10554</v>
      </c>
      <c r="E64" s="145" t="s">
        <v>9213</v>
      </c>
      <c r="F64" s="142" t="s">
        <v>61</v>
      </c>
      <c r="G64" s="142" t="s">
        <v>7</v>
      </c>
      <c r="H64" s="146" t="s">
        <v>2406</v>
      </c>
      <c r="I64" s="146" t="s">
        <v>11611</v>
      </c>
      <c r="J64" s="142" t="s">
        <v>11206</v>
      </c>
      <c r="K64" s="147" t="s">
        <v>11150</v>
      </c>
      <c r="L64" s="145" t="s">
        <v>62</v>
      </c>
      <c r="M64" s="145">
        <v>16436</v>
      </c>
    </row>
    <row r="65" spans="1:13" x14ac:dyDescent="0.3">
      <c r="A65" s="144">
        <v>64</v>
      </c>
      <c r="B65" s="144">
        <v>10500</v>
      </c>
      <c r="C65" s="145" t="s">
        <v>62</v>
      </c>
      <c r="D65" s="142">
        <v>10574</v>
      </c>
      <c r="E65" s="145" t="s">
        <v>9217</v>
      </c>
      <c r="F65" s="142" t="s">
        <v>61</v>
      </c>
      <c r="G65" s="142" t="s">
        <v>7</v>
      </c>
      <c r="H65" s="146" t="s">
        <v>2406</v>
      </c>
      <c r="I65" s="146" t="s">
        <v>11611</v>
      </c>
      <c r="J65" s="146" t="s">
        <v>7128</v>
      </c>
      <c r="K65" s="142" t="s">
        <v>62</v>
      </c>
      <c r="L65" s="142" t="s">
        <v>62</v>
      </c>
      <c r="M65" s="142">
        <v>16451</v>
      </c>
    </row>
    <row r="66" spans="1:13" x14ac:dyDescent="0.3">
      <c r="A66" s="144">
        <v>65</v>
      </c>
      <c r="B66" s="144">
        <v>10500</v>
      </c>
      <c r="C66" s="145" t="s">
        <v>62</v>
      </c>
      <c r="D66" s="142">
        <v>10575</v>
      </c>
      <c r="E66" s="145" t="s">
        <v>9218</v>
      </c>
      <c r="F66" s="142" t="s">
        <v>61</v>
      </c>
      <c r="G66" s="142" t="s">
        <v>7</v>
      </c>
      <c r="H66" s="146" t="s">
        <v>2406</v>
      </c>
      <c r="I66" s="146" t="s">
        <v>11611</v>
      </c>
      <c r="J66" s="146" t="s">
        <v>2536</v>
      </c>
      <c r="K66" s="142" t="s">
        <v>2537</v>
      </c>
      <c r="L66" s="142" t="s">
        <v>62</v>
      </c>
      <c r="M66" s="142">
        <v>16425</v>
      </c>
    </row>
    <row r="67" spans="1:13" x14ac:dyDescent="0.3">
      <c r="A67" s="144">
        <v>66</v>
      </c>
      <c r="B67" s="144">
        <v>10500</v>
      </c>
      <c r="C67" s="145" t="s">
        <v>62</v>
      </c>
      <c r="D67" s="142">
        <v>10578</v>
      </c>
      <c r="E67" s="145" t="s">
        <v>9221</v>
      </c>
      <c r="F67" s="142" t="s">
        <v>61</v>
      </c>
      <c r="G67" s="142" t="s">
        <v>7</v>
      </c>
      <c r="H67" s="146" t="s">
        <v>2406</v>
      </c>
      <c r="I67" s="146" t="s">
        <v>11611</v>
      </c>
      <c r="J67" s="146" t="s">
        <v>2538</v>
      </c>
      <c r="K67" s="142" t="s">
        <v>2539</v>
      </c>
      <c r="L67" s="142" t="s">
        <v>221</v>
      </c>
      <c r="M67" s="145">
        <v>16916</v>
      </c>
    </row>
    <row r="68" spans="1:13" x14ac:dyDescent="0.3">
      <c r="A68" s="144">
        <v>67</v>
      </c>
      <c r="B68" s="144">
        <v>10500</v>
      </c>
      <c r="C68" s="145" t="s">
        <v>62</v>
      </c>
      <c r="D68" s="142">
        <v>10579</v>
      </c>
      <c r="E68" s="145" t="s">
        <v>9222</v>
      </c>
      <c r="F68" s="142" t="s">
        <v>61</v>
      </c>
      <c r="G68" s="142" t="s">
        <v>7</v>
      </c>
      <c r="H68" s="146" t="s">
        <v>2406</v>
      </c>
      <c r="I68" s="146" t="s">
        <v>11611</v>
      </c>
      <c r="J68" s="146" t="s">
        <v>11662</v>
      </c>
      <c r="K68" s="142" t="s">
        <v>11663</v>
      </c>
      <c r="L68" s="142" t="s">
        <v>49</v>
      </c>
      <c r="M68" s="142">
        <v>16921</v>
      </c>
    </row>
    <row r="69" spans="1:13" x14ac:dyDescent="0.3">
      <c r="A69" s="144">
        <v>68</v>
      </c>
      <c r="B69" s="144">
        <v>10500</v>
      </c>
      <c r="C69" s="145" t="s">
        <v>62</v>
      </c>
      <c r="D69" s="142">
        <v>10576</v>
      </c>
      <c r="E69" s="145" t="s">
        <v>9219</v>
      </c>
      <c r="F69" s="142" t="s">
        <v>61</v>
      </c>
      <c r="G69" s="142" t="s">
        <v>7</v>
      </c>
      <c r="H69" s="146" t="s">
        <v>2406</v>
      </c>
      <c r="I69" s="146" t="s">
        <v>11611</v>
      </c>
      <c r="J69" s="146" t="s">
        <v>11992</v>
      </c>
      <c r="K69" s="142" t="s">
        <v>11156</v>
      </c>
      <c r="L69" s="142" t="s">
        <v>62</v>
      </c>
      <c r="M69" s="145">
        <v>164111</v>
      </c>
    </row>
    <row r="70" spans="1:13" x14ac:dyDescent="0.3">
      <c r="A70" s="144">
        <v>69</v>
      </c>
      <c r="B70" s="144">
        <v>10500</v>
      </c>
      <c r="C70" s="145" t="s">
        <v>62</v>
      </c>
      <c r="D70" s="142">
        <v>10550</v>
      </c>
      <c r="E70" s="145" t="s">
        <v>9209</v>
      </c>
      <c r="F70" s="142" t="s">
        <v>61</v>
      </c>
      <c r="G70" s="142" t="s">
        <v>7</v>
      </c>
      <c r="H70" s="146" t="s">
        <v>2406</v>
      </c>
      <c r="I70" s="146" t="s">
        <v>11611</v>
      </c>
      <c r="J70" s="146" t="s">
        <v>7129</v>
      </c>
      <c r="K70" s="147" t="s">
        <v>8072</v>
      </c>
      <c r="L70" s="145" t="s">
        <v>62</v>
      </c>
      <c r="M70" s="145">
        <v>16414</v>
      </c>
    </row>
    <row r="71" spans="1:13" x14ac:dyDescent="0.3">
      <c r="A71" s="144">
        <v>70</v>
      </c>
      <c r="B71" s="144">
        <v>10500</v>
      </c>
      <c r="C71" s="145" t="s">
        <v>62</v>
      </c>
      <c r="D71" s="142">
        <v>10551</v>
      </c>
      <c r="E71" s="145" t="s">
        <v>9210</v>
      </c>
      <c r="F71" s="142" t="s">
        <v>61</v>
      </c>
      <c r="G71" s="142" t="s">
        <v>7</v>
      </c>
      <c r="H71" s="146" t="s">
        <v>2406</v>
      </c>
      <c r="I71" s="146" t="s">
        <v>11611</v>
      </c>
      <c r="J71" s="146" t="s">
        <v>2546</v>
      </c>
      <c r="K71" s="142" t="s">
        <v>221</v>
      </c>
      <c r="L71" s="142" t="s">
        <v>49</v>
      </c>
      <c r="M71" s="142">
        <v>16914</v>
      </c>
    </row>
    <row r="72" spans="1:13" x14ac:dyDescent="0.3">
      <c r="A72" s="144">
        <v>71</v>
      </c>
      <c r="B72" s="144">
        <v>10500</v>
      </c>
      <c r="C72" s="145" t="s">
        <v>62</v>
      </c>
      <c r="D72" s="142">
        <v>10577</v>
      </c>
      <c r="E72" s="145" t="s">
        <v>9220</v>
      </c>
      <c r="F72" s="142" t="s">
        <v>61</v>
      </c>
      <c r="G72" s="142" t="s">
        <v>7</v>
      </c>
      <c r="H72" s="146" t="s">
        <v>2406</v>
      </c>
      <c r="I72" s="146" t="s">
        <v>11611</v>
      </c>
      <c r="J72" s="146" t="s">
        <v>11207</v>
      </c>
      <c r="K72" s="142" t="s">
        <v>2535</v>
      </c>
      <c r="L72" s="142" t="s">
        <v>62</v>
      </c>
      <c r="M72" s="145">
        <v>16452</v>
      </c>
    </row>
    <row r="73" spans="1:13" x14ac:dyDescent="0.3">
      <c r="A73" s="144">
        <v>72</v>
      </c>
      <c r="B73" s="144">
        <v>10500</v>
      </c>
      <c r="C73" s="145" t="s">
        <v>62</v>
      </c>
      <c r="D73" s="142">
        <v>10564</v>
      </c>
      <c r="E73" s="145" t="s">
        <v>9214</v>
      </c>
      <c r="F73" s="142" t="s">
        <v>61</v>
      </c>
      <c r="G73" s="142" t="s">
        <v>7</v>
      </c>
      <c r="H73" s="146" t="s">
        <v>2406</v>
      </c>
      <c r="I73" s="146" t="s">
        <v>8937</v>
      </c>
      <c r="J73" s="146" t="s">
        <v>2548</v>
      </c>
      <c r="K73" s="142" t="s">
        <v>2549</v>
      </c>
      <c r="L73" s="142" t="s">
        <v>62</v>
      </c>
      <c r="M73" s="142">
        <v>16457</v>
      </c>
    </row>
    <row r="74" spans="1:13" x14ac:dyDescent="0.3">
      <c r="A74" s="144">
        <v>73</v>
      </c>
      <c r="B74" s="144">
        <v>10500</v>
      </c>
      <c r="C74" s="145" t="s">
        <v>62</v>
      </c>
      <c r="D74" s="142">
        <v>10581</v>
      </c>
      <c r="E74" s="145" t="s">
        <v>9223</v>
      </c>
      <c r="F74" s="142" t="s">
        <v>61</v>
      </c>
      <c r="G74" s="142" t="s">
        <v>7</v>
      </c>
      <c r="H74" s="146" t="s">
        <v>2406</v>
      </c>
      <c r="I74" s="146" t="s">
        <v>8937</v>
      </c>
      <c r="J74" s="146" t="s">
        <v>2532</v>
      </c>
      <c r="K74" s="142" t="s">
        <v>2533</v>
      </c>
      <c r="L74" s="142" t="s">
        <v>62</v>
      </c>
      <c r="M74" s="142">
        <v>16431</v>
      </c>
    </row>
    <row r="75" spans="1:13" x14ac:dyDescent="0.3">
      <c r="A75" s="144">
        <v>74</v>
      </c>
      <c r="B75" s="144">
        <v>10500</v>
      </c>
      <c r="C75" s="145" t="s">
        <v>62</v>
      </c>
      <c r="D75" s="142">
        <v>10573</v>
      </c>
      <c r="E75" s="145" t="s">
        <v>9216</v>
      </c>
      <c r="F75" s="142" t="s">
        <v>61</v>
      </c>
      <c r="G75" s="142" t="s">
        <v>7</v>
      </c>
      <c r="H75" s="146" t="s">
        <v>2406</v>
      </c>
      <c r="I75" s="146" t="s">
        <v>11611</v>
      </c>
      <c r="J75" s="146" t="s">
        <v>2551</v>
      </c>
      <c r="K75" s="142" t="s">
        <v>2535</v>
      </c>
      <c r="L75" s="142" t="s">
        <v>62</v>
      </c>
      <c r="M75" s="142">
        <v>16451</v>
      </c>
    </row>
    <row r="76" spans="1:13" x14ac:dyDescent="0.3">
      <c r="A76" s="144">
        <v>75</v>
      </c>
      <c r="B76" s="144">
        <v>10500</v>
      </c>
      <c r="C76" s="145" t="s">
        <v>62</v>
      </c>
      <c r="D76" s="142">
        <v>10572</v>
      </c>
      <c r="E76" s="145" t="s">
        <v>9215</v>
      </c>
      <c r="F76" s="142" t="s">
        <v>61</v>
      </c>
      <c r="G76" s="142" t="s">
        <v>7</v>
      </c>
      <c r="H76" s="146" t="s">
        <v>2406</v>
      </c>
      <c r="I76" s="146" t="s">
        <v>11611</v>
      </c>
      <c r="J76" s="146" t="s">
        <v>2552</v>
      </c>
      <c r="K76" s="142" t="s">
        <v>2553</v>
      </c>
      <c r="L76" s="142" t="s">
        <v>62</v>
      </c>
      <c r="M76" s="142">
        <v>16417</v>
      </c>
    </row>
    <row r="77" spans="1:13" x14ac:dyDescent="0.3">
      <c r="A77" s="144">
        <v>76</v>
      </c>
      <c r="B77" s="144">
        <v>10500</v>
      </c>
      <c r="C77" s="145" t="s">
        <v>62</v>
      </c>
      <c r="D77" s="142">
        <v>10503</v>
      </c>
      <c r="E77" s="145" t="s">
        <v>63</v>
      </c>
      <c r="F77" s="142" t="s">
        <v>61</v>
      </c>
      <c r="G77" s="142" t="s">
        <v>7</v>
      </c>
      <c r="H77" s="146" t="s">
        <v>2441</v>
      </c>
      <c r="I77" s="146" t="s">
        <v>11611</v>
      </c>
      <c r="J77" s="146" t="s">
        <v>2548</v>
      </c>
      <c r="K77" s="147" t="s">
        <v>2555</v>
      </c>
      <c r="L77" s="145" t="s">
        <v>62</v>
      </c>
      <c r="M77" s="145">
        <v>16457</v>
      </c>
    </row>
    <row r="78" spans="1:13" x14ac:dyDescent="0.3">
      <c r="A78" s="144">
        <v>77</v>
      </c>
      <c r="B78" s="144">
        <v>10500</v>
      </c>
      <c r="C78" s="145" t="s">
        <v>62</v>
      </c>
      <c r="D78" s="142">
        <v>10552</v>
      </c>
      <c r="E78" s="145" t="s">
        <v>9211</v>
      </c>
      <c r="F78" s="142" t="s">
        <v>61</v>
      </c>
      <c r="G78" s="142" t="s">
        <v>7</v>
      </c>
      <c r="H78" s="146" t="s">
        <v>2406</v>
      </c>
      <c r="I78" s="146" t="s">
        <v>11611</v>
      </c>
      <c r="J78" s="142" t="s">
        <v>11614</v>
      </c>
      <c r="K78" s="142" t="s">
        <v>2549</v>
      </c>
      <c r="L78" s="142" t="s">
        <v>62</v>
      </c>
      <c r="M78" s="197">
        <v>16458</v>
      </c>
    </row>
    <row r="79" spans="1:13" x14ac:dyDescent="0.3">
      <c r="A79" s="144">
        <v>78</v>
      </c>
      <c r="B79" s="151">
        <v>10500</v>
      </c>
      <c r="C79" s="145" t="s">
        <v>62</v>
      </c>
      <c r="D79" s="142">
        <v>10553</v>
      </c>
      <c r="E79" s="145" t="s">
        <v>9212</v>
      </c>
      <c r="F79" s="142" t="s">
        <v>61</v>
      </c>
      <c r="G79" s="152" t="s">
        <v>7</v>
      </c>
      <c r="H79" s="146" t="s">
        <v>2406</v>
      </c>
      <c r="I79" s="146" t="s">
        <v>11611</v>
      </c>
      <c r="J79" s="142" t="s">
        <v>7130</v>
      </c>
      <c r="K79" s="142" t="s">
        <v>8073</v>
      </c>
      <c r="L79" s="142" t="s">
        <v>8073</v>
      </c>
      <c r="M79" s="197">
        <v>16421</v>
      </c>
    </row>
    <row r="80" spans="1:13" x14ac:dyDescent="0.3">
      <c r="A80" s="144">
        <v>79</v>
      </c>
      <c r="B80" s="142">
        <v>10500</v>
      </c>
      <c r="C80" s="145" t="s">
        <v>62</v>
      </c>
      <c r="D80" s="142">
        <v>10500</v>
      </c>
      <c r="E80" s="145" t="s">
        <v>62</v>
      </c>
      <c r="F80" s="142" t="s">
        <v>61</v>
      </c>
      <c r="G80" s="142" t="s">
        <v>7</v>
      </c>
      <c r="H80" s="146" t="s">
        <v>2396</v>
      </c>
      <c r="I80" s="146" t="s">
        <v>2400</v>
      </c>
      <c r="J80" s="146" t="s">
        <v>2532</v>
      </c>
      <c r="K80" s="147" t="s">
        <v>2541</v>
      </c>
      <c r="L80" s="147" t="s">
        <v>62</v>
      </c>
      <c r="M80" s="147">
        <v>16431</v>
      </c>
    </row>
    <row r="81" spans="1:13" x14ac:dyDescent="0.3">
      <c r="A81" s="144">
        <v>80</v>
      </c>
      <c r="B81" s="142">
        <v>10600</v>
      </c>
      <c r="C81" s="145" t="s">
        <v>7049</v>
      </c>
      <c r="D81" s="142">
        <v>10600</v>
      </c>
      <c r="E81" s="145" t="s">
        <v>7049</v>
      </c>
      <c r="F81" s="142" t="s">
        <v>74</v>
      </c>
      <c r="G81" s="142" t="s">
        <v>7</v>
      </c>
      <c r="H81" s="146" t="s">
        <v>2396</v>
      </c>
      <c r="I81" s="146" t="s">
        <v>2444</v>
      </c>
      <c r="J81" s="146" t="s">
        <v>11208</v>
      </c>
      <c r="K81" s="147" t="s">
        <v>11209</v>
      </c>
      <c r="L81" s="147" t="s">
        <v>2559</v>
      </c>
      <c r="M81" s="147">
        <v>11620</v>
      </c>
    </row>
    <row r="82" spans="1:13" x14ac:dyDescent="0.3">
      <c r="A82" s="144">
        <v>81</v>
      </c>
      <c r="B82" s="144">
        <v>10600</v>
      </c>
      <c r="C82" s="145" t="s">
        <v>7049</v>
      </c>
      <c r="D82" s="142">
        <v>10651</v>
      </c>
      <c r="E82" s="145" t="s">
        <v>9644</v>
      </c>
      <c r="F82" s="142" t="s">
        <v>74</v>
      </c>
      <c r="G82" s="142" t="s">
        <v>7</v>
      </c>
      <c r="H82" s="146" t="s">
        <v>2406</v>
      </c>
      <c r="I82" s="146" t="s">
        <v>11611</v>
      </c>
      <c r="J82" s="146" t="s">
        <v>2560</v>
      </c>
      <c r="K82" s="142" t="s">
        <v>2561</v>
      </c>
      <c r="L82" s="142" t="s">
        <v>2559</v>
      </c>
      <c r="M82" s="145">
        <v>11540</v>
      </c>
    </row>
    <row r="83" spans="1:13" x14ac:dyDescent="0.3">
      <c r="A83" s="144">
        <v>82</v>
      </c>
      <c r="B83" s="144">
        <v>10600</v>
      </c>
      <c r="C83" s="145" t="s">
        <v>7049</v>
      </c>
      <c r="D83" s="142">
        <v>10650</v>
      </c>
      <c r="E83" s="145" t="s">
        <v>9643</v>
      </c>
      <c r="F83" s="142" t="s">
        <v>74</v>
      </c>
      <c r="G83" s="142" t="s">
        <v>7</v>
      </c>
      <c r="H83" s="146" t="s">
        <v>2406</v>
      </c>
      <c r="I83" s="146" t="s">
        <v>11611</v>
      </c>
      <c r="J83" s="146" t="s">
        <v>2562</v>
      </c>
      <c r="K83" s="142" t="s">
        <v>2563</v>
      </c>
      <c r="L83" s="142" t="s">
        <v>2559</v>
      </c>
      <c r="M83" s="145">
        <v>11630</v>
      </c>
    </row>
    <row r="84" spans="1:13" x14ac:dyDescent="0.3">
      <c r="A84" s="144">
        <v>83</v>
      </c>
      <c r="B84" s="144">
        <v>10600</v>
      </c>
      <c r="C84" s="145" t="s">
        <v>7049</v>
      </c>
      <c r="D84" s="142">
        <v>10676</v>
      </c>
      <c r="E84" s="145" t="s">
        <v>9652</v>
      </c>
      <c r="F84" s="142" t="s">
        <v>74</v>
      </c>
      <c r="G84" s="142" t="s">
        <v>7</v>
      </c>
      <c r="H84" s="146" t="s">
        <v>2406</v>
      </c>
      <c r="I84" s="146" t="s">
        <v>11611</v>
      </c>
      <c r="J84" s="146" t="s">
        <v>2564</v>
      </c>
      <c r="K84" s="147" t="s">
        <v>2558</v>
      </c>
      <c r="L84" s="145" t="s">
        <v>2559</v>
      </c>
      <c r="M84" s="145">
        <v>11620</v>
      </c>
    </row>
    <row r="85" spans="1:13" x14ac:dyDescent="0.3">
      <c r="A85" s="144">
        <v>84</v>
      </c>
      <c r="B85" s="144">
        <v>10600</v>
      </c>
      <c r="C85" s="145" t="s">
        <v>7049</v>
      </c>
      <c r="D85" s="142">
        <v>10677</v>
      </c>
      <c r="E85" s="145" t="s">
        <v>9653</v>
      </c>
      <c r="F85" s="142" t="s">
        <v>74</v>
      </c>
      <c r="G85" s="142" t="s">
        <v>7</v>
      </c>
      <c r="H85" s="146" t="s">
        <v>2406</v>
      </c>
      <c r="I85" s="146" t="s">
        <v>11610</v>
      </c>
      <c r="J85" s="146" t="s">
        <v>11664</v>
      </c>
      <c r="K85" s="142" t="s">
        <v>2570</v>
      </c>
      <c r="L85" s="142" t="s">
        <v>2559</v>
      </c>
      <c r="M85" s="145">
        <v>11560</v>
      </c>
    </row>
    <row r="86" spans="1:13" x14ac:dyDescent="0.3">
      <c r="A86" s="144">
        <v>85</v>
      </c>
      <c r="B86" s="144">
        <v>10600</v>
      </c>
      <c r="C86" s="145" t="s">
        <v>7049</v>
      </c>
      <c r="D86" s="142">
        <v>10652</v>
      </c>
      <c r="E86" s="145" t="s">
        <v>9645</v>
      </c>
      <c r="F86" s="142" t="s">
        <v>74</v>
      </c>
      <c r="G86" s="142" t="s">
        <v>7</v>
      </c>
      <c r="H86" s="146" t="s">
        <v>2406</v>
      </c>
      <c r="I86" s="146" t="s">
        <v>11611</v>
      </c>
      <c r="J86" s="146" t="s">
        <v>11885</v>
      </c>
      <c r="K86" s="147" t="s">
        <v>11886</v>
      </c>
      <c r="L86" s="142" t="s">
        <v>2559</v>
      </c>
      <c r="M86" s="145">
        <v>11480</v>
      </c>
    </row>
    <row r="87" spans="1:13" x14ac:dyDescent="0.3">
      <c r="A87" s="144">
        <v>86</v>
      </c>
      <c r="B87" s="144">
        <v>10600</v>
      </c>
      <c r="C87" s="145" t="s">
        <v>7049</v>
      </c>
      <c r="D87" s="142">
        <v>10674</v>
      </c>
      <c r="E87" s="145" t="s">
        <v>9650</v>
      </c>
      <c r="F87" s="142" t="s">
        <v>74</v>
      </c>
      <c r="G87" s="142" t="s">
        <v>7</v>
      </c>
      <c r="H87" s="146" t="s">
        <v>2406</v>
      </c>
      <c r="I87" s="146" t="s">
        <v>11611</v>
      </c>
      <c r="J87" s="146" t="s">
        <v>11887</v>
      </c>
      <c r="K87" s="142" t="s">
        <v>2570</v>
      </c>
      <c r="L87" s="142" t="s">
        <v>2559</v>
      </c>
      <c r="M87" s="145">
        <v>11560</v>
      </c>
    </row>
    <row r="88" spans="1:13" x14ac:dyDescent="0.3">
      <c r="A88" s="144">
        <v>87</v>
      </c>
      <c r="B88" s="144">
        <v>10600</v>
      </c>
      <c r="C88" s="145" t="s">
        <v>7049</v>
      </c>
      <c r="D88" s="142">
        <v>10675</v>
      </c>
      <c r="E88" s="145" t="s">
        <v>9651</v>
      </c>
      <c r="F88" s="142" t="s">
        <v>74</v>
      </c>
      <c r="G88" s="142" t="s">
        <v>7</v>
      </c>
      <c r="H88" s="146" t="s">
        <v>2406</v>
      </c>
      <c r="I88" s="146" t="s">
        <v>11611</v>
      </c>
      <c r="J88" s="142" t="s">
        <v>2571</v>
      </c>
      <c r="K88" s="142" t="s">
        <v>2572</v>
      </c>
      <c r="L88" s="142" t="s">
        <v>2559</v>
      </c>
      <c r="M88" s="145">
        <v>11430</v>
      </c>
    </row>
    <row r="89" spans="1:13" x14ac:dyDescent="0.3">
      <c r="A89" s="144">
        <v>88</v>
      </c>
      <c r="B89" s="144">
        <v>10600</v>
      </c>
      <c r="C89" s="145" t="s">
        <v>7049</v>
      </c>
      <c r="D89" s="142">
        <v>10673</v>
      </c>
      <c r="E89" s="145" t="s">
        <v>9649</v>
      </c>
      <c r="F89" s="142" t="s">
        <v>74</v>
      </c>
      <c r="G89" s="142" t="s">
        <v>7</v>
      </c>
      <c r="H89" s="146" t="s">
        <v>2406</v>
      </c>
      <c r="I89" s="146" t="s">
        <v>11611</v>
      </c>
      <c r="J89" s="146" t="s">
        <v>2573</v>
      </c>
      <c r="K89" s="142" t="s">
        <v>2574</v>
      </c>
      <c r="L89" s="142" t="s">
        <v>2559</v>
      </c>
      <c r="M89" s="145">
        <v>11510</v>
      </c>
    </row>
    <row r="90" spans="1:13" x14ac:dyDescent="0.3">
      <c r="A90" s="144">
        <v>89</v>
      </c>
      <c r="B90" s="144">
        <v>10600</v>
      </c>
      <c r="C90" s="145" t="s">
        <v>7049</v>
      </c>
      <c r="D90" s="142">
        <v>10653</v>
      </c>
      <c r="E90" s="145" t="s">
        <v>9646</v>
      </c>
      <c r="F90" s="142" t="s">
        <v>74</v>
      </c>
      <c r="G90" s="142" t="s">
        <v>7</v>
      </c>
      <c r="H90" s="146" t="s">
        <v>2406</v>
      </c>
      <c r="I90" s="146" t="s">
        <v>11611</v>
      </c>
      <c r="J90" s="146" t="s">
        <v>2575</v>
      </c>
      <c r="K90" s="142" t="s">
        <v>2576</v>
      </c>
      <c r="L90" s="142" t="s">
        <v>2559</v>
      </c>
      <c r="M90" s="145">
        <v>11640</v>
      </c>
    </row>
    <row r="91" spans="1:13" x14ac:dyDescent="0.3">
      <c r="A91" s="144">
        <v>90</v>
      </c>
      <c r="B91" s="144">
        <v>10600</v>
      </c>
      <c r="C91" s="145" t="s">
        <v>7049</v>
      </c>
      <c r="D91" s="142">
        <v>10679</v>
      </c>
      <c r="E91" s="145" t="s">
        <v>9655</v>
      </c>
      <c r="F91" s="142" t="s">
        <v>74</v>
      </c>
      <c r="G91" s="142" t="s">
        <v>7</v>
      </c>
      <c r="H91" s="146" t="s">
        <v>2406</v>
      </c>
      <c r="I91" s="146" t="s">
        <v>11611</v>
      </c>
      <c r="J91" s="146" t="s">
        <v>2577</v>
      </c>
      <c r="K91" s="142" t="s">
        <v>2578</v>
      </c>
      <c r="L91" s="142" t="s">
        <v>2559</v>
      </c>
      <c r="M91" s="142">
        <v>11510</v>
      </c>
    </row>
    <row r="92" spans="1:13" x14ac:dyDescent="0.3">
      <c r="A92" s="144">
        <v>91</v>
      </c>
      <c r="B92" s="144">
        <v>10600</v>
      </c>
      <c r="C92" s="145" t="s">
        <v>7049</v>
      </c>
      <c r="D92" s="142">
        <v>10678</v>
      </c>
      <c r="E92" s="145" t="s">
        <v>9654</v>
      </c>
      <c r="F92" s="142" t="s">
        <v>74</v>
      </c>
      <c r="G92" s="142" t="s">
        <v>7</v>
      </c>
      <c r="H92" s="146" t="s">
        <v>2406</v>
      </c>
      <c r="I92" s="146" t="s">
        <v>11611</v>
      </c>
      <c r="J92" s="146" t="s">
        <v>11665</v>
      </c>
      <c r="K92" s="147" t="s">
        <v>2568</v>
      </c>
      <c r="L92" s="145" t="s">
        <v>2559</v>
      </c>
      <c r="M92" s="145">
        <v>11530</v>
      </c>
    </row>
    <row r="93" spans="1:13" x14ac:dyDescent="0.3">
      <c r="A93" s="144">
        <v>92</v>
      </c>
      <c r="B93" s="144">
        <v>10600</v>
      </c>
      <c r="C93" s="145" t="s">
        <v>7049</v>
      </c>
      <c r="D93" s="142">
        <v>10685</v>
      </c>
      <c r="E93" s="145" t="s">
        <v>9656</v>
      </c>
      <c r="F93" s="142" t="s">
        <v>74</v>
      </c>
      <c r="G93" s="142" t="s">
        <v>7</v>
      </c>
      <c r="H93" s="146" t="s">
        <v>2406</v>
      </c>
      <c r="I93" s="146" t="s">
        <v>8937</v>
      </c>
      <c r="J93" s="146" t="s">
        <v>2581</v>
      </c>
      <c r="K93" s="147" t="s">
        <v>2558</v>
      </c>
      <c r="L93" s="145" t="s">
        <v>2559</v>
      </c>
      <c r="M93" s="142">
        <v>11620</v>
      </c>
    </row>
    <row r="94" spans="1:13" x14ac:dyDescent="0.3">
      <c r="A94" s="144">
        <v>93</v>
      </c>
      <c r="B94" s="144">
        <v>10600</v>
      </c>
      <c r="C94" s="145" t="s">
        <v>7049</v>
      </c>
      <c r="D94" s="142">
        <v>10654</v>
      </c>
      <c r="E94" s="145" t="s">
        <v>9647</v>
      </c>
      <c r="F94" s="142" t="s">
        <v>74</v>
      </c>
      <c r="G94" s="142" t="s">
        <v>7</v>
      </c>
      <c r="H94" s="146" t="s">
        <v>2406</v>
      </c>
      <c r="I94" s="146" t="s">
        <v>11611</v>
      </c>
      <c r="J94" s="146" t="s">
        <v>7131</v>
      </c>
      <c r="K94" s="158" t="s">
        <v>8074</v>
      </c>
      <c r="L94" s="147" t="s">
        <v>2759</v>
      </c>
      <c r="M94" s="145">
        <v>12210</v>
      </c>
    </row>
    <row r="95" spans="1:13" x14ac:dyDescent="0.3">
      <c r="A95" s="144">
        <v>94</v>
      </c>
      <c r="B95" s="144">
        <v>10600</v>
      </c>
      <c r="C95" s="145" t="s">
        <v>7049</v>
      </c>
      <c r="D95" s="142">
        <v>10655</v>
      </c>
      <c r="E95" s="145" t="s">
        <v>9648</v>
      </c>
      <c r="F95" s="142" t="s">
        <v>74</v>
      </c>
      <c r="G95" s="142" t="s">
        <v>7</v>
      </c>
      <c r="H95" s="146" t="s">
        <v>2406</v>
      </c>
      <c r="I95" s="146" t="s">
        <v>11611</v>
      </c>
      <c r="J95" s="142" t="s">
        <v>7132</v>
      </c>
      <c r="K95" s="142" t="s">
        <v>8075</v>
      </c>
      <c r="L95" s="142" t="s">
        <v>8075</v>
      </c>
      <c r="M95" s="197">
        <v>11650</v>
      </c>
    </row>
    <row r="96" spans="1:13" x14ac:dyDescent="0.3">
      <c r="A96" s="144">
        <v>95</v>
      </c>
      <c r="B96" s="144">
        <v>10700</v>
      </c>
      <c r="C96" s="145" t="s">
        <v>83</v>
      </c>
      <c r="D96" s="142">
        <v>10776</v>
      </c>
      <c r="E96" s="145" t="s">
        <v>9386</v>
      </c>
      <c r="F96" s="142" t="s">
        <v>48</v>
      </c>
      <c r="G96" s="142" t="s">
        <v>7</v>
      </c>
      <c r="H96" s="146" t="s">
        <v>2406</v>
      </c>
      <c r="I96" s="146" t="s">
        <v>11611</v>
      </c>
      <c r="J96" s="146" t="s">
        <v>7133</v>
      </c>
      <c r="K96" s="142" t="s">
        <v>2587</v>
      </c>
      <c r="L96" s="142" t="s">
        <v>2588</v>
      </c>
      <c r="M96" s="142">
        <v>43351</v>
      </c>
    </row>
    <row r="97" spans="1:13" x14ac:dyDescent="0.3">
      <c r="A97" s="144">
        <v>96</v>
      </c>
      <c r="B97" s="144">
        <v>10700</v>
      </c>
      <c r="C97" s="145" t="s">
        <v>83</v>
      </c>
      <c r="D97" s="142">
        <v>10777</v>
      </c>
      <c r="E97" s="145" t="s">
        <v>9387</v>
      </c>
      <c r="F97" s="142" t="s">
        <v>48</v>
      </c>
      <c r="G97" s="142" t="s">
        <v>7</v>
      </c>
      <c r="H97" s="146" t="s">
        <v>2406</v>
      </c>
      <c r="I97" s="146" t="s">
        <v>11611</v>
      </c>
      <c r="J97" s="146" t="s">
        <v>2589</v>
      </c>
      <c r="K97" s="142" t="s">
        <v>2590</v>
      </c>
      <c r="L97" s="142" t="s">
        <v>2585</v>
      </c>
      <c r="M97" s="142">
        <v>43165</v>
      </c>
    </row>
    <row r="98" spans="1:13" x14ac:dyDescent="0.3">
      <c r="A98" s="144">
        <v>97</v>
      </c>
      <c r="B98" s="144">
        <v>10700</v>
      </c>
      <c r="C98" s="145" t="s">
        <v>83</v>
      </c>
      <c r="D98" s="142">
        <v>10774</v>
      </c>
      <c r="E98" s="145" t="s">
        <v>9385</v>
      </c>
      <c r="F98" s="142" t="s">
        <v>48</v>
      </c>
      <c r="G98" s="142" t="s">
        <v>7</v>
      </c>
      <c r="H98" s="146" t="s">
        <v>2406</v>
      </c>
      <c r="I98" s="146" t="s">
        <v>11611</v>
      </c>
      <c r="J98" s="146" t="s">
        <v>2591</v>
      </c>
      <c r="K98" s="142" t="s">
        <v>2592</v>
      </c>
      <c r="L98" s="142" t="s">
        <v>2588</v>
      </c>
      <c r="M98" s="142">
        <v>43156</v>
      </c>
    </row>
    <row r="99" spans="1:13" x14ac:dyDescent="0.3">
      <c r="A99" s="144">
        <v>98</v>
      </c>
      <c r="B99" s="144">
        <v>10700</v>
      </c>
      <c r="C99" s="145" t="s">
        <v>83</v>
      </c>
      <c r="D99" s="142">
        <v>10778</v>
      </c>
      <c r="E99" s="145" t="s">
        <v>9388</v>
      </c>
      <c r="F99" s="142" t="s">
        <v>48</v>
      </c>
      <c r="G99" s="142" t="s">
        <v>7</v>
      </c>
      <c r="H99" s="146" t="s">
        <v>2406</v>
      </c>
      <c r="I99" s="146" t="s">
        <v>11611</v>
      </c>
      <c r="J99" s="146" t="s">
        <v>2593</v>
      </c>
      <c r="K99" s="142" t="s">
        <v>2594</v>
      </c>
      <c r="L99" s="142" t="s">
        <v>2588</v>
      </c>
      <c r="M99" s="142">
        <v>43187</v>
      </c>
    </row>
    <row r="100" spans="1:13" ht="27.6" x14ac:dyDescent="0.3">
      <c r="A100" s="144">
        <v>99</v>
      </c>
      <c r="B100" s="144">
        <v>10700</v>
      </c>
      <c r="C100" s="145" t="s">
        <v>83</v>
      </c>
      <c r="D100" s="142">
        <v>10785</v>
      </c>
      <c r="E100" s="145" t="s">
        <v>9390</v>
      </c>
      <c r="F100" s="142" t="s">
        <v>48</v>
      </c>
      <c r="G100" s="142" t="s">
        <v>7</v>
      </c>
      <c r="H100" s="146" t="s">
        <v>2406</v>
      </c>
      <c r="I100" s="146" t="s">
        <v>8937</v>
      </c>
      <c r="J100" s="146" t="s">
        <v>2595</v>
      </c>
      <c r="K100" s="147" t="s">
        <v>2584</v>
      </c>
      <c r="L100" s="145" t="s">
        <v>2585</v>
      </c>
      <c r="M100" s="142">
        <v>43123</v>
      </c>
    </row>
    <row r="101" spans="1:13" ht="27.6" x14ac:dyDescent="0.3">
      <c r="A101" s="144">
        <v>100</v>
      </c>
      <c r="B101" s="144">
        <v>10700</v>
      </c>
      <c r="C101" s="145" t="s">
        <v>83</v>
      </c>
      <c r="D101" s="142">
        <v>10751</v>
      </c>
      <c r="E101" s="145" t="s">
        <v>9383</v>
      </c>
      <c r="F101" s="142" t="s">
        <v>48</v>
      </c>
      <c r="G101" s="142" t="s">
        <v>7</v>
      </c>
      <c r="H101" s="146" t="s">
        <v>2406</v>
      </c>
      <c r="I101" s="146" t="s">
        <v>11611</v>
      </c>
      <c r="J101" s="146" t="s">
        <v>11151</v>
      </c>
      <c r="K101" s="200" t="s">
        <v>11152</v>
      </c>
      <c r="L101" s="145" t="s">
        <v>83</v>
      </c>
      <c r="M101" s="142">
        <v>43134</v>
      </c>
    </row>
    <row r="102" spans="1:13" x14ac:dyDescent="0.3">
      <c r="A102" s="144">
        <v>101</v>
      </c>
      <c r="B102" s="144">
        <v>10700</v>
      </c>
      <c r="C102" s="145" t="s">
        <v>83</v>
      </c>
      <c r="D102" s="142">
        <v>10772</v>
      </c>
      <c r="E102" s="145" t="s">
        <v>9033</v>
      </c>
      <c r="F102" s="142" t="s">
        <v>48</v>
      </c>
      <c r="G102" s="142" t="s">
        <v>7</v>
      </c>
      <c r="H102" s="146" t="s">
        <v>2406</v>
      </c>
      <c r="I102" s="146" t="s">
        <v>11611</v>
      </c>
      <c r="J102" s="142" t="s">
        <v>2596</v>
      </c>
      <c r="K102" s="142" t="s">
        <v>2597</v>
      </c>
      <c r="L102" s="142" t="s">
        <v>2585</v>
      </c>
      <c r="M102" s="142">
        <v>43165</v>
      </c>
    </row>
    <row r="103" spans="1:13" x14ac:dyDescent="0.3">
      <c r="A103" s="144">
        <v>102</v>
      </c>
      <c r="B103" s="144">
        <v>10700</v>
      </c>
      <c r="C103" s="145" t="s">
        <v>83</v>
      </c>
      <c r="D103" s="142">
        <v>10773</v>
      </c>
      <c r="E103" s="145" t="s">
        <v>9384</v>
      </c>
      <c r="F103" s="142" t="s">
        <v>48</v>
      </c>
      <c r="G103" s="142" t="s">
        <v>7</v>
      </c>
      <c r="H103" s="146" t="s">
        <v>2406</v>
      </c>
      <c r="I103" s="146" t="s">
        <v>11611</v>
      </c>
      <c r="J103" s="146" t="s">
        <v>11210</v>
      </c>
      <c r="K103" s="142" t="s">
        <v>11211</v>
      </c>
      <c r="L103" s="142" t="s">
        <v>2588</v>
      </c>
      <c r="M103" s="142">
        <v>43134</v>
      </c>
    </row>
    <row r="104" spans="1:13" x14ac:dyDescent="0.3">
      <c r="A104" s="144">
        <v>103</v>
      </c>
      <c r="B104" s="144">
        <v>10700</v>
      </c>
      <c r="C104" s="145" t="s">
        <v>83</v>
      </c>
      <c r="D104" s="142">
        <v>10701</v>
      </c>
      <c r="E104" s="145" t="s">
        <v>8022</v>
      </c>
      <c r="F104" s="142" t="s">
        <v>48</v>
      </c>
      <c r="G104" s="142" t="s">
        <v>7</v>
      </c>
      <c r="H104" s="146" t="s">
        <v>2441</v>
      </c>
      <c r="I104" s="146" t="s">
        <v>11611</v>
      </c>
      <c r="J104" s="146" t="s">
        <v>11212</v>
      </c>
      <c r="K104" s="142" t="s">
        <v>11213</v>
      </c>
      <c r="L104" s="142" t="s">
        <v>83</v>
      </c>
      <c r="M104" s="142">
        <v>43351</v>
      </c>
    </row>
    <row r="105" spans="1:13" x14ac:dyDescent="0.3">
      <c r="A105" s="144">
        <v>104</v>
      </c>
      <c r="B105" s="144">
        <v>10700</v>
      </c>
      <c r="C105" s="145" t="s">
        <v>83</v>
      </c>
      <c r="D105" s="142">
        <v>15100</v>
      </c>
      <c r="E105" s="145" t="s">
        <v>84</v>
      </c>
      <c r="F105" s="142" t="s">
        <v>48</v>
      </c>
      <c r="G105" s="142" t="s">
        <v>7</v>
      </c>
      <c r="H105" s="146" t="s">
        <v>2441</v>
      </c>
      <c r="I105" s="146" t="s">
        <v>11611</v>
      </c>
      <c r="J105" s="146" t="s">
        <v>7135</v>
      </c>
      <c r="K105" s="147" t="s">
        <v>8076</v>
      </c>
      <c r="L105" s="145" t="s">
        <v>83</v>
      </c>
      <c r="M105" s="142">
        <v>43181</v>
      </c>
    </row>
    <row r="106" spans="1:13" x14ac:dyDescent="0.3">
      <c r="A106" s="144">
        <v>105</v>
      </c>
      <c r="B106" s="144">
        <v>10700</v>
      </c>
      <c r="C106" s="145" t="s">
        <v>83</v>
      </c>
      <c r="D106" s="142">
        <v>10779</v>
      </c>
      <c r="E106" s="145" t="s">
        <v>9389</v>
      </c>
      <c r="F106" s="142" t="s">
        <v>48</v>
      </c>
      <c r="G106" s="142" t="s">
        <v>7</v>
      </c>
      <c r="H106" s="146" t="s">
        <v>2406</v>
      </c>
      <c r="I106" s="146" t="s">
        <v>11611</v>
      </c>
      <c r="J106" s="142" t="s">
        <v>2603</v>
      </c>
      <c r="K106" s="142" t="s">
        <v>8077</v>
      </c>
      <c r="L106" s="145" t="s">
        <v>83</v>
      </c>
      <c r="M106" s="142">
        <v>43133</v>
      </c>
    </row>
    <row r="107" spans="1:13" x14ac:dyDescent="0.3">
      <c r="A107" s="144">
        <v>106</v>
      </c>
      <c r="B107" s="151">
        <v>10700</v>
      </c>
      <c r="C107" s="145" t="s">
        <v>83</v>
      </c>
      <c r="D107" s="142">
        <v>10750</v>
      </c>
      <c r="E107" s="145" t="s">
        <v>9382</v>
      </c>
      <c r="F107" s="142" t="s">
        <v>48</v>
      </c>
      <c r="G107" s="152" t="s">
        <v>7</v>
      </c>
      <c r="H107" s="146" t="s">
        <v>2406</v>
      </c>
      <c r="I107" s="146" t="s">
        <v>11611</v>
      </c>
      <c r="J107" s="142" t="s">
        <v>7136</v>
      </c>
      <c r="K107" s="142" t="s">
        <v>8078</v>
      </c>
      <c r="L107" s="142" t="s">
        <v>8078</v>
      </c>
      <c r="M107" s="197">
        <v>43132</v>
      </c>
    </row>
    <row r="108" spans="1:13" x14ac:dyDescent="0.3">
      <c r="A108" s="144">
        <v>107</v>
      </c>
      <c r="B108" s="142">
        <v>10700</v>
      </c>
      <c r="C108" s="145" t="s">
        <v>83</v>
      </c>
      <c r="D108" s="142">
        <v>10700</v>
      </c>
      <c r="E108" s="145" t="s">
        <v>83</v>
      </c>
      <c r="F108" s="142" t="s">
        <v>48</v>
      </c>
      <c r="G108" s="142" t="s">
        <v>7</v>
      </c>
      <c r="H108" s="146" t="s">
        <v>2396</v>
      </c>
      <c r="I108" s="146" t="s">
        <v>2400</v>
      </c>
      <c r="J108" s="146" t="s">
        <v>11214</v>
      </c>
      <c r="K108" s="147" t="s">
        <v>11215</v>
      </c>
      <c r="L108" s="147" t="s">
        <v>11216</v>
      </c>
      <c r="M108" s="147">
        <v>43123</v>
      </c>
    </row>
    <row r="109" spans="1:13" x14ac:dyDescent="0.3">
      <c r="A109" s="144">
        <v>108</v>
      </c>
      <c r="B109" s="153">
        <v>10800</v>
      </c>
      <c r="C109" s="145" t="s">
        <v>93</v>
      </c>
      <c r="D109" s="142">
        <v>10851</v>
      </c>
      <c r="E109" s="145" t="s">
        <v>9225</v>
      </c>
      <c r="F109" s="142" t="s">
        <v>61</v>
      </c>
      <c r="G109" s="150" t="s">
        <v>7</v>
      </c>
      <c r="H109" s="146" t="s">
        <v>2406</v>
      </c>
      <c r="I109" s="146" t="s">
        <v>11611</v>
      </c>
      <c r="J109" s="142" t="s">
        <v>7137</v>
      </c>
      <c r="K109" s="145" t="s">
        <v>8079</v>
      </c>
      <c r="L109" s="158" t="s">
        <v>2608</v>
      </c>
      <c r="M109" s="201">
        <v>17111</v>
      </c>
    </row>
    <row r="110" spans="1:13" ht="27.6" x14ac:dyDescent="0.3">
      <c r="A110" s="144">
        <v>109</v>
      </c>
      <c r="B110" s="151">
        <v>10800</v>
      </c>
      <c r="C110" s="145" t="s">
        <v>93</v>
      </c>
      <c r="D110" s="142">
        <v>10852</v>
      </c>
      <c r="E110" s="145" t="s">
        <v>9226</v>
      </c>
      <c r="F110" s="142" t="s">
        <v>61</v>
      </c>
      <c r="G110" s="152" t="s">
        <v>7</v>
      </c>
      <c r="H110" s="146" t="s">
        <v>2406</v>
      </c>
      <c r="I110" s="146" t="s">
        <v>11611</v>
      </c>
      <c r="J110" s="142" t="s">
        <v>7138</v>
      </c>
      <c r="K110" s="177" t="s">
        <v>8080</v>
      </c>
      <c r="L110" s="142" t="s">
        <v>8782</v>
      </c>
      <c r="M110" s="142">
        <v>17510</v>
      </c>
    </row>
    <row r="111" spans="1:13" x14ac:dyDescent="0.3">
      <c r="A111" s="144">
        <v>110</v>
      </c>
      <c r="B111" s="142">
        <v>10800</v>
      </c>
      <c r="C111" s="145" t="s">
        <v>93</v>
      </c>
      <c r="D111" s="142">
        <v>10800</v>
      </c>
      <c r="E111" s="145" t="s">
        <v>93</v>
      </c>
      <c r="F111" s="142" t="s">
        <v>61</v>
      </c>
      <c r="G111" s="142" t="s">
        <v>7</v>
      </c>
      <c r="H111" s="146" t="s">
        <v>2396</v>
      </c>
      <c r="I111" s="146" t="s">
        <v>2444</v>
      </c>
      <c r="J111" s="146" t="s">
        <v>11217</v>
      </c>
      <c r="K111" s="147" t="s">
        <v>2752</v>
      </c>
      <c r="L111" s="147" t="s">
        <v>93</v>
      </c>
      <c r="M111" s="147">
        <v>17111</v>
      </c>
    </row>
    <row r="112" spans="1:13" x14ac:dyDescent="0.3">
      <c r="A112" s="144">
        <v>111</v>
      </c>
      <c r="B112" s="153">
        <v>10800</v>
      </c>
      <c r="C112" s="145" t="s">
        <v>93</v>
      </c>
      <c r="D112" s="142">
        <v>10876</v>
      </c>
      <c r="E112" s="145" t="s">
        <v>9231</v>
      </c>
      <c r="F112" s="142" t="s">
        <v>61</v>
      </c>
      <c r="G112" s="150" t="s">
        <v>7</v>
      </c>
      <c r="H112" s="146" t="s">
        <v>2406</v>
      </c>
      <c r="I112" s="146" t="s">
        <v>11611</v>
      </c>
      <c r="J112" s="146" t="s">
        <v>12056</v>
      </c>
      <c r="K112" s="142" t="s">
        <v>8081</v>
      </c>
      <c r="L112" s="142" t="s">
        <v>2611</v>
      </c>
      <c r="M112" s="142">
        <v>17510</v>
      </c>
    </row>
    <row r="113" spans="1:13" x14ac:dyDescent="0.3">
      <c r="A113" s="144">
        <v>112</v>
      </c>
      <c r="B113" s="144">
        <v>10800</v>
      </c>
      <c r="C113" s="145" t="s">
        <v>93</v>
      </c>
      <c r="D113" s="142">
        <v>10850</v>
      </c>
      <c r="E113" s="145" t="s">
        <v>9224</v>
      </c>
      <c r="F113" s="142" t="s">
        <v>61</v>
      </c>
      <c r="G113" s="142" t="s">
        <v>7</v>
      </c>
      <c r="H113" s="146" t="s">
        <v>2406</v>
      </c>
      <c r="I113" s="146" t="s">
        <v>11611</v>
      </c>
      <c r="J113" s="146" t="s">
        <v>7139</v>
      </c>
      <c r="K113" s="147" t="s">
        <v>2613</v>
      </c>
      <c r="L113" s="142" t="s">
        <v>2614</v>
      </c>
      <c r="M113" s="142">
        <v>17117</v>
      </c>
    </row>
    <row r="114" spans="1:13" x14ac:dyDescent="0.3">
      <c r="A114" s="144">
        <v>113</v>
      </c>
      <c r="B114" s="144">
        <v>10800</v>
      </c>
      <c r="C114" s="145" t="s">
        <v>93</v>
      </c>
      <c r="D114" s="142">
        <v>10879</v>
      </c>
      <c r="E114" s="145" t="s">
        <v>9234</v>
      </c>
      <c r="F114" s="142" t="s">
        <v>61</v>
      </c>
      <c r="G114" s="142" t="s">
        <v>7</v>
      </c>
      <c r="H114" s="146" t="s">
        <v>2406</v>
      </c>
      <c r="I114" s="146" t="s">
        <v>11611</v>
      </c>
      <c r="J114" s="146" t="s">
        <v>12057</v>
      </c>
      <c r="K114" s="147" t="s">
        <v>2752</v>
      </c>
      <c r="L114" s="142" t="s">
        <v>2614</v>
      </c>
      <c r="M114" s="142">
        <v>17157</v>
      </c>
    </row>
    <row r="115" spans="1:13" x14ac:dyDescent="0.3">
      <c r="A115" s="144">
        <v>114</v>
      </c>
      <c r="B115" s="144">
        <v>10800</v>
      </c>
      <c r="C115" s="145" t="s">
        <v>93</v>
      </c>
      <c r="D115" s="142">
        <v>10878</v>
      </c>
      <c r="E115" s="145" t="s">
        <v>9233</v>
      </c>
      <c r="F115" s="142" t="s">
        <v>61</v>
      </c>
      <c r="G115" s="142" t="s">
        <v>7</v>
      </c>
      <c r="H115" s="146" t="s">
        <v>2406</v>
      </c>
      <c r="I115" s="146" t="s">
        <v>11611</v>
      </c>
      <c r="J115" s="146" t="s">
        <v>7140</v>
      </c>
      <c r="K115" s="147" t="s">
        <v>8082</v>
      </c>
      <c r="L115" s="142" t="s">
        <v>2614</v>
      </c>
      <c r="M115" s="142">
        <v>17143</v>
      </c>
    </row>
    <row r="116" spans="1:13" x14ac:dyDescent="0.3">
      <c r="A116" s="144">
        <v>115</v>
      </c>
      <c r="B116" s="144">
        <v>10800</v>
      </c>
      <c r="C116" s="145" t="s">
        <v>93</v>
      </c>
      <c r="D116" s="142">
        <v>10875</v>
      </c>
      <c r="E116" s="145" t="s">
        <v>9230</v>
      </c>
      <c r="F116" s="142" t="s">
        <v>61</v>
      </c>
      <c r="G116" s="142" t="s">
        <v>7</v>
      </c>
      <c r="H116" s="146" t="s">
        <v>2406</v>
      </c>
      <c r="I116" s="146" t="s">
        <v>11611</v>
      </c>
      <c r="J116" s="146" t="s">
        <v>2616</v>
      </c>
      <c r="K116" s="147" t="s">
        <v>11218</v>
      </c>
      <c r="L116" s="142" t="s">
        <v>2614</v>
      </c>
      <c r="M116" s="142">
        <v>17148</v>
      </c>
    </row>
    <row r="117" spans="1:13" x14ac:dyDescent="0.3">
      <c r="A117" s="144">
        <v>116</v>
      </c>
      <c r="B117" s="144">
        <v>10800</v>
      </c>
      <c r="C117" s="145" t="s">
        <v>93</v>
      </c>
      <c r="D117" s="142">
        <v>10885</v>
      </c>
      <c r="E117" s="145" t="s">
        <v>9237</v>
      </c>
      <c r="F117" s="142" t="s">
        <v>61</v>
      </c>
      <c r="G117" s="142" t="s">
        <v>7</v>
      </c>
      <c r="H117" s="146" t="s">
        <v>2406</v>
      </c>
      <c r="I117" s="146" t="s">
        <v>8937</v>
      </c>
      <c r="J117" s="146" t="s">
        <v>2618</v>
      </c>
      <c r="K117" s="142" t="s">
        <v>2613</v>
      </c>
      <c r="L117" s="142" t="s">
        <v>2608</v>
      </c>
      <c r="M117" s="142">
        <v>17116</v>
      </c>
    </row>
    <row r="118" spans="1:13" x14ac:dyDescent="0.3">
      <c r="A118" s="144">
        <v>117</v>
      </c>
      <c r="B118" s="144">
        <v>10800</v>
      </c>
      <c r="C118" s="145" t="s">
        <v>93</v>
      </c>
      <c r="D118" s="142">
        <v>10882</v>
      </c>
      <c r="E118" s="145" t="s">
        <v>9235</v>
      </c>
      <c r="F118" s="142" t="s">
        <v>61</v>
      </c>
      <c r="G118" s="142" t="s">
        <v>7</v>
      </c>
      <c r="H118" s="146" t="s">
        <v>2406</v>
      </c>
      <c r="I118" s="146" t="s">
        <v>8937</v>
      </c>
      <c r="J118" s="146" t="s">
        <v>2619</v>
      </c>
      <c r="K118" s="142" t="s">
        <v>2607</v>
      </c>
      <c r="L118" s="142" t="s">
        <v>2608</v>
      </c>
      <c r="M118" s="142">
        <v>17111</v>
      </c>
    </row>
    <row r="119" spans="1:13" x14ac:dyDescent="0.3">
      <c r="A119" s="144">
        <v>118</v>
      </c>
      <c r="B119" s="144">
        <v>10800</v>
      </c>
      <c r="C119" s="145" t="s">
        <v>93</v>
      </c>
      <c r="D119" s="142">
        <v>10883</v>
      </c>
      <c r="E119" s="145" t="s">
        <v>9236</v>
      </c>
      <c r="F119" s="142" t="s">
        <v>61</v>
      </c>
      <c r="G119" s="142" t="s">
        <v>7</v>
      </c>
      <c r="H119" s="146" t="s">
        <v>2406</v>
      </c>
      <c r="I119" s="146" t="s">
        <v>8937</v>
      </c>
      <c r="J119" s="146" t="s">
        <v>2620</v>
      </c>
      <c r="K119" s="142" t="s">
        <v>2621</v>
      </c>
      <c r="L119" s="142" t="s">
        <v>93</v>
      </c>
      <c r="M119" s="142">
        <v>17510</v>
      </c>
    </row>
    <row r="120" spans="1:13" x14ac:dyDescent="0.3">
      <c r="A120" s="144">
        <v>119</v>
      </c>
      <c r="B120" s="144">
        <v>10800</v>
      </c>
      <c r="C120" s="145" t="s">
        <v>93</v>
      </c>
      <c r="D120" s="142">
        <v>10877</v>
      </c>
      <c r="E120" s="145" t="s">
        <v>9232</v>
      </c>
      <c r="F120" s="142" t="s">
        <v>61</v>
      </c>
      <c r="G120" s="142" t="s">
        <v>7</v>
      </c>
      <c r="H120" s="146" t="s">
        <v>2406</v>
      </c>
      <c r="I120" s="146" t="s">
        <v>11611</v>
      </c>
      <c r="J120" s="146" t="s">
        <v>7141</v>
      </c>
      <c r="K120" s="147" t="s">
        <v>8083</v>
      </c>
      <c r="L120" s="145" t="s">
        <v>2608</v>
      </c>
      <c r="M120" s="142">
        <v>17511</v>
      </c>
    </row>
    <row r="121" spans="1:13" x14ac:dyDescent="0.3">
      <c r="A121" s="144">
        <v>120</v>
      </c>
      <c r="B121" s="144">
        <v>10800</v>
      </c>
      <c r="C121" s="145" t="s">
        <v>93</v>
      </c>
      <c r="D121" s="142">
        <v>10874</v>
      </c>
      <c r="E121" s="145" t="s">
        <v>9229</v>
      </c>
      <c r="F121" s="142" t="s">
        <v>61</v>
      </c>
      <c r="G121" s="142" t="s">
        <v>7</v>
      </c>
      <c r="H121" s="146" t="s">
        <v>2406</v>
      </c>
      <c r="I121" s="146" t="s">
        <v>11611</v>
      </c>
      <c r="J121" s="146" t="s">
        <v>8938</v>
      </c>
      <c r="K121" s="142" t="s">
        <v>8939</v>
      </c>
      <c r="L121" s="142" t="s">
        <v>2611</v>
      </c>
      <c r="M121" s="142">
        <v>17510</v>
      </c>
    </row>
    <row r="122" spans="1:13" x14ac:dyDescent="0.3">
      <c r="A122" s="144">
        <v>121</v>
      </c>
      <c r="B122" s="144">
        <v>10800</v>
      </c>
      <c r="C122" s="145" t="s">
        <v>93</v>
      </c>
      <c r="D122" s="142">
        <v>10873</v>
      </c>
      <c r="E122" s="145" t="s">
        <v>9228</v>
      </c>
      <c r="F122" s="142" t="s">
        <v>61</v>
      </c>
      <c r="G122" s="142" t="s">
        <v>7</v>
      </c>
      <c r="H122" s="146" t="s">
        <v>2406</v>
      </c>
      <c r="I122" s="146" t="s">
        <v>11611</v>
      </c>
      <c r="J122" s="146" t="s">
        <v>2623</v>
      </c>
      <c r="K122" s="142" t="s">
        <v>2624</v>
      </c>
      <c r="L122" s="142" t="s">
        <v>2614</v>
      </c>
      <c r="M122" s="142">
        <v>17111</v>
      </c>
    </row>
    <row r="123" spans="1:13" x14ac:dyDescent="0.3">
      <c r="A123" s="144">
        <v>122</v>
      </c>
      <c r="B123" s="144">
        <v>10800</v>
      </c>
      <c r="C123" s="145" t="s">
        <v>93</v>
      </c>
      <c r="D123" s="142">
        <v>10803</v>
      </c>
      <c r="E123" s="145" t="s">
        <v>94</v>
      </c>
      <c r="F123" s="142" t="s">
        <v>61</v>
      </c>
      <c r="G123" s="142" t="s">
        <v>7</v>
      </c>
      <c r="H123" s="146" t="s">
        <v>2441</v>
      </c>
      <c r="I123" s="146" t="s">
        <v>11611</v>
      </c>
      <c r="J123" s="146" t="s">
        <v>2620</v>
      </c>
      <c r="K123" s="142" t="s">
        <v>2610</v>
      </c>
      <c r="L123" s="142" t="s">
        <v>2611</v>
      </c>
      <c r="M123" s="142">
        <v>17510</v>
      </c>
    </row>
    <row r="124" spans="1:13" x14ac:dyDescent="0.3">
      <c r="A124" s="144">
        <v>123</v>
      </c>
      <c r="B124" s="144">
        <v>10800</v>
      </c>
      <c r="C124" s="145" t="s">
        <v>93</v>
      </c>
      <c r="D124" s="142">
        <v>10805</v>
      </c>
      <c r="E124" s="145" t="s">
        <v>95</v>
      </c>
      <c r="F124" s="142" t="s">
        <v>61</v>
      </c>
      <c r="G124" s="142" t="s">
        <v>7</v>
      </c>
      <c r="H124" s="146" t="s">
        <v>2441</v>
      </c>
      <c r="I124" s="146" t="s">
        <v>11611</v>
      </c>
      <c r="J124" s="146" t="s">
        <v>2627</v>
      </c>
      <c r="K124" s="147" t="s">
        <v>2613</v>
      </c>
      <c r="L124" s="145" t="s">
        <v>2608</v>
      </c>
      <c r="M124" s="142">
        <v>17116</v>
      </c>
    </row>
    <row r="125" spans="1:13" x14ac:dyDescent="0.3">
      <c r="A125" s="144">
        <v>124</v>
      </c>
      <c r="B125" s="151">
        <v>10800</v>
      </c>
      <c r="C125" s="145" t="s">
        <v>93</v>
      </c>
      <c r="D125" s="142">
        <v>10853</v>
      </c>
      <c r="E125" s="145" t="s">
        <v>9227</v>
      </c>
      <c r="F125" s="142" t="s">
        <v>61</v>
      </c>
      <c r="G125" s="152" t="s">
        <v>7</v>
      </c>
      <c r="H125" s="146" t="s">
        <v>2406</v>
      </c>
      <c r="I125" s="146" t="s">
        <v>11611</v>
      </c>
      <c r="J125" s="142" t="s">
        <v>7139</v>
      </c>
      <c r="K125" s="142" t="s">
        <v>8084</v>
      </c>
      <c r="L125" s="142" t="s">
        <v>8084</v>
      </c>
      <c r="M125" s="197">
        <v>17114</v>
      </c>
    </row>
    <row r="126" spans="1:13" x14ac:dyDescent="0.3">
      <c r="A126" s="144">
        <v>125</v>
      </c>
      <c r="B126" s="142">
        <v>10900</v>
      </c>
      <c r="C126" s="145" t="s">
        <v>107</v>
      </c>
      <c r="D126" s="142">
        <v>10900</v>
      </c>
      <c r="E126" s="145" t="s">
        <v>107</v>
      </c>
      <c r="F126" s="142" t="s">
        <v>106</v>
      </c>
      <c r="G126" s="142" t="s">
        <v>7</v>
      </c>
      <c r="H126" s="146" t="s">
        <v>2396</v>
      </c>
      <c r="I126" s="146" t="s">
        <v>2444</v>
      </c>
      <c r="J126" s="146" t="s">
        <v>2629</v>
      </c>
      <c r="K126" s="147" t="s">
        <v>2630</v>
      </c>
      <c r="L126" s="147" t="s">
        <v>107</v>
      </c>
      <c r="M126" s="147">
        <v>41315</v>
      </c>
    </row>
    <row r="127" spans="1:13" x14ac:dyDescent="0.3">
      <c r="A127" s="144">
        <v>126</v>
      </c>
      <c r="B127" s="153">
        <v>10900</v>
      </c>
      <c r="C127" s="145" t="s">
        <v>107</v>
      </c>
      <c r="D127" s="142">
        <v>10973</v>
      </c>
      <c r="E127" s="145" t="s">
        <v>9291</v>
      </c>
      <c r="F127" s="142" t="s">
        <v>106</v>
      </c>
      <c r="G127" s="150" t="s">
        <v>7</v>
      </c>
      <c r="H127" s="146" t="s">
        <v>2406</v>
      </c>
      <c r="I127" s="146" t="s">
        <v>11611</v>
      </c>
      <c r="J127" s="146" t="s">
        <v>2631</v>
      </c>
      <c r="K127" s="142" t="s">
        <v>2632</v>
      </c>
      <c r="L127" s="142" t="s">
        <v>107</v>
      </c>
      <c r="M127" s="142">
        <v>41371</v>
      </c>
    </row>
    <row r="128" spans="1:13" x14ac:dyDescent="0.3">
      <c r="A128" s="144">
        <v>127</v>
      </c>
      <c r="B128" s="144">
        <v>10900</v>
      </c>
      <c r="C128" s="145" t="s">
        <v>107</v>
      </c>
      <c r="D128" s="142">
        <v>10974</v>
      </c>
      <c r="E128" s="145" t="s">
        <v>9292</v>
      </c>
      <c r="F128" s="142" t="s">
        <v>106</v>
      </c>
      <c r="G128" s="142" t="s">
        <v>7</v>
      </c>
      <c r="H128" s="146" t="s">
        <v>2406</v>
      </c>
      <c r="I128" s="146" t="s">
        <v>11611</v>
      </c>
      <c r="J128" s="146" t="s">
        <v>11615</v>
      </c>
      <c r="K128" s="142" t="s">
        <v>11616</v>
      </c>
      <c r="L128" s="142" t="s">
        <v>107</v>
      </c>
      <c r="M128" s="142">
        <v>41313</v>
      </c>
    </row>
    <row r="129" spans="1:13" x14ac:dyDescent="0.3">
      <c r="A129" s="144">
        <v>128</v>
      </c>
      <c r="B129" s="144">
        <v>10900</v>
      </c>
      <c r="C129" s="145" t="s">
        <v>107</v>
      </c>
      <c r="D129" s="142">
        <v>10978</v>
      </c>
      <c r="E129" s="145" t="s">
        <v>9296</v>
      </c>
      <c r="F129" s="142" t="s">
        <v>106</v>
      </c>
      <c r="G129" s="142" t="s">
        <v>7</v>
      </c>
      <c r="H129" s="146" t="s">
        <v>2406</v>
      </c>
      <c r="I129" s="146" t="s">
        <v>11611</v>
      </c>
      <c r="J129" s="146" t="s">
        <v>2635</v>
      </c>
      <c r="K129" s="142" t="s">
        <v>2636</v>
      </c>
      <c r="L129" s="142" t="s">
        <v>107</v>
      </c>
      <c r="M129" s="142">
        <v>41364</v>
      </c>
    </row>
    <row r="130" spans="1:13" x14ac:dyDescent="0.3">
      <c r="A130" s="144">
        <v>129</v>
      </c>
      <c r="B130" s="144">
        <v>10900</v>
      </c>
      <c r="C130" s="145" t="s">
        <v>107</v>
      </c>
      <c r="D130" s="142">
        <v>10976</v>
      </c>
      <c r="E130" s="145" t="s">
        <v>9294</v>
      </c>
      <c r="F130" s="142" t="s">
        <v>106</v>
      </c>
      <c r="G130" s="142" t="s">
        <v>7</v>
      </c>
      <c r="H130" s="146" t="s">
        <v>2406</v>
      </c>
      <c r="I130" s="146" t="s">
        <v>11611</v>
      </c>
      <c r="J130" s="146" t="s">
        <v>12058</v>
      </c>
      <c r="K130" s="142" t="s">
        <v>107</v>
      </c>
      <c r="L130" s="142" t="s">
        <v>107</v>
      </c>
      <c r="M130" s="142">
        <v>41314</v>
      </c>
    </row>
    <row r="131" spans="1:13" x14ac:dyDescent="0.3">
      <c r="A131" s="144">
        <v>130</v>
      </c>
      <c r="B131" s="144">
        <v>10900</v>
      </c>
      <c r="C131" s="145" t="s">
        <v>107</v>
      </c>
      <c r="D131" s="142">
        <v>10975</v>
      </c>
      <c r="E131" s="145" t="s">
        <v>9293</v>
      </c>
      <c r="F131" s="142" t="s">
        <v>106</v>
      </c>
      <c r="G131" s="142" t="s">
        <v>7</v>
      </c>
      <c r="H131" s="146" t="s">
        <v>2406</v>
      </c>
      <c r="I131" s="146" t="s">
        <v>11611</v>
      </c>
      <c r="J131" s="146" t="s">
        <v>11219</v>
      </c>
      <c r="K131" s="142" t="s">
        <v>12059</v>
      </c>
      <c r="L131" s="142" t="s">
        <v>107</v>
      </c>
      <c r="M131" s="142">
        <v>41360</v>
      </c>
    </row>
    <row r="132" spans="1:13" x14ac:dyDescent="0.3">
      <c r="A132" s="144">
        <v>131</v>
      </c>
      <c r="B132" s="144">
        <v>10900</v>
      </c>
      <c r="C132" s="145" t="s">
        <v>107</v>
      </c>
      <c r="D132" s="142">
        <v>10972</v>
      </c>
      <c r="E132" s="145" t="s">
        <v>9290</v>
      </c>
      <c r="F132" s="142" t="s">
        <v>106</v>
      </c>
      <c r="G132" s="142" t="s">
        <v>7</v>
      </c>
      <c r="H132" s="146" t="s">
        <v>2406</v>
      </c>
      <c r="I132" s="146" t="s">
        <v>11611</v>
      </c>
      <c r="J132" s="146" t="s">
        <v>2641</v>
      </c>
      <c r="K132" s="142" t="s">
        <v>2642</v>
      </c>
      <c r="L132" s="142" t="s">
        <v>107</v>
      </c>
      <c r="M132" s="142">
        <v>41311</v>
      </c>
    </row>
    <row r="133" spans="1:13" x14ac:dyDescent="0.3">
      <c r="A133" s="144">
        <v>132</v>
      </c>
      <c r="B133" s="144">
        <v>10900</v>
      </c>
      <c r="C133" s="145" t="s">
        <v>107</v>
      </c>
      <c r="D133" s="142">
        <v>10903</v>
      </c>
      <c r="E133" s="145" t="s">
        <v>108</v>
      </c>
      <c r="F133" s="142" t="s">
        <v>106</v>
      </c>
      <c r="G133" s="142" t="s">
        <v>7</v>
      </c>
      <c r="H133" s="146" t="s">
        <v>2441</v>
      </c>
      <c r="I133" s="146" t="s">
        <v>11611</v>
      </c>
      <c r="J133" s="146" t="s">
        <v>2639</v>
      </c>
      <c r="K133" s="147" t="s">
        <v>2643</v>
      </c>
      <c r="L133" s="145" t="s">
        <v>107</v>
      </c>
      <c r="M133" s="142">
        <v>41371</v>
      </c>
    </row>
    <row r="134" spans="1:13" x14ac:dyDescent="0.3">
      <c r="A134" s="144">
        <v>133</v>
      </c>
      <c r="B134" s="144">
        <v>10900</v>
      </c>
      <c r="C134" s="145" t="s">
        <v>107</v>
      </c>
      <c r="D134" s="142">
        <v>10984</v>
      </c>
      <c r="E134" s="145" t="s">
        <v>9299</v>
      </c>
      <c r="F134" s="142" t="s">
        <v>106</v>
      </c>
      <c r="G134" s="142" t="s">
        <v>7</v>
      </c>
      <c r="H134" s="146" t="s">
        <v>2406</v>
      </c>
      <c r="I134" s="146" t="s">
        <v>8937</v>
      </c>
      <c r="J134" s="146" t="s">
        <v>2644</v>
      </c>
      <c r="K134" s="147" t="s">
        <v>2630</v>
      </c>
      <c r="L134" s="145" t="s">
        <v>107</v>
      </c>
      <c r="M134" s="142">
        <v>41315</v>
      </c>
    </row>
    <row r="135" spans="1:13" x14ac:dyDescent="0.3">
      <c r="A135" s="144">
        <v>134</v>
      </c>
      <c r="B135" s="144">
        <v>10900</v>
      </c>
      <c r="C135" s="145" t="s">
        <v>107</v>
      </c>
      <c r="D135" s="142">
        <v>10982</v>
      </c>
      <c r="E135" s="145" t="s">
        <v>9298</v>
      </c>
      <c r="F135" s="142" t="s">
        <v>106</v>
      </c>
      <c r="G135" s="142" t="s">
        <v>7</v>
      </c>
      <c r="H135" s="146" t="s">
        <v>2406</v>
      </c>
      <c r="I135" s="146" t="s">
        <v>8937</v>
      </c>
      <c r="J135" s="146" t="s">
        <v>2645</v>
      </c>
      <c r="K135" s="147" t="s">
        <v>2643</v>
      </c>
      <c r="L135" s="145" t="s">
        <v>107</v>
      </c>
      <c r="M135" s="142">
        <v>41371</v>
      </c>
    </row>
    <row r="136" spans="1:13" x14ac:dyDescent="0.3">
      <c r="A136" s="144">
        <v>135</v>
      </c>
      <c r="B136" s="144">
        <v>10900</v>
      </c>
      <c r="C136" s="145" t="s">
        <v>107</v>
      </c>
      <c r="D136" s="142">
        <v>10977</v>
      </c>
      <c r="E136" s="145" t="s">
        <v>9295</v>
      </c>
      <c r="F136" s="142" t="s">
        <v>106</v>
      </c>
      <c r="G136" s="142" t="s">
        <v>7</v>
      </c>
      <c r="H136" s="146" t="s">
        <v>2406</v>
      </c>
      <c r="I136" s="146" t="s">
        <v>11611</v>
      </c>
      <c r="J136" s="146" t="s">
        <v>11219</v>
      </c>
      <c r="K136" s="142" t="s">
        <v>8085</v>
      </c>
      <c r="L136" s="145" t="s">
        <v>107</v>
      </c>
      <c r="M136" s="142">
        <v>41361</v>
      </c>
    </row>
    <row r="137" spans="1:13" ht="41.4" x14ac:dyDescent="0.3">
      <c r="A137" s="144">
        <v>136</v>
      </c>
      <c r="B137" s="144">
        <v>10900</v>
      </c>
      <c r="C137" s="145" t="s">
        <v>107</v>
      </c>
      <c r="D137" s="142">
        <v>10950</v>
      </c>
      <c r="E137" s="145" t="s">
        <v>9288</v>
      </c>
      <c r="F137" s="142" t="s">
        <v>106</v>
      </c>
      <c r="G137" s="142" t="s">
        <v>7</v>
      </c>
      <c r="H137" s="146" t="s">
        <v>2406</v>
      </c>
      <c r="I137" s="146" t="s">
        <v>11611</v>
      </c>
      <c r="J137" s="142" t="s">
        <v>7142</v>
      </c>
      <c r="K137" s="145" t="s">
        <v>8086</v>
      </c>
      <c r="L137" s="145" t="s">
        <v>8086</v>
      </c>
      <c r="M137" s="197">
        <v>41314</v>
      </c>
    </row>
    <row r="138" spans="1:13" x14ac:dyDescent="0.3">
      <c r="A138" s="144">
        <v>137</v>
      </c>
      <c r="B138" s="144">
        <v>10900</v>
      </c>
      <c r="C138" s="145" t="s">
        <v>107</v>
      </c>
      <c r="D138" s="142">
        <v>10951</v>
      </c>
      <c r="E138" s="145" t="s">
        <v>9289</v>
      </c>
      <c r="F138" s="142" t="s">
        <v>106</v>
      </c>
      <c r="G138" s="142" t="s">
        <v>7</v>
      </c>
      <c r="H138" s="146" t="s">
        <v>2406</v>
      </c>
      <c r="I138" s="146" t="s">
        <v>11611</v>
      </c>
      <c r="J138" s="146" t="s">
        <v>11220</v>
      </c>
      <c r="K138" s="198" t="s">
        <v>11221</v>
      </c>
      <c r="L138" s="145" t="s">
        <v>11666</v>
      </c>
      <c r="M138" s="197">
        <v>41312</v>
      </c>
    </row>
    <row r="139" spans="1:13" x14ac:dyDescent="0.3">
      <c r="A139" s="144">
        <v>138</v>
      </c>
      <c r="B139" s="144">
        <v>10900</v>
      </c>
      <c r="C139" s="145" t="s">
        <v>107</v>
      </c>
      <c r="D139" s="142">
        <v>10952</v>
      </c>
      <c r="E139" s="145" t="s">
        <v>9032</v>
      </c>
      <c r="F139" s="142" t="s">
        <v>106</v>
      </c>
      <c r="G139" s="142" t="s">
        <v>7</v>
      </c>
      <c r="H139" s="146" t="s">
        <v>2406</v>
      </c>
      <c r="I139" s="146" t="s">
        <v>11611</v>
      </c>
      <c r="J139" s="146" t="s">
        <v>7143</v>
      </c>
      <c r="K139" s="158" t="s">
        <v>8087</v>
      </c>
      <c r="L139" s="145" t="s">
        <v>107</v>
      </c>
      <c r="M139" s="197">
        <v>41361</v>
      </c>
    </row>
    <row r="140" spans="1:13" x14ac:dyDescent="0.3">
      <c r="A140" s="144">
        <v>139</v>
      </c>
      <c r="B140" s="151">
        <v>10900</v>
      </c>
      <c r="C140" s="145" t="s">
        <v>107</v>
      </c>
      <c r="D140" s="142">
        <v>10979</v>
      </c>
      <c r="E140" s="145" t="s">
        <v>9297</v>
      </c>
      <c r="F140" s="142" t="s">
        <v>106</v>
      </c>
      <c r="G140" s="152" t="s">
        <v>7</v>
      </c>
      <c r="H140" s="146" t="s">
        <v>2406</v>
      </c>
      <c r="I140" s="146" t="s">
        <v>11611</v>
      </c>
      <c r="J140" s="142" t="s">
        <v>7144</v>
      </c>
      <c r="K140" s="145" t="s">
        <v>8088</v>
      </c>
      <c r="L140" s="142" t="s">
        <v>8088</v>
      </c>
      <c r="M140" s="197">
        <v>41371</v>
      </c>
    </row>
    <row r="141" spans="1:13" x14ac:dyDescent="0.3">
      <c r="A141" s="144">
        <v>140</v>
      </c>
      <c r="B141" s="142">
        <v>11000</v>
      </c>
      <c r="C141" s="145" t="s">
        <v>117</v>
      </c>
      <c r="D141" s="142">
        <v>11000</v>
      </c>
      <c r="E141" s="145" t="s">
        <v>117</v>
      </c>
      <c r="F141" s="142" t="s">
        <v>106</v>
      </c>
      <c r="G141" s="142" t="s">
        <v>7</v>
      </c>
      <c r="H141" s="146" t="s">
        <v>2396</v>
      </c>
      <c r="I141" s="146" t="s">
        <v>2444</v>
      </c>
      <c r="J141" s="146" t="s">
        <v>11222</v>
      </c>
      <c r="K141" s="147" t="s">
        <v>2649</v>
      </c>
      <c r="L141" s="147" t="s">
        <v>3074</v>
      </c>
      <c r="M141" s="147">
        <v>17530</v>
      </c>
    </row>
    <row r="142" spans="1:13" x14ac:dyDescent="0.3">
      <c r="A142" s="144">
        <v>141</v>
      </c>
      <c r="B142" s="153">
        <v>11000</v>
      </c>
      <c r="C142" s="145" t="s">
        <v>117</v>
      </c>
      <c r="D142" s="142">
        <v>11082</v>
      </c>
      <c r="E142" s="145" t="s">
        <v>9306</v>
      </c>
      <c r="F142" s="142" t="s">
        <v>106</v>
      </c>
      <c r="G142" s="150" t="s">
        <v>7</v>
      </c>
      <c r="H142" s="146" t="s">
        <v>2406</v>
      </c>
      <c r="I142" s="146" t="s">
        <v>8937</v>
      </c>
      <c r="J142" s="146" t="s">
        <v>7145</v>
      </c>
      <c r="K142" s="147" t="s">
        <v>2649</v>
      </c>
      <c r="L142" s="145" t="s">
        <v>2650</v>
      </c>
      <c r="M142" s="142">
        <v>17835</v>
      </c>
    </row>
    <row r="143" spans="1:13" x14ac:dyDescent="0.3">
      <c r="A143" s="144">
        <v>142</v>
      </c>
      <c r="B143" s="144">
        <v>11000</v>
      </c>
      <c r="C143" s="145" t="s">
        <v>117</v>
      </c>
      <c r="D143" s="142">
        <v>11077</v>
      </c>
      <c r="E143" s="145" t="s">
        <v>9303</v>
      </c>
      <c r="F143" s="142" t="s">
        <v>106</v>
      </c>
      <c r="G143" s="142" t="s">
        <v>7</v>
      </c>
      <c r="H143" s="146" t="s">
        <v>2406</v>
      </c>
      <c r="I143" s="146" t="s">
        <v>11611</v>
      </c>
      <c r="J143" s="146" t="s">
        <v>2653</v>
      </c>
      <c r="K143" s="142" t="s">
        <v>2654</v>
      </c>
      <c r="L143" s="142" t="s">
        <v>93</v>
      </c>
      <c r="M143" s="142">
        <v>17540</v>
      </c>
    </row>
    <row r="144" spans="1:13" x14ac:dyDescent="0.3">
      <c r="A144" s="144">
        <v>143</v>
      </c>
      <c r="B144" s="144">
        <v>11000</v>
      </c>
      <c r="C144" s="145" t="s">
        <v>117</v>
      </c>
      <c r="D144" s="142">
        <v>11078</v>
      </c>
      <c r="E144" s="145" t="s">
        <v>9304</v>
      </c>
      <c r="F144" s="142" t="s">
        <v>106</v>
      </c>
      <c r="G144" s="142" t="s">
        <v>7</v>
      </c>
      <c r="H144" s="146" t="s">
        <v>2406</v>
      </c>
      <c r="I144" s="146" t="s">
        <v>11611</v>
      </c>
      <c r="J144" s="146" t="s">
        <v>7146</v>
      </c>
      <c r="K144" s="142" t="s">
        <v>2656</v>
      </c>
      <c r="L144" s="142" t="s">
        <v>93</v>
      </c>
      <c r="M144" s="142">
        <v>17530</v>
      </c>
    </row>
    <row r="145" spans="1:13" x14ac:dyDescent="0.3">
      <c r="A145" s="144">
        <v>144</v>
      </c>
      <c r="B145" s="144">
        <v>11000</v>
      </c>
      <c r="C145" s="145" t="s">
        <v>117</v>
      </c>
      <c r="D145" s="142">
        <v>11075</v>
      </c>
      <c r="E145" s="145" t="s">
        <v>9302</v>
      </c>
      <c r="F145" s="142" t="s">
        <v>106</v>
      </c>
      <c r="G145" s="142" t="s">
        <v>7</v>
      </c>
      <c r="H145" s="146" t="s">
        <v>2406</v>
      </c>
      <c r="I145" s="146" t="s">
        <v>11611</v>
      </c>
      <c r="J145" s="146" t="s">
        <v>2657</v>
      </c>
      <c r="K145" s="142" t="s">
        <v>2658</v>
      </c>
      <c r="L145" s="142" t="s">
        <v>93</v>
      </c>
      <c r="M145" s="142">
        <v>17531</v>
      </c>
    </row>
    <row r="146" spans="1:13" x14ac:dyDescent="0.3">
      <c r="A146" s="144">
        <v>145</v>
      </c>
      <c r="B146" s="144">
        <v>11000</v>
      </c>
      <c r="C146" s="145" t="s">
        <v>117</v>
      </c>
      <c r="D146" s="142">
        <v>11051</v>
      </c>
      <c r="E146" s="145" t="s">
        <v>9300</v>
      </c>
      <c r="F146" s="142" t="s">
        <v>106</v>
      </c>
      <c r="G146" s="142" t="s">
        <v>7</v>
      </c>
      <c r="H146" s="146" t="s">
        <v>2406</v>
      </c>
      <c r="I146" s="146" t="s">
        <v>11611</v>
      </c>
      <c r="J146" s="146" t="s">
        <v>7147</v>
      </c>
      <c r="K146" s="142" t="s">
        <v>8089</v>
      </c>
      <c r="L146" s="142" t="s">
        <v>8089</v>
      </c>
      <c r="M146" s="142">
        <v>17530</v>
      </c>
    </row>
    <row r="147" spans="1:13" x14ac:dyDescent="0.3">
      <c r="A147" s="144">
        <v>146</v>
      </c>
      <c r="B147" s="144">
        <v>11000</v>
      </c>
      <c r="C147" s="145" t="s">
        <v>117</v>
      </c>
      <c r="D147" s="142">
        <v>11073</v>
      </c>
      <c r="E147" s="145" t="s">
        <v>9301</v>
      </c>
      <c r="F147" s="142" t="s">
        <v>106</v>
      </c>
      <c r="G147" s="142" t="s">
        <v>7</v>
      </c>
      <c r="H147" s="146" t="s">
        <v>2406</v>
      </c>
      <c r="I147" s="146" t="s">
        <v>11611</v>
      </c>
      <c r="J147" s="146" t="s">
        <v>7148</v>
      </c>
      <c r="K147" s="142" t="s">
        <v>2660</v>
      </c>
      <c r="L147" s="142" t="s">
        <v>93</v>
      </c>
      <c r="M147" s="142">
        <v>17530</v>
      </c>
    </row>
    <row r="148" spans="1:13" x14ac:dyDescent="0.3">
      <c r="A148" s="144">
        <v>147</v>
      </c>
      <c r="B148" s="144">
        <v>11000</v>
      </c>
      <c r="C148" s="145" t="s">
        <v>117</v>
      </c>
      <c r="D148" s="142">
        <v>11079</v>
      </c>
      <c r="E148" s="145" t="s">
        <v>9305</v>
      </c>
      <c r="F148" s="142" t="s">
        <v>106</v>
      </c>
      <c r="G148" s="142" t="s">
        <v>7</v>
      </c>
      <c r="H148" s="146" t="s">
        <v>2406</v>
      </c>
      <c r="I148" s="146" t="s">
        <v>11611</v>
      </c>
      <c r="J148" s="146" t="s">
        <v>7149</v>
      </c>
      <c r="K148" s="142" t="s">
        <v>8090</v>
      </c>
      <c r="L148" s="142" t="s">
        <v>8090</v>
      </c>
      <c r="M148" s="142">
        <v>17530</v>
      </c>
    </row>
    <row r="149" spans="1:13" x14ac:dyDescent="0.3">
      <c r="A149" s="144">
        <v>148</v>
      </c>
      <c r="B149" s="144">
        <v>11000</v>
      </c>
      <c r="C149" s="145" t="s">
        <v>117</v>
      </c>
      <c r="D149" s="142">
        <v>11050</v>
      </c>
      <c r="E149" s="145" t="s">
        <v>11132</v>
      </c>
      <c r="F149" s="142" t="s">
        <v>106</v>
      </c>
      <c r="G149" s="142" t="s">
        <v>7</v>
      </c>
      <c r="H149" s="146" t="s">
        <v>2406</v>
      </c>
      <c r="I149" s="146" t="s">
        <v>11611</v>
      </c>
      <c r="J149" s="146" t="s">
        <v>7150</v>
      </c>
      <c r="K149" s="147" t="s">
        <v>2649</v>
      </c>
      <c r="L149" s="147" t="s">
        <v>93</v>
      </c>
      <c r="M149" s="147">
        <v>17534</v>
      </c>
    </row>
    <row r="150" spans="1:13" x14ac:dyDescent="0.3">
      <c r="A150" s="144">
        <v>149</v>
      </c>
      <c r="B150" s="144">
        <v>11100</v>
      </c>
      <c r="C150" s="145" t="s">
        <v>121</v>
      </c>
      <c r="D150" s="142">
        <v>11153</v>
      </c>
      <c r="E150" s="145" t="s">
        <v>9660</v>
      </c>
      <c r="F150" s="142" t="s">
        <v>74</v>
      </c>
      <c r="G150" s="142" t="s">
        <v>7</v>
      </c>
      <c r="H150" s="146" t="s">
        <v>2406</v>
      </c>
      <c r="I150" s="146" t="s">
        <v>11611</v>
      </c>
      <c r="J150" s="142" t="s">
        <v>11667</v>
      </c>
      <c r="K150" s="142" t="s">
        <v>11668</v>
      </c>
      <c r="L150" s="142" t="s">
        <v>2759</v>
      </c>
      <c r="M150" s="197">
        <v>12250</v>
      </c>
    </row>
    <row r="151" spans="1:13" ht="27.6" x14ac:dyDescent="0.3">
      <c r="A151" s="144">
        <v>150</v>
      </c>
      <c r="B151" s="144">
        <v>11100</v>
      </c>
      <c r="C151" s="145" t="s">
        <v>121</v>
      </c>
      <c r="D151" s="142">
        <v>11156</v>
      </c>
      <c r="E151" s="145" t="s">
        <v>9663</v>
      </c>
      <c r="F151" s="142" t="s">
        <v>74</v>
      </c>
      <c r="G151" s="142" t="s">
        <v>7</v>
      </c>
      <c r="H151" s="146" t="s">
        <v>2406</v>
      </c>
      <c r="I151" s="142" t="s">
        <v>11611</v>
      </c>
      <c r="J151" s="146" t="s">
        <v>11223</v>
      </c>
      <c r="K151" s="147" t="s">
        <v>11224</v>
      </c>
      <c r="L151" s="147" t="s">
        <v>34</v>
      </c>
      <c r="M151" s="147">
        <v>15157</v>
      </c>
    </row>
    <row r="152" spans="1:13" x14ac:dyDescent="0.3">
      <c r="A152" s="144">
        <v>151</v>
      </c>
      <c r="B152" s="144">
        <v>11100</v>
      </c>
      <c r="C152" s="145" t="s">
        <v>121</v>
      </c>
      <c r="D152" s="142">
        <v>11152</v>
      </c>
      <c r="E152" s="145" t="s">
        <v>9659</v>
      </c>
      <c r="F152" s="142" t="s">
        <v>74</v>
      </c>
      <c r="G152" s="142" t="s">
        <v>7</v>
      </c>
      <c r="H152" s="146" t="s">
        <v>2406</v>
      </c>
      <c r="I152" s="146" t="s">
        <v>11611</v>
      </c>
      <c r="J152" s="146" t="s">
        <v>2663</v>
      </c>
      <c r="K152" s="147" t="s">
        <v>2664</v>
      </c>
      <c r="L152" s="147" t="s">
        <v>34</v>
      </c>
      <c r="M152" s="147">
        <v>15145</v>
      </c>
    </row>
    <row r="153" spans="1:13" x14ac:dyDescent="0.3">
      <c r="A153" s="144">
        <v>152</v>
      </c>
      <c r="B153" s="144">
        <v>11100</v>
      </c>
      <c r="C153" s="145" t="s">
        <v>121</v>
      </c>
      <c r="D153" s="142">
        <v>11179</v>
      </c>
      <c r="E153" s="145" t="s">
        <v>9670</v>
      </c>
      <c r="F153" s="142" t="s">
        <v>74</v>
      </c>
      <c r="G153" s="142" t="s">
        <v>7</v>
      </c>
      <c r="H153" s="146" t="s">
        <v>2406</v>
      </c>
      <c r="I153" s="146" t="s">
        <v>11611</v>
      </c>
      <c r="J153" s="146" t="s">
        <v>2665</v>
      </c>
      <c r="K153" s="142" t="s">
        <v>2666</v>
      </c>
      <c r="L153" s="142" t="s">
        <v>2667</v>
      </c>
      <c r="M153" s="142">
        <v>12260</v>
      </c>
    </row>
    <row r="154" spans="1:13" x14ac:dyDescent="0.3">
      <c r="A154" s="144">
        <v>153</v>
      </c>
      <c r="B154" s="144">
        <v>11100</v>
      </c>
      <c r="C154" s="145" t="s">
        <v>121</v>
      </c>
      <c r="D154" s="142">
        <v>11150</v>
      </c>
      <c r="E154" s="145" t="s">
        <v>9657</v>
      </c>
      <c r="F154" s="142" t="s">
        <v>74</v>
      </c>
      <c r="G154" s="142" t="s">
        <v>7</v>
      </c>
      <c r="H154" s="146" t="s">
        <v>2406</v>
      </c>
      <c r="I154" s="146" t="s">
        <v>11611</v>
      </c>
      <c r="J154" s="146" t="s">
        <v>2668</v>
      </c>
      <c r="K154" s="142" t="s">
        <v>2669</v>
      </c>
      <c r="L154" s="142" t="s">
        <v>2670</v>
      </c>
      <c r="M154" s="142">
        <v>15224</v>
      </c>
    </row>
    <row r="155" spans="1:13" x14ac:dyDescent="0.3">
      <c r="A155" s="144">
        <v>154</v>
      </c>
      <c r="B155" s="144">
        <v>11100</v>
      </c>
      <c r="C155" s="145" t="s">
        <v>121</v>
      </c>
      <c r="D155" s="142">
        <v>11151</v>
      </c>
      <c r="E155" s="145" t="s">
        <v>9658</v>
      </c>
      <c r="F155" s="142" t="s">
        <v>74</v>
      </c>
      <c r="G155" s="142" t="s">
        <v>7</v>
      </c>
      <c r="H155" s="146" t="s">
        <v>2406</v>
      </c>
      <c r="I155" s="146" t="s">
        <v>11611</v>
      </c>
      <c r="J155" s="146" t="s">
        <v>2671</v>
      </c>
      <c r="K155" s="142" t="s">
        <v>2484</v>
      </c>
      <c r="L155" s="142" t="s">
        <v>34</v>
      </c>
      <c r="M155" s="142">
        <v>15140</v>
      </c>
    </row>
    <row r="156" spans="1:13" x14ac:dyDescent="0.3">
      <c r="A156" s="144">
        <v>155</v>
      </c>
      <c r="B156" s="144">
        <v>11100</v>
      </c>
      <c r="C156" s="145" t="s">
        <v>121</v>
      </c>
      <c r="D156" s="142">
        <v>11178</v>
      </c>
      <c r="E156" s="145" t="s">
        <v>9669</v>
      </c>
      <c r="F156" s="142" t="s">
        <v>74</v>
      </c>
      <c r="G156" s="142" t="s">
        <v>7</v>
      </c>
      <c r="H156" s="146" t="s">
        <v>2406</v>
      </c>
      <c r="I156" s="146" t="s">
        <v>11611</v>
      </c>
      <c r="J156" s="146" t="s">
        <v>2672</v>
      </c>
      <c r="K156" s="142" t="s">
        <v>2673</v>
      </c>
      <c r="L156" s="142" t="s">
        <v>2670</v>
      </c>
      <c r="M156" s="142">
        <v>15154</v>
      </c>
    </row>
    <row r="157" spans="1:13" x14ac:dyDescent="0.3">
      <c r="A157" s="144">
        <v>156</v>
      </c>
      <c r="B157" s="144">
        <v>11100</v>
      </c>
      <c r="C157" s="145" t="s">
        <v>121</v>
      </c>
      <c r="D157" s="142">
        <v>11176</v>
      </c>
      <c r="E157" s="145" t="s">
        <v>9386</v>
      </c>
      <c r="F157" s="142" t="s">
        <v>74</v>
      </c>
      <c r="G157" s="142" t="s">
        <v>7</v>
      </c>
      <c r="H157" s="146" t="s">
        <v>2406</v>
      </c>
      <c r="I157" s="146" t="s">
        <v>11611</v>
      </c>
      <c r="J157" s="146" t="s">
        <v>2675</v>
      </c>
      <c r="K157" s="142" t="s">
        <v>2676</v>
      </c>
      <c r="L157" s="142" t="s">
        <v>34</v>
      </c>
      <c r="M157" s="142">
        <v>43281</v>
      </c>
    </row>
    <row r="158" spans="1:13" x14ac:dyDescent="0.3">
      <c r="A158" s="144">
        <v>157</v>
      </c>
      <c r="B158" s="144">
        <v>11100</v>
      </c>
      <c r="C158" s="145" t="s">
        <v>121</v>
      </c>
      <c r="D158" s="142">
        <v>11182</v>
      </c>
      <c r="E158" s="145" t="s">
        <v>9453</v>
      </c>
      <c r="F158" s="142" t="s">
        <v>74</v>
      </c>
      <c r="G158" s="142" t="s">
        <v>7</v>
      </c>
      <c r="H158" s="146" t="s">
        <v>2406</v>
      </c>
      <c r="I158" s="146" t="s">
        <v>8937</v>
      </c>
      <c r="J158" s="146" t="s">
        <v>2677</v>
      </c>
      <c r="K158" s="142" t="s">
        <v>2678</v>
      </c>
      <c r="L158" s="142" t="s">
        <v>34</v>
      </c>
      <c r="M158" s="142">
        <v>15151</v>
      </c>
    </row>
    <row r="159" spans="1:13" x14ac:dyDescent="0.3">
      <c r="A159" s="144">
        <v>158</v>
      </c>
      <c r="B159" s="144">
        <v>11100</v>
      </c>
      <c r="C159" s="145" t="s">
        <v>121</v>
      </c>
      <c r="D159" s="142">
        <v>11177</v>
      </c>
      <c r="E159" s="145" t="s">
        <v>9668</v>
      </c>
      <c r="F159" s="142" t="s">
        <v>74</v>
      </c>
      <c r="G159" s="142" t="s">
        <v>7</v>
      </c>
      <c r="H159" s="146" t="s">
        <v>2406</v>
      </c>
      <c r="I159" s="146" t="s">
        <v>11611</v>
      </c>
      <c r="J159" s="146" t="s">
        <v>2679</v>
      </c>
      <c r="K159" s="142" t="s">
        <v>2680</v>
      </c>
      <c r="L159" s="142" t="s">
        <v>2667</v>
      </c>
      <c r="M159" s="142">
        <v>12250</v>
      </c>
    </row>
    <row r="160" spans="1:13" x14ac:dyDescent="0.3">
      <c r="A160" s="144">
        <v>159</v>
      </c>
      <c r="B160" s="144">
        <v>11100</v>
      </c>
      <c r="C160" s="145" t="s">
        <v>121</v>
      </c>
      <c r="D160" s="142">
        <v>11173</v>
      </c>
      <c r="E160" s="145" t="s">
        <v>9665</v>
      </c>
      <c r="F160" s="142" t="s">
        <v>74</v>
      </c>
      <c r="G160" s="142" t="s">
        <v>7</v>
      </c>
      <c r="H160" s="146" t="s">
        <v>2406</v>
      </c>
      <c r="I160" s="146" t="s">
        <v>11611</v>
      </c>
      <c r="J160" s="146" t="s">
        <v>11994</v>
      </c>
      <c r="K160" s="142" t="s">
        <v>2682</v>
      </c>
      <c r="L160" s="142" t="s">
        <v>2667</v>
      </c>
      <c r="M160" s="142">
        <v>12260</v>
      </c>
    </row>
    <row r="161" spans="1:13" x14ac:dyDescent="0.3">
      <c r="A161" s="144">
        <v>160</v>
      </c>
      <c r="B161" s="144">
        <v>11100</v>
      </c>
      <c r="C161" s="145" t="s">
        <v>121</v>
      </c>
      <c r="D161" s="142">
        <v>11172</v>
      </c>
      <c r="E161" s="145" t="s">
        <v>9664</v>
      </c>
      <c r="F161" s="142" t="s">
        <v>74</v>
      </c>
      <c r="G161" s="142" t="s">
        <v>7</v>
      </c>
      <c r="H161" s="146" t="s">
        <v>2406</v>
      </c>
      <c r="I161" s="146" t="s">
        <v>11611</v>
      </c>
      <c r="J161" s="146" t="s">
        <v>2683</v>
      </c>
      <c r="K161" s="142" t="s">
        <v>2684</v>
      </c>
      <c r="L161" s="142" t="s">
        <v>2670</v>
      </c>
      <c r="M161" s="142">
        <v>15226</v>
      </c>
    </row>
    <row r="162" spans="1:13" x14ac:dyDescent="0.3">
      <c r="A162" s="144">
        <v>161</v>
      </c>
      <c r="B162" s="144">
        <v>11100</v>
      </c>
      <c r="C162" s="145" t="s">
        <v>121</v>
      </c>
      <c r="D162" s="142">
        <v>11175</v>
      </c>
      <c r="E162" s="145" t="s">
        <v>9667</v>
      </c>
      <c r="F162" s="142" t="s">
        <v>74</v>
      </c>
      <c r="G162" s="142" t="s">
        <v>7</v>
      </c>
      <c r="H162" s="146" t="s">
        <v>2406</v>
      </c>
      <c r="I162" s="146" t="s">
        <v>11611</v>
      </c>
      <c r="J162" s="146" t="s">
        <v>2685</v>
      </c>
      <c r="K162" s="142" t="s">
        <v>2686</v>
      </c>
      <c r="L162" s="142" t="s">
        <v>34</v>
      </c>
      <c r="M162" s="142">
        <v>15143</v>
      </c>
    </row>
    <row r="163" spans="1:13" x14ac:dyDescent="0.3">
      <c r="A163" s="144">
        <v>162</v>
      </c>
      <c r="B163" s="144">
        <v>11100</v>
      </c>
      <c r="C163" s="145" t="s">
        <v>121</v>
      </c>
      <c r="D163" s="142">
        <v>11174</v>
      </c>
      <c r="E163" s="145" t="s">
        <v>9666</v>
      </c>
      <c r="F163" s="142" t="s">
        <v>74</v>
      </c>
      <c r="G163" s="142" t="s">
        <v>7</v>
      </c>
      <c r="H163" s="146" t="s">
        <v>2406</v>
      </c>
      <c r="I163" s="146" t="s">
        <v>11611</v>
      </c>
      <c r="J163" s="146" t="s">
        <v>2687</v>
      </c>
      <c r="K163" s="142" t="s">
        <v>2688</v>
      </c>
      <c r="L163" s="142" t="s">
        <v>2689</v>
      </c>
      <c r="M163" s="142">
        <v>15228</v>
      </c>
    </row>
    <row r="164" spans="1:13" x14ac:dyDescent="0.3">
      <c r="A164" s="144">
        <v>163</v>
      </c>
      <c r="B164" s="144">
        <v>11100</v>
      </c>
      <c r="C164" s="145" t="s">
        <v>121</v>
      </c>
      <c r="D164" s="142">
        <v>11103</v>
      </c>
      <c r="E164" s="145" t="s">
        <v>122</v>
      </c>
      <c r="F164" s="142" t="s">
        <v>74</v>
      </c>
      <c r="G164" s="142" t="s">
        <v>7</v>
      </c>
      <c r="H164" s="146" t="s">
        <v>2441</v>
      </c>
      <c r="I164" s="146" t="s">
        <v>11611</v>
      </c>
      <c r="J164" s="146" t="s">
        <v>2691</v>
      </c>
      <c r="K164" s="142" t="s">
        <v>2669</v>
      </c>
      <c r="L164" s="142" t="s">
        <v>2689</v>
      </c>
      <c r="M164" s="142">
        <v>15224</v>
      </c>
    </row>
    <row r="165" spans="1:13" x14ac:dyDescent="0.3">
      <c r="A165" s="144">
        <v>164</v>
      </c>
      <c r="B165" s="144">
        <v>11100</v>
      </c>
      <c r="C165" s="145" t="s">
        <v>121</v>
      </c>
      <c r="D165" s="142">
        <v>11187</v>
      </c>
      <c r="E165" s="145" t="s">
        <v>9671</v>
      </c>
      <c r="F165" s="142" t="s">
        <v>74</v>
      </c>
      <c r="G165" s="142" t="s">
        <v>7</v>
      </c>
      <c r="H165" s="146" t="s">
        <v>2406</v>
      </c>
      <c r="I165" s="146" t="s">
        <v>8937</v>
      </c>
      <c r="J165" s="146" t="s">
        <v>2692</v>
      </c>
      <c r="K165" s="147" t="s">
        <v>2669</v>
      </c>
      <c r="L165" s="145" t="s">
        <v>2689</v>
      </c>
      <c r="M165" s="142">
        <v>15224</v>
      </c>
    </row>
    <row r="166" spans="1:13" x14ac:dyDescent="0.3">
      <c r="A166" s="144">
        <v>165</v>
      </c>
      <c r="B166" s="144">
        <v>11100</v>
      </c>
      <c r="C166" s="145" t="s">
        <v>121</v>
      </c>
      <c r="D166" s="142">
        <v>11154</v>
      </c>
      <c r="E166" s="145" t="s">
        <v>9661</v>
      </c>
      <c r="F166" s="142" t="s">
        <v>74</v>
      </c>
      <c r="G166" s="142" t="s">
        <v>7</v>
      </c>
      <c r="H166" s="146" t="s">
        <v>2406</v>
      </c>
      <c r="I166" s="146" t="s">
        <v>11611</v>
      </c>
      <c r="J166" s="146" t="s">
        <v>7151</v>
      </c>
      <c r="K166" s="147" t="s">
        <v>8091</v>
      </c>
      <c r="L166" s="145" t="s">
        <v>8091</v>
      </c>
      <c r="M166" s="142">
        <v>15154</v>
      </c>
    </row>
    <row r="167" spans="1:13" x14ac:dyDescent="0.3">
      <c r="A167" s="144">
        <v>166</v>
      </c>
      <c r="B167" s="144">
        <v>11100</v>
      </c>
      <c r="C167" s="145" t="s">
        <v>121</v>
      </c>
      <c r="D167" s="142">
        <v>11155</v>
      </c>
      <c r="E167" s="145" t="s">
        <v>9662</v>
      </c>
      <c r="F167" s="142" t="s">
        <v>74</v>
      </c>
      <c r="G167" s="142" t="s">
        <v>7</v>
      </c>
      <c r="H167" s="146" t="s">
        <v>2406</v>
      </c>
      <c r="I167" s="146" t="s">
        <v>11611</v>
      </c>
      <c r="J167" s="142" t="s">
        <v>7152</v>
      </c>
      <c r="K167" s="142" t="s">
        <v>8092</v>
      </c>
      <c r="L167" s="142" t="s">
        <v>8092</v>
      </c>
      <c r="M167" s="197">
        <v>15224</v>
      </c>
    </row>
    <row r="168" spans="1:13" x14ac:dyDescent="0.3">
      <c r="A168" s="144">
        <v>167</v>
      </c>
      <c r="B168" s="142">
        <v>11100</v>
      </c>
      <c r="C168" s="145" t="s">
        <v>121</v>
      </c>
      <c r="D168" s="142">
        <v>11100</v>
      </c>
      <c r="E168" s="145" t="s">
        <v>121</v>
      </c>
      <c r="F168" s="142" t="s">
        <v>74</v>
      </c>
      <c r="G168" s="142" t="s">
        <v>7</v>
      </c>
      <c r="H168" s="146" t="s">
        <v>2396</v>
      </c>
      <c r="I168" s="146" t="s">
        <v>2400</v>
      </c>
      <c r="J168" s="142" t="s">
        <v>2661</v>
      </c>
      <c r="K168" s="142" t="s">
        <v>11225</v>
      </c>
      <c r="L168" s="142" t="s">
        <v>11226</v>
      </c>
      <c r="M168" s="197">
        <v>15154</v>
      </c>
    </row>
    <row r="169" spans="1:13" x14ac:dyDescent="0.3">
      <c r="A169" s="144">
        <v>168</v>
      </c>
      <c r="B169" s="142">
        <v>11200</v>
      </c>
      <c r="C169" s="145" t="s">
        <v>134</v>
      </c>
      <c r="D169" s="142">
        <v>11254</v>
      </c>
      <c r="E169" s="145" t="s">
        <v>9676</v>
      </c>
      <c r="F169" s="142" t="s">
        <v>74</v>
      </c>
      <c r="G169" s="142" t="s">
        <v>7</v>
      </c>
      <c r="H169" s="146" t="s">
        <v>2406</v>
      </c>
      <c r="I169" s="146" t="s">
        <v>11611</v>
      </c>
      <c r="J169" s="146" t="s">
        <v>7153</v>
      </c>
      <c r="K169" s="147" t="s">
        <v>8093</v>
      </c>
      <c r="L169" s="147" t="s">
        <v>2394</v>
      </c>
      <c r="M169" s="147">
        <v>11850</v>
      </c>
    </row>
    <row r="170" spans="1:13" ht="27.6" x14ac:dyDescent="0.3">
      <c r="A170" s="144">
        <v>169</v>
      </c>
      <c r="B170" s="153">
        <v>11200</v>
      </c>
      <c r="C170" s="145" t="s">
        <v>134</v>
      </c>
      <c r="D170" s="142">
        <v>11251</v>
      </c>
      <c r="E170" s="145" t="s">
        <v>9673</v>
      </c>
      <c r="F170" s="142" t="s">
        <v>74</v>
      </c>
      <c r="G170" s="150" t="s">
        <v>7</v>
      </c>
      <c r="H170" s="146" t="s">
        <v>2406</v>
      </c>
      <c r="I170" s="146" t="s">
        <v>11611</v>
      </c>
      <c r="J170" s="146" t="s">
        <v>7154</v>
      </c>
      <c r="K170" s="147" t="s">
        <v>8094</v>
      </c>
      <c r="L170" s="147" t="s">
        <v>8094</v>
      </c>
      <c r="M170" s="147">
        <v>11720</v>
      </c>
    </row>
    <row r="171" spans="1:13" x14ac:dyDescent="0.3">
      <c r="A171" s="144">
        <v>170</v>
      </c>
      <c r="B171" s="144">
        <v>11200</v>
      </c>
      <c r="C171" s="145" t="s">
        <v>134</v>
      </c>
      <c r="D171" s="142">
        <v>11278</v>
      </c>
      <c r="E171" s="145" t="s">
        <v>9683</v>
      </c>
      <c r="F171" s="142" t="s">
        <v>74</v>
      </c>
      <c r="G171" s="142" t="s">
        <v>7</v>
      </c>
      <c r="H171" s="146" t="s">
        <v>2406</v>
      </c>
      <c r="I171" s="146" t="s">
        <v>11611</v>
      </c>
      <c r="J171" s="146" t="s">
        <v>7155</v>
      </c>
      <c r="K171" s="142" t="s">
        <v>2695</v>
      </c>
      <c r="L171" s="142" t="s">
        <v>2559</v>
      </c>
      <c r="M171" s="142">
        <v>11750</v>
      </c>
    </row>
    <row r="172" spans="1:13" x14ac:dyDescent="0.3">
      <c r="A172" s="144">
        <v>171</v>
      </c>
      <c r="B172" s="144">
        <v>11200</v>
      </c>
      <c r="C172" s="145" t="s">
        <v>134</v>
      </c>
      <c r="D172" s="142">
        <v>11252</v>
      </c>
      <c r="E172" s="145" t="s">
        <v>9674</v>
      </c>
      <c r="F172" s="142" t="s">
        <v>74</v>
      </c>
      <c r="G172" s="142" t="s">
        <v>7</v>
      </c>
      <c r="H172" s="146" t="s">
        <v>2406</v>
      </c>
      <c r="I172" s="146" t="s">
        <v>11611</v>
      </c>
      <c r="J172" s="146" t="s">
        <v>7156</v>
      </c>
      <c r="K172" s="142" t="s">
        <v>2699</v>
      </c>
      <c r="L172" s="142" t="s">
        <v>2559</v>
      </c>
      <c r="M172" s="142">
        <v>11730</v>
      </c>
    </row>
    <row r="173" spans="1:13" x14ac:dyDescent="0.3">
      <c r="A173" s="144">
        <v>172</v>
      </c>
      <c r="B173" s="144">
        <v>11200</v>
      </c>
      <c r="C173" s="145" t="s">
        <v>134</v>
      </c>
      <c r="D173" s="142">
        <v>11250</v>
      </c>
      <c r="E173" s="145" t="s">
        <v>9672</v>
      </c>
      <c r="F173" s="142" t="s">
        <v>74</v>
      </c>
      <c r="G173" s="142" t="s">
        <v>7</v>
      </c>
      <c r="H173" s="146" t="s">
        <v>2406</v>
      </c>
      <c r="I173" s="146" t="s">
        <v>11611</v>
      </c>
      <c r="J173" s="146" t="s">
        <v>11227</v>
      </c>
      <c r="K173" s="142" t="s">
        <v>2695</v>
      </c>
      <c r="L173" s="142" t="s">
        <v>2559</v>
      </c>
      <c r="M173" s="142">
        <v>11710</v>
      </c>
    </row>
    <row r="174" spans="1:13" x14ac:dyDescent="0.3">
      <c r="A174" s="144">
        <v>173</v>
      </c>
      <c r="B174" s="144">
        <v>11200</v>
      </c>
      <c r="C174" s="145" t="s">
        <v>134</v>
      </c>
      <c r="D174" s="142">
        <v>11279</v>
      </c>
      <c r="E174" s="145" t="s">
        <v>9684</v>
      </c>
      <c r="F174" s="142" t="s">
        <v>74</v>
      </c>
      <c r="G174" s="142" t="s">
        <v>7</v>
      </c>
      <c r="H174" s="146" t="s">
        <v>2406</v>
      </c>
      <c r="I174" s="146" t="s">
        <v>11611</v>
      </c>
      <c r="J174" s="146" t="s">
        <v>11888</v>
      </c>
      <c r="K174" s="147" t="s">
        <v>2699</v>
      </c>
      <c r="L174" s="145" t="s">
        <v>2559</v>
      </c>
      <c r="M174" s="142">
        <v>11810</v>
      </c>
    </row>
    <row r="175" spans="1:13" x14ac:dyDescent="0.3">
      <c r="A175" s="144">
        <v>174</v>
      </c>
      <c r="B175" s="144">
        <v>11200</v>
      </c>
      <c r="C175" s="145" t="s">
        <v>134</v>
      </c>
      <c r="D175" s="142">
        <v>11275</v>
      </c>
      <c r="E175" s="145" t="s">
        <v>9680</v>
      </c>
      <c r="F175" s="142" t="s">
        <v>74</v>
      </c>
      <c r="G175" s="142" t="s">
        <v>7</v>
      </c>
      <c r="H175" s="146" t="s">
        <v>2406</v>
      </c>
      <c r="I175" s="146" t="s">
        <v>11611</v>
      </c>
      <c r="J175" s="146" t="s">
        <v>7157</v>
      </c>
      <c r="K175" s="142" t="s">
        <v>8095</v>
      </c>
      <c r="L175" s="142" t="s">
        <v>2559</v>
      </c>
      <c r="M175" s="147">
        <v>69162</v>
      </c>
    </row>
    <row r="176" spans="1:13" x14ac:dyDescent="0.3">
      <c r="A176" s="144">
        <v>175</v>
      </c>
      <c r="B176" s="144">
        <v>11200</v>
      </c>
      <c r="C176" s="145" t="s">
        <v>134</v>
      </c>
      <c r="D176" s="142">
        <v>11266</v>
      </c>
      <c r="E176" s="145" t="s">
        <v>9677</v>
      </c>
      <c r="F176" s="142" t="s">
        <v>74</v>
      </c>
      <c r="G176" s="142" t="s">
        <v>7</v>
      </c>
      <c r="H176" s="146" t="s">
        <v>2406</v>
      </c>
      <c r="I176" s="146" t="s">
        <v>8937</v>
      </c>
      <c r="J176" s="146" t="s">
        <v>2705</v>
      </c>
      <c r="K176" s="142" t="s">
        <v>2706</v>
      </c>
      <c r="L176" s="142" t="s">
        <v>2559</v>
      </c>
      <c r="M176" s="142">
        <v>11840</v>
      </c>
    </row>
    <row r="177" spans="1:13" x14ac:dyDescent="0.3">
      <c r="A177" s="144">
        <v>176</v>
      </c>
      <c r="B177" s="144">
        <v>11200</v>
      </c>
      <c r="C177" s="145" t="s">
        <v>134</v>
      </c>
      <c r="D177" s="142">
        <v>11273</v>
      </c>
      <c r="E177" s="145" t="s">
        <v>9679</v>
      </c>
      <c r="F177" s="142" t="s">
        <v>74</v>
      </c>
      <c r="G177" s="142" t="s">
        <v>7</v>
      </c>
      <c r="H177" s="146" t="s">
        <v>2406</v>
      </c>
      <c r="I177" s="146" t="s">
        <v>11611</v>
      </c>
      <c r="J177" s="146" t="s">
        <v>7158</v>
      </c>
      <c r="K177" s="142" t="s">
        <v>2695</v>
      </c>
      <c r="L177" s="142" t="s">
        <v>2559</v>
      </c>
      <c r="M177" s="142">
        <v>11730</v>
      </c>
    </row>
    <row r="178" spans="1:13" x14ac:dyDescent="0.3">
      <c r="A178" s="144">
        <v>177</v>
      </c>
      <c r="B178" s="144">
        <v>11200</v>
      </c>
      <c r="C178" s="145" t="s">
        <v>134</v>
      </c>
      <c r="D178" s="142">
        <v>11272</v>
      </c>
      <c r="E178" s="145" t="s">
        <v>9678</v>
      </c>
      <c r="F178" s="142" t="s">
        <v>74</v>
      </c>
      <c r="G178" s="142" t="s">
        <v>7</v>
      </c>
      <c r="H178" s="146" t="s">
        <v>2406</v>
      </c>
      <c r="I178" s="146" t="s">
        <v>11611</v>
      </c>
      <c r="J178" s="146" t="s">
        <v>7159</v>
      </c>
      <c r="K178" s="142" t="s">
        <v>2709</v>
      </c>
      <c r="L178" s="142" t="s">
        <v>2559</v>
      </c>
      <c r="M178" s="142">
        <v>11740</v>
      </c>
    </row>
    <row r="179" spans="1:13" x14ac:dyDescent="0.3">
      <c r="A179" s="144">
        <v>178</v>
      </c>
      <c r="B179" s="144">
        <v>11200</v>
      </c>
      <c r="C179" s="145" t="s">
        <v>134</v>
      </c>
      <c r="D179" s="142">
        <v>11277</v>
      </c>
      <c r="E179" s="145" t="s">
        <v>9682</v>
      </c>
      <c r="F179" s="142" t="s">
        <v>74</v>
      </c>
      <c r="G179" s="142" t="s">
        <v>7</v>
      </c>
      <c r="H179" s="146" t="s">
        <v>2406</v>
      </c>
      <c r="I179" s="146" t="s">
        <v>11610</v>
      </c>
      <c r="J179" s="146" t="s">
        <v>7160</v>
      </c>
      <c r="K179" s="142" t="s">
        <v>2695</v>
      </c>
      <c r="L179" s="142" t="s">
        <v>2559</v>
      </c>
      <c r="M179" s="142">
        <v>11750</v>
      </c>
    </row>
    <row r="180" spans="1:13" x14ac:dyDescent="0.3">
      <c r="A180" s="144">
        <v>179</v>
      </c>
      <c r="B180" s="144">
        <v>11200</v>
      </c>
      <c r="C180" s="145" t="s">
        <v>134</v>
      </c>
      <c r="D180" s="142">
        <v>11276</v>
      </c>
      <c r="E180" s="145" t="s">
        <v>9681</v>
      </c>
      <c r="F180" s="142" t="s">
        <v>74</v>
      </c>
      <c r="G180" s="142" t="s">
        <v>7</v>
      </c>
      <c r="H180" s="146" t="s">
        <v>2406</v>
      </c>
      <c r="I180" s="146" t="s">
        <v>11611</v>
      </c>
      <c r="J180" s="146" t="s">
        <v>2712</v>
      </c>
      <c r="K180" s="142" t="s">
        <v>2713</v>
      </c>
      <c r="L180" s="142" t="s">
        <v>2559</v>
      </c>
      <c r="M180" s="142">
        <v>11720</v>
      </c>
    </row>
    <row r="181" spans="1:13" x14ac:dyDescent="0.3">
      <c r="A181" s="144">
        <v>180</v>
      </c>
      <c r="B181" s="144">
        <v>11200</v>
      </c>
      <c r="C181" s="145" t="s">
        <v>134</v>
      </c>
      <c r="D181" s="142">
        <v>11253</v>
      </c>
      <c r="E181" s="145" t="s">
        <v>9675</v>
      </c>
      <c r="F181" s="142" t="s">
        <v>74</v>
      </c>
      <c r="G181" s="142" t="s">
        <v>7</v>
      </c>
      <c r="H181" s="146" t="s">
        <v>2406</v>
      </c>
      <c r="I181" s="146" t="s">
        <v>11611</v>
      </c>
      <c r="J181" s="146" t="s">
        <v>7161</v>
      </c>
      <c r="K181" s="142" t="s">
        <v>2699</v>
      </c>
      <c r="L181" s="142" t="s">
        <v>2559</v>
      </c>
      <c r="M181" s="142">
        <v>11840</v>
      </c>
    </row>
    <row r="182" spans="1:13" x14ac:dyDescent="0.3">
      <c r="A182" s="144">
        <v>181</v>
      </c>
      <c r="B182" s="144">
        <v>11200</v>
      </c>
      <c r="C182" s="145" t="s">
        <v>134</v>
      </c>
      <c r="D182" s="142">
        <v>11255</v>
      </c>
      <c r="E182" s="145" t="s">
        <v>9658</v>
      </c>
      <c r="F182" s="142" t="s">
        <v>74</v>
      </c>
      <c r="G182" s="142" t="s">
        <v>7</v>
      </c>
      <c r="H182" s="146" t="s">
        <v>2406</v>
      </c>
      <c r="I182" s="146" t="s">
        <v>11611</v>
      </c>
      <c r="J182" s="146" t="s">
        <v>7162</v>
      </c>
      <c r="K182" s="142" t="s">
        <v>8096</v>
      </c>
      <c r="L182" s="142" t="s">
        <v>8096</v>
      </c>
      <c r="M182" s="147">
        <v>15148</v>
      </c>
    </row>
    <row r="183" spans="1:13" x14ac:dyDescent="0.3">
      <c r="A183" s="144">
        <v>182</v>
      </c>
      <c r="B183" s="144">
        <v>11300</v>
      </c>
      <c r="C183" s="145" t="s">
        <v>145</v>
      </c>
      <c r="D183" s="142">
        <v>11354</v>
      </c>
      <c r="E183" s="145" t="s">
        <v>9734</v>
      </c>
      <c r="F183" s="142" t="s">
        <v>33</v>
      </c>
      <c r="G183" s="142" t="s">
        <v>7</v>
      </c>
      <c r="H183" s="146" t="s">
        <v>2406</v>
      </c>
      <c r="I183" s="146" t="s">
        <v>11611</v>
      </c>
      <c r="J183" s="142" t="s">
        <v>7164</v>
      </c>
      <c r="K183" s="142" t="s">
        <v>8097</v>
      </c>
      <c r="L183" s="142" t="s">
        <v>2504</v>
      </c>
      <c r="M183" s="197">
        <v>15134</v>
      </c>
    </row>
    <row r="184" spans="1:13" x14ac:dyDescent="0.3">
      <c r="A184" s="144">
        <v>183</v>
      </c>
      <c r="B184" s="153">
        <v>11300</v>
      </c>
      <c r="C184" s="145" t="s">
        <v>145</v>
      </c>
      <c r="D184" s="142">
        <v>11385</v>
      </c>
      <c r="E184" s="145" t="s">
        <v>9744</v>
      </c>
      <c r="F184" s="142" t="s">
        <v>33</v>
      </c>
      <c r="G184" s="150" t="s">
        <v>7</v>
      </c>
      <c r="H184" s="146" t="s">
        <v>2406</v>
      </c>
      <c r="I184" s="146" t="s">
        <v>8937</v>
      </c>
      <c r="J184" s="146" t="s">
        <v>2716</v>
      </c>
      <c r="K184" s="147" t="s">
        <v>2715</v>
      </c>
      <c r="L184" s="147" t="s">
        <v>2470</v>
      </c>
      <c r="M184" s="147">
        <v>15113</v>
      </c>
    </row>
    <row r="185" spans="1:13" x14ac:dyDescent="0.3">
      <c r="A185" s="144">
        <v>184</v>
      </c>
      <c r="B185" s="144">
        <v>11300</v>
      </c>
      <c r="C185" s="145" t="s">
        <v>145</v>
      </c>
      <c r="D185" s="142">
        <v>11373</v>
      </c>
      <c r="E185" s="145" t="s">
        <v>9737</v>
      </c>
      <c r="F185" s="142" t="s">
        <v>33</v>
      </c>
      <c r="G185" s="142" t="s">
        <v>7</v>
      </c>
      <c r="H185" s="146" t="s">
        <v>2406</v>
      </c>
      <c r="I185" s="146" t="s">
        <v>11611</v>
      </c>
      <c r="J185" s="146" t="s">
        <v>2717</v>
      </c>
      <c r="K185" s="147" t="s">
        <v>2718</v>
      </c>
      <c r="L185" s="145" t="s">
        <v>2719</v>
      </c>
      <c r="M185" s="142">
        <v>15560</v>
      </c>
    </row>
    <row r="186" spans="1:13" x14ac:dyDescent="0.3">
      <c r="A186" s="144">
        <v>185</v>
      </c>
      <c r="B186" s="144">
        <v>11300</v>
      </c>
      <c r="C186" s="145" t="s">
        <v>145</v>
      </c>
      <c r="D186" s="142">
        <v>11372</v>
      </c>
      <c r="E186" s="145" t="s">
        <v>9736</v>
      </c>
      <c r="F186" s="142" t="s">
        <v>33</v>
      </c>
      <c r="G186" s="142" t="s">
        <v>7</v>
      </c>
      <c r="H186" s="146" t="s">
        <v>2406</v>
      </c>
      <c r="I186" s="146" t="s">
        <v>11611</v>
      </c>
      <c r="J186" s="146" t="s">
        <v>2720</v>
      </c>
      <c r="K186" s="142" t="s">
        <v>2721</v>
      </c>
      <c r="L186" s="142" t="s">
        <v>2719</v>
      </c>
      <c r="M186" s="142">
        <v>15530</v>
      </c>
    </row>
    <row r="187" spans="1:13" x14ac:dyDescent="0.3">
      <c r="A187" s="144">
        <v>186</v>
      </c>
      <c r="B187" s="144">
        <v>11300</v>
      </c>
      <c r="C187" s="145" t="s">
        <v>145</v>
      </c>
      <c r="D187" s="142">
        <v>11375</v>
      </c>
      <c r="E187" s="145" t="s">
        <v>9739</v>
      </c>
      <c r="F187" s="142" t="s">
        <v>33</v>
      </c>
      <c r="G187" s="142" t="s">
        <v>7</v>
      </c>
      <c r="H187" s="146" t="s">
        <v>2406</v>
      </c>
      <c r="I187" s="146" t="s">
        <v>11611</v>
      </c>
      <c r="J187" s="146" t="s">
        <v>2722</v>
      </c>
      <c r="K187" s="142" t="s">
        <v>2723</v>
      </c>
      <c r="L187" s="142" t="s">
        <v>2719</v>
      </c>
      <c r="M187" s="142">
        <v>15540</v>
      </c>
    </row>
    <row r="188" spans="1:13" x14ac:dyDescent="0.3">
      <c r="A188" s="144">
        <v>187</v>
      </c>
      <c r="B188" s="144">
        <v>11300</v>
      </c>
      <c r="C188" s="145" t="s">
        <v>145</v>
      </c>
      <c r="D188" s="142">
        <v>11350</v>
      </c>
      <c r="E188" s="145" t="s">
        <v>9730</v>
      </c>
      <c r="F188" s="142" t="s">
        <v>33</v>
      </c>
      <c r="G188" s="142" t="s">
        <v>7</v>
      </c>
      <c r="H188" s="146" t="s">
        <v>2406</v>
      </c>
      <c r="I188" s="146" t="s">
        <v>11611</v>
      </c>
      <c r="J188" s="146" t="s">
        <v>2724</v>
      </c>
      <c r="K188" s="142" t="s">
        <v>2725</v>
      </c>
      <c r="L188" s="142" t="s">
        <v>2719</v>
      </c>
      <c r="M188" s="142">
        <v>15510</v>
      </c>
    </row>
    <row r="189" spans="1:13" x14ac:dyDescent="0.3">
      <c r="A189" s="144">
        <v>188</v>
      </c>
      <c r="B189" s="144">
        <v>11300</v>
      </c>
      <c r="C189" s="145" t="s">
        <v>145</v>
      </c>
      <c r="D189" s="142">
        <v>11371</v>
      </c>
      <c r="E189" s="145" t="s">
        <v>9735</v>
      </c>
      <c r="F189" s="142" t="s">
        <v>33</v>
      </c>
      <c r="G189" s="142" t="s">
        <v>7</v>
      </c>
      <c r="H189" s="146" t="s">
        <v>2406</v>
      </c>
      <c r="I189" s="146" t="s">
        <v>11611</v>
      </c>
      <c r="J189" s="146" t="s">
        <v>2726</v>
      </c>
      <c r="K189" s="142" t="s">
        <v>2727</v>
      </c>
      <c r="L189" s="142" t="s">
        <v>2470</v>
      </c>
      <c r="M189" s="142">
        <v>15129</v>
      </c>
    </row>
    <row r="190" spans="1:13" x14ac:dyDescent="0.3">
      <c r="A190" s="144">
        <v>189</v>
      </c>
      <c r="B190" s="144">
        <v>11300</v>
      </c>
      <c r="C190" s="145" t="s">
        <v>145</v>
      </c>
      <c r="D190" s="142">
        <v>11376</v>
      </c>
      <c r="E190" s="145" t="s">
        <v>9740</v>
      </c>
      <c r="F190" s="142" t="s">
        <v>33</v>
      </c>
      <c r="G190" s="142" t="s">
        <v>7</v>
      </c>
      <c r="H190" s="146" t="s">
        <v>2406</v>
      </c>
      <c r="I190" s="146" t="s">
        <v>11611</v>
      </c>
      <c r="J190" s="142" t="s">
        <v>7165</v>
      </c>
      <c r="K190" s="142" t="s">
        <v>2729</v>
      </c>
      <c r="L190" s="142" t="s">
        <v>2470</v>
      </c>
      <c r="M190" s="142">
        <v>15132</v>
      </c>
    </row>
    <row r="191" spans="1:13" x14ac:dyDescent="0.3">
      <c r="A191" s="144">
        <v>190</v>
      </c>
      <c r="B191" s="144">
        <v>11300</v>
      </c>
      <c r="C191" s="145" t="s">
        <v>145</v>
      </c>
      <c r="D191" s="142">
        <v>11374</v>
      </c>
      <c r="E191" s="145" t="s">
        <v>9738</v>
      </c>
      <c r="F191" s="142" t="s">
        <v>33</v>
      </c>
      <c r="G191" s="142" t="s">
        <v>7</v>
      </c>
      <c r="H191" s="146" t="s">
        <v>2406</v>
      </c>
      <c r="I191" s="146" t="s">
        <v>11611</v>
      </c>
      <c r="J191" s="146" t="s">
        <v>2730</v>
      </c>
      <c r="K191" s="142" t="s">
        <v>2731</v>
      </c>
      <c r="L191" s="142" t="s">
        <v>2719</v>
      </c>
      <c r="M191" s="142">
        <v>15531</v>
      </c>
    </row>
    <row r="192" spans="1:13" x14ac:dyDescent="0.3">
      <c r="A192" s="144">
        <v>191</v>
      </c>
      <c r="B192" s="144">
        <v>11300</v>
      </c>
      <c r="C192" s="145" t="s">
        <v>145</v>
      </c>
      <c r="D192" s="142">
        <v>11301</v>
      </c>
      <c r="E192" s="145" t="s">
        <v>146</v>
      </c>
      <c r="F192" s="142" t="s">
        <v>33</v>
      </c>
      <c r="G192" s="142" t="s">
        <v>7</v>
      </c>
      <c r="H192" s="146" t="s">
        <v>2441</v>
      </c>
      <c r="I192" s="146" t="s">
        <v>11611</v>
      </c>
      <c r="J192" s="146" t="s">
        <v>2733</v>
      </c>
      <c r="K192" s="142" t="s">
        <v>2734</v>
      </c>
      <c r="L192" s="142" t="s">
        <v>34</v>
      </c>
      <c r="M192" s="142">
        <v>15520</v>
      </c>
    </row>
    <row r="193" spans="1:13" x14ac:dyDescent="0.3">
      <c r="A193" s="144">
        <v>192</v>
      </c>
      <c r="B193" s="144">
        <v>11300</v>
      </c>
      <c r="C193" s="145" t="s">
        <v>145</v>
      </c>
      <c r="D193" s="142">
        <v>11302</v>
      </c>
      <c r="E193" s="145" t="s">
        <v>147</v>
      </c>
      <c r="F193" s="142" t="s">
        <v>33</v>
      </c>
      <c r="G193" s="142" t="s">
        <v>7</v>
      </c>
      <c r="H193" s="146" t="s">
        <v>2441</v>
      </c>
      <c r="I193" s="146" t="s">
        <v>11611</v>
      </c>
      <c r="J193" s="146" t="s">
        <v>2736</v>
      </c>
      <c r="K193" s="147" t="s">
        <v>8098</v>
      </c>
      <c r="L193" s="145" t="s">
        <v>2738</v>
      </c>
      <c r="M193" s="142">
        <v>15560</v>
      </c>
    </row>
    <row r="194" spans="1:13" x14ac:dyDescent="0.3">
      <c r="A194" s="144">
        <v>193</v>
      </c>
      <c r="B194" s="144">
        <v>11300</v>
      </c>
      <c r="C194" s="145" t="s">
        <v>145</v>
      </c>
      <c r="D194" s="142">
        <v>11386</v>
      </c>
      <c r="E194" s="145" t="s">
        <v>9745</v>
      </c>
      <c r="F194" s="142" t="s">
        <v>33</v>
      </c>
      <c r="G194" s="142" t="s">
        <v>7</v>
      </c>
      <c r="H194" s="146" t="s">
        <v>2406</v>
      </c>
      <c r="I194" s="146" t="s">
        <v>8937</v>
      </c>
      <c r="J194" s="146" t="s">
        <v>2739</v>
      </c>
      <c r="K194" s="147" t="s">
        <v>2734</v>
      </c>
      <c r="L194" s="145" t="s">
        <v>34</v>
      </c>
      <c r="M194" s="142">
        <v>15520</v>
      </c>
    </row>
    <row r="195" spans="1:13" x14ac:dyDescent="0.3">
      <c r="A195" s="144">
        <v>194</v>
      </c>
      <c r="B195" s="144">
        <v>11300</v>
      </c>
      <c r="C195" s="145" t="s">
        <v>145</v>
      </c>
      <c r="D195" s="142">
        <v>11387</v>
      </c>
      <c r="E195" s="145" t="s">
        <v>9746</v>
      </c>
      <c r="F195" s="142" t="s">
        <v>33</v>
      </c>
      <c r="G195" s="142" t="s">
        <v>7</v>
      </c>
      <c r="H195" s="146" t="s">
        <v>2406</v>
      </c>
      <c r="I195" s="146" t="s">
        <v>8937</v>
      </c>
      <c r="J195" s="146" t="s">
        <v>2740</v>
      </c>
      <c r="K195" s="147" t="s">
        <v>2737</v>
      </c>
      <c r="L195" s="145" t="s">
        <v>2738</v>
      </c>
      <c r="M195" s="142">
        <v>15560</v>
      </c>
    </row>
    <row r="196" spans="1:13" x14ac:dyDescent="0.3">
      <c r="A196" s="144">
        <v>195</v>
      </c>
      <c r="B196" s="144">
        <v>11300</v>
      </c>
      <c r="C196" s="145" t="s">
        <v>145</v>
      </c>
      <c r="D196" s="142">
        <v>11377</v>
      </c>
      <c r="E196" s="145" t="s">
        <v>9741</v>
      </c>
      <c r="F196" s="142" t="s">
        <v>33</v>
      </c>
      <c r="G196" s="142" t="s">
        <v>7</v>
      </c>
      <c r="H196" s="146" t="s">
        <v>2406</v>
      </c>
      <c r="I196" s="146" t="s">
        <v>11611</v>
      </c>
      <c r="J196" s="146" t="s">
        <v>2741</v>
      </c>
      <c r="K196" s="147" t="s">
        <v>2742</v>
      </c>
      <c r="L196" s="145" t="s">
        <v>2470</v>
      </c>
      <c r="M196" s="142">
        <v>15560</v>
      </c>
    </row>
    <row r="197" spans="1:13" x14ac:dyDescent="0.3">
      <c r="A197" s="144">
        <v>196</v>
      </c>
      <c r="B197" s="144">
        <v>11300</v>
      </c>
      <c r="C197" s="145" t="s">
        <v>145</v>
      </c>
      <c r="D197" s="142">
        <v>11379</v>
      </c>
      <c r="E197" s="145" t="s">
        <v>9743</v>
      </c>
      <c r="F197" s="142" t="s">
        <v>33</v>
      </c>
      <c r="G197" s="142" t="s">
        <v>7</v>
      </c>
      <c r="H197" s="146" t="s">
        <v>2406</v>
      </c>
      <c r="I197" s="146" t="s">
        <v>11611</v>
      </c>
      <c r="J197" s="146" t="s">
        <v>2745</v>
      </c>
      <c r="K197" s="159" t="s">
        <v>2746</v>
      </c>
      <c r="L197" s="142" t="s">
        <v>2470</v>
      </c>
      <c r="M197" s="142">
        <v>15131</v>
      </c>
    </row>
    <row r="198" spans="1:13" x14ac:dyDescent="0.3">
      <c r="A198" s="144">
        <v>197</v>
      </c>
      <c r="B198" s="144">
        <v>11300</v>
      </c>
      <c r="C198" s="145" t="s">
        <v>145</v>
      </c>
      <c r="D198" s="142">
        <v>11351</v>
      </c>
      <c r="E198" s="145" t="s">
        <v>9731</v>
      </c>
      <c r="F198" s="142" t="s">
        <v>33</v>
      </c>
      <c r="G198" s="142" t="s">
        <v>7</v>
      </c>
      <c r="H198" s="146" t="s">
        <v>2406</v>
      </c>
      <c r="I198" s="146" t="s">
        <v>11611</v>
      </c>
      <c r="J198" s="142" t="s">
        <v>7166</v>
      </c>
      <c r="K198" s="142" t="s">
        <v>8099</v>
      </c>
      <c r="L198" s="142" t="s">
        <v>8099</v>
      </c>
      <c r="M198" s="142">
        <v>15133</v>
      </c>
    </row>
    <row r="199" spans="1:13" x14ac:dyDescent="0.3">
      <c r="A199" s="144">
        <v>198</v>
      </c>
      <c r="B199" s="144">
        <v>11300</v>
      </c>
      <c r="C199" s="145" t="s">
        <v>145</v>
      </c>
      <c r="D199" s="142">
        <v>11352</v>
      </c>
      <c r="E199" s="145" t="s">
        <v>9732</v>
      </c>
      <c r="F199" s="142" t="s">
        <v>33</v>
      </c>
      <c r="G199" s="142" t="s">
        <v>7</v>
      </c>
      <c r="H199" s="146" t="s">
        <v>2406</v>
      </c>
      <c r="I199" s="146" t="s">
        <v>11611</v>
      </c>
      <c r="J199" s="142" t="s">
        <v>11669</v>
      </c>
      <c r="K199" s="142" t="s">
        <v>8100</v>
      </c>
      <c r="L199" s="142" t="s">
        <v>8100</v>
      </c>
      <c r="M199" s="197">
        <v>15530</v>
      </c>
    </row>
    <row r="200" spans="1:13" x14ac:dyDescent="0.3">
      <c r="A200" s="144">
        <v>199</v>
      </c>
      <c r="B200" s="144">
        <v>11300</v>
      </c>
      <c r="C200" s="145" t="s">
        <v>145</v>
      </c>
      <c r="D200" s="142">
        <v>11353</v>
      </c>
      <c r="E200" s="145" t="s">
        <v>9733</v>
      </c>
      <c r="F200" s="142" t="s">
        <v>33</v>
      </c>
      <c r="G200" s="142" t="s">
        <v>7</v>
      </c>
      <c r="H200" s="146" t="s">
        <v>2406</v>
      </c>
      <c r="I200" s="146" t="s">
        <v>11611</v>
      </c>
      <c r="J200" s="142" t="s">
        <v>7167</v>
      </c>
      <c r="K200" s="142" t="s">
        <v>8101</v>
      </c>
      <c r="L200" s="142" t="s">
        <v>34</v>
      </c>
      <c r="M200" s="197">
        <v>15561</v>
      </c>
    </row>
    <row r="201" spans="1:13" ht="55.2" x14ac:dyDescent="0.3">
      <c r="A201" s="144">
        <v>200</v>
      </c>
      <c r="B201" s="151">
        <v>11200</v>
      </c>
      <c r="C201" s="145" t="s">
        <v>134</v>
      </c>
      <c r="D201" s="142">
        <v>11200</v>
      </c>
      <c r="E201" s="145" t="s">
        <v>134</v>
      </c>
      <c r="F201" s="142" t="s">
        <v>74</v>
      </c>
      <c r="G201" s="152" t="s">
        <v>7</v>
      </c>
      <c r="H201" s="146" t="s">
        <v>2396</v>
      </c>
      <c r="I201" s="146" t="s">
        <v>2400</v>
      </c>
      <c r="J201" s="145" t="s">
        <v>7163</v>
      </c>
      <c r="K201" s="142" t="s">
        <v>2695</v>
      </c>
      <c r="L201" s="142" t="s">
        <v>2559</v>
      </c>
      <c r="M201" s="197">
        <v>11730</v>
      </c>
    </row>
    <row r="202" spans="1:13" x14ac:dyDescent="0.3">
      <c r="A202" s="144">
        <v>201</v>
      </c>
      <c r="B202" s="142">
        <v>11300</v>
      </c>
      <c r="C202" s="145" t="s">
        <v>145</v>
      </c>
      <c r="D202" s="142">
        <v>11300</v>
      </c>
      <c r="E202" s="145" t="s">
        <v>145</v>
      </c>
      <c r="F202" s="142" t="s">
        <v>33</v>
      </c>
      <c r="G202" s="142" t="s">
        <v>7</v>
      </c>
      <c r="H202" s="146" t="s">
        <v>2396</v>
      </c>
      <c r="I202" s="146" t="s">
        <v>2400</v>
      </c>
      <c r="J202" s="146" t="s">
        <v>2714</v>
      </c>
      <c r="K202" s="147" t="s">
        <v>2830</v>
      </c>
      <c r="L202" s="147" t="s">
        <v>34</v>
      </c>
      <c r="M202" s="147">
        <v>15113</v>
      </c>
    </row>
    <row r="203" spans="1:13" ht="27.6" x14ac:dyDescent="0.3">
      <c r="A203" s="144">
        <v>202</v>
      </c>
      <c r="B203" s="142">
        <v>11400</v>
      </c>
      <c r="C203" s="145" t="s">
        <v>2107</v>
      </c>
      <c r="D203" s="146">
        <v>11400</v>
      </c>
      <c r="E203" s="145" t="s">
        <v>2107</v>
      </c>
      <c r="F203" s="142" t="s">
        <v>48</v>
      </c>
      <c r="G203" s="142" t="s">
        <v>7</v>
      </c>
      <c r="H203" s="146" t="s">
        <v>11609</v>
      </c>
      <c r="I203" s="146" t="s">
        <v>11611</v>
      </c>
      <c r="J203" s="146" t="s">
        <v>2749</v>
      </c>
      <c r="K203" s="147" t="s">
        <v>2750</v>
      </c>
      <c r="L203" s="147" t="s">
        <v>49</v>
      </c>
      <c r="M203" s="147">
        <v>16711</v>
      </c>
    </row>
    <row r="204" spans="1:13" ht="27.6" x14ac:dyDescent="0.3">
      <c r="A204" s="144">
        <v>203</v>
      </c>
      <c r="B204" s="153">
        <v>11500</v>
      </c>
      <c r="C204" s="145" t="s">
        <v>2109</v>
      </c>
      <c r="D204" s="146">
        <v>11500</v>
      </c>
      <c r="E204" s="145" t="s">
        <v>2109</v>
      </c>
      <c r="F204" s="142" t="s">
        <v>61</v>
      </c>
      <c r="G204" s="150" t="s">
        <v>7</v>
      </c>
      <c r="H204" s="146" t="s">
        <v>11609</v>
      </c>
      <c r="I204" s="146" t="s">
        <v>11611</v>
      </c>
      <c r="J204" s="146" t="s">
        <v>2751</v>
      </c>
      <c r="K204" s="147" t="s">
        <v>2752</v>
      </c>
      <c r="L204" s="145" t="s">
        <v>93</v>
      </c>
      <c r="M204" s="142">
        <v>17111</v>
      </c>
    </row>
    <row r="205" spans="1:13" x14ac:dyDescent="0.3">
      <c r="A205" s="144">
        <v>204</v>
      </c>
      <c r="B205" s="144">
        <v>11600</v>
      </c>
      <c r="C205" s="145" t="s">
        <v>7035</v>
      </c>
      <c r="D205" s="142">
        <v>11651</v>
      </c>
      <c r="E205" s="145" t="s">
        <v>9578</v>
      </c>
      <c r="F205" s="142" t="s">
        <v>8</v>
      </c>
      <c r="G205" s="142" t="s">
        <v>7</v>
      </c>
      <c r="H205" s="146" t="s">
        <v>2406</v>
      </c>
      <c r="I205" s="146" t="s">
        <v>11611</v>
      </c>
      <c r="J205" s="146" t="s">
        <v>7168</v>
      </c>
      <c r="K205" s="147" t="s">
        <v>8102</v>
      </c>
      <c r="L205" s="145" t="s">
        <v>2412</v>
      </c>
      <c r="M205" s="142">
        <v>13710</v>
      </c>
    </row>
    <row r="206" spans="1:13" x14ac:dyDescent="0.3">
      <c r="A206" s="144">
        <v>205</v>
      </c>
      <c r="B206" s="144">
        <v>11600</v>
      </c>
      <c r="C206" s="145" t="s">
        <v>7035</v>
      </c>
      <c r="D206" s="142">
        <v>11653</v>
      </c>
      <c r="E206" s="145" t="s">
        <v>9580</v>
      </c>
      <c r="F206" s="142" t="s">
        <v>8</v>
      </c>
      <c r="G206" s="142" t="s">
        <v>7</v>
      </c>
      <c r="H206" s="146" t="s">
        <v>2406</v>
      </c>
      <c r="I206" s="146" t="s">
        <v>11611</v>
      </c>
      <c r="J206" s="142" t="s">
        <v>11228</v>
      </c>
      <c r="K206" s="142" t="s">
        <v>11229</v>
      </c>
      <c r="L206" s="142" t="s">
        <v>11229</v>
      </c>
      <c r="M206" s="142">
        <v>12780</v>
      </c>
    </row>
    <row r="207" spans="1:13" x14ac:dyDescent="0.3">
      <c r="A207" s="144">
        <v>206</v>
      </c>
      <c r="B207" s="151">
        <v>11600</v>
      </c>
      <c r="C207" s="145" t="s">
        <v>7035</v>
      </c>
      <c r="D207" s="142">
        <v>11600</v>
      </c>
      <c r="E207" s="145" t="s">
        <v>2754</v>
      </c>
      <c r="F207" s="142" t="s">
        <v>8</v>
      </c>
      <c r="G207" s="152" t="s">
        <v>7</v>
      </c>
      <c r="H207" s="146" t="s">
        <v>2396</v>
      </c>
      <c r="I207" s="146" t="s">
        <v>11612</v>
      </c>
      <c r="J207" s="146" t="s">
        <v>11230</v>
      </c>
      <c r="K207" s="142" t="s">
        <v>2754</v>
      </c>
      <c r="L207" s="142" t="s">
        <v>2759</v>
      </c>
      <c r="M207" s="142">
        <v>12510</v>
      </c>
    </row>
    <row r="208" spans="1:13" x14ac:dyDescent="0.3">
      <c r="A208" s="144">
        <v>207</v>
      </c>
      <c r="B208" s="142">
        <v>11600</v>
      </c>
      <c r="C208" s="145" t="s">
        <v>7035</v>
      </c>
      <c r="D208" s="142">
        <v>11677</v>
      </c>
      <c r="E208" s="145" t="s">
        <v>9586</v>
      </c>
      <c r="F208" s="142" t="s">
        <v>8</v>
      </c>
      <c r="G208" s="142" t="s">
        <v>7</v>
      </c>
      <c r="H208" s="146" t="s">
        <v>2406</v>
      </c>
      <c r="I208" s="160" t="s">
        <v>11611</v>
      </c>
      <c r="J208" s="146" t="s">
        <v>2760</v>
      </c>
      <c r="K208" s="147" t="s">
        <v>2761</v>
      </c>
      <c r="L208" s="147" t="s">
        <v>2759</v>
      </c>
      <c r="M208" s="147">
        <v>12620</v>
      </c>
    </row>
    <row r="209" spans="1:13" x14ac:dyDescent="0.3">
      <c r="A209" s="144">
        <v>208</v>
      </c>
      <c r="B209" s="153">
        <v>11600</v>
      </c>
      <c r="C209" s="145" t="s">
        <v>7035</v>
      </c>
      <c r="D209" s="142">
        <v>11675</v>
      </c>
      <c r="E209" s="145" t="s">
        <v>9584</v>
      </c>
      <c r="F209" s="142" t="s">
        <v>8</v>
      </c>
      <c r="G209" s="150" t="s">
        <v>7</v>
      </c>
      <c r="H209" s="146" t="s">
        <v>2406</v>
      </c>
      <c r="I209" s="146" t="s">
        <v>11611</v>
      </c>
      <c r="J209" s="146" t="s">
        <v>8024</v>
      </c>
      <c r="K209" s="142" t="s">
        <v>2763</v>
      </c>
      <c r="L209" s="142" t="s">
        <v>2412</v>
      </c>
      <c r="M209" s="142">
        <v>13540</v>
      </c>
    </row>
    <row r="210" spans="1:13" x14ac:dyDescent="0.3">
      <c r="A210" s="144">
        <v>209</v>
      </c>
      <c r="B210" s="144">
        <v>11600</v>
      </c>
      <c r="C210" s="145" t="s">
        <v>7035</v>
      </c>
      <c r="D210" s="142">
        <v>11650</v>
      </c>
      <c r="E210" s="145" t="s">
        <v>9577</v>
      </c>
      <c r="F210" s="142" t="s">
        <v>8</v>
      </c>
      <c r="G210" s="142" t="s">
        <v>7</v>
      </c>
      <c r="H210" s="146" t="s">
        <v>2406</v>
      </c>
      <c r="I210" s="146" t="s">
        <v>11611</v>
      </c>
      <c r="J210" s="146" t="s">
        <v>2764</v>
      </c>
      <c r="K210" s="142" t="s">
        <v>2765</v>
      </c>
      <c r="L210" s="142" t="s">
        <v>2759</v>
      </c>
      <c r="M210" s="142">
        <v>12790</v>
      </c>
    </row>
    <row r="211" spans="1:13" x14ac:dyDescent="0.3">
      <c r="A211" s="144">
        <v>210</v>
      </c>
      <c r="B211" s="144">
        <v>11600</v>
      </c>
      <c r="C211" s="145" t="s">
        <v>7035</v>
      </c>
      <c r="D211" s="142">
        <v>11679</v>
      </c>
      <c r="E211" s="145" t="s">
        <v>9588</v>
      </c>
      <c r="F211" s="142" t="s">
        <v>8</v>
      </c>
      <c r="G211" s="142" t="s">
        <v>7</v>
      </c>
      <c r="H211" s="146" t="s">
        <v>2406</v>
      </c>
      <c r="I211" s="146" t="s">
        <v>11611</v>
      </c>
      <c r="J211" s="146" t="s">
        <v>7169</v>
      </c>
      <c r="K211" s="142" t="s">
        <v>8103</v>
      </c>
      <c r="L211" s="142" t="s">
        <v>8103</v>
      </c>
      <c r="M211" s="142">
        <v>12620</v>
      </c>
    </row>
    <row r="212" spans="1:13" x14ac:dyDescent="0.3">
      <c r="A212" s="144">
        <v>211</v>
      </c>
      <c r="B212" s="144">
        <v>11600</v>
      </c>
      <c r="C212" s="145" t="s">
        <v>7035</v>
      </c>
      <c r="D212" s="142">
        <v>11676</v>
      </c>
      <c r="E212" s="145" t="s">
        <v>9585</v>
      </c>
      <c r="F212" s="142" t="s">
        <v>8</v>
      </c>
      <c r="G212" s="142" t="s">
        <v>7</v>
      </c>
      <c r="H212" s="146" t="s">
        <v>2406</v>
      </c>
      <c r="I212" s="146" t="s">
        <v>11611</v>
      </c>
      <c r="J212" s="146" t="s">
        <v>2768</v>
      </c>
      <c r="K212" s="147" t="s">
        <v>2769</v>
      </c>
      <c r="L212" s="145" t="s">
        <v>2759</v>
      </c>
      <c r="M212" s="142">
        <v>12850</v>
      </c>
    </row>
    <row r="213" spans="1:13" x14ac:dyDescent="0.3">
      <c r="A213" s="144">
        <v>212</v>
      </c>
      <c r="B213" s="144">
        <v>11600</v>
      </c>
      <c r="C213" s="145" t="s">
        <v>7035</v>
      </c>
      <c r="D213" s="142">
        <v>11688</v>
      </c>
      <c r="E213" s="145" t="s">
        <v>9590</v>
      </c>
      <c r="F213" s="142" t="s">
        <v>8</v>
      </c>
      <c r="G213" s="142" t="s">
        <v>7</v>
      </c>
      <c r="H213" s="146" t="s">
        <v>2406</v>
      </c>
      <c r="I213" s="146" t="s">
        <v>8937</v>
      </c>
      <c r="J213" s="146" t="s">
        <v>2770</v>
      </c>
      <c r="K213" s="142" t="s">
        <v>2771</v>
      </c>
      <c r="L213" s="142" t="s">
        <v>2759</v>
      </c>
      <c r="M213" s="142">
        <v>12510</v>
      </c>
    </row>
    <row r="214" spans="1:13" x14ac:dyDescent="0.3">
      <c r="A214" s="144">
        <v>213</v>
      </c>
      <c r="B214" s="144">
        <v>11600</v>
      </c>
      <c r="C214" s="145" t="s">
        <v>7035</v>
      </c>
      <c r="D214" s="142">
        <v>11685</v>
      </c>
      <c r="E214" s="145" t="s">
        <v>9589</v>
      </c>
      <c r="F214" s="142" t="s">
        <v>8</v>
      </c>
      <c r="G214" s="142" t="s">
        <v>7</v>
      </c>
      <c r="H214" s="146" t="s">
        <v>2406</v>
      </c>
      <c r="I214" s="146" t="s">
        <v>8937</v>
      </c>
      <c r="J214" s="146" t="s">
        <v>2772</v>
      </c>
      <c r="K214" s="142" t="s">
        <v>2773</v>
      </c>
      <c r="L214" s="142" t="s">
        <v>2759</v>
      </c>
      <c r="M214" s="142">
        <v>12840</v>
      </c>
    </row>
    <row r="215" spans="1:13" x14ac:dyDescent="0.3">
      <c r="A215" s="144">
        <v>214</v>
      </c>
      <c r="B215" s="144">
        <v>11300</v>
      </c>
      <c r="C215" s="145" t="s">
        <v>145</v>
      </c>
      <c r="D215" s="142">
        <v>11378</v>
      </c>
      <c r="E215" s="145" t="s">
        <v>9742</v>
      </c>
      <c r="F215" s="142" t="s">
        <v>33</v>
      </c>
      <c r="G215" s="142" t="s">
        <v>7</v>
      </c>
      <c r="H215" s="146" t="s">
        <v>2406</v>
      </c>
      <c r="I215" s="146" t="s">
        <v>11611</v>
      </c>
      <c r="J215" s="146" t="s">
        <v>2743</v>
      </c>
      <c r="K215" s="142" t="s">
        <v>2744</v>
      </c>
      <c r="L215" s="142" t="s">
        <v>2470</v>
      </c>
      <c r="M215" s="142">
        <v>15521</v>
      </c>
    </row>
    <row r="216" spans="1:13" x14ac:dyDescent="0.3">
      <c r="A216" s="144">
        <v>215</v>
      </c>
      <c r="B216" s="144">
        <v>11600</v>
      </c>
      <c r="C216" s="145" t="s">
        <v>7035</v>
      </c>
      <c r="D216" s="142">
        <v>11674</v>
      </c>
      <c r="E216" s="145" t="s">
        <v>9583</v>
      </c>
      <c r="F216" s="142" t="s">
        <v>8</v>
      </c>
      <c r="G216" s="142" t="s">
        <v>7</v>
      </c>
      <c r="H216" s="146" t="s">
        <v>2406</v>
      </c>
      <c r="I216" s="146" t="s">
        <v>11611</v>
      </c>
      <c r="J216" s="146" t="s">
        <v>2774</v>
      </c>
      <c r="K216" s="159" t="s">
        <v>2775</v>
      </c>
      <c r="L216" s="142" t="s">
        <v>2759</v>
      </c>
      <c r="M216" s="142">
        <v>12860</v>
      </c>
    </row>
    <row r="217" spans="1:13" x14ac:dyDescent="0.3">
      <c r="A217" s="144">
        <v>216</v>
      </c>
      <c r="B217" s="144">
        <v>11600</v>
      </c>
      <c r="C217" s="145" t="s">
        <v>7035</v>
      </c>
      <c r="D217" s="142">
        <v>11673</v>
      </c>
      <c r="E217" s="145" t="s">
        <v>9582</v>
      </c>
      <c r="F217" s="142" t="s">
        <v>8</v>
      </c>
      <c r="G217" s="142" t="s">
        <v>7</v>
      </c>
      <c r="H217" s="146" t="s">
        <v>2406</v>
      </c>
      <c r="I217" s="146" t="s">
        <v>11611</v>
      </c>
      <c r="J217" s="146" t="s">
        <v>11231</v>
      </c>
      <c r="K217" s="142" t="s">
        <v>2777</v>
      </c>
      <c r="L217" s="142" t="s">
        <v>2759</v>
      </c>
      <c r="M217" s="142">
        <v>12640</v>
      </c>
    </row>
    <row r="218" spans="1:13" x14ac:dyDescent="0.3">
      <c r="A218" s="144">
        <v>217</v>
      </c>
      <c r="B218" s="144">
        <v>11600</v>
      </c>
      <c r="C218" s="145" t="s">
        <v>7035</v>
      </c>
      <c r="D218" s="142">
        <v>11672</v>
      </c>
      <c r="E218" s="145" t="s">
        <v>9581</v>
      </c>
      <c r="F218" s="142" t="s">
        <v>8</v>
      </c>
      <c r="G218" s="142" t="s">
        <v>7</v>
      </c>
      <c r="H218" s="146" t="s">
        <v>2406</v>
      </c>
      <c r="I218" s="146" t="s">
        <v>11611</v>
      </c>
      <c r="J218" s="146" t="s">
        <v>2778</v>
      </c>
      <c r="K218" s="142" t="s">
        <v>2779</v>
      </c>
      <c r="L218" s="142" t="s">
        <v>2759</v>
      </c>
      <c r="M218" s="142">
        <v>12530</v>
      </c>
    </row>
    <row r="219" spans="1:13" ht="27.6" x14ac:dyDescent="0.3">
      <c r="A219" s="144">
        <v>218</v>
      </c>
      <c r="B219" s="144">
        <v>11600</v>
      </c>
      <c r="C219" s="145" t="s">
        <v>7035</v>
      </c>
      <c r="D219" s="142">
        <v>11603</v>
      </c>
      <c r="E219" s="145" t="s">
        <v>160</v>
      </c>
      <c r="F219" s="142" t="s">
        <v>8</v>
      </c>
      <c r="G219" s="142" t="s">
        <v>7</v>
      </c>
      <c r="H219" s="146" t="s">
        <v>2441</v>
      </c>
      <c r="I219" s="146" t="s">
        <v>11611</v>
      </c>
      <c r="J219" s="146" t="s">
        <v>2780</v>
      </c>
      <c r="K219" s="147" t="s">
        <v>2781</v>
      </c>
      <c r="L219" s="145" t="s">
        <v>2759</v>
      </c>
      <c r="M219" s="142">
        <v>12830</v>
      </c>
    </row>
    <row r="220" spans="1:13" x14ac:dyDescent="0.3">
      <c r="A220" s="144">
        <v>219</v>
      </c>
      <c r="B220" s="144">
        <v>11600</v>
      </c>
      <c r="C220" s="145" t="s">
        <v>7035</v>
      </c>
      <c r="D220" s="142">
        <v>11678</v>
      </c>
      <c r="E220" s="145" t="s">
        <v>9587</v>
      </c>
      <c r="F220" s="142" t="s">
        <v>8</v>
      </c>
      <c r="G220" s="142" t="s">
        <v>7</v>
      </c>
      <c r="H220" s="146" t="s">
        <v>2406</v>
      </c>
      <c r="I220" s="146" t="s">
        <v>11611</v>
      </c>
      <c r="J220" s="146" t="s">
        <v>7170</v>
      </c>
      <c r="K220" s="147" t="s">
        <v>8104</v>
      </c>
      <c r="L220" s="145" t="s">
        <v>2759</v>
      </c>
      <c r="M220" s="142">
        <v>12550</v>
      </c>
    </row>
    <row r="221" spans="1:13" ht="27.6" x14ac:dyDescent="0.3">
      <c r="A221" s="144">
        <v>220</v>
      </c>
      <c r="B221" s="144">
        <v>11600</v>
      </c>
      <c r="C221" s="145" t="s">
        <v>7035</v>
      </c>
      <c r="D221" s="142">
        <v>11652</v>
      </c>
      <c r="E221" s="145" t="s">
        <v>9579</v>
      </c>
      <c r="F221" s="142" t="s">
        <v>8</v>
      </c>
      <c r="G221" s="142" t="s">
        <v>7</v>
      </c>
      <c r="H221" s="146" t="s">
        <v>2406</v>
      </c>
      <c r="I221" s="146" t="s">
        <v>11611</v>
      </c>
      <c r="J221" s="146" t="s">
        <v>7171</v>
      </c>
      <c r="K221" s="145" t="s">
        <v>8105</v>
      </c>
      <c r="L221" s="145" t="s">
        <v>8105</v>
      </c>
      <c r="M221" s="142">
        <v>12510</v>
      </c>
    </row>
    <row r="222" spans="1:13" x14ac:dyDescent="0.3">
      <c r="A222" s="144">
        <v>221</v>
      </c>
      <c r="B222" s="151">
        <v>11700</v>
      </c>
      <c r="C222" s="145" t="s">
        <v>171</v>
      </c>
      <c r="D222" s="142">
        <v>11700</v>
      </c>
      <c r="E222" s="145" t="s">
        <v>171</v>
      </c>
      <c r="F222" s="142" t="s">
        <v>8</v>
      </c>
      <c r="G222" s="152" t="s">
        <v>7</v>
      </c>
      <c r="H222" s="146" t="s">
        <v>2396</v>
      </c>
      <c r="I222" s="146" t="s">
        <v>11611</v>
      </c>
      <c r="J222" s="142" t="s">
        <v>11232</v>
      </c>
      <c r="K222" s="142" t="s">
        <v>2792</v>
      </c>
      <c r="L222" s="142" t="s">
        <v>2420</v>
      </c>
      <c r="M222" s="197">
        <v>10710</v>
      </c>
    </row>
    <row r="223" spans="1:13" x14ac:dyDescent="0.3">
      <c r="A223" s="144">
        <v>222</v>
      </c>
      <c r="B223" s="142">
        <v>11700</v>
      </c>
      <c r="C223" s="145" t="s">
        <v>171</v>
      </c>
      <c r="D223" s="142">
        <v>11784</v>
      </c>
      <c r="E223" s="145" t="s">
        <v>9599</v>
      </c>
      <c r="F223" s="142" t="s">
        <v>8</v>
      </c>
      <c r="G223" s="142" t="s">
        <v>7</v>
      </c>
      <c r="H223" s="146" t="s">
        <v>2406</v>
      </c>
      <c r="I223" s="146" t="s">
        <v>8937</v>
      </c>
      <c r="J223" s="146" t="s">
        <v>2786</v>
      </c>
      <c r="K223" s="147" t="s">
        <v>2785</v>
      </c>
      <c r="L223" s="147" t="s">
        <v>2420</v>
      </c>
      <c r="M223" s="147">
        <v>10750</v>
      </c>
    </row>
    <row r="224" spans="1:13" x14ac:dyDescent="0.3">
      <c r="A224" s="144">
        <v>223</v>
      </c>
      <c r="B224" s="153">
        <v>11700</v>
      </c>
      <c r="C224" s="145" t="s">
        <v>171</v>
      </c>
      <c r="D224" s="142">
        <v>11771</v>
      </c>
      <c r="E224" s="145" t="s">
        <v>9591</v>
      </c>
      <c r="F224" s="142" t="s">
        <v>8</v>
      </c>
      <c r="G224" s="150" t="s">
        <v>7</v>
      </c>
      <c r="H224" s="146" t="s">
        <v>2406</v>
      </c>
      <c r="I224" s="146" t="s">
        <v>2464</v>
      </c>
      <c r="J224" s="146" t="s">
        <v>7134</v>
      </c>
      <c r="K224" s="147" t="s">
        <v>2398</v>
      </c>
      <c r="L224" s="142" t="s">
        <v>2398</v>
      </c>
      <c r="M224" s="142" t="s">
        <v>2398</v>
      </c>
    </row>
    <row r="225" spans="1:13" x14ac:dyDescent="0.3">
      <c r="A225" s="144">
        <v>224</v>
      </c>
      <c r="B225" s="144">
        <v>11700</v>
      </c>
      <c r="C225" s="145" t="s">
        <v>171</v>
      </c>
      <c r="D225" s="142">
        <v>11778</v>
      </c>
      <c r="E225" s="145" t="s">
        <v>9597</v>
      </c>
      <c r="F225" s="142" t="s">
        <v>8</v>
      </c>
      <c r="G225" s="142" t="s">
        <v>7</v>
      </c>
      <c r="H225" s="146" t="s">
        <v>2406</v>
      </c>
      <c r="I225" s="146" t="s">
        <v>11611</v>
      </c>
      <c r="J225" s="146" t="s">
        <v>2787</v>
      </c>
      <c r="K225" s="147" t="s">
        <v>2788</v>
      </c>
      <c r="L225" s="142" t="s">
        <v>2420</v>
      </c>
      <c r="M225" s="142">
        <v>10420</v>
      </c>
    </row>
    <row r="226" spans="1:13" x14ac:dyDescent="0.3">
      <c r="A226" s="144">
        <v>225</v>
      </c>
      <c r="B226" s="144">
        <v>11700</v>
      </c>
      <c r="C226" s="145" t="s">
        <v>171</v>
      </c>
      <c r="D226" s="142">
        <v>11773</v>
      </c>
      <c r="E226" s="145" t="s">
        <v>9593</v>
      </c>
      <c r="F226" s="142" t="s">
        <v>8</v>
      </c>
      <c r="G226" s="142" t="s">
        <v>7</v>
      </c>
      <c r="H226" s="146" t="s">
        <v>2406</v>
      </c>
      <c r="I226" s="146" t="s">
        <v>11611</v>
      </c>
      <c r="J226" s="146" t="s">
        <v>2789</v>
      </c>
      <c r="K226" s="142" t="s">
        <v>2790</v>
      </c>
      <c r="L226" s="142" t="s">
        <v>2420</v>
      </c>
      <c r="M226" s="142">
        <v>10650</v>
      </c>
    </row>
    <row r="227" spans="1:13" x14ac:dyDescent="0.3">
      <c r="A227" s="144">
        <v>226</v>
      </c>
      <c r="B227" s="144">
        <v>11700</v>
      </c>
      <c r="C227" s="145" t="s">
        <v>171</v>
      </c>
      <c r="D227" s="142">
        <v>11774</v>
      </c>
      <c r="E227" s="145" t="s">
        <v>9594</v>
      </c>
      <c r="F227" s="142" t="s">
        <v>8</v>
      </c>
      <c r="G227" s="142" t="s">
        <v>7</v>
      </c>
      <c r="H227" s="146" t="s">
        <v>2406</v>
      </c>
      <c r="I227" s="146" t="s">
        <v>11611</v>
      </c>
      <c r="J227" s="146" t="s">
        <v>11670</v>
      </c>
      <c r="K227" s="142" t="s">
        <v>2790</v>
      </c>
      <c r="L227" s="142" t="s">
        <v>2420</v>
      </c>
      <c r="M227" s="142">
        <v>10620</v>
      </c>
    </row>
    <row r="228" spans="1:13" x14ac:dyDescent="0.3">
      <c r="A228" s="144">
        <v>227</v>
      </c>
      <c r="B228" s="144">
        <v>11700</v>
      </c>
      <c r="C228" s="145" t="s">
        <v>171</v>
      </c>
      <c r="D228" s="142">
        <v>11775</v>
      </c>
      <c r="E228" s="145" t="s">
        <v>9595</v>
      </c>
      <c r="F228" s="142" t="s">
        <v>8</v>
      </c>
      <c r="G228" s="142" t="s">
        <v>7</v>
      </c>
      <c r="H228" s="146" t="s">
        <v>2406</v>
      </c>
      <c r="I228" s="146" t="s">
        <v>11611</v>
      </c>
      <c r="J228" s="146" t="s">
        <v>11233</v>
      </c>
      <c r="K228" s="142" t="s">
        <v>2790</v>
      </c>
      <c r="L228" s="142" t="s">
        <v>2420</v>
      </c>
      <c r="M228" s="142">
        <v>10620</v>
      </c>
    </row>
    <row r="229" spans="1:13" x14ac:dyDescent="0.3">
      <c r="A229" s="144">
        <v>228</v>
      </c>
      <c r="B229" s="144">
        <v>11700</v>
      </c>
      <c r="C229" s="145" t="s">
        <v>171</v>
      </c>
      <c r="D229" s="142">
        <v>11776</v>
      </c>
      <c r="E229" s="145" t="s">
        <v>9105</v>
      </c>
      <c r="F229" s="142" t="s">
        <v>8</v>
      </c>
      <c r="G229" s="142" t="s">
        <v>7</v>
      </c>
      <c r="H229" s="146" t="s">
        <v>2406</v>
      </c>
      <c r="I229" s="146" t="s">
        <v>11611</v>
      </c>
      <c r="J229" s="146" t="s">
        <v>2793</v>
      </c>
      <c r="K229" s="147" t="s">
        <v>2792</v>
      </c>
      <c r="L229" s="142" t="s">
        <v>2420</v>
      </c>
      <c r="M229" s="142">
        <v>10740</v>
      </c>
    </row>
    <row r="230" spans="1:13" x14ac:dyDescent="0.3">
      <c r="A230" s="144">
        <v>229</v>
      </c>
      <c r="B230" s="144">
        <v>11700</v>
      </c>
      <c r="C230" s="145" t="s">
        <v>171</v>
      </c>
      <c r="D230" s="142">
        <v>11772</v>
      </c>
      <c r="E230" s="145" t="s">
        <v>9592</v>
      </c>
      <c r="F230" s="142" t="s">
        <v>8</v>
      </c>
      <c r="G230" s="142" t="s">
        <v>7</v>
      </c>
      <c r="H230" s="146" t="s">
        <v>2406</v>
      </c>
      <c r="I230" s="146" t="s">
        <v>11611</v>
      </c>
      <c r="J230" s="146" t="s">
        <v>2794</v>
      </c>
      <c r="K230" s="142" t="s">
        <v>2795</v>
      </c>
      <c r="L230" s="142" t="s">
        <v>2420</v>
      </c>
      <c r="M230" s="142">
        <v>10640</v>
      </c>
    </row>
    <row r="231" spans="1:13" x14ac:dyDescent="0.3">
      <c r="A231" s="144">
        <v>230</v>
      </c>
      <c r="B231" s="144">
        <v>11700</v>
      </c>
      <c r="C231" s="145" t="s">
        <v>171</v>
      </c>
      <c r="D231" s="142">
        <v>11777</v>
      </c>
      <c r="E231" s="145" t="s">
        <v>9596</v>
      </c>
      <c r="F231" s="142" t="s">
        <v>8</v>
      </c>
      <c r="G231" s="142" t="s">
        <v>7</v>
      </c>
      <c r="H231" s="146" t="s">
        <v>2406</v>
      </c>
      <c r="I231" s="146" t="s">
        <v>11611</v>
      </c>
      <c r="J231" s="146" t="s">
        <v>2796</v>
      </c>
      <c r="K231" s="142" t="s">
        <v>2797</v>
      </c>
      <c r="L231" s="142" t="s">
        <v>2420</v>
      </c>
      <c r="M231" s="142">
        <v>14410</v>
      </c>
    </row>
    <row r="232" spans="1:13" x14ac:dyDescent="0.3">
      <c r="A232" s="144">
        <v>231</v>
      </c>
      <c r="B232" s="144">
        <v>11700</v>
      </c>
      <c r="C232" s="145" t="s">
        <v>171</v>
      </c>
      <c r="D232" s="142">
        <v>11779</v>
      </c>
      <c r="E232" s="145" t="s">
        <v>9598</v>
      </c>
      <c r="F232" s="142" t="s">
        <v>8</v>
      </c>
      <c r="G232" s="142" t="s">
        <v>7</v>
      </c>
      <c r="H232" s="146" t="s">
        <v>2406</v>
      </c>
      <c r="I232" s="146" t="s">
        <v>11610</v>
      </c>
      <c r="J232" s="146" t="s">
        <v>2786</v>
      </c>
      <c r="K232" s="142" t="s">
        <v>2398</v>
      </c>
      <c r="L232" s="142" t="s">
        <v>2398</v>
      </c>
      <c r="M232" s="142" t="s">
        <v>2398</v>
      </c>
    </row>
    <row r="233" spans="1:13" x14ac:dyDescent="0.3">
      <c r="A233" s="144">
        <v>232</v>
      </c>
      <c r="B233" s="144">
        <v>11900</v>
      </c>
      <c r="C233" s="145" t="s">
        <v>178</v>
      </c>
      <c r="D233" s="142">
        <v>11977</v>
      </c>
      <c r="E233" s="145" t="s">
        <v>9040</v>
      </c>
      <c r="F233" s="142" t="s">
        <v>24</v>
      </c>
      <c r="G233" s="142" t="s">
        <v>7</v>
      </c>
      <c r="H233" s="146" t="s">
        <v>2406</v>
      </c>
      <c r="I233" s="146" t="s">
        <v>11611</v>
      </c>
      <c r="J233" s="142" t="s">
        <v>2798</v>
      </c>
      <c r="K233" s="142" t="s">
        <v>2799</v>
      </c>
      <c r="L233" s="142" t="s">
        <v>178</v>
      </c>
      <c r="M233" s="197">
        <v>42182</v>
      </c>
    </row>
    <row r="234" spans="1:13" x14ac:dyDescent="0.3">
      <c r="A234" s="144">
        <v>233</v>
      </c>
      <c r="B234" s="144">
        <v>11900</v>
      </c>
      <c r="C234" s="145" t="s">
        <v>178</v>
      </c>
      <c r="D234" s="142">
        <v>11974</v>
      </c>
      <c r="E234" s="145" t="s">
        <v>9037</v>
      </c>
      <c r="F234" s="142" t="s">
        <v>24</v>
      </c>
      <c r="G234" s="142" t="s">
        <v>7</v>
      </c>
      <c r="H234" s="146" t="s">
        <v>2406</v>
      </c>
      <c r="I234" s="146" t="s">
        <v>11611</v>
      </c>
      <c r="J234" s="218" t="s">
        <v>2802</v>
      </c>
      <c r="K234" s="161" t="s">
        <v>2803</v>
      </c>
      <c r="L234" s="161" t="s">
        <v>2801</v>
      </c>
      <c r="M234" s="142">
        <v>42121</v>
      </c>
    </row>
    <row r="235" spans="1:13" x14ac:dyDescent="0.3">
      <c r="A235" s="144">
        <v>234</v>
      </c>
      <c r="B235" s="144">
        <v>11900</v>
      </c>
      <c r="C235" s="145" t="s">
        <v>178</v>
      </c>
      <c r="D235" s="142">
        <v>11978</v>
      </c>
      <c r="E235" s="145" t="s">
        <v>9041</v>
      </c>
      <c r="F235" s="142" t="s">
        <v>24</v>
      </c>
      <c r="G235" s="142" t="s">
        <v>7</v>
      </c>
      <c r="H235" s="146" t="s">
        <v>2406</v>
      </c>
      <c r="I235" s="146" t="s">
        <v>11611</v>
      </c>
      <c r="J235" s="146" t="s">
        <v>7172</v>
      </c>
      <c r="K235" s="142" t="s">
        <v>2805</v>
      </c>
      <c r="L235" s="142" t="s">
        <v>2801</v>
      </c>
      <c r="M235" s="142">
        <v>42162</v>
      </c>
    </row>
    <row r="236" spans="1:13" x14ac:dyDescent="0.3">
      <c r="A236" s="144">
        <v>235</v>
      </c>
      <c r="B236" s="144">
        <v>11900</v>
      </c>
      <c r="C236" s="145" t="s">
        <v>178</v>
      </c>
      <c r="D236" s="142">
        <v>11976</v>
      </c>
      <c r="E236" s="145" t="s">
        <v>9039</v>
      </c>
      <c r="F236" s="142" t="s">
        <v>24</v>
      </c>
      <c r="G236" s="142" t="s">
        <v>7</v>
      </c>
      <c r="H236" s="146" t="s">
        <v>2406</v>
      </c>
      <c r="I236" s="146" t="s">
        <v>11611</v>
      </c>
      <c r="J236" s="146" t="s">
        <v>2806</v>
      </c>
      <c r="K236" s="142" t="s">
        <v>2807</v>
      </c>
      <c r="L236" s="142" t="s">
        <v>2801</v>
      </c>
      <c r="M236" s="142">
        <v>42183</v>
      </c>
    </row>
    <row r="237" spans="1:13" x14ac:dyDescent="0.3">
      <c r="A237" s="144">
        <v>236</v>
      </c>
      <c r="B237" s="144">
        <v>11900</v>
      </c>
      <c r="C237" s="145" t="s">
        <v>178</v>
      </c>
      <c r="D237" s="142">
        <v>11975</v>
      </c>
      <c r="E237" s="145" t="s">
        <v>9038</v>
      </c>
      <c r="F237" s="142" t="s">
        <v>24</v>
      </c>
      <c r="G237" s="142" t="s">
        <v>7</v>
      </c>
      <c r="H237" s="146" t="s">
        <v>2406</v>
      </c>
      <c r="I237" s="146" t="s">
        <v>11611</v>
      </c>
      <c r="J237" s="146" t="s">
        <v>2808</v>
      </c>
      <c r="K237" s="142" t="s">
        <v>2809</v>
      </c>
      <c r="L237" s="142" t="s">
        <v>2801</v>
      </c>
      <c r="M237" s="142">
        <v>42111</v>
      </c>
    </row>
    <row r="238" spans="1:13" x14ac:dyDescent="0.3">
      <c r="A238" s="144">
        <v>237</v>
      </c>
      <c r="B238" s="144">
        <v>11900</v>
      </c>
      <c r="C238" s="145" t="s">
        <v>178</v>
      </c>
      <c r="D238" s="142">
        <v>11973</v>
      </c>
      <c r="E238" s="145" t="s">
        <v>9036</v>
      </c>
      <c r="F238" s="142" t="s">
        <v>24</v>
      </c>
      <c r="G238" s="142" t="s">
        <v>7</v>
      </c>
      <c r="H238" s="146" t="s">
        <v>2406</v>
      </c>
      <c r="I238" s="146" t="s">
        <v>11611</v>
      </c>
      <c r="J238" s="142" t="s">
        <v>2810</v>
      </c>
      <c r="K238" s="142" t="s">
        <v>2811</v>
      </c>
      <c r="L238" s="142" t="s">
        <v>2812</v>
      </c>
      <c r="M238" s="142">
        <v>42172</v>
      </c>
    </row>
    <row r="239" spans="1:13" x14ac:dyDescent="0.3">
      <c r="A239" s="144">
        <v>238</v>
      </c>
      <c r="B239" s="144">
        <v>11900</v>
      </c>
      <c r="C239" s="145" t="s">
        <v>178</v>
      </c>
      <c r="D239" s="142">
        <v>11983</v>
      </c>
      <c r="E239" s="145" t="s">
        <v>9043</v>
      </c>
      <c r="F239" s="142" t="s">
        <v>24</v>
      </c>
      <c r="G239" s="142" t="s">
        <v>7</v>
      </c>
      <c r="H239" s="146" t="s">
        <v>2406</v>
      </c>
      <c r="I239" s="146" t="s">
        <v>8937</v>
      </c>
      <c r="J239" s="146" t="s">
        <v>2813</v>
      </c>
      <c r="K239" s="142" t="s">
        <v>2814</v>
      </c>
      <c r="L239" s="142" t="s">
        <v>2801</v>
      </c>
      <c r="M239" s="142">
        <v>42118</v>
      </c>
    </row>
    <row r="240" spans="1:13" x14ac:dyDescent="0.3">
      <c r="A240" s="144">
        <v>239</v>
      </c>
      <c r="B240" s="144">
        <v>11900</v>
      </c>
      <c r="C240" s="145" t="s">
        <v>178</v>
      </c>
      <c r="D240" s="142">
        <v>11972</v>
      </c>
      <c r="E240" s="145" t="s">
        <v>9035</v>
      </c>
      <c r="F240" s="142" t="s">
        <v>24</v>
      </c>
      <c r="G240" s="142" t="s">
        <v>7</v>
      </c>
      <c r="H240" s="146" t="s">
        <v>2406</v>
      </c>
      <c r="I240" s="146" t="s">
        <v>11611</v>
      </c>
      <c r="J240" s="146" t="s">
        <v>2815</v>
      </c>
      <c r="K240" s="142" t="s">
        <v>2816</v>
      </c>
      <c r="L240" s="142" t="s">
        <v>2801</v>
      </c>
      <c r="M240" s="142">
        <v>42191</v>
      </c>
    </row>
    <row r="241" spans="1:13" x14ac:dyDescent="0.3">
      <c r="A241" s="144">
        <v>240</v>
      </c>
      <c r="B241" s="144">
        <v>11900</v>
      </c>
      <c r="C241" s="145" t="s">
        <v>178</v>
      </c>
      <c r="D241" s="142">
        <v>11903</v>
      </c>
      <c r="E241" s="145" t="s">
        <v>179</v>
      </c>
      <c r="F241" s="142" t="s">
        <v>24</v>
      </c>
      <c r="G241" s="142" t="s">
        <v>7</v>
      </c>
      <c r="H241" s="146" t="s">
        <v>2441</v>
      </c>
      <c r="I241" s="146" t="s">
        <v>11611</v>
      </c>
      <c r="J241" s="146" t="s">
        <v>2819</v>
      </c>
      <c r="K241" s="142" t="s">
        <v>2817</v>
      </c>
      <c r="L241" s="142" t="s">
        <v>178</v>
      </c>
      <c r="M241" s="142">
        <v>42173</v>
      </c>
    </row>
    <row r="242" spans="1:13" x14ac:dyDescent="0.3">
      <c r="A242" s="144">
        <v>241</v>
      </c>
      <c r="B242" s="144">
        <v>11900</v>
      </c>
      <c r="C242" s="145" t="s">
        <v>178</v>
      </c>
      <c r="D242" s="142">
        <v>11971</v>
      </c>
      <c r="E242" s="145" t="s">
        <v>9034</v>
      </c>
      <c r="F242" s="142" t="s">
        <v>24</v>
      </c>
      <c r="G242" s="142" t="s">
        <v>7</v>
      </c>
      <c r="H242" s="146" t="s">
        <v>2406</v>
      </c>
      <c r="I242" s="146" t="s">
        <v>11611</v>
      </c>
      <c r="J242" s="146" t="s">
        <v>2820</v>
      </c>
      <c r="K242" s="147" t="s">
        <v>178</v>
      </c>
      <c r="L242" s="145" t="s">
        <v>2801</v>
      </c>
      <c r="M242" s="142">
        <v>42118</v>
      </c>
    </row>
    <row r="243" spans="1:13" x14ac:dyDescent="0.3">
      <c r="A243" s="144">
        <v>242</v>
      </c>
      <c r="B243" s="144">
        <v>11900</v>
      </c>
      <c r="C243" s="145" t="s">
        <v>178</v>
      </c>
      <c r="D243" s="142">
        <v>11960</v>
      </c>
      <c r="E243" s="145" t="s">
        <v>9033</v>
      </c>
      <c r="F243" s="142" t="s">
        <v>24</v>
      </c>
      <c r="G243" s="142" t="s">
        <v>7</v>
      </c>
      <c r="H243" s="146" t="s">
        <v>2406</v>
      </c>
      <c r="I243" s="146" t="s">
        <v>8937</v>
      </c>
      <c r="J243" s="146" t="s">
        <v>2821</v>
      </c>
      <c r="K243" s="147" t="s">
        <v>2817</v>
      </c>
      <c r="L243" s="145" t="s">
        <v>178</v>
      </c>
      <c r="M243" s="142">
        <v>42173</v>
      </c>
    </row>
    <row r="244" spans="1:13" x14ac:dyDescent="0.3">
      <c r="A244" s="144">
        <v>243</v>
      </c>
      <c r="B244" s="144">
        <v>11900</v>
      </c>
      <c r="C244" s="145" t="s">
        <v>178</v>
      </c>
      <c r="D244" s="142">
        <v>11979</v>
      </c>
      <c r="E244" s="145" t="s">
        <v>9042</v>
      </c>
      <c r="F244" s="142" t="s">
        <v>24</v>
      </c>
      <c r="G244" s="142" t="s">
        <v>7</v>
      </c>
      <c r="H244" s="146" t="s">
        <v>2406</v>
      </c>
      <c r="I244" s="146" t="s">
        <v>11611</v>
      </c>
      <c r="J244" s="146" t="s">
        <v>7173</v>
      </c>
      <c r="K244" s="147" t="s">
        <v>8106</v>
      </c>
      <c r="L244" s="145" t="s">
        <v>178</v>
      </c>
      <c r="M244" s="142">
        <v>42163</v>
      </c>
    </row>
    <row r="245" spans="1:13" x14ac:dyDescent="0.3">
      <c r="A245" s="144">
        <v>244</v>
      </c>
      <c r="B245" s="144">
        <v>11900</v>
      </c>
      <c r="C245" s="145" t="s">
        <v>178</v>
      </c>
      <c r="D245" s="142">
        <v>11950</v>
      </c>
      <c r="E245" s="145" t="s">
        <v>9031</v>
      </c>
      <c r="F245" s="142" t="s">
        <v>24</v>
      </c>
      <c r="G245" s="142" t="s">
        <v>7</v>
      </c>
      <c r="H245" s="146" t="s">
        <v>2406</v>
      </c>
      <c r="I245" s="146" t="s">
        <v>11611</v>
      </c>
      <c r="J245" s="146" t="s">
        <v>7174</v>
      </c>
      <c r="K245" s="147" t="s">
        <v>8107</v>
      </c>
      <c r="L245" s="147" t="s">
        <v>8107</v>
      </c>
      <c r="M245" s="147">
        <v>13950</v>
      </c>
    </row>
    <row r="246" spans="1:13" x14ac:dyDescent="0.3">
      <c r="A246" s="144">
        <v>245</v>
      </c>
      <c r="B246" s="144">
        <v>11900</v>
      </c>
      <c r="C246" s="145" t="s">
        <v>178</v>
      </c>
      <c r="D246" s="142">
        <v>11951</v>
      </c>
      <c r="E246" s="145" t="s">
        <v>9032</v>
      </c>
      <c r="F246" s="142" t="s">
        <v>24</v>
      </c>
      <c r="G246" s="142" t="s">
        <v>7</v>
      </c>
      <c r="H246" s="146" t="s">
        <v>2406</v>
      </c>
      <c r="I246" s="146" t="s">
        <v>11611</v>
      </c>
      <c r="J246" s="142" t="s">
        <v>7175</v>
      </c>
      <c r="K246" s="145" t="s">
        <v>8108</v>
      </c>
      <c r="L246" s="142" t="s">
        <v>8108</v>
      </c>
      <c r="M246" s="197">
        <v>42111</v>
      </c>
    </row>
    <row r="247" spans="1:13" x14ac:dyDescent="0.3">
      <c r="A247" s="144">
        <v>246</v>
      </c>
      <c r="B247" s="151">
        <v>11900</v>
      </c>
      <c r="C247" s="145" t="s">
        <v>178</v>
      </c>
      <c r="D247" s="142">
        <v>11900</v>
      </c>
      <c r="E247" s="145" t="s">
        <v>178</v>
      </c>
      <c r="F247" s="142" t="s">
        <v>24</v>
      </c>
      <c r="G247" s="152" t="s">
        <v>7</v>
      </c>
      <c r="H247" s="146" t="s">
        <v>2396</v>
      </c>
      <c r="I247" s="146" t="s">
        <v>2400</v>
      </c>
      <c r="J247" s="142" t="s">
        <v>11234</v>
      </c>
      <c r="K247" s="145" t="s">
        <v>11235</v>
      </c>
      <c r="L247" s="142" t="s">
        <v>11236</v>
      </c>
      <c r="M247" s="197">
        <v>42118</v>
      </c>
    </row>
    <row r="248" spans="1:13" ht="27.6" x14ac:dyDescent="0.3">
      <c r="A248" s="144">
        <v>247</v>
      </c>
      <c r="B248" s="142">
        <v>12000</v>
      </c>
      <c r="C248" s="145" t="s">
        <v>2110</v>
      </c>
      <c r="D248" s="146">
        <v>12000</v>
      </c>
      <c r="E248" s="145" t="s">
        <v>2110</v>
      </c>
      <c r="F248" s="142" t="s">
        <v>48</v>
      </c>
      <c r="G248" s="142" t="s">
        <v>7</v>
      </c>
      <c r="H248" s="146" t="s">
        <v>11609</v>
      </c>
      <c r="I248" s="146" t="s">
        <v>11611</v>
      </c>
      <c r="J248" s="146" t="s">
        <v>2822</v>
      </c>
      <c r="K248" s="147" t="s">
        <v>2817</v>
      </c>
      <c r="L248" s="147" t="s">
        <v>83</v>
      </c>
      <c r="M248" s="147">
        <v>43161</v>
      </c>
    </row>
    <row r="249" spans="1:13" ht="41.4" x14ac:dyDescent="0.3">
      <c r="A249" s="144">
        <v>248</v>
      </c>
      <c r="B249" s="153">
        <v>12200</v>
      </c>
      <c r="C249" s="145" t="s">
        <v>7104</v>
      </c>
      <c r="D249" s="146">
        <v>12200</v>
      </c>
      <c r="E249" s="145" t="s">
        <v>7104</v>
      </c>
      <c r="F249" s="142" t="s">
        <v>24</v>
      </c>
      <c r="G249" s="150" t="s">
        <v>7</v>
      </c>
      <c r="H249" s="146" t="s">
        <v>4670</v>
      </c>
      <c r="I249" s="146" t="s">
        <v>11611</v>
      </c>
      <c r="J249" s="146" t="s">
        <v>2823</v>
      </c>
      <c r="K249" s="147" t="s">
        <v>2824</v>
      </c>
      <c r="L249" s="145" t="s">
        <v>178</v>
      </c>
      <c r="M249" s="142">
        <v>42126</v>
      </c>
    </row>
    <row r="250" spans="1:13" ht="41.4" x14ac:dyDescent="0.3">
      <c r="A250" s="144">
        <v>249</v>
      </c>
      <c r="B250" s="144">
        <v>12300</v>
      </c>
      <c r="C250" s="145" t="s">
        <v>7029</v>
      </c>
      <c r="D250" s="146">
        <v>12300</v>
      </c>
      <c r="E250" s="147" t="s">
        <v>7029</v>
      </c>
      <c r="F250" s="142" t="s">
        <v>74</v>
      </c>
      <c r="G250" s="142" t="s">
        <v>7</v>
      </c>
      <c r="H250" s="146" t="s">
        <v>4670</v>
      </c>
      <c r="I250" s="146" t="s">
        <v>11611</v>
      </c>
      <c r="J250" s="146" t="s">
        <v>2827</v>
      </c>
      <c r="K250" s="147" t="s">
        <v>2828</v>
      </c>
      <c r="L250" s="145" t="s">
        <v>325</v>
      </c>
      <c r="M250" s="142">
        <v>15320</v>
      </c>
    </row>
    <row r="251" spans="1:13" ht="41.4" x14ac:dyDescent="0.3">
      <c r="A251" s="144">
        <v>250</v>
      </c>
      <c r="B251" s="144">
        <v>12400</v>
      </c>
      <c r="C251" s="145" t="s">
        <v>2112</v>
      </c>
      <c r="D251" s="146">
        <v>12400</v>
      </c>
      <c r="E251" s="145" t="s">
        <v>2112</v>
      </c>
      <c r="F251" s="142" t="s">
        <v>33</v>
      </c>
      <c r="G251" s="142" t="s">
        <v>7</v>
      </c>
      <c r="H251" s="147" t="s">
        <v>11609</v>
      </c>
      <c r="I251" s="146" t="s">
        <v>11611</v>
      </c>
      <c r="J251" s="146" t="s">
        <v>2829</v>
      </c>
      <c r="K251" s="147" t="s">
        <v>2830</v>
      </c>
      <c r="L251" s="147" t="s">
        <v>34</v>
      </c>
      <c r="M251" s="142">
        <v>15115</v>
      </c>
    </row>
    <row r="252" spans="1:13" x14ac:dyDescent="0.3">
      <c r="A252" s="144">
        <v>251</v>
      </c>
      <c r="B252" s="144">
        <v>12500</v>
      </c>
      <c r="C252" s="145" t="s">
        <v>188</v>
      </c>
      <c r="D252" s="142">
        <v>12553</v>
      </c>
      <c r="E252" s="145" t="s">
        <v>9749</v>
      </c>
      <c r="F252" s="142" t="s">
        <v>33</v>
      </c>
      <c r="G252" s="142" t="s">
        <v>7</v>
      </c>
      <c r="H252" s="146" t="s">
        <v>2406</v>
      </c>
      <c r="I252" s="146" t="s">
        <v>11611</v>
      </c>
      <c r="J252" s="146" t="s">
        <v>7176</v>
      </c>
      <c r="K252" s="147" t="s">
        <v>8109</v>
      </c>
      <c r="L252" s="145" t="s">
        <v>34</v>
      </c>
      <c r="M252" s="142">
        <v>15710</v>
      </c>
    </row>
    <row r="253" spans="1:13" x14ac:dyDescent="0.3">
      <c r="A253" s="144">
        <v>252</v>
      </c>
      <c r="B253" s="144">
        <v>12500</v>
      </c>
      <c r="C253" s="145" t="s">
        <v>188</v>
      </c>
      <c r="D253" s="142">
        <v>12577</v>
      </c>
      <c r="E253" s="145" t="s">
        <v>9348</v>
      </c>
      <c r="F253" s="142" t="s">
        <v>33</v>
      </c>
      <c r="G253" s="142" t="s">
        <v>7</v>
      </c>
      <c r="H253" s="146" t="s">
        <v>2406</v>
      </c>
      <c r="I253" s="146" t="s">
        <v>11611</v>
      </c>
      <c r="J253" s="142" t="s">
        <v>7177</v>
      </c>
      <c r="K253" s="202" t="s">
        <v>2832</v>
      </c>
      <c r="L253" s="202" t="s">
        <v>8783</v>
      </c>
      <c r="M253" s="142">
        <v>15710</v>
      </c>
    </row>
    <row r="254" spans="1:13" x14ac:dyDescent="0.3">
      <c r="A254" s="144">
        <v>253</v>
      </c>
      <c r="B254" s="144">
        <v>12500</v>
      </c>
      <c r="C254" s="145" t="s">
        <v>188</v>
      </c>
      <c r="D254" s="142">
        <v>12574</v>
      </c>
      <c r="E254" s="145" t="s">
        <v>9291</v>
      </c>
      <c r="F254" s="142" t="s">
        <v>33</v>
      </c>
      <c r="G254" s="142" t="s">
        <v>7</v>
      </c>
      <c r="H254" s="146" t="s">
        <v>2406</v>
      </c>
      <c r="I254" s="146" t="s">
        <v>11611</v>
      </c>
      <c r="J254" s="146" t="s">
        <v>2835</v>
      </c>
      <c r="K254" s="147" t="s">
        <v>2704</v>
      </c>
      <c r="L254" s="145" t="s">
        <v>34</v>
      </c>
      <c r="M254" s="142">
        <v>15810</v>
      </c>
    </row>
    <row r="255" spans="1:13" x14ac:dyDescent="0.3">
      <c r="A255" s="144">
        <v>254</v>
      </c>
      <c r="B255" s="144">
        <v>12500</v>
      </c>
      <c r="C255" s="145" t="s">
        <v>188</v>
      </c>
      <c r="D255" s="142">
        <v>12579</v>
      </c>
      <c r="E255" s="145" t="s">
        <v>9754</v>
      </c>
      <c r="F255" s="142" t="s">
        <v>33</v>
      </c>
      <c r="G255" s="142" t="s">
        <v>7</v>
      </c>
      <c r="H255" s="146" t="s">
        <v>2406</v>
      </c>
      <c r="I255" s="146" t="s">
        <v>11611</v>
      </c>
      <c r="J255" s="146" t="s">
        <v>2836</v>
      </c>
      <c r="K255" s="142" t="s">
        <v>2837</v>
      </c>
      <c r="L255" s="142" t="s">
        <v>34</v>
      </c>
      <c r="M255" s="142">
        <v>15710</v>
      </c>
    </row>
    <row r="256" spans="1:13" x14ac:dyDescent="0.3">
      <c r="A256" s="144">
        <v>255</v>
      </c>
      <c r="B256" s="144">
        <v>12500</v>
      </c>
      <c r="C256" s="145" t="s">
        <v>188</v>
      </c>
      <c r="D256" s="142">
        <v>12550</v>
      </c>
      <c r="E256" s="145" t="s">
        <v>9503</v>
      </c>
      <c r="F256" s="142" t="s">
        <v>33</v>
      </c>
      <c r="G256" s="142" t="s">
        <v>7</v>
      </c>
      <c r="H256" s="146" t="s">
        <v>2406</v>
      </c>
      <c r="I256" s="146" t="s">
        <v>11611</v>
      </c>
      <c r="J256" s="146" t="s">
        <v>7178</v>
      </c>
      <c r="K256" s="142" t="s">
        <v>2704</v>
      </c>
      <c r="L256" s="142" t="s">
        <v>2833</v>
      </c>
      <c r="M256" s="142">
        <v>15710</v>
      </c>
    </row>
    <row r="257" spans="1:13" x14ac:dyDescent="0.3">
      <c r="A257" s="144">
        <v>256</v>
      </c>
      <c r="B257" s="144">
        <v>12500</v>
      </c>
      <c r="C257" s="145" t="s">
        <v>188</v>
      </c>
      <c r="D257" s="142">
        <v>12576</v>
      </c>
      <c r="E257" s="145" t="s">
        <v>9752</v>
      </c>
      <c r="F257" s="142" t="s">
        <v>33</v>
      </c>
      <c r="G257" s="142" t="s">
        <v>7</v>
      </c>
      <c r="H257" s="146" t="s">
        <v>2406</v>
      </c>
      <c r="I257" s="146" t="s">
        <v>11611</v>
      </c>
      <c r="J257" s="146" t="s">
        <v>2839</v>
      </c>
      <c r="K257" s="147" t="s">
        <v>188</v>
      </c>
      <c r="L257" s="145" t="s">
        <v>34</v>
      </c>
      <c r="M257" s="142">
        <v>15710</v>
      </c>
    </row>
    <row r="258" spans="1:13" x14ac:dyDescent="0.3">
      <c r="A258" s="144">
        <v>257</v>
      </c>
      <c r="B258" s="144">
        <v>12500</v>
      </c>
      <c r="C258" s="145" t="s">
        <v>188</v>
      </c>
      <c r="D258" s="142">
        <v>12578</v>
      </c>
      <c r="E258" s="145" t="s">
        <v>9753</v>
      </c>
      <c r="F258" s="142" t="s">
        <v>33</v>
      </c>
      <c r="G258" s="142" t="s">
        <v>7</v>
      </c>
      <c r="H258" s="146" t="s">
        <v>2406</v>
      </c>
      <c r="I258" s="162" t="s">
        <v>11611</v>
      </c>
      <c r="J258" s="146" t="s">
        <v>11671</v>
      </c>
      <c r="K258" s="142" t="s">
        <v>2841</v>
      </c>
      <c r="L258" s="142" t="s">
        <v>34</v>
      </c>
      <c r="M258" s="142">
        <v>15720</v>
      </c>
    </row>
    <row r="259" spans="1:13" x14ac:dyDescent="0.3">
      <c r="A259" s="144">
        <v>258</v>
      </c>
      <c r="B259" s="144">
        <v>12500</v>
      </c>
      <c r="C259" s="145" t="s">
        <v>188</v>
      </c>
      <c r="D259" s="142">
        <v>12573</v>
      </c>
      <c r="E259" s="145" t="s">
        <v>9750</v>
      </c>
      <c r="F259" s="142" t="s">
        <v>33</v>
      </c>
      <c r="G259" s="142" t="s">
        <v>7</v>
      </c>
      <c r="H259" s="146" t="s">
        <v>2406</v>
      </c>
      <c r="I259" s="146" t="s">
        <v>11611</v>
      </c>
      <c r="J259" s="146" t="s">
        <v>2842</v>
      </c>
      <c r="K259" s="142" t="s">
        <v>2832</v>
      </c>
      <c r="L259" s="142" t="s">
        <v>34</v>
      </c>
      <c r="M259" s="142">
        <v>15711</v>
      </c>
    </row>
    <row r="260" spans="1:13" x14ac:dyDescent="0.3">
      <c r="A260" s="144">
        <v>259</v>
      </c>
      <c r="B260" s="144">
        <v>12500</v>
      </c>
      <c r="C260" s="145" t="s">
        <v>188</v>
      </c>
      <c r="D260" s="142">
        <v>12572</v>
      </c>
      <c r="E260" s="145" t="s">
        <v>9362</v>
      </c>
      <c r="F260" s="142" t="s">
        <v>33</v>
      </c>
      <c r="G260" s="142" t="s">
        <v>7</v>
      </c>
      <c r="H260" s="146" t="s">
        <v>2406</v>
      </c>
      <c r="I260" s="160" t="s">
        <v>11611</v>
      </c>
      <c r="J260" s="146" t="s">
        <v>2843</v>
      </c>
      <c r="K260" s="142" t="s">
        <v>2844</v>
      </c>
      <c r="L260" s="142" t="s">
        <v>2844</v>
      </c>
      <c r="M260" s="142">
        <v>15710</v>
      </c>
    </row>
    <row r="261" spans="1:13" x14ac:dyDescent="0.3">
      <c r="A261" s="144">
        <v>260</v>
      </c>
      <c r="B261" s="144">
        <v>12500</v>
      </c>
      <c r="C261" s="145" t="s">
        <v>188</v>
      </c>
      <c r="D261" s="142">
        <v>12571</v>
      </c>
      <c r="E261" s="145" t="s">
        <v>11808</v>
      </c>
      <c r="F261" s="142" t="s">
        <v>33</v>
      </c>
      <c r="G261" s="142" t="s">
        <v>7</v>
      </c>
      <c r="H261" s="146" t="s">
        <v>2406</v>
      </c>
      <c r="I261" s="146" t="s">
        <v>11611</v>
      </c>
      <c r="J261" s="142" t="s">
        <v>7179</v>
      </c>
      <c r="K261" s="147" t="s">
        <v>2846</v>
      </c>
      <c r="L261" s="145" t="s">
        <v>34</v>
      </c>
      <c r="M261" s="142">
        <v>15720</v>
      </c>
    </row>
    <row r="262" spans="1:13" x14ac:dyDescent="0.3">
      <c r="A262" s="144">
        <v>261</v>
      </c>
      <c r="B262" s="144">
        <v>12500</v>
      </c>
      <c r="C262" s="145" t="s">
        <v>188</v>
      </c>
      <c r="D262" s="142">
        <v>12575</v>
      </c>
      <c r="E262" s="145" t="s">
        <v>9751</v>
      </c>
      <c r="F262" s="142" t="s">
        <v>33</v>
      </c>
      <c r="G262" s="142" t="s">
        <v>7</v>
      </c>
      <c r="H262" s="146" t="s">
        <v>2406</v>
      </c>
      <c r="I262" s="146" t="s">
        <v>11611</v>
      </c>
      <c r="J262" s="146" t="s">
        <v>7180</v>
      </c>
      <c r="K262" s="142" t="s">
        <v>2832</v>
      </c>
      <c r="L262" s="142" t="s">
        <v>34</v>
      </c>
      <c r="M262" s="142">
        <v>15711</v>
      </c>
    </row>
    <row r="263" spans="1:13" x14ac:dyDescent="0.3">
      <c r="A263" s="144">
        <v>262</v>
      </c>
      <c r="B263" s="144">
        <v>12500</v>
      </c>
      <c r="C263" s="145" t="s">
        <v>188</v>
      </c>
      <c r="D263" s="142">
        <v>12502</v>
      </c>
      <c r="E263" s="145" t="s">
        <v>189</v>
      </c>
      <c r="F263" s="142" t="s">
        <v>33</v>
      </c>
      <c r="G263" s="142" t="s">
        <v>7</v>
      </c>
      <c r="H263" s="146" t="s">
        <v>2441</v>
      </c>
      <c r="I263" s="146" t="s">
        <v>11611</v>
      </c>
      <c r="J263" s="142" t="s">
        <v>2848</v>
      </c>
      <c r="K263" s="142" t="s">
        <v>2841</v>
      </c>
      <c r="L263" s="142" t="s">
        <v>34</v>
      </c>
      <c r="M263" s="142">
        <v>15720</v>
      </c>
    </row>
    <row r="264" spans="1:13" x14ac:dyDescent="0.3">
      <c r="A264" s="144">
        <v>263</v>
      </c>
      <c r="B264" s="144">
        <v>12500</v>
      </c>
      <c r="C264" s="145" t="s">
        <v>188</v>
      </c>
      <c r="D264" s="142">
        <v>12584</v>
      </c>
      <c r="E264" s="145" t="s">
        <v>9755</v>
      </c>
      <c r="F264" s="142" t="s">
        <v>33</v>
      </c>
      <c r="G264" s="142" t="s">
        <v>7</v>
      </c>
      <c r="H264" s="146" t="s">
        <v>2406</v>
      </c>
      <c r="I264" s="146" t="s">
        <v>8937</v>
      </c>
      <c r="J264" s="146" t="s">
        <v>2849</v>
      </c>
      <c r="K264" s="147" t="s">
        <v>2841</v>
      </c>
      <c r="L264" s="145" t="s">
        <v>34</v>
      </c>
      <c r="M264" s="142">
        <v>15720</v>
      </c>
    </row>
    <row r="265" spans="1:13" x14ac:dyDescent="0.3">
      <c r="A265" s="144">
        <v>264</v>
      </c>
      <c r="B265" s="144">
        <v>12500</v>
      </c>
      <c r="C265" s="145" t="s">
        <v>188</v>
      </c>
      <c r="D265" s="142">
        <v>12551</v>
      </c>
      <c r="E265" s="145" t="s">
        <v>9747</v>
      </c>
      <c r="F265" s="142" t="s">
        <v>33</v>
      </c>
      <c r="G265" s="142" t="s">
        <v>7</v>
      </c>
      <c r="H265" s="146" t="s">
        <v>2406</v>
      </c>
      <c r="I265" s="146" t="s">
        <v>11611</v>
      </c>
      <c r="J265" s="146" t="s">
        <v>7181</v>
      </c>
      <c r="K265" s="147" t="s">
        <v>2832</v>
      </c>
      <c r="L265" s="145" t="s">
        <v>8784</v>
      </c>
      <c r="M265" s="142">
        <v>15711</v>
      </c>
    </row>
    <row r="266" spans="1:13" ht="27.6" x14ac:dyDescent="0.3">
      <c r="A266" s="144">
        <v>265</v>
      </c>
      <c r="B266" s="144">
        <v>12500</v>
      </c>
      <c r="C266" s="145" t="s">
        <v>188</v>
      </c>
      <c r="D266" s="142">
        <v>12552</v>
      </c>
      <c r="E266" s="145" t="s">
        <v>9748</v>
      </c>
      <c r="F266" s="142" t="s">
        <v>33</v>
      </c>
      <c r="G266" s="142" t="s">
        <v>7</v>
      </c>
      <c r="H266" s="146" t="s">
        <v>2406</v>
      </c>
      <c r="I266" s="146" t="s">
        <v>11611</v>
      </c>
      <c r="J266" s="146" t="s">
        <v>7182</v>
      </c>
      <c r="K266" s="147" t="s">
        <v>8110</v>
      </c>
      <c r="L266" s="147" t="s">
        <v>8110</v>
      </c>
      <c r="M266" s="147">
        <v>15721</v>
      </c>
    </row>
    <row r="267" spans="1:13" x14ac:dyDescent="0.3">
      <c r="A267" s="144">
        <v>266</v>
      </c>
      <c r="B267" s="151">
        <v>12500</v>
      </c>
      <c r="C267" s="145" t="s">
        <v>188</v>
      </c>
      <c r="D267" s="142">
        <v>12500</v>
      </c>
      <c r="E267" s="145" t="s">
        <v>188</v>
      </c>
      <c r="F267" s="142" t="s">
        <v>33</v>
      </c>
      <c r="G267" s="152" t="s">
        <v>7</v>
      </c>
      <c r="H267" s="146" t="s">
        <v>2396</v>
      </c>
      <c r="I267" s="146" t="s">
        <v>2400</v>
      </c>
      <c r="J267" s="142" t="s">
        <v>2831</v>
      </c>
      <c r="K267" s="142" t="s">
        <v>2832</v>
      </c>
      <c r="L267" s="142" t="s">
        <v>5749</v>
      </c>
      <c r="M267" s="197">
        <v>15710</v>
      </c>
    </row>
    <row r="268" spans="1:13" x14ac:dyDescent="0.3">
      <c r="A268" s="144">
        <v>267</v>
      </c>
      <c r="B268" s="142">
        <v>12600</v>
      </c>
      <c r="C268" s="145" t="s">
        <v>197</v>
      </c>
      <c r="D268" s="142">
        <v>12600</v>
      </c>
      <c r="E268" s="145" t="s">
        <v>197</v>
      </c>
      <c r="F268" s="142" t="s">
        <v>61</v>
      </c>
      <c r="G268" s="142" t="s">
        <v>7</v>
      </c>
      <c r="H268" s="146" t="s">
        <v>2396</v>
      </c>
      <c r="I268" s="146" t="s">
        <v>2444</v>
      </c>
      <c r="J268" s="146" t="s">
        <v>2850</v>
      </c>
      <c r="K268" s="147" t="s">
        <v>197</v>
      </c>
      <c r="L268" s="147" t="s">
        <v>2511</v>
      </c>
      <c r="M268" s="147">
        <v>16820</v>
      </c>
    </row>
    <row r="269" spans="1:13" x14ac:dyDescent="0.3">
      <c r="A269" s="144">
        <v>268</v>
      </c>
      <c r="B269" s="142">
        <v>13600</v>
      </c>
      <c r="C269" s="145" t="s">
        <v>2511</v>
      </c>
      <c r="D269" s="142">
        <v>13652</v>
      </c>
      <c r="E269" s="145" t="s">
        <v>9246</v>
      </c>
      <c r="F269" s="142" t="s">
        <v>61</v>
      </c>
      <c r="G269" s="142" t="s">
        <v>7</v>
      </c>
      <c r="H269" s="146" t="s">
        <v>2406</v>
      </c>
      <c r="I269" s="146" t="s">
        <v>11611</v>
      </c>
      <c r="J269" s="146" t="s">
        <v>7183</v>
      </c>
      <c r="K269" s="147" t="s">
        <v>2853</v>
      </c>
      <c r="L269" s="147" t="s">
        <v>49</v>
      </c>
      <c r="M269" s="147">
        <v>16840</v>
      </c>
    </row>
    <row r="270" spans="1:13" x14ac:dyDescent="0.3">
      <c r="A270" s="144">
        <v>269</v>
      </c>
      <c r="B270" s="144">
        <v>12600</v>
      </c>
      <c r="C270" s="145" t="s">
        <v>197</v>
      </c>
      <c r="D270" s="142">
        <v>12677</v>
      </c>
      <c r="E270" s="145" t="s">
        <v>9245</v>
      </c>
      <c r="F270" s="142" t="s">
        <v>61</v>
      </c>
      <c r="G270" s="142" t="s">
        <v>7</v>
      </c>
      <c r="H270" s="146" t="s">
        <v>2406</v>
      </c>
      <c r="I270" s="146" t="s">
        <v>11610</v>
      </c>
      <c r="J270" s="146" t="s">
        <v>2856</v>
      </c>
      <c r="K270" s="142" t="s">
        <v>197</v>
      </c>
      <c r="L270" s="142" t="s">
        <v>2851</v>
      </c>
      <c r="M270" s="142">
        <v>16820</v>
      </c>
    </row>
    <row r="271" spans="1:13" ht="27.6" x14ac:dyDescent="0.3">
      <c r="A271" s="144">
        <v>270</v>
      </c>
      <c r="B271" s="144">
        <v>12600</v>
      </c>
      <c r="C271" s="145" t="s">
        <v>197</v>
      </c>
      <c r="D271" s="142">
        <v>12675</v>
      </c>
      <c r="E271" s="145" t="s">
        <v>9243</v>
      </c>
      <c r="F271" s="142" t="s">
        <v>61</v>
      </c>
      <c r="G271" s="142" t="s">
        <v>7</v>
      </c>
      <c r="H271" s="146" t="s">
        <v>2406</v>
      </c>
      <c r="I271" s="146" t="s">
        <v>11611</v>
      </c>
      <c r="J271" s="146" t="s">
        <v>7184</v>
      </c>
      <c r="K271" s="147" t="s">
        <v>8111</v>
      </c>
      <c r="L271" s="145" t="s">
        <v>8785</v>
      </c>
      <c r="M271" s="142">
        <v>16968</v>
      </c>
    </row>
    <row r="272" spans="1:13" ht="27.6" x14ac:dyDescent="0.3">
      <c r="A272" s="144">
        <v>271</v>
      </c>
      <c r="B272" s="144">
        <v>12600</v>
      </c>
      <c r="C272" s="145" t="s">
        <v>197</v>
      </c>
      <c r="D272" s="142">
        <v>12676</v>
      </c>
      <c r="E272" s="145" t="s">
        <v>9244</v>
      </c>
      <c r="F272" s="142" t="s">
        <v>61</v>
      </c>
      <c r="G272" s="142" t="s">
        <v>7</v>
      </c>
      <c r="H272" s="146" t="s">
        <v>2406</v>
      </c>
      <c r="I272" s="146" t="s">
        <v>11611</v>
      </c>
      <c r="J272" s="146" t="s">
        <v>7185</v>
      </c>
      <c r="K272" s="147" t="s">
        <v>8112</v>
      </c>
      <c r="L272" s="145" t="s">
        <v>8112</v>
      </c>
      <c r="M272" s="142">
        <v>17435</v>
      </c>
    </row>
    <row r="273" spans="1:13" x14ac:dyDescent="0.3">
      <c r="A273" s="144">
        <v>272</v>
      </c>
      <c r="B273" s="144">
        <v>12600</v>
      </c>
      <c r="C273" s="145" t="s">
        <v>197</v>
      </c>
      <c r="D273" s="142">
        <v>12672</v>
      </c>
      <c r="E273" s="145" t="s">
        <v>9240</v>
      </c>
      <c r="F273" s="142" t="s">
        <v>61</v>
      </c>
      <c r="G273" s="142" t="s">
        <v>7</v>
      </c>
      <c r="H273" s="146" t="s">
        <v>2406</v>
      </c>
      <c r="I273" s="146" t="s">
        <v>11611</v>
      </c>
      <c r="J273" s="146" t="s">
        <v>7186</v>
      </c>
      <c r="K273" s="147" t="s">
        <v>8113</v>
      </c>
      <c r="L273" s="147" t="s">
        <v>8113</v>
      </c>
      <c r="M273" s="147">
        <v>16820</v>
      </c>
    </row>
    <row r="274" spans="1:13" x14ac:dyDescent="0.3">
      <c r="A274" s="144">
        <v>273</v>
      </c>
      <c r="B274" s="144">
        <v>12600</v>
      </c>
      <c r="C274" s="145" t="s">
        <v>197</v>
      </c>
      <c r="D274" s="142">
        <v>12681</v>
      </c>
      <c r="E274" s="145" t="s">
        <v>9248</v>
      </c>
      <c r="F274" s="142" t="s">
        <v>61</v>
      </c>
      <c r="G274" s="142" t="s">
        <v>7</v>
      </c>
      <c r="H274" s="146" t="s">
        <v>2406</v>
      </c>
      <c r="I274" s="146" t="s">
        <v>8937</v>
      </c>
      <c r="J274" s="146" t="s">
        <v>2860</v>
      </c>
      <c r="K274" s="147" t="s">
        <v>197</v>
      </c>
      <c r="L274" s="145" t="s">
        <v>49</v>
      </c>
      <c r="M274" s="142">
        <v>16820</v>
      </c>
    </row>
    <row r="275" spans="1:13" x14ac:dyDescent="0.3">
      <c r="A275" s="144">
        <v>274</v>
      </c>
      <c r="B275" s="144">
        <v>13600</v>
      </c>
      <c r="C275" s="145" t="s">
        <v>2511</v>
      </c>
      <c r="D275" s="142">
        <v>13681</v>
      </c>
      <c r="E275" s="145" t="s">
        <v>9249</v>
      </c>
      <c r="F275" s="142" t="s">
        <v>61</v>
      </c>
      <c r="G275" s="142" t="s">
        <v>7</v>
      </c>
      <c r="H275" s="146" t="s">
        <v>2406</v>
      </c>
      <c r="I275" s="146" t="s">
        <v>8937</v>
      </c>
      <c r="J275" s="146" t="s">
        <v>2861</v>
      </c>
      <c r="K275" s="147" t="s">
        <v>2862</v>
      </c>
      <c r="L275" s="145" t="s">
        <v>49</v>
      </c>
      <c r="M275" s="142">
        <v>16830</v>
      </c>
    </row>
    <row r="276" spans="1:13" x14ac:dyDescent="0.3">
      <c r="A276" s="144">
        <v>275</v>
      </c>
      <c r="B276" s="144">
        <v>12600</v>
      </c>
      <c r="C276" s="145" t="s">
        <v>197</v>
      </c>
      <c r="D276" s="142">
        <v>12679</v>
      </c>
      <c r="E276" s="145" t="s">
        <v>9247</v>
      </c>
      <c r="F276" s="142" t="s">
        <v>61</v>
      </c>
      <c r="G276" s="142" t="s">
        <v>7</v>
      </c>
      <c r="H276" s="146" t="s">
        <v>2406</v>
      </c>
      <c r="I276" s="146" t="s">
        <v>11611</v>
      </c>
      <c r="J276" s="146" t="s">
        <v>11237</v>
      </c>
      <c r="K276" s="142" t="s">
        <v>8114</v>
      </c>
      <c r="L276" s="142" t="s">
        <v>2851</v>
      </c>
      <c r="M276" s="142">
        <v>16960</v>
      </c>
    </row>
    <row r="277" spans="1:13" x14ac:dyDescent="0.3">
      <c r="A277" s="144">
        <v>276</v>
      </c>
      <c r="B277" s="144">
        <v>12600</v>
      </c>
      <c r="C277" s="145" t="s">
        <v>197</v>
      </c>
      <c r="D277" s="142">
        <v>12674</v>
      </c>
      <c r="E277" s="145" t="s">
        <v>9242</v>
      </c>
      <c r="F277" s="142" t="s">
        <v>61</v>
      </c>
      <c r="G277" s="142" t="s">
        <v>7</v>
      </c>
      <c r="H277" s="146" t="s">
        <v>2406</v>
      </c>
      <c r="I277" s="146" t="s">
        <v>11611</v>
      </c>
      <c r="J277" s="146" t="s">
        <v>7187</v>
      </c>
      <c r="K277" s="142" t="s">
        <v>8115</v>
      </c>
      <c r="L277" s="142" t="s">
        <v>2851</v>
      </c>
      <c r="M277" s="142">
        <v>16811</v>
      </c>
    </row>
    <row r="278" spans="1:13" x14ac:dyDescent="0.3">
      <c r="A278" s="144">
        <v>277</v>
      </c>
      <c r="B278" s="144">
        <v>13600</v>
      </c>
      <c r="C278" s="145" t="s">
        <v>2511</v>
      </c>
      <c r="D278" s="142">
        <v>13600</v>
      </c>
      <c r="E278" s="145" t="s">
        <v>2511</v>
      </c>
      <c r="F278" s="142" t="s">
        <v>61</v>
      </c>
      <c r="G278" s="142" t="s">
        <v>7</v>
      </c>
      <c r="H278" s="146" t="s">
        <v>2396</v>
      </c>
      <c r="I278" s="146" t="s">
        <v>11611</v>
      </c>
      <c r="J278" s="146" t="s">
        <v>11672</v>
      </c>
      <c r="K278" s="147" t="s">
        <v>2862</v>
      </c>
      <c r="L278" s="145" t="s">
        <v>2862</v>
      </c>
      <c r="M278" s="142">
        <v>16830</v>
      </c>
    </row>
    <row r="279" spans="1:13" x14ac:dyDescent="0.3">
      <c r="A279" s="144">
        <v>278</v>
      </c>
      <c r="B279" s="144">
        <v>12600</v>
      </c>
      <c r="C279" s="145" t="s">
        <v>197</v>
      </c>
      <c r="D279" s="142">
        <v>12673</v>
      </c>
      <c r="E279" s="145" t="s">
        <v>9241</v>
      </c>
      <c r="F279" s="142" t="s">
        <v>61</v>
      </c>
      <c r="G279" s="142" t="s">
        <v>7</v>
      </c>
      <c r="H279" s="146" t="s">
        <v>2406</v>
      </c>
      <c r="I279" s="146" t="s">
        <v>11611</v>
      </c>
      <c r="J279" s="146" t="s">
        <v>11673</v>
      </c>
      <c r="K279" s="147" t="s">
        <v>11674</v>
      </c>
      <c r="L279" s="145" t="s">
        <v>2851</v>
      </c>
      <c r="M279" s="142">
        <v>16962</v>
      </c>
    </row>
    <row r="280" spans="1:13" ht="27.6" x14ac:dyDescent="0.3">
      <c r="A280" s="144">
        <v>279</v>
      </c>
      <c r="B280" s="144">
        <v>12600</v>
      </c>
      <c r="C280" s="145" t="s">
        <v>197</v>
      </c>
      <c r="D280" s="142">
        <v>12652</v>
      </c>
      <c r="E280" s="145" t="s">
        <v>9239</v>
      </c>
      <c r="F280" s="142" t="s">
        <v>61</v>
      </c>
      <c r="G280" s="142" t="s">
        <v>7</v>
      </c>
      <c r="H280" s="160" t="s">
        <v>2406</v>
      </c>
      <c r="I280" s="146" t="s">
        <v>11611</v>
      </c>
      <c r="J280" s="146" t="s">
        <v>11153</v>
      </c>
      <c r="K280" s="147" t="s">
        <v>11154</v>
      </c>
      <c r="L280" s="147" t="s">
        <v>197</v>
      </c>
      <c r="M280" s="147">
        <v>16710</v>
      </c>
    </row>
    <row r="281" spans="1:13" ht="27.6" x14ac:dyDescent="0.3">
      <c r="A281" s="144">
        <v>280</v>
      </c>
      <c r="B281" s="144">
        <v>12600</v>
      </c>
      <c r="C281" s="145" t="s">
        <v>197</v>
      </c>
      <c r="D281" s="142">
        <v>12650</v>
      </c>
      <c r="E281" s="145" t="s">
        <v>9238</v>
      </c>
      <c r="F281" s="142" t="s">
        <v>61</v>
      </c>
      <c r="G281" s="142" t="s">
        <v>7</v>
      </c>
      <c r="H281" s="146" t="s">
        <v>2406</v>
      </c>
      <c r="I281" s="146" t="s">
        <v>11611</v>
      </c>
      <c r="J281" s="146" t="s">
        <v>7188</v>
      </c>
      <c r="K281" s="147" t="s">
        <v>8116</v>
      </c>
      <c r="L281" s="145" t="s">
        <v>8786</v>
      </c>
      <c r="M281" s="145">
        <v>16820</v>
      </c>
    </row>
    <row r="282" spans="1:13" x14ac:dyDescent="0.3">
      <c r="A282" s="144">
        <v>281</v>
      </c>
      <c r="B282" s="144">
        <v>13600</v>
      </c>
      <c r="C282" s="145" t="s">
        <v>2511</v>
      </c>
      <c r="D282" s="142">
        <v>13651</v>
      </c>
      <c r="E282" s="145" t="s">
        <v>9038</v>
      </c>
      <c r="F282" s="142" t="s">
        <v>61</v>
      </c>
      <c r="G282" s="142" t="s">
        <v>7</v>
      </c>
      <c r="H282" s="146" t="s">
        <v>2406</v>
      </c>
      <c r="I282" s="146" t="s">
        <v>11611</v>
      </c>
      <c r="J282" s="146" t="s">
        <v>11889</v>
      </c>
      <c r="K282" s="147" t="s">
        <v>2862</v>
      </c>
      <c r="L282" s="145" t="s">
        <v>49</v>
      </c>
      <c r="M282" s="145">
        <v>16830</v>
      </c>
    </row>
    <row r="283" spans="1:13" ht="27.6" x14ac:dyDescent="0.3">
      <c r="A283" s="144">
        <v>282</v>
      </c>
      <c r="B283" s="144">
        <v>12700</v>
      </c>
      <c r="C283" s="145" t="s">
        <v>2113</v>
      </c>
      <c r="D283" s="146">
        <v>12700</v>
      </c>
      <c r="E283" s="145" t="s">
        <v>2113</v>
      </c>
      <c r="F283" s="142" t="s">
        <v>8</v>
      </c>
      <c r="G283" s="142" t="s">
        <v>7</v>
      </c>
      <c r="H283" s="146" t="s">
        <v>11609</v>
      </c>
      <c r="I283" s="146" t="s">
        <v>11611</v>
      </c>
      <c r="J283" s="142" t="s">
        <v>2866</v>
      </c>
      <c r="K283" s="142" t="s">
        <v>2867</v>
      </c>
      <c r="L283" s="142" t="s">
        <v>2412</v>
      </c>
      <c r="M283" s="197">
        <v>13250</v>
      </c>
    </row>
    <row r="284" spans="1:13" x14ac:dyDescent="0.3">
      <c r="A284" s="144">
        <v>283</v>
      </c>
      <c r="B284" s="144">
        <v>12800</v>
      </c>
      <c r="C284" s="145" t="s">
        <v>2871</v>
      </c>
      <c r="D284" s="142">
        <v>12800</v>
      </c>
      <c r="E284" s="145" t="s">
        <v>2871</v>
      </c>
      <c r="F284" s="142" t="s">
        <v>8</v>
      </c>
      <c r="G284" s="142" t="s">
        <v>7</v>
      </c>
      <c r="H284" s="146" t="s">
        <v>2396</v>
      </c>
      <c r="I284" s="146" t="s">
        <v>2400</v>
      </c>
      <c r="J284" s="142" t="s">
        <v>11675</v>
      </c>
      <c r="K284" s="142" t="s">
        <v>11676</v>
      </c>
      <c r="L284" s="142" t="s">
        <v>2870</v>
      </c>
      <c r="M284" s="142">
        <v>14350</v>
      </c>
    </row>
    <row r="285" spans="1:13" x14ac:dyDescent="0.3">
      <c r="A285" s="144">
        <v>284</v>
      </c>
      <c r="B285" s="144">
        <v>12800</v>
      </c>
      <c r="C285" s="145" t="s">
        <v>2871</v>
      </c>
      <c r="D285" s="142">
        <v>12863</v>
      </c>
      <c r="E285" s="145" t="s">
        <v>9607</v>
      </c>
      <c r="F285" s="142" t="s">
        <v>8</v>
      </c>
      <c r="G285" s="142" t="s">
        <v>7</v>
      </c>
      <c r="H285" s="146" t="s">
        <v>2406</v>
      </c>
      <c r="I285" s="146" t="s">
        <v>8937</v>
      </c>
      <c r="J285" s="142" t="s">
        <v>2872</v>
      </c>
      <c r="K285" s="142" t="s">
        <v>2873</v>
      </c>
      <c r="L285" s="142" t="s">
        <v>2871</v>
      </c>
      <c r="M285" s="142">
        <v>14110</v>
      </c>
    </row>
    <row r="286" spans="1:13" x14ac:dyDescent="0.3">
      <c r="A286" s="144">
        <v>285</v>
      </c>
      <c r="B286" s="144">
        <v>12800</v>
      </c>
      <c r="C286" s="145" t="s">
        <v>2871</v>
      </c>
      <c r="D286" s="142">
        <v>12852</v>
      </c>
      <c r="E286" s="145" t="s">
        <v>9602</v>
      </c>
      <c r="F286" s="142" t="s">
        <v>8</v>
      </c>
      <c r="G286" s="142" t="s">
        <v>7</v>
      </c>
      <c r="H286" s="146" t="s">
        <v>2406</v>
      </c>
      <c r="I286" s="146" t="s">
        <v>11611</v>
      </c>
      <c r="J286" s="142" t="s">
        <v>2876</v>
      </c>
      <c r="K286" s="142" t="s">
        <v>2877</v>
      </c>
      <c r="L286" s="142" t="s">
        <v>2871</v>
      </c>
      <c r="M286" s="197">
        <v>14140</v>
      </c>
    </row>
    <row r="287" spans="1:13" x14ac:dyDescent="0.3">
      <c r="A287" s="144">
        <v>286</v>
      </c>
      <c r="B287" s="151">
        <v>12800</v>
      </c>
      <c r="C287" s="145" t="s">
        <v>2871</v>
      </c>
      <c r="D287" s="142">
        <v>12878</v>
      </c>
      <c r="E287" s="145" t="s">
        <v>9612</v>
      </c>
      <c r="F287" s="142" t="s">
        <v>8</v>
      </c>
      <c r="G287" s="152" t="s">
        <v>7</v>
      </c>
      <c r="H287" s="146" t="s">
        <v>2406</v>
      </c>
      <c r="I287" s="146" t="s">
        <v>11611</v>
      </c>
      <c r="J287" s="146" t="s">
        <v>2881</v>
      </c>
      <c r="K287" s="147" t="s">
        <v>2870</v>
      </c>
      <c r="L287" s="145" t="s">
        <v>2871</v>
      </c>
      <c r="M287" s="142">
        <v>14350</v>
      </c>
    </row>
    <row r="288" spans="1:13" x14ac:dyDescent="0.3">
      <c r="A288" s="144">
        <v>287</v>
      </c>
      <c r="B288" s="142">
        <v>12800</v>
      </c>
      <c r="C288" s="145" t="s">
        <v>2871</v>
      </c>
      <c r="D288" s="142">
        <v>12850</v>
      </c>
      <c r="E288" s="145" t="s">
        <v>9600</v>
      </c>
      <c r="F288" s="142" t="s">
        <v>8</v>
      </c>
      <c r="G288" s="142" t="s">
        <v>7</v>
      </c>
      <c r="H288" s="146" t="s">
        <v>2406</v>
      </c>
      <c r="I288" s="146" t="s">
        <v>11611</v>
      </c>
      <c r="J288" s="146" t="s">
        <v>7189</v>
      </c>
      <c r="K288" s="147" t="s">
        <v>8117</v>
      </c>
      <c r="L288" s="147" t="s">
        <v>2871</v>
      </c>
      <c r="M288" s="147">
        <v>14260</v>
      </c>
    </row>
    <row r="289" spans="1:13" x14ac:dyDescent="0.3">
      <c r="A289" s="144">
        <v>288</v>
      </c>
      <c r="B289" s="153">
        <v>12800</v>
      </c>
      <c r="C289" s="145" t="s">
        <v>2871</v>
      </c>
      <c r="D289" s="142">
        <v>12855</v>
      </c>
      <c r="E289" s="145" t="s">
        <v>9605</v>
      </c>
      <c r="F289" s="142" t="s">
        <v>8</v>
      </c>
      <c r="G289" s="150" t="s">
        <v>7</v>
      </c>
      <c r="H289" s="146" t="s">
        <v>2406</v>
      </c>
      <c r="I289" s="146" t="s">
        <v>11611</v>
      </c>
      <c r="J289" s="146" t="s">
        <v>11238</v>
      </c>
      <c r="K289" s="142" t="s">
        <v>11239</v>
      </c>
      <c r="L289" s="142" t="s">
        <v>2871</v>
      </c>
      <c r="M289" s="142">
        <v>14260</v>
      </c>
    </row>
    <row r="290" spans="1:13" x14ac:dyDescent="0.3">
      <c r="A290" s="144">
        <v>289</v>
      </c>
      <c r="B290" s="144">
        <v>12800</v>
      </c>
      <c r="C290" s="145" t="s">
        <v>2871</v>
      </c>
      <c r="D290" s="142">
        <v>12851</v>
      </c>
      <c r="E290" s="145" t="s">
        <v>9601</v>
      </c>
      <c r="F290" s="142" t="s">
        <v>8</v>
      </c>
      <c r="G290" s="142" t="s">
        <v>7</v>
      </c>
      <c r="H290" s="146" t="s">
        <v>2406</v>
      </c>
      <c r="I290" s="146" t="s">
        <v>11611</v>
      </c>
      <c r="J290" s="146" t="s">
        <v>2879</v>
      </c>
      <c r="K290" s="142" t="s">
        <v>2880</v>
      </c>
      <c r="L290" s="142" t="s">
        <v>2871</v>
      </c>
      <c r="M290" s="142">
        <v>14270</v>
      </c>
    </row>
    <row r="291" spans="1:13" x14ac:dyDescent="0.3">
      <c r="A291" s="144">
        <v>290</v>
      </c>
      <c r="B291" s="144">
        <v>12800</v>
      </c>
      <c r="C291" s="145" t="s">
        <v>2871</v>
      </c>
      <c r="D291" s="142">
        <v>12860</v>
      </c>
      <c r="E291" s="145" t="s">
        <v>9606</v>
      </c>
      <c r="F291" s="142" t="s">
        <v>8</v>
      </c>
      <c r="G291" s="142" t="s">
        <v>7</v>
      </c>
      <c r="H291" s="146" t="s">
        <v>2406</v>
      </c>
      <c r="I291" s="146" t="s">
        <v>8937</v>
      </c>
      <c r="J291" s="146" t="s">
        <v>2881</v>
      </c>
      <c r="K291" s="147" t="s">
        <v>2870</v>
      </c>
      <c r="L291" s="145" t="s">
        <v>2871</v>
      </c>
      <c r="M291" s="142">
        <v>14350</v>
      </c>
    </row>
    <row r="292" spans="1:13" x14ac:dyDescent="0.3">
      <c r="A292" s="144">
        <v>291</v>
      </c>
      <c r="B292" s="144">
        <v>12800</v>
      </c>
      <c r="C292" s="145" t="s">
        <v>2871</v>
      </c>
      <c r="D292" s="142">
        <v>12879</v>
      </c>
      <c r="E292" s="145" t="s">
        <v>9613</v>
      </c>
      <c r="F292" s="142" t="s">
        <v>8</v>
      </c>
      <c r="G292" s="142" t="s">
        <v>7</v>
      </c>
      <c r="H292" s="146" t="s">
        <v>2406</v>
      </c>
      <c r="I292" s="146" t="s">
        <v>11611</v>
      </c>
      <c r="J292" s="146" t="s">
        <v>7190</v>
      </c>
      <c r="K292" s="147" t="s">
        <v>8117</v>
      </c>
      <c r="L292" s="145" t="s">
        <v>2871</v>
      </c>
      <c r="M292" s="142">
        <v>14270</v>
      </c>
    </row>
    <row r="293" spans="1:13" x14ac:dyDescent="0.3">
      <c r="A293" s="144">
        <v>292</v>
      </c>
      <c r="B293" s="144">
        <v>12800</v>
      </c>
      <c r="C293" s="145" t="s">
        <v>2871</v>
      </c>
      <c r="D293" s="142">
        <v>12877</v>
      </c>
      <c r="E293" s="145" t="s">
        <v>9611</v>
      </c>
      <c r="F293" s="142" t="s">
        <v>8</v>
      </c>
      <c r="G293" s="142" t="s">
        <v>7</v>
      </c>
      <c r="H293" s="146" t="s">
        <v>2406</v>
      </c>
      <c r="I293" s="146" t="s">
        <v>11611</v>
      </c>
      <c r="J293" s="146" t="s">
        <v>2885</v>
      </c>
      <c r="K293" s="147" t="s">
        <v>2886</v>
      </c>
      <c r="L293" s="145" t="s">
        <v>2871</v>
      </c>
      <c r="M293" s="142">
        <v>14340</v>
      </c>
    </row>
    <row r="294" spans="1:13" x14ac:dyDescent="0.3">
      <c r="A294" s="144">
        <v>293</v>
      </c>
      <c r="B294" s="144">
        <v>12800</v>
      </c>
      <c r="C294" s="145" t="s">
        <v>2871</v>
      </c>
      <c r="D294" s="142">
        <v>12873</v>
      </c>
      <c r="E294" s="145" t="s">
        <v>9209</v>
      </c>
      <c r="F294" s="142" t="s">
        <v>8</v>
      </c>
      <c r="G294" s="142" t="s">
        <v>7</v>
      </c>
      <c r="H294" s="146" t="s">
        <v>2406</v>
      </c>
      <c r="I294" s="146" t="s">
        <v>11611</v>
      </c>
      <c r="J294" s="146" t="s">
        <v>2887</v>
      </c>
      <c r="K294" s="142" t="s">
        <v>2888</v>
      </c>
      <c r="L294" s="142" t="s">
        <v>2871</v>
      </c>
      <c r="M294" s="142">
        <v>14110</v>
      </c>
    </row>
    <row r="295" spans="1:13" x14ac:dyDescent="0.3">
      <c r="A295" s="144">
        <v>294</v>
      </c>
      <c r="B295" s="144">
        <v>12800</v>
      </c>
      <c r="C295" s="145" t="s">
        <v>2871</v>
      </c>
      <c r="D295" s="142">
        <v>12875</v>
      </c>
      <c r="E295" s="145" t="s">
        <v>9609</v>
      </c>
      <c r="F295" s="142" t="s">
        <v>8</v>
      </c>
      <c r="G295" s="142" t="s">
        <v>7</v>
      </c>
      <c r="H295" s="146" t="s">
        <v>2406</v>
      </c>
      <c r="I295" s="146" t="s">
        <v>11610</v>
      </c>
      <c r="J295" s="146" t="s">
        <v>7191</v>
      </c>
      <c r="K295" s="147" t="s">
        <v>2398</v>
      </c>
      <c r="L295" s="145" t="s">
        <v>2398</v>
      </c>
      <c r="M295" s="142">
        <v>20374</v>
      </c>
    </row>
    <row r="296" spans="1:13" x14ac:dyDescent="0.3">
      <c r="A296" s="144">
        <v>295</v>
      </c>
      <c r="B296" s="144">
        <v>12800</v>
      </c>
      <c r="C296" s="145" t="s">
        <v>2871</v>
      </c>
      <c r="D296" s="142">
        <v>12872</v>
      </c>
      <c r="E296" s="145" t="s">
        <v>9608</v>
      </c>
      <c r="F296" s="142" t="s">
        <v>8</v>
      </c>
      <c r="G296" s="142" t="s">
        <v>7</v>
      </c>
      <c r="H296" s="146" t="s">
        <v>2406</v>
      </c>
      <c r="I296" s="146" t="s">
        <v>11611</v>
      </c>
      <c r="J296" s="146" t="s">
        <v>2890</v>
      </c>
      <c r="K296" s="147" t="s">
        <v>2891</v>
      </c>
      <c r="L296" s="145" t="s">
        <v>2871</v>
      </c>
      <c r="M296" s="142">
        <v>14140</v>
      </c>
    </row>
    <row r="297" spans="1:13" x14ac:dyDescent="0.3">
      <c r="A297" s="144">
        <v>296</v>
      </c>
      <c r="B297" s="144">
        <v>12800</v>
      </c>
      <c r="C297" s="145" t="s">
        <v>2871</v>
      </c>
      <c r="D297" s="142">
        <v>12876</v>
      </c>
      <c r="E297" s="145" t="s">
        <v>9610</v>
      </c>
      <c r="F297" s="142" t="s">
        <v>8</v>
      </c>
      <c r="G297" s="142" t="s">
        <v>7</v>
      </c>
      <c r="H297" s="146" t="s">
        <v>2406</v>
      </c>
      <c r="I297" s="146" t="s">
        <v>11611</v>
      </c>
      <c r="J297" s="146" t="s">
        <v>2892</v>
      </c>
      <c r="K297" s="142" t="s">
        <v>2870</v>
      </c>
      <c r="L297" s="142" t="s">
        <v>2871</v>
      </c>
      <c r="M297" s="142">
        <v>14350</v>
      </c>
    </row>
    <row r="298" spans="1:13" x14ac:dyDescent="0.3">
      <c r="A298" s="144">
        <v>297</v>
      </c>
      <c r="B298" s="144">
        <v>12800</v>
      </c>
      <c r="C298" s="145" t="s">
        <v>2871</v>
      </c>
      <c r="D298" s="142">
        <v>12802</v>
      </c>
      <c r="E298" s="145" t="s">
        <v>203</v>
      </c>
      <c r="F298" s="142" t="s">
        <v>8</v>
      </c>
      <c r="G298" s="142" t="s">
        <v>7</v>
      </c>
      <c r="H298" s="146" t="s">
        <v>2441</v>
      </c>
      <c r="I298" s="146" t="s">
        <v>11611</v>
      </c>
      <c r="J298" s="146" t="s">
        <v>2895</v>
      </c>
      <c r="K298" s="142" t="s">
        <v>2878</v>
      </c>
      <c r="L298" s="142" t="s">
        <v>2871</v>
      </c>
      <c r="M298" s="142">
        <v>14110</v>
      </c>
    </row>
    <row r="299" spans="1:13" x14ac:dyDescent="0.3">
      <c r="A299" s="144">
        <v>298</v>
      </c>
      <c r="B299" s="144">
        <v>12800</v>
      </c>
      <c r="C299" s="145" t="s">
        <v>2871</v>
      </c>
      <c r="D299" s="142">
        <v>12853</v>
      </c>
      <c r="E299" s="145" t="s">
        <v>9603</v>
      </c>
      <c r="F299" s="142" t="s">
        <v>8</v>
      </c>
      <c r="G299" s="142" t="s">
        <v>7</v>
      </c>
      <c r="H299" s="146" t="s">
        <v>2406</v>
      </c>
      <c r="I299" s="146" t="s">
        <v>11611</v>
      </c>
      <c r="J299" s="142" t="s">
        <v>7192</v>
      </c>
      <c r="K299" s="142" t="s">
        <v>8118</v>
      </c>
      <c r="L299" s="142" t="s">
        <v>2871</v>
      </c>
      <c r="M299" s="142">
        <v>14340</v>
      </c>
    </row>
    <row r="300" spans="1:13" x14ac:dyDescent="0.3">
      <c r="A300" s="144">
        <v>299</v>
      </c>
      <c r="B300" s="144">
        <v>12800</v>
      </c>
      <c r="C300" s="145" t="s">
        <v>2871</v>
      </c>
      <c r="D300" s="142">
        <v>12854</v>
      </c>
      <c r="E300" s="145" t="s">
        <v>9604</v>
      </c>
      <c r="F300" s="142" t="s">
        <v>8</v>
      </c>
      <c r="G300" s="142" t="s">
        <v>7</v>
      </c>
      <c r="H300" s="146" t="s">
        <v>2406</v>
      </c>
      <c r="I300" s="146" t="s">
        <v>11611</v>
      </c>
      <c r="J300" s="146" t="s">
        <v>7193</v>
      </c>
      <c r="K300" s="142" t="s">
        <v>8119</v>
      </c>
      <c r="L300" s="142" t="s">
        <v>2871</v>
      </c>
      <c r="M300" s="142">
        <v>14130</v>
      </c>
    </row>
    <row r="301" spans="1:13" x14ac:dyDescent="0.3">
      <c r="A301" s="144">
        <v>300</v>
      </c>
      <c r="B301" s="144">
        <v>12900</v>
      </c>
      <c r="C301" s="145" t="s">
        <v>212</v>
      </c>
      <c r="D301" s="142">
        <v>12900</v>
      </c>
      <c r="E301" s="145" t="s">
        <v>212</v>
      </c>
      <c r="F301" s="142" t="s">
        <v>106</v>
      </c>
      <c r="G301" s="142" t="s">
        <v>7</v>
      </c>
      <c r="H301" s="146" t="s">
        <v>2396</v>
      </c>
      <c r="I301" s="146" t="s">
        <v>11611</v>
      </c>
      <c r="J301" s="146" t="s">
        <v>11240</v>
      </c>
      <c r="K301" s="147" t="s">
        <v>2899</v>
      </c>
      <c r="L301" s="145" t="s">
        <v>11241</v>
      </c>
      <c r="M301" s="142">
        <v>41376</v>
      </c>
    </row>
    <row r="302" spans="1:13" x14ac:dyDescent="0.3">
      <c r="A302" s="144">
        <v>301</v>
      </c>
      <c r="B302" s="144">
        <v>12900</v>
      </c>
      <c r="C302" s="145" t="s">
        <v>212</v>
      </c>
      <c r="D302" s="142">
        <v>12974</v>
      </c>
      <c r="E302" s="145" t="s">
        <v>9257</v>
      </c>
      <c r="F302" s="142" t="s">
        <v>106</v>
      </c>
      <c r="G302" s="142" t="s">
        <v>7</v>
      </c>
      <c r="H302" s="146" t="s">
        <v>2406</v>
      </c>
      <c r="I302" s="146" t="s">
        <v>11611</v>
      </c>
      <c r="J302" s="146" t="s">
        <v>2900</v>
      </c>
      <c r="K302" s="147" t="s">
        <v>2901</v>
      </c>
      <c r="L302" s="145" t="s">
        <v>107</v>
      </c>
      <c r="M302" s="142">
        <v>41375</v>
      </c>
    </row>
    <row r="303" spans="1:13" x14ac:dyDescent="0.3">
      <c r="A303" s="144">
        <v>302</v>
      </c>
      <c r="B303" s="155">
        <v>12900</v>
      </c>
      <c r="C303" s="145" t="s">
        <v>212</v>
      </c>
      <c r="D303" s="142">
        <v>12975</v>
      </c>
      <c r="E303" s="145" t="s">
        <v>9309</v>
      </c>
      <c r="F303" s="142" t="s">
        <v>106</v>
      </c>
      <c r="G303" s="155" t="s">
        <v>7</v>
      </c>
      <c r="H303" s="146" t="s">
        <v>2406</v>
      </c>
      <c r="I303" s="146" t="s">
        <v>11611</v>
      </c>
      <c r="J303" s="142" t="s">
        <v>11995</v>
      </c>
      <c r="K303" s="142" t="s">
        <v>2903</v>
      </c>
      <c r="L303" s="142" t="s">
        <v>107</v>
      </c>
      <c r="M303" s="197">
        <v>41377</v>
      </c>
    </row>
    <row r="304" spans="1:13" x14ac:dyDescent="0.3">
      <c r="A304" s="144">
        <v>303</v>
      </c>
      <c r="B304" s="155">
        <v>12900</v>
      </c>
      <c r="C304" s="145" t="s">
        <v>212</v>
      </c>
      <c r="D304" s="142">
        <v>12980</v>
      </c>
      <c r="E304" s="145" t="s">
        <v>9314</v>
      </c>
      <c r="F304" s="142" t="s">
        <v>106</v>
      </c>
      <c r="G304" s="155" t="s">
        <v>7</v>
      </c>
      <c r="H304" s="146" t="s">
        <v>2406</v>
      </c>
      <c r="I304" s="146" t="s">
        <v>8937</v>
      </c>
      <c r="J304" s="142" t="s">
        <v>2904</v>
      </c>
      <c r="K304" s="142" t="s">
        <v>2899</v>
      </c>
      <c r="L304" s="142" t="s">
        <v>107</v>
      </c>
      <c r="M304" s="197">
        <v>41373</v>
      </c>
    </row>
    <row r="305" spans="1:13" x14ac:dyDescent="0.3">
      <c r="A305" s="144">
        <v>304</v>
      </c>
      <c r="B305" s="142">
        <v>12900</v>
      </c>
      <c r="C305" s="145" t="s">
        <v>212</v>
      </c>
      <c r="D305" s="142">
        <v>12981</v>
      </c>
      <c r="E305" s="145" t="s">
        <v>9315</v>
      </c>
      <c r="F305" s="142" t="s">
        <v>106</v>
      </c>
      <c r="G305" s="142" t="s">
        <v>7</v>
      </c>
      <c r="H305" s="146" t="s">
        <v>2406</v>
      </c>
      <c r="I305" s="146" t="s">
        <v>8937</v>
      </c>
      <c r="J305" s="146" t="s">
        <v>2905</v>
      </c>
      <c r="K305" s="147" t="s">
        <v>2906</v>
      </c>
      <c r="L305" s="147" t="s">
        <v>2907</v>
      </c>
      <c r="M305" s="147">
        <v>41384</v>
      </c>
    </row>
    <row r="306" spans="1:13" x14ac:dyDescent="0.3">
      <c r="A306" s="144">
        <v>305</v>
      </c>
      <c r="B306" s="153">
        <v>12900</v>
      </c>
      <c r="C306" s="145" t="s">
        <v>212</v>
      </c>
      <c r="D306" s="142">
        <v>12976</v>
      </c>
      <c r="E306" s="145" t="s">
        <v>9310</v>
      </c>
      <c r="F306" s="142" t="s">
        <v>106</v>
      </c>
      <c r="G306" s="150" t="s">
        <v>7</v>
      </c>
      <c r="H306" s="146" t="s">
        <v>2406</v>
      </c>
      <c r="I306" s="146" t="s">
        <v>11611</v>
      </c>
      <c r="J306" s="146" t="s">
        <v>11677</v>
      </c>
      <c r="K306" s="142" t="s">
        <v>2909</v>
      </c>
      <c r="L306" s="142" t="s">
        <v>107</v>
      </c>
      <c r="M306" s="142">
        <v>41383</v>
      </c>
    </row>
    <row r="307" spans="1:13" x14ac:dyDescent="0.3">
      <c r="A307" s="144">
        <v>306</v>
      </c>
      <c r="B307" s="144">
        <v>12900</v>
      </c>
      <c r="C307" s="145" t="s">
        <v>212</v>
      </c>
      <c r="D307" s="142">
        <v>12973</v>
      </c>
      <c r="E307" s="145" t="s">
        <v>9308</v>
      </c>
      <c r="F307" s="142" t="s">
        <v>106</v>
      </c>
      <c r="G307" s="142" t="s">
        <v>7</v>
      </c>
      <c r="H307" s="146" t="s">
        <v>2406</v>
      </c>
      <c r="I307" s="146" t="s">
        <v>11611</v>
      </c>
      <c r="J307" s="146" t="s">
        <v>11996</v>
      </c>
      <c r="K307" s="142" t="s">
        <v>2899</v>
      </c>
      <c r="L307" s="142" t="s">
        <v>107</v>
      </c>
      <c r="M307" s="142">
        <v>41376</v>
      </c>
    </row>
    <row r="308" spans="1:13" x14ac:dyDescent="0.3">
      <c r="A308" s="144">
        <v>307</v>
      </c>
      <c r="B308" s="144">
        <v>12900</v>
      </c>
      <c r="C308" s="145" t="s">
        <v>212</v>
      </c>
      <c r="D308" s="142">
        <v>12978</v>
      </c>
      <c r="E308" s="145" t="s">
        <v>9312</v>
      </c>
      <c r="F308" s="142" t="s">
        <v>106</v>
      </c>
      <c r="G308" s="142" t="s">
        <v>7</v>
      </c>
      <c r="H308" s="146" t="s">
        <v>2406</v>
      </c>
      <c r="I308" s="146" t="s">
        <v>11611</v>
      </c>
      <c r="J308" s="146" t="s">
        <v>7194</v>
      </c>
      <c r="K308" s="142" t="s">
        <v>2898</v>
      </c>
      <c r="L308" s="142" t="s">
        <v>2899</v>
      </c>
      <c r="M308" s="142">
        <v>41373</v>
      </c>
    </row>
    <row r="309" spans="1:13" x14ac:dyDescent="0.3">
      <c r="A309" s="144">
        <v>308</v>
      </c>
      <c r="B309" s="144">
        <v>12900</v>
      </c>
      <c r="C309" s="145" t="s">
        <v>212</v>
      </c>
      <c r="D309" s="142">
        <v>12901</v>
      </c>
      <c r="E309" s="145" t="s">
        <v>213</v>
      </c>
      <c r="F309" s="142" t="s">
        <v>106</v>
      </c>
      <c r="G309" s="142" t="s">
        <v>7</v>
      </c>
      <c r="H309" s="146" t="s">
        <v>2441</v>
      </c>
      <c r="I309" s="146" t="s">
        <v>11611</v>
      </c>
      <c r="J309" s="146" t="s">
        <v>2912</v>
      </c>
      <c r="K309" s="142" t="s">
        <v>2907</v>
      </c>
      <c r="L309" s="145" t="s">
        <v>2907</v>
      </c>
      <c r="M309" s="142">
        <v>41384</v>
      </c>
    </row>
    <row r="310" spans="1:13" x14ac:dyDescent="0.3">
      <c r="A310" s="144">
        <v>309</v>
      </c>
      <c r="B310" s="144">
        <v>12900</v>
      </c>
      <c r="C310" s="145" t="s">
        <v>212</v>
      </c>
      <c r="D310" s="142">
        <v>12977</v>
      </c>
      <c r="E310" s="145" t="s">
        <v>9311</v>
      </c>
      <c r="F310" s="142" t="s">
        <v>106</v>
      </c>
      <c r="G310" s="142" t="s">
        <v>7</v>
      </c>
      <c r="H310" s="146" t="s">
        <v>2406</v>
      </c>
      <c r="I310" s="146" t="s">
        <v>11611</v>
      </c>
      <c r="J310" s="146" t="s">
        <v>2913</v>
      </c>
      <c r="K310" s="142" t="s">
        <v>8120</v>
      </c>
      <c r="L310" s="142" t="s">
        <v>107</v>
      </c>
      <c r="M310" s="142">
        <v>41374</v>
      </c>
    </row>
    <row r="311" spans="1:13" x14ac:dyDescent="0.3">
      <c r="A311" s="144">
        <v>310</v>
      </c>
      <c r="B311" s="144">
        <v>12900</v>
      </c>
      <c r="C311" s="145" t="s">
        <v>212</v>
      </c>
      <c r="D311" s="142">
        <v>12950</v>
      </c>
      <c r="E311" s="145" t="s">
        <v>9307</v>
      </c>
      <c r="F311" s="142" t="s">
        <v>106</v>
      </c>
      <c r="G311" s="142" t="s">
        <v>7</v>
      </c>
      <c r="H311" s="146" t="s">
        <v>2406</v>
      </c>
      <c r="I311" s="146" t="s">
        <v>11611</v>
      </c>
      <c r="J311" s="142" t="s">
        <v>7195</v>
      </c>
      <c r="K311" s="142" t="s">
        <v>8121</v>
      </c>
      <c r="L311" s="142" t="s">
        <v>8121</v>
      </c>
      <c r="M311" s="142">
        <v>41386</v>
      </c>
    </row>
    <row r="312" spans="1:13" ht="27.6" x14ac:dyDescent="0.3">
      <c r="A312" s="144">
        <v>311</v>
      </c>
      <c r="B312" s="144">
        <v>12900</v>
      </c>
      <c r="C312" s="145" t="s">
        <v>212</v>
      </c>
      <c r="D312" s="142">
        <v>12979</v>
      </c>
      <c r="E312" s="145" t="s">
        <v>9313</v>
      </c>
      <c r="F312" s="142" t="s">
        <v>106</v>
      </c>
      <c r="G312" s="142" t="s">
        <v>7</v>
      </c>
      <c r="H312" s="146" t="s">
        <v>2406</v>
      </c>
      <c r="I312" s="146" t="s">
        <v>11611</v>
      </c>
      <c r="J312" s="146" t="s">
        <v>7196</v>
      </c>
      <c r="K312" s="147" t="s">
        <v>8122</v>
      </c>
      <c r="L312" s="145" t="s">
        <v>8122</v>
      </c>
      <c r="M312" s="142">
        <v>41376</v>
      </c>
    </row>
    <row r="313" spans="1:13" x14ac:dyDescent="0.3">
      <c r="A313" s="144">
        <v>312</v>
      </c>
      <c r="B313" s="144">
        <v>13000</v>
      </c>
      <c r="C313" s="145" t="s">
        <v>221</v>
      </c>
      <c r="D313" s="142">
        <v>13051</v>
      </c>
      <c r="E313" s="145" t="s">
        <v>9392</v>
      </c>
      <c r="F313" s="142" t="s">
        <v>48</v>
      </c>
      <c r="G313" s="142" t="s">
        <v>7</v>
      </c>
      <c r="H313" s="146" t="s">
        <v>2406</v>
      </c>
      <c r="I313" s="146" t="s">
        <v>11611</v>
      </c>
      <c r="J313" s="146" t="s">
        <v>7197</v>
      </c>
      <c r="K313" s="147" t="s">
        <v>8123</v>
      </c>
      <c r="L313" s="145" t="s">
        <v>8787</v>
      </c>
      <c r="M313" s="142">
        <v>16810</v>
      </c>
    </row>
    <row r="314" spans="1:13" x14ac:dyDescent="0.3">
      <c r="A314" s="144">
        <v>313</v>
      </c>
      <c r="B314" s="144">
        <v>13000</v>
      </c>
      <c r="C314" s="145" t="s">
        <v>221</v>
      </c>
      <c r="D314" s="142">
        <v>13052</v>
      </c>
      <c r="E314" s="145" t="s">
        <v>9393</v>
      </c>
      <c r="F314" s="142" t="s">
        <v>48</v>
      </c>
      <c r="G314" s="142" t="s">
        <v>7</v>
      </c>
      <c r="H314" s="146" t="s">
        <v>2406</v>
      </c>
      <c r="I314" s="146" t="s">
        <v>2464</v>
      </c>
      <c r="J314" s="146" t="s">
        <v>7134</v>
      </c>
      <c r="K314" s="142" t="s">
        <v>2398</v>
      </c>
      <c r="L314" s="142" t="s">
        <v>2398</v>
      </c>
      <c r="M314" s="142" t="s">
        <v>2398</v>
      </c>
    </row>
    <row r="315" spans="1:13" x14ac:dyDescent="0.3">
      <c r="A315" s="144">
        <v>314</v>
      </c>
      <c r="B315" s="144">
        <v>13000</v>
      </c>
      <c r="C315" s="145" t="s">
        <v>221</v>
      </c>
      <c r="D315" s="142">
        <v>13076</v>
      </c>
      <c r="E315" s="145" t="s">
        <v>9399</v>
      </c>
      <c r="F315" s="142" t="s">
        <v>48</v>
      </c>
      <c r="G315" s="142" t="s">
        <v>7</v>
      </c>
      <c r="H315" s="146" t="s">
        <v>2406</v>
      </c>
      <c r="I315" s="146" t="s">
        <v>11611</v>
      </c>
      <c r="J315" s="142" t="s">
        <v>7198</v>
      </c>
      <c r="K315" s="142" t="s">
        <v>2918</v>
      </c>
      <c r="L315" s="142" t="s">
        <v>2919</v>
      </c>
      <c r="M315" s="197">
        <v>16711</v>
      </c>
    </row>
    <row r="316" spans="1:13" x14ac:dyDescent="0.3">
      <c r="A316" s="144">
        <v>315</v>
      </c>
      <c r="B316" s="144">
        <v>13000</v>
      </c>
      <c r="C316" s="145" t="s">
        <v>221</v>
      </c>
      <c r="D316" s="142">
        <v>13078</v>
      </c>
      <c r="E316" s="145" t="s">
        <v>9401</v>
      </c>
      <c r="F316" s="142" t="s">
        <v>48</v>
      </c>
      <c r="G316" s="142" t="s">
        <v>7</v>
      </c>
      <c r="H316" s="146" t="s">
        <v>2406</v>
      </c>
      <c r="I316" s="146" t="s">
        <v>11611</v>
      </c>
      <c r="J316" s="142" t="s">
        <v>11155</v>
      </c>
      <c r="K316" s="142" t="s">
        <v>2921</v>
      </c>
      <c r="L316" s="142" t="s">
        <v>2919</v>
      </c>
      <c r="M316" s="197">
        <v>16413</v>
      </c>
    </row>
    <row r="317" spans="1:13" x14ac:dyDescent="0.3">
      <c r="A317" s="144">
        <v>316</v>
      </c>
      <c r="B317" s="144">
        <v>13000</v>
      </c>
      <c r="C317" s="145" t="s">
        <v>221</v>
      </c>
      <c r="D317" s="142">
        <v>13083</v>
      </c>
      <c r="E317" s="145" t="s">
        <v>9402</v>
      </c>
      <c r="F317" s="142" t="s">
        <v>48</v>
      </c>
      <c r="G317" s="142" t="s">
        <v>7</v>
      </c>
      <c r="H317" s="146" t="s">
        <v>2406</v>
      </c>
      <c r="I317" s="146" t="s">
        <v>8937</v>
      </c>
      <c r="J317" s="146" t="s">
        <v>2922</v>
      </c>
      <c r="K317" s="177" t="s">
        <v>221</v>
      </c>
      <c r="L317" s="142" t="s">
        <v>2919</v>
      </c>
      <c r="M317" s="142">
        <v>16914</v>
      </c>
    </row>
    <row r="318" spans="1:13" x14ac:dyDescent="0.3">
      <c r="A318" s="144">
        <v>317</v>
      </c>
      <c r="B318" s="144">
        <v>13000</v>
      </c>
      <c r="C318" s="145" t="s">
        <v>221</v>
      </c>
      <c r="D318" s="142">
        <v>13061</v>
      </c>
      <c r="E318" s="145" t="s">
        <v>9394</v>
      </c>
      <c r="F318" s="142" t="s">
        <v>48</v>
      </c>
      <c r="G318" s="142" t="s">
        <v>7</v>
      </c>
      <c r="H318" s="146" t="s">
        <v>2406</v>
      </c>
      <c r="I318" s="146" t="s">
        <v>8937</v>
      </c>
      <c r="J318" s="146" t="s">
        <v>2923</v>
      </c>
      <c r="K318" s="142" t="s">
        <v>2924</v>
      </c>
      <c r="L318" s="142" t="s">
        <v>2919</v>
      </c>
      <c r="M318" s="142">
        <v>16810</v>
      </c>
    </row>
    <row r="319" spans="1:13" x14ac:dyDescent="0.3">
      <c r="A319" s="144">
        <v>318</v>
      </c>
      <c r="B319" s="144">
        <v>13000</v>
      </c>
      <c r="C319" s="145" t="s">
        <v>221</v>
      </c>
      <c r="D319" s="142">
        <v>13077</v>
      </c>
      <c r="E319" s="145" t="s">
        <v>9400</v>
      </c>
      <c r="F319" s="142" t="s">
        <v>48</v>
      </c>
      <c r="G319" s="142" t="s">
        <v>7</v>
      </c>
      <c r="H319" s="146" t="s">
        <v>2406</v>
      </c>
      <c r="I319" s="146" t="s">
        <v>11611</v>
      </c>
      <c r="J319" s="146" t="s">
        <v>11836</v>
      </c>
      <c r="K319" s="142" t="s">
        <v>2926</v>
      </c>
      <c r="L319" s="142" t="s">
        <v>2919</v>
      </c>
      <c r="M319" s="142">
        <v>16167</v>
      </c>
    </row>
    <row r="320" spans="1:13" x14ac:dyDescent="0.3">
      <c r="A320" s="144">
        <v>319</v>
      </c>
      <c r="B320" s="144">
        <v>13000</v>
      </c>
      <c r="C320" s="145" t="s">
        <v>221</v>
      </c>
      <c r="D320" s="142">
        <v>13072</v>
      </c>
      <c r="E320" s="145" t="s">
        <v>9395</v>
      </c>
      <c r="F320" s="142" t="s">
        <v>48</v>
      </c>
      <c r="G320" s="142" t="s">
        <v>7</v>
      </c>
      <c r="H320" s="146" t="s">
        <v>2406</v>
      </c>
      <c r="I320" s="146" t="s">
        <v>11611</v>
      </c>
      <c r="J320" s="146" t="s">
        <v>2927</v>
      </c>
      <c r="K320" s="142" t="s">
        <v>2928</v>
      </c>
      <c r="L320" s="142" t="s">
        <v>2919</v>
      </c>
      <c r="M320" s="142">
        <v>16916</v>
      </c>
    </row>
    <row r="321" spans="1:13" ht="27.6" x14ac:dyDescent="0.3">
      <c r="A321" s="144">
        <v>320</v>
      </c>
      <c r="B321" s="144">
        <v>13000</v>
      </c>
      <c r="C321" s="145" t="s">
        <v>221</v>
      </c>
      <c r="D321" s="142">
        <v>13073</v>
      </c>
      <c r="E321" s="145" t="s">
        <v>9396</v>
      </c>
      <c r="F321" s="142" t="s">
        <v>48</v>
      </c>
      <c r="G321" s="142" t="s">
        <v>7</v>
      </c>
      <c r="H321" s="146" t="s">
        <v>2406</v>
      </c>
      <c r="I321" s="146" t="s">
        <v>11610</v>
      </c>
      <c r="J321" s="146" t="s">
        <v>2929</v>
      </c>
      <c r="K321" s="147" t="s">
        <v>2930</v>
      </c>
      <c r="L321" s="142" t="s">
        <v>2919</v>
      </c>
      <c r="M321" s="142">
        <v>16710</v>
      </c>
    </row>
    <row r="322" spans="1:13" x14ac:dyDescent="0.3">
      <c r="A322" s="144">
        <v>321</v>
      </c>
      <c r="B322" s="144">
        <v>13000</v>
      </c>
      <c r="C322" s="145" t="s">
        <v>221</v>
      </c>
      <c r="D322" s="142">
        <v>13075</v>
      </c>
      <c r="E322" s="145" t="s">
        <v>9398</v>
      </c>
      <c r="F322" s="142" t="s">
        <v>48</v>
      </c>
      <c r="G322" s="142" t="s">
        <v>7</v>
      </c>
      <c r="H322" s="146" t="s">
        <v>2406</v>
      </c>
      <c r="I322" s="146" t="s">
        <v>11611</v>
      </c>
      <c r="J322" s="146" t="s">
        <v>11242</v>
      </c>
      <c r="K322" s="142" t="s">
        <v>11243</v>
      </c>
      <c r="L322" s="142" t="s">
        <v>11243</v>
      </c>
      <c r="M322" s="142">
        <v>16961</v>
      </c>
    </row>
    <row r="323" spans="1:13" x14ac:dyDescent="0.3">
      <c r="A323" s="144">
        <v>322</v>
      </c>
      <c r="B323" s="144">
        <v>13000</v>
      </c>
      <c r="C323" s="145" t="s">
        <v>221</v>
      </c>
      <c r="D323" s="142">
        <v>13074</v>
      </c>
      <c r="E323" s="145" t="s">
        <v>9397</v>
      </c>
      <c r="F323" s="142" t="s">
        <v>48</v>
      </c>
      <c r="G323" s="142" t="s">
        <v>7</v>
      </c>
      <c r="H323" s="146" t="s">
        <v>2406</v>
      </c>
      <c r="I323" s="146" t="s">
        <v>11611</v>
      </c>
      <c r="J323" s="146" t="s">
        <v>8940</v>
      </c>
      <c r="K323" s="142" t="s">
        <v>2934</v>
      </c>
      <c r="L323" s="142" t="s">
        <v>2919</v>
      </c>
      <c r="M323" s="142">
        <v>16920</v>
      </c>
    </row>
    <row r="324" spans="1:13" x14ac:dyDescent="0.3">
      <c r="A324" s="144">
        <v>323</v>
      </c>
      <c r="B324" s="144">
        <v>13000</v>
      </c>
      <c r="C324" s="145" t="s">
        <v>221</v>
      </c>
      <c r="D324" s="142">
        <v>13001</v>
      </c>
      <c r="E324" s="145" t="s">
        <v>222</v>
      </c>
      <c r="F324" s="142" t="s">
        <v>48</v>
      </c>
      <c r="G324" s="142" t="s">
        <v>7</v>
      </c>
      <c r="H324" s="146" t="s">
        <v>2441</v>
      </c>
      <c r="I324" s="146" t="s">
        <v>11611</v>
      </c>
      <c r="J324" s="146" t="s">
        <v>2936</v>
      </c>
      <c r="K324" s="142" t="s">
        <v>2924</v>
      </c>
      <c r="L324" s="142" t="s">
        <v>2919</v>
      </c>
      <c r="M324" s="142">
        <v>16810</v>
      </c>
    </row>
    <row r="325" spans="1:13" x14ac:dyDescent="0.3">
      <c r="A325" s="144">
        <v>324</v>
      </c>
      <c r="B325" s="144">
        <v>13000</v>
      </c>
      <c r="C325" s="145" t="s">
        <v>221</v>
      </c>
      <c r="D325" s="142">
        <v>13050</v>
      </c>
      <c r="E325" s="145" t="s">
        <v>9391</v>
      </c>
      <c r="F325" s="142" t="s">
        <v>48</v>
      </c>
      <c r="G325" s="142" t="s">
        <v>7</v>
      </c>
      <c r="H325" s="146" t="s">
        <v>2406</v>
      </c>
      <c r="I325" s="146" t="s">
        <v>11611</v>
      </c>
      <c r="J325" s="146" t="s">
        <v>7200</v>
      </c>
      <c r="K325" s="142" t="s">
        <v>8124</v>
      </c>
      <c r="L325" s="142" t="s">
        <v>2919</v>
      </c>
      <c r="M325" s="142">
        <v>16911</v>
      </c>
    </row>
    <row r="326" spans="1:13" x14ac:dyDescent="0.3">
      <c r="A326" s="144">
        <v>325</v>
      </c>
      <c r="B326" s="144">
        <v>13000</v>
      </c>
      <c r="C326" s="145" t="s">
        <v>221</v>
      </c>
      <c r="D326" s="142">
        <v>13079</v>
      </c>
      <c r="E326" s="145" t="s">
        <v>8994</v>
      </c>
      <c r="F326" s="142" t="s">
        <v>48</v>
      </c>
      <c r="G326" s="142" t="s">
        <v>7</v>
      </c>
      <c r="H326" s="146" t="s">
        <v>2406</v>
      </c>
      <c r="I326" s="146" t="s">
        <v>11611</v>
      </c>
      <c r="J326" s="146" t="s">
        <v>7199</v>
      </c>
      <c r="K326" s="142" t="s">
        <v>8125</v>
      </c>
      <c r="L326" s="142" t="s">
        <v>2919</v>
      </c>
      <c r="M326" s="142">
        <v>16811</v>
      </c>
    </row>
    <row r="327" spans="1:13" x14ac:dyDescent="0.3">
      <c r="A327" s="144">
        <v>326</v>
      </c>
      <c r="B327" s="144">
        <v>13000</v>
      </c>
      <c r="C327" s="145" t="s">
        <v>221</v>
      </c>
      <c r="D327" s="142">
        <v>13000</v>
      </c>
      <c r="E327" s="145" t="s">
        <v>221</v>
      </c>
      <c r="F327" s="142" t="s">
        <v>48</v>
      </c>
      <c r="G327" s="142" t="s">
        <v>7</v>
      </c>
      <c r="H327" s="146" t="s">
        <v>2396</v>
      </c>
      <c r="I327" s="146" t="s">
        <v>2400</v>
      </c>
      <c r="J327" s="146" t="s">
        <v>11244</v>
      </c>
      <c r="K327" s="142" t="s">
        <v>221</v>
      </c>
      <c r="L327" s="142" t="s">
        <v>2511</v>
      </c>
      <c r="M327" s="142">
        <v>16915</v>
      </c>
    </row>
    <row r="328" spans="1:13" ht="27.6" x14ac:dyDescent="0.3">
      <c r="A328" s="144">
        <v>327</v>
      </c>
      <c r="B328" s="144">
        <v>13100</v>
      </c>
      <c r="C328" s="145" t="s">
        <v>2114</v>
      </c>
      <c r="D328" s="146">
        <v>13100</v>
      </c>
      <c r="E328" s="145" t="s">
        <v>2114</v>
      </c>
      <c r="F328" s="142" t="s">
        <v>106</v>
      </c>
      <c r="G328" s="142" t="s">
        <v>7</v>
      </c>
      <c r="H328" s="146" t="s">
        <v>11609</v>
      </c>
      <c r="I328" s="146" t="s">
        <v>11611</v>
      </c>
      <c r="J328" s="146" t="s">
        <v>2937</v>
      </c>
      <c r="K328" s="142" t="s">
        <v>2938</v>
      </c>
      <c r="L328" s="142" t="s">
        <v>107</v>
      </c>
      <c r="M328" s="142">
        <v>41371</v>
      </c>
    </row>
    <row r="329" spans="1:13" x14ac:dyDescent="0.3">
      <c r="A329" s="144">
        <v>328</v>
      </c>
      <c r="B329" s="144">
        <v>13200</v>
      </c>
      <c r="C329" s="145" t="s">
        <v>7041</v>
      </c>
      <c r="D329" s="142">
        <v>13279</v>
      </c>
      <c r="E329" s="145" t="s">
        <v>9054</v>
      </c>
      <c r="F329" s="142" t="s">
        <v>24</v>
      </c>
      <c r="G329" s="142" t="s">
        <v>7</v>
      </c>
      <c r="H329" s="146" t="s">
        <v>2406</v>
      </c>
      <c r="I329" s="146" t="s">
        <v>11611</v>
      </c>
      <c r="J329" s="142" t="s">
        <v>11245</v>
      </c>
      <c r="K329" s="158" t="s">
        <v>11246</v>
      </c>
      <c r="L329" s="142" t="s">
        <v>11249</v>
      </c>
      <c r="M329" s="142">
        <v>42182</v>
      </c>
    </row>
    <row r="330" spans="1:13" x14ac:dyDescent="0.3">
      <c r="A330" s="144">
        <v>329</v>
      </c>
      <c r="B330" s="151">
        <v>13200</v>
      </c>
      <c r="C330" s="145" t="s">
        <v>7041</v>
      </c>
      <c r="D330" s="142">
        <v>13278</v>
      </c>
      <c r="E330" s="145" t="s">
        <v>9053</v>
      </c>
      <c r="F330" s="142" t="s">
        <v>24</v>
      </c>
      <c r="G330" s="152" t="s">
        <v>7</v>
      </c>
      <c r="H330" s="146" t="s">
        <v>2406</v>
      </c>
      <c r="I330" s="146" t="s">
        <v>11611</v>
      </c>
      <c r="J330" s="142" t="s">
        <v>7201</v>
      </c>
      <c r="K330" s="158" t="s">
        <v>8126</v>
      </c>
      <c r="L330" s="142" t="s">
        <v>178</v>
      </c>
      <c r="M330" s="142">
        <v>42195</v>
      </c>
    </row>
    <row r="331" spans="1:13" x14ac:dyDescent="0.3">
      <c r="A331" s="144">
        <v>330</v>
      </c>
      <c r="B331" s="142">
        <v>13200</v>
      </c>
      <c r="C331" s="145" t="s">
        <v>7041</v>
      </c>
      <c r="D331" s="142">
        <v>13200</v>
      </c>
      <c r="E331" s="145" t="s">
        <v>7041</v>
      </c>
      <c r="F331" s="142" t="s">
        <v>24</v>
      </c>
      <c r="G331" s="142" t="s">
        <v>7</v>
      </c>
      <c r="H331" s="146" t="s">
        <v>2396</v>
      </c>
      <c r="I331" s="146" t="s">
        <v>11611</v>
      </c>
      <c r="J331" s="146" t="s">
        <v>11247</v>
      </c>
      <c r="K331" s="147" t="s">
        <v>11248</v>
      </c>
      <c r="L331" s="147" t="s">
        <v>11249</v>
      </c>
      <c r="M331" s="147">
        <v>42186</v>
      </c>
    </row>
    <row r="332" spans="1:13" x14ac:dyDescent="0.3">
      <c r="A332" s="144">
        <v>331</v>
      </c>
      <c r="B332" s="163">
        <v>13200</v>
      </c>
      <c r="C332" s="145" t="s">
        <v>7041</v>
      </c>
      <c r="D332" s="142">
        <v>13274</v>
      </c>
      <c r="E332" s="145" t="s">
        <v>9049</v>
      </c>
      <c r="F332" s="142" t="s">
        <v>24</v>
      </c>
      <c r="G332" s="150" t="s">
        <v>7</v>
      </c>
      <c r="H332" s="162" t="s">
        <v>2406</v>
      </c>
      <c r="I332" s="162" t="s">
        <v>11611</v>
      </c>
      <c r="J332" s="146" t="s">
        <v>11890</v>
      </c>
      <c r="K332" s="147" t="s">
        <v>11891</v>
      </c>
      <c r="L332" s="145" t="s">
        <v>2944</v>
      </c>
      <c r="M332" s="142">
        <v>42186</v>
      </c>
    </row>
    <row r="333" spans="1:13" x14ac:dyDescent="0.3">
      <c r="A333" s="144">
        <v>332</v>
      </c>
      <c r="B333" s="155">
        <v>13200</v>
      </c>
      <c r="C333" s="145" t="s">
        <v>7041</v>
      </c>
      <c r="D333" s="142">
        <v>13272</v>
      </c>
      <c r="E333" s="145" t="s">
        <v>9047</v>
      </c>
      <c r="F333" s="142" t="s">
        <v>24</v>
      </c>
      <c r="G333" s="144" t="s">
        <v>7</v>
      </c>
      <c r="H333" s="165" t="s">
        <v>2406</v>
      </c>
      <c r="I333" s="165" t="s">
        <v>11611</v>
      </c>
      <c r="J333" s="146" t="s">
        <v>11997</v>
      </c>
      <c r="K333" s="142" t="s">
        <v>2948</v>
      </c>
      <c r="L333" s="142" t="s">
        <v>2944</v>
      </c>
      <c r="M333" s="142">
        <v>42184</v>
      </c>
    </row>
    <row r="334" spans="1:13" x14ac:dyDescent="0.3">
      <c r="A334" s="144">
        <v>333</v>
      </c>
      <c r="B334" s="155">
        <v>13200</v>
      </c>
      <c r="C334" s="145" t="s">
        <v>7041</v>
      </c>
      <c r="D334" s="142">
        <v>13273</v>
      </c>
      <c r="E334" s="145" t="s">
        <v>9048</v>
      </c>
      <c r="F334" s="142" t="s">
        <v>24</v>
      </c>
      <c r="G334" s="151" t="s">
        <v>7</v>
      </c>
      <c r="H334" s="165" t="s">
        <v>2406</v>
      </c>
      <c r="I334" s="165" t="s">
        <v>11611</v>
      </c>
      <c r="J334" s="142" t="s">
        <v>2949</v>
      </c>
      <c r="K334" s="142" t="s">
        <v>2950</v>
      </c>
      <c r="L334" s="142" t="s">
        <v>2944</v>
      </c>
      <c r="M334" s="142">
        <v>42179</v>
      </c>
    </row>
    <row r="335" spans="1:13" x14ac:dyDescent="0.3">
      <c r="A335" s="144">
        <v>334</v>
      </c>
      <c r="B335" s="166">
        <v>13200</v>
      </c>
      <c r="C335" s="145" t="s">
        <v>7041</v>
      </c>
      <c r="D335" s="142">
        <v>13280</v>
      </c>
      <c r="E335" s="145" t="s">
        <v>9055</v>
      </c>
      <c r="F335" s="142" t="s">
        <v>24</v>
      </c>
      <c r="G335" s="142" t="s">
        <v>7</v>
      </c>
      <c r="H335" s="164" t="s">
        <v>2406</v>
      </c>
      <c r="I335" s="164" t="s">
        <v>8937</v>
      </c>
      <c r="J335" s="146" t="s">
        <v>2939</v>
      </c>
      <c r="K335" s="147" t="s">
        <v>232</v>
      </c>
      <c r="L335" s="147" t="s">
        <v>2944</v>
      </c>
      <c r="M335" s="147">
        <v>42185</v>
      </c>
    </row>
    <row r="336" spans="1:13" x14ac:dyDescent="0.3">
      <c r="A336" s="144">
        <v>335</v>
      </c>
      <c r="B336" s="155">
        <v>13200</v>
      </c>
      <c r="C336" s="145" t="s">
        <v>7041</v>
      </c>
      <c r="D336" s="142">
        <v>13260</v>
      </c>
      <c r="E336" s="145" t="s">
        <v>9044</v>
      </c>
      <c r="F336" s="142" t="s">
        <v>24</v>
      </c>
      <c r="G336" s="153" t="s">
        <v>7</v>
      </c>
      <c r="H336" s="165" t="s">
        <v>2406</v>
      </c>
      <c r="I336" s="165" t="s">
        <v>8937</v>
      </c>
      <c r="J336" s="146" t="s">
        <v>2951</v>
      </c>
      <c r="K336" s="142" t="s">
        <v>2952</v>
      </c>
      <c r="L336" s="142" t="s">
        <v>2944</v>
      </c>
      <c r="M336" s="142">
        <v>42192</v>
      </c>
    </row>
    <row r="337" spans="1:13" x14ac:dyDescent="0.3">
      <c r="A337" s="144">
        <v>336</v>
      </c>
      <c r="B337" s="155">
        <v>13200</v>
      </c>
      <c r="C337" s="145" t="s">
        <v>7041</v>
      </c>
      <c r="D337" s="142">
        <v>13271</v>
      </c>
      <c r="E337" s="145" t="s">
        <v>9046</v>
      </c>
      <c r="F337" s="142" t="s">
        <v>24</v>
      </c>
      <c r="G337" s="144" t="s">
        <v>7</v>
      </c>
      <c r="H337" s="165" t="s">
        <v>2406</v>
      </c>
      <c r="I337" s="165" t="s">
        <v>11611</v>
      </c>
      <c r="J337" s="146" t="s">
        <v>7202</v>
      </c>
      <c r="K337" s="142" t="s">
        <v>8127</v>
      </c>
      <c r="L337" s="142" t="s">
        <v>8127</v>
      </c>
      <c r="M337" s="142">
        <v>42185</v>
      </c>
    </row>
    <row r="338" spans="1:13" x14ac:dyDescent="0.3">
      <c r="A338" s="144">
        <v>337</v>
      </c>
      <c r="B338" s="155">
        <v>13200</v>
      </c>
      <c r="C338" s="145" t="s">
        <v>7041</v>
      </c>
      <c r="D338" s="142">
        <v>13270</v>
      </c>
      <c r="E338" s="145" t="s">
        <v>9045</v>
      </c>
      <c r="F338" s="142" t="s">
        <v>24</v>
      </c>
      <c r="G338" s="144" t="s">
        <v>7</v>
      </c>
      <c r="H338" s="165" t="s">
        <v>2406</v>
      </c>
      <c r="I338" s="165" t="s">
        <v>11611</v>
      </c>
      <c r="J338" s="146" t="s">
        <v>7203</v>
      </c>
      <c r="K338" s="142" t="s">
        <v>8128</v>
      </c>
      <c r="L338" s="142" t="s">
        <v>2957</v>
      </c>
      <c r="M338" s="142">
        <v>42185</v>
      </c>
    </row>
    <row r="339" spans="1:13" ht="27.6" x14ac:dyDescent="0.3">
      <c r="A339" s="144">
        <v>338</v>
      </c>
      <c r="B339" s="153">
        <v>13200</v>
      </c>
      <c r="C339" s="145" t="s">
        <v>7041</v>
      </c>
      <c r="D339" s="142">
        <v>13201</v>
      </c>
      <c r="E339" s="145" t="s">
        <v>233</v>
      </c>
      <c r="F339" s="142" t="s">
        <v>24</v>
      </c>
      <c r="G339" s="142" t="s">
        <v>7</v>
      </c>
      <c r="H339" s="160" t="s">
        <v>2441</v>
      </c>
      <c r="I339" s="160" t="s">
        <v>11611</v>
      </c>
      <c r="J339" s="146" t="s">
        <v>2951</v>
      </c>
      <c r="K339" s="147" t="s">
        <v>2959</v>
      </c>
      <c r="L339" s="142" t="s">
        <v>178</v>
      </c>
      <c r="M339" s="142">
        <v>42192</v>
      </c>
    </row>
    <row r="340" spans="1:13" x14ac:dyDescent="0.3">
      <c r="A340" s="144">
        <v>339</v>
      </c>
      <c r="B340" s="151">
        <v>13200</v>
      </c>
      <c r="C340" s="145" t="s">
        <v>7041</v>
      </c>
      <c r="D340" s="142">
        <v>13276</v>
      </c>
      <c r="E340" s="145" t="s">
        <v>9051</v>
      </c>
      <c r="F340" s="142" t="s">
        <v>24</v>
      </c>
      <c r="G340" s="142" t="s">
        <v>7</v>
      </c>
      <c r="H340" s="162" t="s">
        <v>2406</v>
      </c>
      <c r="I340" s="162" t="s">
        <v>11611</v>
      </c>
      <c r="J340" s="146" t="s">
        <v>7204</v>
      </c>
      <c r="K340" s="142" t="s">
        <v>8129</v>
      </c>
      <c r="L340" s="142" t="s">
        <v>8129</v>
      </c>
      <c r="M340" s="142">
        <v>45166</v>
      </c>
    </row>
    <row r="341" spans="1:13" x14ac:dyDescent="0.3">
      <c r="A341" s="144">
        <v>340</v>
      </c>
      <c r="B341" s="167">
        <v>13200</v>
      </c>
      <c r="C341" s="145" t="s">
        <v>7041</v>
      </c>
      <c r="D341" s="142">
        <v>13277</v>
      </c>
      <c r="E341" s="145" t="s">
        <v>9052</v>
      </c>
      <c r="F341" s="142" t="s">
        <v>24</v>
      </c>
      <c r="G341" s="144" t="s">
        <v>7</v>
      </c>
      <c r="H341" s="168" t="s">
        <v>2406</v>
      </c>
      <c r="I341" s="168" t="s">
        <v>11611</v>
      </c>
      <c r="J341" s="146" t="s">
        <v>7205</v>
      </c>
      <c r="K341" s="142" t="s">
        <v>8130</v>
      </c>
      <c r="L341" s="142" t="s">
        <v>8130</v>
      </c>
      <c r="M341" s="142">
        <v>42186</v>
      </c>
    </row>
    <row r="342" spans="1:13" x14ac:dyDescent="0.3">
      <c r="A342" s="144">
        <v>341</v>
      </c>
      <c r="B342" s="155">
        <v>13200</v>
      </c>
      <c r="C342" s="145" t="s">
        <v>7041</v>
      </c>
      <c r="D342" s="142">
        <v>13275</v>
      </c>
      <c r="E342" s="145" t="s">
        <v>9050</v>
      </c>
      <c r="F342" s="142" t="s">
        <v>24</v>
      </c>
      <c r="G342" s="144" t="s">
        <v>7</v>
      </c>
      <c r="H342" s="165" t="s">
        <v>2406</v>
      </c>
      <c r="I342" s="165" t="s">
        <v>11611</v>
      </c>
      <c r="J342" s="146" t="s">
        <v>11250</v>
      </c>
      <c r="K342" s="142" t="s">
        <v>2946</v>
      </c>
      <c r="L342" s="142" t="s">
        <v>2473</v>
      </c>
      <c r="M342" s="142">
        <v>42186</v>
      </c>
    </row>
    <row r="343" spans="1:13" x14ac:dyDescent="0.3">
      <c r="A343" s="144">
        <v>342</v>
      </c>
      <c r="B343" s="163">
        <v>13300</v>
      </c>
      <c r="C343" s="145" t="s">
        <v>7036</v>
      </c>
      <c r="D343" s="142">
        <v>13300</v>
      </c>
      <c r="E343" s="145" t="s">
        <v>7036</v>
      </c>
      <c r="F343" s="142" t="s">
        <v>8</v>
      </c>
      <c r="G343" s="142" t="s">
        <v>7</v>
      </c>
      <c r="H343" s="164" t="s">
        <v>2396</v>
      </c>
      <c r="I343" s="164" t="s">
        <v>2400</v>
      </c>
      <c r="J343" s="162" t="s">
        <v>11251</v>
      </c>
      <c r="K343" s="169" t="s">
        <v>11156</v>
      </c>
      <c r="L343" s="148" t="s">
        <v>62</v>
      </c>
      <c r="M343" s="152">
        <v>16416</v>
      </c>
    </row>
    <row r="344" spans="1:13" x14ac:dyDescent="0.3">
      <c r="A344" s="144">
        <v>343</v>
      </c>
      <c r="B344" s="155">
        <v>13300</v>
      </c>
      <c r="C344" s="145" t="s">
        <v>7036</v>
      </c>
      <c r="D344" s="142">
        <v>13377</v>
      </c>
      <c r="E344" s="145" t="s">
        <v>9621</v>
      </c>
      <c r="F344" s="142" t="s">
        <v>8</v>
      </c>
      <c r="G344" s="144" t="s">
        <v>7</v>
      </c>
      <c r="H344" s="165" t="s">
        <v>2406</v>
      </c>
      <c r="I344" s="165" t="s">
        <v>11611</v>
      </c>
      <c r="J344" s="155" t="s">
        <v>2962</v>
      </c>
      <c r="K344" s="156" t="s">
        <v>2963</v>
      </c>
      <c r="L344" s="156" t="s">
        <v>2412</v>
      </c>
      <c r="M344" s="203">
        <v>13570</v>
      </c>
    </row>
    <row r="345" spans="1:13" x14ac:dyDescent="0.3">
      <c r="A345" s="144">
        <v>344</v>
      </c>
      <c r="B345" s="155">
        <v>13300</v>
      </c>
      <c r="C345" s="145" t="s">
        <v>7036</v>
      </c>
      <c r="D345" s="142">
        <v>13351</v>
      </c>
      <c r="E345" s="145" t="s">
        <v>9615</v>
      </c>
      <c r="F345" s="142" t="s">
        <v>8</v>
      </c>
      <c r="G345" s="151" t="s">
        <v>7</v>
      </c>
      <c r="H345" s="165" t="s">
        <v>2406</v>
      </c>
      <c r="I345" s="165" t="s">
        <v>11611</v>
      </c>
      <c r="J345" s="155" t="s">
        <v>2964</v>
      </c>
      <c r="K345" s="156" t="s">
        <v>2965</v>
      </c>
      <c r="L345" s="155" t="s">
        <v>2412</v>
      </c>
      <c r="M345" s="203">
        <v>13710</v>
      </c>
    </row>
    <row r="346" spans="1:13" x14ac:dyDescent="0.3">
      <c r="A346" s="144">
        <v>345</v>
      </c>
      <c r="B346" s="153">
        <v>13300</v>
      </c>
      <c r="C346" s="145" t="s">
        <v>7036</v>
      </c>
      <c r="D346" s="142">
        <v>13376</v>
      </c>
      <c r="E346" s="145" t="s">
        <v>9620</v>
      </c>
      <c r="F346" s="142" t="s">
        <v>8</v>
      </c>
      <c r="G346" s="142" t="s">
        <v>7</v>
      </c>
      <c r="H346" s="160" t="s">
        <v>2406</v>
      </c>
      <c r="I346" s="160" t="s">
        <v>11611</v>
      </c>
      <c r="J346" s="160" t="s">
        <v>2966</v>
      </c>
      <c r="K346" s="150" t="s">
        <v>2967</v>
      </c>
      <c r="L346" s="150" t="s">
        <v>2412</v>
      </c>
      <c r="M346" s="150">
        <v>13740</v>
      </c>
    </row>
    <row r="347" spans="1:13" x14ac:dyDescent="0.3">
      <c r="A347" s="144">
        <v>346</v>
      </c>
      <c r="B347" s="152">
        <v>13300</v>
      </c>
      <c r="C347" s="145" t="s">
        <v>7036</v>
      </c>
      <c r="D347" s="142">
        <v>13379</v>
      </c>
      <c r="E347" s="145" t="s">
        <v>9622</v>
      </c>
      <c r="F347" s="142" t="s">
        <v>8</v>
      </c>
      <c r="G347" s="142" t="s">
        <v>7</v>
      </c>
      <c r="H347" s="162" t="s">
        <v>2406</v>
      </c>
      <c r="I347" s="162" t="s">
        <v>11611</v>
      </c>
      <c r="J347" s="162" t="s">
        <v>2968</v>
      </c>
      <c r="K347" s="169" t="s">
        <v>2969</v>
      </c>
      <c r="L347" s="169" t="s">
        <v>2970</v>
      </c>
      <c r="M347" s="169">
        <v>13810</v>
      </c>
    </row>
    <row r="348" spans="1:13" x14ac:dyDescent="0.3">
      <c r="A348" s="144">
        <v>347</v>
      </c>
      <c r="B348" s="155">
        <v>13300</v>
      </c>
      <c r="C348" s="145" t="s">
        <v>7036</v>
      </c>
      <c r="D348" s="142">
        <v>13380</v>
      </c>
      <c r="E348" s="145" t="s">
        <v>9623</v>
      </c>
      <c r="F348" s="142" t="s">
        <v>8</v>
      </c>
      <c r="G348" s="153" t="s">
        <v>7</v>
      </c>
      <c r="H348" s="165" t="s">
        <v>2406</v>
      </c>
      <c r="I348" s="165" t="s">
        <v>8937</v>
      </c>
      <c r="J348" s="165" t="s">
        <v>2960</v>
      </c>
      <c r="K348" s="155" t="s">
        <v>2971</v>
      </c>
      <c r="L348" s="155" t="s">
        <v>62</v>
      </c>
      <c r="M348" s="155">
        <v>16454</v>
      </c>
    </row>
    <row r="349" spans="1:13" x14ac:dyDescent="0.3">
      <c r="A349" s="144">
        <v>348</v>
      </c>
      <c r="B349" s="155">
        <v>13300</v>
      </c>
      <c r="C349" s="145" t="s">
        <v>7036</v>
      </c>
      <c r="D349" s="142">
        <v>13353</v>
      </c>
      <c r="E349" s="145" t="s">
        <v>9230</v>
      </c>
      <c r="F349" s="142" t="s">
        <v>8</v>
      </c>
      <c r="G349" s="144" t="s">
        <v>7</v>
      </c>
      <c r="H349" s="165" t="s">
        <v>2406</v>
      </c>
      <c r="I349" s="165" t="s">
        <v>11611</v>
      </c>
      <c r="J349" s="165" t="s">
        <v>11252</v>
      </c>
      <c r="K349" s="155" t="s">
        <v>11253</v>
      </c>
      <c r="L349" s="155" t="s">
        <v>11678</v>
      </c>
      <c r="M349" s="155">
        <v>13710</v>
      </c>
    </row>
    <row r="350" spans="1:13" x14ac:dyDescent="0.3">
      <c r="A350" s="144">
        <v>349</v>
      </c>
      <c r="B350" s="155">
        <v>13300</v>
      </c>
      <c r="C350" s="145" t="s">
        <v>7036</v>
      </c>
      <c r="D350" s="142">
        <v>13373</v>
      </c>
      <c r="E350" s="145" t="s">
        <v>9618</v>
      </c>
      <c r="F350" s="142" t="s">
        <v>8</v>
      </c>
      <c r="G350" s="144" t="s">
        <v>7</v>
      </c>
      <c r="H350" s="165" t="s">
        <v>2406</v>
      </c>
      <c r="I350" s="165" t="s">
        <v>11611</v>
      </c>
      <c r="J350" s="165" t="s">
        <v>2972</v>
      </c>
      <c r="K350" s="155" t="s">
        <v>2973</v>
      </c>
      <c r="L350" s="155" t="s">
        <v>2412</v>
      </c>
      <c r="M350" s="155">
        <v>13820</v>
      </c>
    </row>
    <row r="351" spans="1:13" x14ac:dyDescent="0.3">
      <c r="A351" s="144">
        <v>350</v>
      </c>
      <c r="B351" s="155">
        <v>13300</v>
      </c>
      <c r="C351" s="145" t="s">
        <v>7036</v>
      </c>
      <c r="D351" s="142">
        <v>13375</v>
      </c>
      <c r="E351" s="145" t="s">
        <v>9358</v>
      </c>
      <c r="F351" s="142" t="s">
        <v>8</v>
      </c>
      <c r="G351" s="144" t="s">
        <v>7</v>
      </c>
      <c r="H351" s="165" t="s">
        <v>2406</v>
      </c>
      <c r="I351" s="165" t="s">
        <v>11611</v>
      </c>
      <c r="J351" s="165" t="s">
        <v>2974</v>
      </c>
      <c r="K351" s="155" t="s">
        <v>2973</v>
      </c>
      <c r="L351" s="155" t="s">
        <v>2412</v>
      </c>
      <c r="M351" s="155">
        <v>13820</v>
      </c>
    </row>
    <row r="352" spans="1:13" x14ac:dyDescent="0.3">
      <c r="A352" s="144">
        <v>351</v>
      </c>
      <c r="B352" s="153">
        <v>13300</v>
      </c>
      <c r="C352" s="145" t="s">
        <v>7036</v>
      </c>
      <c r="D352" s="142">
        <v>13372</v>
      </c>
      <c r="E352" s="145" t="s">
        <v>9617</v>
      </c>
      <c r="F352" s="142" t="s">
        <v>8</v>
      </c>
      <c r="G352" s="142" t="s">
        <v>7</v>
      </c>
      <c r="H352" s="160" t="s">
        <v>2406</v>
      </c>
      <c r="I352" s="160" t="s">
        <v>11611</v>
      </c>
      <c r="J352" s="160" t="s">
        <v>2975</v>
      </c>
      <c r="K352" s="150" t="s">
        <v>2976</v>
      </c>
      <c r="L352" s="150" t="s">
        <v>62</v>
      </c>
      <c r="M352" s="150">
        <v>16454</v>
      </c>
    </row>
    <row r="353" spans="1:13" x14ac:dyDescent="0.3">
      <c r="A353" s="144">
        <v>352</v>
      </c>
      <c r="B353" s="151">
        <v>13300</v>
      </c>
      <c r="C353" s="145" t="s">
        <v>7036</v>
      </c>
      <c r="D353" s="142">
        <v>13374</v>
      </c>
      <c r="E353" s="145" t="s">
        <v>9619</v>
      </c>
      <c r="F353" s="142" t="s">
        <v>8</v>
      </c>
      <c r="G353" s="142" t="s">
        <v>7</v>
      </c>
      <c r="H353" s="162" t="s">
        <v>2406</v>
      </c>
      <c r="I353" s="162" t="s">
        <v>11611</v>
      </c>
      <c r="J353" s="162" t="s">
        <v>7206</v>
      </c>
      <c r="K353" s="148" t="s">
        <v>2978</v>
      </c>
      <c r="L353" s="200" t="s">
        <v>2412</v>
      </c>
      <c r="M353" s="152">
        <v>13830</v>
      </c>
    </row>
    <row r="354" spans="1:13" x14ac:dyDescent="0.3">
      <c r="A354" s="144">
        <v>353</v>
      </c>
      <c r="B354" s="155">
        <v>13300</v>
      </c>
      <c r="C354" s="145" t="s">
        <v>7036</v>
      </c>
      <c r="D354" s="142">
        <v>13378</v>
      </c>
      <c r="E354" s="145" t="s">
        <v>9221</v>
      </c>
      <c r="F354" s="142" t="s">
        <v>8</v>
      </c>
      <c r="G354" s="144" t="s">
        <v>7</v>
      </c>
      <c r="H354" s="165" t="s">
        <v>2406</v>
      </c>
      <c r="I354" s="165" t="s">
        <v>11611</v>
      </c>
      <c r="J354" s="165" t="s">
        <v>2979</v>
      </c>
      <c r="K354" s="155" t="s">
        <v>2980</v>
      </c>
      <c r="L354" s="155" t="s">
        <v>2970</v>
      </c>
      <c r="M354" s="155">
        <v>13870</v>
      </c>
    </row>
    <row r="355" spans="1:13" x14ac:dyDescent="0.3">
      <c r="A355" s="144">
        <v>354</v>
      </c>
      <c r="B355" s="163">
        <v>13300</v>
      </c>
      <c r="C355" s="145" t="s">
        <v>7036</v>
      </c>
      <c r="D355" s="142">
        <v>13350</v>
      </c>
      <c r="E355" s="145" t="s">
        <v>9614</v>
      </c>
      <c r="F355" s="142" t="s">
        <v>8</v>
      </c>
      <c r="G355" s="142" t="s">
        <v>7</v>
      </c>
      <c r="H355" s="164" t="s">
        <v>2406</v>
      </c>
      <c r="I355" s="164" t="s">
        <v>11611</v>
      </c>
      <c r="J355" s="164" t="s">
        <v>8025</v>
      </c>
      <c r="K355" s="166" t="s">
        <v>8025</v>
      </c>
      <c r="L355" s="166" t="s">
        <v>2412</v>
      </c>
      <c r="M355" s="166">
        <v>13720</v>
      </c>
    </row>
    <row r="356" spans="1:13" x14ac:dyDescent="0.3">
      <c r="A356" s="144">
        <v>355</v>
      </c>
      <c r="B356" s="155">
        <v>13300</v>
      </c>
      <c r="C356" s="145" t="s">
        <v>7036</v>
      </c>
      <c r="D356" s="142">
        <v>13352</v>
      </c>
      <c r="E356" s="145" t="s">
        <v>9616</v>
      </c>
      <c r="F356" s="142" t="s">
        <v>8</v>
      </c>
      <c r="G356" s="144" t="s">
        <v>7</v>
      </c>
      <c r="H356" s="165" t="s">
        <v>2406</v>
      </c>
      <c r="I356" s="165" t="s">
        <v>11611</v>
      </c>
      <c r="J356" s="165" t="s">
        <v>8026</v>
      </c>
      <c r="K356" s="155" t="s">
        <v>8131</v>
      </c>
      <c r="L356" s="155" t="s">
        <v>2412</v>
      </c>
      <c r="M356" s="155">
        <v>13720</v>
      </c>
    </row>
    <row r="357" spans="1:13" x14ac:dyDescent="0.3">
      <c r="A357" s="144">
        <v>356</v>
      </c>
      <c r="B357" s="155">
        <v>13500</v>
      </c>
      <c r="C357" s="145" t="s">
        <v>251</v>
      </c>
      <c r="D357" s="142">
        <v>13500</v>
      </c>
      <c r="E357" s="145" t="s">
        <v>251</v>
      </c>
      <c r="F357" s="142" t="s">
        <v>74</v>
      </c>
      <c r="G357" s="144" t="s">
        <v>7</v>
      </c>
      <c r="H357" s="165" t="s">
        <v>2396</v>
      </c>
      <c r="I357" s="165" t="s">
        <v>2400</v>
      </c>
      <c r="J357" s="165" t="s">
        <v>2983</v>
      </c>
      <c r="K357" s="155" t="s">
        <v>251</v>
      </c>
      <c r="L357" s="155" t="s">
        <v>2689</v>
      </c>
      <c r="M357" s="155">
        <v>15418</v>
      </c>
    </row>
    <row r="358" spans="1:13" x14ac:dyDescent="0.3">
      <c r="A358" s="144">
        <v>357</v>
      </c>
      <c r="B358" s="153">
        <v>13500</v>
      </c>
      <c r="C358" s="145" t="s">
        <v>251</v>
      </c>
      <c r="D358" s="142">
        <v>13553</v>
      </c>
      <c r="E358" s="145" t="s">
        <v>9687</v>
      </c>
      <c r="F358" s="142" t="s">
        <v>74</v>
      </c>
      <c r="G358" s="142" t="s">
        <v>7</v>
      </c>
      <c r="H358" s="160" t="s">
        <v>2406</v>
      </c>
      <c r="I358" s="160" t="s">
        <v>11611</v>
      </c>
      <c r="J358" s="160" t="s">
        <v>7207</v>
      </c>
      <c r="K358" s="150" t="s">
        <v>8132</v>
      </c>
      <c r="L358" s="150" t="s">
        <v>2689</v>
      </c>
      <c r="M358" s="150">
        <v>15412</v>
      </c>
    </row>
    <row r="359" spans="1:13" x14ac:dyDescent="0.3">
      <c r="A359" s="144">
        <v>358</v>
      </c>
      <c r="B359" s="151">
        <v>13500</v>
      </c>
      <c r="C359" s="145" t="s">
        <v>251</v>
      </c>
      <c r="D359" s="142">
        <v>13550</v>
      </c>
      <c r="E359" s="145" t="s">
        <v>9685</v>
      </c>
      <c r="F359" s="142" t="s">
        <v>74</v>
      </c>
      <c r="G359" s="142" t="s">
        <v>7</v>
      </c>
      <c r="H359" s="162" t="s">
        <v>2406</v>
      </c>
      <c r="I359" s="162" t="s">
        <v>11611</v>
      </c>
      <c r="J359" s="162" t="s">
        <v>2988</v>
      </c>
      <c r="K359" s="152" t="s">
        <v>2989</v>
      </c>
      <c r="L359" s="152" t="s">
        <v>251</v>
      </c>
      <c r="M359" s="152">
        <v>15415</v>
      </c>
    </row>
    <row r="360" spans="1:13" x14ac:dyDescent="0.3">
      <c r="A360" s="144">
        <v>359</v>
      </c>
      <c r="B360" s="155">
        <v>13500</v>
      </c>
      <c r="C360" s="145" t="s">
        <v>251</v>
      </c>
      <c r="D360" s="142">
        <v>13576</v>
      </c>
      <c r="E360" s="145" t="s">
        <v>9696</v>
      </c>
      <c r="F360" s="142" t="s">
        <v>74</v>
      </c>
      <c r="G360" s="151" t="s">
        <v>7</v>
      </c>
      <c r="H360" s="165" t="s">
        <v>2406</v>
      </c>
      <c r="I360" s="165" t="s">
        <v>11611</v>
      </c>
      <c r="J360" s="155" t="s">
        <v>2990</v>
      </c>
      <c r="K360" s="155" t="s">
        <v>2991</v>
      </c>
      <c r="L360" s="155" t="s">
        <v>2992</v>
      </c>
      <c r="M360" s="155">
        <v>15419</v>
      </c>
    </row>
    <row r="361" spans="1:13" x14ac:dyDescent="0.3">
      <c r="A361" s="144">
        <v>360</v>
      </c>
      <c r="B361" s="155">
        <v>13500</v>
      </c>
      <c r="C361" s="145" t="s">
        <v>251</v>
      </c>
      <c r="D361" s="142">
        <v>13560</v>
      </c>
      <c r="E361" s="145" t="s">
        <v>9692</v>
      </c>
      <c r="F361" s="142" t="s">
        <v>74</v>
      </c>
      <c r="G361" s="144" t="s">
        <v>7</v>
      </c>
      <c r="H361" s="165" t="s">
        <v>2406</v>
      </c>
      <c r="I361" s="165" t="s">
        <v>8937</v>
      </c>
      <c r="J361" s="165" t="s">
        <v>2993</v>
      </c>
      <c r="K361" s="171" t="s">
        <v>2994</v>
      </c>
      <c r="L361" s="171" t="s">
        <v>2992</v>
      </c>
      <c r="M361" s="171">
        <v>15412</v>
      </c>
    </row>
    <row r="362" spans="1:13" x14ac:dyDescent="0.3">
      <c r="A362" s="144">
        <v>361</v>
      </c>
      <c r="B362" s="155">
        <v>13500</v>
      </c>
      <c r="C362" s="145" t="s">
        <v>251</v>
      </c>
      <c r="D362" s="142">
        <v>13577</v>
      </c>
      <c r="E362" s="145" t="s">
        <v>9697</v>
      </c>
      <c r="F362" s="142" t="s">
        <v>74</v>
      </c>
      <c r="G362" s="153" t="s">
        <v>7</v>
      </c>
      <c r="H362" s="165" t="s">
        <v>2406</v>
      </c>
      <c r="I362" s="165" t="s">
        <v>11611</v>
      </c>
      <c r="J362" s="165" t="s">
        <v>8026</v>
      </c>
      <c r="K362" s="155" t="s">
        <v>8026</v>
      </c>
      <c r="L362" s="155" t="s">
        <v>2689</v>
      </c>
      <c r="M362" s="155">
        <v>15315</v>
      </c>
    </row>
    <row r="363" spans="1:13" x14ac:dyDescent="0.3">
      <c r="A363" s="144">
        <v>362</v>
      </c>
      <c r="B363" s="153">
        <v>13500</v>
      </c>
      <c r="C363" s="145" t="s">
        <v>251</v>
      </c>
      <c r="D363" s="142">
        <v>13552</v>
      </c>
      <c r="E363" s="145" t="s">
        <v>9086</v>
      </c>
      <c r="F363" s="142" t="s">
        <v>74</v>
      </c>
      <c r="G363" s="142" t="s">
        <v>7</v>
      </c>
      <c r="H363" s="160" t="s">
        <v>2406</v>
      </c>
      <c r="I363" s="160" t="s">
        <v>11611</v>
      </c>
      <c r="J363" s="160" t="s">
        <v>2997</v>
      </c>
      <c r="K363" s="150" t="s">
        <v>2998</v>
      </c>
      <c r="L363" s="150" t="s">
        <v>251</v>
      </c>
      <c r="M363" s="150">
        <v>15418</v>
      </c>
    </row>
    <row r="364" spans="1:13" x14ac:dyDescent="0.3">
      <c r="A364" s="144">
        <v>363</v>
      </c>
      <c r="B364" s="144">
        <v>13500</v>
      </c>
      <c r="C364" s="145" t="s">
        <v>251</v>
      </c>
      <c r="D364" s="142">
        <v>13574</v>
      </c>
      <c r="E364" s="145" t="s">
        <v>9694</v>
      </c>
      <c r="F364" s="142" t="s">
        <v>74</v>
      </c>
      <c r="G364" s="142" t="s">
        <v>7</v>
      </c>
      <c r="H364" s="146" t="s">
        <v>2406</v>
      </c>
      <c r="I364" s="146" t="s">
        <v>11611</v>
      </c>
      <c r="J364" s="146" t="s">
        <v>7208</v>
      </c>
      <c r="K364" s="142" t="s">
        <v>8133</v>
      </c>
      <c r="L364" s="142" t="s">
        <v>2689</v>
      </c>
      <c r="M364" s="142">
        <v>15418</v>
      </c>
    </row>
    <row r="365" spans="1:13" x14ac:dyDescent="0.3">
      <c r="A365" s="144">
        <v>364</v>
      </c>
      <c r="B365" s="144">
        <v>13500</v>
      </c>
      <c r="C365" s="145" t="s">
        <v>251</v>
      </c>
      <c r="D365" s="142">
        <v>13573</v>
      </c>
      <c r="E365" s="145" t="s">
        <v>9693</v>
      </c>
      <c r="F365" s="142" t="s">
        <v>74</v>
      </c>
      <c r="G365" s="142" t="s">
        <v>7</v>
      </c>
      <c r="H365" s="146" t="s">
        <v>2406</v>
      </c>
      <c r="I365" s="146" t="s">
        <v>11611</v>
      </c>
      <c r="J365" s="146" t="s">
        <v>3000</v>
      </c>
      <c r="K365" s="142" t="s">
        <v>3001</v>
      </c>
      <c r="L365" s="142" t="s">
        <v>251</v>
      </c>
      <c r="M365" s="142">
        <v>15416</v>
      </c>
    </row>
    <row r="366" spans="1:13" x14ac:dyDescent="0.3">
      <c r="A366" s="144">
        <v>365</v>
      </c>
      <c r="B366" s="144">
        <v>13500</v>
      </c>
      <c r="C366" s="145" t="s">
        <v>251</v>
      </c>
      <c r="D366" s="142">
        <v>13551</v>
      </c>
      <c r="E366" s="145" t="s">
        <v>9686</v>
      </c>
      <c r="F366" s="142" t="s">
        <v>74</v>
      </c>
      <c r="G366" s="142" t="s">
        <v>7</v>
      </c>
      <c r="H366" s="146" t="s">
        <v>2406</v>
      </c>
      <c r="I366" s="146" t="s">
        <v>11611</v>
      </c>
      <c r="J366" s="146" t="s">
        <v>3002</v>
      </c>
      <c r="K366" s="142" t="s">
        <v>3003</v>
      </c>
      <c r="L366" s="142" t="s">
        <v>2987</v>
      </c>
      <c r="M366" s="142">
        <v>15413</v>
      </c>
    </row>
    <row r="367" spans="1:13" x14ac:dyDescent="0.3">
      <c r="A367" s="144">
        <v>366</v>
      </c>
      <c r="B367" s="144">
        <v>13500</v>
      </c>
      <c r="C367" s="145" t="s">
        <v>251</v>
      </c>
      <c r="D367" s="142">
        <v>13575</v>
      </c>
      <c r="E367" s="145" t="s">
        <v>9695</v>
      </c>
      <c r="F367" s="142" t="s">
        <v>74</v>
      </c>
      <c r="G367" s="142" t="s">
        <v>7</v>
      </c>
      <c r="H367" s="146" t="s">
        <v>2406</v>
      </c>
      <c r="I367" s="146" t="s">
        <v>11611</v>
      </c>
      <c r="J367" s="146" t="s">
        <v>12060</v>
      </c>
      <c r="K367" s="142" t="s">
        <v>1892</v>
      </c>
      <c r="L367" s="142" t="s">
        <v>2987</v>
      </c>
      <c r="M367" s="142">
        <v>15414</v>
      </c>
    </row>
    <row r="368" spans="1:13" x14ac:dyDescent="0.3">
      <c r="A368" s="144">
        <v>367</v>
      </c>
      <c r="B368" s="144">
        <v>13500</v>
      </c>
      <c r="C368" s="145" t="s">
        <v>251</v>
      </c>
      <c r="D368" s="142">
        <v>13503</v>
      </c>
      <c r="E368" s="145" t="s">
        <v>252</v>
      </c>
      <c r="F368" s="142" t="s">
        <v>74</v>
      </c>
      <c r="G368" s="142" t="s">
        <v>7</v>
      </c>
      <c r="H368" s="146" t="s">
        <v>2441</v>
      </c>
      <c r="I368" s="146" t="s">
        <v>11611</v>
      </c>
      <c r="J368" s="146" t="s">
        <v>3005</v>
      </c>
      <c r="K368" s="147" t="s">
        <v>3006</v>
      </c>
      <c r="L368" s="145" t="s">
        <v>2689</v>
      </c>
      <c r="M368" s="142">
        <v>15412</v>
      </c>
    </row>
    <row r="369" spans="1:13" x14ac:dyDescent="0.3">
      <c r="A369" s="144">
        <v>368</v>
      </c>
      <c r="B369" s="144">
        <v>13500</v>
      </c>
      <c r="C369" s="145" t="s">
        <v>251</v>
      </c>
      <c r="D369" s="142">
        <v>13579</v>
      </c>
      <c r="E369" s="145" t="s">
        <v>9699</v>
      </c>
      <c r="F369" s="142" t="s">
        <v>74</v>
      </c>
      <c r="G369" s="142" t="s">
        <v>7</v>
      </c>
      <c r="H369" s="146" t="s">
        <v>2406</v>
      </c>
      <c r="I369" s="146" t="s">
        <v>11611</v>
      </c>
      <c r="J369" s="146" t="s">
        <v>11679</v>
      </c>
      <c r="K369" s="142" t="s">
        <v>251</v>
      </c>
      <c r="L369" s="142" t="s">
        <v>2689</v>
      </c>
      <c r="M369" s="142">
        <v>15417</v>
      </c>
    </row>
    <row r="370" spans="1:13" x14ac:dyDescent="0.3">
      <c r="A370" s="144">
        <v>369</v>
      </c>
      <c r="B370" s="144">
        <v>13500</v>
      </c>
      <c r="C370" s="145" t="s">
        <v>251</v>
      </c>
      <c r="D370" s="142">
        <v>13586</v>
      </c>
      <c r="E370" s="145" t="s">
        <v>9700</v>
      </c>
      <c r="F370" s="142" t="s">
        <v>74</v>
      </c>
      <c r="G370" s="142" t="s">
        <v>7</v>
      </c>
      <c r="H370" s="146" t="s">
        <v>2406</v>
      </c>
      <c r="I370" s="146" t="s">
        <v>8937</v>
      </c>
      <c r="J370" s="146" t="s">
        <v>3009</v>
      </c>
      <c r="K370" s="142" t="s">
        <v>2984</v>
      </c>
      <c r="L370" s="142" t="s">
        <v>2689</v>
      </c>
      <c r="M370" s="142">
        <v>15418</v>
      </c>
    </row>
    <row r="371" spans="1:13" x14ac:dyDescent="0.3">
      <c r="A371" s="144">
        <v>370</v>
      </c>
      <c r="B371" s="144">
        <v>13500</v>
      </c>
      <c r="C371" s="145" t="s">
        <v>251</v>
      </c>
      <c r="D371" s="142">
        <v>13554</v>
      </c>
      <c r="E371" s="145" t="s">
        <v>9688</v>
      </c>
      <c r="F371" s="142" t="s">
        <v>74</v>
      </c>
      <c r="G371" s="142" t="s">
        <v>7</v>
      </c>
      <c r="H371" s="146" t="s">
        <v>2406</v>
      </c>
      <c r="I371" s="146" t="s">
        <v>11611</v>
      </c>
      <c r="J371" s="146" t="s">
        <v>7209</v>
      </c>
      <c r="K371" s="142" t="s">
        <v>8134</v>
      </c>
      <c r="L371" s="142" t="s">
        <v>62</v>
      </c>
      <c r="M371" s="142">
        <v>16511</v>
      </c>
    </row>
    <row r="372" spans="1:13" x14ac:dyDescent="0.3">
      <c r="A372" s="144">
        <v>371</v>
      </c>
      <c r="B372" s="144">
        <v>13500</v>
      </c>
      <c r="C372" s="145" t="s">
        <v>251</v>
      </c>
      <c r="D372" s="142">
        <v>13555</v>
      </c>
      <c r="E372" s="145" t="s">
        <v>9689</v>
      </c>
      <c r="F372" s="142" t="s">
        <v>74</v>
      </c>
      <c r="G372" s="142" t="s">
        <v>7</v>
      </c>
      <c r="H372" s="146" t="s">
        <v>2406</v>
      </c>
      <c r="I372" s="146" t="s">
        <v>11611</v>
      </c>
      <c r="J372" s="146" t="s">
        <v>7210</v>
      </c>
      <c r="K372" s="147" t="s">
        <v>8135</v>
      </c>
      <c r="L372" s="145" t="s">
        <v>62</v>
      </c>
      <c r="M372" s="145">
        <v>16517</v>
      </c>
    </row>
    <row r="373" spans="1:13" ht="27.6" x14ac:dyDescent="0.3">
      <c r="A373" s="144">
        <v>372</v>
      </c>
      <c r="B373" s="144">
        <v>13500</v>
      </c>
      <c r="C373" s="145" t="s">
        <v>251</v>
      </c>
      <c r="D373" s="142">
        <v>13556</v>
      </c>
      <c r="E373" s="145" t="s">
        <v>9690</v>
      </c>
      <c r="F373" s="142" t="s">
        <v>74</v>
      </c>
      <c r="G373" s="142" t="s">
        <v>7</v>
      </c>
      <c r="H373" s="146" t="s">
        <v>2406</v>
      </c>
      <c r="I373" s="146" t="s">
        <v>11611</v>
      </c>
      <c r="J373" s="146" t="s">
        <v>7211</v>
      </c>
      <c r="K373" s="147" t="s">
        <v>8136</v>
      </c>
      <c r="L373" s="145" t="s">
        <v>8788</v>
      </c>
      <c r="M373" s="142">
        <v>12320</v>
      </c>
    </row>
    <row r="374" spans="1:13" x14ac:dyDescent="0.3">
      <c r="A374" s="144">
        <v>373</v>
      </c>
      <c r="B374" s="144">
        <v>13500</v>
      </c>
      <c r="C374" s="145" t="s">
        <v>251</v>
      </c>
      <c r="D374" s="142">
        <v>13578</v>
      </c>
      <c r="E374" s="145" t="s">
        <v>9698</v>
      </c>
      <c r="F374" s="142" t="s">
        <v>74</v>
      </c>
      <c r="G374" s="142" t="s">
        <v>7</v>
      </c>
      <c r="H374" s="146" t="s">
        <v>2406</v>
      </c>
      <c r="I374" s="146" t="s">
        <v>11611</v>
      </c>
      <c r="J374" s="146" t="s">
        <v>3010</v>
      </c>
      <c r="K374" s="147" t="s">
        <v>2987</v>
      </c>
      <c r="L374" s="145" t="s">
        <v>2689</v>
      </c>
      <c r="M374" s="145">
        <v>15411</v>
      </c>
    </row>
    <row r="375" spans="1:13" x14ac:dyDescent="0.3">
      <c r="A375" s="144">
        <v>374</v>
      </c>
      <c r="B375" s="144">
        <v>13500</v>
      </c>
      <c r="C375" s="145" t="s">
        <v>251</v>
      </c>
      <c r="D375" s="142">
        <v>13557</v>
      </c>
      <c r="E375" s="145" t="s">
        <v>9691</v>
      </c>
      <c r="F375" s="142" t="s">
        <v>74</v>
      </c>
      <c r="G375" s="142" t="s">
        <v>7</v>
      </c>
      <c r="H375" s="146" t="s">
        <v>2406</v>
      </c>
      <c r="I375" s="146" t="s">
        <v>11611</v>
      </c>
      <c r="J375" s="146" t="s">
        <v>12061</v>
      </c>
      <c r="K375" s="147" t="s">
        <v>12062</v>
      </c>
      <c r="L375" s="147" t="s">
        <v>251</v>
      </c>
      <c r="M375" s="145">
        <v>15417</v>
      </c>
    </row>
    <row r="376" spans="1:13" x14ac:dyDescent="0.3">
      <c r="A376" s="144">
        <v>375</v>
      </c>
      <c r="B376" s="144">
        <v>13700</v>
      </c>
      <c r="C376" s="145" t="s">
        <v>262</v>
      </c>
      <c r="D376" s="142">
        <v>13752</v>
      </c>
      <c r="E376" s="145" t="s">
        <v>9252</v>
      </c>
      <c r="F376" s="142" t="s">
        <v>61</v>
      </c>
      <c r="G376" s="142" t="s">
        <v>7</v>
      </c>
      <c r="H376" s="146" t="s">
        <v>2406</v>
      </c>
      <c r="I376" s="146" t="s">
        <v>11611</v>
      </c>
      <c r="J376" s="146" t="s">
        <v>7212</v>
      </c>
      <c r="K376" s="147" t="s">
        <v>8137</v>
      </c>
      <c r="L376" s="147" t="s">
        <v>93</v>
      </c>
      <c r="M376" s="145">
        <v>17432</v>
      </c>
    </row>
    <row r="377" spans="1:13" x14ac:dyDescent="0.3">
      <c r="A377" s="144">
        <v>376</v>
      </c>
      <c r="B377" s="144">
        <v>13700</v>
      </c>
      <c r="C377" s="145" t="s">
        <v>262</v>
      </c>
      <c r="D377" s="142">
        <v>13753</v>
      </c>
      <c r="E377" s="145" t="s">
        <v>9253</v>
      </c>
      <c r="F377" s="142" t="s">
        <v>61</v>
      </c>
      <c r="G377" s="142" t="s">
        <v>7</v>
      </c>
      <c r="H377" s="146" t="s">
        <v>2406</v>
      </c>
      <c r="I377" s="146" t="s">
        <v>11611</v>
      </c>
      <c r="J377" s="142" t="s">
        <v>7213</v>
      </c>
      <c r="K377" s="142" t="s">
        <v>8138</v>
      </c>
      <c r="L377" s="142" t="s">
        <v>93</v>
      </c>
      <c r="M377" s="197">
        <v>17413</v>
      </c>
    </row>
    <row r="378" spans="1:13" x14ac:dyDescent="0.3">
      <c r="A378" s="144">
        <v>377</v>
      </c>
      <c r="B378" s="144">
        <v>13700</v>
      </c>
      <c r="C378" s="145" t="s">
        <v>262</v>
      </c>
      <c r="D378" s="142">
        <v>13700</v>
      </c>
      <c r="E378" s="145" t="s">
        <v>262</v>
      </c>
      <c r="F378" s="142" t="s">
        <v>61</v>
      </c>
      <c r="G378" s="142" t="s">
        <v>7</v>
      </c>
      <c r="H378" s="146" t="s">
        <v>2396</v>
      </c>
      <c r="I378" s="146" t="s">
        <v>2400</v>
      </c>
      <c r="J378" s="146" t="s">
        <v>11254</v>
      </c>
      <c r="K378" s="147" t="s">
        <v>262</v>
      </c>
      <c r="L378" s="145" t="s">
        <v>2614</v>
      </c>
      <c r="M378" s="145">
        <v>17414</v>
      </c>
    </row>
    <row r="379" spans="1:13" x14ac:dyDescent="0.3">
      <c r="A379" s="144">
        <v>378</v>
      </c>
      <c r="B379" s="144">
        <v>13700</v>
      </c>
      <c r="C379" s="145" t="s">
        <v>262</v>
      </c>
      <c r="D379" s="142">
        <v>13776</v>
      </c>
      <c r="E379" s="145" t="s">
        <v>9258</v>
      </c>
      <c r="F379" s="142" t="s">
        <v>61</v>
      </c>
      <c r="G379" s="142" t="s">
        <v>7</v>
      </c>
      <c r="H379" s="146" t="s">
        <v>2406</v>
      </c>
      <c r="I379" s="146" t="s">
        <v>11611</v>
      </c>
      <c r="J379" s="146" t="s">
        <v>3013</v>
      </c>
      <c r="K379" s="142" t="s">
        <v>3014</v>
      </c>
      <c r="L379" s="142" t="s">
        <v>93</v>
      </c>
      <c r="M379" s="142">
        <v>17422</v>
      </c>
    </row>
    <row r="380" spans="1:13" x14ac:dyDescent="0.3">
      <c r="A380" s="144">
        <v>379</v>
      </c>
      <c r="B380" s="144">
        <v>13700</v>
      </c>
      <c r="C380" s="145" t="s">
        <v>262</v>
      </c>
      <c r="D380" s="142">
        <v>13778</v>
      </c>
      <c r="E380" s="145" t="s">
        <v>9260</v>
      </c>
      <c r="F380" s="142" t="s">
        <v>61</v>
      </c>
      <c r="G380" s="142" t="s">
        <v>7</v>
      </c>
      <c r="H380" s="146" t="s">
        <v>2406</v>
      </c>
      <c r="I380" s="146" t="s">
        <v>11611</v>
      </c>
      <c r="J380" s="142" t="s">
        <v>11998</v>
      </c>
      <c r="K380" s="204" t="s">
        <v>3016</v>
      </c>
      <c r="L380" s="142" t="s">
        <v>93</v>
      </c>
      <c r="M380" s="197">
        <v>17423</v>
      </c>
    </row>
    <row r="381" spans="1:13" x14ac:dyDescent="0.3">
      <c r="A381" s="144">
        <v>380</v>
      </c>
      <c r="B381" s="151">
        <v>13700</v>
      </c>
      <c r="C381" s="145" t="s">
        <v>262</v>
      </c>
      <c r="D381" s="142">
        <v>13751</v>
      </c>
      <c r="E381" s="145" t="s">
        <v>9251</v>
      </c>
      <c r="F381" s="142" t="s">
        <v>61</v>
      </c>
      <c r="G381" s="152" t="s">
        <v>7</v>
      </c>
      <c r="H381" s="146" t="s">
        <v>2406</v>
      </c>
      <c r="I381" s="146" t="s">
        <v>11611</v>
      </c>
      <c r="J381" s="142" t="s">
        <v>11999</v>
      </c>
      <c r="K381" s="142" t="s">
        <v>3018</v>
      </c>
      <c r="L381" s="142" t="s">
        <v>93</v>
      </c>
      <c r="M381" s="142">
        <v>17411</v>
      </c>
    </row>
    <row r="382" spans="1:13" x14ac:dyDescent="0.3">
      <c r="A382" s="144">
        <v>381</v>
      </c>
      <c r="B382" s="142">
        <v>13700</v>
      </c>
      <c r="C382" s="145" t="s">
        <v>262</v>
      </c>
      <c r="D382" s="142">
        <v>13777</v>
      </c>
      <c r="E382" s="145" t="s">
        <v>9259</v>
      </c>
      <c r="F382" s="142" t="s">
        <v>61</v>
      </c>
      <c r="G382" s="142" t="s">
        <v>7</v>
      </c>
      <c r="H382" s="146" t="s">
        <v>2406</v>
      </c>
      <c r="I382" s="146" t="s">
        <v>11611</v>
      </c>
      <c r="J382" s="146" t="s">
        <v>11255</v>
      </c>
      <c r="K382" s="147" t="s">
        <v>8139</v>
      </c>
      <c r="L382" s="147" t="s">
        <v>93</v>
      </c>
      <c r="M382" s="147">
        <v>17412</v>
      </c>
    </row>
    <row r="383" spans="1:13" x14ac:dyDescent="0.3">
      <c r="A383" s="144">
        <v>382</v>
      </c>
      <c r="B383" s="153">
        <v>13700</v>
      </c>
      <c r="C383" s="145" t="s">
        <v>262</v>
      </c>
      <c r="D383" s="142">
        <v>13779</v>
      </c>
      <c r="E383" s="145" t="s">
        <v>9261</v>
      </c>
      <c r="F383" s="142" t="s">
        <v>61</v>
      </c>
      <c r="G383" s="150" t="s">
        <v>7</v>
      </c>
      <c r="H383" s="146" t="s">
        <v>2406</v>
      </c>
      <c r="I383" s="146" t="s">
        <v>11611</v>
      </c>
      <c r="J383" s="146" t="s">
        <v>11256</v>
      </c>
      <c r="K383" s="142" t="s">
        <v>8140</v>
      </c>
      <c r="L383" s="142" t="s">
        <v>2412</v>
      </c>
      <c r="M383" s="142">
        <v>13810</v>
      </c>
    </row>
    <row r="384" spans="1:13" x14ac:dyDescent="0.3">
      <c r="A384" s="144">
        <v>383</v>
      </c>
      <c r="B384" s="144">
        <v>13700</v>
      </c>
      <c r="C384" s="145" t="s">
        <v>262</v>
      </c>
      <c r="D384" s="142">
        <v>13781</v>
      </c>
      <c r="E384" s="145" t="s">
        <v>9262</v>
      </c>
      <c r="F384" s="142" t="s">
        <v>61</v>
      </c>
      <c r="G384" s="142" t="s">
        <v>7</v>
      </c>
      <c r="H384" s="146" t="s">
        <v>2406</v>
      </c>
      <c r="I384" s="146" t="s">
        <v>8937</v>
      </c>
      <c r="J384" s="146" t="s">
        <v>3012</v>
      </c>
      <c r="K384" s="142" t="s">
        <v>3022</v>
      </c>
      <c r="L384" s="142" t="s">
        <v>93</v>
      </c>
      <c r="M384" s="142">
        <v>17431</v>
      </c>
    </row>
    <row r="385" spans="1:13" x14ac:dyDescent="0.3">
      <c r="A385" s="144">
        <v>384</v>
      </c>
      <c r="B385" s="144">
        <v>13700</v>
      </c>
      <c r="C385" s="145" t="s">
        <v>262</v>
      </c>
      <c r="D385" s="142">
        <v>13765</v>
      </c>
      <c r="E385" s="145" t="s">
        <v>9254</v>
      </c>
      <c r="F385" s="142" t="s">
        <v>61</v>
      </c>
      <c r="G385" s="142" t="s">
        <v>7</v>
      </c>
      <c r="H385" s="146" t="s">
        <v>2406</v>
      </c>
      <c r="I385" s="146" t="s">
        <v>8937</v>
      </c>
      <c r="J385" s="146" t="s">
        <v>3023</v>
      </c>
      <c r="K385" s="142" t="s">
        <v>3024</v>
      </c>
      <c r="L385" s="142" t="s">
        <v>93</v>
      </c>
      <c r="M385" s="142">
        <v>17432</v>
      </c>
    </row>
    <row r="386" spans="1:13" x14ac:dyDescent="0.3">
      <c r="A386" s="144">
        <v>385</v>
      </c>
      <c r="B386" s="144">
        <v>13700</v>
      </c>
      <c r="C386" s="145" t="s">
        <v>262</v>
      </c>
      <c r="D386" s="158">
        <v>13772</v>
      </c>
      <c r="E386" s="145" t="s">
        <v>9255</v>
      </c>
      <c r="F386" s="142" t="s">
        <v>61</v>
      </c>
      <c r="G386" s="142" t="s">
        <v>7</v>
      </c>
      <c r="H386" s="146" t="s">
        <v>2406</v>
      </c>
      <c r="I386" s="146" t="s">
        <v>11611</v>
      </c>
      <c r="J386" s="146" t="s">
        <v>7214</v>
      </c>
      <c r="K386" s="147" t="s">
        <v>8141</v>
      </c>
      <c r="L386" s="142" t="s">
        <v>93</v>
      </c>
      <c r="M386" s="142">
        <v>17414</v>
      </c>
    </row>
    <row r="387" spans="1:13" x14ac:dyDescent="0.3">
      <c r="A387" s="144">
        <v>386</v>
      </c>
      <c r="B387" s="144">
        <v>13700</v>
      </c>
      <c r="C387" s="145" t="s">
        <v>262</v>
      </c>
      <c r="D387" s="142">
        <v>13774</v>
      </c>
      <c r="E387" s="145" t="s">
        <v>9256</v>
      </c>
      <c r="F387" s="142" t="s">
        <v>61</v>
      </c>
      <c r="G387" s="142" t="s">
        <v>7</v>
      </c>
      <c r="H387" s="146" t="s">
        <v>2406</v>
      </c>
      <c r="I387" s="146" t="s">
        <v>11611</v>
      </c>
      <c r="J387" s="146" t="s">
        <v>12000</v>
      </c>
      <c r="K387" s="147" t="s">
        <v>3028</v>
      </c>
      <c r="L387" s="145" t="s">
        <v>93</v>
      </c>
      <c r="M387" s="145">
        <v>17431</v>
      </c>
    </row>
    <row r="388" spans="1:13" x14ac:dyDescent="0.3">
      <c r="A388" s="144">
        <v>387</v>
      </c>
      <c r="B388" s="144">
        <v>13700</v>
      </c>
      <c r="C388" s="145" t="s">
        <v>262</v>
      </c>
      <c r="D388" s="142">
        <v>13775</v>
      </c>
      <c r="E388" s="145" t="s">
        <v>9257</v>
      </c>
      <c r="F388" s="142" t="s">
        <v>61</v>
      </c>
      <c r="G388" s="142" t="s">
        <v>7</v>
      </c>
      <c r="H388" s="146" t="s">
        <v>2406</v>
      </c>
      <c r="I388" s="146" t="s">
        <v>11611</v>
      </c>
      <c r="J388" s="146" t="s">
        <v>3029</v>
      </c>
      <c r="K388" s="142" t="s">
        <v>3030</v>
      </c>
      <c r="L388" s="142" t="s">
        <v>93</v>
      </c>
      <c r="M388" s="142">
        <v>17426</v>
      </c>
    </row>
    <row r="389" spans="1:13" x14ac:dyDescent="0.3">
      <c r="A389" s="144">
        <v>388</v>
      </c>
      <c r="B389" s="144">
        <v>13700</v>
      </c>
      <c r="C389" s="145" t="s">
        <v>262</v>
      </c>
      <c r="D389" s="142">
        <v>13701</v>
      </c>
      <c r="E389" s="145" t="s">
        <v>263</v>
      </c>
      <c r="F389" s="142" t="s">
        <v>61</v>
      </c>
      <c r="G389" s="142" t="s">
        <v>7</v>
      </c>
      <c r="H389" s="146" t="s">
        <v>2441</v>
      </c>
      <c r="I389" s="146" t="s">
        <v>11611</v>
      </c>
      <c r="J389" s="146" t="s">
        <v>3032</v>
      </c>
      <c r="K389" s="147" t="s">
        <v>3024</v>
      </c>
      <c r="L389" s="145" t="s">
        <v>93</v>
      </c>
      <c r="M389" s="145">
        <v>17432</v>
      </c>
    </row>
    <row r="390" spans="1:13" x14ac:dyDescent="0.3">
      <c r="A390" s="144">
        <v>389</v>
      </c>
      <c r="B390" s="144">
        <v>13700</v>
      </c>
      <c r="C390" s="145" t="s">
        <v>262</v>
      </c>
      <c r="D390" s="142">
        <v>13750</v>
      </c>
      <c r="E390" s="145" t="s">
        <v>9250</v>
      </c>
      <c r="F390" s="142" t="s">
        <v>61</v>
      </c>
      <c r="G390" s="142" t="s">
        <v>7</v>
      </c>
      <c r="H390" s="146" t="s">
        <v>2406</v>
      </c>
      <c r="I390" s="146" t="s">
        <v>11611</v>
      </c>
      <c r="J390" s="146" t="s">
        <v>3033</v>
      </c>
      <c r="K390" s="142" t="s">
        <v>3034</v>
      </c>
      <c r="L390" s="142" t="s">
        <v>93</v>
      </c>
      <c r="M390" s="142">
        <v>17147</v>
      </c>
    </row>
    <row r="391" spans="1:13" ht="27.6" x14ac:dyDescent="0.3">
      <c r="A391" s="144">
        <v>390</v>
      </c>
      <c r="B391" s="144">
        <v>13900</v>
      </c>
      <c r="C391" s="145" t="s">
        <v>2115</v>
      </c>
      <c r="D391" s="146">
        <v>13900</v>
      </c>
      <c r="E391" s="145" t="s">
        <v>2115</v>
      </c>
      <c r="F391" s="142" t="s">
        <v>61</v>
      </c>
      <c r="G391" s="142" t="s">
        <v>7</v>
      </c>
      <c r="H391" s="146" t="s">
        <v>11609</v>
      </c>
      <c r="I391" s="146" t="s">
        <v>11611</v>
      </c>
      <c r="J391" s="142" t="s">
        <v>3035</v>
      </c>
      <c r="K391" s="142" t="s">
        <v>2549</v>
      </c>
      <c r="L391" s="142" t="s">
        <v>62</v>
      </c>
      <c r="M391" s="142">
        <v>16455</v>
      </c>
    </row>
    <row r="392" spans="1:13" x14ac:dyDescent="0.3">
      <c r="A392" s="144">
        <v>391</v>
      </c>
      <c r="B392" s="144">
        <v>14100</v>
      </c>
      <c r="C392" s="145" t="s">
        <v>274</v>
      </c>
      <c r="D392" s="142">
        <v>14176</v>
      </c>
      <c r="E392" s="145" t="s">
        <v>9063</v>
      </c>
      <c r="F392" s="142" t="s">
        <v>24</v>
      </c>
      <c r="G392" s="142" t="s">
        <v>7</v>
      </c>
      <c r="H392" s="146" t="s">
        <v>2406</v>
      </c>
      <c r="I392" s="146" t="s">
        <v>11611</v>
      </c>
      <c r="J392" s="146" t="s">
        <v>7215</v>
      </c>
      <c r="K392" s="142" t="s">
        <v>8142</v>
      </c>
      <c r="L392" s="142" t="s">
        <v>8789</v>
      </c>
      <c r="M392" s="142">
        <v>42391</v>
      </c>
    </row>
    <row r="393" spans="1:13" x14ac:dyDescent="0.3">
      <c r="A393" s="144">
        <v>392</v>
      </c>
      <c r="B393" s="144">
        <v>14100</v>
      </c>
      <c r="C393" s="145" t="s">
        <v>274</v>
      </c>
      <c r="D393" s="142">
        <v>14177</v>
      </c>
      <c r="E393" s="145" t="s">
        <v>9064</v>
      </c>
      <c r="F393" s="142" t="s">
        <v>24</v>
      </c>
      <c r="G393" s="142" t="s">
        <v>7</v>
      </c>
      <c r="H393" s="146" t="s">
        <v>2406</v>
      </c>
      <c r="I393" s="146" t="s">
        <v>11611</v>
      </c>
      <c r="J393" s="146" t="s">
        <v>11257</v>
      </c>
      <c r="K393" s="147" t="s">
        <v>11258</v>
      </c>
      <c r="L393" s="145" t="s">
        <v>11258</v>
      </c>
      <c r="M393" s="145">
        <v>42393</v>
      </c>
    </row>
    <row r="394" spans="1:13" x14ac:dyDescent="0.3">
      <c r="A394" s="144">
        <v>393</v>
      </c>
      <c r="B394" s="144">
        <v>14100</v>
      </c>
      <c r="C394" s="145" t="s">
        <v>274</v>
      </c>
      <c r="D394" s="142">
        <v>14178</v>
      </c>
      <c r="E394" s="145" t="s">
        <v>9065</v>
      </c>
      <c r="F394" s="142" t="s">
        <v>24</v>
      </c>
      <c r="G394" s="142" t="s">
        <v>7</v>
      </c>
      <c r="H394" s="146" t="s">
        <v>2406</v>
      </c>
      <c r="I394" s="146" t="s">
        <v>11611</v>
      </c>
      <c r="J394" s="142" t="s">
        <v>7216</v>
      </c>
      <c r="K394" s="142" t="s">
        <v>8143</v>
      </c>
      <c r="L394" s="142" t="s">
        <v>3040</v>
      </c>
      <c r="M394" s="142">
        <v>42354</v>
      </c>
    </row>
    <row r="395" spans="1:13" x14ac:dyDescent="0.3">
      <c r="A395" s="144">
        <v>394</v>
      </c>
      <c r="B395" s="144">
        <v>14100</v>
      </c>
      <c r="C395" s="145" t="s">
        <v>274</v>
      </c>
      <c r="D395" s="142">
        <v>14100</v>
      </c>
      <c r="E395" s="145" t="s">
        <v>274</v>
      </c>
      <c r="F395" s="142" t="s">
        <v>24</v>
      </c>
      <c r="G395" s="142" t="s">
        <v>7</v>
      </c>
      <c r="H395" s="146" t="s">
        <v>2396</v>
      </c>
      <c r="I395" s="146" t="s">
        <v>11612</v>
      </c>
      <c r="J395" s="146" t="s">
        <v>3036</v>
      </c>
      <c r="K395" s="147" t="s">
        <v>11259</v>
      </c>
      <c r="L395" s="145" t="s">
        <v>3040</v>
      </c>
      <c r="M395" s="145">
        <v>42314</v>
      </c>
    </row>
    <row r="396" spans="1:13" x14ac:dyDescent="0.3">
      <c r="A396" s="144">
        <v>395</v>
      </c>
      <c r="B396" s="144">
        <v>14100</v>
      </c>
      <c r="C396" s="145" t="s">
        <v>274</v>
      </c>
      <c r="D396" s="142">
        <v>14171</v>
      </c>
      <c r="E396" s="145" t="s">
        <v>9058</v>
      </c>
      <c r="F396" s="142" t="s">
        <v>24</v>
      </c>
      <c r="G396" s="142" t="s">
        <v>7</v>
      </c>
      <c r="H396" s="146" t="s">
        <v>2406</v>
      </c>
      <c r="I396" s="146" t="s">
        <v>11611</v>
      </c>
      <c r="J396" s="142" t="s">
        <v>11892</v>
      </c>
      <c r="K396" s="202" t="s">
        <v>11893</v>
      </c>
      <c r="L396" s="202" t="s">
        <v>3040</v>
      </c>
      <c r="M396" s="197">
        <v>42352</v>
      </c>
    </row>
    <row r="397" spans="1:13" x14ac:dyDescent="0.3">
      <c r="A397" s="144">
        <v>396</v>
      </c>
      <c r="B397" s="144">
        <v>14100</v>
      </c>
      <c r="C397" s="145" t="s">
        <v>274</v>
      </c>
      <c r="D397" s="142">
        <v>14170</v>
      </c>
      <c r="E397" s="145" t="s">
        <v>9057</v>
      </c>
      <c r="F397" s="142" t="s">
        <v>24</v>
      </c>
      <c r="G397" s="142" t="s">
        <v>7</v>
      </c>
      <c r="H397" s="146" t="s">
        <v>2406</v>
      </c>
      <c r="I397" s="146" t="s">
        <v>11611</v>
      </c>
      <c r="J397" s="142" t="s">
        <v>3041</v>
      </c>
      <c r="K397" s="142" t="s">
        <v>3042</v>
      </c>
      <c r="L397" s="142" t="s">
        <v>3040</v>
      </c>
      <c r="M397" s="142">
        <v>42315</v>
      </c>
    </row>
    <row r="398" spans="1:13" x14ac:dyDescent="0.3">
      <c r="A398" s="144">
        <v>397</v>
      </c>
      <c r="B398" s="151">
        <v>14100</v>
      </c>
      <c r="C398" s="145" t="s">
        <v>274</v>
      </c>
      <c r="D398" s="142">
        <v>14172</v>
      </c>
      <c r="E398" s="145" t="s">
        <v>9059</v>
      </c>
      <c r="F398" s="142" t="s">
        <v>24</v>
      </c>
      <c r="G398" s="152" t="s">
        <v>7</v>
      </c>
      <c r="H398" s="146" t="s">
        <v>2406</v>
      </c>
      <c r="I398" s="146" t="s">
        <v>11611</v>
      </c>
      <c r="J398" s="142" t="s">
        <v>11837</v>
      </c>
      <c r="K398" s="198" t="s">
        <v>3044</v>
      </c>
      <c r="L398" s="142" t="s">
        <v>3040</v>
      </c>
      <c r="M398" s="142">
        <v>42352</v>
      </c>
    </row>
    <row r="399" spans="1:13" x14ac:dyDescent="0.3">
      <c r="A399" s="144">
        <v>398</v>
      </c>
      <c r="B399" s="142">
        <v>14100</v>
      </c>
      <c r="C399" s="145" t="s">
        <v>274</v>
      </c>
      <c r="D399" s="142">
        <v>14184</v>
      </c>
      <c r="E399" s="145" t="s">
        <v>9066</v>
      </c>
      <c r="F399" s="142" t="s">
        <v>24</v>
      </c>
      <c r="G399" s="142" t="s">
        <v>7</v>
      </c>
      <c r="H399" s="146" t="s">
        <v>2406</v>
      </c>
      <c r="I399" s="160" t="s">
        <v>8937</v>
      </c>
      <c r="J399" s="146" t="s">
        <v>3045</v>
      </c>
      <c r="K399" s="147" t="s">
        <v>3046</v>
      </c>
      <c r="L399" s="147" t="s">
        <v>3040</v>
      </c>
      <c r="M399" s="147">
        <v>42372</v>
      </c>
    </row>
    <row r="400" spans="1:13" x14ac:dyDescent="0.3">
      <c r="A400" s="144">
        <v>399</v>
      </c>
      <c r="B400" s="144">
        <v>14100</v>
      </c>
      <c r="C400" s="145" t="s">
        <v>274</v>
      </c>
      <c r="D400" s="142">
        <v>14104</v>
      </c>
      <c r="E400" s="145" t="s">
        <v>276</v>
      </c>
      <c r="F400" s="142" t="s">
        <v>24</v>
      </c>
      <c r="G400" s="142" t="s">
        <v>7</v>
      </c>
      <c r="H400" s="146" t="s">
        <v>2441</v>
      </c>
      <c r="I400" s="146" t="s">
        <v>11611</v>
      </c>
      <c r="J400" s="146" t="s">
        <v>3048</v>
      </c>
      <c r="K400" s="142" t="s">
        <v>3047</v>
      </c>
      <c r="L400" s="142" t="s">
        <v>3040</v>
      </c>
      <c r="M400" s="142">
        <v>42393</v>
      </c>
    </row>
    <row r="401" spans="1:13" x14ac:dyDescent="0.3">
      <c r="A401" s="144">
        <v>400</v>
      </c>
      <c r="B401" s="144">
        <v>14100</v>
      </c>
      <c r="C401" s="145" t="s">
        <v>274</v>
      </c>
      <c r="D401" s="142">
        <v>14000</v>
      </c>
      <c r="E401" s="145" t="s">
        <v>275</v>
      </c>
      <c r="F401" s="142" t="s">
        <v>24</v>
      </c>
      <c r="G401" s="142" t="s">
        <v>7</v>
      </c>
      <c r="H401" s="146" t="s">
        <v>2441</v>
      </c>
      <c r="I401" s="146" t="s">
        <v>11611</v>
      </c>
      <c r="J401" s="146" t="s">
        <v>3050</v>
      </c>
      <c r="K401" s="142" t="s">
        <v>3049</v>
      </c>
      <c r="L401" s="142" t="s">
        <v>3040</v>
      </c>
      <c r="M401" s="142">
        <v>42354</v>
      </c>
    </row>
    <row r="402" spans="1:13" x14ac:dyDescent="0.3">
      <c r="A402" s="144">
        <v>401</v>
      </c>
      <c r="B402" s="144">
        <v>14100</v>
      </c>
      <c r="C402" s="145" t="s">
        <v>274</v>
      </c>
      <c r="D402" s="142">
        <v>14105</v>
      </c>
      <c r="E402" s="145" t="s">
        <v>277</v>
      </c>
      <c r="F402" s="142" t="s">
        <v>24</v>
      </c>
      <c r="G402" s="142" t="s">
        <v>7</v>
      </c>
      <c r="H402" s="146" t="s">
        <v>2441</v>
      </c>
      <c r="I402" s="146" t="s">
        <v>11611</v>
      </c>
      <c r="J402" s="146" t="s">
        <v>3051</v>
      </c>
      <c r="K402" s="142" t="s">
        <v>3046</v>
      </c>
      <c r="L402" s="142" t="s">
        <v>3040</v>
      </c>
      <c r="M402" s="142">
        <v>42372</v>
      </c>
    </row>
    <row r="403" spans="1:13" x14ac:dyDescent="0.3">
      <c r="A403" s="144">
        <v>402</v>
      </c>
      <c r="B403" s="144">
        <v>14100</v>
      </c>
      <c r="C403" s="145" t="s">
        <v>274</v>
      </c>
      <c r="D403" s="142">
        <v>14106</v>
      </c>
      <c r="E403" s="145" t="s">
        <v>278</v>
      </c>
      <c r="F403" s="142" t="s">
        <v>24</v>
      </c>
      <c r="G403" s="142" t="s">
        <v>7</v>
      </c>
      <c r="H403" s="146" t="s">
        <v>2441</v>
      </c>
      <c r="I403" s="146" t="s">
        <v>11611</v>
      </c>
      <c r="J403" s="146" t="s">
        <v>3053</v>
      </c>
      <c r="K403" s="147" t="s">
        <v>3052</v>
      </c>
      <c r="L403" s="142" t="s">
        <v>3040</v>
      </c>
      <c r="M403" s="142">
        <v>42354</v>
      </c>
    </row>
    <row r="404" spans="1:13" ht="27.6" x14ac:dyDescent="0.3">
      <c r="A404" s="144">
        <v>403</v>
      </c>
      <c r="B404" s="144">
        <v>14100</v>
      </c>
      <c r="C404" s="145" t="s">
        <v>274</v>
      </c>
      <c r="D404" s="142">
        <v>14173</v>
      </c>
      <c r="E404" s="145" t="s">
        <v>9060</v>
      </c>
      <c r="F404" s="142" t="s">
        <v>24</v>
      </c>
      <c r="G404" s="142" t="s">
        <v>7</v>
      </c>
      <c r="H404" s="146" t="s">
        <v>2406</v>
      </c>
      <c r="I404" s="146" t="s">
        <v>11611</v>
      </c>
      <c r="J404" s="146" t="s">
        <v>7217</v>
      </c>
      <c r="K404" s="147" t="s">
        <v>3055</v>
      </c>
      <c r="L404" s="145" t="s">
        <v>3040</v>
      </c>
      <c r="M404" s="145">
        <v>42317</v>
      </c>
    </row>
    <row r="405" spans="1:13" x14ac:dyDescent="0.3">
      <c r="A405" s="144">
        <v>404</v>
      </c>
      <c r="B405" s="144">
        <v>14100</v>
      </c>
      <c r="C405" s="145" t="s">
        <v>274</v>
      </c>
      <c r="D405" s="142">
        <v>14162</v>
      </c>
      <c r="E405" s="145" t="s">
        <v>9056</v>
      </c>
      <c r="F405" s="142" t="s">
        <v>24</v>
      </c>
      <c r="G405" s="142" t="s">
        <v>7</v>
      </c>
      <c r="H405" s="146" t="s">
        <v>2406</v>
      </c>
      <c r="I405" s="146" t="s">
        <v>8937</v>
      </c>
      <c r="J405" s="146" t="s">
        <v>3056</v>
      </c>
      <c r="K405" s="147" t="s">
        <v>274</v>
      </c>
      <c r="L405" s="145" t="s">
        <v>3037</v>
      </c>
      <c r="M405" s="145">
        <v>42314</v>
      </c>
    </row>
    <row r="406" spans="1:13" x14ac:dyDescent="0.3">
      <c r="A406" s="144">
        <v>405</v>
      </c>
      <c r="B406" s="144">
        <v>14100</v>
      </c>
      <c r="C406" s="145" t="s">
        <v>274</v>
      </c>
      <c r="D406" s="142">
        <v>14174</v>
      </c>
      <c r="E406" s="145" t="s">
        <v>9061</v>
      </c>
      <c r="F406" s="142" t="s">
        <v>24</v>
      </c>
      <c r="G406" s="142" t="s">
        <v>7</v>
      </c>
      <c r="H406" s="146" t="s">
        <v>2406</v>
      </c>
      <c r="I406" s="146" t="s">
        <v>11611</v>
      </c>
      <c r="J406" s="146" t="s">
        <v>7218</v>
      </c>
      <c r="K406" s="147" t="s">
        <v>8144</v>
      </c>
      <c r="L406" s="145" t="s">
        <v>274</v>
      </c>
      <c r="M406" s="145">
        <v>42313</v>
      </c>
    </row>
    <row r="407" spans="1:13" ht="27.6" x14ac:dyDescent="0.3">
      <c r="A407" s="144">
        <v>406</v>
      </c>
      <c r="B407" s="151">
        <v>14100</v>
      </c>
      <c r="C407" s="145" t="s">
        <v>274</v>
      </c>
      <c r="D407" s="142">
        <v>14175</v>
      </c>
      <c r="E407" s="145" t="s">
        <v>9062</v>
      </c>
      <c r="F407" s="142" t="s">
        <v>24</v>
      </c>
      <c r="G407" s="142" t="s">
        <v>7</v>
      </c>
      <c r="H407" s="162" t="s">
        <v>2406</v>
      </c>
      <c r="I407" s="146" t="s">
        <v>11611</v>
      </c>
      <c r="J407" s="146" t="s">
        <v>7219</v>
      </c>
      <c r="K407" s="147" t="s">
        <v>8145</v>
      </c>
      <c r="L407" s="145" t="s">
        <v>8145</v>
      </c>
      <c r="M407" s="145">
        <v>42372</v>
      </c>
    </row>
    <row r="408" spans="1:13" x14ac:dyDescent="0.3">
      <c r="A408" s="144">
        <v>407</v>
      </c>
      <c r="B408" s="172">
        <v>14200</v>
      </c>
      <c r="C408" s="145" t="s">
        <v>7042</v>
      </c>
      <c r="D408" s="142">
        <v>14200</v>
      </c>
      <c r="E408" s="145" t="s">
        <v>7042</v>
      </c>
      <c r="F408" s="142" t="s">
        <v>61</v>
      </c>
      <c r="G408" s="173" t="s">
        <v>7</v>
      </c>
      <c r="H408" s="165" t="s">
        <v>2396</v>
      </c>
      <c r="I408" s="146" t="s">
        <v>11611</v>
      </c>
      <c r="J408" s="142" t="s">
        <v>3057</v>
      </c>
      <c r="K408" s="145" t="s">
        <v>3058</v>
      </c>
      <c r="L408" s="145" t="s">
        <v>93</v>
      </c>
      <c r="M408" s="145">
        <v>17143</v>
      </c>
    </row>
    <row r="409" spans="1:13" ht="27.6" x14ac:dyDescent="0.3">
      <c r="A409" s="144">
        <v>408</v>
      </c>
      <c r="B409" s="163">
        <v>14200</v>
      </c>
      <c r="C409" s="145" t="s">
        <v>7042</v>
      </c>
      <c r="D409" s="142">
        <v>14250</v>
      </c>
      <c r="E409" s="145" t="s">
        <v>9263</v>
      </c>
      <c r="F409" s="142" t="s">
        <v>61</v>
      </c>
      <c r="G409" s="142" t="s">
        <v>7</v>
      </c>
      <c r="H409" s="164" t="s">
        <v>2406</v>
      </c>
      <c r="I409" s="146" t="s">
        <v>11611</v>
      </c>
      <c r="J409" s="146" t="s">
        <v>7220</v>
      </c>
      <c r="K409" s="147" t="s">
        <v>8146</v>
      </c>
      <c r="L409" s="145" t="s">
        <v>8146</v>
      </c>
      <c r="M409" s="145">
        <v>17610</v>
      </c>
    </row>
    <row r="410" spans="1:13" x14ac:dyDescent="0.3">
      <c r="A410" s="144">
        <v>409</v>
      </c>
      <c r="B410" s="155">
        <v>14200</v>
      </c>
      <c r="C410" s="145" t="s">
        <v>7042</v>
      </c>
      <c r="D410" s="142">
        <v>14273</v>
      </c>
      <c r="E410" s="145" t="s">
        <v>9267</v>
      </c>
      <c r="F410" s="142" t="s">
        <v>61</v>
      </c>
      <c r="G410" s="144" t="s">
        <v>7</v>
      </c>
      <c r="H410" s="165" t="s">
        <v>2406</v>
      </c>
      <c r="I410" s="146" t="s">
        <v>11611</v>
      </c>
      <c r="J410" s="142" t="s">
        <v>7221</v>
      </c>
      <c r="K410" s="142" t="s">
        <v>6511</v>
      </c>
      <c r="L410" s="142" t="s">
        <v>2608</v>
      </c>
      <c r="M410" s="197">
        <v>17135</v>
      </c>
    </row>
    <row r="411" spans="1:13" x14ac:dyDescent="0.3">
      <c r="A411" s="144">
        <v>410</v>
      </c>
      <c r="B411" s="155">
        <v>14200</v>
      </c>
      <c r="C411" s="145" t="s">
        <v>7042</v>
      </c>
      <c r="D411" s="142">
        <v>14278</v>
      </c>
      <c r="E411" s="145" t="s">
        <v>9271</v>
      </c>
      <c r="F411" s="142" t="s">
        <v>61</v>
      </c>
      <c r="G411" s="151" t="s">
        <v>7</v>
      </c>
      <c r="H411" s="165" t="s">
        <v>2406</v>
      </c>
      <c r="I411" s="146" t="s">
        <v>11611</v>
      </c>
      <c r="J411" s="142" t="s">
        <v>7222</v>
      </c>
      <c r="K411" s="145" t="s">
        <v>3060</v>
      </c>
      <c r="L411" s="145" t="s">
        <v>2608</v>
      </c>
      <c r="M411" s="197">
        <v>17135</v>
      </c>
    </row>
    <row r="412" spans="1:13" x14ac:dyDescent="0.3">
      <c r="A412" s="144">
        <v>411</v>
      </c>
      <c r="B412" s="166">
        <v>14200</v>
      </c>
      <c r="C412" s="145" t="s">
        <v>7042</v>
      </c>
      <c r="D412" s="142">
        <v>14274</v>
      </c>
      <c r="E412" s="145" t="s">
        <v>9268</v>
      </c>
      <c r="F412" s="142" t="s">
        <v>61</v>
      </c>
      <c r="G412" s="142" t="s">
        <v>7</v>
      </c>
      <c r="H412" s="164" t="s">
        <v>2406</v>
      </c>
      <c r="I412" s="146" t="s">
        <v>11611</v>
      </c>
      <c r="J412" s="146" t="s">
        <v>3063</v>
      </c>
      <c r="K412" s="147" t="s">
        <v>3064</v>
      </c>
      <c r="L412" s="147" t="s">
        <v>2608</v>
      </c>
      <c r="M412" s="147">
        <v>17144</v>
      </c>
    </row>
    <row r="413" spans="1:13" x14ac:dyDescent="0.3">
      <c r="A413" s="144">
        <v>412</v>
      </c>
      <c r="B413" s="155">
        <v>14200</v>
      </c>
      <c r="C413" s="145" t="s">
        <v>7042</v>
      </c>
      <c r="D413" s="142">
        <v>14280</v>
      </c>
      <c r="E413" s="145" t="s">
        <v>9273</v>
      </c>
      <c r="F413" s="142" t="s">
        <v>61</v>
      </c>
      <c r="G413" s="153" t="s">
        <v>7</v>
      </c>
      <c r="H413" s="165" t="s">
        <v>2406</v>
      </c>
      <c r="I413" s="146" t="s">
        <v>8937</v>
      </c>
      <c r="J413" s="146" t="s">
        <v>3065</v>
      </c>
      <c r="K413" s="147" t="s">
        <v>3066</v>
      </c>
      <c r="L413" s="147" t="s">
        <v>2608</v>
      </c>
      <c r="M413" s="147">
        <v>17214</v>
      </c>
    </row>
    <row r="414" spans="1:13" x14ac:dyDescent="0.3">
      <c r="A414" s="144">
        <v>413</v>
      </c>
      <c r="B414" s="163">
        <v>14200</v>
      </c>
      <c r="C414" s="145" t="s">
        <v>7042</v>
      </c>
      <c r="D414" s="142">
        <v>14276</v>
      </c>
      <c r="E414" s="145" t="s">
        <v>9269</v>
      </c>
      <c r="F414" s="142" t="s">
        <v>61</v>
      </c>
      <c r="G414" s="142" t="s">
        <v>7</v>
      </c>
      <c r="H414" s="164" t="s">
        <v>2406</v>
      </c>
      <c r="I414" s="146" t="s">
        <v>11611</v>
      </c>
      <c r="J414" s="146" t="s">
        <v>7223</v>
      </c>
      <c r="K414" s="147" t="s">
        <v>8147</v>
      </c>
      <c r="L414" s="142" t="s">
        <v>2608</v>
      </c>
      <c r="M414" s="145">
        <v>17121</v>
      </c>
    </row>
    <row r="415" spans="1:13" x14ac:dyDescent="0.3">
      <c r="A415" s="144">
        <v>414</v>
      </c>
      <c r="B415" s="155">
        <v>14200</v>
      </c>
      <c r="C415" s="145" t="s">
        <v>7042</v>
      </c>
      <c r="D415" s="142">
        <v>14277</v>
      </c>
      <c r="E415" s="145" t="s">
        <v>9270</v>
      </c>
      <c r="F415" s="142" t="s">
        <v>61</v>
      </c>
      <c r="G415" s="144" t="s">
        <v>7</v>
      </c>
      <c r="H415" s="165" t="s">
        <v>2406</v>
      </c>
      <c r="I415" s="146" t="s">
        <v>11611</v>
      </c>
      <c r="J415" s="146" t="s">
        <v>3068</v>
      </c>
      <c r="K415" s="142" t="s">
        <v>3069</v>
      </c>
      <c r="L415" s="142" t="s">
        <v>2608</v>
      </c>
      <c r="M415" s="145">
        <v>17432</v>
      </c>
    </row>
    <row r="416" spans="1:13" x14ac:dyDescent="0.3">
      <c r="A416" s="144">
        <v>415</v>
      </c>
      <c r="B416" s="153">
        <v>14200</v>
      </c>
      <c r="C416" s="145" t="s">
        <v>7042</v>
      </c>
      <c r="D416" s="142">
        <v>14271</v>
      </c>
      <c r="E416" s="145" t="s">
        <v>9265</v>
      </c>
      <c r="F416" s="142" t="s">
        <v>61</v>
      </c>
      <c r="G416" s="142" t="s">
        <v>7</v>
      </c>
      <c r="H416" s="160" t="s">
        <v>2406</v>
      </c>
      <c r="I416" s="146" t="s">
        <v>11611</v>
      </c>
      <c r="J416" s="146" t="s">
        <v>3070</v>
      </c>
      <c r="K416" s="142" t="s">
        <v>3071</v>
      </c>
      <c r="L416" s="142" t="s">
        <v>2608</v>
      </c>
      <c r="M416" s="142">
        <v>17124</v>
      </c>
    </row>
    <row r="417" spans="1:13" x14ac:dyDescent="0.3">
      <c r="A417" s="144">
        <v>416</v>
      </c>
      <c r="B417" s="144">
        <v>14200</v>
      </c>
      <c r="C417" s="145" t="s">
        <v>7042</v>
      </c>
      <c r="D417" s="142">
        <v>14272</v>
      </c>
      <c r="E417" s="145" t="s">
        <v>9266</v>
      </c>
      <c r="F417" s="142" t="s">
        <v>61</v>
      </c>
      <c r="G417" s="142" t="s">
        <v>7</v>
      </c>
      <c r="H417" s="146" t="s">
        <v>2406</v>
      </c>
      <c r="I417" s="146" t="s">
        <v>11611</v>
      </c>
      <c r="J417" s="146" t="s">
        <v>7224</v>
      </c>
      <c r="K417" s="142" t="s">
        <v>3073</v>
      </c>
      <c r="L417" s="142" t="s">
        <v>3074</v>
      </c>
      <c r="M417" s="142">
        <v>17610</v>
      </c>
    </row>
    <row r="418" spans="1:13" x14ac:dyDescent="0.3">
      <c r="A418" s="144">
        <v>417</v>
      </c>
      <c r="B418" s="144">
        <v>14200</v>
      </c>
      <c r="C418" s="145" t="s">
        <v>7042</v>
      </c>
      <c r="D418" s="142">
        <v>14270</v>
      </c>
      <c r="E418" s="145" t="s">
        <v>9264</v>
      </c>
      <c r="F418" s="142" t="s">
        <v>61</v>
      </c>
      <c r="G418" s="142" t="s">
        <v>7</v>
      </c>
      <c r="H418" s="146" t="s">
        <v>2406</v>
      </c>
      <c r="I418" s="146" t="s">
        <v>11611</v>
      </c>
      <c r="J418" s="146" t="s">
        <v>3075</v>
      </c>
      <c r="K418" s="147" t="s">
        <v>3076</v>
      </c>
      <c r="L418" s="145" t="s">
        <v>2608</v>
      </c>
      <c r="M418" s="145">
        <v>17145</v>
      </c>
    </row>
    <row r="419" spans="1:13" x14ac:dyDescent="0.3">
      <c r="A419" s="144">
        <v>418</v>
      </c>
      <c r="B419" s="144">
        <v>14200</v>
      </c>
      <c r="C419" s="145" t="s">
        <v>7042</v>
      </c>
      <c r="D419" s="142">
        <v>14201</v>
      </c>
      <c r="E419" s="145" t="s">
        <v>286</v>
      </c>
      <c r="F419" s="142" t="s">
        <v>61</v>
      </c>
      <c r="G419" s="142" t="s">
        <v>7</v>
      </c>
      <c r="H419" s="146" t="s">
        <v>2441</v>
      </c>
      <c r="I419" s="146" t="s">
        <v>11611</v>
      </c>
      <c r="J419" s="146" t="s">
        <v>3065</v>
      </c>
      <c r="K419" s="142" t="s">
        <v>3078</v>
      </c>
      <c r="L419" s="142" t="s">
        <v>3074</v>
      </c>
      <c r="M419" s="142">
        <v>17214</v>
      </c>
    </row>
    <row r="420" spans="1:13" x14ac:dyDescent="0.3">
      <c r="A420" s="144">
        <v>419</v>
      </c>
      <c r="B420" s="144">
        <v>14200</v>
      </c>
      <c r="C420" s="145" t="s">
        <v>7042</v>
      </c>
      <c r="D420" s="142">
        <v>14279</v>
      </c>
      <c r="E420" s="145" t="s">
        <v>9272</v>
      </c>
      <c r="F420" s="142" t="s">
        <v>61</v>
      </c>
      <c r="G420" s="142" t="s">
        <v>7</v>
      </c>
      <c r="H420" s="146" t="s">
        <v>2406</v>
      </c>
      <c r="I420" s="146" t="s">
        <v>11611</v>
      </c>
      <c r="J420" s="146" t="s">
        <v>7225</v>
      </c>
      <c r="K420" s="142" t="s">
        <v>3078</v>
      </c>
      <c r="L420" s="142" t="s">
        <v>93</v>
      </c>
      <c r="M420" s="142">
        <v>17215</v>
      </c>
    </row>
    <row r="421" spans="1:13" x14ac:dyDescent="0.3">
      <c r="A421" s="144">
        <v>420</v>
      </c>
      <c r="B421" s="144">
        <v>14300</v>
      </c>
      <c r="C421" s="145" t="s">
        <v>293</v>
      </c>
      <c r="D421" s="142">
        <v>14377</v>
      </c>
      <c r="E421" s="145" t="s">
        <v>9074</v>
      </c>
      <c r="F421" s="142" t="s">
        <v>24</v>
      </c>
      <c r="G421" s="142" t="s">
        <v>7</v>
      </c>
      <c r="H421" s="146" t="s">
        <v>2406</v>
      </c>
      <c r="I421" s="146" t="s">
        <v>11611</v>
      </c>
      <c r="J421" s="142" t="s">
        <v>11260</v>
      </c>
      <c r="K421" s="142" t="s">
        <v>11261</v>
      </c>
      <c r="L421" s="142" t="s">
        <v>11261</v>
      </c>
      <c r="M421" s="142">
        <v>42272</v>
      </c>
    </row>
    <row r="422" spans="1:13" x14ac:dyDescent="0.3">
      <c r="A422" s="144">
        <v>421</v>
      </c>
      <c r="B422" s="144">
        <v>14300</v>
      </c>
      <c r="C422" s="145" t="s">
        <v>293</v>
      </c>
      <c r="D422" s="142">
        <v>14378</v>
      </c>
      <c r="E422" s="145" t="s">
        <v>9075</v>
      </c>
      <c r="F422" s="142" t="s">
        <v>24</v>
      </c>
      <c r="G422" s="142" t="s">
        <v>7</v>
      </c>
      <c r="H422" s="146" t="s">
        <v>2406</v>
      </c>
      <c r="I422" s="146" t="s">
        <v>11611</v>
      </c>
      <c r="J422" s="146" t="s">
        <v>11617</v>
      </c>
      <c r="K422" s="142" t="s">
        <v>293</v>
      </c>
      <c r="L422" s="142" t="s">
        <v>11680</v>
      </c>
      <c r="M422" s="142">
        <v>42216</v>
      </c>
    </row>
    <row r="423" spans="1:13" x14ac:dyDescent="0.3">
      <c r="A423" s="144">
        <v>422</v>
      </c>
      <c r="B423" s="144">
        <v>14300</v>
      </c>
      <c r="C423" s="145" t="s">
        <v>293</v>
      </c>
      <c r="D423" s="142">
        <v>14300</v>
      </c>
      <c r="E423" s="145" t="s">
        <v>293</v>
      </c>
      <c r="F423" s="142" t="s">
        <v>24</v>
      </c>
      <c r="G423" s="142" t="s">
        <v>7</v>
      </c>
      <c r="H423" s="146" t="s">
        <v>2396</v>
      </c>
      <c r="I423" s="146" t="s">
        <v>2400</v>
      </c>
      <c r="J423" s="146" t="s">
        <v>3080</v>
      </c>
      <c r="K423" s="147" t="s">
        <v>3081</v>
      </c>
      <c r="L423" s="145" t="s">
        <v>11262</v>
      </c>
      <c r="M423" s="145">
        <v>42252</v>
      </c>
    </row>
    <row r="424" spans="1:13" x14ac:dyDescent="0.3">
      <c r="A424" s="144">
        <v>423</v>
      </c>
      <c r="B424" s="144">
        <v>14300</v>
      </c>
      <c r="C424" s="145" t="s">
        <v>293</v>
      </c>
      <c r="D424" s="142">
        <v>14374</v>
      </c>
      <c r="E424" s="145" t="s">
        <v>9071</v>
      </c>
      <c r="F424" s="142" t="s">
        <v>24</v>
      </c>
      <c r="G424" s="142" t="s">
        <v>7</v>
      </c>
      <c r="H424" s="146" t="s">
        <v>2406</v>
      </c>
      <c r="I424" s="146" t="s">
        <v>11611</v>
      </c>
      <c r="J424" s="142" t="s">
        <v>7226</v>
      </c>
      <c r="K424" s="142" t="s">
        <v>3084</v>
      </c>
      <c r="L424" s="142" t="s">
        <v>293</v>
      </c>
      <c r="M424" s="197">
        <v>42251</v>
      </c>
    </row>
    <row r="425" spans="1:13" x14ac:dyDescent="0.3">
      <c r="A425" s="144">
        <v>424</v>
      </c>
      <c r="B425" s="144">
        <v>14300</v>
      </c>
      <c r="C425" s="145" t="s">
        <v>293</v>
      </c>
      <c r="D425" s="142">
        <v>14373</v>
      </c>
      <c r="E425" s="145" t="s">
        <v>9070</v>
      </c>
      <c r="F425" s="142" t="s">
        <v>24</v>
      </c>
      <c r="G425" s="152" t="s">
        <v>7</v>
      </c>
      <c r="H425" s="146" t="s">
        <v>2406</v>
      </c>
      <c r="I425" s="146" t="s">
        <v>11611</v>
      </c>
      <c r="J425" s="142" t="s">
        <v>3085</v>
      </c>
      <c r="K425" s="142" t="s">
        <v>3086</v>
      </c>
      <c r="L425" s="142" t="s">
        <v>293</v>
      </c>
      <c r="M425" s="142">
        <v>42286</v>
      </c>
    </row>
    <row r="426" spans="1:13" x14ac:dyDescent="0.3">
      <c r="A426" s="144">
        <v>425</v>
      </c>
      <c r="B426" s="155">
        <v>14300</v>
      </c>
      <c r="C426" s="145" t="s">
        <v>293</v>
      </c>
      <c r="D426" s="142">
        <v>14371</v>
      </c>
      <c r="E426" s="145" t="s">
        <v>9068</v>
      </c>
      <c r="F426" s="142" t="s">
        <v>24</v>
      </c>
      <c r="G426" s="155" t="s">
        <v>7</v>
      </c>
      <c r="H426" s="146" t="s">
        <v>2406</v>
      </c>
      <c r="I426" s="142" t="s">
        <v>11611</v>
      </c>
      <c r="J426" s="146" t="s">
        <v>12063</v>
      </c>
      <c r="K426" s="142" t="s">
        <v>12064</v>
      </c>
      <c r="L426" s="142" t="s">
        <v>293</v>
      </c>
      <c r="M426" s="142">
        <v>42271</v>
      </c>
    </row>
    <row r="427" spans="1:13" x14ac:dyDescent="0.3">
      <c r="A427" s="144">
        <v>426</v>
      </c>
      <c r="B427" s="142">
        <v>14300</v>
      </c>
      <c r="C427" s="145" t="s">
        <v>293</v>
      </c>
      <c r="D427" s="142">
        <v>14375</v>
      </c>
      <c r="E427" s="145" t="s">
        <v>9072</v>
      </c>
      <c r="F427" s="142" t="s">
        <v>24</v>
      </c>
      <c r="G427" s="150" t="s">
        <v>7</v>
      </c>
      <c r="H427" s="160" t="s">
        <v>2406</v>
      </c>
      <c r="I427" s="146" t="s">
        <v>11611</v>
      </c>
      <c r="J427" s="146" t="s">
        <v>3089</v>
      </c>
      <c r="K427" s="147" t="s">
        <v>3090</v>
      </c>
      <c r="L427" s="147" t="s">
        <v>293</v>
      </c>
      <c r="M427" s="147">
        <v>42213</v>
      </c>
    </row>
    <row r="428" spans="1:13" x14ac:dyDescent="0.3">
      <c r="A428" s="144">
        <v>427</v>
      </c>
      <c r="B428" s="153">
        <v>14300</v>
      </c>
      <c r="C428" s="145" t="s">
        <v>293</v>
      </c>
      <c r="D428" s="142">
        <v>14384</v>
      </c>
      <c r="E428" s="145" t="s">
        <v>9076</v>
      </c>
      <c r="F428" s="142" t="s">
        <v>24</v>
      </c>
      <c r="G428" s="150" t="s">
        <v>7</v>
      </c>
      <c r="H428" s="146" t="s">
        <v>2406</v>
      </c>
      <c r="I428" s="146" t="s">
        <v>8937</v>
      </c>
      <c r="J428" s="146" t="s">
        <v>3091</v>
      </c>
      <c r="K428" s="142" t="s">
        <v>3092</v>
      </c>
      <c r="L428" s="142" t="s">
        <v>293</v>
      </c>
      <c r="M428" s="142">
        <v>42264</v>
      </c>
    </row>
    <row r="429" spans="1:13" x14ac:dyDescent="0.3">
      <c r="A429" s="144">
        <v>428</v>
      </c>
      <c r="B429" s="144">
        <v>14300</v>
      </c>
      <c r="C429" s="145" t="s">
        <v>293</v>
      </c>
      <c r="D429" s="142">
        <v>14372</v>
      </c>
      <c r="E429" s="145" t="s">
        <v>9069</v>
      </c>
      <c r="F429" s="142" t="s">
        <v>24</v>
      </c>
      <c r="G429" s="142" t="s">
        <v>7</v>
      </c>
      <c r="H429" s="146" t="s">
        <v>2406</v>
      </c>
      <c r="I429" s="146" t="s">
        <v>11611</v>
      </c>
      <c r="J429" s="146" t="s">
        <v>7227</v>
      </c>
      <c r="K429" s="142" t="s">
        <v>3081</v>
      </c>
      <c r="L429" s="142" t="s">
        <v>3082</v>
      </c>
      <c r="M429" s="142">
        <v>42253</v>
      </c>
    </row>
    <row r="430" spans="1:13" x14ac:dyDescent="0.3">
      <c r="A430" s="144">
        <v>429</v>
      </c>
      <c r="B430" s="144">
        <v>14300</v>
      </c>
      <c r="C430" s="145" t="s">
        <v>293</v>
      </c>
      <c r="D430" s="142">
        <v>14370</v>
      </c>
      <c r="E430" s="145" t="s">
        <v>9067</v>
      </c>
      <c r="F430" s="142" t="s">
        <v>24</v>
      </c>
      <c r="G430" s="142" t="s">
        <v>7</v>
      </c>
      <c r="H430" s="146" t="s">
        <v>2406</v>
      </c>
      <c r="I430" s="146" t="s">
        <v>11611</v>
      </c>
      <c r="J430" s="146" t="s">
        <v>3094</v>
      </c>
      <c r="K430" s="142" t="s">
        <v>3081</v>
      </c>
      <c r="L430" s="142" t="s">
        <v>3082</v>
      </c>
      <c r="M430" s="142">
        <v>42253</v>
      </c>
    </row>
    <row r="431" spans="1:13" x14ac:dyDescent="0.3">
      <c r="A431" s="144">
        <v>430</v>
      </c>
      <c r="B431" s="144">
        <v>14300</v>
      </c>
      <c r="C431" s="145" t="s">
        <v>293</v>
      </c>
      <c r="D431" s="142">
        <v>14302</v>
      </c>
      <c r="E431" s="145" t="s">
        <v>295</v>
      </c>
      <c r="F431" s="142" t="s">
        <v>24</v>
      </c>
      <c r="G431" s="142" t="s">
        <v>7</v>
      </c>
      <c r="H431" s="146" t="s">
        <v>2441</v>
      </c>
      <c r="I431" s="146" t="s">
        <v>11611</v>
      </c>
      <c r="J431" s="146" t="s">
        <v>7228</v>
      </c>
      <c r="K431" s="142" t="s">
        <v>3095</v>
      </c>
      <c r="L431" s="142" t="s">
        <v>293</v>
      </c>
      <c r="M431" s="142">
        <v>42275</v>
      </c>
    </row>
    <row r="432" spans="1:13" x14ac:dyDescent="0.3">
      <c r="A432" s="144">
        <v>431</v>
      </c>
      <c r="B432" s="144">
        <v>14300</v>
      </c>
      <c r="C432" s="145" t="s">
        <v>293</v>
      </c>
      <c r="D432" s="142">
        <v>14304</v>
      </c>
      <c r="E432" s="145" t="s">
        <v>11607</v>
      </c>
      <c r="F432" s="142" t="s">
        <v>24</v>
      </c>
      <c r="G432" s="142" t="s">
        <v>7</v>
      </c>
      <c r="H432" s="146" t="s">
        <v>2441</v>
      </c>
      <c r="I432" s="146" t="s">
        <v>11611</v>
      </c>
      <c r="J432" s="146" t="s">
        <v>11618</v>
      </c>
      <c r="K432" s="142" t="s">
        <v>11619</v>
      </c>
      <c r="L432" s="142" t="s">
        <v>11620</v>
      </c>
      <c r="M432" s="142">
        <v>42267</v>
      </c>
    </row>
    <row r="433" spans="1:13" x14ac:dyDescent="0.3">
      <c r="A433" s="144">
        <v>432</v>
      </c>
      <c r="B433" s="144">
        <v>14300</v>
      </c>
      <c r="C433" s="145" t="s">
        <v>293</v>
      </c>
      <c r="D433" s="142">
        <v>14303</v>
      </c>
      <c r="E433" s="145" t="s">
        <v>296</v>
      </c>
      <c r="F433" s="142" t="s">
        <v>24</v>
      </c>
      <c r="G433" s="142" t="s">
        <v>7</v>
      </c>
      <c r="H433" s="146" t="s">
        <v>2441</v>
      </c>
      <c r="I433" s="146" t="s">
        <v>11611</v>
      </c>
      <c r="J433" s="146" t="s">
        <v>3098</v>
      </c>
      <c r="K433" s="147" t="s">
        <v>3097</v>
      </c>
      <c r="L433" s="145" t="s">
        <v>293</v>
      </c>
      <c r="M433" s="145">
        <v>42285</v>
      </c>
    </row>
    <row r="434" spans="1:13" x14ac:dyDescent="0.3">
      <c r="A434" s="144">
        <v>433</v>
      </c>
      <c r="B434" s="144">
        <v>14300</v>
      </c>
      <c r="C434" s="145" t="s">
        <v>293</v>
      </c>
      <c r="D434" s="142">
        <v>14301</v>
      </c>
      <c r="E434" s="145" t="s">
        <v>294</v>
      </c>
      <c r="F434" s="142" t="s">
        <v>24</v>
      </c>
      <c r="G434" s="142" t="s">
        <v>7</v>
      </c>
      <c r="H434" s="146" t="s">
        <v>2441</v>
      </c>
      <c r="I434" s="146" t="s">
        <v>11611</v>
      </c>
      <c r="J434" s="146" t="s">
        <v>3091</v>
      </c>
      <c r="K434" s="147" t="s">
        <v>3099</v>
      </c>
      <c r="L434" s="145" t="s">
        <v>293</v>
      </c>
      <c r="M434" s="145">
        <v>42264</v>
      </c>
    </row>
    <row r="435" spans="1:13" x14ac:dyDescent="0.3">
      <c r="A435" s="144">
        <v>434</v>
      </c>
      <c r="B435" s="144">
        <v>14300</v>
      </c>
      <c r="C435" s="145" t="s">
        <v>293</v>
      </c>
      <c r="D435" s="142">
        <v>14376</v>
      </c>
      <c r="E435" s="145" t="s">
        <v>9073</v>
      </c>
      <c r="F435" s="142" t="s">
        <v>24</v>
      </c>
      <c r="G435" s="142" t="s">
        <v>7</v>
      </c>
      <c r="H435" s="146" t="s">
        <v>2406</v>
      </c>
      <c r="I435" s="146" t="s">
        <v>11611</v>
      </c>
      <c r="J435" s="146" t="s">
        <v>7229</v>
      </c>
      <c r="K435" s="147" t="s">
        <v>8148</v>
      </c>
      <c r="L435" s="145" t="s">
        <v>293</v>
      </c>
      <c r="M435" s="145">
        <v>42265</v>
      </c>
    </row>
    <row r="436" spans="1:13" x14ac:dyDescent="0.3">
      <c r="A436" s="144">
        <v>435</v>
      </c>
      <c r="B436" s="144">
        <v>14500</v>
      </c>
      <c r="C436" s="145" t="s">
        <v>7043</v>
      </c>
      <c r="D436" s="142">
        <v>14576</v>
      </c>
      <c r="E436" s="145" t="s">
        <v>9276</v>
      </c>
      <c r="F436" s="142" t="s">
        <v>61</v>
      </c>
      <c r="G436" s="142" t="s">
        <v>7</v>
      </c>
      <c r="H436" s="146" t="s">
        <v>2406</v>
      </c>
      <c r="I436" s="146" t="s">
        <v>11611</v>
      </c>
      <c r="J436" s="146" t="s">
        <v>3102</v>
      </c>
      <c r="K436" s="147" t="s">
        <v>3103</v>
      </c>
      <c r="L436" s="145" t="s">
        <v>2759</v>
      </c>
      <c r="M436" s="145">
        <v>12630</v>
      </c>
    </row>
    <row r="437" spans="1:13" x14ac:dyDescent="0.3">
      <c r="A437" s="144">
        <v>436</v>
      </c>
      <c r="B437" s="144">
        <v>14500</v>
      </c>
      <c r="C437" s="145" t="s">
        <v>7043</v>
      </c>
      <c r="D437" s="142">
        <v>14574</v>
      </c>
      <c r="E437" s="145" t="s">
        <v>9274</v>
      </c>
      <c r="F437" s="142" t="s">
        <v>61</v>
      </c>
      <c r="G437" s="142" t="s">
        <v>7</v>
      </c>
      <c r="H437" s="146" t="s">
        <v>2406</v>
      </c>
      <c r="I437" s="146" t="s">
        <v>11611</v>
      </c>
      <c r="J437" s="146" t="s">
        <v>7230</v>
      </c>
      <c r="K437" s="147" t="s">
        <v>8149</v>
      </c>
      <c r="L437" s="145" t="s">
        <v>8149</v>
      </c>
      <c r="M437" s="145">
        <v>16512</v>
      </c>
    </row>
    <row r="438" spans="1:13" ht="27.6" x14ac:dyDescent="0.3">
      <c r="A438" s="144">
        <v>437</v>
      </c>
      <c r="B438" s="144">
        <v>14500</v>
      </c>
      <c r="C438" s="145" t="s">
        <v>7043</v>
      </c>
      <c r="D438" s="142">
        <v>14580</v>
      </c>
      <c r="E438" s="145" t="s">
        <v>9279</v>
      </c>
      <c r="F438" s="142" t="s">
        <v>61</v>
      </c>
      <c r="G438" s="142" t="s">
        <v>7</v>
      </c>
      <c r="H438" s="146" t="s">
        <v>2406</v>
      </c>
      <c r="I438" s="146" t="s">
        <v>8937</v>
      </c>
      <c r="J438" s="146" t="s">
        <v>3105</v>
      </c>
      <c r="K438" s="147" t="s">
        <v>3106</v>
      </c>
      <c r="L438" s="145" t="s">
        <v>62</v>
      </c>
      <c r="M438" s="145">
        <v>16434</v>
      </c>
    </row>
    <row r="439" spans="1:13" x14ac:dyDescent="0.3">
      <c r="A439" s="144">
        <v>438</v>
      </c>
      <c r="B439" s="144">
        <v>14500</v>
      </c>
      <c r="C439" s="145" t="s">
        <v>7043</v>
      </c>
      <c r="D439" s="142">
        <v>14577</v>
      </c>
      <c r="E439" s="145" t="s">
        <v>9277</v>
      </c>
      <c r="F439" s="142" t="s">
        <v>61</v>
      </c>
      <c r="G439" s="142" t="s">
        <v>7</v>
      </c>
      <c r="H439" s="146" t="s">
        <v>2406</v>
      </c>
      <c r="I439" s="146" t="s">
        <v>11611</v>
      </c>
      <c r="J439" s="142" t="s">
        <v>3107</v>
      </c>
      <c r="K439" s="142" t="s">
        <v>3108</v>
      </c>
      <c r="L439" s="142" t="s">
        <v>62</v>
      </c>
      <c r="M439" s="197">
        <v>16433</v>
      </c>
    </row>
    <row r="440" spans="1:13" x14ac:dyDescent="0.3">
      <c r="A440" s="144">
        <v>439</v>
      </c>
      <c r="B440" s="144">
        <v>14500</v>
      </c>
      <c r="C440" s="145" t="s">
        <v>7043</v>
      </c>
      <c r="D440" s="142">
        <v>14573</v>
      </c>
      <c r="E440" s="145" t="s">
        <v>9135</v>
      </c>
      <c r="F440" s="142" t="s">
        <v>61</v>
      </c>
      <c r="G440" s="142" t="s">
        <v>7</v>
      </c>
      <c r="H440" s="146" t="s">
        <v>2406</v>
      </c>
      <c r="I440" s="146" t="s">
        <v>11611</v>
      </c>
      <c r="J440" s="146" t="s">
        <v>3109</v>
      </c>
      <c r="K440" s="142" t="s">
        <v>3110</v>
      </c>
      <c r="L440" s="142" t="s">
        <v>62</v>
      </c>
      <c r="M440" s="142">
        <v>16516</v>
      </c>
    </row>
    <row r="441" spans="1:13" x14ac:dyDescent="0.3">
      <c r="A441" s="144">
        <v>440</v>
      </c>
      <c r="B441" s="144">
        <v>14500</v>
      </c>
      <c r="C441" s="145" t="s">
        <v>7043</v>
      </c>
      <c r="D441" s="142">
        <v>14575</v>
      </c>
      <c r="E441" s="145" t="s">
        <v>9275</v>
      </c>
      <c r="F441" s="142" t="s">
        <v>61</v>
      </c>
      <c r="G441" s="142" t="s">
        <v>7</v>
      </c>
      <c r="H441" s="146" t="s">
        <v>2406</v>
      </c>
      <c r="I441" s="146" t="s">
        <v>11611</v>
      </c>
      <c r="J441" s="146" t="s">
        <v>3111</v>
      </c>
      <c r="K441" s="142" t="s">
        <v>3112</v>
      </c>
      <c r="L441" s="142" t="s">
        <v>62</v>
      </c>
      <c r="M441" s="142">
        <v>16515</v>
      </c>
    </row>
    <row r="442" spans="1:13" x14ac:dyDescent="0.3">
      <c r="A442" s="144">
        <v>441</v>
      </c>
      <c r="B442" s="144">
        <v>14500</v>
      </c>
      <c r="C442" s="145" t="s">
        <v>7043</v>
      </c>
      <c r="D442" s="142">
        <v>14578</v>
      </c>
      <c r="E442" s="145" t="s">
        <v>9278</v>
      </c>
      <c r="F442" s="142" t="s">
        <v>61</v>
      </c>
      <c r="G442" s="142" t="s">
        <v>7</v>
      </c>
      <c r="H442" s="146" t="s">
        <v>2406</v>
      </c>
      <c r="I442" s="146" t="s">
        <v>11611</v>
      </c>
      <c r="J442" s="146" t="s">
        <v>7231</v>
      </c>
      <c r="K442" s="142" t="s">
        <v>251</v>
      </c>
      <c r="L442" s="142" t="s">
        <v>2689</v>
      </c>
      <c r="M442" s="142">
        <v>15415</v>
      </c>
    </row>
    <row r="443" spans="1:13" x14ac:dyDescent="0.3">
      <c r="A443" s="144">
        <v>442</v>
      </c>
      <c r="B443" s="144">
        <v>14500</v>
      </c>
      <c r="C443" s="145" t="s">
        <v>7043</v>
      </c>
      <c r="D443" s="142">
        <v>14500</v>
      </c>
      <c r="E443" s="145" t="s">
        <v>7043</v>
      </c>
      <c r="F443" s="142" t="s">
        <v>61</v>
      </c>
      <c r="G443" s="142" t="s">
        <v>7</v>
      </c>
      <c r="H443" s="146" t="s">
        <v>2396</v>
      </c>
      <c r="I443" s="146" t="s">
        <v>2400</v>
      </c>
      <c r="J443" s="146" t="s">
        <v>11263</v>
      </c>
      <c r="K443" s="142" t="s">
        <v>2541</v>
      </c>
      <c r="L443" s="142" t="s">
        <v>11264</v>
      </c>
      <c r="M443" s="142">
        <v>16434</v>
      </c>
    </row>
    <row r="444" spans="1:13" x14ac:dyDescent="0.3">
      <c r="A444" s="144">
        <v>443</v>
      </c>
      <c r="B444" s="144">
        <v>14600</v>
      </c>
      <c r="C444" s="145" t="s">
        <v>308</v>
      </c>
      <c r="D444" s="142">
        <v>14653</v>
      </c>
      <c r="E444" s="145" t="s">
        <v>9405</v>
      </c>
      <c r="F444" s="142" t="s">
        <v>48</v>
      </c>
      <c r="G444" s="142" t="s">
        <v>7</v>
      </c>
      <c r="H444" s="146" t="s">
        <v>2406</v>
      </c>
      <c r="I444" s="146" t="s">
        <v>2464</v>
      </c>
      <c r="J444" s="146" t="s">
        <v>7232</v>
      </c>
      <c r="K444" s="142" t="s">
        <v>2398</v>
      </c>
      <c r="L444" s="142" t="s">
        <v>2398</v>
      </c>
      <c r="M444" s="142" t="s">
        <v>2398</v>
      </c>
    </row>
    <row r="445" spans="1:13" x14ac:dyDescent="0.3">
      <c r="A445" s="144">
        <v>444</v>
      </c>
      <c r="B445" s="173">
        <v>14600</v>
      </c>
      <c r="C445" s="145" t="s">
        <v>308</v>
      </c>
      <c r="D445" s="142">
        <v>14600</v>
      </c>
      <c r="E445" s="145" t="s">
        <v>308</v>
      </c>
      <c r="F445" s="142" t="s">
        <v>48</v>
      </c>
      <c r="G445" s="157" t="s">
        <v>7</v>
      </c>
      <c r="H445" s="146" t="s">
        <v>2396</v>
      </c>
      <c r="I445" s="146" t="s">
        <v>11611</v>
      </c>
      <c r="J445" s="146" t="s">
        <v>11265</v>
      </c>
      <c r="K445" s="142" t="s">
        <v>308</v>
      </c>
      <c r="L445" s="142" t="s">
        <v>308</v>
      </c>
      <c r="M445" s="142">
        <v>43212</v>
      </c>
    </row>
    <row r="446" spans="1:13" x14ac:dyDescent="0.3">
      <c r="A446" s="144">
        <v>445</v>
      </c>
      <c r="B446" s="151">
        <v>14600</v>
      </c>
      <c r="C446" s="145" t="s">
        <v>308</v>
      </c>
      <c r="D446" s="142">
        <v>14650</v>
      </c>
      <c r="E446" s="145" t="s">
        <v>9403</v>
      </c>
      <c r="F446" s="142" t="s">
        <v>48</v>
      </c>
      <c r="G446" s="152" t="s">
        <v>7</v>
      </c>
      <c r="H446" s="146" t="s">
        <v>2406</v>
      </c>
      <c r="I446" s="146" t="s">
        <v>11611</v>
      </c>
      <c r="J446" s="142" t="s">
        <v>3115</v>
      </c>
      <c r="K446" s="142" t="s">
        <v>3116</v>
      </c>
      <c r="L446" s="142" t="s">
        <v>308</v>
      </c>
      <c r="M446" s="197">
        <v>43282</v>
      </c>
    </row>
    <row r="447" spans="1:13" x14ac:dyDescent="0.3">
      <c r="A447" s="144">
        <v>446</v>
      </c>
      <c r="B447" s="142">
        <v>14600</v>
      </c>
      <c r="C447" s="145" t="s">
        <v>308</v>
      </c>
      <c r="D447" s="142">
        <v>14674</v>
      </c>
      <c r="E447" s="145" t="s">
        <v>9408</v>
      </c>
      <c r="F447" s="142" t="s">
        <v>48</v>
      </c>
      <c r="G447" s="152" t="s">
        <v>7</v>
      </c>
      <c r="H447" s="162" t="s">
        <v>2406</v>
      </c>
      <c r="I447" s="146" t="s">
        <v>11611</v>
      </c>
      <c r="J447" s="146" t="s">
        <v>7233</v>
      </c>
      <c r="K447" s="147" t="s">
        <v>3118</v>
      </c>
      <c r="L447" s="147" t="s">
        <v>308</v>
      </c>
      <c r="M447" s="147">
        <v>43283</v>
      </c>
    </row>
    <row r="448" spans="1:13" x14ac:dyDescent="0.3">
      <c r="A448" s="144">
        <v>447</v>
      </c>
      <c r="B448" s="155">
        <v>14600</v>
      </c>
      <c r="C448" s="145" t="s">
        <v>308</v>
      </c>
      <c r="D448" s="142">
        <v>14675</v>
      </c>
      <c r="E448" s="145" t="s">
        <v>9066</v>
      </c>
      <c r="F448" s="142" t="s">
        <v>48</v>
      </c>
      <c r="G448" s="155" t="s">
        <v>7</v>
      </c>
      <c r="H448" s="146" t="s">
        <v>2406</v>
      </c>
      <c r="I448" s="146" t="s">
        <v>11611</v>
      </c>
      <c r="J448" s="142" t="s">
        <v>3119</v>
      </c>
      <c r="K448" s="142" t="s">
        <v>3120</v>
      </c>
      <c r="L448" s="142" t="s">
        <v>308</v>
      </c>
      <c r="M448" s="142">
        <v>43253</v>
      </c>
    </row>
    <row r="449" spans="1:13" x14ac:dyDescent="0.3">
      <c r="A449" s="144">
        <v>448</v>
      </c>
      <c r="B449" s="142">
        <v>14600</v>
      </c>
      <c r="C449" s="145" t="s">
        <v>308</v>
      </c>
      <c r="D449" s="142">
        <v>14676</v>
      </c>
      <c r="E449" s="145" t="s">
        <v>9409</v>
      </c>
      <c r="F449" s="142" t="s">
        <v>48</v>
      </c>
      <c r="G449" s="150" t="s">
        <v>7</v>
      </c>
      <c r="H449" s="160" t="s">
        <v>2406</v>
      </c>
      <c r="I449" s="146" t="s">
        <v>11611</v>
      </c>
      <c r="J449" s="146" t="s">
        <v>3122</v>
      </c>
      <c r="K449" s="147" t="s">
        <v>3123</v>
      </c>
      <c r="L449" s="147" t="s">
        <v>308</v>
      </c>
      <c r="M449" s="147">
        <v>43211</v>
      </c>
    </row>
    <row r="450" spans="1:13" x14ac:dyDescent="0.3">
      <c r="A450" s="144">
        <v>449</v>
      </c>
      <c r="B450" s="153">
        <v>14600</v>
      </c>
      <c r="C450" s="145" t="s">
        <v>308</v>
      </c>
      <c r="D450" s="142">
        <v>14681</v>
      </c>
      <c r="E450" s="145" t="s">
        <v>9412</v>
      </c>
      <c r="F450" s="142" t="s">
        <v>48</v>
      </c>
      <c r="G450" s="150" t="s">
        <v>7</v>
      </c>
      <c r="H450" s="146" t="s">
        <v>2406</v>
      </c>
      <c r="I450" s="146" t="s">
        <v>8937</v>
      </c>
      <c r="J450" s="146" t="s">
        <v>3124</v>
      </c>
      <c r="K450" s="142" t="s">
        <v>3125</v>
      </c>
      <c r="L450" s="142" t="s">
        <v>308</v>
      </c>
      <c r="M450" s="142">
        <v>43267</v>
      </c>
    </row>
    <row r="451" spans="1:13" x14ac:dyDescent="0.3">
      <c r="A451" s="144">
        <v>450</v>
      </c>
      <c r="B451" s="144">
        <v>14600</v>
      </c>
      <c r="C451" s="145" t="s">
        <v>308</v>
      </c>
      <c r="D451" s="142">
        <v>14673</v>
      </c>
      <c r="E451" s="145" t="s">
        <v>9407</v>
      </c>
      <c r="F451" s="142" t="s">
        <v>48</v>
      </c>
      <c r="G451" s="142" t="s">
        <v>7</v>
      </c>
      <c r="H451" s="146" t="s">
        <v>2406</v>
      </c>
      <c r="I451" s="146" t="s">
        <v>11611</v>
      </c>
      <c r="J451" s="146" t="s">
        <v>3126</v>
      </c>
      <c r="K451" s="142" t="s">
        <v>3127</v>
      </c>
      <c r="L451" s="142" t="s">
        <v>308</v>
      </c>
      <c r="M451" s="142">
        <v>43281</v>
      </c>
    </row>
    <row r="452" spans="1:13" x14ac:dyDescent="0.3">
      <c r="A452" s="144">
        <v>451</v>
      </c>
      <c r="B452" s="144">
        <v>14600</v>
      </c>
      <c r="C452" s="145" t="s">
        <v>308</v>
      </c>
      <c r="D452" s="142">
        <v>14672</v>
      </c>
      <c r="E452" s="145" t="s">
        <v>9406</v>
      </c>
      <c r="F452" s="142" t="s">
        <v>48</v>
      </c>
      <c r="G452" s="142" t="s">
        <v>7</v>
      </c>
      <c r="H452" s="146" t="s">
        <v>2406</v>
      </c>
      <c r="I452" s="146" t="s">
        <v>11611</v>
      </c>
      <c r="J452" s="146" t="s">
        <v>3128</v>
      </c>
      <c r="K452" s="142" t="s">
        <v>3129</v>
      </c>
      <c r="L452" s="142" t="s">
        <v>308</v>
      </c>
      <c r="M452" s="142">
        <v>43282</v>
      </c>
    </row>
    <row r="453" spans="1:13" x14ac:dyDescent="0.3">
      <c r="A453" s="144">
        <v>452</v>
      </c>
      <c r="B453" s="144">
        <v>14600</v>
      </c>
      <c r="C453" s="145" t="s">
        <v>308</v>
      </c>
      <c r="D453" s="142">
        <v>14601</v>
      </c>
      <c r="E453" s="145" t="s">
        <v>309</v>
      </c>
      <c r="F453" s="142" t="s">
        <v>48</v>
      </c>
      <c r="G453" s="142" t="s">
        <v>7</v>
      </c>
      <c r="H453" s="146" t="s">
        <v>2441</v>
      </c>
      <c r="I453" s="146" t="s">
        <v>11611</v>
      </c>
      <c r="J453" s="146" t="s">
        <v>3131</v>
      </c>
      <c r="K453" s="142" t="s">
        <v>3132</v>
      </c>
      <c r="L453" s="142" t="s">
        <v>308</v>
      </c>
      <c r="M453" s="142">
        <v>43267</v>
      </c>
    </row>
    <row r="454" spans="1:13" x14ac:dyDescent="0.3">
      <c r="A454" s="144">
        <v>453</v>
      </c>
      <c r="B454" s="144">
        <v>14600</v>
      </c>
      <c r="C454" s="145" t="s">
        <v>308</v>
      </c>
      <c r="D454" s="142">
        <v>14603</v>
      </c>
      <c r="E454" s="145" t="s">
        <v>277</v>
      </c>
      <c r="F454" s="142" t="s">
        <v>48</v>
      </c>
      <c r="G454" s="142" t="s">
        <v>7</v>
      </c>
      <c r="H454" s="146" t="s">
        <v>2441</v>
      </c>
      <c r="I454" s="146" t="s">
        <v>11611</v>
      </c>
      <c r="J454" s="146" t="s">
        <v>11157</v>
      </c>
      <c r="K454" s="142" t="s">
        <v>11158</v>
      </c>
      <c r="L454" s="142" t="s">
        <v>11158</v>
      </c>
      <c r="M454" s="142">
        <v>43253</v>
      </c>
    </row>
    <row r="455" spans="1:13" x14ac:dyDescent="0.3">
      <c r="A455" s="144">
        <v>454</v>
      </c>
      <c r="B455" s="144">
        <v>14600</v>
      </c>
      <c r="C455" s="145" t="s">
        <v>308</v>
      </c>
      <c r="D455" s="142">
        <v>14683</v>
      </c>
      <c r="E455" s="145" t="s">
        <v>9413</v>
      </c>
      <c r="F455" s="142" t="s">
        <v>48</v>
      </c>
      <c r="G455" s="142" t="s">
        <v>7</v>
      </c>
      <c r="H455" s="146" t="s">
        <v>2406</v>
      </c>
      <c r="I455" s="146" t="s">
        <v>8937</v>
      </c>
      <c r="J455" s="146" t="s">
        <v>3133</v>
      </c>
      <c r="K455" s="142" t="s">
        <v>308</v>
      </c>
      <c r="L455" s="142" t="s">
        <v>3114</v>
      </c>
      <c r="M455" s="142">
        <v>43212</v>
      </c>
    </row>
    <row r="456" spans="1:13" x14ac:dyDescent="0.3">
      <c r="A456" s="144">
        <v>455</v>
      </c>
      <c r="B456" s="144">
        <v>14600</v>
      </c>
      <c r="C456" s="145" t="s">
        <v>308</v>
      </c>
      <c r="D456" s="142">
        <v>14677</v>
      </c>
      <c r="E456" s="145" t="s">
        <v>9410</v>
      </c>
      <c r="F456" s="142" t="s">
        <v>48</v>
      </c>
      <c r="G456" s="142" t="s">
        <v>7</v>
      </c>
      <c r="H456" s="146" t="s">
        <v>2406</v>
      </c>
      <c r="I456" s="146" t="s">
        <v>11611</v>
      </c>
      <c r="J456" s="146" t="s">
        <v>12065</v>
      </c>
      <c r="K456" s="142" t="s">
        <v>3135</v>
      </c>
      <c r="L456" s="142" t="s">
        <v>308</v>
      </c>
      <c r="M456" s="142">
        <v>43291</v>
      </c>
    </row>
    <row r="457" spans="1:13" x14ac:dyDescent="0.3">
      <c r="A457" s="144">
        <v>456</v>
      </c>
      <c r="B457" s="144">
        <v>14600</v>
      </c>
      <c r="C457" s="145" t="s">
        <v>308</v>
      </c>
      <c r="D457" s="142">
        <v>14679</v>
      </c>
      <c r="E457" s="145" t="s">
        <v>9411</v>
      </c>
      <c r="F457" s="142" t="s">
        <v>48</v>
      </c>
      <c r="G457" s="142" t="s">
        <v>7</v>
      </c>
      <c r="H457" s="146" t="s">
        <v>2406</v>
      </c>
      <c r="I457" s="146" t="s">
        <v>11611</v>
      </c>
      <c r="J457" s="146" t="s">
        <v>3136</v>
      </c>
      <c r="K457" s="147" t="s">
        <v>3137</v>
      </c>
      <c r="L457" s="145" t="s">
        <v>308</v>
      </c>
      <c r="M457" s="145">
        <v>43263</v>
      </c>
    </row>
    <row r="458" spans="1:13" ht="27.6" x14ac:dyDescent="0.3">
      <c r="A458" s="144">
        <v>457</v>
      </c>
      <c r="B458" s="144">
        <v>14600</v>
      </c>
      <c r="C458" s="145" t="s">
        <v>308</v>
      </c>
      <c r="D458" s="142">
        <v>14652</v>
      </c>
      <c r="E458" s="145" t="s">
        <v>9404</v>
      </c>
      <c r="F458" s="142" t="s">
        <v>48</v>
      </c>
      <c r="G458" s="142" t="s">
        <v>7</v>
      </c>
      <c r="H458" s="146" t="s">
        <v>2406</v>
      </c>
      <c r="I458" s="146" t="s">
        <v>11611</v>
      </c>
      <c r="J458" s="146" t="s">
        <v>7234</v>
      </c>
      <c r="K458" s="147" t="s">
        <v>8150</v>
      </c>
      <c r="L458" s="145" t="s">
        <v>8150</v>
      </c>
      <c r="M458" s="145">
        <v>43267</v>
      </c>
    </row>
    <row r="459" spans="1:13" x14ac:dyDescent="0.3">
      <c r="A459" s="144">
        <v>458</v>
      </c>
      <c r="B459" s="144">
        <v>14800</v>
      </c>
      <c r="C459" s="145" t="s">
        <v>7030</v>
      </c>
      <c r="D459" s="142">
        <v>14800</v>
      </c>
      <c r="E459" s="145" t="s">
        <v>7030</v>
      </c>
      <c r="F459" s="142" t="s">
        <v>48</v>
      </c>
      <c r="G459" s="142" t="s">
        <v>7</v>
      </c>
      <c r="H459" s="146" t="s">
        <v>2396</v>
      </c>
      <c r="I459" s="146" t="s">
        <v>11611</v>
      </c>
      <c r="J459" s="146" t="s">
        <v>11266</v>
      </c>
      <c r="K459" s="147" t="s">
        <v>321</v>
      </c>
      <c r="L459" s="145" t="s">
        <v>83</v>
      </c>
      <c r="M459" s="145">
        <v>43364</v>
      </c>
    </row>
    <row r="460" spans="1:13" x14ac:dyDescent="0.3">
      <c r="A460" s="144">
        <v>459</v>
      </c>
      <c r="B460" s="144">
        <v>14800</v>
      </c>
      <c r="C460" s="145" t="s">
        <v>7030</v>
      </c>
      <c r="D460" s="142">
        <v>14881</v>
      </c>
      <c r="E460" s="145" t="s">
        <v>9417</v>
      </c>
      <c r="F460" s="142" t="s">
        <v>48</v>
      </c>
      <c r="G460" s="142" t="s">
        <v>7</v>
      </c>
      <c r="H460" s="146" t="s">
        <v>2406</v>
      </c>
      <c r="I460" s="146" t="s">
        <v>8937</v>
      </c>
      <c r="J460" s="133" t="s">
        <v>3141</v>
      </c>
      <c r="K460" s="142" t="s">
        <v>3142</v>
      </c>
      <c r="L460" s="142" t="s">
        <v>3143</v>
      </c>
      <c r="M460" s="145">
        <v>43178</v>
      </c>
    </row>
    <row r="461" spans="1:13" x14ac:dyDescent="0.3">
      <c r="A461" s="144">
        <v>460</v>
      </c>
      <c r="B461" s="144">
        <v>14800</v>
      </c>
      <c r="C461" s="145" t="s">
        <v>7030</v>
      </c>
      <c r="D461" s="142">
        <v>14880</v>
      </c>
      <c r="E461" s="145" t="s">
        <v>9416</v>
      </c>
      <c r="F461" s="142" t="s">
        <v>48</v>
      </c>
      <c r="G461" s="142" t="s">
        <v>7</v>
      </c>
      <c r="H461" s="146" t="s">
        <v>2406</v>
      </c>
      <c r="I461" s="146" t="s">
        <v>8937</v>
      </c>
      <c r="J461" s="142" t="s">
        <v>3139</v>
      </c>
      <c r="K461" s="142" t="s">
        <v>3145</v>
      </c>
      <c r="L461" s="142" t="s">
        <v>3143</v>
      </c>
      <c r="M461" s="197">
        <v>43364</v>
      </c>
    </row>
    <row r="462" spans="1:13" x14ac:dyDescent="0.3">
      <c r="A462" s="144">
        <v>461</v>
      </c>
      <c r="B462" s="151">
        <v>14800</v>
      </c>
      <c r="C462" s="145" t="s">
        <v>7030</v>
      </c>
      <c r="D462" s="142">
        <v>14871</v>
      </c>
      <c r="E462" s="145" t="s">
        <v>9414</v>
      </c>
      <c r="F462" s="142" t="s">
        <v>48</v>
      </c>
      <c r="G462" s="152" t="s">
        <v>7</v>
      </c>
      <c r="H462" s="146" t="s">
        <v>2406</v>
      </c>
      <c r="I462" s="146" t="s">
        <v>11611</v>
      </c>
      <c r="J462" s="142" t="s">
        <v>3146</v>
      </c>
      <c r="K462" s="142" t="s">
        <v>3147</v>
      </c>
      <c r="L462" s="142" t="s">
        <v>3143</v>
      </c>
      <c r="M462" s="197">
        <v>43362</v>
      </c>
    </row>
    <row r="463" spans="1:13" x14ac:dyDescent="0.3">
      <c r="A463" s="144">
        <v>462</v>
      </c>
      <c r="B463" s="142">
        <v>14800</v>
      </c>
      <c r="C463" s="145" t="s">
        <v>7030</v>
      </c>
      <c r="D463" s="142">
        <v>14801</v>
      </c>
      <c r="E463" s="145" t="s">
        <v>322</v>
      </c>
      <c r="F463" s="142" t="s">
        <v>48</v>
      </c>
      <c r="G463" s="142" t="s">
        <v>7</v>
      </c>
      <c r="H463" s="146" t="s">
        <v>2441</v>
      </c>
      <c r="I463" s="146" t="s">
        <v>11611</v>
      </c>
      <c r="J463" s="146" t="s">
        <v>3149</v>
      </c>
      <c r="K463" s="147" t="s">
        <v>3148</v>
      </c>
      <c r="L463" s="147" t="s">
        <v>83</v>
      </c>
      <c r="M463" s="147">
        <v>43178</v>
      </c>
    </row>
    <row r="464" spans="1:13" x14ac:dyDescent="0.3">
      <c r="A464" s="144">
        <v>463</v>
      </c>
      <c r="B464" s="153">
        <v>14800</v>
      </c>
      <c r="C464" s="145" t="s">
        <v>7030</v>
      </c>
      <c r="D464" s="142">
        <v>14872</v>
      </c>
      <c r="E464" s="145" t="s">
        <v>9415</v>
      </c>
      <c r="F464" s="142" t="s">
        <v>48</v>
      </c>
      <c r="G464" s="150" t="s">
        <v>7</v>
      </c>
      <c r="H464" s="146" t="s">
        <v>2406</v>
      </c>
      <c r="I464" s="146" t="s">
        <v>11611</v>
      </c>
      <c r="J464" s="146" t="s">
        <v>7235</v>
      </c>
      <c r="K464" s="142" t="s">
        <v>3145</v>
      </c>
      <c r="L464" s="142" t="s">
        <v>3143</v>
      </c>
      <c r="M464" s="142">
        <v>43364</v>
      </c>
    </row>
    <row r="465" spans="1:13" x14ac:dyDescent="0.3">
      <c r="A465" s="144">
        <v>464</v>
      </c>
      <c r="B465" s="144">
        <v>14800</v>
      </c>
      <c r="C465" s="145" t="s">
        <v>7030</v>
      </c>
      <c r="D465" s="142">
        <v>14874</v>
      </c>
      <c r="E465" s="145" t="s">
        <v>11602</v>
      </c>
      <c r="F465" s="142" t="s">
        <v>48</v>
      </c>
      <c r="G465" s="142" t="s">
        <v>7</v>
      </c>
      <c r="H465" s="146" t="s">
        <v>2406</v>
      </c>
      <c r="I465" s="146" t="s">
        <v>11611</v>
      </c>
      <c r="J465" s="146" t="s">
        <v>11681</v>
      </c>
      <c r="K465" s="142" t="s">
        <v>11682</v>
      </c>
      <c r="L465" s="142" t="s">
        <v>3143</v>
      </c>
      <c r="M465" s="142">
        <v>43366</v>
      </c>
    </row>
    <row r="466" spans="1:13" x14ac:dyDescent="0.3">
      <c r="A466" s="144">
        <v>465</v>
      </c>
      <c r="B466" s="144">
        <v>14800</v>
      </c>
      <c r="C466" s="145" t="s">
        <v>7030</v>
      </c>
      <c r="D466" s="142">
        <v>14873</v>
      </c>
      <c r="E466" s="145" t="s">
        <v>9404</v>
      </c>
      <c r="F466" s="142" t="s">
        <v>48</v>
      </c>
      <c r="G466" s="142" t="s">
        <v>7</v>
      </c>
      <c r="H466" s="146" t="s">
        <v>2406</v>
      </c>
      <c r="I466" s="146" t="s">
        <v>11611</v>
      </c>
      <c r="J466" s="146" t="s">
        <v>7236</v>
      </c>
      <c r="K466" s="142" t="s">
        <v>8151</v>
      </c>
      <c r="L466" s="142" t="s">
        <v>3140</v>
      </c>
      <c r="M466" s="142">
        <v>43179</v>
      </c>
    </row>
    <row r="467" spans="1:13" x14ac:dyDescent="0.3">
      <c r="A467" s="144">
        <v>466</v>
      </c>
      <c r="B467" s="144">
        <v>15500</v>
      </c>
      <c r="C467" s="145" t="s">
        <v>7051</v>
      </c>
      <c r="D467" s="142">
        <v>15552</v>
      </c>
      <c r="E467" s="145" t="s">
        <v>9757</v>
      </c>
      <c r="F467" s="142" t="s">
        <v>33</v>
      </c>
      <c r="G467" s="142" t="s">
        <v>7</v>
      </c>
      <c r="H467" s="146" t="s">
        <v>2406</v>
      </c>
      <c r="I467" s="146" t="s">
        <v>11611</v>
      </c>
      <c r="J467" s="146" t="s">
        <v>11267</v>
      </c>
      <c r="K467" s="147" t="s">
        <v>11268</v>
      </c>
      <c r="L467" s="145" t="s">
        <v>2482</v>
      </c>
      <c r="M467" s="145">
        <v>15323</v>
      </c>
    </row>
    <row r="468" spans="1:13" x14ac:dyDescent="0.3">
      <c r="A468" s="144">
        <v>467</v>
      </c>
      <c r="B468" s="144">
        <v>15500</v>
      </c>
      <c r="C468" s="145" t="s">
        <v>7051</v>
      </c>
      <c r="D468" s="142">
        <v>15500</v>
      </c>
      <c r="E468" s="145" t="s">
        <v>7051</v>
      </c>
      <c r="F468" s="142" t="s">
        <v>33</v>
      </c>
      <c r="G468" s="142" t="s">
        <v>7</v>
      </c>
      <c r="H468" s="146" t="s">
        <v>2396</v>
      </c>
      <c r="I468" s="146" t="s">
        <v>11611</v>
      </c>
      <c r="J468" s="142" t="s">
        <v>3150</v>
      </c>
      <c r="K468" s="142" t="s">
        <v>11269</v>
      </c>
      <c r="L468" s="142" t="s">
        <v>34</v>
      </c>
      <c r="M468" s="145">
        <v>15345</v>
      </c>
    </row>
    <row r="469" spans="1:13" x14ac:dyDescent="0.3">
      <c r="A469" s="144">
        <v>468</v>
      </c>
      <c r="B469" s="144">
        <v>15500</v>
      </c>
      <c r="C469" s="145" t="s">
        <v>7051</v>
      </c>
      <c r="D469" s="142">
        <v>15578</v>
      </c>
      <c r="E469" s="145" t="s">
        <v>9764</v>
      </c>
      <c r="F469" s="142" t="s">
        <v>33</v>
      </c>
      <c r="G469" s="142" t="s">
        <v>7</v>
      </c>
      <c r="H469" s="146" t="s">
        <v>2406</v>
      </c>
      <c r="I469" s="146" t="s">
        <v>11611</v>
      </c>
      <c r="J469" s="142" t="s">
        <v>3152</v>
      </c>
      <c r="K469" s="142" t="s">
        <v>3153</v>
      </c>
      <c r="L469" s="142" t="s">
        <v>34</v>
      </c>
      <c r="M469" s="145">
        <v>15810</v>
      </c>
    </row>
    <row r="470" spans="1:13" x14ac:dyDescent="0.3">
      <c r="A470" s="144">
        <v>469</v>
      </c>
      <c r="B470" s="144">
        <v>15500</v>
      </c>
      <c r="C470" s="145" t="s">
        <v>7051</v>
      </c>
      <c r="D470" s="142">
        <v>15553</v>
      </c>
      <c r="E470" s="145" t="s">
        <v>11876</v>
      </c>
      <c r="F470" s="142" t="s">
        <v>33</v>
      </c>
      <c r="G470" s="142" t="s">
        <v>7</v>
      </c>
      <c r="H470" s="146" t="s">
        <v>2406</v>
      </c>
      <c r="I470" s="146" t="s">
        <v>11611</v>
      </c>
      <c r="J470" s="142" t="s">
        <v>12066</v>
      </c>
      <c r="K470" s="142" t="s">
        <v>11269</v>
      </c>
      <c r="L470" s="145" t="s">
        <v>34</v>
      </c>
      <c r="M470" s="145">
        <v>15341</v>
      </c>
    </row>
    <row r="471" spans="1:13" x14ac:dyDescent="0.3">
      <c r="A471" s="144">
        <v>470</v>
      </c>
      <c r="B471" s="151">
        <v>15500</v>
      </c>
      <c r="C471" s="145" t="s">
        <v>7051</v>
      </c>
      <c r="D471" s="142">
        <v>15574</v>
      </c>
      <c r="E471" s="145" t="s">
        <v>9760</v>
      </c>
      <c r="F471" s="142" t="s">
        <v>33</v>
      </c>
      <c r="G471" s="152" t="s">
        <v>7</v>
      </c>
      <c r="H471" s="146" t="s">
        <v>2406</v>
      </c>
      <c r="I471" s="146" t="s">
        <v>11611</v>
      </c>
      <c r="J471" s="142" t="s">
        <v>3154</v>
      </c>
      <c r="K471" s="142" t="s">
        <v>3155</v>
      </c>
      <c r="L471" s="142" t="s">
        <v>2689</v>
      </c>
      <c r="M471" s="142">
        <v>15416</v>
      </c>
    </row>
    <row r="472" spans="1:13" ht="27.6" x14ac:dyDescent="0.3">
      <c r="A472" s="144">
        <v>471</v>
      </c>
      <c r="B472" s="142">
        <v>15500</v>
      </c>
      <c r="C472" s="145" t="s">
        <v>7051</v>
      </c>
      <c r="D472" s="142">
        <v>15551</v>
      </c>
      <c r="E472" s="145" t="s">
        <v>9756</v>
      </c>
      <c r="F472" s="142" t="s">
        <v>33</v>
      </c>
      <c r="G472" s="142" t="s">
        <v>7</v>
      </c>
      <c r="H472" s="146" t="s">
        <v>2406</v>
      </c>
      <c r="I472" s="146" t="s">
        <v>11611</v>
      </c>
      <c r="J472" s="146" t="s">
        <v>11894</v>
      </c>
      <c r="K472" s="147" t="s">
        <v>8152</v>
      </c>
      <c r="L472" s="147" t="s">
        <v>8152</v>
      </c>
      <c r="M472" s="147">
        <v>15314</v>
      </c>
    </row>
    <row r="473" spans="1:13" x14ac:dyDescent="0.3">
      <c r="A473" s="144">
        <v>472</v>
      </c>
      <c r="B473" s="153">
        <v>15500</v>
      </c>
      <c r="C473" s="145" t="s">
        <v>7051</v>
      </c>
      <c r="D473" s="142">
        <v>15576</v>
      </c>
      <c r="E473" s="145" t="s">
        <v>9762</v>
      </c>
      <c r="F473" s="142" t="s">
        <v>33</v>
      </c>
      <c r="G473" s="150" t="s">
        <v>7</v>
      </c>
      <c r="H473" s="146" t="s">
        <v>2406</v>
      </c>
      <c r="I473" s="146" t="s">
        <v>11611</v>
      </c>
      <c r="J473" s="146" t="s">
        <v>3156</v>
      </c>
      <c r="K473" s="142" t="s">
        <v>3157</v>
      </c>
      <c r="L473" s="142" t="s">
        <v>2689</v>
      </c>
      <c r="M473" s="142">
        <v>15310</v>
      </c>
    </row>
    <row r="474" spans="1:13" x14ac:dyDescent="0.3">
      <c r="A474" s="144">
        <v>473</v>
      </c>
      <c r="B474" s="153">
        <v>15500</v>
      </c>
      <c r="C474" s="145" t="s">
        <v>7051</v>
      </c>
      <c r="D474" s="142">
        <v>15572</v>
      </c>
      <c r="E474" s="145" t="s">
        <v>9759</v>
      </c>
      <c r="F474" s="142" t="s">
        <v>33</v>
      </c>
      <c r="G474" s="142" t="s">
        <v>7</v>
      </c>
      <c r="H474" s="146" t="s">
        <v>2406</v>
      </c>
      <c r="I474" s="146" t="s">
        <v>11611</v>
      </c>
      <c r="J474" s="146" t="s">
        <v>7237</v>
      </c>
      <c r="K474" s="142" t="s">
        <v>3151</v>
      </c>
      <c r="L474" s="142" t="s">
        <v>34</v>
      </c>
      <c r="M474" s="142">
        <v>15345</v>
      </c>
    </row>
    <row r="475" spans="1:13" x14ac:dyDescent="0.3">
      <c r="A475" s="144">
        <v>474</v>
      </c>
      <c r="B475" s="144">
        <v>15500</v>
      </c>
      <c r="C475" s="145" t="s">
        <v>7051</v>
      </c>
      <c r="D475" s="142">
        <v>15571</v>
      </c>
      <c r="E475" s="145" t="s">
        <v>9758</v>
      </c>
      <c r="F475" s="142" t="s">
        <v>33</v>
      </c>
      <c r="G475" s="142" t="s">
        <v>7</v>
      </c>
      <c r="H475" s="146" t="s">
        <v>2406</v>
      </c>
      <c r="I475" s="146" t="s">
        <v>11611</v>
      </c>
      <c r="J475" s="146" t="s">
        <v>3159</v>
      </c>
      <c r="K475" s="142" t="s">
        <v>3160</v>
      </c>
      <c r="L475" s="142" t="s">
        <v>34</v>
      </c>
      <c r="M475" s="142">
        <v>15337</v>
      </c>
    </row>
    <row r="476" spans="1:13" x14ac:dyDescent="0.3">
      <c r="A476" s="144">
        <v>475</v>
      </c>
      <c r="B476" s="144">
        <v>15500</v>
      </c>
      <c r="C476" s="145" t="s">
        <v>7051</v>
      </c>
      <c r="D476" s="142">
        <v>15575</v>
      </c>
      <c r="E476" s="145" t="s">
        <v>9761</v>
      </c>
      <c r="F476" s="142" t="s">
        <v>33</v>
      </c>
      <c r="G476" s="142" t="s">
        <v>7</v>
      </c>
      <c r="H476" s="146" t="s">
        <v>2406</v>
      </c>
      <c r="I476" s="146" t="s">
        <v>11611</v>
      </c>
      <c r="J476" s="146" t="s">
        <v>3161</v>
      </c>
      <c r="K476" s="142" t="s">
        <v>3162</v>
      </c>
      <c r="L476" s="145" t="s">
        <v>2689</v>
      </c>
      <c r="M476" s="142">
        <v>15414</v>
      </c>
    </row>
    <row r="477" spans="1:13" x14ac:dyDescent="0.3">
      <c r="A477" s="144">
        <v>476</v>
      </c>
      <c r="B477" s="144">
        <v>15500</v>
      </c>
      <c r="C477" s="145" t="s">
        <v>7051</v>
      </c>
      <c r="D477" s="142">
        <v>15577</v>
      </c>
      <c r="E477" s="145" t="s">
        <v>9763</v>
      </c>
      <c r="F477" s="142" t="s">
        <v>33</v>
      </c>
      <c r="G477" s="142" t="s">
        <v>7</v>
      </c>
      <c r="H477" s="146" t="s">
        <v>2406</v>
      </c>
      <c r="I477" s="146" t="s">
        <v>11611</v>
      </c>
      <c r="J477" s="146" t="s">
        <v>7238</v>
      </c>
      <c r="K477" s="142" t="s">
        <v>8153</v>
      </c>
      <c r="L477" s="142" t="s">
        <v>34</v>
      </c>
      <c r="M477" s="142">
        <v>15339</v>
      </c>
    </row>
    <row r="478" spans="1:13" x14ac:dyDescent="0.3">
      <c r="A478" s="144">
        <v>477</v>
      </c>
      <c r="B478" s="144">
        <v>15500</v>
      </c>
      <c r="C478" s="145" t="s">
        <v>7051</v>
      </c>
      <c r="D478" s="142">
        <v>15579</v>
      </c>
      <c r="E478" s="145" t="s">
        <v>9765</v>
      </c>
      <c r="F478" s="142" t="s">
        <v>33</v>
      </c>
      <c r="G478" s="142" t="s">
        <v>7</v>
      </c>
      <c r="H478" s="146" t="s">
        <v>2406</v>
      </c>
      <c r="I478" s="146" t="s">
        <v>11611</v>
      </c>
      <c r="J478" s="146" t="s">
        <v>7239</v>
      </c>
      <c r="K478" s="147" t="s">
        <v>3165</v>
      </c>
      <c r="L478" s="142" t="s">
        <v>2689</v>
      </c>
      <c r="M478" s="145">
        <v>15314</v>
      </c>
    </row>
    <row r="479" spans="1:13" x14ac:dyDescent="0.3">
      <c r="A479" s="144">
        <v>478</v>
      </c>
      <c r="B479" s="144">
        <v>15500</v>
      </c>
      <c r="C479" s="145" t="s">
        <v>7051</v>
      </c>
      <c r="D479" s="142">
        <v>15501</v>
      </c>
      <c r="E479" s="145" t="s">
        <v>326</v>
      </c>
      <c r="F479" s="142" t="s">
        <v>33</v>
      </c>
      <c r="G479" s="142" t="s">
        <v>7</v>
      </c>
      <c r="H479" s="146" t="s">
        <v>2441</v>
      </c>
      <c r="I479" s="146" t="s">
        <v>11611</v>
      </c>
      <c r="J479" s="146" t="s">
        <v>3167</v>
      </c>
      <c r="K479" s="142" t="s">
        <v>3168</v>
      </c>
      <c r="L479" s="142" t="s">
        <v>34</v>
      </c>
      <c r="M479" s="142">
        <v>15820</v>
      </c>
    </row>
    <row r="480" spans="1:13" x14ac:dyDescent="0.3">
      <c r="A480" s="144">
        <v>479</v>
      </c>
      <c r="B480" s="144">
        <v>15500</v>
      </c>
      <c r="C480" s="145" t="s">
        <v>7051</v>
      </c>
      <c r="D480" s="142">
        <v>15502</v>
      </c>
      <c r="E480" s="145" t="s">
        <v>327</v>
      </c>
      <c r="F480" s="142" t="s">
        <v>33</v>
      </c>
      <c r="G480" s="142" t="s">
        <v>7</v>
      </c>
      <c r="H480" s="146" t="s">
        <v>2441</v>
      </c>
      <c r="I480" s="146" t="s">
        <v>11611</v>
      </c>
      <c r="J480" s="146" t="s">
        <v>3170</v>
      </c>
      <c r="K480" s="142" t="s">
        <v>3171</v>
      </c>
      <c r="L480" s="142" t="s">
        <v>2689</v>
      </c>
      <c r="M480" s="142">
        <v>15310</v>
      </c>
    </row>
    <row r="481" spans="1:13" x14ac:dyDescent="0.3">
      <c r="A481" s="144">
        <v>480</v>
      </c>
      <c r="B481" s="144">
        <v>15500</v>
      </c>
      <c r="C481" s="145" t="s">
        <v>7051</v>
      </c>
      <c r="D481" s="142">
        <v>15583</v>
      </c>
      <c r="E481" s="145" t="s">
        <v>9766</v>
      </c>
      <c r="F481" s="142" t="s">
        <v>33</v>
      </c>
      <c r="G481" s="142" t="s">
        <v>7</v>
      </c>
      <c r="H481" s="146" t="s">
        <v>2406</v>
      </c>
      <c r="I481" s="146" t="s">
        <v>8937</v>
      </c>
      <c r="J481" s="146" t="s">
        <v>3172</v>
      </c>
      <c r="K481" s="142" t="s">
        <v>3162</v>
      </c>
      <c r="L481" s="142" t="s">
        <v>34</v>
      </c>
      <c r="M481" s="142">
        <v>15820</v>
      </c>
    </row>
    <row r="482" spans="1:13" x14ac:dyDescent="0.3">
      <c r="A482" s="144">
        <v>481</v>
      </c>
      <c r="B482" s="144">
        <v>15500</v>
      </c>
      <c r="C482" s="145" t="s">
        <v>7051</v>
      </c>
      <c r="D482" s="142">
        <v>15584</v>
      </c>
      <c r="E482" s="145" t="s">
        <v>9767</v>
      </c>
      <c r="F482" s="142" t="s">
        <v>33</v>
      </c>
      <c r="G482" s="142" t="s">
        <v>7</v>
      </c>
      <c r="H482" s="146" t="s">
        <v>2406</v>
      </c>
      <c r="I482" s="146" t="s">
        <v>8937</v>
      </c>
      <c r="J482" s="146" t="s">
        <v>3173</v>
      </c>
      <c r="K482" s="142" t="s">
        <v>3171</v>
      </c>
      <c r="L482" s="142" t="s">
        <v>2689</v>
      </c>
      <c r="M482" s="142">
        <v>15310</v>
      </c>
    </row>
    <row r="483" spans="1:13" ht="27.6" x14ac:dyDescent="0.3">
      <c r="A483" s="144">
        <v>482</v>
      </c>
      <c r="B483" s="144">
        <v>15500</v>
      </c>
      <c r="C483" s="145" t="s">
        <v>7051</v>
      </c>
      <c r="D483" s="142">
        <v>15550</v>
      </c>
      <c r="E483" s="145" t="s">
        <v>9679</v>
      </c>
      <c r="F483" s="142" t="s">
        <v>33</v>
      </c>
      <c r="G483" s="142" t="s">
        <v>7</v>
      </c>
      <c r="H483" s="146" t="s">
        <v>2406</v>
      </c>
      <c r="I483" s="146" t="s">
        <v>11611</v>
      </c>
      <c r="J483" s="146" t="s">
        <v>7240</v>
      </c>
      <c r="K483" s="147" t="s">
        <v>8154</v>
      </c>
      <c r="L483" s="145" t="s">
        <v>8154</v>
      </c>
      <c r="M483" s="145">
        <v>15820</v>
      </c>
    </row>
    <row r="484" spans="1:13" x14ac:dyDescent="0.3">
      <c r="A484" s="144">
        <v>483</v>
      </c>
      <c r="B484" s="144">
        <v>15600</v>
      </c>
      <c r="C484" s="145" t="s">
        <v>7050</v>
      </c>
      <c r="D484" s="142">
        <v>15600</v>
      </c>
      <c r="E484" s="145" t="s">
        <v>7050</v>
      </c>
      <c r="F484" s="142" t="s">
        <v>74</v>
      </c>
      <c r="G484" s="142" t="s">
        <v>7</v>
      </c>
      <c r="H484" s="146" t="s">
        <v>2396</v>
      </c>
      <c r="I484" s="146" t="s">
        <v>11611</v>
      </c>
      <c r="J484" s="146" t="s">
        <v>3174</v>
      </c>
      <c r="K484" s="147" t="s">
        <v>3175</v>
      </c>
      <c r="L484" s="145" t="s">
        <v>2871</v>
      </c>
      <c r="M484" s="145">
        <v>14450</v>
      </c>
    </row>
    <row r="485" spans="1:13" x14ac:dyDescent="0.3">
      <c r="A485" s="144">
        <v>484</v>
      </c>
      <c r="B485" s="144">
        <v>15600</v>
      </c>
      <c r="C485" s="145" t="s">
        <v>7050</v>
      </c>
      <c r="D485" s="142">
        <v>15674</v>
      </c>
      <c r="E485" s="145" t="s">
        <v>9706</v>
      </c>
      <c r="F485" s="142" t="s">
        <v>74</v>
      </c>
      <c r="G485" s="142" t="s">
        <v>7</v>
      </c>
      <c r="H485" s="146" t="s">
        <v>2406</v>
      </c>
      <c r="I485" s="146" t="s">
        <v>11611</v>
      </c>
      <c r="J485" s="146" t="s">
        <v>7241</v>
      </c>
      <c r="K485" s="142" t="s">
        <v>8155</v>
      </c>
      <c r="L485" s="145" t="s">
        <v>2559</v>
      </c>
      <c r="M485" s="145">
        <v>11140</v>
      </c>
    </row>
    <row r="486" spans="1:13" ht="27.6" x14ac:dyDescent="0.3">
      <c r="A486" s="144">
        <v>485</v>
      </c>
      <c r="B486" s="144">
        <v>15600</v>
      </c>
      <c r="C486" s="145" t="s">
        <v>7050</v>
      </c>
      <c r="D486" s="142">
        <v>15675</v>
      </c>
      <c r="E486" s="145" t="s">
        <v>9707</v>
      </c>
      <c r="F486" s="142" t="s">
        <v>74</v>
      </c>
      <c r="G486" s="142" t="s">
        <v>7</v>
      </c>
      <c r="H486" s="146" t="s">
        <v>2406</v>
      </c>
      <c r="I486" s="146" t="s">
        <v>11611</v>
      </c>
      <c r="J486" s="146" t="s">
        <v>11159</v>
      </c>
      <c r="K486" s="147" t="s">
        <v>11160</v>
      </c>
      <c r="L486" s="145" t="s">
        <v>2871</v>
      </c>
      <c r="M486" s="145">
        <v>14450</v>
      </c>
    </row>
    <row r="487" spans="1:13" x14ac:dyDescent="0.3">
      <c r="A487" s="144">
        <v>486</v>
      </c>
      <c r="B487" s="151">
        <v>15600</v>
      </c>
      <c r="C487" s="145" t="s">
        <v>7050</v>
      </c>
      <c r="D487" s="142">
        <v>15672</v>
      </c>
      <c r="E487" s="145" t="s">
        <v>9704</v>
      </c>
      <c r="F487" s="142" t="s">
        <v>74</v>
      </c>
      <c r="G487" s="152" t="s">
        <v>7</v>
      </c>
      <c r="H487" s="146" t="s">
        <v>2406</v>
      </c>
      <c r="I487" s="146" t="s">
        <v>11611</v>
      </c>
      <c r="J487" s="142" t="s">
        <v>7242</v>
      </c>
      <c r="K487" s="142" t="s">
        <v>8156</v>
      </c>
      <c r="L487" s="142" t="s">
        <v>2871</v>
      </c>
      <c r="M487" s="197">
        <v>11440</v>
      </c>
    </row>
    <row r="488" spans="1:13" ht="27.6" x14ac:dyDescent="0.3">
      <c r="A488" s="144">
        <v>487</v>
      </c>
      <c r="B488" s="142">
        <v>15600</v>
      </c>
      <c r="C488" s="145" t="s">
        <v>7050</v>
      </c>
      <c r="D488" s="142">
        <v>15671</v>
      </c>
      <c r="E488" s="145" t="s">
        <v>9703</v>
      </c>
      <c r="F488" s="142" t="s">
        <v>74</v>
      </c>
      <c r="G488" s="142" t="s">
        <v>7</v>
      </c>
      <c r="H488" s="146" t="s">
        <v>2406</v>
      </c>
      <c r="I488" s="146" t="s">
        <v>11611</v>
      </c>
      <c r="J488" s="146" t="s">
        <v>3181</v>
      </c>
      <c r="K488" s="147" t="s">
        <v>3182</v>
      </c>
      <c r="L488" s="147" t="s">
        <v>2559</v>
      </c>
      <c r="M488" s="147">
        <v>11460</v>
      </c>
    </row>
    <row r="489" spans="1:13" ht="27.6" x14ac:dyDescent="0.3">
      <c r="A489" s="144">
        <v>488</v>
      </c>
      <c r="B489" s="153">
        <v>15600</v>
      </c>
      <c r="C489" s="145" t="s">
        <v>7050</v>
      </c>
      <c r="D489" s="142">
        <v>15673</v>
      </c>
      <c r="E489" s="145" t="s">
        <v>9705</v>
      </c>
      <c r="F489" s="142" t="s">
        <v>74</v>
      </c>
      <c r="G489" s="150" t="s">
        <v>7</v>
      </c>
      <c r="H489" s="146" t="s">
        <v>2406</v>
      </c>
      <c r="I489" s="146" t="s">
        <v>11610</v>
      </c>
      <c r="J489" s="146" t="s">
        <v>3183</v>
      </c>
      <c r="K489" s="147" t="s">
        <v>3184</v>
      </c>
      <c r="L489" s="142" t="s">
        <v>2559</v>
      </c>
      <c r="M489" s="145">
        <v>11460</v>
      </c>
    </row>
    <row r="490" spans="1:13" x14ac:dyDescent="0.3">
      <c r="A490" s="144">
        <v>489</v>
      </c>
      <c r="B490" s="144">
        <v>15600</v>
      </c>
      <c r="C490" s="145" t="s">
        <v>7050</v>
      </c>
      <c r="D490" s="142">
        <v>15678</v>
      </c>
      <c r="E490" s="145" t="s">
        <v>9710</v>
      </c>
      <c r="F490" s="142" t="s">
        <v>74</v>
      </c>
      <c r="G490" s="142" t="s">
        <v>7</v>
      </c>
      <c r="H490" s="146" t="s">
        <v>2406</v>
      </c>
      <c r="I490" s="146" t="s">
        <v>11611</v>
      </c>
      <c r="J490" s="146" t="s">
        <v>3185</v>
      </c>
      <c r="K490" s="147" t="s">
        <v>3186</v>
      </c>
      <c r="L490" s="145" t="s">
        <v>2871</v>
      </c>
      <c r="M490" s="145">
        <v>14450</v>
      </c>
    </row>
    <row r="491" spans="1:13" x14ac:dyDescent="0.3">
      <c r="A491" s="144">
        <v>490</v>
      </c>
      <c r="B491" s="144">
        <v>15600</v>
      </c>
      <c r="C491" s="145" t="s">
        <v>7050</v>
      </c>
      <c r="D491" s="142">
        <v>15682</v>
      </c>
      <c r="E491" s="145" t="s">
        <v>9712</v>
      </c>
      <c r="F491" s="142" t="s">
        <v>74</v>
      </c>
      <c r="G491" s="142" t="s">
        <v>7</v>
      </c>
      <c r="H491" s="146" t="s">
        <v>2406</v>
      </c>
      <c r="I491" s="146" t="s">
        <v>8937</v>
      </c>
      <c r="J491" s="146" t="s">
        <v>3187</v>
      </c>
      <c r="K491" s="147" t="s">
        <v>3175</v>
      </c>
      <c r="L491" s="145" t="s">
        <v>2871</v>
      </c>
      <c r="M491" s="145">
        <v>14450</v>
      </c>
    </row>
    <row r="492" spans="1:13" x14ac:dyDescent="0.3">
      <c r="A492" s="144">
        <v>491</v>
      </c>
      <c r="B492" s="144">
        <v>15600</v>
      </c>
      <c r="C492" s="145" t="s">
        <v>7050</v>
      </c>
      <c r="D492" s="142">
        <v>15651</v>
      </c>
      <c r="E492" s="145" t="s">
        <v>9702</v>
      </c>
      <c r="F492" s="142" t="s">
        <v>74</v>
      </c>
      <c r="G492" s="142" t="s">
        <v>7</v>
      </c>
      <c r="H492" s="146" t="s">
        <v>2406</v>
      </c>
      <c r="I492" s="146" t="s">
        <v>11611</v>
      </c>
      <c r="J492" s="146" t="s">
        <v>11270</v>
      </c>
      <c r="K492" s="142" t="s">
        <v>8156</v>
      </c>
      <c r="L492" s="142" t="s">
        <v>2871</v>
      </c>
      <c r="M492" s="142">
        <v>11440</v>
      </c>
    </row>
    <row r="493" spans="1:13" ht="41.4" x14ac:dyDescent="0.3">
      <c r="A493" s="144">
        <v>492</v>
      </c>
      <c r="B493" s="144">
        <v>15600</v>
      </c>
      <c r="C493" s="145" t="s">
        <v>7050</v>
      </c>
      <c r="D493" s="142">
        <v>15676</v>
      </c>
      <c r="E493" s="145" t="s">
        <v>9708</v>
      </c>
      <c r="F493" s="142" t="s">
        <v>74</v>
      </c>
      <c r="G493" s="142" t="s">
        <v>7</v>
      </c>
      <c r="H493" s="146" t="s">
        <v>2406</v>
      </c>
      <c r="I493" s="146" t="s">
        <v>11611</v>
      </c>
      <c r="J493" s="146" t="s">
        <v>12067</v>
      </c>
      <c r="K493" s="145" t="s">
        <v>3189</v>
      </c>
      <c r="L493" s="142" t="s">
        <v>2420</v>
      </c>
      <c r="M493" s="142">
        <v>11170</v>
      </c>
    </row>
    <row r="494" spans="1:13" x14ac:dyDescent="0.3">
      <c r="A494" s="144">
        <v>493</v>
      </c>
      <c r="B494" s="144">
        <v>15600</v>
      </c>
      <c r="C494" s="145" t="s">
        <v>7050</v>
      </c>
      <c r="D494" s="142">
        <v>15677</v>
      </c>
      <c r="E494" s="145" t="s">
        <v>9709</v>
      </c>
      <c r="F494" s="142" t="s">
        <v>74</v>
      </c>
      <c r="G494" s="142" t="s">
        <v>7</v>
      </c>
      <c r="H494" s="146" t="s">
        <v>2406</v>
      </c>
      <c r="I494" s="146" t="s">
        <v>11611</v>
      </c>
      <c r="J494" s="146" t="s">
        <v>3190</v>
      </c>
      <c r="K494" s="142" t="s">
        <v>8157</v>
      </c>
      <c r="L494" s="142" t="s">
        <v>2871</v>
      </c>
      <c r="M494" s="142">
        <v>14460</v>
      </c>
    </row>
    <row r="495" spans="1:13" ht="27.6" x14ac:dyDescent="0.3">
      <c r="A495" s="144">
        <v>494</v>
      </c>
      <c r="B495" s="144">
        <v>15600</v>
      </c>
      <c r="C495" s="145" t="s">
        <v>7050</v>
      </c>
      <c r="D495" s="142">
        <v>15679</v>
      </c>
      <c r="E495" s="145" t="s">
        <v>9711</v>
      </c>
      <c r="F495" s="142" t="s">
        <v>74</v>
      </c>
      <c r="G495" s="142" t="s">
        <v>7</v>
      </c>
      <c r="H495" s="146" t="s">
        <v>2406</v>
      </c>
      <c r="I495" s="146" t="s">
        <v>11611</v>
      </c>
      <c r="J495" s="146" t="s">
        <v>7243</v>
      </c>
      <c r="K495" s="147" t="s">
        <v>8158</v>
      </c>
      <c r="L495" s="145" t="s">
        <v>8158</v>
      </c>
      <c r="M495" s="145">
        <v>11270</v>
      </c>
    </row>
    <row r="496" spans="1:13" x14ac:dyDescent="0.3">
      <c r="A496" s="144">
        <v>495</v>
      </c>
      <c r="B496" s="144">
        <v>15600</v>
      </c>
      <c r="C496" s="145" t="s">
        <v>7050</v>
      </c>
      <c r="D496" s="142">
        <v>15650</v>
      </c>
      <c r="E496" s="145" t="s">
        <v>9701</v>
      </c>
      <c r="F496" s="142" t="s">
        <v>74</v>
      </c>
      <c r="G496" s="142" t="s">
        <v>7</v>
      </c>
      <c r="H496" s="146" t="s">
        <v>2406</v>
      </c>
      <c r="I496" s="146" t="s">
        <v>11611</v>
      </c>
      <c r="J496" s="146" t="s">
        <v>7244</v>
      </c>
      <c r="K496" s="147" t="s">
        <v>337</v>
      </c>
      <c r="L496" s="145" t="s">
        <v>2559</v>
      </c>
      <c r="M496" s="145">
        <v>11250</v>
      </c>
    </row>
    <row r="497" spans="1:13" x14ac:dyDescent="0.3">
      <c r="A497" s="144">
        <v>496</v>
      </c>
      <c r="B497" s="144">
        <v>15700</v>
      </c>
      <c r="C497" s="145" t="s">
        <v>7031</v>
      </c>
      <c r="D497" s="142">
        <v>15700</v>
      </c>
      <c r="E497" s="145" t="s">
        <v>7031</v>
      </c>
      <c r="F497" s="142" t="s">
        <v>48</v>
      </c>
      <c r="G497" s="142" t="s">
        <v>7</v>
      </c>
      <c r="H497" s="146" t="s">
        <v>2396</v>
      </c>
      <c r="I497" s="146" t="s">
        <v>11611</v>
      </c>
      <c r="J497" s="133" t="s">
        <v>11271</v>
      </c>
      <c r="K497" s="161" t="s">
        <v>11272</v>
      </c>
      <c r="L497" s="161" t="s">
        <v>8787</v>
      </c>
      <c r="M497" s="145">
        <v>16330</v>
      </c>
    </row>
    <row r="498" spans="1:13" x14ac:dyDescent="0.3">
      <c r="A498" s="144">
        <v>497</v>
      </c>
      <c r="B498" s="144">
        <v>15700</v>
      </c>
      <c r="C498" s="145" t="s">
        <v>7031</v>
      </c>
      <c r="D498" s="142">
        <v>15776</v>
      </c>
      <c r="E498" s="145" t="s">
        <v>9424</v>
      </c>
      <c r="F498" s="142" t="s">
        <v>48</v>
      </c>
      <c r="G498" s="142" t="s">
        <v>7</v>
      </c>
      <c r="H498" s="146" t="s">
        <v>2406</v>
      </c>
      <c r="I498" s="146" t="s">
        <v>11611</v>
      </c>
      <c r="J498" s="146" t="s">
        <v>3194</v>
      </c>
      <c r="K498" s="161" t="s">
        <v>3195</v>
      </c>
      <c r="L498" s="145" t="s">
        <v>3196</v>
      </c>
      <c r="M498" s="142">
        <v>16660</v>
      </c>
    </row>
    <row r="499" spans="1:13" x14ac:dyDescent="0.3">
      <c r="A499" s="144">
        <v>498</v>
      </c>
      <c r="B499" s="144">
        <v>15700</v>
      </c>
      <c r="C499" s="145" t="s">
        <v>7031</v>
      </c>
      <c r="D499" s="142">
        <v>15774</v>
      </c>
      <c r="E499" s="145" t="s">
        <v>9422</v>
      </c>
      <c r="F499" s="142" t="s">
        <v>48</v>
      </c>
      <c r="G499" s="142" t="s">
        <v>7</v>
      </c>
      <c r="H499" s="146" t="s">
        <v>2406</v>
      </c>
      <c r="I499" s="146" t="s">
        <v>11611</v>
      </c>
      <c r="J499" s="146" t="s">
        <v>12068</v>
      </c>
      <c r="K499" s="147" t="s">
        <v>12069</v>
      </c>
      <c r="L499" s="147" t="s">
        <v>2511</v>
      </c>
      <c r="M499" s="147">
        <v>16620</v>
      </c>
    </row>
    <row r="500" spans="1:13" x14ac:dyDescent="0.3">
      <c r="A500" s="144">
        <v>499</v>
      </c>
      <c r="B500" s="144">
        <v>15700</v>
      </c>
      <c r="C500" s="145" t="s">
        <v>7031</v>
      </c>
      <c r="D500" s="142">
        <v>15775</v>
      </c>
      <c r="E500" s="145" t="s">
        <v>9423</v>
      </c>
      <c r="F500" s="142" t="s">
        <v>48</v>
      </c>
      <c r="G500" s="142" t="s">
        <v>7</v>
      </c>
      <c r="H500" s="146" t="s">
        <v>2406</v>
      </c>
      <c r="I500" s="146" t="s">
        <v>11611</v>
      </c>
      <c r="J500" s="142" t="s">
        <v>3198</v>
      </c>
      <c r="K500" s="142" t="s">
        <v>3199</v>
      </c>
      <c r="L500" s="142" t="s">
        <v>3200</v>
      </c>
      <c r="M500" s="197">
        <v>16116</v>
      </c>
    </row>
    <row r="501" spans="1:13" x14ac:dyDescent="0.3">
      <c r="A501" s="144">
        <v>500</v>
      </c>
      <c r="B501" s="142">
        <v>15700</v>
      </c>
      <c r="C501" s="145" t="s">
        <v>7031</v>
      </c>
      <c r="D501" s="142">
        <v>15780</v>
      </c>
      <c r="E501" s="145" t="s">
        <v>9428</v>
      </c>
      <c r="F501" s="142" t="s">
        <v>48</v>
      </c>
      <c r="G501" s="142" t="s">
        <v>7</v>
      </c>
      <c r="H501" s="146" t="s">
        <v>2406</v>
      </c>
      <c r="I501" s="146" t="s">
        <v>8937</v>
      </c>
      <c r="J501" s="146" t="s">
        <v>3203</v>
      </c>
      <c r="K501" s="147" t="s">
        <v>3204</v>
      </c>
      <c r="L501" s="147" t="s">
        <v>3196</v>
      </c>
      <c r="M501" s="147">
        <v>16631</v>
      </c>
    </row>
    <row r="502" spans="1:13" x14ac:dyDescent="0.3">
      <c r="A502" s="144">
        <v>501</v>
      </c>
      <c r="B502" s="153">
        <v>15700</v>
      </c>
      <c r="C502" s="145" t="s">
        <v>7031</v>
      </c>
      <c r="D502" s="142">
        <v>15770</v>
      </c>
      <c r="E502" s="145" t="s">
        <v>9418</v>
      </c>
      <c r="F502" s="142" t="s">
        <v>48</v>
      </c>
      <c r="G502" s="150" t="s">
        <v>7</v>
      </c>
      <c r="H502" s="146" t="s">
        <v>2406</v>
      </c>
      <c r="I502" s="146" t="s">
        <v>11611</v>
      </c>
      <c r="J502" s="146" t="s">
        <v>11273</v>
      </c>
      <c r="K502" s="142" t="s">
        <v>346</v>
      </c>
      <c r="L502" s="142" t="s">
        <v>49</v>
      </c>
      <c r="M502" s="142">
        <v>16640</v>
      </c>
    </row>
    <row r="503" spans="1:13" ht="27.6" x14ac:dyDescent="0.3">
      <c r="A503" s="144">
        <v>502</v>
      </c>
      <c r="B503" s="144">
        <v>15700</v>
      </c>
      <c r="C503" s="145" t="s">
        <v>7031</v>
      </c>
      <c r="D503" s="142">
        <v>15772</v>
      </c>
      <c r="E503" s="145" t="s">
        <v>9420</v>
      </c>
      <c r="F503" s="142" t="s">
        <v>48</v>
      </c>
      <c r="G503" s="142" t="s">
        <v>7</v>
      </c>
      <c r="H503" s="146" t="s">
        <v>2406</v>
      </c>
      <c r="I503" s="146" t="s">
        <v>11611</v>
      </c>
      <c r="J503" s="146" t="s">
        <v>11274</v>
      </c>
      <c r="K503" s="147" t="s">
        <v>11275</v>
      </c>
      <c r="L503" s="145" t="s">
        <v>11275</v>
      </c>
      <c r="M503" s="145">
        <v>16810</v>
      </c>
    </row>
    <row r="504" spans="1:13" x14ac:dyDescent="0.3">
      <c r="A504" s="144">
        <v>503</v>
      </c>
      <c r="B504" s="144">
        <v>15700</v>
      </c>
      <c r="C504" s="145" t="s">
        <v>7031</v>
      </c>
      <c r="D504" s="142">
        <v>15771</v>
      </c>
      <c r="E504" s="145" t="s">
        <v>9419</v>
      </c>
      <c r="F504" s="142" t="s">
        <v>48</v>
      </c>
      <c r="G504" s="142" t="s">
        <v>7</v>
      </c>
      <c r="H504" s="146" t="s">
        <v>2406</v>
      </c>
      <c r="I504" s="146" t="s">
        <v>11611</v>
      </c>
      <c r="J504" s="146" t="s">
        <v>12070</v>
      </c>
      <c r="K504" s="142" t="s">
        <v>12071</v>
      </c>
      <c r="L504" s="142" t="s">
        <v>3196</v>
      </c>
      <c r="M504" s="142">
        <v>16640</v>
      </c>
    </row>
    <row r="505" spans="1:13" x14ac:dyDescent="0.3">
      <c r="A505" s="144">
        <v>504</v>
      </c>
      <c r="B505" s="144">
        <v>15700</v>
      </c>
      <c r="C505" s="145" t="s">
        <v>7031</v>
      </c>
      <c r="D505" s="142">
        <v>15773</v>
      </c>
      <c r="E505" s="145" t="s">
        <v>9421</v>
      </c>
      <c r="F505" s="142" t="s">
        <v>48</v>
      </c>
      <c r="G505" s="142" t="s">
        <v>7</v>
      </c>
      <c r="H505" s="146" t="s">
        <v>2406</v>
      </c>
      <c r="I505" s="146" t="s">
        <v>11611</v>
      </c>
      <c r="J505" s="146" t="s">
        <v>11276</v>
      </c>
      <c r="K505" s="142" t="s">
        <v>3208</v>
      </c>
      <c r="L505" s="142" t="s">
        <v>3196</v>
      </c>
      <c r="M505" s="142">
        <v>16620</v>
      </c>
    </row>
    <row r="506" spans="1:13" x14ac:dyDescent="0.3">
      <c r="A506" s="144">
        <v>505</v>
      </c>
      <c r="B506" s="144">
        <v>15700</v>
      </c>
      <c r="C506" s="145" t="s">
        <v>7031</v>
      </c>
      <c r="D506" s="142">
        <v>15701</v>
      </c>
      <c r="E506" s="145" t="s">
        <v>347</v>
      </c>
      <c r="F506" s="142" t="s">
        <v>48</v>
      </c>
      <c r="G506" s="142" t="s">
        <v>7</v>
      </c>
      <c r="H506" s="146" t="s">
        <v>2441</v>
      </c>
      <c r="I506" s="146" t="s">
        <v>11611</v>
      </c>
      <c r="J506" s="146" t="s">
        <v>3210</v>
      </c>
      <c r="K506" s="142" t="s">
        <v>3211</v>
      </c>
      <c r="L506" s="142" t="s">
        <v>49</v>
      </c>
      <c r="M506" s="142">
        <v>16640</v>
      </c>
    </row>
    <row r="507" spans="1:13" x14ac:dyDescent="0.3">
      <c r="A507" s="144">
        <v>506</v>
      </c>
      <c r="B507" s="144">
        <v>15700</v>
      </c>
      <c r="C507" s="145" t="s">
        <v>7031</v>
      </c>
      <c r="D507" s="142">
        <v>15702</v>
      </c>
      <c r="E507" s="145" t="s">
        <v>11198</v>
      </c>
      <c r="F507" s="142" t="s">
        <v>48</v>
      </c>
      <c r="G507" s="142" t="s">
        <v>7</v>
      </c>
      <c r="H507" s="146" t="s">
        <v>2441</v>
      </c>
      <c r="I507" s="146" t="s">
        <v>11611</v>
      </c>
      <c r="J507" s="146" t="s">
        <v>11277</v>
      </c>
      <c r="K507" s="142" t="s">
        <v>11278</v>
      </c>
      <c r="L507" s="142" t="s">
        <v>11278</v>
      </c>
      <c r="M507" s="142">
        <v>16620</v>
      </c>
    </row>
    <row r="508" spans="1:13" x14ac:dyDescent="0.3">
      <c r="A508" s="144">
        <v>507</v>
      </c>
      <c r="B508" s="144">
        <v>15700</v>
      </c>
      <c r="C508" s="145" t="s">
        <v>7031</v>
      </c>
      <c r="D508" s="142">
        <v>15779</v>
      </c>
      <c r="E508" s="145" t="s">
        <v>9427</v>
      </c>
      <c r="F508" s="142" t="s">
        <v>48</v>
      </c>
      <c r="G508" s="142" t="s">
        <v>7</v>
      </c>
      <c r="H508" s="146" t="s">
        <v>2406</v>
      </c>
      <c r="I508" s="146" t="s">
        <v>11611</v>
      </c>
      <c r="J508" s="146" t="s">
        <v>7245</v>
      </c>
      <c r="K508" s="142" t="s">
        <v>3204</v>
      </c>
      <c r="L508" s="142" t="s">
        <v>3196</v>
      </c>
      <c r="M508" s="142">
        <v>16631</v>
      </c>
    </row>
    <row r="509" spans="1:13" x14ac:dyDescent="0.3">
      <c r="A509" s="144">
        <v>508</v>
      </c>
      <c r="B509" s="144">
        <v>15800</v>
      </c>
      <c r="C509" s="145" t="s">
        <v>7037</v>
      </c>
      <c r="D509" s="142">
        <v>15877</v>
      </c>
      <c r="E509" s="145" t="s">
        <v>9631</v>
      </c>
      <c r="F509" s="142" t="s">
        <v>8</v>
      </c>
      <c r="G509" s="142" t="s">
        <v>7</v>
      </c>
      <c r="H509" s="146" t="s">
        <v>2406</v>
      </c>
      <c r="I509" s="146" t="s">
        <v>11611</v>
      </c>
      <c r="J509" s="146" t="s">
        <v>7246</v>
      </c>
      <c r="K509" s="142" t="s">
        <v>8159</v>
      </c>
      <c r="L509" s="142" t="s">
        <v>2412</v>
      </c>
      <c r="M509" s="142">
        <v>13950</v>
      </c>
    </row>
    <row r="510" spans="1:13" x14ac:dyDescent="0.3">
      <c r="A510" s="144">
        <v>509</v>
      </c>
      <c r="B510" s="144">
        <v>15800</v>
      </c>
      <c r="C510" s="145" t="s">
        <v>7037</v>
      </c>
      <c r="D510" s="142">
        <v>15800</v>
      </c>
      <c r="E510" s="145" t="s">
        <v>7037</v>
      </c>
      <c r="F510" s="142" t="s">
        <v>8</v>
      </c>
      <c r="G510" s="142" t="s">
        <v>7</v>
      </c>
      <c r="H510" s="146" t="s">
        <v>2396</v>
      </c>
      <c r="I510" s="146" t="s">
        <v>2400</v>
      </c>
      <c r="J510" s="146" t="s">
        <v>7247</v>
      </c>
      <c r="K510" s="147" t="s">
        <v>3214</v>
      </c>
      <c r="L510" s="145" t="s">
        <v>2412</v>
      </c>
      <c r="M510" s="145">
        <v>13910</v>
      </c>
    </row>
    <row r="511" spans="1:13" x14ac:dyDescent="0.3">
      <c r="A511" s="144">
        <v>510</v>
      </c>
      <c r="B511" s="144">
        <v>15800</v>
      </c>
      <c r="C511" s="145" t="s">
        <v>7037</v>
      </c>
      <c r="D511" s="142">
        <v>15873</v>
      </c>
      <c r="E511" s="145" t="s">
        <v>9627</v>
      </c>
      <c r="F511" s="142" t="s">
        <v>8</v>
      </c>
      <c r="G511" s="142" t="s">
        <v>7</v>
      </c>
      <c r="H511" s="146" t="s">
        <v>2406</v>
      </c>
      <c r="I511" s="146" t="s">
        <v>11611</v>
      </c>
      <c r="J511" s="146" t="s">
        <v>7248</v>
      </c>
      <c r="K511" s="147" t="s">
        <v>3216</v>
      </c>
      <c r="L511" s="145" t="s">
        <v>3217</v>
      </c>
      <c r="M511" s="145">
        <v>13950</v>
      </c>
    </row>
    <row r="512" spans="1:13" x14ac:dyDescent="0.3">
      <c r="A512" s="144">
        <v>511</v>
      </c>
      <c r="B512" s="144">
        <v>15800</v>
      </c>
      <c r="C512" s="145" t="s">
        <v>7037</v>
      </c>
      <c r="D512" s="142">
        <v>15875</v>
      </c>
      <c r="E512" s="145" t="s">
        <v>9629</v>
      </c>
      <c r="F512" s="142" t="s">
        <v>8</v>
      </c>
      <c r="G512" s="142" t="s">
        <v>7</v>
      </c>
      <c r="H512" s="146" t="s">
        <v>2406</v>
      </c>
      <c r="I512" s="146" t="s">
        <v>11611</v>
      </c>
      <c r="J512" s="142" t="s">
        <v>11895</v>
      </c>
      <c r="K512" s="142" t="s">
        <v>3217</v>
      </c>
      <c r="L512" s="142" t="s">
        <v>2412</v>
      </c>
      <c r="M512" s="142">
        <v>13920</v>
      </c>
    </row>
    <row r="513" spans="1:13" x14ac:dyDescent="0.3">
      <c r="A513" s="144">
        <v>512</v>
      </c>
      <c r="B513" s="151">
        <v>15800</v>
      </c>
      <c r="C513" s="145" t="s">
        <v>7037</v>
      </c>
      <c r="D513" s="142">
        <v>15861</v>
      </c>
      <c r="E513" s="145" t="s">
        <v>9624</v>
      </c>
      <c r="F513" s="142" t="s">
        <v>8</v>
      </c>
      <c r="G513" s="152" t="s">
        <v>7</v>
      </c>
      <c r="H513" s="146" t="s">
        <v>2406</v>
      </c>
      <c r="I513" s="146" t="s">
        <v>8937</v>
      </c>
      <c r="J513" s="142" t="s">
        <v>3213</v>
      </c>
      <c r="K513" s="158" t="s">
        <v>3221</v>
      </c>
      <c r="L513" s="158" t="s">
        <v>3222</v>
      </c>
      <c r="M513" s="142">
        <v>13910</v>
      </c>
    </row>
    <row r="514" spans="1:13" x14ac:dyDescent="0.3">
      <c r="A514" s="144">
        <v>513</v>
      </c>
      <c r="B514" s="142">
        <v>15700</v>
      </c>
      <c r="C514" s="145" t="s">
        <v>7031</v>
      </c>
      <c r="D514" s="142">
        <v>15777</v>
      </c>
      <c r="E514" s="145" t="s">
        <v>9425</v>
      </c>
      <c r="F514" s="142" t="s">
        <v>48</v>
      </c>
      <c r="G514" s="142" t="s">
        <v>7</v>
      </c>
      <c r="H514" s="146" t="s">
        <v>2406</v>
      </c>
      <c r="I514" s="146" t="s">
        <v>11611</v>
      </c>
      <c r="J514" s="146" t="s">
        <v>11683</v>
      </c>
      <c r="K514" s="147" t="s">
        <v>11684</v>
      </c>
      <c r="L514" s="147" t="s">
        <v>1755</v>
      </c>
      <c r="M514" s="147">
        <v>67272</v>
      </c>
    </row>
    <row r="515" spans="1:13" x14ac:dyDescent="0.3">
      <c r="A515" s="144">
        <v>514</v>
      </c>
      <c r="B515" s="153">
        <v>15800</v>
      </c>
      <c r="C515" s="145" t="s">
        <v>7037</v>
      </c>
      <c r="D515" s="142">
        <v>15878</v>
      </c>
      <c r="E515" s="145" t="s">
        <v>9632</v>
      </c>
      <c r="F515" s="142" t="s">
        <v>8</v>
      </c>
      <c r="G515" s="150" t="s">
        <v>7</v>
      </c>
      <c r="H515" s="146" t="s">
        <v>2406</v>
      </c>
      <c r="I515" s="146" t="s">
        <v>11611</v>
      </c>
      <c r="J515" s="146" t="s">
        <v>11279</v>
      </c>
      <c r="K515" s="142" t="s">
        <v>8160</v>
      </c>
      <c r="L515" s="142" t="s">
        <v>2412</v>
      </c>
      <c r="M515" s="142">
        <v>13920</v>
      </c>
    </row>
    <row r="516" spans="1:13" x14ac:dyDescent="0.3">
      <c r="A516" s="144">
        <v>515</v>
      </c>
      <c r="B516" s="144">
        <v>15800</v>
      </c>
      <c r="C516" s="145" t="s">
        <v>7037</v>
      </c>
      <c r="D516" s="142">
        <v>15876</v>
      </c>
      <c r="E516" s="145" t="s">
        <v>9630</v>
      </c>
      <c r="F516" s="142" t="s">
        <v>8</v>
      </c>
      <c r="G516" s="142" t="s">
        <v>7</v>
      </c>
      <c r="H516" s="146" t="s">
        <v>2406</v>
      </c>
      <c r="I516" s="146" t="s">
        <v>11611</v>
      </c>
      <c r="J516" s="146" t="s">
        <v>7249</v>
      </c>
      <c r="K516" s="142" t="s">
        <v>3221</v>
      </c>
      <c r="L516" s="158" t="s">
        <v>3222</v>
      </c>
      <c r="M516" s="142">
        <v>13910</v>
      </c>
    </row>
    <row r="517" spans="1:13" x14ac:dyDescent="0.3">
      <c r="A517" s="144">
        <v>516</v>
      </c>
      <c r="B517" s="144">
        <v>15800</v>
      </c>
      <c r="C517" s="145" t="s">
        <v>7037</v>
      </c>
      <c r="D517" s="142">
        <v>15872</v>
      </c>
      <c r="E517" s="145" t="s">
        <v>9626</v>
      </c>
      <c r="F517" s="142" t="s">
        <v>8</v>
      </c>
      <c r="G517" s="142" t="s">
        <v>7</v>
      </c>
      <c r="H517" s="146" t="s">
        <v>2406</v>
      </c>
      <c r="I517" s="146" t="s">
        <v>11611</v>
      </c>
      <c r="J517" s="146" t="s">
        <v>3224</v>
      </c>
      <c r="K517" s="142" t="s">
        <v>3225</v>
      </c>
      <c r="L517" s="142" t="s">
        <v>3226</v>
      </c>
      <c r="M517" s="142">
        <v>13460</v>
      </c>
    </row>
    <row r="518" spans="1:13" x14ac:dyDescent="0.3">
      <c r="A518" s="144">
        <v>517</v>
      </c>
      <c r="B518" s="144">
        <v>15800</v>
      </c>
      <c r="C518" s="145" t="s">
        <v>7037</v>
      </c>
      <c r="D518" s="142">
        <v>15871</v>
      </c>
      <c r="E518" s="145" t="s">
        <v>9625</v>
      </c>
      <c r="F518" s="142" t="s">
        <v>8</v>
      </c>
      <c r="G518" s="142" t="s">
        <v>7</v>
      </c>
      <c r="H518" s="146" t="s">
        <v>2406</v>
      </c>
      <c r="I518" s="146" t="s">
        <v>11611</v>
      </c>
      <c r="J518" s="146" t="s">
        <v>3227</v>
      </c>
      <c r="K518" s="147" t="s">
        <v>3228</v>
      </c>
      <c r="L518" s="145" t="s">
        <v>3217</v>
      </c>
      <c r="M518" s="145">
        <v>13940</v>
      </c>
    </row>
    <row r="519" spans="1:13" x14ac:dyDescent="0.3">
      <c r="A519" s="144">
        <v>518</v>
      </c>
      <c r="B519" s="144">
        <v>15800</v>
      </c>
      <c r="C519" s="145" t="s">
        <v>7037</v>
      </c>
      <c r="D519" s="142">
        <v>15874</v>
      </c>
      <c r="E519" s="145" t="s">
        <v>9628</v>
      </c>
      <c r="F519" s="142" t="s">
        <v>8</v>
      </c>
      <c r="G519" s="142" t="s">
        <v>7</v>
      </c>
      <c r="H519" s="146" t="s">
        <v>2406</v>
      </c>
      <c r="I519" s="146" t="s">
        <v>11611</v>
      </c>
      <c r="J519" s="146" t="s">
        <v>7250</v>
      </c>
      <c r="K519" s="142" t="s">
        <v>3221</v>
      </c>
      <c r="L519" s="142" t="s">
        <v>3222</v>
      </c>
      <c r="M519" s="142">
        <v>13910</v>
      </c>
    </row>
    <row r="520" spans="1:13" x14ac:dyDescent="0.3">
      <c r="A520" s="144">
        <v>519</v>
      </c>
      <c r="B520" s="144">
        <v>15900</v>
      </c>
      <c r="C520" s="145" t="s">
        <v>7044</v>
      </c>
      <c r="D520" s="142">
        <v>15978</v>
      </c>
      <c r="E520" s="145" t="s">
        <v>9286</v>
      </c>
      <c r="F520" s="142" t="s">
        <v>61</v>
      </c>
      <c r="G520" s="142" t="s">
        <v>7</v>
      </c>
      <c r="H520" s="146" t="s">
        <v>2406</v>
      </c>
      <c r="I520" s="146" t="s">
        <v>11611</v>
      </c>
      <c r="J520" s="146" t="s">
        <v>7251</v>
      </c>
      <c r="K520" s="142" t="s">
        <v>3241</v>
      </c>
      <c r="L520" s="142" t="s">
        <v>93</v>
      </c>
      <c r="M520" s="142">
        <v>17320</v>
      </c>
    </row>
    <row r="521" spans="1:13" x14ac:dyDescent="0.3">
      <c r="A521" s="144">
        <v>520</v>
      </c>
      <c r="B521" s="144">
        <v>15900</v>
      </c>
      <c r="C521" s="145" t="s">
        <v>7044</v>
      </c>
      <c r="D521" s="142">
        <v>15900</v>
      </c>
      <c r="E521" s="145" t="s">
        <v>7044</v>
      </c>
      <c r="F521" s="142" t="s">
        <v>61</v>
      </c>
      <c r="G521" s="142" t="s">
        <v>7</v>
      </c>
      <c r="H521" s="146" t="s">
        <v>2396</v>
      </c>
      <c r="I521" s="146" t="s">
        <v>11611</v>
      </c>
      <c r="J521" s="146" t="s">
        <v>3230</v>
      </c>
      <c r="K521" s="142" t="s">
        <v>11280</v>
      </c>
      <c r="L521" s="142" t="s">
        <v>11281</v>
      </c>
      <c r="M521" s="142">
        <v>17520</v>
      </c>
    </row>
    <row r="522" spans="1:13" x14ac:dyDescent="0.3">
      <c r="A522" s="144">
        <v>521</v>
      </c>
      <c r="B522" s="144">
        <v>15900</v>
      </c>
      <c r="C522" s="145" t="s">
        <v>7044</v>
      </c>
      <c r="D522" s="142">
        <v>15982</v>
      </c>
      <c r="E522" s="145" t="s">
        <v>9287</v>
      </c>
      <c r="F522" s="142" t="s">
        <v>61</v>
      </c>
      <c r="G522" s="142" t="s">
        <v>7</v>
      </c>
      <c r="H522" s="146" t="s">
        <v>2406</v>
      </c>
      <c r="I522" s="146" t="s">
        <v>8937</v>
      </c>
      <c r="J522" s="146" t="s">
        <v>3232</v>
      </c>
      <c r="K522" s="142" t="s">
        <v>3233</v>
      </c>
      <c r="L522" s="142" t="s">
        <v>3074</v>
      </c>
      <c r="M522" s="142">
        <v>17510</v>
      </c>
    </row>
    <row r="523" spans="1:13" x14ac:dyDescent="0.3">
      <c r="A523" s="144">
        <v>522</v>
      </c>
      <c r="B523" s="144">
        <v>15900</v>
      </c>
      <c r="C523" s="145" t="s">
        <v>7044</v>
      </c>
      <c r="D523" s="142">
        <v>15974</v>
      </c>
      <c r="E523" s="145" t="s">
        <v>9283</v>
      </c>
      <c r="F523" s="142" t="s">
        <v>61</v>
      </c>
      <c r="G523" s="142" t="s">
        <v>7</v>
      </c>
      <c r="H523" s="146" t="s">
        <v>2406</v>
      </c>
      <c r="I523" s="146" t="s">
        <v>11611</v>
      </c>
      <c r="J523" s="146" t="s">
        <v>7252</v>
      </c>
      <c r="K523" s="142" t="s">
        <v>3235</v>
      </c>
      <c r="L523" s="142" t="s">
        <v>3074</v>
      </c>
      <c r="M523" s="142">
        <v>17530</v>
      </c>
    </row>
    <row r="524" spans="1:13" x14ac:dyDescent="0.3">
      <c r="A524" s="144">
        <v>523</v>
      </c>
      <c r="B524" s="151">
        <v>15900</v>
      </c>
      <c r="C524" s="145" t="s">
        <v>7044</v>
      </c>
      <c r="D524" s="142">
        <v>15972</v>
      </c>
      <c r="E524" s="145" t="s">
        <v>9281</v>
      </c>
      <c r="F524" s="142" t="s">
        <v>61</v>
      </c>
      <c r="G524" s="152" t="s">
        <v>7</v>
      </c>
      <c r="H524" s="146" t="s">
        <v>2406</v>
      </c>
      <c r="I524" s="146" t="s">
        <v>11611</v>
      </c>
      <c r="J524" s="146" t="s">
        <v>8027</v>
      </c>
      <c r="K524" s="147" t="s">
        <v>8161</v>
      </c>
      <c r="L524" s="147" t="s">
        <v>3074</v>
      </c>
      <c r="M524" s="147">
        <v>17520</v>
      </c>
    </row>
    <row r="525" spans="1:13" x14ac:dyDescent="0.3">
      <c r="A525" s="144">
        <v>524</v>
      </c>
      <c r="B525" s="142">
        <v>15900</v>
      </c>
      <c r="C525" s="145" t="s">
        <v>7044</v>
      </c>
      <c r="D525" s="142">
        <v>15973</v>
      </c>
      <c r="E525" s="145" t="s">
        <v>9282</v>
      </c>
      <c r="F525" s="142" t="s">
        <v>61</v>
      </c>
      <c r="G525" s="142" t="s">
        <v>7</v>
      </c>
      <c r="H525" s="146" t="s">
        <v>2406</v>
      </c>
      <c r="I525" s="146" t="s">
        <v>11611</v>
      </c>
      <c r="J525" s="146" t="s">
        <v>12072</v>
      </c>
      <c r="K525" s="147" t="s">
        <v>3231</v>
      </c>
      <c r="L525" s="147" t="s">
        <v>3074</v>
      </c>
      <c r="M525" s="147">
        <v>17530</v>
      </c>
    </row>
    <row r="526" spans="1:13" x14ac:dyDescent="0.3">
      <c r="A526" s="144">
        <v>525</v>
      </c>
      <c r="B526" s="153">
        <v>15900</v>
      </c>
      <c r="C526" s="145" t="s">
        <v>7044</v>
      </c>
      <c r="D526" s="142">
        <v>15901</v>
      </c>
      <c r="E526" s="145" t="s">
        <v>362</v>
      </c>
      <c r="F526" s="142" t="s">
        <v>61</v>
      </c>
      <c r="G526" s="150" t="s">
        <v>7</v>
      </c>
      <c r="H526" s="146" t="s">
        <v>2441</v>
      </c>
      <c r="I526" s="146" t="s">
        <v>11611</v>
      </c>
      <c r="J526" s="146" t="s">
        <v>3242</v>
      </c>
      <c r="K526" s="142" t="s">
        <v>3241</v>
      </c>
      <c r="L526" s="142" t="s">
        <v>93</v>
      </c>
      <c r="M526" s="142">
        <v>17320</v>
      </c>
    </row>
    <row r="527" spans="1:13" x14ac:dyDescent="0.3">
      <c r="A527" s="144">
        <v>526</v>
      </c>
      <c r="B527" s="144">
        <v>15900</v>
      </c>
      <c r="C527" s="145" t="s">
        <v>7044</v>
      </c>
      <c r="D527" s="142">
        <v>15976</v>
      </c>
      <c r="E527" s="145" t="s">
        <v>9284</v>
      </c>
      <c r="F527" s="142" t="s">
        <v>61</v>
      </c>
      <c r="G527" s="142" t="s">
        <v>7</v>
      </c>
      <c r="H527" s="146" t="s">
        <v>2406</v>
      </c>
      <c r="I527" s="146" t="s">
        <v>11611</v>
      </c>
      <c r="J527" s="146" t="s">
        <v>8941</v>
      </c>
      <c r="K527" s="142" t="s">
        <v>8162</v>
      </c>
      <c r="L527" s="142" t="s">
        <v>2650</v>
      </c>
      <c r="M527" s="142">
        <v>17530</v>
      </c>
    </row>
    <row r="528" spans="1:13" x14ac:dyDescent="0.3">
      <c r="A528" s="144">
        <v>527</v>
      </c>
      <c r="B528" s="144">
        <v>15900</v>
      </c>
      <c r="C528" s="145" t="s">
        <v>7044</v>
      </c>
      <c r="D528" s="142">
        <v>15977</v>
      </c>
      <c r="E528" s="145" t="s">
        <v>9285</v>
      </c>
      <c r="F528" s="142" t="s">
        <v>61</v>
      </c>
      <c r="G528" s="142" t="s">
        <v>7</v>
      </c>
      <c r="H528" s="146" t="s">
        <v>2406</v>
      </c>
      <c r="I528" s="146" t="s">
        <v>11611</v>
      </c>
      <c r="J528" s="146" t="s">
        <v>7254</v>
      </c>
      <c r="K528" s="147" t="s">
        <v>8162</v>
      </c>
      <c r="L528" s="142" t="s">
        <v>93</v>
      </c>
      <c r="M528" s="142">
        <v>17520</v>
      </c>
    </row>
    <row r="529" spans="1:13" x14ac:dyDescent="0.3">
      <c r="A529" s="144">
        <v>528</v>
      </c>
      <c r="B529" s="144">
        <v>16000</v>
      </c>
      <c r="C529" s="145" t="s">
        <v>7045</v>
      </c>
      <c r="D529" s="142">
        <v>16000</v>
      </c>
      <c r="E529" s="145" t="s">
        <v>7045</v>
      </c>
      <c r="F529" s="142" t="s">
        <v>106</v>
      </c>
      <c r="G529" s="142" t="s">
        <v>7</v>
      </c>
      <c r="H529" s="146" t="s">
        <v>2396</v>
      </c>
      <c r="I529" s="146" t="s">
        <v>11611</v>
      </c>
      <c r="J529" s="146" t="s">
        <v>3243</v>
      </c>
      <c r="K529" s="142" t="s">
        <v>2630</v>
      </c>
      <c r="L529" s="142" t="s">
        <v>11241</v>
      </c>
      <c r="M529" s="142">
        <v>41311</v>
      </c>
    </row>
    <row r="530" spans="1:13" x14ac:dyDescent="0.3">
      <c r="A530" s="144">
        <v>529</v>
      </c>
      <c r="B530" s="144">
        <v>16000</v>
      </c>
      <c r="C530" s="145" t="s">
        <v>7045</v>
      </c>
      <c r="D530" s="142">
        <v>16074</v>
      </c>
      <c r="E530" s="145" t="s">
        <v>9318</v>
      </c>
      <c r="F530" s="142" t="s">
        <v>106</v>
      </c>
      <c r="G530" s="142" t="s">
        <v>7</v>
      </c>
      <c r="H530" s="146" t="s">
        <v>2406</v>
      </c>
      <c r="I530" s="146" t="s">
        <v>11611</v>
      </c>
      <c r="J530" s="146" t="s">
        <v>8942</v>
      </c>
      <c r="K530" s="147" t="s">
        <v>8943</v>
      </c>
      <c r="L530" s="145" t="s">
        <v>107</v>
      </c>
      <c r="M530" s="145">
        <v>41354</v>
      </c>
    </row>
    <row r="531" spans="1:13" x14ac:dyDescent="0.3">
      <c r="A531" s="144">
        <v>530</v>
      </c>
      <c r="B531" s="144">
        <v>15700</v>
      </c>
      <c r="C531" s="145" t="s">
        <v>7031</v>
      </c>
      <c r="D531" s="142">
        <v>15778</v>
      </c>
      <c r="E531" s="145" t="s">
        <v>9426</v>
      </c>
      <c r="F531" s="142" t="s">
        <v>48</v>
      </c>
      <c r="G531" s="142" t="s">
        <v>7</v>
      </c>
      <c r="H531" s="146" t="s">
        <v>2406</v>
      </c>
      <c r="I531" s="146" t="s">
        <v>11611</v>
      </c>
      <c r="J531" s="142" t="s">
        <v>11621</v>
      </c>
      <c r="K531" s="147" t="s">
        <v>3202</v>
      </c>
      <c r="L531" s="145" t="s">
        <v>3196</v>
      </c>
      <c r="M531" s="145">
        <v>16670</v>
      </c>
    </row>
    <row r="532" spans="1:13" x14ac:dyDescent="0.3">
      <c r="A532" s="144">
        <v>531</v>
      </c>
      <c r="B532" s="151">
        <v>16000</v>
      </c>
      <c r="C532" s="145" t="s">
        <v>7045</v>
      </c>
      <c r="D532" s="142">
        <v>16076</v>
      </c>
      <c r="E532" s="145" t="s">
        <v>9320</v>
      </c>
      <c r="F532" s="142" t="s">
        <v>106</v>
      </c>
      <c r="G532" s="152" t="s">
        <v>7</v>
      </c>
      <c r="H532" s="146" t="s">
        <v>2406</v>
      </c>
      <c r="I532" s="146" t="s">
        <v>11611</v>
      </c>
      <c r="J532" s="142" t="s">
        <v>7255</v>
      </c>
      <c r="K532" s="142" t="s">
        <v>8163</v>
      </c>
      <c r="L532" s="142" t="s">
        <v>8163</v>
      </c>
      <c r="M532" s="197">
        <v>17540</v>
      </c>
    </row>
    <row r="533" spans="1:13" ht="27.6" x14ac:dyDescent="0.3">
      <c r="A533" s="144">
        <v>532</v>
      </c>
      <c r="B533" s="142">
        <v>16000</v>
      </c>
      <c r="C533" s="145" t="s">
        <v>7045</v>
      </c>
      <c r="D533" s="142">
        <v>16072</v>
      </c>
      <c r="E533" s="145" t="s">
        <v>9316</v>
      </c>
      <c r="F533" s="142" t="s">
        <v>106</v>
      </c>
      <c r="G533" s="142" t="s">
        <v>7</v>
      </c>
      <c r="H533" s="146" t="s">
        <v>2406</v>
      </c>
      <c r="I533" s="146" t="s">
        <v>11611</v>
      </c>
      <c r="J533" s="146" t="s">
        <v>7256</v>
      </c>
      <c r="K533" s="147" t="s">
        <v>8164</v>
      </c>
      <c r="L533" s="147" t="s">
        <v>107</v>
      </c>
      <c r="M533" s="147">
        <v>41356</v>
      </c>
    </row>
    <row r="534" spans="1:13" x14ac:dyDescent="0.3">
      <c r="A534" s="144">
        <v>533</v>
      </c>
      <c r="B534" s="144">
        <v>16000</v>
      </c>
      <c r="C534" s="145" t="s">
        <v>7045</v>
      </c>
      <c r="D534" s="142">
        <v>16075</v>
      </c>
      <c r="E534" s="145" t="s">
        <v>9319</v>
      </c>
      <c r="F534" s="142" t="s">
        <v>106</v>
      </c>
      <c r="G534" s="142" t="s">
        <v>7</v>
      </c>
      <c r="H534" s="146" t="s">
        <v>2406</v>
      </c>
      <c r="I534" s="146" t="s">
        <v>11611</v>
      </c>
      <c r="J534" s="146" t="s">
        <v>3252</v>
      </c>
      <c r="K534" s="142" t="s">
        <v>3253</v>
      </c>
      <c r="L534" s="142" t="s">
        <v>107</v>
      </c>
      <c r="M534" s="159">
        <v>41352</v>
      </c>
    </row>
    <row r="535" spans="1:13" x14ac:dyDescent="0.3">
      <c r="A535" s="144">
        <v>534</v>
      </c>
      <c r="B535" s="144">
        <v>16000</v>
      </c>
      <c r="C535" s="145" t="s">
        <v>7045</v>
      </c>
      <c r="D535" s="142">
        <v>16077</v>
      </c>
      <c r="E535" s="145" t="s">
        <v>9321</v>
      </c>
      <c r="F535" s="142" t="s">
        <v>106</v>
      </c>
      <c r="G535" s="142" t="s">
        <v>7</v>
      </c>
      <c r="H535" s="146" t="s">
        <v>2406</v>
      </c>
      <c r="I535" s="146" t="s">
        <v>11611</v>
      </c>
      <c r="J535" s="146" t="s">
        <v>7257</v>
      </c>
      <c r="K535" s="142" t="s">
        <v>8165</v>
      </c>
      <c r="L535" s="142" t="s">
        <v>8165</v>
      </c>
      <c r="M535" s="142">
        <v>41385</v>
      </c>
    </row>
    <row r="536" spans="1:13" x14ac:dyDescent="0.3">
      <c r="A536" s="144">
        <v>535</v>
      </c>
      <c r="B536" s="144">
        <v>16200</v>
      </c>
      <c r="C536" s="145" t="s">
        <v>7038</v>
      </c>
      <c r="D536" s="142">
        <v>16200</v>
      </c>
      <c r="E536" s="145" t="s">
        <v>7038</v>
      </c>
      <c r="F536" s="142" t="s">
        <v>8</v>
      </c>
      <c r="G536" s="142" t="s">
        <v>7</v>
      </c>
      <c r="H536" s="146" t="s">
        <v>2396</v>
      </c>
      <c r="I536" s="146" t="s">
        <v>2400</v>
      </c>
      <c r="J536" s="146" t="s">
        <v>11685</v>
      </c>
      <c r="K536" s="147" t="s">
        <v>11282</v>
      </c>
      <c r="L536" s="142" t="s">
        <v>11283</v>
      </c>
      <c r="M536" s="145">
        <v>12430</v>
      </c>
    </row>
    <row r="537" spans="1:13" x14ac:dyDescent="0.3">
      <c r="A537" s="144">
        <v>536</v>
      </c>
      <c r="B537" s="144">
        <v>16000</v>
      </c>
      <c r="C537" s="145" t="s">
        <v>7045</v>
      </c>
      <c r="D537" s="142">
        <v>16073</v>
      </c>
      <c r="E537" s="145" t="s">
        <v>9317</v>
      </c>
      <c r="F537" s="142" t="s">
        <v>106</v>
      </c>
      <c r="G537" s="142" t="s">
        <v>7</v>
      </c>
      <c r="H537" s="146" t="s">
        <v>2406</v>
      </c>
      <c r="I537" s="146" t="s">
        <v>11611</v>
      </c>
      <c r="J537" s="146" t="s">
        <v>11622</v>
      </c>
      <c r="K537" s="142" t="s">
        <v>3246</v>
      </c>
      <c r="L537" s="142" t="s">
        <v>107</v>
      </c>
      <c r="M537" s="145">
        <v>41381</v>
      </c>
    </row>
    <row r="538" spans="1:13" x14ac:dyDescent="0.3">
      <c r="A538" s="144">
        <v>537</v>
      </c>
      <c r="B538" s="144">
        <v>16200</v>
      </c>
      <c r="C538" s="145" t="s">
        <v>7038</v>
      </c>
      <c r="D538" s="142">
        <v>16272</v>
      </c>
      <c r="E538" s="145" t="s">
        <v>9635</v>
      </c>
      <c r="F538" s="142" t="s">
        <v>8</v>
      </c>
      <c r="G538" s="142" t="s">
        <v>7</v>
      </c>
      <c r="H538" s="146" t="s">
        <v>2406</v>
      </c>
      <c r="I538" s="146" t="s">
        <v>11611</v>
      </c>
      <c r="J538" s="146" t="s">
        <v>3258</v>
      </c>
      <c r="K538" s="142" t="s">
        <v>3259</v>
      </c>
      <c r="L538" s="142" t="s">
        <v>3260</v>
      </c>
      <c r="M538" s="145">
        <v>12150</v>
      </c>
    </row>
    <row r="539" spans="1:13" x14ac:dyDescent="0.3">
      <c r="A539" s="144">
        <v>538</v>
      </c>
      <c r="B539" s="144">
        <v>16200</v>
      </c>
      <c r="C539" s="145" t="s">
        <v>7038</v>
      </c>
      <c r="D539" s="142">
        <v>16275</v>
      </c>
      <c r="E539" s="145" t="s">
        <v>9638</v>
      </c>
      <c r="F539" s="142" t="s">
        <v>8</v>
      </c>
      <c r="G539" s="142" t="s">
        <v>7</v>
      </c>
      <c r="H539" s="146" t="s">
        <v>2406</v>
      </c>
      <c r="I539" s="146" t="s">
        <v>11611</v>
      </c>
      <c r="J539" s="146" t="s">
        <v>3261</v>
      </c>
      <c r="K539" s="147" t="s">
        <v>3262</v>
      </c>
      <c r="L539" s="147" t="s">
        <v>3260</v>
      </c>
      <c r="M539" s="147">
        <v>12230</v>
      </c>
    </row>
    <row r="540" spans="1:13" ht="27.6" x14ac:dyDescent="0.3">
      <c r="A540" s="144">
        <v>539</v>
      </c>
      <c r="B540" s="142">
        <v>16200</v>
      </c>
      <c r="C540" s="145" t="s">
        <v>7038</v>
      </c>
      <c r="D540" s="142">
        <v>16276</v>
      </c>
      <c r="E540" s="145" t="s">
        <v>9639</v>
      </c>
      <c r="F540" s="142" t="s">
        <v>8</v>
      </c>
      <c r="G540" s="142" t="s">
        <v>7</v>
      </c>
      <c r="H540" s="146" t="s">
        <v>2406</v>
      </c>
      <c r="I540" s="146" t="s">
        <v>11611</v>
      </c>
      <c r="J540" s="146" t="s">
        <v>7258</v>
      </c>
      <c r="K540" s="147" t="s">
        <v>8166</v>
      </c>
      <c r="L540" s="147" t="s">
        <v>8166</v>
      </c>
      <c r="M540" s="147">
        <v>16512</v>
      </c>
    </row>
    <row r="541" spans="1:13" x14ac:dyDescent="0.3">
      <c r="A541" s="144">
        <v>540</v>
      </c>
      <c r="B541" s="153">
        <v>16200</v>
      </c>
      <c r="C541" s="145" t="s">
        <v>7038</v>
      </c>
      <c r="D541" s="142">
        <v>16280</v>
      </c>
      <c r="E541" s="145" t="s">
        <v>9642</v>
      </c>
      <c r="F541" s="142" t="s">
        <v>8</v>
      </c>
      <c r="G541" s="150" t="s">
        <v>7</v>
      </c>
      <c r="H541" s="146" t="s">
        <v>2406</v>
      </c>
      <c r="I541" s="146" t="s">
        <v>8937</v>
      </c>
      <c r="J541" s="146" t="s">
        <v>3263</v>
      </c>
      <c r="K541" s="142" t="s">
        <v>3264</v>
      </c>
      <c r="L541" s="142" t="s">
        <v>3260</v>
      </c>
      <c r="M541" s="145">
        <v>12430</v>
      </c>
    </row>
    <row r="542" spans="1:13" x14ac:dyDescent="0.3">
      <c r="A542" s="144">
        <v>541</v>
      </c>
      <c r="B542" s="153">
        <v>15900</v>
      </c>
      <c r="C542" s="145" t="s">
        <v>7044</v>
      </c>
      <c r="D542" s="142">
        <v>15971</v>
      </c>
      <c r="E542" s="145" t="s">
        <v>9280</v>
      </c>
      <c r="F542" s="142" t="s">
        <v>61</v>
      </c>
      <c r="G542" s="150" t="s">
        <v>7</v>
      </c>
      <c r="H542" s="146" t="s">
        <v>2406</v>
      </c>
      <c r="I542" s="146" t="s">
        <v>11611</v>
      </c>
      <c r="J542" s="146" t="s">
        <v>7253</v>
      </c>
      <c r="K542" s="142" t="s">
        <v>3240</v>
      </c>
      <c r="L542" s="142" t="s">
        <v>3074</v>
      </c>
      <c r="M542" s="142">
        <v>17530</v>
      </c>
    </row>
    <row r="543" spans="1:13" x14ac:dyDescent="0.3">
      <c r="A543" s="144">
        <v>542</v>
      </c>
      <c r="B543" s="144">
        <v>16200</v>
      </c>
      <c r="C543" s="145" t="s">
        <v>7038</v>
      </c>
      <c r="D543" s="142">
        <v>16270</v>
      </c>
      <c r="E543" s="145" t="s">
        <v>9633</v>
      </c>
      <c r="F543" s="142" t="s">
        <v>8</v>
      </c>
      <c r="G543" s="142" t="s">
        <v>7</v>
      </c>
      <c r="H543" s="146" t="s">
        <v>2406</v>
      </c>
      <c r="I543" s="146" t="s">
        <v>11611</v>
      </c>
      <c r="J543" s="146" t="s">
        <v>7259</v>
      </c>
      <c r="K543" s="142" t="s">
        <v>3266</v>
      </c>
      <c r="L543" s="142" t="s">
        <v>3260</v>
      </c>
      <c r="M543" s="142">
        <v>12620</v>
      </c>
    </row>
    <row r="544" spans="1:13" x14ac:dyDescent="0.3">
      <c r="A544" s="144">
        <v>543</v>
      </c>
      <c r="B544" s="144">
        <v>16200</v>
      </c>
      <c r="C544" s="145" t="s">
        <v>7038</v>
      </c>
      <c r="D544" s="142">
        <v>16274</v>
      </c>
      <c r="E544" s="145" t="s">
        <v>9637</v>
      </c>
      <c r="F544" s="142" t="s">
        <v>8</v>
      </c>
      <c r="G544" s="142" t="s">
        <v>7</v>
      </c>
      <c r="H544" s="146" t="s">
        <v>2406</v>
      </c>
      <c r="I544" s="146" t="s">
        <v>11611</v>
      </c>
      <c r="J544" s="146" t="s">
        <v>3267</v>
      </c>
      <c r="K544" s="147" t="s">
        <v>3268</v>
      </c>
      <c r="L544" s="145" t="s">
        <v>3260</v>
      </c>
      <c r="M544" s="142">
        <v>12630</v>
      </c>
    </row>
    <row r="545" spans="1:13" x14ac:dyDescent="0.3">
      <c r="A545" s="144">
        <v>544</v>
      </c>
      <c r="B545" s="144">
        <v>16200</v>
      </c>
      <c r="C545" s="145" t="s">
        <v>7038</v>
      </c>
      <c r="D545" s="142">
        <v>16271</v>
      </c>
      <c r="E545" s="145" t="s">
        <v>9634</v>
      </c>
      <c r="F545" s="142" t="s">
        <v>8</v>
      </c>
      <c r="G545" s="142" t="s">
        <v>7</v>
      </c>
      <c r="H545" s="146" t="s">
        <v>2406</v>
      </c>
      <c r="I545" s="146" t="s">
        <v>11611</v>
      </c>
      <c r="J545" s="146" t="s">
        <v>3269</v>
      </c>
      <c r="K545" s="142" t="s">
        <v>3270</v>
      </c>
      <c r="L545" s="142" t="s">
        <v>62</v>
      </c>
      <c r="M545" s="142">
        <v>16513</v>
      </c>
    </row>
    <row r="546" spans="1:13" x14ac:dyDescent="0.3">
      <c r="A546" s="144">
        <v>545</v>
      </c>
      <c r="B546" s="144">
        <v>16200</v>
      </c>
      <c r="C546" s="145" t="s">
        <v>7038</v>
      </c>
      <c r="D546" s="142">
        <v>16273</v>
      </c>
      <c r="E546" s="145" t="s">
        <v>9636</v>
      </c>
      <c r="F546" s="142" t="s">
        <v>8</v>
      </c>
      <c r="G546" s="142" t="s">
        <v>7</v>
      </c>
      <c r="H546" s="146" t="s">
        <v>2406</v>
      </c>
      <c r="I546" s="146" t="s">
        <v>11611</v>
      </c>
      <c r="J546" s="146" t="s">
        <v>3271</v>
      </c>
      <c r="K546" s="142" t="s">
        <v>3272</v>
      </c>
      <c r="L546" s="142" t="s">
        <v>3260</v>
      </c>
      <c r="M546" s="142">
        <v>12310</v>
      </c>
    </row>
    <row r="547" spans="1:13" x14ac:dyDescent="0.3">
      <c r="A547" s="144">
        <v>546</v>
      </c>
      <c r="B547" s="144">
        <v>16200</v>
      </c>
      <c r="C547" s="145" t="s">
        <v>7038</v>
      </c>
      <c r="D547" s="142">
        <v>16277</v>
      </c>
      <c r="E547" s="145" t="s">
        <v>9640</v>
      </c>
      <c r="F547" s="142" t="s">
        <v>8</v>
      </c>
      <c r="G547" s="142" t="s">
        <v>7</v>
      </c>
      <c r="H547" s="146" t="s">
        <v>2406</v>
      </c>
      <c r="I547" s="146" t="s">
        <v>11611</v>
      </c>
      <c r="J547" s="146" t="s">
        <v>7260</v>
      </c>
      <c r="K547" s="142" t="s">
        <v>8103</v>
      </c>
      <c r="L547" s="142" t="s">
        <v>8103</v>
      </c>
      <c r="M547" s="142">
        <v>12620</v>
      </c>
    </row>
    <row r="548" spans="1:13" x14ac:dyDescent="0.3">
      <c r="A548" s="144">
        <v>547</v>
      </c>
      <c r="B548" s="144">
        <v>16200</v>
      </c>
      <c r="C548" s="145" t="s">
        <v>7038</v>
      </c>
      <c r="D548" s="142">
        <v>16278</v>
      </c>
      <c r="E548" s="145" t="s">
        <v>9641</v>
      </c>
      <c r="F548" s="142" t="s">
        <v>8</v>
      </c>
      <c r="G548" s="142" t="s">
        <v>7</v>
      </c>
      <c r="H548" s="146" t="s">
        <v>2406</v>
      </c>
      <c r="I548" s="146" t="s">
        <v>11611</v>
      </c>
      <c r="J548" s="146" t="s">
        <v>7261</v>
      </c>
      <c r="K548" s="142" t="s">
        <v>8167</v>
      </c>
      <c r="L548" s="142" t="s">
        <v>2759</v>
      </c>
      <c r="M548" s="142">
        <v>12440</v>
      </c>
    </row>
    <row r="549" spans="1:13" x14ac:dyDescent="0.3">
      <c r="A549" s="144">
        <v>548</v>
      </c>
      <c r="B549" s="144">
        <v>16300</v>
      </c>
      <c r="C549" s="145" t="s">
        <v>7032</v>
      </c>
      <c r="D549" s="142">
        <v>16300</v>
      </c>
      <c r="E549" s="145" t="s">
        <v>7032</v>
      </c>
      <c r="F549" s="142" t="s">
        <v>48</v>
      </c>
      <c r="G549" s="142" t="s">
        <v>7</v>
      </c>
      <c r="H549" s="146" t="s">
        <v>2396</v>
      </c>
      <c r="I549" s="146" t="s">
        <v>11611</v>
      </c>
      <c r="J549" s="146" t="s">
        <v>3273</v>
      </c>
      <c r="K549" s="142" t="s">
        <v>3274</v>
      </c>
      <c r="L549" s="142" t="s">
        <v>2511</v>
      </c>
      <c r="M549" s="142">
        <v>16330</v>
      </c>
    </row>
    <row r="550" spans="1:13" x14ac:dyDescent="0.3">
      <c r="A550" s="144">
        <v>549</v>
      </c>
      <c r="B550" s="144">
        <v>16300</v>
      </c>
      <c r="C550" s="145" t="s">
        <v>7032</v>
      </c>
      <c r="D550" s="142">
        <v>16373</v>
      </c>
      <c r="E550" s="145" t="s">
        <v>9432</v>
      </c>
      <c r="F550" s="142" t="s">
        <v>48</v>
      </c>
      <c r="G550" s="142" t="s">
        <v>7</v>
      </c>
      <c r="H550" s="146" t="s">
        <v>2406</v>
      </c>
      <c r="I550" s="146" t="s">
        <v>11611</v>
      </c>
      <c r="J550" s="146" t="s">
        <v>11284</v>
      </c>
      <c r="K550" s="142" t="s">
        <v>11285</v>
      </c>
      <c r="L550" s="142" t="s">
        <v>11285</v>
      </c>
      <c r="M550" s="142">
        <v>16330</v>
      </c>
    </row>
    <row r="551" spans="1:13" x14ac:dyDescent="0.3">
      <c r="A551" s="144">
        <v>550</v>
      </c>
      <c r="B551" s="144">
        <v>16300</v>
      </c>
      <c r="C551" s="145" t="s">
        <v>7032</v>
      </c>
      <c r="D551" s="142">
        <v>16380</v>
      </c>
      <c r="E551" s="145" t="s">
        <v>9434</v>
      </c>
      <c r="F551" s="142" t="s">
        <v>48</v>
      </c>
      <c r="G551" s="142" t="s">
        <v>7</v>
      </c>
      <c r="H551" s="146" t="s">
        <v>2406</v>
      </c>
      <c r="I551" s="146" t="s">
        <v>8937</v>
      </c>
      <c r="J551" s="146" t="s">
        <v>3273</v>
      </c>
      <c r="K551" s="147" t="s">
        <v>3276</v>
      </c>
      <c r="L551" s="147" t="s">
        <v>3277</v>
      </c>
      <c r="M551" s="147">
        <v>16330</v>
      </c>
    </row>
    <row r="552" spans="1:13" x14ac:dyDescent="0.3">
      <c r="A552" s="144">
        <v>551</v>
      </c>
      <c r="B552" s="151">
        <v>16300</v>
      </c>
      <c r="C552" s="145" t="s">
        <v>7032</v>
      </c>
      <c r="D552" s="142">
        <v>16372</v>
      </c>
      <c r="E552" s="145" t="s">
        <v>9431</v>
      </c>
      <c r="F552" s="142" t="s">
        <v>48</v>
      </c>
      <c r="G552" s="152" t="s">
        <v>7</v>
      </c>
      <c r="H552" s="146" t="s">
        <v>2406</v>
      </c>
      <c r="I552" s="146" t="s">
        <v>11611</v>
      </c>
      <c r="J552" s="142" t="s">
        <v>11686</v>
      </c>
      <c r="K552" s="142" t="s">
        <v>11687</v>
      </c>
      <c r="L552" s="142" t="s">
        <v>49</v>
      </c>
      <c r="M552" s="197">
        <v>16120</v>
      </c>
    </row>
    <row r="553" spans="1:13" x14ac:dyDescent="0.3">
      <c r="A553" s="144">
        <v>552</v>
      </c>
      <c r="B553" s="142">
        <v>16300</v>
      </c>
      <c r="C553" s="145" t="s">
        <v>7032</v>
      </c>
      <c r="D553" s="142">
        <v>16371</v>
      </c>
      <c r="E553" s="145" t="s">
        <v>9430</v>
      </c>
      <c r="F553" s="142" t="s">
        <v>48</v>
      </c>
      <c r="G553" s="142" t="s">
        <v>7</v>
      </c>
      <c r="H553" s="146" t="s">
        <v>2406</v>
      </c>
      <c r="I553" s="146" t="s">
        <v>11611</v>
      </c>
      <c r="J553" s="146" t="s">
        <v>7262</v>
      </c>
      <c r="K553" s="147" t="s">
        <v>3274</v>
      </c>
      <c r="L553" s="147" t="s">
        <v>2851</v>
      </c>
      <c r="M553" s="147">
        <v>16310</v>
      </c>
    </row>
    <row r="554" spans="1:13" x14ac:dyDescent="0.3">
      <c r="A554" s="144">
        <v>553</v>
      </c>
      <c r="B554" s="153">
        <v>16300</v>
      </c>
      <c r="C554" s="145" t="s">
        <v>7032</v>
      </c>
      <c r="D554" s="142">
        <v>16370</v>
      </c>
      <c r="E554" s="145" t="s">
        <v>9429</v>
      </c>
      <c r="F554" s="142" t="s">
        <v>48</v>
      </c>
      <c r="G554" s="150" t="s">
        <v>7</v>
      </c>
      <c r="H554" s="146" t="s">
        <v>2406</v>
      </c>
      <c r="I554" s="146" t="s">
        <v>11611</v>
      </c>
      <c r="J554" s="146" t="s">
        <v>3279</v>
      </c>
      <c r="K554" s="147" t="s">
        <v>3280</v>
      </c>
      <c r="L554" s="145" t="s">
        <v>3277</v>
      </c>
      <c r="M554" s="145">
        <v>16310</v>
      </c>
    </row>
    <row r="555" spans="1:13" x14ac:dyDescent="0.3">
      <c r="A555" s="144">
        <v>554</v>
      </c>
      <c r="B555" s="144">
        <v>16300</v>
      </c>
      <c r="C555" s="145" t="s">
        <v>7032</v>
      </c>
      <c r="D555" s="142">
        <v>16374</v>
      </c>
      <c r="E555" s="145" t="s">
        <v>9433</v>
      </c>
      <c r="F555" s="142" t="s">
        <v>48</v>
      </c>
      <c r="G555" s="142" t="s">
        <v>7</v>
      </c>
      <c r="H555" s="146" t="s">
        <v>2406</v>
      </c>
      <c r="I555" s="146" t="s">
        <v>11611</v>
      </c>
      <c r="J555" s="146" t="s">
        <v>7263</v>
      </c>
      <c r="K555" s="142" t="s">
        <v>8168</v>
      </c>
      <c r="L555" s="142" t="s">
        <v>8168</v>
      </c>
      <c r="M555" s="142">
        <v>42181</v>
      </c>
    </row>
    <row r="556" spans="1:13" ht="27.6" x14ac:dyDescent="0.3">
      <c r="A556" s="144">
        <v>555</v>
      </c>
      <c r="B556" s="144">
        <v>16400</v>
      </c>
      <c r="C556" s="145" t="s">
        <v>7052</v>
      </c>
      <c r="D556" s="142">
        <v>16479</v>
      </c>
      <c r="E556" s="145" t="s">
        <v>9776</v>
      </c>
      <c r="F556" s="142" t="s">
        <v>33</v>
      </c>
      <c r="G556" s="142" t="s">
        <v>7</v>
      </c>
      <c r="H556" s="146" t="s">
        <v>2406</v>
      </c>
      <c r="I556" s="146" t="s">
        <v>11611</v>
      </c>
      <c r="J556" s="146" t="s">
        <v>7264</v>
      </c>
      <c r="K556" s="147" t="s">
        <v>8169</v>
      </c>
      <c r="L556" s="145" t="s">
        <v>8790</v>
      </c>
      <c r="M556" s="145">
        <v>15621</v>
      </c>
    </row>
    <row r="557" spans="1:13" ht="27.6" x14ac:dyDescent="0.3">
      <c r="A557" s="144">
        <v>556</v>
      </c>
      <c r="B557" s="144">
        <v>16400</v>
      </c>
      <c r="C557" s="145" t="s">
        <v>7052</v>
      </c>
      <c r="D557" s="142">
        <v>16400</v>
      </c>
      <c r="E557" s="145" t="s">
        <v>7052</v>
      </c>
      <c r="F557" s="142" t="s">
        <v>33</v>
      </c>
      <c r="G557" s="142" t="s">
        <v>7</v>
      </c>
      <c r="H557" s="146" t="s">
        <v>2396</v>
      </c>
      <c r="I557" s="146" t="s">
        <v>11611</v>
      </c>
      <c r="J557" s="146" t="s">
        <v>3282</v>
      </c>
      <c r="K557" s="147" t="s">
        <v>3283</v>
      </c>
      <c r="L557" s="145" t="s">
        <v>34</v>
      </c>
      <c r="M557" s="142">
        <v>15610</v>
      </c>
    </row>
    <row r="558" spans="1:13" ht="27.6" x14ac:dyDescent="0.3">
      <c r="A558" s="144">
        <v>557</v>
      </c>
      <c r="B558" s="144">
        <v>16400</v>
      </c>
      <c r="C558" s="145" t="s">
        <v>7052</v>
      </c>
      <c r="D558" s="142">
        <v>16401</v>
      </c>
      <c r="E558" s="145" t="s">
        <v>8930</v>
      </c>
      <c r="F558" s="142" t="s">
        <v>33</v>
      </c>
      <c r="G558" s="142" t="s">
        <v>7</v>
      </c>
      <c r="H558" s="146" t="s">
        <v>2441</v>
      </c>
      <c r="I558" s="146" t="s">
        <v>11611</v>
      </c>
      <c r="J558" s="146" t="s">
        <v>11286</v>
      </c>
      <c r="K558" s="142" t="s">
        <v>8944</v>
      </c>
      <c r="L558" s="142" t="s">
        <v>34</v>
      </c>
      <c r="M558" s="142">
        <v>15610</v>
      </c>
    </row>
    <row r="559" spans="1:13" ht="27.6" x14ac:dyDescent="0.3">
      <c r="A559" s="144">
        <v>558</v>
      </c>
      <c r="B559" s="144">
        <v>16400</v>
      </c>
      <c r="C559" s="145" t="s">
        <v>7052</v>
      </c>
      <c r="D559" s="142">
        <v>16472</v>
      </c>
      <c r="E559" s="145" t="s">
        <v>9770</v>
      </c>
      <c r="F559" s="142" t="s">
        <v>33</v>
      </c>
      <c r="G559" s="142" t="s">
        <v>7</v>
      </c>
      <c r="H559" s="146" t="s">
        <v>2406</v>
      </c>
      <c r="I559" s="146" t="s">
        <v>11611</v>
      </c>
      <c r="J559" s="142" t="s">
        <v>3284</v>
      </c>
      <c r="K559" s="145" t="s">
        <v>3285</v>
      </c>
      <c r="L559" s="142" t="s">
        <v>2473</v>
      </c>
      <c r="M559" s="197">
        <v>15610</v>
      </c>
    </row>
    <row r="560" spans="1:13" ht="27.6" x14ac:dyDescent="0.3">
      <c r="A560" s="144">
        <v>559</v>
      </c>
      <c r="B560" s="151">
        <v>16400</v>
      </c>
      <c r="C560" s="145" t="s">
        <v>7052</v>
      </c>
      <c r="D560" s="142">
        <v>16476</v>
      </c>
      <c r="E560" s="145" t="s">
        <v>9774</v>
      </c>
      <c r="F560" s="142" t="s">
        <v>33</v>
      </c>
      <c r="G560" s="152" t="s">
        <v>7</v>
      </c>
      <c r="H560" s="146" t="s">
        <v>2406</v>
      </c>
      <c r="I560" s="146" t="s">
        <v>11611</v>
      </c>
      <c r="J560" s="146" t="s">
        <v>3286</v>
      </c>
      <c r="K560" s="142" t="s">
        <v>3287</v>
      </c>
      <c r="L560" s="142" t="s">
        <v>2473</v>
      </c>
      <c r="M560" s="142">
        <v>15610</v>
      </c>
    </row>
    <row r="561" spans="1:13" ht="27.6" x14ac:dyDescent="0.3">
      <c r="A561" s="144">
        <v>560</v>
      </c>
      <c r="B561" s="142">
        <v>16400</v>
      </c>
      <c r="C561" s="145" t="s">
        <v>7052</v>
      </c>
      <c r="D561" s="142">
        <v>16473</v>
      </c>
      <c r="E561" s="145" t="s">
        <v>9771</v>
      </c>
      <c r="F561" s="142" t="s">
        <v>33</v>
      </c>
      <c r="G561" s="142" t="s">
        <v>7</v>
      </c>
      <c r="H561" s="146" t="s">
        <v>2406</v>
      </c>
      <c r="I561" s="146" t="s">
        <v>11611</v>
      </c>
      <c r="J561" s="146" t="s">
        <v>7265</v>
      </c>
      <c r="K561" s="147" t="s">
        <v>8170</v>
      </c>
      <c r="L561" s="147" t="s">
        <v>2473</v>
      </c>
      <c r="M561" s="147">
        <v>15610</v>
      </c>
    </row>
    <row r="562" spans="1:13" ht="27.6" x14ac:dyDescent="0.3">
      <c r="A562" s="144">
        <v>561</v>
      </c>
      <c r="B562" s="153">
        <v>16400</v>
      </c>
      <c r="C562" s="145" t="s">
        <v>7052</v>
      </c>
      <c r="D562" s="142">
        <v>16477</v>
      </c>
      <c r="E562" s="145" t="s">
        <v>9775</v>
      </c>
      <c r="F562" s="142" t="s">
        <v>33</v>
      </c>
      <c r="G562" s="150" t="s">
        <v>7</v>
      </c>
      <c r="H562" s="146" t="s">
        <v>2406</v>
      </c>
      <c r="I562" s="146" t="s">
        <v>11611</v>
      </c>
      <c r="J562" s="146" t="s">
        <v>3290</v>
      </c>
      <c r="K562" s="142" t="s">
        <v>3291</v>
      </c>
      <c r="L562" s="142" t="s">
        <v>2473</v>
      </c>
      <c r="M562" s="142">
        <v>15730</v>
      </c>
    </row>
    <row r="563" spans="1:13" ht="27.6" x14ac:dyDescent="0.3">
      <c r="A563" s="144">
        <v>562</v>
      </c>
      <c r="B563" s="153">
        <v>16400</v>
      </c>
      <c r="C563" s="145" t="s">
        <v>7052</v>
      </c>
      <c r="D563" s="142">
        <v>16471</v>
      </c>
      <c r="E563" s="145" t="s">
        <v>9769</v>
      </c>
      <c r="F563" s="142" t="s">
        <v>33</v>
      </c>
      <c r="G563" s="150" t="s">
        <v>7</v>
      </c>
      <c r="H563" s="146" t="s">
        <v>2406</v>
      </c>
      <c r="I563" s="146" t="s">
        <v>11611</v>
      </c>
      <c r="J563" s="146" t="s">
        <v>3292</v>
      </c>
      <c r="K563" s="142" t="s">
        <v>3293</v>
      </c>
      <c r="L563" s="142" t="s">
        <v>2473</v>
      </c>
      <c r="M563" s="142">
        <v>15720</v>
      </c>
    </row>
    <row r="564" spans="1:13" ht="27.6" x14ac:dyDescent="0.3">
      <c r="A564" s="144">
        <v>563</v>
      </c>
      <c r="B564" s="144">
        <v>16400</v>
      </c>
      <c r="C564" s="145" t="s">
        <v>7052</v>
      </c>
      <c r="D564" s="142">
        <v>16470</v>
      </c>
      <c r="E564" s="145" t="s">
        <v>9768</v>
      </c>
      <c r="F564" s="142" t="s">
        <v>33</v>
      </c>
      <c r="G564" s="142" t="s">
        <v>7</v>
      </c>
      <c r="H564" s="146" t="s">
        <v>2406</v>
      </c>
      <c r="I564" s="146" t="s">
        <v>11611</v>
      </c>
      <c r="J564" s="146" t="s">
        <v>3294</v>
      </c>
      <c r="K564" s="142" t="s">
        <v>3295</v>
      </c>
      <c r="L564" s="142" t="s">
        <v>2473</v>
      </c>
      <c r="M564" s="142">
        <v>15612</v>
      </c>
    </row>
    <row r="565" spans="1:13" ht="27.6" x14ac:dyDescent="0.3">
      <c r="A565" s="144">
        <v>564</v>
      </c>
      <c r="B565" s="144">
        <v>16400</v>
      </c>
      <c r="C565" s="145" t="s">
        <v>7052</v>
      </c>
      <c r="D565" s="142">
        <v>16481</v>
      </c>
      <c r="E565" s="145" t="s">
        <v>9777</v>
      </c>
      <c r="F565" s="142" t="s">
        <v>33</v>
      </c>
      <c r="G565" s="142" t="s">
        <v>7</v>
      </c>
      <c r="H565" s="146" t="s">
        <v>2406</v>
      </c>
      <c r="I565" s="146" t="s">
        <v>8937</v>
      </c>
      <c r="J565" s="146" t="s">
        <v>3296</v>
      </c>
      <c r="K565" s="142" t="s">
        <v>3283</v>
      </c>
      <c r="L565" s="142" t="s">
        <v>2473</v>
      </c>
      <c r="M565" s="142">
        <v>15610</v>
      </c>
    </row>
    <row r="566" spans="1:13" ht="27.6" x14ac:dyDescent="0.3">
      <c r="A566" s="144">
        <v>565</v>
      </c>
      <c r="B566" s="144">
        <v>16400</v>
      </c>
      <c r="C566" s="145" t="s">
        <v>7052</v>
      </c>
      <c r="D566" s="142">
        <v>16474</v>
      </c>
      <c r="E566" s="145" t="s">
        <v>9772</v>
      </c>
      <c r="F566" s="142" t="s">
        <v>33</v>
      </c>
      <c r="G566" s="142" t="s">
        <v>7</v>
      </c>
      <c r="H566" s="146" t="s">
        <v>2406</v>
      </c>
      <c r="I566" s="146" t="s">
        <v>11611</v>
      </c>
      <c r="J566" s="146" t="s">
        <v>3297</v>
      </c>
      <c r="K566" s="142" t="s">
        <v>3298</v>
      </c>
      <c r="L566" s="142" t="s">
        <v>2473</v>
      </c>
      <c r="M566" s="142">
        <v>15730</v>
      </c>
    </row>
    <row r="567" spans="1:13" ht="27.6" x14ac:dyDescent="0.3">
      <c r="A567" s="144">
        <v>566</v>
      </c>
      <c r="B567" s="144">
        <v>16400</v>
      </c>
      <c r="C567" s="145" t="s">
        <v>7052</v>
      </c>
      <c r="D567" s="142">
        <v>16475</v>
      </c>
      <c r="E567" s="145" t="s">
        <v>9773</v>
      </c>
      <c r="F567" s="142" t="s">
        <v>33</v>
      </c>
      <c r="G567" s="142" t="s">
        <v>7</v>
      </c>
      <c r="H567" s="146" t="s">
        <v>2406</v>
      </c>
      <c r="I567" s="146" t="s">
        <v>11611</v>
      </c>
      <c r="J567" s="146" t="s">
        <v>11287</v>
      </c>
      <c r="K567" s="142" t="s">
        <v>8945</v>
      </c>
      <c r="L567" s="142" t="s">
        <v>2473</v>
      </c>
      <c r="M567" s="142">
        <v>15730</v>
      </c>
    </row>
    <row r="568" spans="1:13" ht="27.6" x14ac:dyDescent="0.3">
      <c r="A568" s="144">
        <v>567</v>
      </c>
      <c r="B568" s="144">
        <v>16500</v>
      </c>
      <c r="C568" s="145" t="s">
        <v>7053</v>
      </c>
      <c r="D568" s="142">
        <v>16579</v>
      </c>
      <c r="E568" s="145" t="s">
        <v>9786</v>
      </c>
      <c r="F568" s="142" t="s">
        <v>33</v>
      </c>
      <c r="G568" s="142" t="s">
        <v>7</v>
      </c>
      <c r="H568" s="146" t="s">
        <v>2406</v>
      </c>
      <c r="I568" s="146" t="s">
        <v>11611</v>
      </c>
      <c r="J568" s="146" t="s">
        <v>7266</v>
      </c>
      <c r="K568" s="142" t="s">
        <v>8171</v>
      </c>
      <c r="L568" s="142" t="s">
        <v>8791</v>
      </c>
      <c r="M568" s="142">
        <v>15811</v>
      </c>
    </row>
    <row r="569" spans="1:13" ht="27.6" x14ac:dyDescent="0.3">
      <c r="A569" s="144">
        <v>568</v>
      </c>
      <c r="B569" s="144">
        <v>16500</v>
      </c>
      <c r="C569" s="145" t="s">
        <v>7053</v>
      </c>
      <c r="D569" s="142">
        <v>16560</v>
      </c>
      <c r="E569" s="145" t="s">
        <v>9778</v>
      </c>
      <c r="F569" s="142" t="s">
        <v>33</v>
      </c>
      <c r="G569" s="142" t="s">
        <v>7</v>
      </c>
      <c r="H569" s="146" t="s">
        <v>2406</v>
      </c>
      <c r="I569" s="146" t="s">
        <v>8937</v>
      </c>
      <c r="J569" s="146" t="s">
        <v>3303</v>
      </c>
      <c r="K569" s="147" t="s">
        <v>3302</v>
      </c>
      <c r="L569" s="142" t="s">
        <v>34</v>
      </c>
      <c r="M569" s="145">
        <v>15810</v>
      </c>
    </row>
    <row r="570" spans="1:13" ht="27.6" x14ac:dyDescent="0.3">
      <c r="A570" s="144">
        <v>569</v>
      </c>
      <c r="B570" s="144">
        <v>16500</v>
      </c>
      <c r="C570" s="145" t="s">
        <v>7053</v>
      </c>
      <c r="D570" s="142">
        <v>16572</v>
      </c>
      <c r="E570" s="145" t="s">
        <v>9348</v>
      </c>
      <c r="F570" s="142" t="s">
        <v>33</v>
      </c>
      <c r="G570" s="142" t="s">
        <v>7</v>
      </c>
      <c r="H570" s="146" t="s">
        <v>2406</v>
      </c>
      <c r="I570" s="146" t="s">
        <v>11611</v>
      </c>
      <c r="J570" s="146" t="s">
        <v>3304</v>
      </c>
      <c r="K570" s="161" t="s">
        <v>3305</v>
      </c>
      <c r="L570" s="142" t="s">
        <v>2719</v>
      </c>
      <c r="M570" s="145">
        <v>15810</v>
      </c>
    </row>
    <row r="571" spans="1:13" ht="27.6" x14ac:dyDescent="0.3">
      <c r="A571" s="144">
        <v>570</v>
      </c>
      <c r="B571" s="144">
        <v>16500</v>
      </c>
      <c r="C571" s="145" t="s">
        <v>7053</v>
      </c>
      <c r="D571" s="142">
        <v>16577</v>
      </c>
      <c r="E571" s="145" t="s">
        <v>9784</v>
      </c>
      <c r="F571" s="142" t="s">
        <v>33</v>
      </c>
      <c r="G571" s="142" t="s">
        <v>7</v>
      </c>
      <c r="H571" s="146" t="s">
        <v>2406</v>
      </c>
      <c r="I571" s="146" t="s">
        <v>11611</v>
      </c>
      <c r="J571" s="146" t="s">
        <v>11288</v>
      </c>
      <c r="K571" s="161" t="s">
        <v>11289</v>
      </c>
      <c r="L571" s="142" t="s">
        <v>34</v>
      </c>
      <c r="M571" s="145">
        <v>15810</v>
      </c>
    </row>
    <row r="572" spans="1:13" ht="27.6" x14ac:dyDescent="0.3">
      <c r="A572" s="144">
        <v>571</v>
      </c>
      <c r="B572" s="144">
        <v>16500</v>
      </c>
      <c r="C572" s="145" t="s">
        <v>7053</v>
      </c>
      <c r="D572" s="142">
        <v>16576</v>
      </c>
      <c r="E572" s="145" t="s">
        <v>9783</v>
      </c>
      <c r="F572" s="142" t="s">
        <v>33</v>
      </c>
      <c r="G572" s="142" t="s">
        <v>7</v>
      </c>
      <c r="H572" s="146" t="s">
        <v>2406</v>
      </c>
      <c r="I572" s="146" t="s">
        <v>11611</v>
      </c>
      <c r="J572" s="146" t="s">
        <v>3308</v>
      </c>
      <c r="K572" s="204" t="s">
        <v>3309</v>
      </c>
      <c r="L572" s="202" t="s">
        <v>2719</v>
      </c>
      <c r="M572" s="197">
        <v>15811</v>
      </c>
    </row>
    <row r="573" spans="1:13" ht="27.6" x14ac:dyDescent="0.3">
      <c r="A573" s="144">
        <v>572</v>
      </c>
      <c r="B573" s="144">
        <v>16500</v>
      </c>
      <c r="C573" s="145" t="s">
        <v>7053</v>
      </c>
      <c r="D573" s="142">
        <v>16573</v>
      </c>
      <c r="E573" s="145" t="s">
        <v>9780</v>
      </c>
      <c r="F573" s="142" t="s">
        <v>33</v>
      </c>
      <c r="G573" s="142" t="s">
        <v>7</v>
      </c>
      <c r="H573" s="146" t="s">
        <v>2406</v>
      </c>
      <c r="I573" s="146" t="s">
        <v>11611</v>
      </c>
      <c r="J573" s="146" t="s">
        <v>3310</v>
      </c>
      <c r="K573" s="147" t="s">
        <v>3311</v>
      </c>
      <c r="L573" s="145" t="s">
        <v>2470</v>
      </c>
      <c r="M573" s="145">
        <v>15138</v>
      </c>
    </row>
    <row r="574" spans="1:13" ht="27.6" x14ac:dyDescent="0.3">
      <c r="A574" s="144">
        <v>573</v>
      </c>
      <c r="B574" s="144">
        <v>16500</v>
      </c>
      <c r="C574" s="145" t="s">
        <v>7053</v>
      </c>
      <c r="D574" s="142">
        <v>16571</v>
      </c>
      <c r="E574" s="145" t="s">
        <v>9779</v>
      </c>
      <c r="F574" s="142" t="s">
        <v>33</v>
      </c>
      <c r="G574" s="142" t="s">
        <v>7</v>
      </c>
      <c r="H574" s="146" t="s">
        <v>2406</v>
      </c>
      <c r="I574" s="146" t="s">
        <v>11611</v>
      </c>
      <c r="J574" s="146" t="s">
        <v>7267</v>
      </c>
      <c r="K574" s="142" t="s">
        <v>3302</v>
      </c>
      <c r="L574" s="142" t="s">
        <v>34</v>
      </c>
      <c r="M574" s="142">
        <v>15810</v>
      </c>
    </row>
    <row r="575" spans="1:13" ht="27.6" x14ac:dyDescent="0.3">
      <c r="A575" s="144">
        <v>574</v>
      </c>
      <c r="B575" s="144">
        <v>16500</v>
      </c>
      <c r="C575" s="145" t="s">
        <v>7053</v>
      </c>
      <c r="D575" s="142">
        <v>16570</v>
      </c>
      <c r="E575" s="145" t="s">
        <v>9446</v>
      </c>
      <c r="F575" s="142" t="s">
        <v>33</v>
      </c>
      <c r="G575" s="142" t="s">
        <v>7</v>
      </c>
      <c r="H575" s="146" t="s">
        <v>2406</v>
      </c>
      <c r="I575" s="146" t="s">
        <v>11611</v>
      </c>
      <c r="J575" s="146" t="s">
        <v>3312</v>
      </c>
      <c r="K575" s="147" t="s">
        <v>3311</v>
      </c>
      <c r="L575" s="145" t="s">
        <v>2470</v>
      </c>
      <c r="M575" s="145">
        <v>15138</v>
      </c>
    </row>
    <row r="576" spans="1:13" ht="27.6" x14ac:dyDescent="0.3">
      <c r="A576" s="144">
        <v>575</v>
      </c>
      <c r="B576" s="144">
        <v>16500</v>
      </c>
      <c r="C576" s="145" t="s">
        <v>7053</v>
      </c>
      <c r="D576" s="142">
        <v>16574</v>
      </c>
      <c r="E576" s="145" t="s">
        <v>9781</v>
      </c>
      <c r="F576" s="142" t="s">
        <v>33</v>
      </c>
      <c r="G576" s="142" t="s">
        <v>7</v>
      </c>
      <c r="H576" s="146" t="s">
        <v>2406</v>
      </c>
      <c r="I576" s="146" t="s">
        <v>11611</v>
      </c>
      <c r="J576" s="146" t="s">
        <v>11161</v>
      </c>
      <c r="K576" s="142" t="s">
        <v>3314</v>
      </c>
      <c r="L576" s="142" t="s">
        <v>2470</v>
      </c>
      <c r="M576" s="142">
        <v>15138</v>
      </c>
    </row>
    <row r="577" spans="1:13" ht="27.6" x14ac:dyDescent="0.3">
      <c r="A577" s="144">
        <v>576</v>
      </c>
      <c r="B577" s="144">
        <v>16500</v>
      </c>
      <c r="C577" s="145" t="s">
        <v>7053</v>
      </c>
      <c r="D577" s="142">
        <v>16575</v>
      </c>
      <c r="E577" s="145" t="s">
        <v>9782</v>
      </c>
      <c r="F577" s="142" t="s">
        <v>33</v>
      </c>
      <c r="G577" s="142" t="s">
        <v>7</v>
      </c>
      <c r="H577" s="146" t="s">
        <v>2406</v>
      </c>
      <c r="I577" s="146" t="s">
        <v>11611</v>
      </c>
      <c r="J577" s="146" t="s">
        <v>3315</v>
      </c>
      <c r="K577" s="142" t="s">
        <v>3316</v>
      </c>
      <c r="L577" s="142" t="s">
        <v>2470</v>
      </c>
      <c r="M577" s="142">
        <v>15137</v>
      </c>
    </row>
    <row r="578" spans="1:13" ht="27.6" x14ac:dyDescent="0.3">
      <c r="A578" s="144">
        <v>577</v>
      </c>
      <c r="B578" s="144">
        <v>16500</v>
      </c>
      <c r="C578" s="145" t="s">
        <v>7053</v>
      </c>
      <c r="D578" s="142">
        <v>16578</v>
      </c>
      <c r="E578" s="145" t="s">
        <v>9785</v>
      </c>
      <c r="F578" s="142" t="s">
        <v>33</v>
      </c>
      <c r="G578" s="142" t="s">
        <v>7</v>
      </c>
      <c r="H578" s="146" t="s">
        <v>2406</v>
      </c>
      <c r="I578" s="146" t="s">
        <v>11611</v>
      </c>
      <c r="J578" s="146" t="s">
        <v>7268</v>
      </c>
      <c r="K578" s="142" t="s">
        <v>8172</v>
      </c>
      <c r="L578" s="145" t="s">
        <v>34</v>
      </c>
      <c r="M578" s="145">
        <v>15810</v>
      </c>
    </row>
    <row r="579" spans="1:13" ht="27.6" x14ac:dyDescent="0.3">
      <c r="A579" s="144">
        <v>578</v>
      </c>
      <c r="B579" s="144">
        <v>16500</v>
      </c>
      <c r="C579" s="145" t="s">
        <v>7053</v>
      </c>
      <c r="D579" s="142">
        <v>16500</v>
      </c>
      <c r="E579" s="145" t="s">
        <v>7053</v>
      </c>
      <c r="F579" s="142" t="s">
        <v>33</v>
      </c>
      <c r="G579" s="142" t="s">
        <v>7</v>
      </c>
      <c r="H579" s="146" t="s">
        <v>2396</v>
      </c>
      <c r="I579" s="146" t="s">
        <v>2400</v>
      </c>
      <c r="J579" s="146" t="s">
        <v>11290</v>
      </c>
      <c r="K579" s="142" t="s">
        <v>3302</v>
      </c>
      <c r="L579" s="142" t="s">
        <v>2504</v>
      </c>
      <c r="M579" s="142">
        <v>15810</v>
      </c>
    </row>
    <row r="580" spans="1:13" ht="27.6" x14ac:dyDescent="0.3">
      <c r="A580" s="144">
        <v>579</v>
      </c>
      <c r="B580" s="144">
        <v>16600</v>
      </c>
      <c r="C580" s="145" t="s">
        <v>2116</v>
      </c>
      <c r="D580" s="146">
        <v>16600</v>
      </c>
      <c r="E580" s="145" t="s">
        <v>2116</v>
      </c>
      <c r="F580" s="142" t="s">
        <v>8</v>
      </c>
      <c r="G580" s="142" t="s">
        <v>7</v>
      </c>
      <c r="H580" s="146" t="s">
        <v>11609</v>
      </c>
      <c r="I580" s="146" t="s">
        <v>11611</v>
      </c>
      <c r="J580" s="146" t="s">
        <v>3317</v>
      </c>
      <c r="K580" s="142" t="s">
        <v>3318</v>
      </c>
      <c r="L580" s="142" t="s">
        <v>62</v>
      </c>
      <c r="M580" s="142">
        <v>16512</v>
      </c>
    </row>
    <row r="581" spans="1:13" x14ac:dyDescent="0.3">
      <c r="A581" s="144">
        <v>580</v>
      </c>
      <c r="B581" s="144">
        <v>16700</v>
      </c>
      <c r="C581" s="145" t="s">
        <v>7046</v>
      </c>
      <c r="D581" s="142">
        <v>16700</v>
      </c>
      <c r="E581" s="145" t="s">
        <v>7046</v>
      </c>
      <c r="F581" s="142" t="s">
        <v>106</v>
      </c>
      <c r="G581" s="142" t="s">
        <v>7</v>
      </c>
      <c r="H581" s="146" t="s">
        <v>2396</v>
      </c>
      <c r="I581" s="146" t="s">
        <v>2400</v>
      </c>
      <c r="J581" s="146" t="s">
        <v>3322</v>
      </c>
      <c r="K581" s="161" t="s">
        <v>11291</v>
      </c>
      <c r="L581" s="142" t="s">
        <v>8782</v>
      </c>
      <c r="M581" s="142">
        <v>17530</v>
      </c>
    </row>
    <row r="582" spans="1:13" x14ac:dyDescent="0.3">
      <c r="A582" s="144">
        <v>581</v>
      </c>
      <c r="B582" s="151">
        <v>16700</v>
      </c>
      <c r="C582" s="145" t="s">
        <v>7046</v>
      </c>
      <c r="D582" s="142">
        <v>16774</v>
      </c>
      <c r="E582" s="145" t="s">
        <v>9324</v>
      </c>
      <c r="F582" s="142" t="s">
        <v>106</v>
      </c>
      <c r="G582" s="152" t="s">
        <v>7</v>
      </c>
      <c r="H582" s="146" t="s">
        <v>2406</v>
      </c>
      <c r="I582" s="146" t="s">
        <v>11611</v>
      </c>
      <c r="J582" s="142" t="s">
        <v>3319</v>
      </c>
      <c r="K582" s="142" t="s">
        <v>3320</v>
      </c>
      <c r="L582" s="142" t="s">
        <v>93</v>
      </c>
      <c r="M582" s="197">
        <v>17532</v>
      </c>
    </row>
    <row r="583" spans="1:13" x14ac:dyDescent="0.3">
      <c r="A583" s="144">
        <v>582</v>
      </c>
      <c r="B583" s="142">
        <v>16700</v>
      </c>
      <c r="C583" s="145" t="s">
        <v>7046</v>
      </c>
      <c r="D583" s="142">
        <v>16773</v>
      </c>
      <c r="E583" s="145" t="s">
        <v>9323</v>
      </c>
      <c r="F583" s="142" t="s">
        <v>106</v>
      </c>
      <c r="G583" s="142" t="s">
        <v>7</v>
      </c>
      <c r="H583" s="146" t="s">
        <v>2406</v>
      </c>
      <c r="I583" s="146" t="s">
        <v>11611</v>
      </c>
      <c r="J583" s="146" t="s">
        <v>3323</v>
      </c>
      <c r="K583" s="147" t="s">
        <v>3324</v>
      </c>
      <c r="L583" s="147" t="s">
        <v>93</v>
      </c>
      <c r="M583" s="147">
        <v>17330</v>
      </c>
    </row>
    <row r="584" spans="1:13" x14ac:dyDescent="0.3">
      <c r="A584" s="144">
        <v>583</v>
      </c>
      <c r="B584" s="163">
        <v>16700</v>
      </c>
      <c r="C584" s="145" t="s">
        <v>7046</v>
      </c>
      <c r="D584" s="142">
        <v>16781</v>
      </c>
      <c r="E584" s="145" t="s">
        <v>9329</v>
      </c>
      <c r="F584" s="142" t="s">
        <v>106</v>
      </c>
      <c r="G584" s="166" t="s">
        <v>7</v>
      </c>
      <c r="H584" s="146" t="s">
        <v>2406</v>
      </c>
      <c r="I584" s="146" t="s">
        <v>8937</v>
      </c>
      <c r="J584" s="146" t="s">
        <v>3327</v>
      </c>
      <c r="K584" s="147" t="s">
        <v>3320</v>
      </c>
      <c r="L584" s="145" t="s">
        <v>93</v>
      </c>
      <c r="M584" s="145">
        <v>17330</v>
      </c>
    </row>
    <row r="585" spans="1:13" x14ac:dyDescent="0.3">
      <c r="A585" s="144">
        <v>584</v>
      </c>
      <c r="B585" s="142">
        <v>16700</v>
      </c>
      <c r="C585" s="145" t="s">
        <v>7046</v>
      </c>
      <c r="D585" s="142">
        <v>16772</v>
      </c>
      <c r="E585" s="145" t="s">
        <v>9043</v>
      </c>
      <c r="F585" s="142" t="s">
        <v>106</v>
      </c>
      <c r="G585" s="142" t="s">
        <v>7</v>
      </c>
      <c r="H585" s="146" t="s">
        <v>2406</v>
      </c>
      <c r="I585" s="146" t="s">
        <v>11611</v>
      </c>
      <c r="J585" s="146" t="s">
        <v>3325</v>
      </c>
      <c r="K585" s="147" t="s">
        <v>3326</v>
      </c>
      <c r="L585" s="147" t="s">
        <v>93</v>
      </c>
      <c r="M585" s="147">
        <v>17550</v>
      </c>
    </row>
    <row r="586" spans="1:13" ht="27.6" x14ac:dyDescent="0.3">
      <c r="A586" s="144">
        <v>585</v>
      </c>
      <c r="B586" s="153">
        <v>16700</v>
      </c>
      <c r="C586" s="145" t="s">
        <v>7046</v>
      </c>
      <c r="D586" s="142">
        <v>16777</v>
      </c>
      <c r="E586" s="145" t="s">
        <v>9327</v>
      </c>
      <c r="F586" s="142" t="s">
        <v>106</v>
      </c>
      <c r="G586" s="150" t="s">
        <v>7</v>
      </c>
      <c r="H586" s="146" t="s">
        <v>2406</v>
      </c>
      <c r="I586" s="146" t="s">
        <v>11611</v>
      </c>
      <c r="J586" s="146" t="s">
        <v>7269</v>
      </c>
      <c r="K586" s="147" t="s">
        <v>8173</v>
      </c>
      <c r="L586" s="145" t="s">
        <v>8782</v>
      </c>
      <c r="M586" s="145">
        <v>17530</v>
      </c>
    </row>
    <row r="587" spans="1:13" x14ac:dyDescent="0.3">
      <c r="A587" s="144">
        <v>586</v>
      </c>
      <c r="B587" s="144">
        <v>16700</v>
      </c>
      <c r="C587" s="145" t="s">
        <v>7046</v>
      </c>
      <c r="D587" s="142">
        <v>16770</v>
      </c>
      <c r="E587" s="145" t="s">
        <v>9322</v>
      </c>
      <c r="F587" s="142" t="s">
        <v>106</v>
      </c>
      <c r="G587" s="142" t="s">
        <v>7</v>
      </c>
      <c r="H587" s="146" t="s">
        <v>2406</v>
      </c>
      <c r="I587" s="146" t="s">
        <v>11611</v>
      </c>
      <c r="J587" s="146" t="s">
        <v>3328</v>
      </c>
      <c r="K587" s="142" t="s">
        <v>3329</v>
      </c>
      <c r="L587" s="142" t="s">
        <v>93</v>
      </c>
      <c r="M587" s="142">
        <v>17330</v>
      </c>
    </row>
    <row r="588" spans="1:13" ht="27.6" x14ac:dyDescent="0.3">
      <c r="A588" s="144">
        <v>587</v>
      </c>
      <c r="B588" s="144">
        <v>16700</v>
      </c>
      <c r="C588" s="145" t="s">
        <v>7046</v>
      </c>
      <c r="D588" s="142">
        <v>16775</v>
      </c>
      <c r="E588" s="145" t="s">
        <v>9325</v>
      </c>
      <c r="F588" s="142" t="s">
        <v>106</v>
      </c>
      <c r="G588" s="142" t="s">
        <v>7</v>
      </c>
      <c r="H588" s="146" t="s">
        <v>2406</v>
      </c>
      <c r="I588" s="146" t="s">
        <v>11611</v>
      </c>
      <c r="J588" s="146" t="s">
        <v>12073</v>
      </c>
      <c r="K588" s="147" t="s">
        <v>8174</v>
      </c>
      <c r="L588" s="142" t="s">
        <v>93</v>
      </c>
      <c r="M588" s="142">
        <v>17330</v>
      </c>
    </row>
    <row r="589" spans="1:13" x14ac:dyDescent="0.3">
      <c r="A589" s="144">
        <v>588</v>
      </c>
      <c r="B589" s="144">
        <v>16700</v>
      </c>
      <c r="C589" s="145" t="s">
        <v>7046</v>
      </c>
      <c r="D589" s="142">
        <v>16776</v>
      </c>
      <c r="E589" s="145" t="s">
        <v>9326</v>
      </c>
      <c r="F589" s="142" t="s">
        <v>106</v>
      </c>
      <c r="G589" s="142" t="s">
        <v>7</v>
      </c>
      <c r="H589" s="146" t="s">
        <v>2406</v>
      </c>
      <c r="I589" s="146" t="s">
        <v>11611</v>
      </c>
      <c r="J589" s="146" t="s">
        <v>7270</v>
      </c>
      <c r="K589" s="142" t="s">
        <v>8175</v>
      </c>
      <c r="L589" s="142" t="s">
        <v>8175</v>
      </c>
      <c r="M589" s="142">
        <v>17532</v>
      </c>
    </row>
    <row r="590" spans="1:13" x14ac:dyDescent="0.3">
      <c r="A590" s="144">
        <v>589</v>
      </c>
      <c r="B590" s="144">
        <v>16800</v>
      </c>
      <c r="C590" s="145" t="s">
        <v>7033</v>
      </c>
      <c r="D590" s="142">
        <v>16800</v>
      </c>
      <c r="E590" s="145" t="s">
        <v>7033</v>
      </c>
      <c r="F590" s="142" t="s">
        <v>48</v>
      </c>
      <c r="G590" s="142" t="s">
        <v>7</v>
      </c>
      <c r="H590" s="146" t="s">
        <v>2396</v>
      </c>
      <c r="I590" s="146" t="s">
        <v>11611</v>
      </c>
      <c r="J590" s="146" t="s">
        <v>7271</v>
      </c>
      <c r="K590" s="147" t="s">
        <v>3333</v>
      </c>
      <c r="L590" s="158" t="s">
        <v>2508</v>
      </c>
      <c r="M590" s="142">
        <v>16138</v>
      </c>
    </row>
    <row r="591" spans="1:13" x14ac:dyDescent="0.3">
      <c r="A591" s="144">
        <v>590</v>
      </c>
      <c r="B591" s="144">
        <v>16800</v>
      </c>
      <c r="C591" s="145" t="s">
        <v>7033</v>
      </c>
      <c r="D591" s="142">
        <v>16872</v>
      </c>
      <c r="E591" s="145" t="s">
        <v>9339</v>
      </c>
      <c r="F591" s="142" t="s">
        <v>48</v>
      </c>
      <c r="G591" s="142" t="s">
        <v>7</v>
      </c>
      <c r="H591" s="146" t="s">
        <v>2406</v>
      </c>
      <c r="I591" s="146" t="s">
        <v>11610</v>
      </c>
      <c r="J591" s="146" t="s">
        <v>11623</v>
      </c>
      <c r="K591" s="142" t="s">
        <v>3333</v>
      </c>
      <c r="L591" s="142" t="s">
        <v>49</v>
      </c>
      <c r="M591" s="142">
        <v>16138</v>
      </c>
    </row>
    <row r="592" spans="1:13" x14ac:dyDescent="0.3">
      <c r="A592" s="144">
        <v>591</v>
      </c>
      <c r="B592" s="144">
        <v>16800</v>
      </c>
      <c r="C592" s="145" t="s">
        <v>7033</v>
      </c>
      <c r="D592" s="142">
        <v>16873</v>
      </c>
      <c r="E592" s="145" t="s">
        <v>9438</v>
      </c>
      <c r="F592" s="142" t="s">
        <v>48</v>
      </c>
      <c r="G592" s="142" t="s">
        <v>7</v>
      </c>
      <c r="H592" s="146" t="s">
        <v>2406</v>
      </c>
      <c r="I592" s="146" t="s">
        <v>11611</v>
      </c>
      <c r="J592" s="133" t="s">
        <v>3337</v>
      </c>
      <c r="K592" s="161" t="s">
        <v>3338</v>
      </c>
      <c r="L592" s="161" t="s">
        <v>3339</v>
      </c>
      <c r="M592" s="145">
        <v>43357</v>
      </c>
    </row>
    <row r="593" spans="1:13" x14ac:dyDescent="0.3">
      <c r="A593" s="144">
        <v>592</v>
      </c>
      <c r="B593" s="151">
        <v>16800</v>
      </c>
      <c r="C593" s="145" t="s">
        <v>7033</v>
      </c>
      <c r="D593" s="142">
        <v>16860</v>
      </c>
      <c r="E593" s="145" t="s">
        <v>9435</v>
      </c>
      <c r="F593" s="142" t="s">
        <v>48</v>
      </c>
      <c r="G593" s="152" t="s">
        <v>7</v>
      </c>
      <c r="H593" s="146" t="s">
        <v>2406</v>
      </c>
      <c r="I593" s="146" t="s">
        <v>8937</v>
      </c>
      <c r="J593" s="142" t="s">
        <v>3332</v>
      </c>
      <c r="K593" s="142" t="s">
        <v>3340</v>
      </c>
      <c r="L593" s="142" t="s">
        <v>3341</v>
      </c>
      <c r="M593" s="197">
        <v>16138</v>
      </c>
    </row>
    <row r="594" spans="1:13" x14ac:dyDescent="0.3">
      <c r="A594" s="144">
        <v>593</v>
      </c>
      <c r="B594" s="142">
        <v>16800</v>
      </c>
      <c r="C594" s="145" t="s">
        <v>7033</v>
      </c>
      <c r="D594" s="142">
        <v>16881</v>
      </c>
      <c r="E594" s="145" t="s">
        <v>9442</v>
      </c>
      <c r="F594" s="142" t="s">
        <v>48</v>
      </c>
      <c r="G594" s="142" t="s">
        <v>7</v>
      </c>
      <c r="H594" s="146" t="s">
        <v>2406</v>
      </c>
      <c r="I594" s="146" t="s">
        <v>8937</v>
      </c>
      <c r="J594" s="146" t="s">
        <v>3342</v>
      </c>
      <c r="K594" s="147" t="s">
        <v>3343</v>
      </c>
      <c r="L594" s="147" t="s">
        <v>83</v>
      </c>
      <c r="M594" s="147">
        <v>43359</v>
      </c>
    </row>
    <row r="595" spans="1:13" x14ac:dyDescent="0.3">
      <c r="A595" s="144">
        <v>594</v>
      </c>
      <c r="B595" s="153">
        <v>16800</v>
      </c>
      <c r="C595" s="145" t="s">
        <v>7033</v>
      </c>
      <c r="D595" s="142">
        <v>16870</v>
      </c>
      <c r="E595" s="145" t="s">
        <v>9436</v>
      </c>
      <c r="F595" s="142" t="s">
        <v>48</v>
      </c>
      <c r="G595" s="150" t="s">
        <v>7</v>
      </c>
      <c r="H595" s="146" t="s">
        <v>2406</v>
      </c>
      <c r="I595" s="146" t="s">
        <v>11611</v>
      </c>
      <c r="J595" s="146" t="s">
        <v>7272</v>
      </c>
      <c r="K595" s="147" t="s">
        <v>3196</v>
      </c>
      <c r="L595" s="145" t="s">
        <v>3196</v>
      </c>
      <c r="M595" s="145">
        <v>16730</v>
      </c>
    </row>
    <row r="596" spans="1:13" x14ac:dyDescent="0.3">
      <c r="A596" s="144">
        <v>595</v>
      </c>
      <c r="B596" s="144">
        <v>16800</v>
      </c>
      <c r="C596" s="145" t="s">
        <v>7033</v>
      </c>
      <c r="D596" s="142">
        <v>16871</v>
      </c>
      <c r="E596" s="145" t="s">
        <v>9437</v>
      </c>
      <c r="F596" s="142" t="s">
        <v>48</v>
      </c>
      <c r="G596" s="142" t="s">
        <v>7</v>
      </c>
      <c r="H596" s="146" t="s">
        <v>2406</v>
      </c>
      <c r="I596" s="146" t="s">
        <v>11611</v>
      </c>
      <c r="J596" s="146" t="s">
        <v>7273</v>
      </c>
      <c r="K596" s="142" t="s">
        <v>8176</v>
      </c>
      <c r="L596" s="142" t="s">
        <v>8176</v>
      </c>
      <c r="M596" s="142">
        <v>16110</v>
      </c>
    </row>
    <row r="597" spans="1:13" x14ac:dyDescent="0.3">
      <c r="A597" s="144">
        <v>596</v>
      </c>
      <c r="B597" s="144">
        <v>16800</v>
      </c>
      <c r="C597" s="145" t="s">
        <v>7033</v>
      </c>
      <c r="D597" s="142">
        <v>16801</v>
      </c>
      <c r="E597" s="145" t="s">
        <v>412</v>
      </c>
      <c r="F597" s="142" t="s">
        <v>48</v>
      </c>
      <c r="G597" s="142" t="s">
        <v>7</v>
      </c>
      <c r="H597" s="146" t="s">
        <v>2441</v>
      </c>
      <c r="I597" s="146" t="s">
        <v>11611</v>
      </c>
      <c r="J597" s="146" t="s">
        <v>3342</v>
      </c>
      <c r="K597" s="142" t="s">
        <v>3343</v>
      </c>
      <c r="L597" s="142" t="s">
        <v>83</v>
      </c>
      <c r="M597" s="142">
        <v>43359</v>
      </c>
    </row>
    <row r="598" spans="1:13" x14ac:dyDescent="0.3">
      <c r="A598" s="144">
        <v>597</v>
      </c>
      <c r="B598" s="144">
        <v>16800</v>
      </c>
      <c r="C598" s="145" t="s">
        <v>7033</v>
      </c>
      <c r="D598" s="142">
        <v>16874</v>
      </c>
      <c r="E598" s="145" t="s">
        <v>9439</v>
      </c>
      <c r="F598" s="142" t="s">
        <v>48</v>
      </c>
      <c r="G598" s="142" t="s">
        <v>7</v>
      </c>
      <c r="H598" s="146" t="s">
        <v>2406</v>
      </c>
      <c r="I598" s="146" t="s">
        <v>11611</v>
      </c>
      <c r="J598" s="146" t="s">
        <v>7274</v>
      </c>
      <c r="K598" s="142" t="s">
        <v>3333</v>
      </c>
      <c r="L598" s="142" t="s">
        <v>49</v>
      </c>
      <c r="M598" s="142">
        <v>16138</v>
      </c>
    </row>
    <row r="599" spans="1:13" x14ac:dyDescent="0.3">
      <c r="A599" s="144">
        <v>598</v>
      </c>
      <c r="B599" s="144">
        <v>16800</v>
      </c>
      <c r="C599" s="145" t="s">
        <v>7033</v>
      </c>
      <c r="D599" s="142">
        <v>16875</v>
      </c>
      <c r="E599" s="145" t="s">
        <v>9440</v>
      </c>
      <c r="F599" s="142" t="s">
        <v>48</v>
      </c>
      <c r="G599" s="142" t="s">
        <v>7</v>
      </c>
      <c r="H599" s="146" t="s">
        <v>2406</v>
      </c>
      <c r="I599" s="146" t="s">
        <v>11611</v>
      </c>
      <c r="J599" s="146" t="s">
        <v>7275</v>
      </c>
      <c r="K599" s="147" t="s">
        <v>8177</v>
      </c>
      <c r="L599" s="145" t="s">
        <v>3336</v>
      </c>
      <c r="M599" s="145">
        <v>16720</v>
      </c>
    </row>
    <row r="600" spans="1:13" x14ac:dyDescent="0.3">
      <c r="A600" s="144">
        <v>599</v>
      </c>
      <c r="B600" s="144">
        <v>16800</v>
      </c>
      <c r="C600" s="145" t="s">
        <v>7033</v>
      </c>
      <c r="D600" s="142">
        <v>16876</v>
      </c>
      <c r="E600" s="145" t="s">
        <v>9441</v>
      </c>
      <c r="F600" s="142" t="s">
        <v>48</v>
      </c>
      <c r="G600" s="142" t="s">
        <v>7</v>
      </c>
      <c r="H600" s="146" t="s">
        <v>2406</v>
      </c>
      <c r="I600" s="146" t="s">
        <v>11611</v>
      </c>
      <c r="J600" s="146" t="s">
        <v>7276</v>
      </c>
      <c r="K600" s="142" t="s">
        <v>8178</v>
      </c>
      <c r="L600" s="142" t="s">
        <v>3336</v>
      </c>
      <c r="M600" s="142">
        <v>43359</v>
      </c>
    </row>
    <row r="601" spans="1:13" ht="41.4" x14ac:dyDescent="0.3">
      <c r="A601" s="144">
        <v>600</v>
      </c>
      <c r="B601" s="144">
        <v>19100</v>
      </c>
      <c r="C601" s="145" t="s">
        <v>11812</v>
      </c>
      <c r="D601" s="146">
        <v>19100</v>
      </c>
      <c r="E601" s="145" t="s">
        <v>11812</v>
      </c>
      <c r="F601" s="142" t="s">
        <v>8</v>
      </c>
      <c r="G601" s="142" t="s">
        <v>7</v>
      </c>
      <c r="H601" s="146" t="s">
        <v>3350</v>
      </c>
      <c r="I601" s="146" t="s">
        <v>11610</v>
      </c>
      <c r="J601" s="146" t="s">
        <v>2414</v>
      </c>
      <c r="K601" s="147" t="s">
        <v>2415</v>
      </c>
      <c r="L601" s="145" t="s">
        <v>2416</v>
      </c>
      <c r="M601" s="145">
        <v>10570</v>
      </c>
    </row>
    <row r="602" spans="1:13" ht="27.6" x14ac:dyDescent="0.3">
      <c r="A602" s="144">
        <v>601</v>
      </c>
      <c r="B602" s="144">
        <v>69400</v>
      </c>
      <c r="C602" s="145" t="s">
        <v>11658</v>
      </c>
      <c r="D602" s="142">
        <v>69400</v>
      </c>
      <c r="E602" s="145" t="s">
        <v>11658</v>
      </c>
      <c r="F602" s="142" t="s">
        <v>12049</v>
      </c>
      <c r="G602" s="142" t="s">
        <v>419</v>
      </c>
      <c r="H602" s="146" t="s">
        <v>3350</v>
      </c>
      <c r="I602" s="146" t="s">
        <v>11611</v>
      </c>
      <c r="J602" s="146" t="s">
        <v>11688</v>
      </c>
      <c r="K602" s="147" t="s">
        <v>11689</v>
      </c>
      <c r="L602" s="145" t="s">
        <v>11516</v>
      </c>
      <c r="M602" s="145">
        <v>93113</v>
      </c>
    </row>
    <row r="603" spans="1:13" ht="27.6" x14ac:dyDescent="0.3">
      <c r="A603" s="144">
        <v>602</v>
      </c>
      <c r="B603" s="144">
        <v>19200</v>
      </c>
      <c r="C603" s="145" t="s">
        <v>11813</v>
      </c>
      <c r="D603" s="146">
        <v>19200</v>
      </c>
      <c r="E603" s="145" t="s">
        <v>11832</v>
      </c>
      <c r="F603" s="142" t="s">
        <v>33</v>
      </c>
      <c r="G603" s="142" t="s">
        <v>7</v>
      </c>
      <c r="H603" s="146" t="s">
        <v>3350</v>
      </c>
      <c r="I603" s="146" t="s">
        <v>11613</v>
      </c>
      <c r="J603" s="142" t="s">
        <v>3353</v>
      </c>
      <c r="K603" s="142" t="s">
        <v>3354</v>
      </c>
      <c r="L603" s="142" t="s">
        <v>3355</v>
      </c>
      <c r="M603" s="197">
        <v>15339</v>
      </c>
    </row>
    <row r="604" spans="1:13" ht="41.4" x14ac:dyDescent="0.3">
      <c r="A604" s="144">
        <v>603</v>
      </c>
      <c r="B604" s="144">
        <v>19300</v>
      </c>
      <c r="C604" s="145" t="s">
        <v>11814</v>
      </c>
      <c r="D604" s="146">
        <v>19300</v>
      </c>
      <c r="E604" s="145" t="s">
        <v>11814</v>
      </c>
      <c r="F604" s="142" t="s">
        <v>74</v>
      </c>
      <c r="G604" s="142" t="s">
        <v>7</v>
      </c>
      <c r="H604" s="146" t="s">
        <v>3350</v>
      </c>
      <c r="I604" s="146" t="s">
        <v>11610</v>
      </c>
      <c r="J604" s="142" t="s">
        <v>3358</v>
      </c>
      <c r="K604" s="142" t="s">
        <v>2984</v>
      </c>
      <c r="L604" s="142" t="s">
        <v>2689</v>
      </c>
      <c r="M604" s="145">
        <v>15418</v>
      </c>
    </row>
    <row r="605" spans="1:13" ht="27.6" x14ac:dyDescent="0.3">
      <c r="A605" s="144">
        <v>604</v>
      </c>
      <c r="B605" s="144">
        <v>19400</v>
      </c>
      <c r="C605" s="145" t="s">
        <v>2053</v>
      </c>
      <c r="D605" s="146">
        <v>19400</v>
      </c>
      <c r="E605" s="145" t="s">
        <v>2053</v>
      </c>
      <c r="F605" s="142" t="s">
        <v>48</v>
      </c>
      <c r="G605" s="142" t="s">
        <v>7</v>
      </c>
      <c r="H605" s="142" t="s">
        <v>3350</v>
      </c>
      <c r="I605" s="146" t="s">
        <v>11611</v>
      </c>
      <c r="J605" s="146" t="s">
        <v>3360</v>
      </c>
      <c r="K605" s="147" t="s">
        <v>3361</v>
      </c>
      <c r="L605" s="145" t="s">
        <v>49</v>
      </c>
      <c r="M605" s="145">
        <v>16113</v>
      </c>
    </row>
    <row r="606" spans="1:13" ht="27.6" x14ac:dyDescent="0.3">
      <c r="A606" s="144">
        <v>605</v>
      </c>
      <c r="B606" s="144">
        <v>89800</v>
      </c>
      <c r="C606" s="145" t="s">
        <v>11659</v>
      </c>
      <c r="D606" s="142">
        <v>89800</v>
      </c>
      <c r="E606" s="145" t="s">
        <v>11659</v>
      </c>
      <c r="F606" s="142" t="s">
        <v>1710</v>
      </c>
      <c r="G606" s="142" t="s">
        <v>7</v>
      </c>
      <c r="H606" s="142" t="s">
        <v>3350</v>
      </c>
      <c r="I606" s="146" t="s">
        <v>11611</v>
      </c>
      <c r="J606" s="146" t="s">
        <v>11690</v>
      </c>
      <c r="K606" s="147" t="s">
        <v>11691</v>
      </c>
      <c r="L606" s="145" t="s">
        <v>11691</v>
      </c>
      <c r="M606" s="145">
        <v>68131</v>
      </c>
    </row>
    <row r="607" spans="1:13" ht="27.6" x14ac:dyDescent="0.3">
      <c r="A607" s="144">
        <v>606</v>
      </c>
      <c r="B607" s="144">
        <v>19500</v>
      </c>
      <c r="C607" s="145" t="s">
        <v>11815</v>
      </c>
      <c r="D607" s="146">
        <v>19500</v>
      </c>
      <c r="E607" s="145" t="s">
        <v>11815</v>
      </c>
      <c r="F607" s="142" t="s">
        <v>61</v>
      </c>
      <c r="G607" s="142" t="s">
        <v>7</v>
      </c>
      <c r="H607" s="142" t="s">
        <v>3350</v>
      </c>
      <c r="I607" s="146" t="s">
        <v>11611</v>
      </c>
      <c r="J607" s="146" t="s">
        <v>3364</v>
      </c>
      <c r="K607" s="147" t="s">
        <v>3365</v>
      </c>
      <c r="L607" s="145" t="s">
        <v>93</v>
      </c>
      <c r="M607" s="145">
        <v>17148</v>
      </c>
    </row>
    <row r="608" spans="1:13" ht="27.6" x14ac:dyDescent="0.3">
      <c r="A608" s="144">
        <v>607</v>
      </c>
      <c r="B608" s="144">
        <v>19700</v>
      </c>
      <c r="C608" s="145" t="s">
        <v>11816</v>
      </c>
      <c r="D608" s="146">
        <v>19700</v>
      </c>
      <c r="E608" s="145" t="s">
        <v>11816</v>
      </c>
      <c r="F608" s="142" t="s">
        <v>24</v>
      </c>
      <c r="G608" s="142" t="s">
        <v>7</v>
      </c>
      <c r="H608" s="142" t="s">
        <v>3350</v>
      </c>
      <c r="I608" s="146" t="s">
        <v>11611</v>
      </c>
      <c r="J608" s="146" t="s">
        <v>3367</v>
      </c>
      <c r="K608" s="147" t="s">
        <v>3368</v>
      </c>
      <c r="L608" s="145" t="s">
        <v>178</v>
      </c>
      <c r="M608" s="145">
        <v>42117</v>
      </c>
    </row>
    <row r="609" spans="1:13" ht="27.6" x14ac:dyDescent="0.3">
      <c r="A609" s="144">
        <v>608</v>
      </c>
      <c r="B609" s="144">
        <v>19800</v>
      </c>
      <c r="C609" s="145" t="s">
        <v>2057</v>
      </c>
      <c r="D609" s="146">
        <v>19800</v>
      </c>
      <c r="E609" s="145" t="s">
        <v>2057</v>
      </c>
      <c r="F609" s="142" t="s">
        <v>106</v>
      </c>
      <c r="G609" s="142" t="s">
        <v>7</v>
      </c>
      <c r="H609" s="142" t="s">
        <v>3350</v>
      </c>
      <c r="I609" s="146" t="s">
        <v>11611</v>
      </c>
      <c r="J609" s="146" t="s">
        <v>11292</v>
      </c>
      <c r="K609" s="147" t="s">
        <v>2630</v>
      </c>
      <c r="L609" s="145" t="s">
        <v>107</v>
      </c>
      <c r="M609" s="145">
        <v>41315</v>
      </c>
    </row>
    <row r="610" spans="1:13" x14ac:dyDescent="0.3">
      <c r="A610" s="144">
        <v>609</v>
      </c>
      <c r="B610" s="144">
        <v>20100</v>
      </c>
      <c r="C610" s="145" t="s">
        <v>422</v>
      </c>
      <c r="D610" s="142">
        <v>20100</v>
      </c>
      <c r="E610" s="145" t="s">
        <v>422</v>
      </c>
      <c r="F610" s="142" t="s">
        <v>421</v>
      </c>
      <c r="G610" s="142" t="s">
        <v>419</v>
      </c>
      <c r="H610" s="142" t="s">
        <v>2396</v>
      </c>
      <c r="I610" s="146" t="s">
        <v>2444</v>
      </c>
      <c r="J610" s="146" t="s">
        <v>3370</v>
      </c>
      <c r="K610" s="147" t="s">
        <v>11293</v>
      </c>
      <c r="L610" s="145" t="s">
        <v>11294</v>
      </c>
      <c r="M610" s="145">
        <v>20123</v>
      </c>
    </row>
    <row r="611" spans="1:13" ht="27.6" x14ac:dyDescent="0.3">
      <c r="A611" s="144">
        <v>610</v>
      </c>
      <c r="B611" s="144">
        <v>20100</v>
      </c>
      <c r="C611" s="145" t="s">
        <v>422</v>
      </c>
      <c r="D611" s="142">
        <v>20109</v>
      </c>
      <c r="E611" s="145" t="s">
        <v>7027</v>
      </c>
      <c r="F611" s="142" t="s">
        <v>421</v>
      </c>
      <c r="G611" s="142" t="s">
        <v>419</v>
      </c>
      <c r="H611" s="142" t="s">
        <v>2441</v>
      </c>
      <c r="I611" s="146" t="s">
        <v>11611</v>
      </c>
      <c r="J611" s="146" t="s">
        <v>7277</v>
      </c>
      <c r="K611" s="147" t="s">
        <v>8179</v>
      </c>
      <c r="L611" s="145" t="s">
        <v>8179</v>
      </c>
      <c r="M611" s="145">
        <v>20128</v>
      </c>
    </row>
    <row r="612" spans="1:13" ht="27.6" x14ac:dyDescent="0.3">
      <c r="A612" s="144">
        <v>611</v>
      </c>
      <c r="B612" s="144">
        <v>20100</v>
      </c>
      <c r="C612" s="145" t="s">
        <v>422</v>
      </c>
      <c r="D612" s="142">
        <v>20179</v>
      </c>
      <c r="E612" s="145" t="s">
        <v>11030</v>
      </c>
      <c r="F612" s="142" t="s">
        <v>421</v>
      </c>
      <c r="G612" s="142" t="s">
        <v>419</v>
      </c>
      <c r="H612" s="142" t="s">
        <v>2406</v>
      </c>
      <c r="I612" s="146" t="s">
        <v>11611</v>
      </c>
      <c r="J612" s="146" t="s">
        <v>3372</v>
      </c>
      <c r="K612" s="147" t="s">
        <v>3373</v>
      </c>
      <c r="L612" s="145" t="s">
        <v>422</v>
      </c>
      <c r="M612" s="145">
        <v>20134</v>
      </c>
    </row>
    <row r="613" spans="1:13" x14ac:dyDescent="0.3">
      <c r="A613" s="144">
        <v>612</v>
      </c>
      <c r="B613" s="151">
        <v>20100</v>
      </c>
      <c r="C613" s="145" t="s">
        <v>422</v>
      </c>
      <c r="D613" s="142">
        <v>20178</v>
      </c>
      <c r="E613" s="145" t="s">
        <v>11029</v>
      </c>
      <c r="F613" s="142" t="s">
        <v>421</v>
      </c>
      <c r="G613" s="152" t="s">
        <v>419</v>
      </c>
      <c r="H613" s="152" t="s">
        <v>2406</v>
      </c>
      <c r="I613" s="146" t="s">
        <v>11611</v>
      </c>
      <c r="J613" s="146" t="s">
        <v>3374</v>
      </c>
      <c r="K613" s="147" t="s">
        <v>3375</v>
      </c>
      <c r="L613" s="145" t="s">
        <v>3376</v>
      </c>
      <c r="M613" s="145">
        <v>20352</v>
      </c>
    </row>
    <row r="614" spans="1:13" x14ac:dyDescent="0.3">
      <c r="A614" s="144">
        <v>613</v>
      </c>
      <c r="B614" s="142">
        <v>20100</v>
      </c>
      <c r="C614" s="145" t="s">
        <v>422</v>
      </c>
      <c r="D614" s="142">
        <v>20176</v>
      </c>
      <c r="E614" s="145" t="s">
        <v>11027</v>
      </c>
      <c r="F614" s="142" t="s">
        <v>421</v>
      </c>
      <c r="G614" s="142" t="s">
        <v>419</v>
      </c>
      <c r="H614" s="146" t="s">
        <v>2406</v>
      </c>
      <c r="I614" s="146" t="s">
        <v>11611</v>
      </c>
      <c r="J614" s="146" t="s">
        <v>3377</v>
      </c>
      <c r="K614" s="147" t="s">
        <v>3378</v>
      </c>
      <c r="L614" s="147" t="s">
        <v>3379</v>
      </c>
      <c r="M614" s="147">
        <v>20131</v>
      </c>
    </row>
    <row r="615" spans="1:13" x14ac:dyDescent="0.3">
      <c r="A615" s="144">
        <v>614</v>
      </c>
      <c r="B615" s="153">
        <v>20100</v>
      </c>
      <c r="C615" s="145" t="s">
        <v>422</v>
      </c>
      <c r="D615" s="142">
        <v>20175</v>
      </c>
      <c r="E615" s="145" t="s">
        <v>11026</v>
      </c>
      <c r="F615" s="142" t="s">
        <v>421</v>
      </c>
      <c r="G615" s="150" t="s">
        <v>419</v>
      </c>
      <c r="H615" s="146" t="s">
        <v>2406</v>
      </c>
      <c r="I615" s="146" t="s">
        <v>11611</v>
      </c>
      <c r="J615" s="146" t="s">
        <v>3380</v>
      </c>
      <c r="K615" s="147" t="s">
        <v>3381</v>
      </c>
      <c r="L615" s="145" t="s">
        <v>422</v>
      </c>
      <c r="M615" s="145">
        <v>20162</v>
      </c>
    </row>
    <row r="616" spans="1:13" x14ac:dyDescent="0.3">
      <c r="A616" s="144">
        <v>615</v>
      </c>
      <c r="B616" s="144">
        <v>20100</v>
      </c>
      <c r="C616" s="145" t="s">
        <v>422</v>
      </c>
      <c r="D616" s="142">
        <v>20182</v>
      </c>
      <c r="E616" s="145" t="s">
        <v>11031</v>
      </c>
      <c r="F616" s="142" t="s">
        <v>421</v>
      </c>
      <c r="G616" s="142" t="s">
        <v>419</v>
      </c>
      <c r="H616" s="146" t="s">
        <v>2406</v>
      </c>
      <c r="I616" s="146" t="s">
        <v>8937</v>
      </c>
      <c r="J616" s="146" t="s">
        <v>3370</v>
      </c>
      <c r="K616" s="142" t="s">
        <v>3384</v>
      </c>
      <c r="L616" s="142" t="s">
        <v>422</v>
      </c>
      <c r="M616" s="142">
        <v>20123</v>
      </c>
    </row>
    <row r="617" spans="1:13" x14ac:dyDescent="0.3">
      <c r="A617" s="144">
        <v>616</v>
      </c>
      <c r="B617" s="144">
        <v>20100</v>
      </c>
      <c r="C617" s="145" t="s">
        <v>422</v>
      </c>
      <c r="D617" s="142">
        <v>20172</v>
      </c>
      <c r="E617" s="145" t="s">
        <v>11023</v>
      </c>
      <c r="F617" s="142" t="s">
        <v>421</v>
      </c>
      <c r="G617" s="142" t="s">
        <v>419</v>
      </c>
      <c r="H617" s="146" t="s">
        <v>2406</v>
      </c>
      <c r="I617" s="146" t="s">
        <v>11611</v>
      </c>
      <c r="J617" s="146" t="s">
        <v>3385</v>
      </c>
      <c r="K617" s="142" t="s">
        <v>3386</v>
      </c>
      <c r="L617" s="142" t="s">
        <v>422</v>
      </c>
      <c r="M617" s="142">
        <v>20236</v>
      </c>
    </row>
    <row r="618" spans="1:13" x14ac:dyDescent="0.3">
      <c r="A618" s="144">
        <v>617</v>
      </c>
      <c r="B618" s="144">
        <v>20100</v>
      </c>
      <c r="C618" s="145" t="s">
        <v>422</v>
      </c>
      <c r="D618" s="142">
        <v>20174</v>
      </c>
      <c r="E618" s="145" t="s">
        <v>11025</v>
      </c>
      <c r="F618" s="142" t="s">
        <v>421</v>
      </c>
      <c r="G618" s="142" t="s">
        <v>419</v>
      </c>
      <c r="H618" s="146" t="s">
        <v>2406</v>
      </c>
      <c r="I618" s="146" t="s">
        <v>11611</v>
      </c>
      <c r="J618" s="142" t="s">
        <v>3389</v>
      </c>
      <c r="K618" s="142" t="s">
        <v>3390</v>
      </c>
      <c r="L618" s="142" t="s">
        <v>422</v>
      </c>
      <c r="M618" s="142">
        <v>20128</v>
      </c>
    </row>
    <row r="619" spans="1:13" x14ac:dyDescent="0.3">
      <c r="A619" s="144">
        <v>618</v>
      </c>
      <c r="B619" s="144">
        <v>20100</v>
      </c>
      <c r="C619" s="145" t="s">
        <v>422</v>
      </c>
      <c r="D619" s="142">
        <v>20183</v>
      </c>
      <c r="E619" s="145" t="s">
        <v>11032</v>
      </c>
      <c r="F619" s="142" t="s">
        <v>421</v>
      </c>
      <c r="G619" s="142" t="s">
        <v>419</v>
      </c>
      <c r="H619" s="146" t="s">
        <v>2406</v>
      </c>
      <c r="I619" s="146" t="s">
        <v>8937</v>
      </c>
      <c r="J619" s="146" t="s">
        <v>7279</v>
      </c>
      <c r="K619" s="142" t="s">
        <v>8179</v>
      </c>
      <c r="L619" s="142" t="s">
        <v>8179</v>
      </c>
      <c r="M619" s="142">
        <v>20128</v>
      </c>
    </row>
    <row r="620" spans="1:13" x14ac:dyDescent="0.3">
      <c r="A620" s="144">
        <v>619</v>
      </c>
      <c r="B620" s="144">
        <v>20100</v>
      </c>
      <c r="C620" s="145" t="s">
        <v>422</v>
      </c>
      <c r="D620" s="142">
        <v>20177</v>
      </c>
      <c r="E620" s="145" t="s">
        <v>11028</v>
      </c>
      <c r="F620" s="142" t="s">
        <v>421</v>
      </c>
      <c r="G620" s="142" t="s">
        <v>419</v>
      </c>
      <c r="H620" s="146" t="s">
        <v>2406</v>
      </c>
      <c r="I620" s="146" t="s">
        <v>11610</v>
      </c>
      <c r="J620" s="146" t="s">
        <v>11162</v>
      </c>
      <c r="K620" s="142" t="s">
        <v>8183</v>
      </c>
      <c r="L620" s="142" t="s">
        <v>8183</v>
      </c>
      <c r="M620" s="142">
        <v>20123</v>
      </c>
    </row>
    <row r="621" spans="1:13" x14ac:dyDescent="0.3">
      <c r="A621" s="144">
        <v>620</v>
      </c>
      <c r="B621" s="144">
        <v>20100</v>
      </c>
      <c r="C621" s="145" t="s">
        <v>422</v>
      </c>
      <c r="D621" s="157">
        <v>20108</v>
      </c>
      <c r="E621" s="145" t="s">
        <v>423</v>
      </c>
      <c r="F621" s="142" t="s">
        <v>421</v>
      </c>
      <c r="G621" s="142" t="s">
        <v>419</v>
      </c>
      <c r="H621" s="146" t="s">
        <v>2441</v>
      </c>
      <c r="I621" s="146" t="s">
        <v>11611</v>
      </c>
      <c r="J621" s="146" t="s">
        <v>3394</v>
      </c>
      <c r="K621" s="142" t="s">
        <v>3388</v>
      </c>
      <c r="L621" s="142" t="s">
        <v>422</v>
      </c>
      <c r="M621" s="142">
        <v>20173</v>
      </c>
    </row>
    <row r="622" spans="1:13" x14ac:dyDescent="0.3">
      <c r="A622" s="144">
        <v>621</v>
      </c>
      <c r="B622" s="144">
        <v>20100</v>
      </c>
      <c r="C622" s="145" t="s">
        <v>422</v>
      </c>
      <c r="D622" s="142">
        <v>20173</v>
      </c>
      <c r="E622" s="145" t="s">
        <v>11024</v>
      </c>
      <c r="F622" s="142" t="s">
        <v>421</v>
      </c>
      <c r="G622" s="142" t="s">
        <v>419</v>
      </c>
      <c r="H622" s="146" t="s">
        <v>2406</v>
      </c>
      <c r="I622" s="146" t="s">
        <v>11611</v>
      </c>
      <c r="J622" s="146" t="s">
        <v>8028</v>
      </c>
      <c r="K622" s="142" t="s">
        <v>8181</v>
      </c>
      <c r="L622" s="142" t="s">
        <v>422</v>
      </c>
      <c r="M622" s="142">
        <v>20142</v>
      </c>
    </row>
    <row r="623" spans="1:13" ht="27.6" x14ac:dyDescent="0.3">
      <c r="A623" s="144">
        <v>622</v>
      </c>
      <c r="B623" s="144">
        <v>20100</v>
      </c>
      <c r="C623" s="145" t="s">
        <v>422</v>
      </c>
      <c r="D623" s="142">
        <v>20151</v>
      </c>
      <c r="E623" s="145" t="s">
        <v>11020</v>
      </c>
      <c r="F623" s="142" t="s">
        <v>421</v>
      </c>
      <c r="G623" s="142" t="s">
        <v>419</v>
      </c>
      <c r="H623" s="146" t="s">
        <v>2406</v>
      </c>
      <c r="I623" s="146" t="s">
        <v>11610</v>
      </c>
      <c r="J623" s="146" t="s">
        <v>7280</v>
      </c>
      <c r="K623" s="147" t="s">
        <v>8182</v>
      </c>
      <c r="L623" s="145" t="s">
        <v>8182</v>
      </c>
      <c r="M623" s="145">
        <v>20132</v>
      </c>
    </row>
    <row r="624" spans="1:13" ht="27.6" x14ac:dyDescent="0.3">
      <c r="A624" s="144">
        <v>623</v>
      </c>
      <c r="B624" s="144">
        <v>20100</v>
      </c>
      <c r="C624" s="145" t="s">
        <v>422</v>
      </c>
      <c r="D624" s="142">
        <v>20150</v>
      </c>
      <c r="E624" s="145" t="s">
        <v>11019</v>
      </c>
      <c r="F624" s="142" t="s">
        <v>421</v>
      </c>
      <c r="G624" s="142" t="s">
        <v>419</v>
      </c>
      <c r="H624" s="146" t="s">
        <v>2406</v>
      </c>
      <c r="I624" s="146" t="s">
        <v>11610</v>
      </c>
      <c r="J624" s="146" t="s">
        <v>11692</v>
      </c>
      <c r="K624" s="145" t="s">
        <v>3388</v>
      </c>
      <c r="L624" s="145" t="s">
        <v>422</v>
      </c>
      <c r="M624" s="197">
        <v>20132</v>
      </c>
    </row>
    <row r="625" spans="1:13" x14ac:dyDescent="0.3">
      <c r="A625" s="144">
        <v>624</v>
      </c>
      <c r="B625" s="144">
        <v>20100</v>
      </c>
      <c r="C625" s="145" t="s">
        <v>422</v>
      </c>
      <c r="D625" s="142">
        <v>20153</v>
      </c>
      <c r="E625" s="145" t="s">
        <v>11022</v>
      </c>
      <c r="F625" s="142" t="s">
        <v>421</v>
      </c>
      <c r="G625" s="142" t="s">
        <v>419</v>
      </c>
      <c r="H625" s="146" t="s">
        <v>2406</v>
      </c>
      <c r="I625" s="146" t="s">
        <v>11611</v>
      </c>
      <c r="J625" s="146" t="s">
        <v>7281</v>
      </c>
      <c r="K625" s="142" t="s">
        <v>8183</v>
      </c>
      <c r="L625" s="142" t="s">
        <v>8183</v>
      </c>
      <c r="M625" s="142">
        <v>20123</v>
      </c>
    </row>
    <row r="626" spans="1:13" x14ac:dyDescent="0.3">
      <c r="A626" s="144">
        <v>625</v>
      </c>
      <c r="B626" s="144">
        <v>20200</v>
      </c>
      <c r="C626" s="145" t="s">
        <v>436</v>
      </c>
      <c r="D626" s="142">
        <v>20200</v>
      </c>
      <c r="E626" s="145" t="s">
        <v>436</v>
      </c>
      <c r="F626" s="142" t="s">
        <v>435</v>
      </c>
      <c r="G626" s="142" t="s">
        <v>419</v>
      </c>
      <c r="H626" s="146" t="s">
        <v>2396</v>
      </c>
      <c r="I626" s="146" t="s">
        <v>2444</v>
      </c>
      <c r="J626" s="146" t="s">
        <v>3399</v>
      </c>
      <c r="K626" s="142" t="s">
        <v>4591</v>
      </c>
      <c r="L626" s="142" t="s">
        <v>436</v>
      </c>
      <c r="M626" s="142">
        <v>30128</v>
      </c>
    </row>
    <row r="627" spans="1:13" x14ac:dyDescent="0.3">
      <c r="A627" s="144">
        <v>626</v>
      </c>
      <c r="B627" s="144">
        <v>20200</v>
      </c>
      <c r="C627" s="145" t="s">
        <v>436</v>
      </c>
      <c r="D627" s="142">
        <v>20278</v>
      </c>
      <c r="E627" s="145" t="s">
        <v>10943</v>
      </c>
      <c r="F627" s="142" t="s">
        <v>435</v>
      </c>
      <c r="G627" s="142" t="s">
        <v>419</v>
      </c>
      <c r="H627" s="146" t="s">
        <v>2406</v>
      </c>
      <c r="I627" s="146" t="s">
        <v>11611</v>
      </c>
      <c r="J627" s="142" t="s">
        <v>3401</v>
      </c>
      <c r="K627" s="142" t="s">
        <v>3402</v>
      </c>
      <c r="L627" s="142" t="s">
        <v>436</v>
      </c>
      <c r="M627" s="142">
        <v>30145</v>
      </c>
    </row>
    <row r="628" spans="1:13" x14ac:dyDescent="0.3">
      <c r="A628" s="144">
        <v>627</v>
      </c>
      <c r="B628" s="142">
        <v>20200</v>
      </c>
      <c r="C628" s="145" t="s">
        <v>436</v>
      </c>
      <c r="D628" s="142">
        <v>20273</v>
      </c>
      <c r="E628" s="145" t="s">
        <v>10939</v>
      </c>
      <c r="F628" s="142" t="s">
        <v>435</v>
      </c>
      <c r="G628" s="142" t="s">
        <v>419</v>
      </c>
      <c r="H628" s="146" t="s">
        <v>2406</v>
      </c>
      <c r="I628" s="146" t="s">
        <v>11611</v>
      </c>
      <c r="J628" s="146" t="s">
        <v>3403</v>
      </c>
      <c r="K628" s="145" t="s">
        <v>3404</v>
      </c>
      <c r="L628" s="142" t="s">
        <v>436</v>
      </c>
      <c r="M628" s="142">
        <v>30116</v>
      </c>
    </row>
    <row r="629" spans="1:13" x14ac:dyDescent="0.3">
      <c r="A629" s="144">
        <v>628</v>
      </c>
      <c r="B629" s="142">
        <v>20200</v>
      </c>
      <c r="C629" s="145" t="s">
        <v>436</v>
      </c>
      <c r="D629" s="142">
        <v>20276</v>
      </c>
      <c r="E629" s="145" t="s">
        <v>10941</v>
      </c>
      <c r="F629" s="142" t="s">
        <v>435</v>
      </c>
      <c r="G629" s="142" t="s">
        <v>419</v>
      </c>
      <c r="H629" s="146" t="s">
        <v>2406</v>
      </c>
      <c r="I629" s="146" t="s">
        <v>11611</v>
      </c>
      <c r="J629" s="142" t="s">
        <v>3405</v>
      </c>
      <c r="K629" s="145" t="s">
        <v>3406</v>
      </c>
      <c r="L629" s="145" t="s">
        <v>436</v>
      </c>
      <c r="M629" s="197">
        <v>30111</v>
      </c>
    </row>
    <row r="630" spans="1:13" x14ac:dyDescent="0.3">
      <c r="A630" s="144">
        <v>629</v>
      </c>
      <c r="B630" s="142">
        <v>20200</v>
      </c>
      <c r="C630" s="145" t="s">
        <v>436</v>
      </c>
      <c r="D630" s="142">
        <v>20282</v>
      </c>
      <c r="E630" s="145" t="s">
        <v>10944</v>
      </c>
      <c r="F630" s="142" t="s">
        <v>435</v>
      </c>
      <c r="G630" s="142" t="s">
        <v>419</v>
      </c>
      <c r="H630" s="146" t="s">
        <v>2406</v>
      </c>
      <c r="I630" s="146" t="s">
        <v>8937</v>
      </c>
      <c r="J630" s="146" t="s">
        <v>3407</v>
      </c>
      <c r="K630" s="147" t="s">
        <v>3400</v>
      </c>
      <c r="L630" s="147" t="s">
        <v>436</v>
      </c>
      <c r="M630" s="147">
        <v>30126</v>
      </c>
    </row>
    <row r="631" spans="1:13" x14ac:dyDescent="0.3">
      <c r="A631" s="144">
        <v>630</v>
      </c>
      <c r="B631" s="144">
        <v>20200</v>
      </c>
      <c r="C631" s="145" t="s">
        <v>436</v>
      </c>
      <c r="D631" s="142">
        <v>20275</v>
      </c>
      <c r="E631" s="145" t="s">
        <v>10940</v>
      </c>
      <c r="F631" s="142" t="s">
        <v>435</v>
      </c>
      <c r="G631" s="142" t="s">
        <v>419</v>
      </c>
      <c r="H631" s="146" t="s">
        <v>2406</v>
      </c>
      <c r="I631" s="146" t="s">
        <v>11611</v>
      </c>
      <c r="J631" s="146" t="s">
        <v>7282</v>
      </c>
      <c r="K631" s="142" t="s">
        <v>3409</v>
      </c>
      <c r="L631" s="142" t="s">
        <v>436</v>
      </c>
      <c r="M631" s="142">
        <v>30126</v>
      </c>
    </row>
    <row r="632" spans="1:13" x14ac:dyDescent="0.3">
      <c r="A632" s="144">
        <v>631</v>
      </c>
      <c r="B632" s="144">
        <v>20200</v>
      </c>
      <c r="C632" s="145" t="s">
        <v>436</v>
      </c>
      <c r="D632" s="142">
        <v>20218</v>
      </c>
      <c r="E632" s="145" t="s">
        <v>437</v>
      </c>
      <c r="F632" s="142" t="s">
        <v>435</v>
      </c>
      <c r="G632" s="142" t="s">
        <v>419</v>
      </c>
      <c r="H632" s="146" t="s">
        <v>2441</v>
      </c>
      <c r="I632" s="146" t="s">
        <v>11611</v>
      </c>
      <c r="J632" s="146" t="s">
        <v>3421</v>
      </c>
      <c r="K632" s="142" t="s">
        <v>3420</v>
      </c>
      <c r="L632" s="142" t="s">
        <v>436</v>
      </c>
      <c r="M632" s="142">
        <v>30131</v>
      </c>
    </row>
    <row r="633" spans="1:13" x14ac:dyDescent="0.3">
      <c r="A633" s="144">
        <v>632</v>
      </c>
      <c r="B633" s="144">
        <v>20200</v>
      </c>
      <c r="C633" s="145" t="s">
        <v>436</v>
      </c>
      <c r="D633" s="142">
        <v>20272</v>
      </c>
      <c r="E633" s="145" t="s">
        <v>10365</v>
      </c>
      <c r="F633" s="142" t="s">
        <v>435</v>
      </c>
      <c r="G633" s="142" t="s">
        <v>419</v>
      </c>
      <c r="H633" s="146" t="s">
        <v>2406</v>
      </c>
      <c r="I633" s="146" t="s">
        <v>11611</v>
      </c>
      <c r="J633" s="146" t="s">
        <v>8029</v>
      </c>
      <c r="K633" s="142" t="s">
        <v>8029</v>
      </c>
      <c r="L633" s="142" t="s">
        <v>436</v>
      </c>
      <c r="M633" s="142">
        <v>30135</v>
      </c>
    </row>
    <row r="634" spans="1:13" x14ac:dyDescent="0.3">
      <c r="A634" s="144">
        <v>633</v>
      </c>
      <c r="B634" s="144">
        <v>20200</v>
      </c>
      <c r="C634" s="145" t="s">
        <v>436</v>
      </c>
      <c r="D634" s="142">
        <v>20277</v>
      </c>
      <c r="E634" s="145" t="s">
        <v>10942</v>
      </c>
      <c r="F634" s="142" t="s">
        <v>435</v>
      </c>
      <c r="G634" s="142" t="s">
        <v>419</v>
      </c>
      <c r="H634" s="146" t="s">
        <v>2406</v>
      </c>
      <c r="I634" s="146" t="s">
        <v>11611</v>
      </c>
      <c r="J634" s="146" t="s">
        <v>11693</v>
      </c>
      <c r="K634" s="142" t="s">
        <v>3424</v>
      </c>
      <c r="L634" s="142" t="s">
        <v>436</v>
      </c>
      <c r="M634" s="142">
        <v>30163</v>
      </c>
    </row>
    <row r="635" spans="1:13" x14ac:dyDescent="0.3">
      <c r="A635" s="144">
        <v>634</v>
      </c>
      <c r="B635" s="144">
        <v>20200</v>
      </c>
      <c r="C635" s="145" t="s">
        <v>436</v>
      </c>
      <c r="D635" s="142">
        <v>20266</v>
      </c>
      <c r="E635" s="145" t="s">
        <v>10938</v>
      </c>
      <c r="F635" s="142" t="s">
        <v>435</v>
      </c>
      <c r="G635" s="142" t="s">
        <v>419</v>
      </c>
      <c r="H635" s="146" t="s">
        <v>2406</v>
      </c>
      <c r="I635" s="146" t="s">
        <v>8937</v>
      </c>
      <c r="J635" s="146" t="s">
        <v>3425</v>
      </c>
      <c r="K635" s="142" t="s">
        <v>3420</v>
      </c>
      <c r="L635" s="142" t="s">
        <v>436</v>
      </c>
      <c r="M635" s="142">
        <v>30131</v>
      </c>
    </row>
    <row r="636" spans="1:13" ht="27.6" x14ac:dyDescent="0.3">
      <c r="A636" s="144">
        <v>635</v>
      </c>
      <c r="B636" s="144">
        <v>20200</v>
      </c>
      <c r="C636" s="145" t="s">
        <v>436</v>
      </c>
      <c r="D636" s="142">
        <v>20250</v>
      </c>
      <c r="E636" s="145" t="s">
        <v>10936</v>
      </c>
      <c r="F636" s="142" t="s">
        <v>435</v>
      </c>
      <c r="G636" s="142" t="s">
        <v>419</v>
      </c>
      <c r="H636" s="146" t="s">
        <v>2406</v>
      </c>
      <c r="I636" s="146" t="s">
        <v>11611</v>
      </c>
      <c r="J636" s="146" t="s">
        <v>7283</v>
      </c>
      <c r="K636" s="147" t="s">
        <v>8184</v>
      </c>
      <c r="L636" s="145" t="s">
        <v>8184</v>
      </c>
      <c r="M636" s="145">
        <v>30136</v>
      </c>
    </row>
    <row r="637" spans="1:13" x14ac:dyDescent="0.3">
      <c r="A637" s="144">
        <v>636</v>
      </c>
      <c r="B637" s="144">
        <v>20200</v>
      </c>
      <c r="C637" s="145" t="s">
        <v>436</v>
      </c>
      <c r="D637" s="142">
        <v>20252</v>
      </c>
      <c r="E637" s="145" t="s">
        <v>10937</v>
      </c>
      <c r="F637" s="142" t="s">
        <v>435</v>
      </c>
      <c r="G637" s="142" t="s">
        <v>419</v>
      </c>
      <c r="H637" s="146" t="s">
        <v>2406</v>
      </c>
      <c r="I637" s="146" t="s">
        <v>11611</v>
      </c>
      <c r="J637" s="146" t="s">
        <v>7284</v>
      </c>
      <c r="K637" s="142" t="s">
        <v>8185</v>
      </c>
      <c r="L637" s="142" t="s">
        <v>8185</v>
      </c>
      <c r="M637" s="142">
        <v>30128</v>
      </c>
    </row>
    <row r="638" spans="1:13" x14ac:dyDescent="0.3">
      <c r="A638" s="144">
        <v>637</v>
      </c>
      <c r="B638" s="144">
        <v>20300</v>
      </c>
      <c r="C638" s="145" t="s">
        <v>447</v>
      </c>
      <c r="D638" s="142">
        <v>20300</v>
      </c>
      <c r="E638" s="145" t="s">
        <v>447</v>
      </c>
      <c r="F638" s="142" t="s">
        <v>435</v>
      </c>
      <c r="G638" s="142" t="s">
        <v>419</v>
      </c>
      <c r="H638" s="146" t="s">
        <v>2396</v>
      </c>
      <c r="I638" s="146" t="s">
        <v>11611</v>
      </c>
      <c r="J638" s="146" t="s">
        <v>3426</v>
      </c>
      <c r="K638" s="142" t="s">
        <v>11295</v>
      </c>
      <c r="L638" s="142" t="s">
        <v>447</v>
      </c>
      <c r="M638" s="142">
        <v>38227</v>
      </c>
    </row>
    <row r="639" spans="1:13" x14ac:dyDescent="0.3">
      <c r="A639" s="144">
        <v>638</v>
      </c>
      <c r="B639" s="144">
        <v>20300</v>
      </c>
      <c r="C639" s="145" t="s">
        <v>447</v>
      </c>
      <c r="D639" s="142">
        <v>20380</v>
      </c>
      <c r="E639" s="145" t="s">
        <v>10951</v>
      </c>
      <c r="F639" s="142" t="s">
        <v>435</v>
      </c>
      <c r="G639" s="142" t="s">
        <v>419</v>
      </c>
      <c r="H639" s="146" t="s">
        <v>2406</v>
      </c>
      <c r="I639" s="146" t="s">
        <v>8937</v>
      </c>
      <c r="J639" s="146" t="s">
        <v>3429</v>
      </c>
      <c r="K639" s="147" t="s">
        <v>3427</v>
      </c>
      <c r="L639" s="145" t="s">
        <v>3428</v>
      </c>
      <c r="M639" s="145">
        <v>38227</v>
      </c>
    </row>
    <row r="640" spans="1:13" x14ac:dyDescent="0.3">
      <c r="A640" s="144">
        <v>639</v>
      </c>
      <c r="B640" s="144">
        <v>20300</v>
      </c>
      <c r="C640" s="145" t="s">
        <v>447</v>
      </c>
      <c r="D640" s="142">
        <v>20363</v>
      </c>
      <c r="E640" s="145" t="s">
        <v>10945</v>
      </c>
      <c r="F640" s="142" t="s">
        <v>435</v>
      </c>
      <c r="G640" s="142" t="s">
        <v>419</v>
      </c>
      <c r="H640" s="146" t="s">
        <v>2406</v>
      </c>
      <c r="I640" s="146" t="s">
        <v>8937</v>
      </c>
      <c r="J640" s="142" t="s">
        <v>3430</v>
      </c>
      <c r="K640" s="142" t="s">
        <v>3431</v>
      </c>
      <c r="L640" s="142" t="s">
        <v>447</v>
      </c>
      <c r="M640" s="197">
        <v>20361</v>
      </c>
    </row>
    <row r="641" spans="1:13" x14ac:dyDescent="0.3">
      <c r="A641" s="144">
        <v>640</v>
      </c>
      <c r="B641" s="151">
        <v>20300</v>
      </c>
      <c r="C641" s="145" t="s">
        <v>447</v>
      </c>
      <c r="D641" s="142">
        <v>20374</v>
      </c>
      <c r="E641" s="145" t="s">
        <v>10947</v>
      </c>
      <c r="F641" s="142" t="s">
        <v>435</v>
      </c>
      <c r="G641" s="152" t="s">
        <v>419</v>
      </c>
      <c r="H641" s="146" t="s">
        <v>2406</v>
      </c>
      <c r="I641" s="146" t="s">
        <v>11611</v>
      </c>
      <c r="J641" s="142" t="s">
        <v>12001</v>
      </c>
      <c r="K641" s="145" t="s">
        <v>12002</v>
      </c>
      <c r="L641" s="145" t="s">
        <v>447</v>
      </c>
      <c r="M641" s="197">
        <v>38221</v>
      </c>
    </row>
    <row r="642" spans="1:13" x14ac:dyDescent="0.3">
      <c r="A642" s="144">
        <v>641</v>
      </c>
      <c r="B642" s="142">
        <v>20300</v>
      </c>
      <c r="C642" s="145" t="s">
        <v>447</v>
      </c>
      <c r="D642" s="142">
        <v>20373</v>
      </c>
      <c r="E642" s="145" t="s">
        <v>10946</v>
      </c>
      <c r="F642" s="142" t="s">
        <v>435</v>
      </c>
      <c r="G642" s="142" t="s">
        <v>419</v>
      </c>
      <c r="H642" s="146" t="s">
        <v>2406</v>
      </c>
      <c r="I642" s="146" t="s">
        <v>11611</v>
      </c>
      <c r="J642" s="146" t="s">
        <v>7285</v>
      </c>
      <c r="K642" s="147" t="s">
        <v>3435</v>
      </c>
      <c r="L642" s="147" t="s">
        <v>447</v>
      </c>
      <c r="M642" s="147">
        <v>20362</v>
      </c>
    </row>
    <row r="643" spans="1:13" ht="27.6" x14ac:dyDescent="0.3">
      <c r="A643" s="144">
        <v>642</v>
      </c>
      <c r="B643" s="144">
        <v>20300</v>
      </c>
      <c r="C643" s="145" t="s">
        <v>447</v>
      </c>
      <c r="D643" s="142">
        <v>20385</v>
      </c>
      <c r="E643" s="145" t="s">
        <v>10953</v>
      </c>
      <c r="F643" s="142" t="s">
        <v>435</v>
      </c>
      <c r="G643" s="142" t="s">
        <v>419</v>
      </c>
      <c r="H643" s="146" t="s">
        <v>2406</v>
      </c>
      <c r="I643" s="146" t="s">
        <v>8937</v>
      </c>
      <c r="J643" s="146" t="s">
        <v>3436</v>
      </c>
      <c r="K643" s="147" t="s">
        <v>3437</v>
      </c>
      <c r="L643" s="145" t="s">
        <v>3438</v>
      </c>
      <c r="M643" s="145">
        <v>38876</v>
      </c>
    </row>
    <row r="644" spans="1:13" x14ac:dyDescent="0.3">
      <c r="A644" s="144">
        <v>643</v>
      </c>
      <c r="B644" s="144">
        <v>20300</v>
      </c>
      <c r="C644" s="145" t="s">
        <v>447</v>
      </c>
      <c r="D644" s="142">
        <v>20303</v>
      </c>
      <c r="E644" s="145" t="s">
        <v>449</v>
      </c>
      <c r="F644" s="142" t="s">
        <v>435</v>
      </c>
      <c r="G644" s="142" t="s">
        <v>419</v>
      </c>
      <c r="H644" s="146" t="s">
        <v>2441</v>
      </c>
      <c r="I644" s="146" t="s">
        <v>11611</v>
      </c>
      <c r="J644" s="146" t="s">
        <v>11296</v>
      </c>
      <c r="K644" s="142" t="s">
        <v>3441</v>
      </c>
      <c r="L644" s="142" t="s">
        <v>3442</v>
      </c>
      <c r="M644" s="142">
        <v>38518</v>
      </c>
    </row>
    <row r="645" spans="1:13" x14ac:dyDescent="0.3">
      <c r="A645" s="144">
        <v>644</v>
      </c>
      <c r="B645" s="144">
        <v>20300</v>
      </c>
      <c r="C645" s="145" t="s">
        <v>447</v>
      </c>
      <c r="D645" s="142">
        <v>20301</v>
      </c>
      <c r="E645" s="145" t="s">
        <v>448</v>
      </c>
      <c r="F645" s="142" t="s">
        <v>435</v>
      </c>
      <c r="G645" s="142" t="s">
        <v>419</v>
      </c>
      <c r="H645" s="146" t="s">
        <v>2441</v>
      </c>
      <c r="I645" s="146" t="s">
        <v>11611</v>
      </c>
      <c r="J645" s="146" t="s">
        <v>11297</v>
      </c>
      <c r="K645" s="147" t="s">
        <v>3443</v>
      </c>
      <c r="L645" s="147" t="s">
        <v>3445</v>
      </c>
      <c r="M645" s="147">
        <v>38614</v>
      </c>
    </row>
    <row r="646" spans="1:13" x14ac:dyDescent="0.3">
      <c r="A646" s="144">
        <v>645</v>
      </c>
      <c r="B646" s="144">
        <v>20300</v>
      </c>
      <c r="C646" s="145" t="s">
        <v>447</v>
      </c>
      <c r="D646" s="142">
        <v>20306</v>
      </c>
      <c r="E646" s="145" t="s">
        <v>450</v>
      </c>
      <c r="F646" s="142" t="s">
        <v>435</v>
      </c>
      <c r="G646" s="142" t="s">
        <v>419</v>
      </c>
      <c r="H646" s="146" t="s">
        <v>2441</v>
      </c>
      <c r="I646" s="146" t="s">
        <v>11611</v>
      </c>
      <c r="J646" s="146" t="s">
        <v>3436</v>
      </c>
      <c r="K646" s="142" t="s">
        <v>3448</v>
      </c>
      <c r="L646" s="142" t="s">
        <v>447</v>
      </c>
      <c r="M646" s="142">
        <v>38576</v>
      </c>
    </row>
    <row r="647" spans="1:13" x14ac:dyDescent="0.3">
      <c r="A647" s="144">
        <v>646</v>
      </c>
      <c r="B647" s="144">
        <v>20300</v>
      </c>
      <c r="C647" s="145" t="s">
        <v>447</v>
      </c>
      <c r="D647" s="142">
        <v>20382</v>
      </c>
      <c r="E647" s="145" t="s">
        <v>10952</v>
      </c>
      <c r="F647" s="142" t="s">
        <v>435</v>
      </c>
      <c r="G647" s="142" t="s">
        <v>419</v>
      </c>
      <c r="H647" s="146" t="s">
        <v>2406</v>
      </c>
      <c r="I647" s="146" t="s">
        <v>8937</v>
      </c>
      <c r="J647" s="146" t="s">
        <v>3449</v>
      </c>
      <c r="K647" s="142" t="s">
        <v>3441</v>
      </c>
      <c r="L647" s="142" t="s">
        <v>3442</v>
      </c>
      <c r="M647" s="145">
        <v>38511</v>
      </c>
    </row>
    <row r="648" spans="1:13" x14ac:dyDescent="0.3">
      <c r="A648" s="144">
        <v>647</v>
      </c>
      <c r="B648" s="144">
        <v>16700</v>
      </c>
      <c r="C648" s="145" t="s">
        <v>7046</v>
      </c>
      <c r="D648" s="142">
        <v>16778</v>
      </c>
      <c r="E648" s="145" t="s">
        <v>9328</v>
      </c>
      <c r="F648" s="142" t="s">
        <v>106</v>
      </c>
      <c r="G648" s="142" t="s">
        <v>7</v>
      </c>
      <c r="H648" s="146" t="s">
        <v>2406</v>
      </c>
      <c r="I648" s="146" t="s">
        <v>11611</v>
      </c>
      <c r="J648" s="146" t="s">
        <v>7286</v>
      </c>
      <c r="K648" s="147" t="s">
        <v>8186</v>
      </c>
      <c r="L648" s="145" t="s">
        <v>93</v>
      </c>
      <c r="M648" s="145">
        <v>17530</v>
      </c>
    </row>
    <row r="649" spans="1:13" ht="27.6" x14ac:dyDescent="0.3">
      <c r="A649" s="144">
        <v>648</v>
      </c>
      <c r="B649" s="144">
        <v>20300</v>
      </c>
      <c r="C649" s="145" t="s">
        <v>447</v>
      </c>
      <c r="D649" s="142">
        <v>20375</v>
      </c>
      <c r="E649" s="145" t="s">
        <v>10948</v>
      </c>
      <c r="F649" s="142" t="s">
        <v>435</v>
      </c>
      <c r="G649" s="142" t="s">
        <v>419</v>
      </c>
      <c r="H649" s="146" t="s">
        <v>2406</v>
      </c>
      <c r="I649" s="146" t="s">
        <v>11611</v>
      </c>
      <c r="J649" s="146" t="s">
        <v>7287</v>
      </c>
      <c r="K649" s="147" t="s">
        <v>1162</v>
      </c>
      <c r="L649" s="145" t="s">
        <v>8792</v>
      </c>
      <c r="M649" s="145">
        <v>38612</v>
      </c>
    </row>
    <row r="650" spans="1:13" x14ac:dyDescent="0.3">
      <c r="A650" s="144">
        <v>649</v>
      </c>
      <c r="B650" s="144">
        <v>20300</v>
      </c>
      <c r="C650" s="145" t="s">
        <v>447</v>
      </c>
      <c r="D650" s="142">
        <v>20376</v>
      </c>
      <c r="E650" s="145" t="s">
        <v>9641</v>
      </c>
      <c r="F650" s="142" t="s">
        <v>435</v>
      </c>
      <c r="G650" s="142" t="s">
        <v>419</v>
      </c>
      <c r="H650" s="146" t="s">
        <v>2406</v>
      </c>
      <c r="I650" s="146" t="s">
        <v>11611</v>
      </c>
      <c r="J650" s="146" t="s">
        <v>7288</v>
      </c>
      <c r="K650" s="147" t="s">
        <v>8187</v>
      </c>
      <c r="L650" s="145" t="s">
        <v>8187</v>
      </c>
      <c r="M650" s="145">
        <v>38222</v>
      </c>
    </row>
    <row r="651" spans="1:13" ht="27.6" x14ac:dyDescent="0.3">
      <c r="A651" s="144">
        <v>650</v>
      </c>
      <c r="B651" s="144">
        <v>20300</v>
      </c>
      <c r="C651" s="145" t="s">
        <v>447</v>
      </c>
      <c r="D651" s="142">
        <v>20377</v>
      </c>
      <c r="E651" s="145" t="s">
        <v>10949</v>
      </c>
      <c r="F651" s="142" t="s">
        <v>435</v>
      </c>
      <c r="G651" s="142" t="s">
        <v>419</v>
      </c>
      <c r="H651" s="146" t="s">
        <v>2406</v>
      </c>
      <c r="I651" s="146" t="s">
        <v>11611</v>
      </c>
      <c r="J651" s="146" t="s">
        <v>7289</v>
      </c>
      <c r="K651" s="147" t="s">
        <v>8188</v>
      </c>
      <c r="L651" s="145" t="s">
        <v>447</v>
      </c>
      <c r="M651" s="145">
        <v>38518</v>
      </c>
    </row>
    <row r="652" spans="1:13" x14ac:dyDescent="0.3">
      <c r="A652" s="144">
        <v>651</v>
      </c>
      <c r="B652" s="144">
        <v>20300</v>
      </c>
      <c r="C652" s="145" t="s">
        <v>447</v>
      </c>
      <c r="D652" s="142">
        <v>20378</v>
      </c>
      <c r="E652" s="145" t="s">
        <v>10950</v>
      </c>
      <c r="F652" s="142" t="s">
        <v>435</v>
      </c>
      <c r="G652" s="142" t="s">
        <v>419</v>
      </c>
      <c r="H652" s="146" t="s">
        <v>2406</v>
      </c>
      <c r="I652" s="146" t="s">
        <v>11611</v>
      </c>
      <c r="J652" s="146" t="s">
        <v>7290</v>
      </c>
      <c r="K652" s="177" t="s">
        <v>8189</v>
      </c>
      <c r="L652" s="142" t="s">
        <v>8189</v>
      </c>
      <c r="M652" s="142">
        <v>38877</v>
      </c>
    </row>
    <row r="653" spans="1:13" x14ac:dyDescent="0.3">
      <c r="A653" s="144">
        <v>652</v>
      </c>
      <c r="B653" s="144">
        <v>20400</v>
      </c>
      <c r="C653" s="145" t="s">
        <v>457</v>
      </c>
      <c r="D653" s="142">
        <v>20400</v>
      </c>
      <c r="E653" s="145" t="s">
        <v>457</v>
      </c>
      <c r="F653" s="142" t="s">
        <v>456</v>
      </c>
      <c r="G653" s="142" t="s">
        <v>419</v>
      </c>
      <c r="H653" s="146" t="s">
        <v>2396</v>
      </c>
      <c r="I653" s="146" t="s">
        <v>2444</v>
      </c>
      <c r="J653" s="142" t="s">
        <v>3451</v>
      </c>
      <c r="K653" s="158" t="s">
        <v>3452</v>
      </c>
      <c r="L653" s="158" t="s">
        <v>3459</v>
      </c>
      <c r="M653" s="142">
        <v>35141</v>
      </c>
    </row>
    <row r="654" spans="1:13" x14ac:dyDescent="0.3">
      <c r="A654" s="144">
        <v>653</v>
      </c>
      <c r="B654" s="144">
        <v>20400</v>
      </c>
      <c r="C654" s="145" t="s">
        <v>457</v>
      </c>
      <c r="D654" s="142">
        <v>20481</v>
      </c>
      <c r="E654" s="145" t="s">
        <v>10457</v>
      </c>
      <c r="F654" s="142" t="s">
        <v>456</v>
      </c>
      <c r="G654" s="142" t="s">
        <v>419</v>
      </c>
      <c r="H654" s="146" t="s">
        <v>2406</v>
      </c>
      <c r="I654" s="146" t="s">
        <v>8937</v>
      </c>
      <c r="J654" s="142" t="s">
        <v>3454</v>
      </c>
      <c r="K654" s="142" t="s">
        <v>3455</v>
      </c>
      <c r="L654" s="142" t="s">
        <v>3456</v>
      </c>
      <c r="M654" s="197">
        <v>35362</v>
      </c>
    </row>
    <row r="655" spans="1:13" x14ac:dyDescent="0.3">
      <c r="A655" s="144">
        <v>654</v>
      </c>
      <c r="B655" s="144">
        <v>20400</v>
      </c>
      <c r="C655" s="145" t="s">
        <v>457</v>
      </c>
      <c r="D655" s="142">
        <v>20472</v>
      </c>
      <c r="E655" s="145" t="s">
        <v>10449</v>
      </c>
      <c r="F655" s="142" t="s">
        <v>456</v>
      </c>
      <c r="G655" s="142" t="s">
        <v>419</v>
      </c>
      <c r="H655" s="146" t="s">
        <v>2406</v>
      </c>
      <c r="I655" s="146" t="s">
        <v>11611</v>
      </c>
      <c r="J655" s="142" t="s">
        <v>11298</v>
      </c>
      <c r="K655" s="142" t="s">
        <v>8190</v>
      </c>
      <c r="L655" s="142" t="s">
        <v>3459</v>
      </c>
      <c r="M655" s="197">
        <v>35131</v>
      </c>
    </row>
    <row r="656" spans="1:13" x14ac:dyDescent="0.3">
      <c r="A656" s="144">
        <v>655</v>
      </c>
      <c r="B656" s="151">
        <v>20400</v>
      </c>
      <c r="C656" s="145" t="s">
        <v>457</v>
      </c>
      <c r="D656" s="142">
        <v>20461</v>
      </c>
      <c r="E656" s="145" t="s">
        <v>10448</v>
      </c>
      <c r="F656" s="142" t="s">
        <v>456</v>
      </c>
      <c r="G656" s="152" t="s">
        <v>419</v>
      </c>
      <c r="H656" s="146" t="s">
        <v>2406</v>
      </c>
      <c r="I656" s="146" t="s">
        <v>8937</v>
      </c>
      <c r="J656" s="142" t="s">
        <v>3460</v>
      </c>
      <c r="K656" s="142" t="s">
        <v>3461</v>
      </c>
      <c r="L656" s="142" t="s">
        <v>3459</v>
      </c>
      <c r="M656" s="197">
        <v>35237</v>
      </c>
    </row>
    <row r="657" spans="1:13" x14ac:dyDescent="0.3">
      <c r="A657" s="144">
        <v>656</v>
      </c>
      <c r="B657" s="142">
        <v>20400</v>
      </c>
      <c r="C657" s="145" t="s">
        <v>457</v>
      </c>
      <c r="D657" s="142">
        <v>20460</v>
      </c>
      <c r="E657" s="145" t="s">
        <v>10447</v>
      </c>
      <c r="F657" s="142" t="s">
        <v>456</v>
      </c>
      <c r="G657" s="142" t="s">
        <v>419</v>
      </c>
      <c r="H657" s="146" t="s">
        <v>2406</v>
      </c>
      <c r="I657" s="146" t="s">
        <v>8937</v>
      </c>
      <c r="J657" s="146" t="s">
        <v>3462</v>
      </c>
      <c r="K657" s="147" t="s">
        <v>3463</v>
      </c>
      <c r="L657" s="147" t="s">
        <v>3456</v>
      </c>
      <c r="M657" s="147">
        <v>35365</v>
      </c>
    </row>
    <row r="658" spans="1:13" x14ac:dyDescent="0.3">
      <c r="A658" s="144">
        <v>657</v>
      </c>
      <c r="B658" s="153">
        <v>20400</v>
      </c>
      <c r="C658" s="145" t="s">
        <v>457</v>
      </c>
      <c r="D658" s="142">
        <v>20482</v>
      </c>
      <c r="E658" s="145" t="s">
        <v>10458</v>
      </c>
      <c r="F658" s="142" t="s">
        <v>456</v>
      </c>
      <c r="G658" s="150" t="s">
        <v>419</v>
      </c>
      <c r="H658" s="146" t="s">
        <v>2406</v>
      </c>
      <c r="I658" s="146" t="s">
        <v>8937</v>
      </c>
      <c r="J658" s="146" t="s">
        <v>3464</v>
      </c>
      <c r="K658" s="147" t="s">
        <v>1694</v>
      </c>
      <c r="L658" s="142" t="s">
        <v>3453</v>
      </c>
      <c r="M658" s="142">
        <v>35141</v>
      </c>
    </row>
    <row r="659" spans="1:13" x14ac:dyDescent="0.3">
      <c r="A659" s="144">
        <v>658</v>
      </c>
      <c r="B659" s="144">
        <v>20400</v>
      </c>
      <c r="C659" s="145" t="s">
        <v>457</v>
      </c>
      <c r="D659" s="142">
        <v>20475</v>
      </c>
      <c r="E659" s="145" t="s">
        <v>10452</v>
      </c>
      <c r="F659" s="142" t="s">
        <v>456</v>
      </c>
      <c r="G659" s="142" t="s">
        <v>419</v>
      </c>
      <c r="H659" s="146" t="s">
        <v>2406</v>
      </c>
      <c r="I659" s="146" t="s">
        <v>11611</v>
      </c>
      <c r="J659" s="146" t="s">
        <v>7291</v>
      </c>
      <c r="K659" s="142" t="s">
        <v>8191</v>
      </c>
      <c r="L659" s="142" t="s">
        <v>3459</v>
      </c>
      <c r="M659" s="145">
        <v>35141</v>
      </c>
    </row>
    <row r="660" spans="1:13" x14ac:dyDescent="0.3">
      <c r="A660" s="144">
        <v>659</v>
      </c>
      <c r="B660" s="144">
        <v>20400</v>
      </c>
      <c r="C660" s="145" t="s">
        <v>457</v>
      </c>
      <c r="D660" s="142">
        <v>20476</v>
      </c>
      <c r="E660" s="145" t="s">
        <v>10453</v>
      </c>
      <c r="F660" s="142" t="s">
        <v>456</v>
      </c>
      <c r="G660" s="142" t="s">
        <v>419</v>
      </c>
      <c r="H660" s="146" t="s">
        <v>2406</v>
      </c>
      <c r="I660" s="146" t="s">
        <v>11610</v>
      </c>
      <c r="J660" s="146" t="s">
        <v>3467</v>
      </c>
      <c r="K660" s="147" t="s">
        <v>3452</v>
      </c>
      <c r="L660" s="145" t="s">
        <v>3459</v>
      </c>
      <c r="M660" s="145">
        <v>35141</v>
      </c>
    </row>
    <row r="661" spans="1:13" x14ac:dyDescent="0.3">
      <c r="A661" s="144">
        <v>660</v>
      </c>
      <c r="B661" s="144">
        <v>20400</v>
      </c>
      <c r="C661" s="145" t="s">
        <v>457</v>
      </c>
      <c r="D661" s="142">
        <v>20471</v>
      </c>
      <c r="E661" s="145" t="s">
        <v>11988</v>
      </c>
      <c r="F661" s="142" t="s">
        <v>456</v>
      </c>
      <c r="G661" s="142" t="s">
        <v>419</v>
      </c>
      <c r="H661" s="146" t="s">
        <v>2406</v>
      </c>
      <c r="I661" s="146" t="s">
        <v>11611</v>
      </c>
      <c r="J661" s="146" t="s">
        <v>3468</v>
      </c>
      <c r="K661" s="142" t="s">
        <v>3469</v>
      </c>
      <c r="L661" s="142" t="s">
        <v>3456</v>
      </c>
      <c r="M661" s="142">
        <v>35362</v>
      </c>
    </row>
    <row r="662" spans="1:13" x14ac:dyDescent="0.3">
      <c r="A662" s="144">
        <v>661</v>
      </c>
      <c r="B662" s="144">
        <v>20400</v>
      </c>
      <c r="C662" s="145" t="s">
        <v>457</v>
      </c>
      <c r="D662" s="142">
        <v>20413</v>
      </c>
      <c r="E662" s="145" t="s">
        <v>460</v>
      </c>
      <c r="F662" s="142" t="s">
        <v>456</v>
      </c>
      <c r="G662" s="142" t="s">
        <v>419</v>
      </c>
      <c r="H662" s="146" t="s">
        <v>2441</v>
      </c>
      <c r="I662" s="146" t="s">
        <v>11611</v>
      </c>
      <c r="J662" s="146" t="s">
        <v>3471</v>
      </c>
      <c r="K662" s="142" t="s">
        <v>3461</v>
      </c>
      <c r="L662" s="145" t="s">
        <v>3459</v>
      </c>
      <c r="M662" s="145">
        <v>35237</v>
      </c>
    </row>
    <row r="663" spans="1:13" x14ac:dyDescent="0.3">
      <c r="A663" s="144">
        <v>662</v>
      </c>
      <c r="B663" s="144">
        <v>20400</v>
      </c>
      <c r="C663" s="145" t="s">
        <v>457</v>
      </c>
      <c r="D663" s="142">
        <v>20410</v>
      </c>
      <c r="E663" s="145" t="s">
        <v>458</v>
      </c>
      <c r="F663" s="142" t="s">
        <v>456</v>
      </c>
      <c r="G663" s="142" t="s">
        <v>419</v>
      </c>
      <c r="H663" s="146" t="s">
        <v>2441</v>
      </c>
      <c r="I663" s="146" t="s">
        <v>11611</v>
      </c>
      <c r="J663" s="146" t="s">
        <v>3472</v>
      </c>
      <c r="K663" s="142" t="s">
        <v>3455</v>
      </c>
      <c r="L663" s="142" t="s">
        <v>3456</v>
      </c>
      <c r="M663" s="142">
        <v>35362</v>
      </c>
    </row>
    <row r="664" spans="1:13" x14ac:dyDescent="0.3">
      <c r="A664" s="144">
        <v>663</v>
      </c>
      <c r="B664" s="144">
        <v>20100</v>
      </c>
      <c r="C664" s="145" t="s">
        <v>422</v>
      </c>
      <c r="D664" s="142">
        <v>20152</v>
      </c>
      <c r="E664" s="145" t="s">
        <v>11021</v>
      </c>
      <c r="F664" s="142" t="s">
        <v>421</v>
      </c>
      <c r="G664" s="142" t="s">
        <v>419</v>
      </c>
      <c r="H664" s="146" t="s">
        <v>2406</v>
      </c>
      <c r="I664" s="146" t="s">
        <v>11611</v>
      </c>
      <c r="J664" s="146" t="s">
        <v>7278</v>
      </c>
      <c r="K664" s="142" t="s">
        <v>8180</v>
      </c>
      <c r="L664" s="142" t="s">
        <v>8180</v>
      </c>
      <c r="M664" s="142">
        <v>20134</v>
      </c>
    </row>
    <row r="665" spans="1:13" x14ac:dyDescent="0.3">
      <c r="A665" s="144">
        <v>664</v>
      </c>
      <c r="B665" s="144">
        <v>20400</v>
      </c>
      <c r="C665" s="145" t="s">
        <v>457</v>
      </c>
      <c r="D665" s="142">
        <v>20473</v>
      </c>
      <c r="E665" s="145" t="s">
        <v>10450</v>
      </c>
      <c r="F665" s="142" t="s">
        <v>456</v>
      </c>
      <c r="G665" s="142" t="s">
        <v>419</v>
      </c>
      <c r="H665" s="146" t="s">
        <v>2406</v>
      </c>
      <c r="I665" s="146" t="s">
        <v>11611</v>
      </c>
      <c r="J665" s="146" t="s">
        <v>11299</v>
      </c>
      <c r="K665" s="142" t="s">
        <v>3459</v>
      </c>
      <c r="L665" s="142" t="s">
        <v>457</v>
      </c>
      <c r="M665" s="142">
        <v>35241</v>
      </c>
    </row>
    <row r="666" spans="1:13" x14ac:dyDescent="0.3">
      <c r="A666" s="144">
        <v>665</v>
      </c>
      <c r="B666" s="144">
        <v>20400</v>
      </c>
      <c r="C666" s="145" t="s">
        <v>457</v>
      </c>
      <c r="D666" s="142">
        <v>20412</v>
      </c>
      <c r="E666" s="145" t="s">
        <v>459</v>
      </c>
      <c r="F666" s="142" t="s">
        <v>456</v>
      </c>
      <c r="G666" s="142" t="s">
        <v>419</v>
      </c>
      <c r="H666" s="146" t="s">
        <v>2441</v>
      </c>
      <c r="I666" s="146" t="s">
        <v>11611</v>
      </c>
      <c r="J666" s="146" t="s">
        <v>3474</v>
      </c>
      <c r="K666" s="147" t="s">
        <v>3463</v>
      </c>
      <c r="L666" s="145" t="s">
        <v>3456</v>
      </c>
      <c r="M666" s="145">
        <v>35365</v>
      </c>
    </row>
    <row r="667" spans="1:13" ht="27.6" x14ac:dyDescent="0.3">
      <c r="A667" s="144">
        <v>666</v>
      </c>
      <c r="B667" s="144">
        <v>20400</v>
      </c>
      <c r="C667" s="145" t="s">
        <v>457</v>
      </c>
      <c r="D667" s="142">
        <v>20474</v>
      </c>
      <c r="E667" s="145" t="s">
        <v>10451</v>
      </c>
      <c r="F667" s="142" t="s">
        <v>456</v>
      </c>
      <c r="G667" s="142" t="s">
        <v>419</v>
      </c>
      <c r="H667" s="146" t="s">
        <v>2406</v>
      </c>
      <c r="I667" s="146" t="s">
        <v>11611</v>
      </c>
      <c r="J667" s="146" t="s">
        <v>12074</v>
      </c>
      <c r="K667" s="147" t="s">
        <v>8192</v>
      </c>
      <c r="L667" s="145" t="s">
        <v>457</v>
      </c>
      <c r="M667" s="145">
        <v>35151</v>
      </c>
    </row>
    <row r="668" spans="1:13" x14ac:dyDescent="0.3">
      <c r="A668" s="144">
        <v>667</v>
      </c>
      <c r="B668" s="144">
        <v>20400</v>
      </c>
      <c r="C668" s="145" t="s">
        <v>457</v>
      </c>
      <c r="D668" s="142">
        <v>20450</v>
      </c>
      <c r="E668" s="145" t="s">
        <v>10446</v>
      </c>
      <c r="F668" s="142" t="s">
        <v>456</v>
      </c>
      <c r="G668" s="142" t="s">
        <v>419</v>
      </c>
      <c r="H668" s="146" t="s">
        <v>2406</v>
      </c>
      <c r="I668" s="146" t="s">
        <v>11611</v>
      </c>
      <c r="J668" s="146" t="s">
        <v>7292</v>
      </c>
      <c r="K668" s="142" t="s">
        <v>8193</v>
      </c>
      <c r="L668" s="142" t="s">
        <v>3459</v>
      </c>
      <c r="M668" s="142">
        <v>35151</v>
      </c>
    </row>
    <row r="669" spans="1:13" ht="27.6" x14ac:dyDescent="0.3">
      <c r="A669" s="144">
        <v>668</v>
      </c>
      <c r="B669" s="144">
        <v>20400</v>
      </c>
      <c r="C669" s="145" t="s">
        <v>457</v>
      </c>
      <c r="D669" s="142">
        <v>20477</v>
      </c>
      <c r="E669" s="145" t="s">
        <v>10454</v>
      </c>
      <c r="F669" s="142" t="s">
        <v>456</v>
      </c>
      <c r="G669" s="142" t="s">
        <v>419</v>
      </c>
      <c r="H669" s="146" t="s">
        <v>2406</v>
      </c>
      <c r="I669" s="146" t="s">
        <v>11611</v>
      </c>
      <c r="J669" s="146" t="s">
        <v>7293</v>
      </c>
      <c r="K669" s="147" t="s">
        <v>8194</v>
      </c>
      <c r="L669" s="145" t="s">
        <v>8194</v>
      </c>
      <c r="M669" s="145">
        <v>35365</v>
      </c>
    </row>
    <row r="670" spans="1:13" x14ac:dyDescent="0.3">
      <c r="A670" s="144">
        <v>669</v>
      </c>
      <c r="B670" s="144">
        <v>20400</v>
      </c>
      <c r="C670" s="145" t="s">
        <v>457</v>
      </c>
      <c r="D670" s="142">
        <v>20478</v>
      </c>
      <c r="E670" s="145" t="s">
        <v>10455</v>
      </c>
      <c r="F670" s="142" t="s">
        <v>456</v>
      </c>
      <c r="G670" s="142" t="s">
        <v>419</v>
      </c>
      <c r="H670" s="146" t="s">
        <v>2406</v>
      </c>
      <c r="I670" s="146" t="s">
        <v>11611</v>
      </c>
      <c r="J670" s="146" t="s">
        <v>7294</v>
      </c>
      <c r="K670" s="147" t="s">
        <v>8195</v>
      </c>
      <c r="L670" s="145" t="s">
        <v>3459</v>
      </c>
      <c r="M670" s="145">
        <v>35223</v>
      </c>
    </row>
    <row r="671" spans="1:13" x14ac:dyDescent="0.3">
      <c r="A671" s="144">
        <v>670</v>
      </c>
      <c r="B671" s="144">
        <v>20400</v>
      </c>
      <c r="C671" s="145" t="s">
        <v>457</v>
      </c>
      <c r="D671" s="142">
        <v>20479</v>
      </c>
      <c r="E671" s="145" t="s">
        <v>10456</v>
      </c>
      <c r="F671" s="142" t="s">
        <v>456</v>
      </c>
      <c r="G671" s="142" t="s">
        <v>419</v>
      </c>
      <c r="H671" s="146" t="s">
        <v>2406</v>
      </c>
      <c r="I671" s="146" t="s">
        <v>11611</v>
      </c>
      <c r="J671" s="133" t="s">
        <v>7295</v>
      </c>
      <c r="K671" s="142" t="s">
        <v>8196</v>
      </c>
      <c r="L671" s="142" t="s">
        <v>8196</v>
      </c>
      <c r="M671" s="142">
        <v>35362</v>
      </c>
    </row>
    <row r="672" spans="1:13" x14ac:dyDescent="0.3">
      <c r="A672" s="144">
        <v>671</v>
      </c>
      <c r="B672" s="144">
        <v>20500</v>
      </c>
      <c r="C672" s="145" t="s">
        <v>470</v>
      </c>
      <c r="D672" s="142">
        <v>20580</v>
      </c>
      <c r="E672" s="145" t="s">
        <v>10678</v>
      </c>
      <c r="F672" s="142" t="s">
        <v>469</v>
      </c>
      <c r="G672" s="142" t="s">
        <v>419</v>
      </c>
      <c r="H672" s="146" t="s">
        <v>2406</v>
      </c>
      <c r="I672" s="146" t="s">
        <v>8937</v>
      </c>
      <c r="J672" s="142" t="s">
        <v>3482</v>
      </c>
      <c r="K672" s="142" t="s">
        <v>3483</v>
      </c>
      <c r="L672" s="142" t="s">
        <v>3484</v>
      </c>
      <c r="M672" s="142">
        <v>28292</v>
      </c>
    </row>
    <row r="673" spans="1:13" x14ac:dyDescent="0.3">
      <c r="A673" s="144">
        <v>672</v>
      </c>
      <c r="B673" s="144">
        <v>20500</v>
      </c>
      <c r="C673" s="145" t="s">
        <v>470</v>
      </c>
      <c r="D673" s="142">
        <v>20579</v>
      </c>
      <c r="E673" s="145" t="s">
        <v>10677</v>
      </c>
      <c r="F673" s="142" t="s">
        <v>469</v>
      </c>
      <c r="G673" s="142" t="s">
        <v>419</v>
      </c>
      <c r="H673" s="146" t="s">
        <v>2406</v>
      </c>
      <c r="I673" s="146" t="s">
        <v>11611</v>
      </c>
      <c r="J673" s="142" t="s">
        <v>11694</v>
      </c>
      <c r="K673" s="142" t="s">
        <v>11695</v>
      </c>
      <c r="L673" s="142" t="s">
        <v>11696</v>
      </c>
      <c r="M673" s="197">
        <v>28282</v>
      </c>
    </row>
    <row r="674" spans="1:13" x14ac:dyDescent="0.3">
      <c r="A674" s="144">
        <v>673</v>
      </c>
      <c r="B674" s="144">
        <v>20500</v>
      </c>
      <c r="C674" s="145" t="s">
        <v>470</v>
      </c>
      <c r="D674" s="142">
        <v>20575</v>
      </c>
      <c r="E674" s="145" t="s">
        <v>10674</v>
      </c>
      <c r="F674" s="142" t="s">
        <v>469</v>
      </c>
      <c r="G674" s="142" t="s">
        <v>419</v>
      </c>
      <c r="H674" s="146" t="s">
        <v>2406</v>
      </c>
      <c r="I674" s="146" t="s">
        <v>11611</v>
      </c>
      <c r="J674" s="142" t="s">
        <v>7296</v>
      </c>
      <c r="K674" s="145" t="s">
        <v>3486</v>
      </c>
      <c r="L674" s="142" t="s">
        <v>470</v>
      </c>
      <c r="M674" s="142">
        <v>28289</v>
      </c>
    </row>
    <row r="675" spans="1:13" x14ac:dyDescent="0.3">
      <c r="A675" s="144">
        <v>674</v>
      </c>
      <c r="B675" s="144">
        <v>20500</v>
      </c>
      <c r="C675" s="145" t="s">
        <v>470</v>
      </c>
      <c r="D675" s="142">
        <v>20571</v>
      </c>
      <c r="E675" s="145" t="s">
        <v>10671</v>
      </c>
      <c r="F675" s="142" t="s">
        <v>469</v>
      </c>
      <c r="G675" s="142" t="s">
        <v>419</v>
      </c>
      <c r="H675" s="146" t="s">
        <v>2406</v>
      </c>
      <c r="I675" s="146" t="s">
        <v>11611</v>
      </c>
      <c r="J675" s="142" t="s">
        <v>3487</v>
      </c>
      <c r="K675" s="142" t="s">
        <v>3488</v>
      </c>
      <c r="L675" s="142" t="s">
        <v>470</v>
      </c>
      <c r="M675" s="197">
        <v>28281</v>
      </c>
    </row>
    <row r="676" spans="1:13" x14ac:dyDescent="0.3">
      <c r="A676" s="144">
        <v>675</v>
      </c>
      <c r="B676" s="144">
        <v>20500</v>
      </c>
      <c r="C676" s="145" t="s">
        <v>470</v>
      </c>
      <c r="D676" s="142">
        <v>20574</v>
      </c>
      <c r="E676" s="145" t="s">
        <v>10673</v>
      </c>
      <c r="F676" s="142" t="s">
        <v>469</v>
      </c>
      <c r="G676" s="142" t="s">
        <v>419</v>
      </c>
      <c r="H676" s="146" t="s">
        <v>2406</v>
      </c>
      <c r="I676" s="146" t="s">
        <v>11611</v>
      </c>
      <c r="J676" s="146" t="s">
        <v>3493</v>
      </c>
      <c r="K676" s="142" t="s">
        <v>3494</v>
      </c>
      <c r="L676" s="142" t="s">
        <v>470</v>
      </c>
      <c r="M676" s="142">
        <v>28284</v>
      </c>
    </row>
    <row r="677" spans="1:13" x14ac:dyDescent="0.3">
      <c r="A677" s="144">
        <v>676</v>
      </c>
      <c r="B677" s="144">
        <v>20500</v>
      </c>
      <c r="C677" s="145" t="s">
        <v>470</v>
      </c>
      <c r="D677" s="142">
        <v>20503</v>
      </c>
      <c r="E677" s="145" t="s">
        <v>471</v>
      </c>
      <c r="F677" s="142" t="s">
        <v>469</v>
      </c>
      <c r="G677" s="142" t="s">
        <v>419</v>
      </c>
      <c r="H677" s="146" t="s">
        <v>2441</v>
      </c>
      <c r="I677" s="146" t="s">
        <v>11611</v>
      </c>
      <c r="J677" s="146" t="s">
        <v>3498</v>
      </c>
      <c r="K677" s="198" t="s">
        <v>3499</v>
      </c>
      <c r="L677" s="145" t="s">
        <v>3500</v>
      </c>
      <c r="M677" s="145">
        <v>28672</v>
      </c>
    </row>
    <row r="678" spans="1:13" x14ac:dyDescent="0.3">
      <c r="A678" s="144">
        <v>677</v>
      </c>
      <c r="B678" s="144">
        <v>20500</v>
      </c>
      <c r="C678" s="145" t="s">
        <v>470</v>
      </c>
      <c r="D678" s="142">
        <v>20501</v>
      </c>
      <c r="E678" s="145" t="s">
        <v>11608</v>
      </c>
      <c r="F678" s="142" t="s">
        <v>469</v>
      </c>
      <c r="G678" s="142" t="s">
        <v>419</v>
      </c>
      <c r="H678" s="146" t="s">
        <v>2441</v>
      </c>
      <c r="I678" s="146" t="s">
        <v>11611</v>
      </c>
      <c r="J678" s="146" t="s">
        <v>11624</v>
      </c>
      <c r="K678" s="142" t="s">
        <v>11625</v>
      </c>
      <c r="L678" s="142" t="s">
        <v>3479</v>
      </c>
      <c r="M678" s="142">
        <v>28281</v>
      </c>
    </row>
    <row r="679" spans="1:13" x14ac:dyDescent="0.3">
      <c r="A679" s="144">
        <v>678</v>
      </c>
      <c r="B679" s="144">
        <v>20500</v>
      </c>
      <c r="C679" s="145" t="s">
        <v>470</v>
      </c>
      <c r="D679" s="142">
        <v>20572</v>
      </c>
      <c r="E679" s="145" t="s">
        <v>10672</v>
      </c>
      <c r="F679" s="142" t="s">
        <v>469</v>
      </c>
      <c r="G679" s="142" t="s">
        <v>419</v>
      </c>
      <c r="H679" s="146" t="s">
        <v>2406</v>
      </c>
      <c r="I679" s="146" t="s">
        <v>11611</v>
      </c>
      <c r="J679" s="146" t="s">
        <v>3501</v>
      </c>
      <c r="K679" s="142" t="s">
        <v>3502</v>
      </c>
      <c r="L679" s="142" t="s">
        <v>470</v>
      </c>
      <c r="M679" s="142">
        <v>28266</v>
      </c>
    </row>
    <row r="680" spans="1:13" x14ac:dyDescent="0.3">
      <c r="A680" s="144">
        <v>679</v>
      </c>
      <c r="B680" s="144">
        <v>20500</v>
      </c>
      <c r="C680" s="145" t="s">
        <v>470</v>
      </c>
      <c r="D680" s="142">
        <v>20578</v>
      </c>
      <c r="E680" s="145" t="s">
        <v>10676</v>
      </c>
      <c r="F680" s="142" t="s">
        <v>469</v>
      </c>
      <c r="G680" s="142" t="s">
        <v>419</v>
      </c>
      <c r="H680" s="146" t="s">
        <v>2406</v>
      </c>
      <c r="I680" s="146" t="s">
        <v>11611</v>
      </c>
      <c r="J680" s="146" t="s">
        <v>7297</v>
      </c>
      <c r="K680" s="142" t="s">
        <v>8197</v>
      </c>
      <c r="L680" s="142" t="s">
        <v>470</v>
      </c>
      <c r="M680" s="142">
        <v>28297</v>
      </c>
    </row>
    <row r="681" spans="1:13" x14ac:dyDescent="0.3">
      <c r="A681" s="144">
        <v>680</v>
      </c>
      <c r="B681" s="144">
        <v>20500</v>
      </c>
      <c r="C681" s="145" t="s">
        <v>470</v>
      </c>
      <c r="D681" s="142">
        <v>20576</v>
      </c>
      <c r="E681" s="145" t="s">
        <v>10675</v>
      </c>
      <c r="F681" s="142" t="s">
        <v>469</v>
      </c>
      <c r="G681" s="142" t="s">
        <v>419</v>
      </c>
      <c r="H681" s="146" t="s">
        <v>2406</v>
      </c>
      <c r="I681" s="146" t="s">
        <v>11611</v>
      </c>
      <c r="J681" s="146" t="s">
        <v>11300</v>
      </c>
      <c r="K681" s="147" t="s">
        <v>8946</v>
      </c>
      <c r="L681" s="145" t="s">
        <v>470</v>
      </c>
      <c r="M681" s="145">
        <v>28292</v>
      </c>
    </row>
    <row r="682" spans="1:13" x14ac:dyDescent="0.3">
      <c r="A682" s="144">
        <v>681</v>
      </c>
      <c r="B682" s="144">
        <v>20500</v>
      </c>
      <c r="C682" s="145" t="s">
        <v>470</v>
      </c>
      <c r="D682" s="142">
        <v>20500</v>
      </c>
      <c r="E682" s="145" t="s">
        <v>470</v>
      </c>
      <c r="F682" s="142" t="s">
        <v>469</v>
      </c>
      <c r="G682" s="142" t="s">
        <v>419</v>
      </c>
      <c r="H682" s="146" t="s">
        <v>2396</v>
      </c>
      <c r="I682" s="146" t="s">
        <v>2400</v>
      </c>
      <c r="J682" s="146" t="s">
        <v>3477</v>
      </c>
      <c r="K682" s="147" t="s">
        <v>3478</v>
      </c>
      <c r="L682" s="145" t="s">
        <v>470</v>
      </c>
      <c r="M682" s="145">
        <v>28292</v>
      </c>
    </row>
    <row r="683" spans="1:13" x14ac:dyDescent="0.3">
      <c r="A683" s="144">
        <v>682</v>
      </c>
      <c r="B683" s="144">
        <v>20600</v>
      </c>
      <c r="C683" s="145" t="s">
        <v>479</v>
      </c>
      <c r="D683" s="142">
        <v>20674</v>
      </c>
      <c r="E683" s="145" t="s">
        <v>11036</v>
      </c>
      <c r="F683" s="142" t="s">
        <v>421</v>
      </c>
      <c r="G683" s="142" t="s">
        <v>419</v>
      </c>
      <c r="H683" s="146" t="s">
        <v>2406</v>
      </c>
      <c r="I683" s="146" t="s">
        <v>11611</v>
      </c>
      <c r="J683" s="146" t="s">
        <v>11838</v>
      </c>
      <c r="K683" s="142" t="s">
        <v>11839</v>
      </c>
      <c r="L683" s="142" t="s">
        <v>422</v>
      </c>
      <c r="M683" s="142">
        <v>20717</v>
      </c>
    </row>
    <row r="684" spans="1:13" x14ac:dyDescent="0.3">
      <c r="A684" s="144">
        <v>683</v>
      </c>
      <c r="B684" s="151">
        <v>20600</v>
      </c>
      <c r="C684" s="145" t="s">
        <v>479</v>
      </c>
      <c r="D684" s="142">
        <v>20675</v>
      </c>
      <c r="E684" s="145" t="s">
        <v>11037</v>
      </c>
      <c r="F684" s="142" t="s">
        <v>421</v>
      </c>
      <c r="G684" s="152" t="s">
        <v>419</v>
      </c>
      <c r="H684" s="146" t="s">
        <v>2406</v>
      </c>
      <c r="I684" s="146" t="s">
        <v>11611</v>
      </c>
      <c r="J684" s="142" t="s">
        <v>7298</v>
      </c>
      <c r="K684" s="142" t="s">
        <v>3509</v>
      </c>
      <c r="L684" s="142" t="s">
        <v>3510</v>
      </c>
      <c r="M684" s="197">
        <v>20857</v>
      </c>
    </row>
    <row r="685" spans="1:13" x14ac:dyDescent="0.3">
      <c r="A685" s="144">
        <v>684</v>
      </c>
      <c r="B685" s="151">
        <v>20600</v>
      </c>
      <c r="C685" s="145" t="s">
        <v>479</v>
      </c>
      <c r="D685" s="142">
        <v>20600</v>
      </c>
      <c r="E685" s="145" t="s">
        <v>479</v>
      </c>
      <c r="F685" s="142" t="s">
        <v>421</v>
      </c>
      <c r="G685" s="152" t="s">
        <v>419</v>
      </c>
      <c r="H685" s="146" t="s">
        <v>2396</v>
      </c>
      <c r="I685" s="146" t="s">
        <v>11611</v>
      </c>
      <c r="J685" s="142" t="s">
        <v>11301</v>
      </c>
      <c r="K685" s="142" t="s">
        <v>3504</v>
      </c>
      <c r="L685" s="142" t="s">
        <v>479</v>
      </c>
      <c r="M685" s="197">
        <v>20714</v>
      </c>
    </row>
    <row r="686" spans="1:13" x14ac:dyDescent="0.3">
      <c r="A686" s="144">
        <v>685</v>
      </c>
      <c r="B686" s="142">
        <v>20600</v>
      </c>
      <c r="C686" s="145" t="s">
        <v>479</v>
      </c>
      <c r="D686" s="142">
        <v>20673</v>
      </c>
      <c r="E686" s="145" t="s">
        <v>11035</v>
      </c>
      <c r="F686" s="142" t="s">
        <v>421</v>
      </c>
      <c r="G686" s="142" t="s">
        <v>419</v>
      </c>
      <c r="H686" s="146" t="s">
        <v>2406</v>
      </c>
      <c r="I686" s="146" t="s">
        <v>2444</v>
      </c>
      <c r="J686" s="157" t="s">
        <v>3506</v>
      </c>
      <c r="K686" s="147" t="s">
        <v>3507</v>
      </c>
      <c r="L686" s="147" t="s">
        <v>479</v>
      </c>
      <c r="M686" s="147">
        <v>20743</v>
      </c>
    </row>
    <row r="687" spans="1:13" x14ac:dyDescent="0.3">
      <c r="A687" s="144">
        <v>686</v>
      </c>
      <c r="B687" s="153">
        <v>20600</v>
      </c>
      <c r="C687" s="145" t="s">
        <v>479</v>
      </c>
      <c r="D687" s="142">
        <v>20662</v>
      </c>
      <c r="E687" s="145" t="s">
        <v>11034</v>
      </c>
      <c r="F687" s="142" t="s">
        <v>421</v>
      </c>
      <c r="G687" s="150" t="s">
        <v>419</v>
      </c>
      <c r="H687" s="146" t="s">
        <v>2406</v>
      </c>
      <c r="I687" s="146" t="s">
        <v>8937</v>
      </c>
      <c r="J687" s="142" t="s">
        <v>3508</v>
      </c>
      <c r="K687" s="142" t="s">
        <v>3509</v>
      </c>
      <c r="L687" s="142" t="s">
        <v>3510</v>
      </c>
      <c r="M687" s="197">
        <v>20857</v>
      </c>
    </row>
    <row r="688" spans="1:13" x14ac:dyDescent="0.3">
      <c r="A688" s="144">
        <v>687</v>
      </c>
      <c r="B688" s="151">
        <v>20600</v>
      </c>
      <c r="C688" s="145" t="s">
        <v>479</v>
      </c>
      <c r="D688" s="142">
        <v>20683</v>
      </c>
      <c r="E688" s="145" t="s">
        <v>11041</v>
      </c>
      <c r="F688" s="142" t="s">
        <v>421</v>
      </c>
      <c r="G688" s="152" t="s">
        <v>419</v>
      </c>
      <c r="H688" s="146" t="s">
        <v>2406</v>
      </c>
      <c r="I688" s="146" t="s">
        <v>8937</v>
      </c>
      <c r="J688" s="142" t="s">
        <v>3511</v>
      </c>
      <c r="K688" s="142" t="s">
        <v>3512</v>
      </c>
      <c r="L688" s="142" t="s">
        <v>3510</v>
      </c>
      <c r="M688" s="197">
        <v>20815</v>
      </c>
    </row>
    <row r="689" spans="1:13" x14ac:dyDescent="0.3">
      <c r="A689" s="144">
        <v>688</v>
      </c>
      <c r="B689" s="142">
        <v>20600</v>
      </c>
      <c r="C689" s="145" t="s">
        <v>479</v>
      </c>
      <c r="D689" s="142">
        <v>20672</v>
      </c>
      <c r="E689" s="145" t="s">
        <v>9303</v>
      </c>
      <c r="F689" s="142" t="s">
        <v>421</v>
      </c>
      <c r="G689" s="142" t="s">
        <v>419</v>
      </c>
      <c r="H689" s="146" t="s">
        <v>2406</v>
      </c>
      <c r="I689" s="146" t="s">
        <v>11611</v>
      </c>
      <c r="J689" s="146" t="s">
        <v>7299</v>
      </c>
      <c r="K689" s="147" t="s">
        <v>8198</v>
      </c>
      <c r="L689" s="147" t="s">
        <v>3510</v>
      </c>
      <c r="M689" s="147">
        <v>20853</v>
      </c>
    </row>
    <row r="690" spans="1:13" x14ac:dyDescent="0.3">
      <c r="A690" s="144">
        <v>689</v>
      </c>
      <c r="B690" s="153">
        <v>20600</v>
      </c>
      <c r="C690" s="145" t="s">
        <v>479</v>
      </c>
      <c r="D690" s="142">
        <v>20661</v>
      </c>
      <c r="E690" s="145" t="s">
        <v>11033</v>
      </c>
      <c r="F690" s="142" t="s">
        <v>421</v>
      </c>
      <c r="G690" s="150" t="s">
        <v>419</v>
      </c>
      <c r="H690" s="146" t="s">
        <v>2406</v>
      </c>
      <c r="I690" s="160" t="s">
        <v>8937</v>
      </c>
      <c r="J690" s="146" t="s">
        <v>7300</v>
      </c>
      <c r="K690" s="142" t="s">
        <v>3504</v>
      </c>
      <c r="L690" s="142" t="s">
        <v>3505</v>
      </c>
      <c r="M690" s="142">
        <v>20714</v>
      </c>
    </row>
    <row r="691" spans="1:13" x14ac:dyDescent="0.3">
      <c r="A691" s="144">
        <v>690</v>
      </c>
      <c r="B691" s="144">
        <v>20600</v>
      </c>
      <c r="C691" s="145" t="s">
        <v>479</v>
      </c>
      <c r="D691" s="142">
        <v>20605</v>
      </c>
      <c r="E691" s="145" t="s">
        <v>480</v>
      </c>
      <c r="F691" s="142" t="s">
        <v>421</v>
      </c>
      <c r="G691" s="142" t="s">
        <v>419</v>
      </c>
      <c r="H691" s="146" t="s">
        <v>2441</v>
      </c>
      <c r="I691" s="146" t="s">
        <v>11611</v>
      </c>
      <c r="J691" s="146" t="s">
        <v>3508</v>
      </c>
      <c r="K691" s="142" t="s">
        <v>3509</v>
      </c>
      <c r="L691" s="142" t="s">
        <v>3510</v>
      </c>
      <c r="M691" s="142">
        <v>20857</v>
      </c>
    </row>
    <row r="692" spans="1:13" x14ac:dyDescent="0.3">
      <c r="A692" s="144">
        <v>691</v>
      </c>
      <c r="B692" s="144">
        <v>20600</v>
      </c>
      <c r="C692" s="145" t="s">
        <v>479</v>
      </c>
      <c r="D692" s="142">
        <v>97300</v>
      </c>
      <c r="E692" s="145" t="s">
        <v>481</v>
      </c>
      <c r="F692" s="142" t="s">
        <v>421</v>
      </c>
      <c r="G692" s="142" t="s">
        <v>419</v>
      </c>
      <c r="H692" s="146" t="s">
        <v>2441</v>
      </c>
      <c r="I692" s="146" t="s">
        <v>11611</v>
      </c>
      <c r="J692" s="146" t="s">
        <v>3511</v>
      </c>
      <c r="K692" s="142" t="s">
        <v>3514</v>
      </c>
      <c r="L692" s="142" t="s">
        <v>3510</v>
      </c>
      <c r="M692" s="142">
        <v>20815</v>
      </c>
    </row>
    <row r="693" spans="1:13" x14ac:dyDescent="0.3">
      <c r="A693" s="144">
        <v>692</v>
      </c>
      <c r="B693" s="144">
        <v>20600</v>
      </c>
      <c r="C693" s="145" t="s">
        <v>479</v>
      </c>
      <c r="D693" s="142">
        <v>20677</v>
      </c>
      <c r="E693" s="145" t="s">
        <v>11039</v>
      </c>
      <c r="F693" s="142" t="s">
        <v>421</v>
      </c>
      <c r="G693" s="142" t="s">
        <v>419</v>
      </c>
      <c r="H693" s="146" t="s">
        <v>2406</v>
      </c>
      <c r="I693" s="146" t="s">
        <v>11611</v>
      </c>
      <c r="J693" s="146" t="s">
        <v>7301</v>
      </c>
      <c r="K693" s="147" t="s">
        <v>8199</v>
      </c>
      <c r="L693" s="142" t="s">
        <v>3510</v>
      </c>
      <c r="M693" s="145">
        <v>20762</v>
      </c>
    </row>
    <row r="694" spans="1:13" x14ac:dyDescent="0.3">
      <c r="A694" s="144">
        <v>693</v>
      </c>
      <c r="B694" s="144">
        <v>20600</v>
      </c>
      <c r="C694" s="145" t="s">
        <v>479</v>
      </c>
      <c r="D694" s="142">
        <v>20678</v>
      </c>
      <c r="E694" s="145" t="s">
        <v>11040</v>
      </c>
      <c r="F694" s="142" t="s">
        <v>421</v>
      </c>
      <c r="G694" s="142" t="s">
        <v>419</v>
      </c>
      <c r="H694" s="146" t="s">
        <v>2406</v>
      </c>
      <c r="I694" s="146" t="s">
        <v>11611</v>
      </c>
      <c r="J694" s="146" t="s">
        <v>7301</v>
      </c>
      <c r="K694" s="147" t="s">
        <v>8199</v>
      </c>
      <c r="L694" s="145" t="s">
        <v>3510</v>
      </c>
      <c r="M694" s="145">
        <v>20762</v>
      </c>
    </row>
    <row r="695" spans="1:13" ht="27.6" x14ac:dyDescent="0.3">
      <c r="A695" s="144">
        <v>694</v>
      </c>
      <c r="B695" s="144">
        <v>20600</v>
      </c>
      <c r="C695" s="145" t="s">
        <v>479</v>
      </c>
      <c r="D695" s="142">
        <v>20676</v>
      </c>
      <c r="E695" s="145" t="s">
        <v>11038</v>
      </c>
      <c r="F695" s="142" t="s">
        <v>421</v>
      </c>
      <c r="G695" s="142" t="s">
        <v>419</v>
      </c>
      <c r="H695" s="146" t="s">
        <v>2406</v>
      </c>
      <c r="I695" s="146" t="s">
        <v>11611</v>
      </c>
      <c r="J695" s="146" t="s">
        <v>7302</v>
      </c>
      <c r="K695" s="147" t="s">
        <v>8200</v>
      </c>
      <c r="L695" s="145" t="s">
        <v>8200</v>
      </c>
      <c r="M695" s="145">
        <v>20815</v>
      </c>
    </row>
    <row r="696" spans="1:13" x14ac:dyDescent="0.3">
      <c r="A696" s="144">
        <v>695</v>
      </c>
      <c r="B696" s="144">
        <v>20700</v>
      </c>
      <c r="C696" s="145" t="s">
        <v>488</v>
      </c>
      <c r="D696" s="142">
        <v>20775</v>
      </c>
      <c r="E696" s="145" t="s">
        <v>11083</v>
      </c>
      <c r="F696" s="142" t="s">
        <v>487</v>
      </c>
      <c r="G696" s="142" t="s">
        <v>419</v>
      </c>
      <c r="H696" s="146" t="s">
        <v>2406</v>
      </c>
      <c r="I696" s="146" t="s">
        <v>11611</v>
      </c>
      <c r="J696" s="146" t="s">
        <v>7303</v>
      </c>
      <c r="K696" s="147" t="s">
        <v>8201</v>
      </c>
      <c r="L696" s="145" t="s">
        <v>488</v>
      </c>
      <c r="M696" s="145">
        <v>21124</v>
      </c>
    </row>
    <row r="697" spans="1:13" x14ac:dyDescent="0.3">
      <c r="A697" s="144">
        <v>696</v>
      </c>
      <c r="B697" s="144">
        <v>20700</v>
      </c>
      <c r="C697" s="145" t="s">
        <v>7100</v>
      </c>
      <c r="D697" s="142">
        <v>20700</v>
      </c>
      <c r="E697" s="145" t="s">
        <v>7100</v>
      </c>
      <c r="F697" s="142" t="s">
        <v>487</v>
      </c>
      <c r="G697" s="142" t="s">
        <v>419</v>
      </c>
      <c r="H697" s="146" t="s">
        <v>2396</v>
      </c>
      <c r="I697" s="146" t="s">
        <v>11611</v>
      </c>
      <c r="J697" s="142" t="s">
        <v>11302</v>
      </c>
      <c r="K697" s="142" t="s">
        <v>11303</v>
      </c>
      <c r="L697" s="142" t="s">
        <v>488</v>
      </c>
      <c r="M697" s="142">
        <v>21135</v>
      </c>
    </row>
    <row r="698" spans="1:13" x14ac:dyDescent="0.3">
      <c r="A698" s="144">
        <v>697</v>
      </c>
      <c r="B698" s="144">
        <v>20700</v>
      </c>
      <c r="C698" s="145" t="s">
        <v>488</v>
      </c>
      <c r="D698" s="142">
        <v>20772</v>
      </c>
      <c r="E698" s="145" t="s">
        <v>11080</v>
      </c>
      <c r="F698" s="142" t="s">
        <v>487</v>
      </c>
      <c r="G698" s="142" t="s">
        <v>419</v>
      </c>
      <c r="H698" s="146" t="s">
        <v>2406</v>
      </c>
      <c r="I698" s="146" t="s">
        <v>11611</v>
      </c>
      <c r="J698" s="142" t="s">
        <v>11697</v>
      </c>
      <c r="K698" s="205" t="s">
        <v>11698</v>
      </c>
      <c r="L698" s="142" t="s">
        <v>3518</v>
      </c>
      <c r="M698" s="197">
        <v>21144</v>
      </c>
    </row>
    <row r="699" spans="1:13" x14ac:dyDescent="0.3">
      <c r="A699" s="144">
        <v>698</v>
      </c>
      <c r="B699" s="151">
        <v>20700</v>
      </c>
      <c r="C699" s="145" t="s">
        <v>488</v>
      </c>
      <c r="D699" s="142">
        <v>20781</v>
      </c>
      <c r="E699" s="145" t="s">
        <v>11085</v>
      </c>
      <c r="F699" s="142" t="s">
        <v>487</v>
      </c>
      <c r="G699" s="142" t="s">
        <v>419</v>
      </c>
      <c r="H699" s="146" t="s">
        <v>2406</v>
      </c>
      <c r="I699" s="146" t="s">
        <v>8937</v>
      </c>
      <c r="J699" s="142" t="s">
        <v>3521</v>
      </c>
      <c r="K699" s="145" t="s">
        <v>3522</v>
      </c>
      <c r="L699" s="145" t="s">
        <v>3523</v>
      </c>
      <c r="M699" s="197">
        <v>21184</v>
      </c>
    </row>
    <row r="700" spans="1:13" x14ac:dyDescent="0.3">
      <c r="A700" s="144">
        <v>699</v>
      </c>
      <c r="B700" s="155">
        <v>20700</v>
      </c>
      <c r="C700" s="145" t="s">
        <v>488</v>
      </c>
      <c r="D700" s="142">
        <v>20782</v>
      </c>
      <c r="E700" s="145" t="s">
        <v>11086</v>
      </c>
      <c r="F700" s="142" t="s">
        <v>487</v>
      </c>
      <c r="G700" s="155" t="s">
        <v>419</v>
      </c>
      <c r="H700" s="146" t="s">
        <v>2406</v>
      </c>
      <c r="I700" s="175" t="s">
        <v>8937</v>
      </c>
      <c r="J700" s="142" t="s">
        <v>3524</v>
      </c>
      <c r="K700" s="142" t="s">
        <v>3525</v>
      </c>
      <c r="L700" s="142" t="s">
        <v>3523</v>
      </c>
      <c r="M700" s="142">
        <v>21155</v>
      </c>
    </row>
    <row r="701" spans="1:13" x14ac:dyDescent="0.3">
      <c r="A701" s="144">
        <v>700</v>
      </c>
      <c r="B701" s="166">
        <v>20700</v>
      </c>
      <c r="C701" s="145" t="s">
        <v>488</v>
      </c>
      <c r="D701" s="142">
        <v>20704</v>
      </c>
      <c r="E701" s="145" t="s">
        <v>489</v>
      </c>
      <c r="F701" s="142" t="s">
        <v>487</v>
      </c>
      <c r="G701" s="142" t="s">
        <v>419</v>
      </c>
      <c r="H701" s="146" t="s">
        <v>2441</v>
      </c>
      <c r="I701" s="146" t="s">
        <v>11611</v>
      </c>
      <c r="J701" s="146" t="s">
        <v>3527</v>
      </c>
      <c r="K701" s="147" t="s">
        <v>3522</v>
      </c>
      <c r="L701" s="147" t="s">
        <v>3528</v>
      </c>
      <c r="M701" s="147">
        <v>21184</v>
      </c>
    </row>
    <row r="702" spans="1:13" ht="27.6" x14ac:dyDescent="0.3">
      <c r="A702" s="144">
        <v>701</v>
      </c>
      <c r="B702" s="153">
        <v>20700</v>
      </c>
      <c r="C702" s="145" t="s">
        <v>488</v>
      </c>
      <c r="D702" s="142">
        <v>20706</v>
      </c>
      <c r="E702" s="145" t="s">
        <v>490</v>
      </c>
      <c r="F702" s="142" t="s">
        <v>487</v>
      </c>
      <c r="G702" s="142" t="s">
        <v>419</v>
      </c>
      <c r="H702" s="146" t="s">
        <v>2441</v>
      </c>
      <c r="I702" s="146" t="s">
        <v>11611</v>
      </c>
      <c r="J702" s="146" t="s">
        <v>3524</v>
      </c>
      <c r="K702" s="147" t="s">
        <v>3525</v>
      </c>
      <c r="L702" s="145" t="s">
        <v>3528</v>
      </c>
      <c r="M702" s="145">
        <v>21155</v>
      </c>
    </row>
    <row r="703" spans="1:13" x14ac:dyDescent="0.3">
      <c r="A703" s="144">
        <v>702</v>
      </c>
      <c r="B703" s="153">
        <v>20700</v>
      </c>
      <c r="C703" s="145" t="s">
        <v>488</v>
      </c>
      <c r="D703" s="142">
        <v>20784</v>
      </c>
      <c r="E703" s="145" t="s">
        <v>11087</v>
      </c>
      <c r="F703" s="142" t="s">
        <v>487</v>
      </c>
      <c r="G703" s="142" t="s">
        <v>419</v>
      </c>
      <c r="H703" s="146" t="s">
        <v>2406</v>
      </c>
      <c r="I703" s="146" t="s">
        <v>8937</v>
      </c>
      <c r="J703" s="146" t="s">
        <v>3530</v>
      </c>
      <c r="K703" s="147" t="s">
        <v>3517</v>
      </c>
      <c r="L703" s="147" t="s">
        <v>3518</v>
      </c>
      <c r="M703" s="147">
        <v>21117</v>
      </c>
    </row>
    <row r="704" spans="1:13" x14ac:dyDescent="0.3">
      <c r="A704" s="144">
        <v>703</v>
      </c>
      <c r="B704" s="144">
        <v>20700</v>
      </c>
      <c r="C704" s="145" t="s">
        <v>488</v>
      </c>
      <c r="D704" s="142">
        <v>20785</v>
      </c>
      <c r="E704" s="145" t="s">
        <v>11088</v>
      </c>
      <c r="F704" s="142" t="s">
        <v>487</v>
      </c>
      <c r="G704" s="142" t="s">
        <v>419</v>
      </c>
      <c r="H704" s="146" t="s">
        <v>2406</v>
      </c>
      <c r="I704" s="146" t="s">
        <v>8937</v>
      </c>
      <c r="J704" s="146" t="s">
        <v>4112</v>
      </c>
      <c r="K704" s="142" t="s">
        <v>4113</v>
      </c>
      <c r="L704" s="142" t="s">
        <v>3528</v>
      </c>
      <c r="M704" s="142">
        <v>21162</v>
      </c>
    </row>
    <row r="705" spans="1:13" x14ac:dyDescent="0.3">
      <c r="A705" s="144">
        <v>704</v>
      </c>
      <c r="B705" s="144">
        <v>20700</v>
      </c>
      <c r="C705" s="145" t="s">
        <v>488</v>
      </c>
      <c r="D705" s="142">
        <v>20712</v>
      </c>
      <c r="E705" s="145" t="s">
        <v>743</v>
      </c>
      <c r="F705" s="142" t="s">
        <v>487</v>
      </c>
      <c r="G705" s="142" t="s">
        <v>419</v>
      </c>
      <c r="H705" s="146" t="s">
        <v>2441</v>
      </c>
      <c r="I705" s="146" t="s">
        <v>11611</v>
      </c>
      <c r="J705" s="146" t="s">
        <v>4122</v>
      </c>
      <c r="K705" s="142" t="s">
        <v>4113</v>
      </c>
      <c r="L705" s="142" t="s">
        <v>3528</v>
      </c>
      <c r="M705" s="142">
        <v>21162</v>
      </c>
    </row>
    <row r="706" spans="1:13" x14ac:dyDescent="0.3">
      <c r="A706" s="144">
        <v>705</v>
      </c>
      <c r="B706" s="144">
        <v>20700</v>
      </c>
      <c r="C706" s="145" t="s">
        <v>488</v>
      </c>
      <c r="D706" s="142">
        <v>20776</v>
      </c>
      <c r="E706" s="145" t="s">
        <v>11084</v>
      </c>
      <c r="F706" s="142" t="s">
        <v>421</v>
      </c>
      <c r="G706" s="142" t="s">
        <v>419</v>
      </c>
      <c r="H706" s="146" t="s">
        <v>2406</v>
      </c>
      <c r="I706" s="146" t="s">
        <v>11611</v>
      </c>
      <c r="J706" s="146" t="s">
        <v>7304</v>
      </c>
      <c r="K706" s="147" t="s">
        <v>4121</v>
      </c>
      <c r="L706" s="145" t="s">
        <v>8793</v>
      </c>
      <c r="M706" s="145">
        <v>21162</v>
      </c>
    </row>
    <row r="707" spans="1:13" ht="27.6" x14ac:dyDescent="0.3">
      <c r="A707" s="144">
        <v>706</v>
      </c>
      <c r="B707" s="144">
        <v>20700</v>
      </c>
      <c r="C707" s="145" t="s">
        <v>488</v>
      </c>
      <c r="D707" s="142">
        <v>20773</v>
      </c>
      <c r="E707" s="145" t="s">
        <v>11081</v>
      </c>
      <c r="F707" s="142" t="s">
        <v>487</v>
      </c>
      <c r="G707" s="142" t="s">
        <v>419</v>
      </c>
      <c r="H707" s="146" t="s">
        <v>2406</v>
      </c>
      <c r="I707" s="146" t="s">
        <v>11611</v>
      </c>
      <c r="J707" s="146" t="s">
        <v>7305</v>
      </c>
      <c r="K707" s="147" t="s">
        <v>8202</v>
      </c>
      <c r="L707" s="145" t="s">
        <v>8202</v>
      </c>
      <c r="M707" s="145">
        <v>21162</v>
      </c>
    </row>
    <row r="708" spans="1:13" ht="27.6" x14ac:dyDescent="0.3">
      <c r="A708" s="144">
        <v>707</v>
      </c>
      <c r="B708" s="144">
        <v>20700</v>
      </c>
      <c r="C708" s="145" t="s">
        <v>488</v>
      </c>
      <c r="D708" s="142">
        <v>20774</v>
      </c>
      <c r="E708" s="145" t="s">
        <v>11082</v>
      </c>
      <c r="F708" s="142" t="s">
        <v>487</v>
      </c>
      <c r="G708" s="142" t="s">
        <v>419</v>
      </c>
      <c r="H708" s="146" t="s">
        <v>2406</v>
      </c>
      <c r="I708" s="146" t="s">
        <v>11611</v>
      </c>
      <c r="J708" s="146" t="s">
        <v>7306</v>
      </c>
      <c r="K708" s="147" t="s">
        <v>8203</v>
      </c>
      <c r="L708" s="145" t="s">
        <v>8794</v>
      </c>
      <c r="M708" s="145">
        <v>21154</v>
      </c>
    </row>
    <row r="709" spans="1:13" ht="27.6" x14ac:dyDescent="0.3">
      <c r="A709" s="144">
        <v>708</v>
      </c>
      <c r="B709" s="144">
        <v>20700</v>
      </c>
      <c r="C709" s="145" t="s">
        <v>488</v>
      </c>
      <c r="D709" s="142">
        <v>20771</v>
      </c>
      <c r="E709" s="145" t="s">
        <v>11079</v>
      </c>
      <c r="F709" s="142" t="s">
        <v>487</v>
      </c>
      <c r="G709" s="142" t="s">
        <v>419</v>
      </c>
      <c r="H709" s="146" t="s">
        <v>2406</v>
      </c>
      <c r="I709" s="146" t="s">
        <v>11611</v>
      </c>
      <c r="J709" s="146" t="s">
        <v>7307</v>
      </c>
      <c r="K709" s="147" t="s">
        <v>8204</v>
      </c>
      <c r="L709" s="145" t="s">
        <v>8794</v>
      </c>
      <c r="M709" s="145">
        <v>21181</v>
      </c>
    </row>
    <row r="710" spans="1:13" x14ac:dyDescent="0.3">
      <c r="A710" s="144">
        <v>709</v>
      </c>
      <c r="B710" s="144">
        <v>20800</v>
      </c>
      <c r="C710" s="145" t="s">
        <v>494</v>
      </c>
      <c r="D710" s="142">
        <v>20878</v>
      </c>
      <c r="E710" s="145" t="s">
        <v>10468</v>
      </c>
      <c r="F710" s="142" t="s">
        <v>456</v>
      </c>
      <c r="G710" s="142" t="s">
        <v>419</v>
      </c>
      <c r="H710" s="146" t="s">
        <v>2406</v>
      </c>
      <c r="I710" s="146" t="s">
        <v>11611</v>
      </c>
      <c r="J710" s="146" t="s">
        <v>7308</v>
      </c>
      <c r="K710" s="147" t="s">
        <v>3558</v>
      </c>
      <c r="L710" s="145" t="s">
        <v>3540</v>
      </c>
      <c r="M710" s="145">
        <v>34157</v>
      </c>
    </row>
    <row r="711" spans="1:13" x14ac:dyDescent="0.3">
      <c r="A711" s="144">
        <v>710</v>
      </c>
      <c r="B711" s="144">
        <v>20800</v>
      </c>
      <c r="C711" s="145" t="s">
        <v>494</v>
      </c>
      <c r="D711" s="142">
        <v>20879</v>
      </c>
      <c r="E711" s="145" t="s">
        <v>10469</v>
      </c>
      <c r="F711" s="142" t="s">
        <v>456</v>
      </c>
      <c r="G711" s="142" t="s">
        <v>419</v>
      </c>
      <c r="H711" s="146" t="s">
        <v>2406</v>
      </c>
      <c r="I711" s="146" t="s">
        <v>11611</v>
      </c>
      <c r="J711" s="142" t="s">
        <v>7309</v>
      </c>
      <c r="K711" s="158" t="s">
        <v>3547</v>
      </c>
      <c r="L711" s="202" t="s">
        <v>827</v>
      </c>
      <c r="M711" s="197">
        <v>34596</v>
      </c>
    </row>
    <row r="712" spans="1:13" x14ac:dyDescent="0.3">
      <c r="A712" s="144">
        <v>711</v>
      </c>
      <c r="B712" s="144">
        <v>20800</v>
      </c>
      <c r="C712" s="145" t="s">
        <v>494</v>
      </c>
      <c r="D712" s="142">
        <v>20872</v>
      </c>
      <c r="E712" s="145" t="s">
        <v>10463</v>
      </c>
      <c r="F712" s="142" t="s">
        <v>456</v>
      </c>
      <c r="G712" s="142" t="s">
        <v>419</v>
      </c>
      <c r="H712" s="146" t="s">
        <v>2406</v>
      </c>
      <c r="I712" s="146" t="s">
        <v>11611</v>
      </c>
      <c r="J712" s="142" t="s">
        <v>7310</v>
      </c>
      <c r="K712" s="142" t="s">
        <v>3536</v>
      </c>
      <c r="L712" s="142" t="s">
        <v>3537</v>
      </c>
      <c r="M712" s="197">
        <v>34693</v>
      </c>
    </row>
    <row r="713" spans="1:13" x14ac:dyDescent="0.3">
      <c r="A713" s="144">
        <v>712</v>
      </c>
      <c r="B713" s="144">
        <v>20800</v>
      </c>
      <c r="C713" s="145" t="s">
        <v>494</v>
      </c>
      <c r="D713" s="142">
        <v>20871</v>
      </c>
      <c r="E713" s="145" t="s">
        <v>10462</v>
      </c>
      <c r="F713" s="142" t="s">
        <v>456</v>
      </c>
      <c r="G713" s="142" t="s">
        <v>419</v>
      </c>
      <c r="H713" s="146" t="s">
        <v>2406</v>
      </c>
      <c r="I713" s="146" t="s">
        <v>11611</v>
      </c>
      <c r="J713" s="142" t="s">
        <v>3538</v>
      </c>
      <c r="K713" s="177" t="s">
        <v>3539</v>
      </c>
      <c r="L713" s="158" t="s">
        <v>3540</v>
      </c>
      <c r="M713" s="142">
        <v>34152</v>
      </c>
    </row>
    <row r="714" spans="1:13" x14ac:dyDescent="0.3">
      <c r="A714" s="144">
        <v>713</v>
      </c>
      <c r="B714" s="144">
        <v>20800</v>
      </c>
      <c r="C714" s="145" t="s">
        <v>494</v>
      </c>
      <c r="D714" s="142">
        <v>20874</v>
      </c>
      <c r="E714" s="145" t="s">
        <v>10465</v>
      </c>
      <c r="F714" s="142" t="s">
        <v>456</v>
      </c>
      <c r="G714" s="142" t="s">
        <v>419</v>
      </c>
      <c r="H714" s="146" t="s">
        <v>2406</v>
      </c>
      <c r="I714" s="146" t="s">
        <v>11611</v>
      </c>
      <c r="J714" s="146" t="s">
        <v>7311</v>
      </c>
      <c r="K714" s="177" t="s">
        <v>3542</v>
      </c>
      <c r="L714" s="158" t="s">
        <v>3540</v>
      </c>
      <c r="M714" s="142">
        <v>34166</v>
      </c>
    </row>
    <row r="715" spans="1:13" x14ac:dyDescent="0.3">
      <c r="A715" s="144">
        <v>714</v>
      </c>
      <c r="B715" s="144">
        <v>20800</v>
      </c>
      <c r="C715" s="145" t="s">
        <v>494</v>
      </c>
      <c r="D715" s="142">
        <v>20873</v>
      </c>
      <c r="E715" s="145" t="s">
        <v>10464</v>
      </c>
      <c r="F715" s="142" t="s">
        <v>456</v>
      </c>
      <c r="G715" s="142" t="s">
        <v>419</v>
      </c>
      <c r="H715" s="146" t="s">
        <v>2406</v>
      </c>
      <c r="I715" s="146" t="s">
        <v>11611</v>
      </c>
      <c r="J715" s="142" t="s">
        <v>3543</v>
      </c>
      <c r="K715" s="142" t="s">
        <v>3544</v>
      </c>
      <c r="L715" s="142" t="s">
        <v>3540</v>
      </c>
      <c r="M715" s="197">
        <v>34156</v>
      </c>
    </row>
    <row r="716" spans="1:13" x14ac:dyDescent="0.3">
      <c r="A716" s="144">
        <v>715</v>
      </c>
      <c r="B716" s="144">
        <v>20800</v>
      </c>
      <c r="C716" s="145" t="s">
        <v>494</v>
      </c>
      <c r="D716" s="142">
        <v>20886</v>
      </c>
      <c r="E716" s="145" t="s">
        <v>10473</v>
      </c>
      <c r="F716" s="142" t="s">
        <v>456</v>
      </c>
      <c r="G716" s="142" t="s">
        <v>419</v>
      </c>
      <c r="H716" s="146" t="s">
        <v>2406</v>
      </c>
      <c r="I716" s="146" t="s">
        <v>8937</v>
      </c>
      <c r="J716" s="142" t="s">
        <v>3545</v>
      </c>
      <c r="K716" s="142" t="s">
        <v>3533</v>
      </c>
      <c r="L716" s="142" t="s">
        <v>3540</v>
      </c>
      <c r="M716" s="197">
        <v>34163</v>
      </c>
    </row>
    <row r="717" spans="1:13" x14ac:dyDescent="0.3">
      <c r="A717" s="144">
        <v>716</v>
      </c>
      <c r="B717" s="151">
        <v>20800</v>
      </c>
      <c r="C717" s="145" t="s">
        <v>494</v>
      </c>
      <c r="D717" s="142">
        <v>20884</v>
      </c>
      <c r="E717" s="145" t="s">
        <v>10471</v>
      </c>
      <c r="F717" s="142" t="s">
        <v>456</v>
      </c>
      <c r="G717" s="152" t="s">
        <v>419</v>
      </c>
      <c r="H717" s="146" t="s">
        <v>2406</v>
      </c>
      <c r="I717" s="162" t="s">
        <v>8937</v>
      </c>
      <c r="J717" s="146" t="s">
        <v>3546</v>
      </c>
      <c r="K717" s="142" t="s">
        <v>3547</v>
      </c>
      <c r="L717" s="142" t="s">
        <v>827</v>
      </c>
      <c r="M717" s="145">
        <v>34596</v>
      </c>
    </row>
    <row r="718" spans="1:13" x14ac:dyDescent="0.3">
      <c r="A718" s="144">
        <v>717</v>
      </c>
      <c r="B718" s="155">
        <v>20800</v>
      </c>
      <c r="C718" s="145" t="s">
        <v>494</v>
      </c>
      <c r="D718" s="142">
        <v>20860</v>
      </c>
      <c r="E718" s="145" t="s">
        <v>10460</v>
      </c>
      <c r="F718" s="142" t="s">
        <v>456</v>
      </c>
      <c r="G718" s="155" t="s">
        <v>419</v>
      </c>
      <c r="H718" s="146" t="s">
        <v>2406</v>
      </c>
      <c r="I718" s="165" t="s">
        <v>8937</v>
      </c>
      <c r="J718" s="146" t="s">
        <v>3550</v>
      </c>
      <c r="K718" s="142" t="s">
        <v>3551</v>
      </c>
      <c r="L718" s="142" t="s">
        <v>3552</v>
      </c>
      <c r="M718" s="145">
        <v>34592</v>
      </c>
    </row>
    <row r="719" spans="1:13" x14ac:dyDescent="0.3">
      <c r="A719" s="144">
        <v>718</v>
      </c>
      <c r="B719" s="153">
        <v>20800</v>
      </c>
      <c r="C719" s="145" t="s">
        <v>494</v>
      </c>
      <c r="D719" s="142">
        <v>20861</v>
      </c>
      <c r="E719" s="145" t="s">
        <v>10461</v>
      </c>
      <c r="F719" s="142" t="s">
        <v>456</v>
      </c>
      <c r="G719" s="150" t="s">
        <v>419</v>
      </c>
      <c r="H719" s="146" t="s">
        <v>2406</v>
      </c>
      <c r="I719" s="160" t="s">
        <v>8937</v>
      </c>
      <c r="J719" s="146" t="s">
        <v>3553</v>
      </c>
      <c r="K719" s="142" t="s">
        <v>3554</v>
      </c>
      <c r="L719" s="142" t="s">
        <v>3540</v>
      </c>
      <c r="M719" s="145">
        <v>34153</v>
      </c>
    </row>
    <row r="720" spans="1:13" x14ac:dyDescent="0.3">
      <c r="A720" s="144">
        <v>719</v>
      </c>
      <c r="B720" s="144">
        <v>20800</v>
      </c>
      <c r="C720" s="145" t="s">
        <v>494</v>
      </c>
      <c r="D720" s="142">
        <v>20885</v>
      </c>
      <c r="E720" s="145" t="s">
        <v>10472</v>
      </c>
      <c r="F720" s="142" t="s">
        <v>456</v>
      </c>
      <c r="G720" s="142" t="s">
        <v>419</v>
      </c>
      <c r="H720" s="146" t="s">
        <v>2406</v>
      </c>
      <c r="I720" s="146" t="s">
        <v>8937</v>
      </c>
      <c r="J720" s="146" t="s">
        <v>3555</v>
      </c>
      <c r="K720" s="142" t="s">
        <v>3556</v>
      </c>
      <c r="L720" s="142" t="s">
        <v>3540</v>
      </c>
      <c r="M720" s="145">
        <v>34164</v>
      </c>
    </row>
    <row r="721" spans="1:13" x14ac:dyDescent="0.3">
      <c r="A721" s="144">
        <v>720</v>
      </c>
      <c r="B721" s="144">
        <v>20800</v>
      </c>
      <c r="C721" s="145" t="s">
        <v>494</v>
      </c>
      <c r="D721" s="142">
        <v>20883</v>
      </c>
      <c r="E721" s="145" t="s">
        <v>10470</v>
      </c>
      <c r="F721" s="142" t="s">
        <v>456</v>
      </c>
      <c r="G721" s="142" t="s">
        <v>419</v>
      </c>
      <c r="H721" s="146" t="s">
        <v>2406</v>
      </c>
      <c r="I721" s="146" t="s">
        <v>8937</v>
      </c>
      <c r="J721" s="146" t="s">
        <v>3557</v>
      </c>
      <c r="K721" s="142" t="s">
        <v>3558</v>
      </c>
      <c r="L721" s="142" t="s">
        <v>3540</v>
      </c>
      <c r="M721" s="145">
        <v>34154</v>
      </c>
    </row>
    <row r="722" spans="1:13" x14ac:dyDescent="0.3">
      <c r="A722" s="144">
        <v>721</v>
      </c>
      <c r="B722" s="144">
        <v>20800</v>
      </c>
      <c r="C722" s="145" t="s">
        <v>494</v>
      </c>
      <c r="D722" s="142">
        <v>20809</v>
      </c>
      <c r="E722" s="145" t="s">
        <v>495</v>
      </c>
      <c r="F722" s="142" t="s">
        <v>456</v>
      </c>
      <c r="G722" s="142" t="s">
        <v>419</v>
      </c>
      <c r="H722" s="146" t="s">
        <v>2441</v>
      </c>
      <c r="I722" s="146" t="s">
        <v>11611</v>
      </c>
      <c r="J722" s="146" t="s">
        <v>11626</v>
      </c>
      <c r="K722" s="142" t="s">
        <v>3560</v>
      </c>
      <c r="L722" s="142" t="s">
        <v>3540</v>
      </c>
      <c r="M722" s="145">
        <v>34164</v>
      </c>
    </row>
    <row r="723" spans="1:13" x14ac:dyDescent="0.3">
      <c r="A723" s="144">
        <v>722</v>
      </c>
      <c r="B723" s="144">
        <v>20800</v>
      </c>
      <c r="C723" s="145" t="s">
        <v>494</v>
      </c>
      <c r="D723" s="142">
        <v>26000</v>
      </c>
      <c r="E723" s="145" t="s">
        <v>496</v>
      </c>
      <c r="F723" s="142" t="s">
        <v>456</v>
      </c>
      <c r="G723" s="142" t="s">
        <v>419</v>
      </c>
      <c r="H723" s="146" t="s">
        <v>2441</v>
      </c>
      <c r="I723" s="146" t="s">
        <v>11611</v>
      </c>
      <c r="J723" s="146" t="s">
        <v>8947</v>
      </c>
      <c r="K723" s="142" t="s">
        <v>3551</v>
      </c>
      <c r="L723" s="142" t="s">
        <v>3552</v>
      </c>
      <c r="M723" s="142">
        <v>34394</v>
      </c>
    </row>
    <row r="724" spans="1:13" x14ac:dyDescent="0.3">
      <c r="A724" s="144">
        <v>723</v>
      </c>
      <c r="B724" s="144">
        <v>20800</v>
      </c>
      <c r="C724" s="145" t="s">
        <v>494</v>
      </c>
      <c r="D724" s="142">
        <v>94600</v>
      </c>
      <c r="E724" s="145" t="s">
        <v>497</v>
      </c>
      <c r="F724" s="142" t="s">
        <v>456</v>
      </c>
      <c r="G724" s="142" t="s">
        <v>419</v>
      </c>
      <c r="H724" s="146" t="s">
        <v>2441</v>
      </c>
      <c r="I724" s="146" t="s">
        <v>11611</v>
      </c>
      <c r="J724" s="146" t="s">
        <v>3563</v>
      </c>
      <c r="K724" s="142" t="s">
        <v>3564</v>
      </c>
      <c r="L724" s="142" t="s">
        <v>827</v>
      </c>
      <c r="M724" s="142">
        <v>34596</v>
      </c>
    </row>
    <row r="725" spans="1:13" x14ac:dyDescent="0.3">
      <c r="A725" s="144">
        <v>724</v>
      </c>
      <c r="B725" s="144">
        <v>20800</v>
      </c>
      <c r="C725" s="145" t="s">
        <v>494</v>
      </c>
      <c r="D725" s="142">
        <v>98300</v>
      </c>
      <c r="E725" s="145" t="s">
        <v>498</v>
      </c>
      <c r="F725" s="142" t="s">
        <v>456</v>
      </c>
      <c r="G725" s="142" t="s">
        <v>419</v>
      </c>
      <c r="H725" s="146" t="s">
        <v>2441</v>
      </c>
      <c r="I725" s="146" t="s">
        <v>11611</v>
      </c>
      <c r="J725" s="146" t="s">
        <v>11627</v>
      </c>
      <c r="K725" s="142" t="s">
        <v>3554</v>
      </c>
      <c r="L725" s="142" t="s">
        <v>3540</v>
      </c>
      <c r="M725" s="145">
        <v>34153</v>
      </c>
    </row>
    <row r="726" spans="1:13" x14ac:dyDescent="0.3">
      <c r="A726" s="144">
        <v>725</v>
      </c>
      <c r="B726" s="144">
        <v>20800</v>
      </c>
      <c r="C726" s="145" t="s">
        <v>494</v>
      </c>
      <c r="D726" s="142">
        <v>98700</v>
      </c>
      <c r="E726" s="145" t="s">
        <v>499</v>
      </c>
      <c r="F726" s="142" t="s">
        <v>456</v>
      </c>
      <c r="G726" s="142" t="s">
        <v>419</v>
      </c>
      <c r="H726" s="146" t="s">
        <v>2441</v>
      </c>
      <c r="I726" s="146" t="s">
        <v>11611</v>
      </c>
      <c r="J726" s="146" t="s">
        <v>7312</v>
      </c>
      <c r="K726" s="142" t="s">
        <v>3558</v>
      </c>
      <c r="L726" s="142" t="s">
        <v>3540</v>
      </c>
      <c r="M726" s="145">
        <v>34157</v>
      </c>
    </row>
    <row r="727" spans="1:13" ht="27.6" x14ac:dyDescent="0.3">
      <c r="A727" s="144">
        <v>726</v>
      </c>
      <c r="B727" s="144">
        <v>20800</v>
      </c>
      <c r="C727" s="145" t="s">
        <v>494</v>
      </c>
      <c r="D727" s="142">
        <v>20850</v>
      </c>
      <c r="E727" s="145" t="s">
        <v>10459</v>
      </c>
      <c r="F727" s="142" t="s">
        <v>456</v>
      </c>
      <c r="G727" s="142" t="s">
        <v>419</v>
      </c>
      <c r="H727" s="146" t="s">
        <v>2406</v>
      </c>
      <c r="I727" s="146" t="s">
        <v>11611</v>
      </c>
      <c r="J727" s="146" t="s">
        <v>7313</v>
      </c>
      <c r="K727" s="147" t="s">
        <v>8205</v>
      </c>
      <c r="L727" s="145" t="s">
        <v>8795</v>
      </c>
      <c r="M727" s="145">
        <v>34164</v>
      </c>
    </row>
    <row r="728" spans="1:13" ht="27.6" x14ac:dyDescent="0.3">
      <c r="A728" s="144">
        <v>727</v>
      </c>
      <c r="B728" s="144">
        <v>20800</v>
      </c>
      <c r="C728" s="145" t="s">
        <v>494</v>
      </c>
      <c r="D728" s="142">
        <v>20851</v>
      </c>
      <c r="E728" s="145" t="s">
        <v>11804</v>
      </c>
      <c r="F728" s="142" t="s">
        <v>456</v>
      </c>
      <c r="G728" s="142" t="s">
        <v>419</v>
      </c>
      <c r="H728" s="146" t="s">
        <v>2406</v>
      </c>
      <c r="I728" s="146" t="s">
        <v>11611</v>
      </c>
      <c r="J728" s="146" t="s">
        <v>7314</v>
      </c>
      <c r="K728" s="147" t="s">
        <v>8206</v>
      </c>
      <c r="L728" s="145" t="s">
        <v>8796</v>
      </c>
      <c r="M728" s="145">
        <v>34163</v>
      </c>
    </row>
    <row r="729" spans="1:13" ht="27.6" x14ac:dyDescent="0.3">
      <c r="A729" s="144">
        <v>728</v>
      </c>
      <c r="B729" s="144">
        <v>20800</v>
      </c>
      <c r="C729" s="145" t="s">
        <v>494</v>
      </c>
      <c r="D729" s="142">
        <v>20876</v>
      </c>
      <c r="E729" s="145" t="s">
        <v>10466</v>
      </c>
      <c r="F729" s="142" t="s">
        <v>456</v>
      </c>
      <c r="G729" s="142" t="s">
        <v>419</v>
      </c>
      <c r="H729" s="146" t="s">
        <v>2406</v>
      </c>
      <c r="I729" s="146" t="s">
        <v>11611</v>
      </c>
      <c r="J729" s="146" t="s">
        <v>7315</v>
      </c>
      <c r="K729" s="147" t="s">
        <v>8207</v>
      </c>
      <c r="L729" s="145" t="s">
        <v>8797</v>
      </c>
      <c r="M729" s="145">
        <v>34693</v>
      </c>
    </row>
    <row r="730" spans="1:13" ht="27.6" x14ac:dyDescent="0.3">
      <c r="A730" s="144">
        <v>729</v>
      </c>
      <c r="B730" s="144">
        <v>20800</v>
      </c>
      <c r="C730" s="145" t="s">
        <v>494</v>
      </c>
      <c r="D730" s="142">
        <v>20877</v>
      </c>
      <c r="E730" s="145" t="s">
        <v>10467</v>
      </c>
      <c r="F730" s="142" t="s">
        <v>456</v>
      </c>
      <c r="G730" s="142" t="s">
        <v>419</v>
      </c>
      <c r="H730" s="146" t="s">
        <v>2406</v>
      </c>
      <c r="I730" s="146" t="s">
        <v>11611</v>
      </c>
      <c r="J730" s="146" t="s">
        <v>7316</v>
      </c>
      <c r="K730" s="147" t="s">
        <v>8208</v>
      </c>
      <c r="L730" s="145" t="s">
        <v>8798</v>
      </c>
      <c r="M730" s="145">
        <v>34155</v>
      </c>
    </row>
    <row r="731" spans="1:13" x14ac:dyDescent="0.3">
      <c r="A731" s="144">
        <v>730</v>
      </c>
      <c r="B731" s="144">
        <v>20800</v>
      </c>
      <c r="C731" s="145" t="s">
        <v>494</v>
      </c>
      <c r="D731" s="142">
        <v>20800</v>
      </c>
      <c r="E731" s="145" t="s">
        <v>494</v>
      </c>
      <c r="F731" s="142" t="s">
        <v>456</v>
      </c>
      <c r="G731" s="142" t="s">
        <v>419</v>
      </c>
      <c r="H731" s="146" t="s">
        <v>2396</v>
      </c>
      <c r="I731" s="146" t="s">
        <v>2400</v>
      </c>
      <c r="J731" s="146" t="s">
        <v>11304</v>
      </c>
      <c r="K731" s="147" t="s">
        <v>3533</v>
      </c>
      <c r="L731" s="145" t="s">
        <v>3540</v>
      </c>
      <c r="M731" s="145">
        <v>34163</v>
      </c>
    </row>
    <row r="732" spans="1:13" x14ac:dyDescent="0.3">
      <c r="A732" s="144">
        <v>731</v>
      </c>
      <c r="B732" s="144">
        <v>20900</v>
      </c>
      <c r="C732" s="145" t="s">
        <v>510</v>
      </c>
      <c r="D732" s="142">
        <v>20953</v>
      </c>
      <c r="E732" s="145" t="s">
        <v>11092</v>
      </c>
      <c r="F732" s="142" t="s">
        <v>487</v>
      </c>
      <c r="G732" s="142" t="s">
        <v>419</v>
      </c>
      <c r="H732" s="146" t="s">
        <v>2406</v>
      </c>
      <c r="I732" s="146" t="s">
        <v>11611</v>
      </c>
      <c r="J732" s="142" t="s">
        <v>7317</v>
      </c>
      <c r="K732" s="177" t="s">
        <v>3605</v>
      </c>
      <c r="L732" s="158" t="s">
        <v>8799</v>
      </c>
      <c r="M732" s="142">
        <v>21465</v>
      </c>
    </row>
    <row r="733" spans="1:13" x14ac:dyDescent="0.3">
      <c r="A733" s="144">
        <v>732</v>
      </c>
      <c r="B733" s="144">
        <v>20900</v>
      </c>
      <c r="C733" s="145" t="s">
        <v>510</v>
      </c>
      <c r="D733" s="146">
        <v>20900</v>
      </c>
      <c r="E733" s="145" t="s">
        <v>510</v>
      </c>
      <c r="F733" s="142" t="s">
        <v>487</v>
      </c>
      <c r="G733" s="142" t="s">
        <v>419</v>
      </c>
      <c r="H733" s="146" t="s">
        <v>2396</v>
      </c>
      <c r="I733" s="146" t="s">
        <v>11611</v>
      </c>
      <c r="J733" s="142" t="s">
        <v>7318</v>
      </c>
      <c r="K733" s="177" t="s">
        <v>3567</v>
      </c>
      <c r="L733" s="142" t="s">
        <v>3586</v>
      </c>
      <c r="M733" s="142">
        <v>21412</v>
      </c>
    </row>
    <row r="734" spans="1:13" x14ac:dyDescent="0.3">
      <c r="A734" s="144">
        <v>733</v>
      </c>
      <c r="B734" s="144">
        <v>20900</v>
      </c>
      <c r="C734" s="145" t="s">
        <v>510</v>
      </c>
      <c r="D734" s="142">
        <v>20976</v>
      </c>
      <c r="E734" s="145" t="s">
        <v>11098</v>
      </c>
      <c r="F734" s="142" t="s">
        <v>487</v>
      </c>
      <c r="G734" s="142" t="s">
        <v>419</v>
      </c>
      <c r="H734" s="146" t="s">
        <v>2406</v>
      </c>
      <c r="I734" s="146" t="s">
        <v>11611</v>
      </c>
      <c r="J734" s="142" t="s">
        <v>3569</v>
      </c>
      <c r="K734" s="205" t="s">
        <v>3570</v>
      </c>
      <c r="L734" s="177" t="s">
        <v>3571</v>
      </c>
      <c r="M734" s="197">
        <v>21452</v>
      </c>
    </row>
    <row r="735" spans="1:13" x14ac:dyDescent="0.3">
      <c r="A735" s="144">
        <v>734</v>
      </c>
      <c r="B735" s="151">
        <v>20900</v>
      </c>
      <c r="C735" s="145" t="s">
        <v>510</v>
      </c>
      <c r="D735" s="142">
        <v>20981</v>
      </c>
      <c r="E735" s="145" t="s">
        <v>11101</v>
      </c>
      <c r="F735" s="142" t="s">
        <v>487</v>
      </c>
      <c r="G735" s="152" t="s">
        <v>419</v>
      </c>
      <c r="H735" s="146" t="s">
        <v>2406</v>
      </c>
      <c r="I735" s="146" t="s">
        <v>8937</v>
      </c>
      <c r="J735" s="142" t="s">
        <v>3572</v>
      </c>
      <c r="K735" s="145" t="s">
        <v>3573</v>
      </c>
      <c r="L735" s="145" t="s">
        <v>3574</v>
      </c>
      <c r="M735" s="142">
        <v>21572</v>
      </c>
    </row>
    <row r="736" spans="1:13" x14ac:dyDescent="0.3">
      <c r="A736" s="144">
        <v>735</v>
      </c>
      <c r="B736" s="142">
        <v>20900</v>
      </c>
      <c r="C736" s="145" t="s">
        <v>510</v>
      </c>
      <c r="D736" s="142">
        <v>20974</v>
      </c>
      <c r="E736" s="145" t="s">
        <v>11097</v>
      </c>
      <c r="F736" s="142" t="s">
        <v>487</v>
      </c>
      <c r="G736" s="142" t="s">
        <v>419</v>
      </c>
      <c r="H736" s="146" t="s">
        <v>2406</v>
      </c>
      <c r="I736" s="146" t="s">
        <v>11611</v>
      </c>
      <c r="J736" s="146" t="s">
        <v>3575</v>
      </c>
      <c r="K736" s="147" t="s">
        <v>3576</v>
      </c>
      <c r="L736" s="147" t="s">
        <v>3577</v>
      </c>
      <c r="M736" s="147">
        <v>21452</v>
      </c>
    </row>
    <row r="737" spans="1:13" x14ac:dyDescent="0.3">
      <c r="A737" s="144">
        <v>736</v>
      </c>
      <c r="B737" s="163">
        <v>20900</v>
      </c>
      <c r="C737" s="145" t="s">
        <v>510</v>
      </c>
      <c r="D737" s="142">
        <v>20964</v>
      </c>
      <c r="E737" s="145" t="s">
        <v>11095</v>
      </c>
      <c r="F737" s="142" t="s">
        <v>487</v>
      </c>
      <c r="G737" s="166" t="s">
        <v>419</v>
      </c>
      <c r="H737" s="146" t="s">
        <v>2406</v>
      </c>
      <c r="I737" s="146" t="s">
        <v>8937</v>
      </c>
      <c r="J737" s="142" t="s">
        <v>3581</v>
      </c>
      <c r="K737" s="142" t="s">
        <v>3567</v>
      </c>
      <c r="L737" s="142" t="s">
        <v>3568</v>
      </c>
      <c r="M737" s="197">
        <v>21421</v>
      </c>
    </row>
    <row r="738" spans="1:13" x14ac:dyDescent="0.3">
      <c r="A738" s="144">
        <v>737</v>
      </c>
      <c r="B738" s="142">
        <v>20900</v>
      </c>
      <c r="C738" s="145" t="s">
        <v>510</v>
      </c>
      <c r="D738" s="142">
        <v>20982</v>
      </c>
      <c r="E738" s="145" t="s">
        <v>11102</v>
      </c>
      <c r="F738" s="142" t="s">
        <v>487</v>
      </c>
      <c r="G738" s="142" t="s">
        <v>419</v>
      </c>
      <c r="H738" s="146" t="s">
        <v>2406</v>
      </c>
      <c r="I738" s="146" t="s">
        <v>8937</v>
      </c>
      <c r="J738" s="146" t="s">
        <v>3582</v>
      </c>
      <c r="K738" s="147" t="s">
        <v>3583</v>
      </c>
      <c r="L738" s="147" t="s">
        <v>3577</v>
      </c>
      <c r="M738" s="147">
        <v>21457</v>
      </c>
    </row>
    <row r="739" spans="1:13" x14ac:dyDescent="0.3">
      <c r="A739" s="144">
        <v>738</v>
      </c>
      <c r="B739" s="144">
        <v>20900</v>
      </c>
      <c r="C739" s="145" t="s">
        <v>510</v>
      </c>
      <c r="D739" s="142">
        <v>20962</v>
      </c>
      <c r="E739" s="145" t="s">
        <v>11093</v>
      </c>
      <c r="F739" s="142" t="s">
        <v>487</v>
      </c>
      <c r="G739" s="142" t="s">
        <v>419</v>
      </c>
      <c r="H739" s="146" t="s">
        <v>2406</v>
      </c>
      <c r="I739" s="146" t="s">
        <v>8937</v>
      </c>
      <c r="J739" s="146" t="s">
        <v>3584</v>
      </c>
      <c r="K739" s="142" t="s">
        <v>3585</v>
      </c>
      <c r="L739" s="142" t="s">
        <v>3586</v>
      </c>
      <c r="M739" s="142">
        <v>29213</v>
      </c>
    </row>
    <row r="740" spans="1:13" x14ac:dyDescent="0.3">
      <c r="A740" s="144">
        <v>739</v>
      </c>
      <c r="B740" s="144">
        <v>20900</v>
      </c>
      <c r="C740" s="145" t="s">
        <v>510</v>
      </c>
      <c r="D740" s="142">
        <v>20963</v>
      </c>
      <c r="E740" s="145" t="s">
        <v>11094</v>
      </c>
      <c r="F740" s="142" t="s">
        <v>487</v>
      </c>
      <c r="G740" s="142" t="s">
        <v>419</v>
      </c>
      <c r="H740" s="146" t="s">
        <v>2406</v>
      </c>
      <c r="I740" s="146" t="s">
        <v>8937</v>
      </c>
      <c r="J740" s="146" t="s">
        <v>3587</v>
      </c>
      <c r="K740" s="142" t="s">
        <v>3588</v>
      </c>
      <c r="L740" s="142" t="s">
        <v>3574</v>
      </c>
      <c r="M740" s="145">
        <v>21464</v>
      </c>
    </row>
    <row r="741" spans="1:13" x14ac:dyDescent="0.3">
      <c r="A741" s="144">
        <v>740</v>
      </c>
      <c r="B741" s="144">
        <v>20900</v>
      </c>
      <c r="C741" s="145" t="s">
        <v>510</v>
      </c>
      <c r="D741" s="142">
        <v>20984</v>
      </c>
      <c r="E741" s="145" t="s">
        <v>11103</v>
      </c>
      <c r="F741" s="142" t="s">
        <v>487</v>
      </c>
      <c r="G741" s="142" t="s">
        <v>419</v>
      </c>
      <c r="H741" s="146" t="s">
        <v>2406</v>
      </c>
      <c r="I741" s="146" t="s">
        <v>8937</v>
      </c>
      <c r="J741" s="146" t="s">
        <v>3589</v>
      </c>
      <c r="K741" s="142" t="s">
        <v>3590</v>
      </c>
      <c r="L741" s="142" t="s">
        <v>3574</v>
      </c>
      <c r="M741" s="142">
        <v>21465</v>
      </c>
    </row>
    <row r="742" spans="1:13" x14ac:dyDescent="0.3">
      <c r="A742" s="144">
        <v>741</v>
      </c>
      <c r="B742" s="144">
        <v>20900</v>
      </c>
      <c r="C742" s="145" t="s">
        <v>510</v>
      </c>
      <c r="D742" s="142">
        <v>20973</v>
      </c>
      <c r="E742" s="145" t="s">
        <v>10511</v>
      </c>
      <c r="F742" s="142" t="s">
        <v>487</v>
      </c>
      <c r="G742" s="142" t="s">
        <v>419</v>
      </c>
      <c r="H742" s="146" t="s">
        <v>2406</v>
      </c>
      <c r="I742" s="146" t="s">
        <v>11611</v>
      </c>
      <c r="J742" s="146" t="s">
        <v>7319</v>
      </c>
      <c r="K742" s="147" t="s">
        <v>8209</v>
      </c>
      <c r="L742" s="145" t="s">
        <v>8209</v>
      </c>
      <c r="M742" s="145">
        <v>21461</v>
      </c>
    </row>
    <row r="743" spans="1:13" x14ac:dyDescent="0.3">
      <c r="A743" s="144">
        <v>742</v>
      </c>
      <c r="B743" s="144">
        <v>20900</v>
      </c>
      <c r="C743" s="145" t="s">
        <v>510</v>
      </c>
      <c r="D743" s="142">
        <v>20972</v>
      </c>
      <c r="E743" s="145" t="s">
        <v>11096</v>
      </c>
      <c r="F743" s="142" t="s">
        <v>487</v>
      </c>
      <c r="G743" s="142" t="s">
        <v>419</v>
      </c>
      <c r="H743" s="146" t="s">
        <v>2406</v>
      </c>
      <c r="I743" s="146" t="s">
        <v>11611</v>
      </c>
      <c r="J743" s="146" t="s">
        <v>7320</v>
      </c>
      <c r="K743" s="142" t="s">
        <v>8210</v>
      </c>
      <c r="L743" s="142" t="s">
        <v>8210</v>
      </c>
      <c r="M743" s="142">
        <v>78384</v>
      </c>
    </row>
    <row r="744" spans="1:13" x14ac:dyDescent="0.3">
      <c r="A744" s="144">
        <v>743</v>
      </c>
      <c r="B744" s="144">
        <v>20900</v>
      </c>
      <c r="C744" s="145" t="s">
        <v>510</v>
      </c>
      <c r="D744" s="142">
        <v>20908</v>
      </c>
      <c r="E744" s="145" t="s">
        <v>511</v>
      </c>
      <c r="F744" s="142" t="s">
        <v>487</v>
      </c>
      <c r="G744" s="142" t="s">
        <v>419</v>
      </c>
      <c r="H744" s="146" t="s">
        <v>2441</v>
      </c>
      <c r="I744" s="146" t="s">
        <v>11611</v>
      </c>
      <c r="J744" s="146" t="s">
        <v>3594</v>
      </c>
      <c r="K744" s="142" t="s">
        <v>3591</v>
      </c>
      <c r="L744" s="142" t="s">
        <v>3574</v>
      </c>
      <c r="M744" s="142">
        <v>21572</v>
      </c>
    </row>
    <row r="745" spans="1:13" x14ac:dyDescent="0.3">
      <c r="A745" s="144">
        <v>744</v>
      </c>
      <c r="B745" s="144">
        <v>20900</v>
      </c>
      <c r="C745" s="145" t="s">
        <v>510</v>
      </c>
      <c r="D745" s="142">
        <v>28200</v>
      </c>
      <c r="E745" s="145" t="s">
        <v>513</v>
      </c>
      <c r="F745" s="142" t="s">
        <v>487</v>
      </c>
      <c r="G745" s="142" t="s">
        <v>419</v>
      </c>
      <c r="H745" s="146" t="s">
        <v>2441</v>
      </c>
      <c r="I745" s="146" t="s">
        <v>11611</v>
      </c>
      <c r="J745" s="146" t="s">
        <v>8030</v>
      </c>
      <c r="K745" s="142" t="s">
        <v>3592</v>
      </c>
      <c r="L745" s="142" t="s">
        <v>3598</v>
      </c>
      <c r="M745" s="142">
        <v>21457</v>
      </c>
    </row>
    <row r="746" spans="1:13" x14ac:dyDescent="0.3">
      <c r="A746" s="144">
        <v>745</v>
      </c>
      <c r="B746" s="144">
        <v>20900</v>
      </c>
      <c r="C746" s="145" t="s">
        <v>510</v>
      </c>
      <c r="D746" s="142">
        <v>28300</v>
      </c>
      <c r="E746" s="145" t="s">
        <v>514</v>
      </c>
      <c r="F746" s="142" t="s">
        <v>487</v>
      </c>
      <c r="G746" s="142" t="s">
        <v>419</v>
      </c>
      <c r="H746" s="146" t="s">
        <v>2441</v>
      </c>
      <c r="I746" s="146" t="s">
        <v>11611</v>
      </c>
      <c r="J746" s="146" t="s">
        <v>11305</v>
      </c>
      <c r="K746" s="142" t="s">
        <v>11306</v>
      </c>
      <c r="L746" s="142" t="s">
        <v>11699</v>
      </c>
      <c r="M746" s="142">
        <v>31471</v>
      </c>
    </row>
    <row r="747" spans="1:13" x14ac:dyDescent="0.3">
      <c r="A747" s="144">
        <v>746</v>
      </c>
      <c r="B747" s="144">
        <v>20900</v>
      </c>
      <c r="C747" s="145" t="s">
        <v>510</v>
      </c>
      <c r="D747" s="142">
        <v>89700</v>
      </c>
      <c r="E747" s="145" t="s">
        <v>515</v>
      </c>
      <c r="F747" s="142" t="s">
        <v>487</v>
      </c>
      <c r="G747" s="142" t="s">
        <v>419</v>
      </c>
      <c r="H747" s="146" t="s">
        <v>2441</v>
      </c>
      <c r="I747" s="146" t="s">
        <v>11611</v>
      </c>
      <c r="J747" s="146" t="s">
        <v>3604</v>
      </c>
      <c r="K747" s="142" t="s">
        <v>3605</v>
      </c>
      <c r="L747" s="142" t="s">
        <v>3580</v>
      </c>
      <c r="M747" s="145">
        <v>21465</v>
      </c>
    </row>
    <row r="748" spans="1:13" x14ac:dyDescent="0.3">
      <c r="A748" s="144">
        <v>747</v>
      </c>
      <c r="B748" s="144">
        <v>20900</v>
      </c>
      <c r="C748" s="145" t="s">
        <v>510</v>
      </c>
      <c r="D748" s="142">
        <v>27900</v>
      </c>
      <c r="E748" s="145" t="s">
        <v>512</v>
      </c>
      <c r="F748" s="142" t="s">
        <v>487</v>
      </c>
      <c r="G748" s="142" t="s">
        <v>419</v>
      </c>
      <c r="H748" s="146" t="s">
        <v>2441</v>
      </c>
      <c r="I748" s="146" t="s">
        <v>11611</v>
      </c>
      <c r="J748" s="146" t="s">
        <v>3595</v>
      </c>
      <c r="K748" s="147" t="s">
        <v>3579</v>
      </c>
      <c r="L748" s="142" t="s">
        <v>3580</v>
      </c>
      <c r="M748" s="145">
        <v>21464</v>
      </c>
    </row>
    <row r="749" spans="1:13" x14ac:dyDescent="0.3">
      <c r="A749" s="144">
        <v>748</v>
      </c>
      <c r="B749" s="144">
        <v>20900</v>
      </c>
      <c r="C749" s="145" t="s">
        <v>510</v>
      </c>
      <c r="D749" s="142">
        <v>20950</v>
      </c>
      <c r="E749" s="145" t="s">
        <v>11089</v>
      </c>
      <c r="F749" s="142" t="s">
        <v>487</v>
      </c>
      <c r="G749" s="142" t="s">
        <v>419</v>
      </c>
      <c r="H749" s="146" t="s">
        <v>2406</v>
      </c>
      <c r="I749" s="146" t="s">
        <v>11611</v>
      </c>
      <c r="J749" s="146" t="s">
        <v>12075</v>
      </c>
      <c r="K749" s="147" t="s">
        <v>12076</v>
      </c>
      <c r="L749" s="145" t="s">
        <v>3586</v>
      </c>
      <c r="M749" s="145">
        <v>21411</v>
      </c>
    </row>
    <row r="750" spans="1:13" x14ac:dyDescent="0.3">
      <c r="A750" s="144">
        <v>749</v>
      </c>
      <c r="B750" s="144">
        <v>20900</v>
      </c>
      <c r="C750" s="145" t="s">
        <v>510</v>
      </c>
      <c r="D750" s="142">
        <v>20951</v>
      </c>
      <c r="E750" s="145" t="s">
        <v>11090</v>
      </c>
      <c r="F750" s="142" t="s">
        <v>487</v>
      </c>
      <c r="G750" s="142" t="s">
        <v>419</v>
      </c>
      <c r="H750" s="146" t="s">
        <v>2406</v>
      </c>
      <c r="I750" s="146" t="s">
        <v>11611</v>
      </c>
      <c r="J750" s="146" t="s">
        <v>7321</v>
      </c>
      <c r="K750" s="147" t="s">
        <v>3591</v>
      </c>
      <c r="L750" s="145" t="s">
        <v>8209</v>
      </c>
      <c r="M750" s="145">
        <v>21466</v>
      </c>
    </row>
    <row r="751" spans="1:13" ht="27.6" x14ac:dyDescent="0.3">
      <c r="A751" s="144">
        <v>750</v>
      </c>
      <c r="B751" s="144">
        <v>20900</v>
      </c>
      <c r="C751" s="145" t="s">
        <v>510</v>
      </c>
      <c r="D751" s="142">
        <v>20952</v>
      </c>
      <c r="E751" s="145" t="s">
        <v>11091</v>
      </c>
      <c r="F751" s="142" t="s">
        <v>487</v>
      </c>
      <c r="G751" s="142" t="s">
        <v>419</v>
      </c>
      <c r="H751" s="146" t="s">
        <v>2406</v>
      </c>
      <c r="I751" s="146" t="s">
        <v>11611</v>
      </c>
      <c r="J751" s="146" t="s">
        <v>7322</v>
      </c>
      <c r="K751" s="147" t="s">
        <v>8211</v>
      </c>
      <c r="L751" s="145" t="s">
        <v>8800</v>
      </c>
      <c r="M751" s="145">
        <v>21457</v>
      </c>
    </row>
    <row r="752" spans="1:13" x14ac:dyDescent="0.3">
      <c r="A752" s="144">
        <v>751</v>
      </c>
      <c r="B752" s="144">
        <v>20900</v>
      </c>
      <c r="C752" s="145" t="s">
        <v>510</v>
      </c>
      <c r="D752" s="142">
        <v>20978</v>
      </c>
      <c r="E752" s="145" t="s">
        <v>11099</v>
      </c>
      <c r="F752" s="142" t="s">
        <v>487</v>
      </c>
      <c r="G752" s="142" t="s">
        <v>419</v>
      </c>
      <c r="H752" s="146" t="s">
        <v>2406</v>
      </c>
      <c r="I752" s="146" t="s">
        <v>11611</v>
      </c>
      <c r="J752" s="146" t="s">
        <v>7323</v>
      </c>
      <c r="K752" s="147" t="s">
        <v>8212</v>
      </c>
      <c r="L752" s="145" t="s">
        <v>3586</v>
      </c>
      <c r="M752" s="145">
        <v>21451</v>
      </c>
    </row>
    <row r="753" spans="1:13" ht="27.6" x14ac:dyDescent="0.3">
      <c r="A753" s="144">
        <v>752</v>
      </c>
      <c r="B753" s="144">
        <v>20900</v>
      </c>
      <c r="C753" s="145" t="s">
        <v>510</v>
      </c>
      <c r="D753" s="142">
        <v>20979</v>
      </c>
      <c r="E753" s="145" t="s">
        <v>11100</v>
      </c>
      <c r="F753" s="142" t="s">
        <v>487</v>
      </c>
      <c r="G753" s="142" t="s">
        <v>419</v>
      </c>
      <c r="H753" s="146" t="s">
        <v>2406</v>
      </c>
      <c r="I753" s="146" t="s">
        <v>11611</v>
      </c>
      <c r="J753" s="146" t="s">
        <v>7324</v>
      </c>
      <c r="K753" s="147" t="s">
        <v>8213</v>
      </c>
      <c r="L753" s="145" t="s">
        <v>8209</v>
      </c>
      <c r="M753" s="145">
        <v>21464</v>
      </c>
    </row>
    <row r="754" spans="1:13" ht="27.6" x14ac:dyDescent="0.3">
      <c r="A754" s="144">
        <v>753</v>
      </c>
      <c r="B754" s="144">
        <v>21000</v>
      </c>
      <c r="C754" s="145" t="s">
        <v>7092</v>
      </c>
      <c r="D754" s="142">
        <v>21000</v>
      </c>
      <c r="E754" s="145" t="s">
        <v>7092</v>
      </c>
      <c r="F754" s="142" t="s">
        <v>469</v>
      </c>
      <c r="G754" s="142" t="s">
        <v>419</v>
      </c>
      <c r="H754" s="146" t="s">
        <v>2396</v>
      </c>
      <c r="I754" s="146" t="s">
        <v>11611</v>
      </c>
      <c r="J754" s="142" t="s">
        <v>3608</v>
      </c>
      <c r="K754" s="145" t="s">
        <v>3609</v>
      </c>
      <c r="L754" s="142" t="s">
        <v>3613</v>
      </c>
      <c r="M754" s="142">
        <v>28784</v>
      </c>
    </row>
    <row r="755" spans="1:13" ht="27.6" x14ac:dyDescent="0.3">
      <c r="A755" s="144">
        <v>754</v>
      </c>
      <c r="B755" s="144">
        <v>21000</v>
      </c>
      <c r="C755" s="145" t="s">
        <v>7092</v>
      </c>
      <c r="D755" s="142">
        <v>21071</v>
      </c>
      <c r="E755" s="145" t="s">
        <v>10680</v>
      </c>
      <c r="F755" s="142" t="s">
        <v>469</v>
      </c>
      <c r="G755" s="142" t="s">
        <v>419</v>
      </c>
      <c r="H755" s="146" t="s">
        <v>2406</v>
      </c>
      <c r="I755" s="146" t="s">
        <v>11611</v>
      </c>
      <c r="J755" s="142" t="s">
        <v>7325</v>
      </c>
      <c r="K755" s="142" t="s">
        <v>3612</v>
      </c>
      <c r="L755" s="158" t="s">
        <v>3613</v>
      </c>
      <c r="M755" s="142">
        <v>28783</v>
      </c>
    </row>
    <row r="756" spans="1:13" ht="27.6" x14ac:dyDescent="0.3">
      <c r="A756" s="144">
        <v>755</v>
      </c>
      <c r="B756" s="144">
        <v>21000</v>
      </c>
      <c r="C756" s="145" t="s">
        <v>7092</v>
      </c>
      <c r="D756" s="142">
        <v>21072</v>
      </c>
      <c r="E756" s="145" t="s">
        <v>10681</v>
      </c>
      <c r="F756" s="142" t="s">
        <v>469</v>
      </c>
      <c r="G756" s="142" t="s">
        <v>419</v>
      </c>
      <c r="H756" s="146" t="s">
        <v>2406</v>
      </c>
      <c r="I756" s="146" t="s">
        <v>11611</v>
      </c>
      <c r="J756" s="142" t="s">
        <v>3614</v>
      </c>
      <c r="K756" s="145" t="s">
        <v>3615</v>
      </c>
      <c r="L756" s="158" t="s">
        <v>3613</v>
      </c>
      <c r="M756" s="142">
        <v>28784</v>
      </c>
    </row>
    <row r="757" spans="1:13" ht="27.6" x14ac:dyDescent="0.3">
      <c r="A757" s="144">
        <v>756</v>
      </c>
      <c r="B757" s="151">
        <v>21000</v>
      </c>
      <c r="C757" s="145" t="s">
        <v>7092</v>
      </c>
      <c r="D757" s="142">
        <v>21080</v>
      </c>
      <c r="E757" s="145" t="s">
        <v>10685</v>
      </c>
      <c r="F757" s="142" t="s">
        <v>469</v>
      </c>
      <c r="G757" s="152" t="s">
        <v>419</v>
      </c>
      <c r="H757" s="162" t="s">
        <v>2406</v>
      </c>
      <c r="I757" s="162" t="s">
        <v>8937</v>
      </c>
      <c r="J757" s="152" t="s">
        <v>3616</v>
      </c>
      <c r="K757" s="148" t="s">
        <v>3617</v>
      </c>
      <c r="L757" s="152" t="s">
        <v>3618</v>
      </c>
      <c r="M757" s="152">
        <v>28783</v>
      </c>
    </row>
    <row r="758" spans="1:13" ht="27.6" x14ac:dyDescent="0.3">
      <c r="A758" s="144">
        <v>757</v>
      </c>
      <c r="B758" s="142">
        <v>21000</v>
      </c>
      <c r="C758" s="145" t="s">
        <v>7092</v>
      </c>
      <c r="D758" s="142">
        <v>21075</v>
      </c>
      <c r="E758" s="145" t="s">
        <v>10684</v>
      </c>
      <c r="F758" s="142" t="s">
        <v>469</v>
      </c>
      <c r="G758" s="142" t="s">
        <v>419</v>
      </c>
      <c r="H758" s="146" t="s">
        <v>2406</v>
      </c>
      <c r="I758" s="146" t="s">
        <v>11611</v>
      </c>
      <c r="J758" s="142" t="s">
        <v>11628</v>
      </c>
      <c r="K758" s="145" t="s">
        <v>11700</v>
      </c>
      <c r="L758" s="142" t="s">
        <v>3613</v>
      </c>
      <c r="M758" s="142">
        <v>28784</v>
      </c>
    </row>
    <row r="759" spans="1:13" ht="27.6" x14ac:dyDescent="0.3">
      <c r="A759" s="144">
        <v>758</v>
      </c>
      <c r="B759" s="150">
        <v>21000</v>
      </c>
      <c r="C759" s="145" t="s">
        <v>7092</v>
      </c>
      <c r="D759" s="142">
        <v>21081</v>
      </c>
      <c r="E759" s="145" t="s">
        <v>10686</v>
      </c>
      <c r="F759" s="142" t="s">
        <v>469</v>
      </c>
      <c r="G759" s="150" t="s">
        <v>419</v>
      </c>
      <c r="H759" s="160" t="s">
        <v>2406</v>
      </c>
      <c r="I759" s="160" t="s">
        <v>8937</v>
      </c>
      <c r="J759" s="160" t="s">
        <v>3619</v>
      </c>
      <c r="K759" s="170" t="s">
        <v>3620</v>
      </c>
      <c r="L759" s="170" t="s">
        <v>3500</v>
      </c>
      <c r="M759" s="170">
        <v>28686</v>
      </c>
    </row>
    <row r="760" spans="1:13" ht="27.6" x14ac:dyDescent="0.3">
      <c r="A760" s="144">
        <v>759</v>
      </c>
      <c r="B760" s="144">
        <v>21000</v>
      </c>
      <c r="C760" s="145" t="s">
        <v>7092</v>
      </c>
      <c r="D760" s="142">
        <v>21070</v>
      </c>
      <c r="E760" s="145" t="s">
        <v>10679</v>
      </c>
      <c r="F760" s="142" t="s">
        <v>469</v>
      </c>
      <c r="G760" s="142" t="s">
        <v>419</v>
      </c>
      <c r="H760" s="146" t="s">
        <v>2406</v>
      </c>
      <c r="I760" s="146" t="s">
        <v>11611</v>
      </c>
      <c r="J760" s="146" t="s">
        <v>3621</v>
      </c>
      <c r="K760" s="142" t="s">
        <v>3622</v>
      </c>
      <c r="L760" s="142" t="s">
        <v>3500</v>
      </c>
      <c r="M760" s="142">
        <v>28686</v>
      </c>
    </row>
    <row r="761" spans="1:13" ht="27.6" x14ac:dyDescent="0.3">
      <c r="A761" s="144">
        <v>760</v>
      </c>
      <c r="B761" s="144">
        <v>21000</v>
      </c>
      <c r="C761" s="145" t="s">
        <v>7092</v>
      </c>
      <c r="D761" s="142">
        <v>21001</v>
      </c>
      <c r="E761" s="145" t="s">
        <v>528</v>
      </c>
      <c r="F761" s="142" t="s">
        <v>469</v>
      </c>
      <c r="G761" s="142" t="s">
        <v>419</v>
      </c>
      <c r="H761" s="146" t="s">
        <v>2441</v>
      </c>
      <c r="I761" s="146" t="s">
        <v>11611</v>
      </c>
      <c r="J761" s="146" t="s">
        <v>3623</v>
      </c>
      <c r="K761" s="142" t="s">
        <v>3620</v>
      </c>
      <c r="L761" s="142" t="s">
        <v>3500</v>
      </c>
      <c r="M761" s="142">
        <v>28464</v>
      </c>
    </row>
    <row r="762" spans="1:13" ht="27.6" x14ac:dyDescent="0.3">
      <c r="A762" s="144">
        <v>761</v>
      </c>
      <c r="B762" s="144">
        <v>21000</v>
      </c>
      <c r="C762" s="145" t="s">
        <v>7092</v>
      </c>
      <c r="D762" s="142">
        <v>21073</v>
      </c>
      <c r="E762" s="145" t="s">
        <v>10682</v>
      </c>
      <c r="F762" s="142" t="s">
        <v>469</v>
      </c>
      <c r="G762" s="142" t="s">
        <v>419</v>
      </c>
      <c r="H762" s="146" t="s">
        <v>2406</v>
      </c>
      <c r="I762" s="146" t="s">
        <v>11611</v>
      </c>
      <c r="J762" s="146" t="s">
        <v>7326</v>
      </c>
      <c r="K762" s="142" t="s">
        <v>8214</v>
      </c>
      <c r="L762" s="142" t="s">
        <v>3613</v>
      </c>
      <c r="M762" s="142">
        <v>28784</v>
      </c>
    </row>
    <row r="763" spans="1:13" ht="27.6" x14ac:dyDescent="0.3">
      <c r="A763" s="144">
        <v>762</v>
      </c>
      <c r="B763" s="144">
        <v>21000</v>
      </c>
      <c r="C763" s="145" t="s">
        <v>7092</v>
      </c>
      <c r="D763" s="142">
        <v>21074</v>
      </c>
      <c r="E763" s="145" t="s">
        <v>10683</v>
      </c>
      <c r="F763" s="142" t="s">
        <v>469</v>
      </c>
      <c r="G763" s="142" t="s">
        <v>419</v>
      </c>
      <c r="H763" s="146" t="s">
        <v>2406</v>
      </c>
      <c r="I763" s="142" t="s">
        <v>11611</v>
      </c>
      <c r="J763" s="146" t="s">
        <v>7327</v>
      </c>
      <c r="K763" s="142" t="s">
        <v>8215</v>
      </c>
      <c r="L763" s="142" t="s">
        <v>470</v>
      </c>
      <c r="M763" s="142">
        <v>28686</v>
      </c>
    </row>
    <row r="764" spans="1:13" x14ac:dyDescent="0.3">
      <c r="A764" s="144">
        <v>763</v>
      </c>
      <c r="B764" s="144">
        <v>21100</v>
      </c>
      <c r="C764" s="145" t="s">
        <v>534</v>
      </c>
      <c r="D764" s="142">
        <v>21100</v>
      </c>
      <c r="E764" s="145" t="s">
        <v>534</v>
      </c>
      <c r="F764" s="142" t="s">
        <v>469</v>
      </c>
      <c r="G764" s="142" t="s">
        <v>419</v>
      </c>
      <c r="H764" s="146" t="s">
        <v>2396</v>
      </c>
      <c r="I764" s="146" t="s">
        <v>11611</v>
      </c>
      <c r="J764" s="146" t="s">
        <v>3624</v>
      </c>
      <c r="K764" s="147" t="s">
        <v>11307</v>
      </c>
      <c r="L764" s="142" t="s">
        <v>534</v>
      </c>
      <c r="M764" s="142">
        <v>28826</v>
      </c>
    </row>
    <row r="765" spans="1:13" x14ac:dyDescent="0.3">
      <c r="A765" s="144">
        <v>764</v>
      </c>
      <c r="B765" s="144">
        <v>21100</v>
      </c>
      <c r="C765" s="145" t="s">
        <v>534</v>
      </c>
      <c r="D765" s="142">
        <v>21180</v>
      </c>
      <c r="E765" s="145" t="s">
        <v>10695</v>
      </c>
      <c r="F765" s="142" t="s">
        <v>469</v>
      </c>
      <c r="G765" s="142" t="s">
        <v>419</v>
      </c>
      <c r="H765" s="146" t="s">
        <v>2406</v>
      </c>
      <c r="I765" s="146" t="s">
        <v>8937</v>
      </c>
      <c r="J765" s="146" t="s">
        <v>3624</v>
      </c>
      <c r="K765" s="142" t="s">
        <v>3626</v>
      </c>
      <c r="L765" s="142" t="s">
        <v>534</v>
      </c>
      <c r="M765" s="142">
        <v>28812</v>
      </c>
    </row>
    <row r="766" spans="1:13" ht="27.6" x14ac:dyDescent="0.3">
      <c r="A766" s="144">
        <v>765</v>
      </c>
      <c r="B766" s="144">
        <v>21100</v>
      </c>
      <c r="C766" s="145" t="s">
        <v>534</v>
      </c>
      <c r="D766" s="142">
        <v>21160</v>
      </c>
      <c r="E766" s="145" t="s">
        <v>10687</v>
      </c>
      <c r="F766" s="142" t="s">
        <v>469</v>
      </c>
      <c r="G766" s="142" t="s">
        <v>419</v>
      </c>
      <c r="H766" s="146" t="s">
        <v>2406</v>
      </c>
      <c r="I766" s="146" t="s">
        <v>8937</v>
      </c>
      <c r="J766" s="146" t="s">
        <v>3627</v>
      </c>
      <c r="K766" s="147" t="s">
        <v>3628</v>
      </c>
      <c r="L766" s="145" t="s">
        <v>3613</v>
      </c>
      <c r="M766" s="145">
        <v>28713</v>
      </c>
    </row>
    <row r="767" spans="1:13" x14ac:dyDescent="0.3">
      <c r="A767" s="144">
        <v>766</v>
      </c>
      <c r="B767" s="144">
        <v>21100</v>
      </c>
      <c r="C767" s="145" t="s">
        <v>534</v>
      </c>
      <c r="D767" s="142">
        <v>21177</v>
      </c>
      <c r="E767" s="145" t="s">
        <v>10694</v>
      </c>
      <c r="F767" s="142" t="s">
        <v>469</v>
      </c>
      <c r="G767" s="142" t="s">
        <v>419</v>
      </c>
      <c r="H767" s="146" t="s">
        <v>2406</v>
      </c>
      <c r="I767" s="146" t="s">
        <v>11611</v>
      </c>
      <c r="J767" s="142" t="s">
        <v>7328</v>
      </c>
      <c r="K767" s="142" t="s">
        <v>8216</v>
      </c>
      <c r="L767" s="142" t="s">
        <v>3613</v>
      </c>
      <c r="M767" s="197">
        <v>28761</v>
      </c>
    </row>
    <row r="768" spans="1:13" x14ac:dyDescent="0.3">
      <c r="A768" s="144">
        <v>767</v>
      </c>
      <c r="B768" s="151">
        <v>21100</v>
      </c>
      <c r="C768" s="145" t="s">
        <v>534</v>
      </c>
      <c r="D768" s="142">
        <v>21163</v>
      </c>
      <c r="E768" s="145" t="s">
        <v>10688</v>
      </c>
      <c r="F768" s="142" t="s">
        <v>469</v>
      </c>
      <c r="G768" s="152" t="s">
        <v>419</v>
      </c>
      <c r="H768" s="146" t="s">
        <v>2406</v>
      </c>
      <c r="I768" s="146" t="s">
        <v>8937</v>
      </c>
      <c r="J768" s="142" t="s">
        <v>3629</v>
      </c>
      <c r="K768" s="142" t="s">
        <v>3628</v>
      </c>
      <c r="L768" s="142" t="s">
        <v>3613</v>
      </c>
      <c r="M768" s="197">
        <v>28713</v>
      </c>
    </row>
    <row r="769" spans="1:13" ht="27.6" x14ac:dyDescent="0.3">
      <c r="A769" s="144">
        <v>768</v>
      </c>
      <c r="B769" s="142">
        <v>21100</v>
      </c>
      <c r="C769" s="145" t="s">
        <v>534</v>
      </c>
      <c r="D769" s="142">
        <v>21172</v>
      </c>
      <c r="E769" s="145" t="s">
        <v>10689</v>
      </c>
      <c r="F769" s="142" t="s">
        <v>469</v>
      </c>
      <c r="G769" s="142" t="s">
        <v>419</v>
      </c>
      <c r="H769" s="146" t="s">
        <v>2406</v>
      </c>
      <c r="I769" s="146" t="s">
        <v>11611</v>
      </c>
      <c r="J769" s="146" t="s">
        <v>3630</v>
      </c>
      <c r="K769" s="147" t="s">
        <v>3631</v>
      </c>
      <c r="L769" s="147" t="s">
        <v>534</v>
      </c>
      <c r="M769" s="147">
        <v>28882</v>
      </c>
    </row>
    <row r="770" spans="1:13" x14ac:dyDescent="0.3">
      <c r="A770" s="144">
        <v>769</v>
      </c>
      <c r="B770" s="144">
        <v>21100</v>
      </c>
      <c r="C770" s="145" t="s">
        <v>534</v>
      </c>
      <c r="D770" s="142">
        <v>22800</v>
      </c>
      <c r="E770" s="145" t="s">
        <v>536</v>
      </c>
      <c r="F770" s="142" t="s">
        <v>469</v>
      </c>
      <c r="G770" s="142" t="s">
        <v>419</v>
      </c>
      <c r="H770" s="146" t="s">
        <v>2441</v>
      </c>
      <c r="I770" s="146" t="s">
        <v>11611</v>
      </c>
      <c r="J770" s="146" t="s">
        <v>11840</v>
      </c>
      <c r="K770" s="142" t="s">
        <v>3632</v>
      </c>
      <c r="L770" s="142" t="s">
        <v>3613</v>
      </c>
      <c r="M770" s="142">
        <v>28751</v>
      </c>
    </row>
    <row r="771" spans="1:13" x14ac:dyDescent="0.3">
      <c r="A771" s="144">
        <v>770</v>
      </c>
      <c r="B771" s="144">
        <v>21100</v>
      </c>
      <c r="C771" s="145" t="s">
        <v>534</v>
      </c>
      <c r="D771" s="142">
        <v>21107</v>
      </c>
      <c r="E771" s="145" t="s">
        <v>535</v>
      </c>
      <c r="F771" s="142" t="s">
        <v>469</v>
      </c>
      <c r="G771" s="142" t="s">
        <v>419</v>
      </c>
      <c r="H771" s="146" t="s">
        <v>2441</v>
      </c>
      <c r="I771" s="146" t="s">
        <v>11611</v>
      </c>
      <c r="J771" s="146" t="s">
        <v>3629</v>
      </c>
      <c r="K771" s="142" t="s">
        <v>3634</v>
      </c>
      <c r="L771" s="142" t="s">
        <v>3635</v>
      </c>
      <c r="M771" s="142">
        <v>28753</v>
      </c>
    </row>
    <row r="772" spans="1:13" ht="27.6" x14ac:dyDescent="0.3">
      <c r="A772" s="144">
        <v>771</v>
      </c>
      <c r="B772" s="144">
        <v>21100</v>
      </c>
      <c r="C772" s="145" t="s">
        <v>534</v>
      </c>
      <c r="D772" s="142">
        <v>21173</v>
      </c>
      <c r="E772" s="145" t="s">
        <v>10690</v>
      </c>
      <c r="F772" s="142" t="s">
        <v>469</v>
      </c>
      <c r="G772" s="142" t="s">
        <v>419</v>
      </c>
      <c r="H772" s="146" t="s">
        <v>2406</v>
      </c>
      <c r="I772" s="146" t="s">
        <v>11611</v>
      </c>
      <c r="J772" s="146" t="s">
        <v>7329</v>
      </c>
      <c r="K772" s="177" t="s">
        <v>8217</v>
      </c>
      <c r="L772" s="142" t="s">
        <v>8217</v>
      </c>
      <c r="M772" s="142">
        <v>28816</v>
      </c>
    </row>
    <row r="773" spans="1:13" x14ac:dyDescent="0.3">
      <c r="A773" s="144">
        <v>772</v>
      </c>
      <c r="B773" s="144">
        <v>21100</v>
      </c>
      <c r="C773" s="145" t="s">
        <v>534</v>
      </c>
      <c r="D773" s="142">
        <v>21174</v>
      </c>
      <c r="E773" s="145" t="s">
        <v>10691</v>
      </c>
      <c r="F773" s="142" t="s">
        <v>469</v>
      </c>
      <c r="G773" s="142" t="s">
        <v>419</v>
      </c>
      <c r="H773" s="146" t="s">
        <v>2406</v>
      </c>
      <c r="I773" s="146" t="s">
        <v>11611</v>
      </c>
      <c r="J773" s="146" t="s">
        <v>7330</v>
      </c>
      <c r="K773" s="142" t="s">
        <v>8218</v>
      </c>
      <c r="L773" s="142" t="s">
        <v>8218</v>
      </c>
      <c r="M773" s="142">
        <v>29566</v>
      </c>
    </row>
    <row r="774" spans="1:13" x14ac:dyDescent="0.3">
      <c r="A774" s="144">
        <v>773</v>
      </c>
      <c r="B774" s="144">
        <v>21100</v>
      </c>
      <c r="C774" s="145" t="s">
        <v>534</v>
      </c>
      <c r="D774" s="142">
        <v>21175</v>
      </c>
      <c r="E774" s="145" t="s">
        <v>10692</v>
      </c>
      <c r="F774" s="142" t="s">
        <v>469</v>
      </c>
      <c r="G774" s="142" t="s">
        <v>419</v>
      </c>
      <c r="H774" s="146" t="s">
        <v>2406</v>
      </c>
      <c r="I774" s="146" t="s">
        <v>11611</v>
      </c>
      <c r="J774" s="146" t="s">
        <v>7331</v>
      </c>
      <c r="K774" s="142" t="s">
        <v>8219</v>
      </c>
      <c r="L774" s="142" t="s">
        <v>8219</v>
      </c>
      <c r="M774" s="142">
        <v>28753</v>
      </c>
    </row>
    <row r="775" spans="1:13" x14ac:dyDescent="0.3">
      <c r="A775" s="144">
        <v>774</v>
      </c>
      <c r="B775" s="144">
        <v>21100</v>
      </c>
      <c r="C775" s="145" t="s">
        <v>534</v>
      </c>
      <c r="D775" s="142">
        <v>21176</v>
      </c>
      <c r="E775" s="145" t="s">
        <v>10693</v>
      </c>
      <c r="F775" s="142" t="s">
        <v>469</v>
      </c>
      <c r="G775" s="142" t="s">
        <v>419</v>
      </c>
      <c r="H775" s="146" t="s">
        <v>2406</v>
      </c>
      <c r="I775" s="146" t="s">
        <v>11611</v>
      </c>
      <c r="J775" s="146" t="s">
        <v>7332</v>
      </c>
      <c r="K775" s="147" t="s">
        <v>534</v>
      </c>
      <c r="L775" s="145" t="s">
        <v>534</v>
      </c>
      <c r="M775" s="145">
        <v>28111</v>
      </c>
    </row>
    <row r="776" spans="1:13" x14ac:dyDescent="0.3">
      <c r="A776" s="144">
        <v>775</v>
      </c>
      <c r="B776" s="144">
        <v>21200</v>
      </c>
      <c r="C776" s="145" t="s">
        <v>541</v>
      </c>
      <c r="D776" s="142">
        <v>21274</v>
      </c>
      <c r="E776" s="145" t="s">
        <v>11134</v>
      </c>
      <c r="F776" s="142" t="s">
        <v>541</v>
      </c>
      <c r="G776" s="142" t="s">
        <v>419</v>
      </c>
      <c r="H776" s="146" t="s">
        <v>2406</v>
      </c>
      <c r="I776" s="146" t="s">
        <v>11611</v>
      </c>
      <c r="J776" s="146" t="s">
        <v>7333</v>
      </c>
      <c r="K776" s="147" t="s">
        <v>3643</v>
      </c>
      <c r="L776" s="145" t="s">
        <v>3644</v>
      </c>
      <c r="M776" s="145">
        <v>36381</v>
      </c>
    </row>
    <row r="777" spans="1:13" x14ac:dyDescent="0.3">
      <c r="A777" s="144">
        <v>776</v>
      </c>
      <c r="B777" s="144">
        <v>21200</v>
      </c>
      <c r="C777" s="145" t="s">
        <v>541</v>
      </c>
      <c r="D777" s="142">
        <v>21275</v>
      </c>
      <c r="E777" s="145" t="s">
        <v>11135</v>
      </c>
      <c r="F777" s="142" t="s">
        <v>541</v>
      </c>
      <c r="G777" s="142" t="s">
        <v>419</v>
      </c>
      <c r="H777" s="146" t="s">
        <v>2406</v>
      </c>
      <c r="I777" s="146" t="s">
        <v>11611</v>
      </c>
      <c r="J777" s="146" t="s">
        <v>7334</v>
      </c>
      <c r="K777" s="147" t="s">
        <v>8220</v>
      </c>
      <c r="L777" s="147" t="s">
        <v>8801</v>
      </c>
      <c r="M777" s="147">
        <v>36133</v>
      </c>
    </row>
    <row r="778" spans="1:13" x14ac:dyDescent="0.3">
      <c r="A778" s="144">
        <v>777</v>
      </c>
      <c r="B778" s="144">
        <v>21200</v>
      </c>
      <c r="C778" s="145" t="s">
        <v>541</v>
      </c>
      <c r="D778" s="142">
        <v>21271</v>
      </c>
      <c r="E778" s="145" t="s">
        <v>9512</v>
      </c>
      <c r="F778" s="142" t="s">
        <v>541</v>
      </c>
      <c r="G778" s="142" t="s">
        <v>419</v>
      </c>
      <c r="H778" s="146" t="s">
        <v>2406</v>
      </c>
      <c r="I778" s="146" t="s">
        <v>11611</v>
      </c>
      <c r="J778" s="142" t="s">
        <v>7335</v>
      </c>
      <c r="K778" s="145" t="s">
        <v>8221</v>
      </c>
      <c r="L778" s="145" t="s">
        <v>541</v>
      </c>
      <c r="M778" s="197">
        <v>36129</v>
      </c>
    </row>
    <row r="779" spans="1:13" x14ac:dyDescent="0.3">
      <c r="A779" s="144">
        <v>778</v>
      </c>
      <c r="B779" s="144">
        <v>21200</v>
      </c>
      <c r="C779" s="145" t="s">
        <v>541</v>
      </c>
      <c r="D779" s="142">
        <v>21276</v>
      </c>
      <c r="E779" s="145" t="s">
        <v>11148</v>
      </c>
      <c r="F779" s="142" t="s">
        <v>541</v>
      </c>
      <c r="G779" s="142" t="s">
        <v>419</v>
      </c>
      <c r="H779" s="146" t="s">
        <v>2406</v>
      </c>
      <c r="I779" s="146" t="s">
        <v>11611</v>
      </c>
      <c r="J779" s="142" t="s">
        <v>11701</v>
      </c>
      <c r="K779" s="145" t="s">
        <v>11702</v>
      </c>
      <c r="L779" s="142" t="s">
        <v>541</v>
      </c>
      <c r="M779" s="197">
        <v>36147</v>
      </c>
    </row>
    <row r="780" spans="1:13" x14ac:dyDescent="0.3">
      <c r="A780" s="144">
        <v>779</v>
      </c>
      <c r="B780" s="144">
        <v>21200</v>
      </c>
      <c r="C780" s="145" t="s">
        <v>541</v>
      </c>
      <c r="D780" s="142">
        <v>21272</v>
      </c>
      <c r="E780" s="145" t="s">
        <v>9513</v>
      </c>
      <c r="F780" s="142" t="s">
        <v>541</v>
      </c>
      <c r="G780" s="142" t="s">
        <v>419</v>
      </c>
      <c r="H780" s="146" t="s">
        <v>2406</v>
      </c>
      <c r="I780" s="146" t="s">
        <v>11611</v>
      </c>
      <c r="J780" s="142" t="s">
        <v>3640</v>
      </c>
      <c r="K780" s="142" t="s">
        <v>8222</v>
      </c>
      <c r="L780" s="142" t="s">
        <v>541</v>
      </c>
      <c r="M780" s="197">
        <v>36139</v>
      </c>
    </row>
    <row r="781" spans="1:13" x14ac:dyDescent="0.3">
      <c r="A781" s="144">
        <v>780</v>
      </c>
      <c r="B781" s="144">
        <v>21200</v>
      </c>
      <c r="C781" s="145" t="s">
        <v>541</v>
      </c>
      <c r="D781" s="142">
        <v>21284</v>
      </c>
      <c r="E781" s="145" t="s">
        <v>9515</v>
      </c>
      <c r="F781" s="142" t="s">
        <v>541</v>
      </c>
      <c r="G781" s="142" t="s">
        <v>419</v>
      </c>
      <c r="H781" s="146" t="s">
        <v>2406</v>
      </c>
      <c r="I781" s="146" t="s">
        <v>8937</v>
      </c>
      <c r="J781" s="142" t="s">
        <v>3642</v>
      </c>
      <c r="K781" s="142" t="s">
        <v>3643</v>
      </c>
      <c r="L781" s="142" t="s">
        <v>3644</v>
      </c>
      <c r="M781" s="197">
        <v>36381</v>
      </c>
    </row>
    <row r="782" spans="1:13" x14ac:dyDescent="0.3">
      <c r="A782" s="144">
        <v>781</v>
      </c>
      <c r="B782" s="144">
        <v>21200</v>
      </c>
      <c r="C782" s="145" t="s">
        <v>541</v>
      </c>
      <c r="D782" s="142">
        <v>21270</v>
      </c>
      <c r="E782" s="145" t="s">
        <v>11133</v>
      </c>
      <c r="F782" s="142" t="s">
        <v>541</v>
      </c>
      <c r="G782" s="142" t="s">
        <v>419</v>
      </c>
      <c r="H782" s="146" t="s">
        <v>2406</v>
      </c>
      <c r="I782" s="146" t="s">
        <v>11611</v>
      </c>
      <c r="J782" s="142" t="s">
        <v>3645</v>
      </c>
      <c r="K782" s="142" t="s">
        <v>3646</v>
      </c>
      <c r="L782" s="142" t="s">
        <v>3644</v>
      </c>
      <c r="M782" s="197">
        <v>36371</v>
      </c>
    </row>
    <row r="783" spans="1:13" x14ac:dyDescent="0.3">
      <c r="A783" s="144">
        <v>782</v>
      </c>
      <c r="B783" s="144">
        <v>21200</v>
      </c>
      <c r="C783" s="145" t="s">
        <v>541</v>
      </c>
      <c r="D783" s="142">
        <v>21210</v>
      </c>
      <c r="E783" s="145" t="s">
        <v>542</v>
      </c>
      <c r="F783" s="142" t="s">
        <v>541</v>
      </c>
      <c r="G783" s="142" t="s">
        <v>419</v>
      </c>
      <c r="H783" s="146" t="s">
        <v>2441</v>
      </c>
      <c r="I783" s="146" t="s">
        <v>11611</v>
      </c>
      <c r="J783" s="146" t="s">
        <v>11163</v>
      </c>
      <c r="K783" s="177" t="s">
        <v>11164</v>
      </c>
      <c r="L783" s="142" t="s">
        <v>3644</v>
      </c>
      <c r="M783" s="142">
        <v>36373</v>
      </c>
    </row>
    <row r="784" spans="1:13" x14ac:dyDescent="0.3">
      <c r="A784" s="144">
        <v>783</v>
      </c>
      <c r="B784" s="144">
        <v>21200</v>
      </c>
      <c r="C784" s="145" t="s">
        <v>541</v>
      </c>
      <c r="D784" s="142">
        <v>21211</v>
      </c>
      <c r="E784" s="145" t="s">
        <v>543</v>
      </c>
      <c r="F784" s="142" t="s">
        <v>541</v>
      </c>
      <c r="G784" s="142" t="s">
        <v>419</v>
      </c>
      <c r="H784" s="146" t="s">
        <v>2441</v>
      </c>
      <c r="I784" s="146" t="s">
        <v>11611</v>
      </c>
      <c r="J784" s="146" t="s">
        <v>11165</v>
      </c>
      <c r="K784" s="177" t="s">
        <v>2899</v>
      </c>
      <c r="L784" s="142" t="s">
        <v>541</v>
      </c>
      <c r="M784" s="142">
        <v>36129</v>
      </c>
    </row>
    <row r="785" spans="1:13" x14ac:dyDescent="0.3">
      <c r="A785" s="144">
        <v>784</v>
      </c>
      <c r="B785" s="144">
        <v>21200</v>
      </c>
      <c r="C785" s="145" t="s">
        <v>541</v>
      </c>
      <c r="D785" s="142">
        <v>89500</v>
      </c>
      <c r="E785" s="145" t="s">
        <v>544</v>
      </c>
      <c r="F785" s="142" t="s">
        <v>541</v>
      </c>
      <c r="G785" s="142" t="s">
        <v>419</v>
      </c>
      <c r="H785" s="146" t="s">
        <v>2441</v>
      </c>
      <c r="I785" s="146" t="s">
        <v>11611</v>
      </c>
      <c r="J785" s="146" t="s">
        <v>3652</v>
      </c>
      <c r="K785" s="145" t="s">
        <v>3643</v>
      </c>
      <c r="L785" s="142" t="s">
        <v>3644</v>
      </c>
      <c r="M785" s="142">
        <v>89500</v>
      </c>
    </row>
    <row r="786" spans="1:13" x14ac:dyDescent="0.3">
      <c r="A786" s="144">
        <v>785</v>
      </c>
      <c r="B786" s="144">
        <v>21200</v>
      </c>
      <c r="C786" s="145" t="s">
        <v>541</v>
      </c>
      <c r="D786" s="142">
        <v>21285</v>
      </c>
      <c r="E786" s="145" t="s">
        <v>9516</v>
      </c>
      <c r="F786" s="142" t="s">
        <v>541</v>
      </c>
      <c r="G786" s="142" t="s">
        <v>419</v>
      </c>
      <c r="H786" s="146" t="s">
        <v>2406</v>
      </c>
      <c r="I786" s="146" t="s">
        <v>8937</v>
      </c>
      <c r="J786" s="146" t="s">
        <v>3653</v>
      </c>
      <c r="K786" s="142" t="s">
        <v>3637</v>
      </c>
      <c r="L786" s="142" t="s">
        <v>3638</v>
      </c>
      <c r="M786" s="142">
        <v>36136</v>
      </c>
    </row>
    <row r="787" spans="1:13" x14ac:dyDescent="0.3">
      <c r="A787" s="144">
        <v>786</v>
      </c>
      <c r="B787" s="144">
        <v>21200</v>
      </c>
      <c r="C787" s="145" t="s">
        <v>541</v>
      </c>
      <c r="D787" s="142">
        <v>21273</v>
      </c>
      <c r="E787" s="145" t="s">
        <v>9514</v>
      </c>
      <c r="F787" s="142" t="s">
        <v>541</v>
      </c>
      <c r="G787" s="142" t="s">
        <v>419</v>
      </c>
      <c r="H787" s="146" t="s">
        <v>2406</v>
      </c>
      <c r="I787" s="146" t="s">
        <v>11611</v>
      </c>
      <c r="J787" s="146" t="s">
        <v>3654</v>
      </c>
      <c r="K787" s="142" t="s">
        <v>3655</v>
      </c>
      <c r="L787" s="142" t="s">
        <v>3638</v>
      </c>
      <c r="M787" s="142">
        <v>36129</v>
      </c>
    </row>
    <row r="788" spans="1:13" x14ac:dyDescent="0.3">
      <c r="A788" s="144">
        <v>787</v>
      </c>
      <c r="B788" s="144">
        <v>21200</v>
      </c>
      <c r="C788" s="145" t="s">
        <v>541</v>
      </c>
      <c r="D788" s="142">
        <v>21200</v>
      </c>
      <c r="E788" s="145" t="s">
        <v>541</v>
      </c>
      <c r="F788" s="142" t="s">
        <v>541</v>
      </c>
      <c r="G788" s="142" t="s">
        <v>419</v>
      </c>
      <c r="H788" s="146" t="s">
        <v>2396</v>
      </c>
      <c r="I788" s="146" t="s">
        <v>2400</v>
      </c>
      <c r="J788" s="146" t="s">
        <v>7336</v>
      </c>
      <c r="K788" s="147" t="s">
        <v>8220</v>
      </c>
      <c r="L788" s="145" t="s">
        <v>3638</v>
      </c>
      <c r="M788" s="145">
        <v>36124</v>
      </c>
    </row>
    <row r="789" spans="1:13" ht="27.6" x14ac:dyDescent="0.3">
      <c r="A789" s="144">
        <v>788</v>
      </c>
      <c r="B789" s="144">
        <v>21300</v>
      </c>
      <c r="C789" s="145" t="s">
        <v>2117</v>
      </c>
      <c r="D789" s="146">
        <v>21300</v>
      </c>
      <c r="E789" s="145" t="s">
        <v>2117</v>
      </c>
      <c r="F789" s="142" t="s">
        <v>541</v>
      </c>
      <c r="G789" s="142" t="s">
        <v>419</v>
      </c>
      <c r="H789" s="146" t="s">
        <v>11609</v>
      </c>
      <c r="I789" s="146" t="s">
        <v>11611</v>
      </c>
      <c r="J789" s="146" t="s">
        <v>11308</v>
      </c>
      <c r="K789" s="147" t="s">
        <v>3657</v>
      </c>
      <c r="L789" s="145" t="s">
        <v>3658</v>
      </c>
      <c r="M789" s="145">
        <v>37314</v>
      </c>
    </row>
    <row r="790" spans="1:13" x14ac:dyDescent="0.3">
      <c r="A790" s="144">
        <v>789</v>
      </c>
      <c r="B790" s="144">
        <v>21400</v>
      </c>
      <c r="C790" s="145" t="s">
        <v>552</v>
      </c>
      <c r="D790" s="142">
        <v>21400</v>
      </c>
      <c r="E790" s="145" t="s">
        <v>552</v>
      </c>
      <c r="F790" s="142" t="s">
        <v>551</v>
      </c>
      <c r="G790" s="142" t="s">
        <v>419</v>
      </c>
      <c r="H790" s="146" t="s">
        <v>2396</v>
      </c>
      <c r="I790" s="146" t="s">
        <v>2444</v>
      </c>
      <c r="J790" s="146" t="s">
        <v>3659</v>
      </c>
      <c r="K790" s="147" t="s">
        <v>3660</v>
      </c>
      <c r="L790" s="145" t="s">
        <v>552</v>
      </c>
      <c r="M790" s="145">
        <v>25121</v>
      </c>
    </row>
    <row r="791" spans="1:13" x14ac:dyDescent="0.3">
      <c r="A791" s="144">
        <v>790</v>
      </c>
      <c r="B791" s="144">
        <v>21400</v>
      </c>
      <c r="C791" s="145" t="s">
        <v>552</v>
      </c>
      <c r="D791" s="142">
        <v>21474</v>
      </c>
      <c r="E791" s="145" t="s">
        <v>10908</v>
      </c>
      <c r="F791" s="142" t="s">
        <v>551</v>
      </c>
      <c r="G791" s="142" t="s">
        <v>419</v>
      </c>
      <c r="H791" s="146" t="s">
        <v>2406</v>
      </c>
      <c r="I791" s="146" t="s">
        <v>11611</v>
      </c>
      <c r="J791" s="146" t="s">
        <v>3662</v>
      </c>
      <c r="K791" s="147" t="s">
        <v>3663</v>
      </c>
      <c r="L791" s="145" t="s">
        <v>3664</v>
      </c>
      <c r="M791" s="145">
        <v>25663</v>
      </c>
    </row>
    <row r="792" spans="1:13" x14ac:dyDescent="0.3">
      <c r="A792" s="144">
        <v>791</v>
      </c>
      <c r="B792" s="151">
        <v>21400</v>
      </c>
      <c r="C792" s="145" t="s">
        <v>552</v>
      </c>
      <c r="D792" s="142">
        <v>21485</v>
      </c>
      <c r="E792" s="145" t="s">
        <v>10911</v>
      </c>
      <c r="F792" s="142" t="s">
        <v>551</v>
      </c>
      <c r="G792" s="152" t="s">
        <v>419</v>
      </c>
      <c r="H792" s="146" t="s">
        <v>2406</v>
      </c>
      <c r="I792" s="146" t="s">
        <v>8937</v>
      </c>
      <c r="J792" s="142" t="s">
        <v>3665</v>
      </c>
      <c r="K792" s="142" t="s">
        <v>3660</v>
      </c>
      <c r="L792" s="145" t="s">
        <v>3661</v>
      </c>
      <c r="M792" s="142">
        <v>25126</v>
      </c>
    </row>
    <row r="793" spans="1:13" ht="27.6" x14ac:dyDescent="0.3">
      <c r="A793" s="144">
        <v>792</v>
      </c>
      <c r="B793" s="142">
        <v>21400</v>
      </c>
      <c r="C793" s="145" t="s">
        <v>552</v>
      </c>
      <c r="D793" s="142">
        <v>21473</v>
      </c>
      <c r="E793" s="145" t="s">
        <v>10907</v>
      </c>
      <c r="F793" s="142" t="s">
        <v>551</v>
      </c>
      <c r="G793" s="142" t="s">
        <v>419</v>
      </c>
      <c r="H793" s="146" t="s">
        <v>2406</v>
      </c>
      <c r="I793" s="146" t="s">
        <v>11611</v>
      </c>
      <c r="J793" s="146" t="s">
        <v>7337</v>
      </c>
      <c r="K793" s="147" t="s">
        <v>8223</v>
      </c>
      <c r="L793" s="147" t="s">
        <v>552</v>
      </c>
      <c r="M793" s="147">
        <v>25231</v>
      </c>
    </row>
    <row r="794" spans="1:13" x14ac:dyDescent="0.3">
      <c r="A794" s="144">
        <v>793</v>
      </c>
      <c r="B794" s="153">
        <v>21400</v>
      </c>
      <c r="C794" s="145" t="s">
        <v>552</v>
      </c>
      <c r="D794" s="142">
        <v>94700</v>
      </c>
      <c r="E794" s="145" t="s">
        <v>553</v>
      </c>
      <c r="F794" s="142" t="s">
        <v>551</v>
      </c>
      <c r="G794" s="150" t="s">
        <v>419</v>
      </c>
      <c r="H794" s="146" t="s">
        <v>2441</v>
      </c>
      <c r="I794" s="146" t="s">
        <v>11611</v>
      </c>
      <c r="J794" s="146" t="s">
        <v>7338</v>
      </c>
      <c r="K794" s="147" t="s">
        <v>3670</v>
      </c>
      <c r="L794" s="145" t="s">
        <v>3664</v>
      </c>
      <c r="M794" s="145">
        <v>25668</v>
      </c>
    </row>
    <row r="795" spans="1:13" x14ac:dyDescent="0.3">
      <c r="A795" s="144">
        <v>794</v>
      </c>
      <c r="B795" s="142">
        <v>21400</v>
      </c>
      <c r="C795" s="145" t="s">
        <v>552</v>
      </c>
      <c r="D795" s="142">
        <v>95900</v>
      </c>
      <c r="E795" s="145" t="s">
        <v>554</v>
      </c>
      <c r="F795" s="142" t="s">
        <v>551</v>
      </c>
      <c r="G795" s="142" t="s">
        <v>419</v>
      </c>
      <c r="H795" s="146" t="s">
        <v>2441</v>
      </c>
      <c r="I795" s="146" t="s">
        <v>11611</v>
      </c>
      <c r="J795" s="146" t="s">
        <v>3672</v>
      </c>
      <c r="K795" s="147" t="s">
        <v>3673</v>
      </c>
      <c r="L795" s="147" t="s">
        <v>3664</v>
      </c>
      <c r="M795" s="147">
        <v>25611</v>
      </c>
    </row>
    <row r="796" spans="1:13" x14ac:dyDescent="0.3">
      <c r="A796" s="144">
        <v>795</v>
      </c>
      <c r="B796" s="153">
        <v>21400</v>
      </c>
      <c r="C796" s="145" t="s">
        <v>552</v>
      </c>
      <c r="D796" s="142">
        <v>21472</v>
      </c>
      <c r="E796" s="145" t="s">
        <v>10906</v>
      </c>
      <c r="F796" s="142" t="s">
        <v>551</v>
      </c>
      <c r="G796" s="150" t="s">
        <v>419</v>
      </c>
      <c r="H796" s="146" t="s">
        <v>2406</v>
      </c>
      <c r="I796" s="146" t="s">
        <v>11611</v>
      </c>
      <c r="J796" s="146" t="s">
        <v>11896</v>
      </c>
      <c r="K796" s="142" t="s">
        <v>11897</v>
      </c>
      <c r="L796" s="142" t="s">
        <v>3664</v>
      </c>
      <c r="M796" s="142">
        <v>25674</v>
      </c>
    </row>
    <row r="797" spans="1:13" x14ac:dyDescent="0.3">
      <c r="A797" s="144">
        <v>796</v>
      </c>
      <c r="B797" s="144">
        <v>21400</v>
      </c>
      <c r="C797" s="145" t="s">
        <v>552</v>
      </c>
      <c r="D797" s="142">
        <v>21475</v>
      </c>
      <c r="E797" s="145" t="s">
        <v>10909</v>
      </c>
      <c r="F797" s="142" t="s">
        <v>551</v>
      </c>
      <c r="G797" s="142" t="s">
        <v>419</v>
      </c>
      <c r="H797" s="146" t="s">
        <v>2406</v>
      </c>
      <c r="I797" s="146" t="s">
        <v>11611</v>
      </c>
      <c r="J797" s="146" t="s">
        <v>7339</v>
      </c>
      <c r="K797" s="142" t="s">
        <v>8224</v>
      </c>
      <c r="L797" s="142" t="s">
        <v>552</v>
      </c>
      <c r="M797" s="142">
        <v>25154</v>
      </c>
    </row>
    <row r="798" spans="1:13" x14ac:dyDescent="0.3">
      <c r="A798" s="144">
        <v>797</v>
      </c>
      <c r="B798" s="144">
        <v>21400</v>
      </c>
      <c r="C798" s="145" t="s">
        <v>552</v>
      </c>
      <c r="D798" s="142">
        <v>21476</v>
      </c>
      <c r="E798" s="145" t="s">
        <v>10910</v>
      </c>
      <c r="F798" s="142" t="s">
        <v>551</v>
      </c>
      <c r="G798" s="142" t="s">
        <v>419</v>
      </c>
      <c r="H798" s="146" t="s">
        <v>2406</v>
      </c>
      <c r="I798" s="146" t="s">
        <v>11611</v>
      </c>
      <c r="J798" s="146" t="s">
        <v>7340</v>
      </c>
      <c r="K798" s="145" t="s">
        <v>8225</v>
      </c>
      <c r="L798" s="142" t="s">
        <v>8802</v>
      </c>
      <c r="M798" s="142">
        <v>25159</v>
      </c>
    </row>
    <row r="799" spans="1:13" x14ac:dyDescent="0.3">
      <c r="A799" s="144">
        <v>798</v>
      </c>
      <c r="B799" s="144">
        <v>21500</v>
      </c>
      <c r="C799" s="145" t="s">
        <v>557</v>
      </c>
      <c r="D799" s="142">
        <v>21577</v>
      </c>
      <c r="E799" s="145" t="s">
        <v>11108</v>
      </c>
      <c r="F799" s="142" t="s">
        <v>487</v>
      </c>
      <c r="G799" s="142" t="s">
        <v>419</v>
      </c>
      <c r="H799" s="146" t="s">
        <v>2406</v>
      </c>
      <c r="I799" s="146" t="s">
        <v>11611</v>
      </c>
      <c r="J799" s="146" t="s">
        <v>7341</v>
      </c>
      <c r="K799" s="147" t="s">
        <v>8226</v>
      </c>
      <c r="L799" s="145" t="s">
        <v>8803</v>
      </c>
      <c r="M799" s="145">
        <v>21211</v>
      </c>
    </row>
    <row r="800" spans="1:13" x14ac:dyDescent="0.3">
      <c r="A800" s="144">
        <v>799</v>
      </c>
      <c r="B800" s="144">
        <v>21500</v>
      </c>
      <c r="C800" s="145" t="s">
        <v>557</v>
      </c>
      <c r="D800" s="142">
        <v>21500</v>
      </c>
      <c r="E800" s="145" t="s">
        <v>557</v>
      </c>
      <c r="F800" s="142" t="s">
        <v>487</v>
      </c>
      <c r="G800" s="142" t="s">
        <v>419</v>
      </c>
      <c r="H800" s="146" t="s">
        <v>2396</v>
      </c>
      <c r="I800" s="146" t="s">
        <v>11611</v>
      </c>
      <c r="J800" s="146" t="s">
        <v>11166</v>
      </c>
      <c r="K800" s="147" t="s">
        <v>11309</v>
      </c>
      <c r="L800" s="145" t="s">
        <v>3681</v>
      </c>
      <c r="M800" s="145">
        <v>21219</v>
      </c>
    </row>
    <row r="801" spans="1:13" ht="27.6" x14ac:dyDescent="0.3">
      <c r="A801" s="144">
        <v>800</v>
      </c>
      <c r="B801" s="144">
        <v>21500</v>
      </c>
      <c r="C801" s="145" t="s">
        <v>557</v>
      </c>
      <c r="D801" s="142">
        <v>21576</v>
      </c>
      <c r="E801" s="145" t="s">
        <v>11107</v>
      </c>
      <c r="F801" s="142" t="s">
        <v>487</v>
      </c>
      <c r="G801" s="142" t="s">
        <v>419</v>
      </c>
      <c r="H801" s="146" t="s">
        <v>2406</v>
      </c>
      <c r="I801" s="146" t="s">
        <v>11611</v>
      </c>
      <c r="J801" s="146" t="s">
        <v>3679</v>
      </c>
      <c r="K801" s="147" t="s">
        <v>3680</v>
      </c>
      <c r="L801" s="147" t="s">
        <v>3681</v>
      </c>
      <c r="M801" s="147">
        <v>21214</v>
      </c>
    </row>
    <row r="802" spans="1:13" x14ac:dyDescent="0.3">
      <c r="A802" s="144">
        <v>801</v>
      </c>
      <c r="B802" s="144">
        <v>21500</v>
      </c>
      <c r="C802" s="145" t="s">
        <v>557</v>
      </c>
      <c r="D802" s="142">
        <v>21560</v>
      </c>
      <c r="E802" s="145" t="s">
        <v>11105</v>
      </c>
      <c r="F802" s="142" t="s">
        <v>487</v>
      </c>
      <c r="G802" s="142" t="s">
        <v>419</v>
      </c>
      <c r="H802" s="146" t="s">
        <v>2406</v>
      </c>
      <c r="I802" s="146" t="s">
        <v>8937</v>
      </c>
      <c r="J802" s="142" t="s">
        <v>3683</v>
      </c>
      <c r="K802" s="142" t="s">
        <v>3677</v>
      </c>
      <c r="L802" s="142" t="s">
        <v>3678</v>
      </c>
      <c r="M802" s="142">
        <v>21214</v>
      </c>
    </row>
    <row r="803" spans="1:13" x14ac:dyDescent="0.3">
      <c r="A803" s="144">
        <v>802</v>
      </c>
      <c r="B803" s="144">
        <v>21500</v>
      </c>
      <c r="C803" s="145" t="s">
        <v>557</v>
      </c>
      <c r="D803" s="142">
        <v>21581</v>
      </c>
      <c r="E803" s="145" t="s">
        <v>11110</v>
      </c>
      <c r="F803" s="142" t="s">
        <v>487</v>
      </c>
      <c r="G803" s="142" t="s">
        <v>419</v>
      </c>
      <c r="H803" s="146" t="s">
        <v>2406</v>
      </c>
      <c r="I803" s="146" t="s">
        <v>8937</v>
      </c>
      <c r="J803" s="142" t="s">
        <v>3684</v>
      </c>
      <c r="K803" s="145" t="s">
        <v>3685</v>
      </c>
      <c r="L803" s="142" t="s">
        <v>3686</v>
      </c>
      <c r="M803" s="142">
        <v>21256</v>
      </c>
    </row>
    <row r="804" spans="1:13" x14ac:dyDescent="0.3">
      <c r="A804" s="144">
        <v>803</v>
      </c>
      <c r="B804" s="151">
        <v>21500</v>
      </c>
      <c r="C804" s="145" t="s">
        <v>557</v>
      </c>
      <c r="D804" s="142">
        <v>21582</v>
      </c>
      <c r="E804" s="145" t="s">
        <v>11111</v>
      </c>
      <c r="F804" s="142" t="s">
        <v>487</v>
      </c>
      <c r="G804" s="152" t="s">
        <v>419</v>
      </c>
      <c r="H804" s="146" t="s">
        <v>2406</v>
      </c>
      <c r="I804" s="146" t="s">
        <v>8937</v>
      </c>
      <c r="J804" s="142" t="s">
        <v>3687</v>
      </c>
      <c r="K804" s="142" t="s">
        <v>3688</v>
      </c>
      <c r="L804" s="142" t="s">
        <v>3681</v>
      </c>
      <c r="M804" s="197">
        <v>21274</v>
      </c>
    </row>
    <row r="805" spans="1:13" x14ac:dyDescent="0.3">
      <c r="A805" s="144">
        <v>804</v>
      </c>
      <c r="B805" s="142">
        <v>21500</v>
      </c>
      <c r="C805" s="145" t="s">
        <v>557</v>
      </c>
      <c r="D805" s="142">
        <v>21583</v>
      </c>
      <c r="E805" s="145" t="s">
        <v>11112</v>
      </c>
      <c r="F805" s="142" t="s">
        <v>487</v>
      </c>
      <c r="G805" s="142" t="s">
        <v>419</v>
      </c>
      <c r="H805" s="146" t="s">
        <v>2406</v>
      </c>
      <c r="I805" s="146" t="s">
        <v>8937</v>
      </c>
      <c r="J805" s="146" t="s">
        <v>3689</v>
      </c>
      <c r="K805" s="147" t="s">
        <v>3690</v>
      </c>
      <c r="L805" s="147" t="s">
        <v>3691</v>
      </c>
      <c r="M805" s="147">
        <v>21315</v>
      </c>
    </row>
    <row r="806" spans="1:13" x14ac:dyDescent="0.3">
      <c r="A806" s="144">
        <v>805</v>
      </c>
      <c r="B806" s="144">
        <v>21500</v>
      </c>
      <c r="C806" s="145" t="s">
        <v>557</v>
      </c>
      <c r="D806" s="142">
        <v>21573</v>
      </c>
      <c r="E806" s="145" t="s">
        <v>11106</v>
      </c>
      <c r="F806" s="142" t="s">
        <v>487</v>
      </c>
      <c r="G806" s="142" t="s">
        <v>419</v>
      </c>
      <c r="H806" s="146" t="s">
        <v>2406</v>
      </c>
      <c r="I806" s="146" t="s">
        <v>11611</v>
      </c>
      <c r="J806" s="146" t="s">
        <v>7342</v>
      </c>
      <c r="K806" s="142" t="s">
        <v>3695</v>
      </c>
      <c r="L806" s="142" t="s">
        <v>3681</v>
      </c>
      <c r="M806" s="142">
        <v>21272</v>
      </c>
    </row>
    <row r="807" spans="1:13" x14ac:dyDescent="0.3">
      <c r="A807" s="144">
        <v>806</v>
      </c>
      <c r="B807" s="144">
        <v>21500</v>
      </c>
      <c r="C807" s="145" t="s">
        <v>557</v>
      </c>
      <c r="D807" s="142">
        <v>28400</v>
      </c>
      <c r="E807" s="145" t="s">
        <v>559</v>
      </c>
      <c r="F807" s="142" t="s">
        <v>487</v>
      </c>
      <c r="G807" s="142" t="s">
        <v>419</v>
      </c>
      <c r="H807" s="146" t="s">
        <v>2441</v>
      </c>
      <c r="I807" s="146" t="s">
        <v>11611</v>
      </c>
      <c r="J807" s="146" t="s">
        <v>7343</v>
      </c>
      <c r="K807" s="142" t="s">
        <v>8227</v>
      </c>
      <c r="L807" s="145" t="s">
        <v>3691</v>
      </c>
      <c r="M807" s="145">
        <v>21361</v>
      </c>
    </row>
    <row r="808" spans="1:13" x14ac:dyDescent="0.3">
      <c r="A808" s="144">
        <v>807</v>
      </c>
      <c r="B808" s="144">
        <v>21500</v>
      </c>
      <c r="C808" s="145" t="s">
        <v>557</v>
      </c>
      <c r="D808" s="142">
        <v>21502</v>
      </c>
      <c r="E808" s="145" t="s">
        <v>560</v>
      </c>
      <c r="F808" s="142" t="s">
        <v>487</v>
      </c>
      <c r="G808" s="142" t="s">
        <v>419</v>
      </c>
      <c r="H808" s="146" t="s">
        <v>2441</v>
      </c>
      <c r="I808" s="146" t="s">
        <v>11611</v>
      </c>
      <c r="J808" s="146" t="s">
        <v>7344</v>
      </c>
      <c r="K808" s="142" t="s">
        <v>8228</v>
      </c>
      <c r="L808" s="142" t="s">
        <v>3681</v>
      </c>
      <c r="M808" s="142">
        <v>21278</v>
      </c>
    </row>
    <row r="809" spans="1:13" x14ac:dyDescent="0.3">
      <c r="A809" s="144">
        <v>808</v>
      </c>
      <c r="B809" s="144">
        <v>21500</v>
      </c>
      <c r="C809" s="145" t="s">
        <v>557</v>
      </c>
      <c r="D809" s="142">
        <v>21501</v>
      </c>
      <c r="E809" s="145" t="s">
        <v>558</v>
      </c>
      <c r="F809" s="142" t="s">
        <v>487</v>
      </c>
      <c r="G809" s="142" t="s">
        <v>419</v>
      </c>
      <c r="H809" s="146" t="s">
        <v>2441</v>
      </c>
      <c r="I809" s="146" t="s">
        <v>11611</v>
      </c>
      <c r="J809" s="146" t="s">
        <v>3684</v>
      </c>
      <c r="K809" s="142" t="s">
        <v>3685</v>
      </c>
      <c r="L809" s="142" t="s">
        <v>3686</v>
      </c>
      <c r="M809" s="142">
        <v>21256</v>
      </c>
    </row>
    <row r="810" spans="1:13" x14ac:dyDescent="0.3">
      <c r="A810" s="144">
        <v>809</v>
      </c>
      <c r="B810" s="144">
        <v>21500</v>
      </c>
      <c r="C810" s="145" t="s">
        <v>557</v>
      </c>
      <c r="D810" s="142">
        <v>21550</v>
      </c>
      <c r="E810" s="145" t="s">
        <v>11104</v>
      </c>
      <c r="F810" s="142" t="s">
        <v>487</v>
      </c>
      <c r="G810" s="142" t="s">
        <v>419</v>
      </c>
      <c r="H810" s="146" t="s">
        <v>2406</v>
      </c>
      <c r="I810" s="146" t="s">
        <v>11611</v>
      </c>
      <c r="J810" s="146" t="s">
        <v>7345</v>
      </c>
      <c r="K810" s="142" t="s">
        <v>8229</v>
      </c>
      <c r="L810" s="142" t="s">
        <v>3697</v>
      </c>
      <c r="M810" s="142">
        <v>21312</v>
      </c>
    </row>
    <row r="811" spans="1:13" x14ac:dyDescent="0.3">
      <c r="A811" s="144">
        <v>810</v>
      </c>
      <c r="B811" s="144">
        <v>21500</v>
      </c>
      <c r="C811" s="145" t="s">
        <v>557</v>
      </c>
      <c r="D811" s="142">
        <v>21578</v>
      </c>
      <c r="E811" s="145" t="s">
        <v>10364</v>
      </c>
      <c r="F811" s="142" t="s">
        <v>487</v>
      </c>
      <c r="G811" s="142" t="s">
        <v>419</v>
      </c>
      <c r="H811" s="146" t="s">
        <v>2406</v>
      </c>
      <c r="I811" s="146" t="s">
        <v>11611</v>
      </c>
      <c r="J811" s="146" t="s">
        <v>7346</v>
      </c>
      <c r="K811" s="142" t="s">
        <v>8230</v>
      </c>
      <c r="L811" s="142" t="s">
        <v>8804</v>
      </c>
      <c r="M811" s="142">
        <v>21256</v>
      </c>
    </row>
    <row r="812" spans="1:13" ht="27.6" x14ac:dyDescent="0.3">
      <c r="A812" s="144">
        <v>811</v>
      </c>
      <c r="B812" s="144">
        <v>21500</v>
      </c>
      <c r="C812" s="145" t="s">
        <v>557</v>
      </c>
      <c r="D812" s="142">
        <v>21579</v>
      </c>
      <c r="E812" s="145" t="s">
        <v>11109</v>
      </c>
      <c r="F812" s="142" t="s">
        <v>487</v>
      </c>
      <c r="G812" s="142" t="s">
        <v>419</v>
      </c>
      <c r="H812" s="146" t="s">
        <v>2406</v>
      </c>
      <c r="I812" s="146" t="s">
        <v>11611</v>
      </c>
      <c r="J812" s="146" t="s">
        <v>7344</v>
      </c>
      <c r="K812" s="147" t="s">
        <v>8231</v>
      </c>
      <c r="L812" s="145" t="s">
        <v>3681</v>
      </c>
      <c r="M812" s="145">
        <v>21278</v>
      </c>
    </row>
    <row r="813" spans="1:13" ht="27.6" x14ac:dyDescent="0.3">
      <c r="A813" s="144">
        <v>812</v>
      </c>
      <c r="B813" s="144">
        <v>21600</v>
      </c>
      <c r="C813" s="145" t="s">
        <v>569</v>
      </c>
      <c r="D813" s="142">
        <v>21673</v>
      </c>
      <c r="E813" s="145" t="s">
        <v>10958</v>
      </c>
      <c r="F813" s="142" t="s">
        <v>435</v>
      </c>
      <c r="G813" s="142" t="s">
        <v>419</v>
      </c>
      <c r="H813" s="146" t="s">
        <v>2406</v>
      </c>
      <c r="I813" s="146" t="s">
        <v>11611</v>
      </c>
      <c r="J813" s="146" t="s">
        <v>7347</v>
      </c>
      <c r="K813" s="147" t="s">
        <v>8232</v>
      </c>
      <c r="L813" s="145" t="s">
        <v>8232</v>
      </c>
      <c r="M813" s="145">
        <v>30711</v>
      </c>
    </row>
    <row r="814" spans="1:13" x14ac:dyDescent="0.3">
      <c r="A814" s="144">
        <v>813</v>
      </c>
      <c r="B814" s="144">
        <v>21600</v>
      </c>
      <c r="C814" s="145" t="s">
        <v>569</v>
      </c>
      <c r="D814" s="142">
        <v>21600</v>
      </c>
      <c r="E814" s="145" t="s">
        <v>569</v>
      </c>
      <c r="F814" s="142" t="s">
        <v>435</v>
      </c>
      <c r="G814" s="142" t="s">
        <v>419</v>
      </c>
      <c r="H814" s="146" t="s">
        <v>2396</v>
      </c>
      <c r="I814" s="146" t="s">
        <v>11611</v>
      </c>
      <c r="J814" s="146" t="s">
        <v>11310</v>
      </c>
      <c r="K814" s="147" t="s">
        <v>11311</v>
      </c>
      <c r="L814" s="145" t="s">
        <v>3412</v>
      </c>
      <c r="M814" s="145">
        <v>30958</v>
      </c>
    </row>
    <row r="815" spans="1:13" x14ac:dyDescent="0.3">
      <c r="A815" s="144">
        <v>814</v>
      </c>
      <c r="B815" s="144">
        <v>21600</v>
      </c>
      <c r="C815" s="145" t="s">
        <v>569</v>
      </c>
      <c r="D815" s="142">
        <v>21605</v>
      </c>
      <c r="E815" s="145" t="s">
        <v>7022</v>
      </c>
      <c r="F815" s="142" t="s">
        <v>435</v>
      </c>
      <c r="G815" s="142" t="s">
        <v>419</v>
      </c>
      <c r="H815" s="146" t="s">
        <v>2441</v>
      </c>
      <c r="I815" s="146" t="s">
        <v>11611</v>
      </c>
      <c r="J815" s="142" t="s">
        <v>7348</v>
      </c>
      <c r="K815" s="206" t="s">
        <v>8233</v>
      </c>
      <c r="L815" s="202" t="s">
        <v>8233</v>
      </c>
      <c r="M815" s="197">
        <v>30958</v>
      </c>
    </row>
    <row r="816" spans="1:13" ht="27.6" x14ac:dyDescent="0.3">
      <c r="A816" s="144">
        <v>815</v>
      </c>
      <c r="B816" s="144">
        <v>21600</v>
      </c>
      <c r="C816" s="145" t="s">
        <v>569</v>
      </c>
      <c r="D816" s="142">
        <v>21685</v>
      </c>
      <c r="E816" s="145" t="s">
        <v>10964</v>
      </c>
      <c r="F816" s="142" t="s">
        <v>435</v>
      </c>
      <c r="G816" s="142" t="s">
        <v>419</v>
      </c>
      <c r="H816" s="146" t="s">
        <v>2406</v>
      </c>
      <c r="I816" s="146" t="s">
        <v>8937</v>
      </c>
      <c r="J816" s="142" t="s">
        <v>7349</v>
      </c>
      <c r="K816" s="207" t="s">
        <v>8233</v>
      </c>
      <c r="L816" s="205" t="s">
        <v>8233</v>
      </c>
      <c r="M816" s="197">
        <v>30958</v>
      </c>
    </row>
    <row r="817" spans="1:13" x14ac:dyDescent="0.3">
      <c r="A817" s="144">
        <v>816</v>
      </c>
      <c r="B817" s="144">
        <v>21600</v>
      </c>
      <c r="C817" s="145" t="s">
        <v>569</v>
      </c>
      <c r="D817" s="142">
        <v>21683</v>
      </c>
      <c r="E817" s="145" t="s">
        <v>10963</v>
      </c>
      <c r="F817" s="142" t="s">
        <v>435</v>
      </c>
      <c r="G817" s="142" t="s">
        <v>419</v>
      </c>
      <c r="H817" s="146" t="s">
        <v>2406</v>
      </c>
      <c r="I817" s="146" t="s">
        <v>8937</v>
      </c>
      <c r="J817" s="142" t="s">
        <v>3702</v>
      </c>
      <c r="K817" s="205" t="s">
        <v>3703</v>
      </c>
      <c r="L817" s="142" t="s">
        <v>3704</v>
      </c>
      <c r="M817" s="197">
        <v>45611</v>
      </c>
    </row>
    <row r="818" spans="1:13" x14ac:dyDescent="0.3">
      <c r="A818" s="144">
        <v>817</v>
      </c>
      <c r="B818" s="151">
        <v>21600</v>
      </c>
      <c r="C818" s="145" t="s">
        <v>569</v>
      </c>
      <c r="D818" s="142">
        <v>21670</v>
      </c>
      <c r="E818" s="145" t="s">
        <v>10955</v>
      </c>
      <c r="F818" s="142" t="s">
        <v>435</v>
      </c>
      <c r="G818" s="152" t="s">
        <v>419</v>
      </c>
      <c r="H818" s="146" t="s">
        <v>2406</v>
      </c>
      <c r="I818" s="146" t="s">
        <v>11611</v>
      </c>
      <c r="J818" s="142" t="s">
        <v>3705</v>
      </c>
      <c r="K818" s="142" t="s">
        <v>3706</v>
      </c>
      <c r="L818" s="142" t="s">
        <v>3707</v>
      </c>
      <c r="M818" s="197">
        <v>30953</v>
      </c>
    </row>
    <row r="819" spans="1:13" x14ac:dyDescent="0.3">
      <c r="A819" s="144">
        <v>818</v>
      </c>
      <c r="B819" s="142">
        <v>21600</v>
      </c>
      <c r="C819" s="145" t="s">
        <v>569</v>
      </c>
      <c r="D819" s="142">
        <v>21680</v>
      </c>
      <c r="E819" s="145" t="s">
        <v>10961</v>
      </c>
      <c r="F819" s="142" t="s">
        <v>435</v>
      </c>
      <c r="G819" s="142" t="s">
        <v>419</v>
      </c>
      <c r="H819" s="146" t="s">
        <v>2406</v>
      </c>
      <c r="I819" s="146" t="s">
        <v>8937</v>
      </c>
      <c r="J819" s="146" t="s">
        <v>3708</v>
      </c>
      <c r="K819" s="147" t="s">
        <v>3709</v>
      </c>
      <c r="L819" s="147" t="s">
        <v>3710</v>
      </c>
      <c r="M819" s="147">
        <v>45556</v>
      </c>
    </row>
    <row r="820" spans="1:13" x14ac:dyDescent="0.3">
      <c r="A820" s="144">
        <v>819</v>
      </c>
      <c r="B820" s="153">
        <v>21600</v>
      </c>
      <c r="C820" s="145" t="s">
        <v>569</v>
      </c>
      <c r="D820" s="142">
        <v>21682</v>
      </c>
      <c r="E820" s="145" t="s">
        <v>10962</v>
      </c>
      <c r="F820" s="142" t="s">
        <v>435</v>
      </c>
      <c r="G820" s="150" t="s">
        <v>419</v>
      </c>
      <c r="H820" s="146" t="s">
        <v>2406</v>
      </c>
      <c r="I820" s="146" t="s">
        <v>8937</v>
      </c>
      <c r="J820" s="146" t="s">
        <v>3711</v>
      </c>
      <c r="K820" s="147" t="s">
        <v>3712</v>
      </c>
      <c r="L820" s="145" t="s">
        <v>3710</v>
      </c>
      <c r="M820" s="145">
        <v>45192</v>
      </c>
    </row>
    <row r="821" spans="1:13" x14ac:dyDescent="0.3">
      <c r="A821" s="144">
        <v>820</v>
      </c>
      <c r="B821" s="144">
        <v>21600</v>
      </c>
      <c r="C821" s="145" t="s">
        <v>569</v>
      </c>
      <c r="D821" s="142">
        <v>21601</v>
      </c>
      <c r="E821" s="145" t="s">
        <v>570</v>
      </c>
      <c r="F821" s="142" t="s">
        <v>435</v>
      </c>
      <c r="G821" s="142" t="s">
        <v>419</v>
      </c>
      <c r="H821" s="146" t="s">
        <v>2441</v>
      </c>
      <c r="I821" s="146" t="s">
        <v>11611</v>
      </c>
      <c r="J821" s="146" t="s">
        <v>7350</v>
      </c>
      <c r="K821" s="147" t="s">
        <v>8234</v>
      </c>
      <c r="L821" s="145" t="s">
        <v>569</v>
      </c>
      <c r="M821" s="145">
        <v>30711</v>
      </c>
    </row>
    <row r="822" spans="1:13" x14ac:dyDescent="0.3">
      <c r="A822" s="144">
        <v>821</v>
      </c>
      <c r="B822" s="144">
        <v>21600</v>
      </c>
      <c r="C822" s="145" t="s">
        <v>569</v>
      </c>
      <c r="D822" s="142">
        <v>21602</v>
      </c>
      <c r="E822" s="145" t="s">
        <v>571</v>
      </c>
      <c r="F822" s="142" t="s">
        <v>435</v>
      </c>
      <c r="G822" s="142" t="s">
        <v>419</v>
      </c>
      <c r="H822" s="146" t="s">
        <v>2441</v>
      </c>
      <c r="I822" s="146" t="s">
        <v>11611</v>
      </c>
      <c r="J822" s="146" t="s">
        <v>3715</v>
      </c>
      <c r="K822" s="142" t="s">
        <v>3716</v>
      </c>
      <c r="L822" s="142" t="s">
        <v>3707</v>
      </c>
      <c r="M822" s="145">
        <v>30755</v>
      </c>
    </row>
    <row r="823" spans="1:13" x14ac:dyDescent="0.3">
      <c r="A823" s="144">
        <v>822</v>
      </c>
      <c r="B823" s="144">
        <v>21600</v>
      </c>
      <c r="C823" s="145" t="s">
        <v>569</v>
      </c>
      <c r="D823" s="142">
        <v>21603</v>
      </c>
      <c r="E823" s="145" t="s">
        <v>572</v>
      </c>
      <c r="F823" s="142" t="s">
        <v>435</v>
      </c>
      <c r="G823" s="142" t="s">
        <v>419</v>
      </c>
      <c r="H823" s="146" t="s">
        <v>2441</v>
      </c>
      <c r="I823" s="146" t="s">
        <v>11611</v>
      </c>
      <c r="J823" s="146" t="s">
        <v>3702</v>
      </c>
      <c r="K823" s="147" t="s">
        <v>3718</v>
      </c>
      <c r="L823" s="145" t="s">
        <v>3707</v>
      </c>
      <c r="M823" s="145">
        <v>30752</v>
      </c>
    </row>
    <row r="824" spans="1:13" x14ac:dyDescent="0.3">
      <c r="A824" s="144">
        <v>823</v>
      </c>
      <c r="B824" s="144">
        <v>21600</v>
      </c>
      <c r="C824" s="145" t="s">
        <v>569</v>
      </c>
      <c r="D824" s="142">
        <v>21604</v>
      </c>
      <c r="E824" s="145" t="s">
        <v>573</v>
      </c>
      <c r="F824" s="142" t="s">
        <v>435</v>
      </c>
      <c r="G824" s="142" t="s">
        <v>419</v>
      </c>
      <c r="H824" s="146" t="s">
        <v>2441</v>
      </c>
      <c r="I824" s="146" t="s">
        <v>11611</v>
      </c>
      <c r="J824" s="146" t="s">
        <v>8031</v>
      </c>
      <c r="K824" s="142" t="s">
        <v>3719</v>
      </c>
      <c r="L824" s="142" t="s">
        <v>3707</v>
      </c>
      <c r="M824" s="145">
        <v>30756</v>
      </c>
    </row>
    <row r="825" spans="1:13" x14ac:dyDescent="0.3">
      <c r="A825" s="144">
        <v>824</v>
      </c>
      <c r="B825" s="144">
        <v>21600</v>
      </c>
      <c r="C825" s="145" t="s">
        <v>569</v>
      </c>
      <c r="D825" s="142">
        <v>21660</v>
      </c>
      <c r="E825" s="145" t="s">
        <v>10954</v>
      </c>
      <c r="F825" s="142" t="s">
        <v>435</v>
      </c>
      <c r="G825" s="142" t="s">
        <v>419</v>
      </c>
      <c r="H825" s="146" t="s">
        <v>2406</v>
      </c>
      <c r="I825" s="146" t="s">
        <v>8937</v>
      </c>
      <c r="J825" s="146" t="s">
        <v>3721</v>
      </c>
      <c r="K825" s="142" t="s">
        <v>3719</v>
      </c>
      <c r="L825" s="142" t="s">
        <v>3707</v>
      </c>
      <c r="M825" s="145">
        <v>30756</v>
      </c>
    </row>
    <row r="826" spans="1:13" x14ac:dyDescent="0.3">
      <c r="A826" s="144">
        <v>825</v>
      </c>
      <c r="B826" s="144">
        <v>21600</v>
      </c>
      <c r="C826" s="145" t="s">
        <v>569</v>
      </c>
      <c r="D826" s="142">
        <v>21671</v>
      </c>
      <c r="E826" s="145" t="s">
        <v>10956</v>
      </c>
      <c r="F826" s="142" t="s">
        <v>435</v>
      </c>
      <c r="G826" s="142" t="s">
        <v>419</v>
      </c>
      <c r="H826" s="146" t="s">
        <v>2406</v>
      </c>
      <c r="I826" s="146" t="s">
        <v>11611</v>
      </c>
      <c r="J826" s="146" t="s">
        <v>7351</v>
      </c>
      <c r="K826" s="147" t="s">
        <v>8235</v>
      </c>
      <c r="L826" s="145" t="s">
        <v>3707</v>
      </c>
      <c r="M826" s="145">
        <v>30756</v>
      </c>
    </row>
    <row r="827" spans="1:13" x14ac:dyDescent="0.3">
      <c r="A827" s="144">
        <v>826</v>
      </c>
      <c r="B827" s="144">
        <v>21600</v>
      </c>
      <c r="C827" s="145" t="s">
        <v>569</v>
      </c>
      <c r="D827" s="142">
        <v>21675</v>
      </c>
      <c r="E827" s="145" t="s">
        <v>10960</v>
      </c>
      <c r="F827" s="142" t="s">
        <v>435</v>
      </c>
      <c r="G827" s="142" t="s">
        <v>419</v>
      </c>
      <c r="H827" s="146" t="s">
        <v>2406</v>
      </c>
      <c r="I827" s="146" t="s">
        <v>11611</v>
      </c>
      <c r="J827" s="146" t="s">
        <v>7352</v>
      </c>
      <c r="K827" s="147" t="s">
        <v>8236</v>
      </c>
      <c r="L827" s="145" t="s">
        <v>3707</v>
      </c>
      <c r="M827" s="145">
        <v>30750</v>
      </c>
    </row>
    <row r="828" spans="1:13" ht="41.4" x14ac:dyDescent="0.3">
      <c r="A828" s="144">
        <v>827</v>
      </c>
      <c r="B828" s="144">
        <v>21600</v>
      </c>
      <c r="C828" s="145" t="s">
        <v>569</v>
      </c>
      <c r="D828" s="142">
        <v>21672</v>
      </c>
      <c r="E828" s="145" t="s">
        <v>10957</v>
      </c>
      <c r="F828" s="142" t="s">
        <v>435</v>
      </c>
      <c r="G828" s="142" t="s">
        <v>419</v>
      </c>
      <c r="H828" s="146" t="s">
        <v>2406</v>
      </c>
      <c r="I828" s="146" t="s">
        <v>11611</v>
      </c>
      <c r="J828" s="146" t="s">
        <v>7353</v>
      </c>
      <c r="K828" s="147" t="s">
        <v>8237</v>
      </c>
      <c r="L828" s="145" t="s">
        <v>8237</v>
      </c>
      <c r="M828" s="145">
        <v>30958</v>
      </c>
    </row>
    <row r="829" spans="1:13" x14ac:dyDescent="0.3">
      <c r="A829" s="144">
        <v>828</v>
      </c>
      <c r="B829" s="144">
        <v>21600</v>
      </c>
      <c r="C829" s="145" t="s">
        <v>569</v>
      </c>
      <c r="D829" s="142">
        <v>21674</v>
      </c>
      <c r="E829" s="145" t="s">
        <v>10959</v>
      </c>
      <c r="F829" s="142" t="s">
        <v>435</v>
      </c>
      <c r="G829" s="142" t="s">
        <v>419</v>
      </c>
      <c r="H829" s="146" t="s">
        <v>2406</v>
      </c>
      <c r="I829" s="146" t="s">
        <v>11611</v>
      </c>
      <c r="J829" s="146" t="s">
        <v>7354</v>
      </c>
      <c r="K829" s="147" t="s">
        <v>8238</v>
      </c>
      <c r="L829" s="145" t="s">
        <v>8238</v>
      </c>
      <c r="M829" s="145">
        <v>30752</v>
      </c>
    </row>
    <row r="830" spans="1:13" x14ac:dyDescent="0.3">
      <c r="A830" s="144">
        <v>829</v>
      </c>
      <c r="B830" s="144">
        <v>21700</v>
      </c>
      <c r="C830" s="145" t="s">
        <v>579</v>
      </c>
      <c r="D830" s="142">
        <v>21700</v>
      </c>
      <c r="E830" s="145" t="s">
        <v>579</v>
      </c>
      <c r="F830" s="142" t="s">
        <v>469</v>
      </c>
      <c r="G830" s="142" t="s">
        <v>419</v>
      </c>
      <c r="H830" s="146" t="s">
        <v>2396</v>
      </c>
      <c r="I830" s="146" t="s">
        <v>11611</v>
      </c>
      <c r="J830" s="146" t="s">
        <v>11312</v>
      </c>
      <c r="K830" s="147" t="s">
        <v>579</v>
      </c>
      <c r="L830" s="145" t="s">
        <v>3726</v>
      </c>
      <c r="M830" s="145">
        <v>29300</v>
      </c>
    </row>
    <row r="831" spans="1:13" x14ac:dyDescent="0.3">
      <c r="A831" s="144">
        <v>830</v>
      </c>
      <c r="B831" s="144">
        <v>21700</v>
      </c>
      <c r="C831" s="145" t="s">
        <v>579</v>
      </c>
      <c r="D831" s="142">
        <v>21771</v>
      </c>
      <c r="E831" s="145" t="s">
        <v>10697</v>
      </c>
      <c r="F831" s="142" t="s">
        <v>469</v>
      </c>
      <c r="G831" s="142" t="s">
        <v>419</v>
      </c>
      <c r="H831" s="146" t="s">
        <v>2406</v>
      </c>
      <c r="I831" s="146" t="s">
        <v>11611</v>
      </c>
      <c r="J831" s="142" t="s">
        <v>12077</v>
      </c>
      <c r="K831" s="142" t="s">
        <v>3725</v>
      </c>
      <c r="L831" s="142" t="s">
        <v>3726</v>
      </c>
      <c r="M831" s="142">
        <v>29356</v>
      </c>
    </row>
    <row r="832" spans="1:13" x14ac:dyDescent="0.3">
      <c r="A832" s="144">
        <v>831</v>
      </c>
      <c r="B832" s="144">
        <v>21700</v>
      </c>
      <c r="C832" s="145" t="s">
        <v>579</v>
      </c>
      <c r="D832" s="142">
        <v>21772</v>
      </c>
      <c r="E832" s="145" t="s">
        <v>10698</v>
      </c>
      <c r="F832" s="142" t="s">
        <v>469</v>
      </c>
      <c r="G832" s="142" t="s">
        <v>419</v>
      </c>
      <c r="H832" s="146" t="s">
        <v>2406</v>
      </c>
      <c r="I832" s="146" t="s">
        <v>11611</v>
      </c>
      <c r="J832" s="146" t="s">
        <v>7356</v>
      </c>
      <c r="K832" s="142" t="s">
        <v>8239</v>
      </c>
      <c r="L832" s="142" t="s">
        <v>8805</v>
      </c>
      <c r="M832" s="142">
        <v>29355</v>
      </c>
    </row>
    <row r="833" spans="1:13" ht="27.6" x14ac:dyDescent="0.3">
      <c r="A833" s="144">
        <v>832</v>
      </c>
      <c r="B833" s="144">
        <v>21700</v>
      </c>
      <c r="C833" s="145" t="s">
        <v>579</v>
      </c>
      <c r="D833" s="142">
        <v>21760</v>
      </c>
      <c r="E833" s="145" t="s">
        <v>10696</v>
      </c>
      <c r="F833" s="142" t="s">
        <v>469</v>
      </c>
      <c r="G833" s="142" t="s">
        <v>419</v>
      </c>
      <c r="H833" s="146" t="s">
        <v>2406</v>
      </c>
      <c r="I833" s="146" t="s">
        <v>8937</v>
      </c>
      <c r="J833" s="142" t="s">
        <v>3729</v>
      </c>
      <c r="K833" s="145" t="s">
        <v>3730</v>
      </c>
      <c r="L833" s="145" t="s">
        <v>3726</v>
      </c>
      <c r="M833" s="197">
        <v>29358</v>
      </c>
    </row>
    <row r="834" spans="1:13" ht="27.6" x14ac:dyDescent="0.3">
      <c r="A834" s="144">
        <v>833</v>
      </c>
      <c r="B834" s="144">
        <v>21700</v>
      </c>
      <c r="C834" s="145" t="s">
        <v>579</v>
      </c>
      <c r="D834" s="142">
        <v>21780</v>
      </c>
      <c r="E834" s="145" t="s">
        <v>10703</v>
      </c>
      <c r="F834" s="142" t="s">
        <v>469</v>
      </c>
      <c r="G834" s="142" t="s">
        <v>419</v>
      </c>
      <c r="H834" s="146" t="s">
        <v>2406</v>
      </c>
      <c r="I834" s="146" t="s">
        <v>8937</v>
      </c>
      <c r="J834" s="142" t="s">
        <v>3731</v>
      </c>
      <c r="K834" s="145" t="s">
        <v>3732</v>
      </c>
      <c r="L834" s="142" t="s">
        <v>3726</v>
      </c>
      <c r="M834" s="197">
        <v>29371</v>
      </c>
    </row>
    <row r="835" spans="1:13" ht="27.6" x14ac:dyDescent="0.3">
      <c r="A835" s="144">
        <v>834</v>
      </c>
      <c r="B835" s="142">
        <v>21700</v>
      </c>
      <c r="C835" s="145" t="s">
        <v>579</v>
      </c>
      <c r="D835" s="142">
        <v>21785</v>
      </c>
      <c r="E835" s="145" t="s">
        <v>10704</v>
      </c>
      <c r="F835" s="142" t="s">
        <v>469</v>
      </c>
      <c r="G835" s="142" t="s">
        <v>419</v>
      </c>
      <c r="H835" s="146" t="s">
        <v>2406</v>
      </c>
      <c r="I835" s="146" t="s">
        <v>8937</v>
      </c>
      <c r="J835" s="146" t="s">
        <v>7355</v>
      </c>
      <c r="K835" s="147" t="s">
        <v>3734</v>
      </c>
      <c r="L835" s="147" t="s">
        <v>3726</v>
      </c>
      <c r="M835" s="147">
        <v>29312</v>
      </c>
    </row>
    <row r="836" spans="1:13" x14ac:dyDescent="0.3">
      <c r="A836" s="144">
        <v>835</v>
      </c>
      <c r="B836" s="144">
        <v>21700</v>
      </c>
      <c r="C836" s="145" t="s">
        <v>579</v>
      </c>
      <c r="D836" s="142">
        <v>25600</v>
      </c>
      <c r="E836" s="145" t="s">
        <v>581</v>
      </c>
      <c r="F836" s="142" t="s">
        <v>469</v>
      </c>
      <c r="G836" s="142" t="s">
        <v>419</v>
      </c>
      <c r="H836" s="146" t="s">
        <v>2441</v>
      </c>
      <c r="I836" s="146" t="s">
        <v>11611</v>
      </c>
      <c r="J836" s="146" t="s">
        <v>3736</v>
      </c>
      <c r="K836" s="142" t="s">
        <v>3737</v>
      </c>
      <c r="L836" s="142" t="s">
        <v>3723</v>
      </c>
      <c r="M836" s="142">
        <v>29371</v>
      </c>
    </row>
    <row r="837" spans="1:13" x14ac:dyDescent="0.3">
      <c r="A837" s="144">
        <v>836</v>
      </c>
      <c r="B837" s="144">
        <v>21700</v>
      </c>
      <c r="C837" s="145" t="s">
        <v>579</v>
      </c>
      <c r="D837" s="142">
        <v>22500</v>
      </c>
      <c r="E837" s="145" t="s">
        <v>580</v>
      </c>
      <c r="F837" s="142" t="s">
        <v>469</v>
      </c>
      <c r="G837" s="142" t="s">
        <v>419</v>
      </c>
      <c r="H837" s="146" t="s">
        <v>2441</v>
      </c>
      <c r="I837" s="146" t="s">
        <v>11611</v>
      </c>
      <c r="J837" s="146" t="s">
        <v>3729</v>
      </c>
      <c r="K837" s="142" t="s">
        <v>3739</v>
      </c>
      <c r="L837" s="142" t="s">
        <v>3723</v>
      </c>
      <c r="M837" s="142">
        <v>21352</v>
      </c>
    </row>
    <row r="838" spans="1:13" x14ac:dyDescent="0.3">
      <c r="A838" s="144">
        <v>837</v>
      </c>
      <c r="B838" s="144">
        <v>21700</v>
      </c>
      <c r="C838" s="145" t="s">
        <v>579</v>
      </c>
      <c r="D838" s="142">
        <v>21773</v>
      </c>
      <c r="E838" s="145" t="s">
        <v>10699</v>
      </c>
      <c r="F838" s="142" t="s">
        <v>469</v>
      </c>
      <c r="G838" s="142" t="s">
        <v>419</v>
      </c>
      <c r="H838" s="146" t="s">
        <v>2406</v>
      </c>
      <c r="I838" s="146" t="s">
        <v>11611</v>
      </c>
      <c r="J838" s="146" t="s">
        <v>11703</v>
      </c>
      <c r="K838" s="142" t="s">
        <v>8240</v>
      </c>
      <c r="L838" s="142" t="s">
        <v>8240</v>
      </c>
      <c r="M838" s="142">
        <v>29352</v>
      </c>
    </row>
    <row r="839" spans="1:13" x14ac:dyDescent="0.3">
      <c r="A839" s="144">
        <v>838</v>
      </c>
      <c r="B839" s="144">
        <v>21700</v>
      </c>
      <c r="C839" s="145" t="s">
        <v>579</v>
      </c>
      <c r="D839" s="142">
        <v>21776</v>
      </c>
      <c r="E839" s="145" t="s">
        <v>10702</v>
      </c>
      <c r="F839" s="142" t="s">
        <v>469</v>
      </c>
      <c r="G839" s="142" t="s">
        <v>419</v>
      </c>
      <c r="H839" s="146" t="s">
        <v>2406</v>
      </c>
      <c r="I839" s="146" t="s">
        <v>11611</v>
      </c>
      <c r="J839" s="146" t="s">
        <v>11313</v>
      </c>
      <c r="K839" s="142" t="s">
        <v>11314</v>
      </c>
      <c r="L839" s="142" t="s">
        <v>11314</v>
      </c>
      <c r="M839" s="142">
        <v>29358</v>
      </c>
    </row>
    <row r="840" spans="1:13" x14ac:dyDescent="0.3">
      <c r="A840" s="144">
        <v>839</v>
      </c>
      <c r="B840" s="144">
        <v>21700</v>
      </c>
      <c r="C840" s="145" t="s">
        <v>579</v>
      </c>
      <c r="D840" s="142">
        <v>21774</v>
      </c>
      <c r="E840" s="145" t="s">
        <v>10700</v>
      </c>
      <c r="F840" s="142" t="s">
        <v>469</v>
      </c>
      <c r="G840" s="142" t="s">
        <v>419</v>
      </c>
      <c r="H840" s="146" t="s">
        <v>2406</v>
      </c>
      <c r="I840" s="146" t="s">
        <v>11611</v>
      </c>
      <c r="J840" s="146" t="s">
        <v>7357</v>
      </c>
      <c r="K840" s="142" t="s">
        <v>8241</v>
      </c>
      <c r="L840" s="142" t="s">
        <v>8241</v>
      </c>
      <c r="M840" s="142">
        <v>29371</v>
      </c>
    </row>
    <row r="841" spans="1:13" x14ac:dyDescent="0.3">
      <c r="A841" s="144">
        <v>840</v>
      </c>
      <c r="B841" s="144">
        <v>21700</v>
      </c>
      <c r="C841" s="145" t="s">
        <v>579</v>
      </c>
      <c r="D841" s="142">
        <v>21775</v>
      </c>
      <c r="E841" s="145" t="s">
        <v>10701</v>
      </c>
      <c r="F841" s="142" t="s">
        <v>469</v>
      </c>
      <c r="G841" s="142" t="s">
        <v>419</v>
      </c>
      <c r="H841" s="146" t="s">
        <v>2406</v>
      </c>
      <c r="I841" s="146" t="s">
        <v>11611</v>
      </c>
      <c r="J841" s="146" t="s">
        <v>7358</v>
      </c>
      <c r="K841" s="147" t="s">
        <v>8242</v>
      </c>
      <c r="L841" s="145" t="s">
        <v>8242</v>
      </c>
      <c r="M841" s="145">
        <v>29319</v>
      </c>
    </row>
    <row r="842" spans="1:13" x14ac:dyDescent="0.3">
      <c r="A842" s="144">
        <v>841</v>
      </c>
      <c r="B842" s="144">
        <v>21900</v>
      </c>
      <c r="C842" s="145" t="s">
        <v>588</v>
      </c>
      <c r="D842" s="142">
        <v>21900</v>
      </c>
      <c r="E842" s="145" t="s">
        <v>588</v>
      </c>
      <c r="F842" s="142" t="s">
        <v>587</v>
      </c>
      <c r="G842" s="142" t="s">
        <v>419</v>
      </c>
      <c r="H842" s="146" t="s">
        <v>2396</v>
      </c>
      <c r="I842" s="146" t="s">
        <v>2444</v>
      </c>
      <c r="J842" s="146" t="s">
        <v>11315</v>
      </c>
      <c r="K842" s="147" t="s">
        <v>11316</v>
      </c>
      <c r="L842" s="145" t="s">
        <v>11317</v>
      </c>
      <c r="M842" s="145">
        <v>29464</v>
      </c>
    </row>
    <row r="843" spans="1:13" x14ac:dyDescent="0.3">
      <c r="A843" s="144">
        <v>842</v>
      </c>
      <c r="B843" s="144">
        <v>21900</v>
      </c>
      <c r="C843" s="145" t="s">
        <v>588</v>
      </c>
      <c r="D843" s="142">
        <v>21978</v>
      </c>
      <c r="E843" s="145" t="s">
        <v>10541</v>
      </c>
      <c r="F843" s="142" t="s">
        <v>587</v>
      </c>
      <c r="G843" s="142" t="s">
        <v>419</v>
      </c>
      <c r="H843" s="146" t="s">
        <v>2406</v>
      </c>
      <c r="I843" s="146" t="s">
        <v>11611</v>
      </c>
      <c r="J843" s="146" t="s">
        <v>7359</v>
      </c>
      <c r="K843" s="147" t="s">
        <v>8243</v>
      </c>
      <c r="L843" s="145" t="s">
        <v>588</v>
      </c>
      <c r="M843" s="145">
        <v>29431</v>
      </c>
    </row>
    <row r="844" spans="1:13" x14ac:dyDescent="0.3">
      <c r="A844" s="144">
        <v>843</v>
      </c>
      <c r="B844" s="144">
        <v>21900</v>
      </c>
      <c r="C844" s="145" t="s">
        <v>588</v>
      </c>
      <c r="D844" s="142">
        <v>21963</v>
      </c>
      <c r="E844" s="145" t="s">
        <v>10538</v>
      </c>
      <c r="F844" s="142" t="s">
        <v>587</v>
      </c>
      <c r="G844" s="142" t="s">
        <v>419</v>
      </c>
      <c r="H844" s="146" t="s">
        <v>2406</v>
      </c>
      <c r="I844" s="146" t="s">
        <v>8937</v>
      </c>
      <c r="J844" s="142" t="s">
        <v>3746</v>
      </c>
      <c r="K844" s="145" t="s">
        <v>8244</v>
      </c>
      <c r="L844" s="145" t="s">
        <v>588</v>
      </c>
      <c r="M844" s="197">
        <v>29432</v>
      </c>
    </row>
    <row r="845" spans="1:13" x14ac:dyDescent="0.3">
      <c r="A845" s="144">
        <v>844</v>
      </c>
      <c r="B845" s="151">
        <v>21900</v>
      </c>
      <c r="C845" s="145" t="s">
        <v>588</v>
      </c>
      <c r="D845" s="142">
        <v>21984</v>
      </c>
      <c r="E845" s="145" t="s">
        <v>10543</v>
      </c>
      <c r="F845" s="142" t="s">
        <v>587</v>
      </c>
      <c r="G845" s="142" t="s">
        <v>419</v>
      </c>
      <c r="H845" s="162" t="s">
        <v>2406</v>
      </c>
      <c r="I845" s="146" t="s">
        <v>8937</v>
      </c>
      <c r="J845" s="142" t="s">
        <v>7360</v>
      </c>
      <c r="K845" s="142" t="s">
        <v>3741</v>
      </c>
      <c r="L845" s="142" t="s">
        <v>588</v>
      </c>
      <c r="M845" s="142">
        <v>29461</v>
      </c>
    </row>
    <row r="846" spans="1:13" x14ac:dyDescent="0.3">
      <c r="A846" s="144">
        <v>845</v>
      </c>
      <c r="B846" s="155">
        <v>21900</v>
      </c>
      <c r="C846" s="145" t="s">
        <v>588</v>
      </c>
      <c r="D846" s="142">
        <v>21960</v>
      </c>
      <c r="E846" s="145" t="s">
        <v>10537</v>
      </c>
      <c r="F846" s="142" t="s">
        <v>587</v>
      </c>
      <c r="G846" s="144" t="s">
        <v>419</v>
      </c>
      <c r="H846" s="165" t="s">
        <v>2406</v>
      </c>
      <c r="I846" s="146" t="s">
        <v>8937</v>
      </c>
      <c r="J846" s="142" t="s">
        <v>3753</v>
      </c>
      <c r="K846" s="145" t="s">
        <v>3754</v>
      </c>
      <c r="L846" s="145" t="s">
        <v>588</v>
      </c>
      <c r="M846" s="197">
        <v>29661</v>
      </c>
    </row>
    <row r="847" spans="1:13" x14ac:dyDescent="0.3">
      <c r="A847" s="144">
        <v>846</v>
      </c>
      <c r="B847" s="155">
        <v>21900</v>
      </c>
      <c r="C847" s="145" t="s">
        <v>588</v>
      </c>
      <c r="D847" s="142">
        <v>21977</v>
      </c>
      <c r="E847" s="145" t="s">
        <v>10540</v>
      </c>
      <c r="F847" s="142" t="s">
        <v>587</v>
      </c>
      <c r="G847" s="151" t="s">
        <v>419</v>
      </c>
      <c r="H847" s="165" t="s">
        <v>2406</v>
      </c>
      <c r="I847" s="146" t="s">
        <v>11611</v>
      </c>
      <c r="J847" s="142" t="s">
        <v>3755</v>
      </c>
      <c r="K847" s="145" t="s">
        <v>3756</v>
      </c>
      <c r="L847" s="142" t="s">
        <v>588</v>
      </c>
      <c r="M847" s="197">
        <v>29426</v>
      </c>
    </row>
    <row r="848" spans="1:13" x14ac:dyDescent="0.3">
      <c r="A848" s="144">
        <v>847</v>
      </c>
      <c r="B848" s="166">
        <v>21900</v>
      </c>
      <c r="C848" s="145" t="s">
        <v>588</v>
      </c>
      <c r="D848" s="142">
        <v>21975</v>
      </c>
      <c r="E848" s="145" t="s">
        <v>10539</v>
      </c>
      <c r="F848" s="142" t="s">
        <v>587</v>
      </c>
      <c r="G848" s="142" t="s">
        <v>419</v>
      </c>
      <c r="H848" s="164" t="s">
        <v>2406</v>
      </c>
      <c r="I848" s="146" t="s">
        <v>11611</v>
      </c>
      <c r="J848" s="146" t="s">
        <v>8948</v>
      </c>
      <c r="K848" s="147" t="s">
        <v>8949</v>
      </c>
      <c r="L848" s="147" t="s">
        <v>588</v>
      </c>
      <c r="M848" s="147">
        <v>29432</v>
      </c>
    </row>
    <row r="849" spans="1:13" x14ac:dyDescent="0.3">
      <c r="A849" s="144">
        <v>848</v>
      </c>
      <c r="B849" s="153">
        <v>21900</v>
      </c>
      <c r="C849" s="145" t="s">
        <v>588</v>
      </c>
      <c r="D849" s="142">
        <v>23800</v>
      </c>
      <c r="E849" s="145" t="s">
        <v>590</v>
      </c>
      <c r="F849" s="142" t="s">
        <v>587</v>
      </c>
      <c r="G849" s="142" t="s">
        <v>419</v>
      </c>
      <c r="H849" s="160" t="s">
        <v>2441</v>
      </c>
      <c r="I849" s="146" t="s">
        <v>11611</v>
      </c>
      <c r="J849" s="146" t="s">
        <v>3767</v>
      </c>
      <c r="K849" s="142" t="s">
        <v>3768</v>
      </c>
      <c r="L849" s="142" t="s">
        <v>3766</v>
      </c>
      <c r="M849" s="142">
        <v>29661</v>
      </c>
    </row>
    <row r="850" spans="1:13" x14ac:dyDescent="0.3">
      <c r="A850" s="144">
        <v>849</v>
      </c>
      <c r="B850" s="144">
        <v>21900</v>
      </c>
      <c r="C850" s="145" t="s">
        <v>588</v>
      </c>
      <c r="D850" s="157">
        <v>21908</v>
      </c>
      <c r="E850" s="145" t="s">
        <v>589</v>
      </c>
      <c r="F850" s="142" t="s">
        <v>587</v>
      </c>
      <c r="G850" s="142" t="s">
        <v>419</v>
      </c>
      <c r="H850" s="146" t="s">
        <v>2441</v>
      </c>
      <c r="I850" s="146" t="s">
        <v>11611</v>
      </c>
      <c r="J850" s="146" t="s">
        <v>11704</v>
      </c>
      <c r="K850" s="142" t="s">
        <v>8245</v>
      </c>
      <c r="L850" s="142" t="s">
        <v>8806</v>
      </c>
      <c r="M850" s="142">
        <v>29711</v>
      </c>
    </row>
    <row r="851" spans="1:13" x14ac:dyDescent="0.3">
      <c r="A851" s="144">
        <v>850</v>
      </c>
      <c r="B851" s="144">
        <v>21900</v>
      </c>
      <c r="C851" s="145" t="s">
        <v>588</v>
      </c>
      <c r="D851" s="142">
        <v>21950</v>
      </c>
      <c r="E851" s="145" t="s">
        <v>10535</v>
      </c>
      <c r="F851" s="142" t="s">
        <v>587</v>
      </c>
      <c r="G851" s="142" t="s">
        <v>419</v>
      </c>
      <c r="H851" s="146" t="s">
        <v>2406</v>
      </c>
      <c r="I851" s="146" t="s">
        <v>11611</v>
      </c>
      <c r="J851" s="146" t="s">
        <v>7361</v>
      </c>
      <c r="K851" s="142" t="s">
        <v>8246</v>
      </c>
      <c r="L851" s="142" t="s">
        <v>588</v>
      </c>
      <c r="M851" s="142">
        <v>29466</v>
      </c>
    </row>
    <row r="852" spans="1:13" ht="41.4" x14ac:dyDescent="0.3">
      <c r="A852" s="144">
        <v>851</v>
      </c>
      <c r="B852" s="144">
        <v>21900</v>
      </c>
      <c r="C852" s="145" t="s">
        <v>588</v>
      </c>
      <c r="D852" s="142">
        <v>21953</v>
      </c>
      <c r="E852" s="145" t="s">
        <v>10536</v>
      </c>
      <c r="F852" s="142" t="s">
        <v>587</v>
      </c>
      <c r="G852" s="142" t="s">
        <v>419</v>
      </c>
      <c r="H852" s="146" t="s">
        <v>2406</v>
      </c>
      <c r="I852" s="146" t="s">
        <v>11611</v>
      </c>
      <c r="J852" s="146" t="s">
        <v>7362</v>
      </c>
      <c r="K852" s="147" t="s">
        <v>8247</v>
      </c>
      <c r="L852" s="145" t="s">
        <v>8247</v>
      </c>
      <c r="M852" s="145">
        <v>29461</v>
      </c>
    </row>
    <row r="853" spans="1:13" x14ac:dyDescent="0.3">
      <c r="A853" s="144">
        <v>852</v>
      </c>
      <c r="B853" s="144">
        <v>21900</v>
      </c>
      <c r="C853" s="145" t="s">
        <v>588</v>
      </c>
      <c r="D853" s="142">
        <v>21979</v>
      </c>
      <c r="E853" s="145" t="s">
        <v>10542</v>
      </c>
      <c r="F853" s="142" t="s">
        <v>587</v>
      </c>
      <c r="G853" s="142" t="s">
        <v>419</v>
      </c>
      <c r="H853" s="146" t="s">
        <v>2406</v>
      </c>
      <c r="I853" s="146" t="s">
        <v>11611</v>
      </c>
      <c r="J853" s="146" t="s">
        <v>7363</v>
      </c>
      <c r="K853" s="142" t="s">
        <v>8248</v>
      </c>
      <c r="L853" s="142" t="s">
        <v>8807</v>
      </c>
      <c r="M853" s="142">
        <v>29661</v>
      </c>
    </row>
    <row r="854" spans="1:13" x14ac:dyDescent="0.3">
      <c r="A854" s="144">
        <v>853</v>
      </c>
      <c r="B854" s="144">
        <v>22000</v>
      </c>
      <c r="C854" s="145" t="s">
        <v>602</v>
      </c>
      <c r="D854" s="142">
        <v>22000</v>
      </c>
      <c r="E854" s="145" t="s">
        <v>602</v>
      </c>
      <c r="F854" s="142" t="s">
        <v>587</v>
      </c>
      <c r="G854" s="142" t="s">
        <v>419</v>
      </c>
      <c r="H854" s="146" t="s">
        <v>2396</v>
      </c>
      <c r="I854" s="146" t="s">
        <v>11611</v>
      </c>
      <c r="J854" s="146" t="s">
        <v>11318</v>
      </c>
      <c r="K854" s="142" t="s">
        <v>11319</v>
      </c>
      <c r="L854" s="142" t="s">
        <v>602</v>
      </c>
      <c r="M854" s="142">
        <v>23244</v>
      </c>
    </row>
    <row r="855" spans="1:13" x14ac:dyDescent="0.3">
      <c r="A855" s="144">
        <v>854</v>
      </c>
      <c r="B855" s="144">
        <v>22000</v>
      </c>
      <c r="C855" s="145" t="s">
        <v>602</v>
      </c>
      <c r="D855" s="142">
        <v>22078</v>
      </c>
      <c r="E855" s="145" t="s">
        <v>10553</v>
      </c>
      <c r="F855" s="142" t="s">
        <v>587</v>
      </c>
      <c r="G855" s="142" t="s">
        <v>419</v>
      </c>
      <c r="H855" s="146" t="s">
        <v>2406</v>
      </c>
      <c r="I855" s="146" t="s">
        <v>11611</v>
      </c>
      <c r="J855" s="146" t="s">
        <v>7364</v>
      </c>
      <c r="K855" s="142" t="s">
        <v>8249</v>
      </c>
      <c r="L855" s="142" t="s">
        <v>3786</v>
      </c>
      <c r="M855" s="142">
        <v>24186</v>
      </c>
    </row>
    <row r="856" spans="1:13" x14ac:dyDescent="0.3">
      <c r="A856" s="144">
        <v>855</v>
      </c>
      <c r="B856" s="144">
        <v>22000</v>
      </c>
      <c r="C856" s="145" t="s">
        <v>602</v>
      </c>
      <c r="D856" s="142">
        <v>22072</v>
      </c>
      <c r="E856" s="145" t="s">
        <v>10547</v>
      </c>
      <c r="F856" s="142" t="s">
        <v>587</v>
      </c>
      <c r="G856" s="142" t="s">
        <v>419</v>
      </c>
      <c r="H856" s="146" t="s">
        <v>2406</v>
      </c>
      <c r="I856" s="146" t="s">
        <v>11611</v>
      </c>
      <c r="J856" s="146" t="s">
        <v>3777</v>
      </c>
      <c r="K856" s="147" t="s">
        <v>3778</v>
      </c>
      <c r="L856" s="145" t="s">
        <v>3779</v>
      </c>
      <c r="M856" s="145">
        <v>23521</v>
      </c>
    </row>
    <row r="857" spans="1:13" x14ac:dyDescent="0.3">
      <c r="A857" s="144">
        <v>856</v>
      </c>
      <c r="B857" s="173">
        <v>22000</v>
      </c>
      <c r="C857" s="145" t="s">
        <v>602</v>
      </c>
      <c r="D857" s="142">
        <v>22081</v>
      </c>
      <c r="E857" s="145" t="s">
        <v>10554</v>
      </c>
      <c r="F857" s="142" t="s">
        <v>587</v>
      </c>
      <c r="G857" s="157" t="s">
        <v>419</v>
      </c>
      <c r="H857" s="162" t="s">
        <v>2406</v>
      </c>
      <c r="I857" s="162" t="s">
        <v>8937</v>
      </c>
      <c r="J857" s="142" t="s">
        <v>3774</v>
      </c>
      <c r="K857" s="142" t="s">
        <v>3780</v>
      </c>
      <c r="L857" s="142" t="s">
        <v>3776</v>
      </c>
      <c r="M857" s="142">
        <v>23244</v>
      </c>
    </row>
    <row r="858" spans="1:13" x14ac:dyDescent="0.3">
      <c r="A858" s="144">
        <v>857</v>
      </c>
      <c r="B858" s="144">
        <v>22000</v>
      </c>
      <c r="C858" s="145" t="s">
        <v>602</v>
      </c>
      <c r="D858" s="142">
        <v>22060</v>
      </c>
      <c r="E858" s="145" t="s">
        <v>10544</v>
      </c>
      <c r="F858" s="142" t="s">
        <v>587</v>
      </c>
      <c r="G858" s="144" t="s">
        <v>419</v>
      </c>
      <c r="H858" s="165" t="s">
        <v>2406</v>
      </c>
      <c r="I858" s="165" t="s">
        <v>8937</v>
      </c>
      <c r="J858" s="142" t="s">
        <v>3781</v>
      </c>
      <c r="K858" s="189" t="s">
        <v>3782</v>
      </c>
      <c r="L858" s="142" t="s">
        <v>3783</v>
      </c>
      <c r="M858" s="142">
        <v>24115</v>
      </c>
    </row>
    <row r="859" spans="1:13" x14ac:dyDescent="0.3">
      <c r="A859" s="144">
        <v>858</v>
      </c>
      <c r="B859" s="144">
        <v>22000</v>
      </c>
      <c r="C859" s="145" t="s">
        <v>602</v>
      </c>
      <c r="D859" s="142">
        <v>22061</v>
      </c>
      <c r="E859" s="145" t="s">
        <v>10545</v>
      </c>
      <c r="F859" s="142" t="s">
        <v>587</v>
      </c>
      <c r="G859" s="144" t="s">
        <v>419</v>
      </c>
      <c r="H859" s="165" t="s">
        <v>2406</v>
      </c>
      <c r="I859" s="165" t="s">
        <v>8937</v>
      </c>
      <c r="J859" s="146" t="s">
        <v>3784</v>
      </c>
      <c r="K859" s="145" t="s">
        <v>3785</v>
      </c>
      <c r="L859" s="145" t="s">
        <v>3786</v>
      </c>
      <c r="M859" s="197">
        <v>24188</v>
      </c>
    </row>
    <row r="860" spans="1:13" x14ac:dyDescent="0.3">
      <c r="A860" s="144">
        <v>859</v>
      </c>
      <c r="B860" s="142">
        <v>22000</v>
      </c>
      <c r="C860" s="145" t="s">
        <v>602</v>
      </c>
      <c r="D860" s="142">
        <v>22071</v>
      </c>
      <c r="E860" s="145" t="s">
        <v>10546</v>
      </c>
      <c r="F860" s="142" t="s">
        <v>587</v>
      </c>
      <c r="G860" s="151" t="s">
        <v>419</v>
      </c>
      <c r="H860" s="165" t="s">
        <v>2406</v>
      </c>
      <c r="I860" s="165" t="s">
        <v>11611</v>
      </c>
      <c r="J860" s="142" t="s">
        <v>7365</v>
      </c>
      <c r="K860" s="142" t="s">
        <v>8250</v>
      </c>
      <c r="L860" s="142" t="s">
        <v>8250</v>
      </c>
      <c r="M860" s="197">
        <v>23361</v>
      </c>
    </row>
    <row r="861" spans="1:13" ht="27.6" x14ac:dyDescent="0.3">
      <c r="A861" s="144">
        <v>860</v>
      </c>
      <c r="B861" s="142">
        <v>22000</v>
      </c>
      <c r="C861" s="145" t="s">
        <v>602</v>
      </c>
      <c r="D861" s="142">
        <v>22073</v>
      </c>
      <c r="E861" s="145" t="s">
        <v>10548</v>
      </c>
      <c r="F861" s="142" t="s">
        <v>587</v>
      </c>
      <c r="G861" s="142" t="s">
        <v>419</v>
      </c>
      <c r="H861" s="164" t="s">
        <v>2406</v>
      </c>
      <c r="I861" s="164" t="s">
        <v>11611</v>
      </c>
      <c r="J861" s="146" t="s">
        <v>8032</v>
      </c>
      <c r="K861" s="147" t="s">
        <v>8032</v>
      </c>
      <c r="L861" s="147" t="s">
        <v>3776</v>
      </c>
      <c r="M861" s="147">
        <v>23117</v>
      </c>
    </row>
    <row r="862" spans="1:13" x14ac:dyDescent="0.3">
      <c r="A862" s="144">
        <v>861</v>
      </c>
      <c r="B862" s="155">
        <v>22000</v>
      </c>
      <c r="C862" s="145" t="s">
        <v>602</v>
      </c>
      <c r="D862" s="142">
        <v>22003</v>
      </c>
      <c r="E862" s="145" t="s">
        <v>603</v>
      </c>
      <c r="F862" s="142" t="s">
        <v>587</v>
      </c>
      <c r="G862" s="153" t="s">
        <v>419</v>
      </c>
      <c r="H862" s="165" t="s">
        <v>2441</v>
      </c>
      <c r="I862" s="165" t="s">
        <v>11611</v>
      </c>
      <c r="J862" s="146" t="s">
        <v>3793</v>
      </c>
      <c r="K862" s="158" t="s">
        <v>3794</v>
      </c>
      <c r="L862" s="158" t="s">
        <v>3786</v>
      </c>
      <c r="M862" s="142">
        <v>24188</v>
      </c>
    </row>
    <row r="863" spans="1:13" x14ac:dyDescent="0.3">
      <c r="A863" s="144">
        <v>862</v>
      </c>
      <c r="B863" s="155">
        <v>22000</v>
      </c>
      <c r="C863" s="145" t="s">
        <v>602</v>
      </c>
      <c r="D863" s="142">
        <v>99300</v>
      </c>
      <c r="E863" s="145" t="s">
        <v>604</v>
      </c>
      <c r="F863" s="142" t="s">
        <v>587</v>
      </c>
      <c r="G863" s="144" t="s">
        <v>419</v>
      </c>
      <c r="H863" s="165" t="s">
        <v>2441</v>
      </c>
      <c r="I863" s="168" t="s">
        <v>11611</v>
      </c>
      <c r="J863" s="162" t="s">
        <v>3781</v>
      </c>
      <c r="K863" s="152" t="s">
        <v>3796</v>
      </c>
      <c r="L863" s="152" t="s">
        <v>3786</v>
      </c>
      <c r="M863" s="142">
        <v>24115</v>
      </c>
    </row>
    <row r="864" spans="1:13" x14ac:dyDescent="0.3">
      <c r="A864" s="144">
        <v>863</v>
      </c>
      <c r="B864" s="155">
        <v>22000</v>
      </c>
      <c r="C864" s="145" t="s">
        <v>602</v>
      </c>
      <c r="D864" s="142">
        <v>22074</v>
      </c>
      <c r="E864" s="145" t="s">
        <v>10549</v>
      </c>
      <c r="F864" s="142" t="s">
        <v>587</v>
      </c>
      <c r="G864" s="144" t="s">
        <v>419</v>
      </c>
      <c r="H864" s="165" t="s">
        <v>2406</v>
      </c>
      <c r="I864" s="146" t="s">
        <v>11611</v>
      </c>
      <c r="J864" s="146" t="s">
        <v>7366</v>
      </c>
      <c r="K864" s="142" t="s">
        <v>8251</v>
      </c>
      <c r="L864" s="142" t="s">
        <v>8251</v>
      </c>
      <c r="M864" s="142">
        <v>24164</v>
      </c>
    </row>
    <row r="865" spans="1:13" x14ac:dyDescent="0.3">
      <c r="A865" s="144">
        <v>864</v>
      </c>
      <c r="B865" s="155">
        <v>22000</v>
      </c>
      <c r="C865" s="145" t="s">
        <v>602</v>
      </c>
      <c r="D865" s="142">
        <v>22075</v>
      </c>
      <c r="E865" s="145" t="s">
        <v>10550</v>
      </c>
      <c r="F865" s="142" t="s">
        <v>587</v>
      </c>
      <c r="G865" s="144" t="s">
        <v>419</v>
      </c>
      <c r="H865" s="165" t="s">
        <v>2406</v>
      </c>
      <c r="I865" s="146" t="s">
        <v>11611</v>
      </c>
      <c r="J865" s="146" t="s">
        <v>7367</v>
      </c>
      <c r="K865" s="142" t="s">
        <v>8252</v>
      </c>
      <c r="L865" s="142" t="s">
        <v>8252</v>
      </c>
      <c r="M865" s="142">
        <v>24115</v>
      </c>
    </row>
    <row r="866" spans="1:13" ht="27.6" x14ac:dyDescent="0.3">
      <c r="A866" s="144">
        <v>865</v>
      </c>
      <c r="B866" s="144">
        <v>22000</v>
      </c>
      <c r="C866" s="145" t="s">
        <v>602</v>
      </c>
      <c r="D866" s="142">
        <v>22076</v>
      </c>
      <c r="E866" s="145" t="s">
        <v>10551</v>
      </c>
      <c r="F866" s="142" t="s">
        <v>587</v>
      </c>
      <c r="G866" s="142" t="s">
        <v>419</v>
      </c>
      <c r="H866" s="160" t="s">
        <v>2406</v>
      </c>
      <c r="I866" s="146" t="s">
        <v>11611</v>
      </c>
      <c r="J866" s="146" t="s">
        <v>7368</v>
      </c>
      <c r="K866" s="142" t="s">
        <v>8253</v>
      </c>
      <c r="L866" s="142" t="s">
        <v>8253</v>
      </c>
      <c r="M866" s="145" t="s">
        <v>8924</v>
      </c>
    </row>
    <row r="867" spans="1:13" x14ac:dyDescent="0.3">
      <c r="A867" s="144">
        <v>866</v>
      </c>
      <c r="B867" s="144">
        <v>22000</v>
      </c>
      <c r="C867" s="145" t="s">
        <v>602</v>
      </c>
      <c r="D867" s="142">
        <v>22077</v>
      </c>
      <c r="E867" s="145" t="s">
        <v>10552</v>
      </c>
      <c r="F867" s="142" t="s">
        <v>587</v>
      </c>
      <c r="G867" s="142" t="s">
        <v>419</v>
      </c>
      <c r="H867" s="146" t="s">
        <v>2406</v>
      </c>
      <c r="I867" s="146" t="s">
        <v>11611</v>
      </c>
      <c r="J867" s="146" t="s">
        <v>7369</v>
      </c>
      <c r="K867" s="142" t="s">
        <v>8254</v>
      </c>
      <c r="L867" s="142" t="s">
        <v>8254</v>
      </c>
      <c r="M867" s="142">
        <v>23241</v>
      </c>
    </row>
    <row r="868" spans="1:13" x14ac:dyDescent="0.3">
      <c r="A868" s="144">
        <v>867</v>
      </c>
      <c r="B868" s="144">
        <v>22100</v>
      </c>
      <c r="C868" s="145" t="s">
        <v>611</v>
      </c>
      <c r="D868" s="142">
        <v>22172</v>
      </c>
      <c r="E868" s="145" t="s">
        <v>10914</v>
      </c>
      <c r="F868" s="142" t="s">
        <v>551</v>
      </c>
      <c r="G868" s="142" t="s">
        <v>419</v>
      </c>
      <c r="H868" s="162" t="s">
        <v>2406</v>
      </c>
      <c r="I868" s="146" t="s">
        <v>11611</v>
      </c>
      <c r="J868" s="146" t="s">
        <v>7370</v>
      </c>
      <c r="K868" s="142" t="s">
        <v>8255</v>
      </c>
      <c r="L868" s="142" t="s">
        <v>611</v>
      </c>
      <c r="M868" s="142">
        <v>26131</v>
      </c>
    </row>
    <row r="869" spans="1:13" x14ac:dyDescent="0.3">
      <c r="A869" s="144">
        <v>868</v>
      </c>
      <c r="B869" s="144">
        <v>22100</v>
      </c>
      <c r="C869" s="145" t="s">
        <v>611</v>
      </c>
      <c r="D869" s="142">
        <v>22173</v>
      </c>
      <c r="E869" s="145" t="s">
        <v>10915</v>
      </c>
      <c r="F869" s="142" t="s">
        <v>551</v>
      </c>
      <c r="G869" s="144" t="s">
        <v>419</v>
      </c>
      <c r="H869" s="165" t="s">
        <v>2406</v>
      </c>
      <c r="I869" s="146" t="s">
        <v>11611</v>
      </c>
      <c r="J869" s="146" t="s">
        <v>7371</v>
      </c>
      <c r="K869" s="142" t="s">
        <v>3817</v>
      </c>
      <c r="L869" s="142" t="s">
        <v>3817</v>
      </c>
      <c r="M869" s="142">
        <v>26229</v>
      </c>
    </row>
    <row r="870" spans="1:13" x14ac:dyDescent="0.3">
      <c r="A870" s="144">
        <v>869</v>
      </c>
      <c r="B870" s="144">
        <v>22100</v>
      </c>
      <c r="C870" s="145" t="s">
        <v>611</v>
      </c>
      <c r="D870" s="142">
        <v>22100</v>
      </c>
      <c r="E870" s="145" t="s">
        <v>611</v>
      </c>
      <c r="F870" s="142" t="s">
        <v>551</v>
      </c>
      <c r="G870" s="142" t="s">
        <v>419</v>
      </c>
      <c r="H870" s="164" t="s">
        <v>2396</v>
      </c>
      <c r="I870" s="164" t="s">
        <v>11611</v>
      </c>
      <c r="J870" s="160" t="s">
        <v>3797</v>
      </c>
      <c r="K870" s="150" t="s">
        <v>3798</v>
      </c>
      <c r="L870" s="150" t="s">
        <v>611</v>
      </c>
      <c r="M870" s="142">
        <v>26180</v>
      </c>
    </row>
    <row r="871" spans="1:13" ht="27.6" x14ac:dyDescent="0.3">
      <c r="A871" s="144">
        <v>870</v>
      </c>
      <c r="B871" s="144">
        <v>22100</v>
      </c>
      <c r="C871" s="145" t="s">
        <v>611</v>
      </c>
      <c r="D871" s="142">
        <v>22170</v>
      </c>
      <c r="E871" s="145" t="s">
        <v>10912</v>
      </c>
      <c r="F871" s="142" t="s">
        <v>551</v>
      </c>
      <c r="G871" s="144" t="s">
        <v>419</v>
      </c>
      <c r="H871" s="165" t="s">
        <v>2406</v>
      </c>
      <c r="I871" s="165" t="s">
        <v>11611</v>
      </c>
      <c r="J871" s="146" t="s">
        <v>3800</v>
      </c>
      <c r="K871" s="147" t="s">
        <v>3801</v>
      </c>
      <c r="L871" s="145" t="s">
        <v>3802</v>
      </c>
      <c r="M871" s="145">
        <v>26355</v>
      </c>
    </row>
    <row r="872" spans="1:13" x14ac:dyDescent="0.3">
      <c r="A872" s="144">
        <v>871</v>
      </c>
      <c r="B872" s="144">
        <v>22100</v>
      </c>
      <c r="C872" s="145" t="s">
        <v>611</v>
      </c>
      <c r="D872" s="142">
        <v>22171</v>
      </c>
      <c r="E872" s="145" t="s">
        <v>10913</v>
      </c>
      <c r="F872" s="142" t="s">
        <v>551</v>
      </c>
      <c r="G872" s="142" t="s">
        <v>419</v>
      </c>
      <c r="H872" s="160" t="s">
        <v>2406</v>
      </c>
      <c r="I872" s="160" t="s">
        <v>11611</v>
      </c>
      <c r="J872" s="146" t="s">
        <v>3803</v>
      </c>
      <c r="K872" s="147" t="s">
        <v>3804</v>
      </c>
      <c r="L872" s="145" t="s">
        <v>3438</v>
      </c>
      <c r="M872" s="145">
        <v>27292</v>
      </c>
    </row>
    <row r="873" spans="1:13" ht="27.6" x14ac:dyDescent="0.3">
      <c r="A873" s="144">
        <v>872</v>
      </c>
      <c r="B873" s="144">
        <v>22100</v>
      </c>
      <c r="C873" s="145" t="s">
        <v>611</v>
      </c>
      <c r="D873" s="142">
        <v>22183</v>
      </c>
      <c r="E873" s="145" t="s">
        <v>10916</v>
      </c>
      <c r="F873" s="142" t="s">
        <v>551</v>
      </c>
      <c r="G873" s="142" t="s">
        <v>419</v>
      </c>
      <c r="H873" s="146" t="s">
        <v>2406</v>
      </c>
      <c r="I873" s="146" t="s">
        <v>8937</v>
      </c>
      <c r="J873" s="146" t="s">
        <v>3805</v>
      </c>
      <c r="K873" s="147" t="s">
        <v>3806</v>
      </c>
      <c r="L873" s="147" t="s">
        <v>3799</v>
      </c>
      <c r="M873" s="147">
        <v>26112</v>
      </c>
    </row>
    <row r="874" spans="1:13" x14ac:dyDescent="0.3">
      <c r="A874" s="144">
        <v>873</v>
      </c>
      <c r="B874" s="144">
        <v>22100</v>
      </c>
      <c r="C874" s="145" t="s">
        <v>611</v>
      </c>
      <c r="D874" s="142">
        <v>22185</v>
      </c>
      <c r="E874" s="145" t="s">
        <v>10917</v>
      </c>
      <c r="F874" s="142" t="s">
        <v>551</v>
      </c>
      <c r="G874" s="142" t="s">
        <v>419</v>
      </c>
      <c r="H874" s="146" t="s">
        <v>2406</v>
      </c>
      <c r="I874" s="146" t="s">
        <v>8937</v>
      </c>
      <c r="J874" s="142" t="s">
        <v>3807</v>
      </c>
      <c r="K874" s="142" t="s">
        <v>3437</v>
      </c>
      <c r="L874" s="142" t="s">
        <v>3808</v>
      </c>
      <c r="M874" s="197">
        <v>26229</v>
      </c>
    </row>
    <row r="875" spans="1:13" x14ac:dyDescent="0.3">
      <c r="A875" s="144">
        <v>874</v>
      </c>
      <c r="B875" s="144">
        <v>22100</v>
      </c>
      <c r="C875" s="145" t="s">
        <v>611</v>
      </c>
      <c r="D875" s="142">
        <v>25900</v>
      </c>
      <c r="E875" s="145" t="s">
        <v>613</v>
      </c>
      <c r="F875" s="142" t="s">
        <v>551</v>
      </c>
      <c r="G875" s="142" t="s">
        <v>419</v>
      </c>
      <c r="H875" s="146" t="s">
        <v>2441</v>
      </c>
      <c r="I875" s="146" t="s">
        <v>11611</v>
      </c>
      <c r="J875" s="142" t="s">
        <v>3810</v>
      </c>
      <c r="K875" s="142" t="s">
        <v>3811</v>
      </c>
      <c r="L875" s="142" t="s">
        <v>3812</v>
      </c>
      <c r="M875" s="159">
        <v>27213</v>
      </c>
    </row>
    <row r="876" spans="1:13" x14ac:dyDescent="0.3">
      <c r="A876" s="144">
        <v>875</v>
      </c>
      <c r="B876" s="144">
        <v>22100</v>
      </c>
      <c r="C876" s="145" t="s">
        <v>611</v>
      </c>
      <c r="D876" s="157">
        <v>22102</v>
      </c>
      <c r="E876" s="145" t="s">
        <v>612</v>
      </c>
      <c r="F876" s="142" t="s">
        <v>551</v>
      </c>
      <c r="G876" s="142" t="s">
        <v>419</v>
      </c>
      <c r="H876" s="146" t="s">
        <v>2441</v>
      </c>
      <c r="I876" s="146" t="s">
        <v>11611</v>
      </c>
      <c r="J876" s="142" t="s">
        <v>3814</v>
      </c>
      <c r="K876" s="142" t="s">
        <v>3815</v>
      </c>
      <c r="L876" s="142" t="s">
        <v>3816</v>
      </c>
      <c r="M876" s="197">
        <v>26318</v>
      </c>
    </row>
    <row r="877" spans="1:13" x14ac:dyDescent="0.3">
      <c r="A877" s="144">
        <v>876</v>
      </c>
      <c r="B877" s="144">
        <v>22100</v>
      </c>
      <c r="C877" s="145" t="s">
        <v>611</v>
      </c>
      <c r="D877" s="146">
        <v>26400</v>
      </c>
      <c r="E877" s="145" t="s">
        <v>614</v>
      </c>
      <c r="F877" s="142" t="s">
        <v>551</v>
      </c>
      <c r="G877" s="142" t="s">
        <v>419</v>
      </c>
      <c r="H877" s="146" t="s">
        <v>2441</v>
      </c>
      <c r="I877" s="146" t="s">
        <v>11611</v>
      </c>
      <c r="J877" s="142" t="s">
        <v>3818</v>
      </c>
      <c r="K877" s="142" t="s">
        <v>3819</v>
      </c>
      <c r="L877" s="142" t="s">
        <v>3817</v>
      </c>
      <c r="M877" s="197">
        <v>26229</v>
      </c>
    </row>
    <row r="878" spans="1:13" x14ac:dyDescent="0.3">
      <c r="A878" s="144">
        <v>877</v>
      </c>
      <c r="B878" s="151">
        <v>22200</v>
      </c>
      <c r="C878" s="145" t="s">
        <v>618</v>
      </c>
      <c r="D878" s="142">
        <v>22278</v>
      </c>
      <c r="E878" s="145" t="s">
        <v>11048</v>
      </c>
      <c r="F878" s="142" t="s">
        <v>421</v>
      </c>
      <c r="G878" s="152" t="s">
        <v>419</v>
      </c>
      <c r="H878" s="146" t="s">
        <v>2406</v>
      </c>
      <c r="I878" s="146" t="s">
        <v>11611</v>
      </c>
      <c r="J878" s="142" t="s">
        <v>7372</v>
      </c>
      <c r="K878" s="142" t="s">
        <v>8256</v>
      </c>
      <c r="L878" s="142" t="s">
        <v>8256</v>
      </c>
      <c r="M878" s="197">
        <v>20511</v>
      </c>
    </row>
    <row r="879" spans="1:13" x14ac:dyDescent="0.3">
      <c r="A879" s="144">
        <v>878</v>
      </c>
      <c r="B879" s="142">
        <v>22200</v>
      </c>
      <c r="C879" s="145" t="s">
        <v>618</v>
      </c>
      <c r="D879" s="142">
        <v>22200</v>
      </c>
      <c r="E879" s="145" t="s">
        <v>618</v>
      </c>
      <c r="F879" s="142" t="s">
        <v>421</v>
      </c>
      <c r="G879" s="142" t="s">
        <v>419</v>
      </c>
      <c r="H879" s="146" t="s">
        <v>2396</v>
      </c>
      <c r="I879" s="146" t="s">
        <v>11611</v>
      </c>
      <c r="J879" s="146" t="s">
        <v>3820</v>
      </c>
      <c r="K879" s="147" t="s">
        <v>618</v>
      </c>
      <c r="L879" s="147" t="s">
        <v>3376</v>
      </c>
      <c r="M879" s="147">
        <v>20511</v>
      </c>
    </row>
    <row r="880" spans="1:13" x14ac:dyDescent="0.3">
      <c r="A880" s="144">
        <v>879</v>
      </c>
      <c r="B880" s="144">
        <v>22200</v>
      </c>
      <c r="C880" s="145" t="s">
        <v>618</v>
      </c>
      <c r="D880" s="142">
        <v>22280</v>
      </c>
      <c r="E880" s="145" t="s">
        <v>11050</v>
      </c>
      <c r="F880" s="142" t="s">
        <v>421</v>
      </c>
      <c r="G880" s="142" t="s">
        <v>419</v>
      </c>
      <c r="H880" s="146" t="s">
        <v>2406</v>
      </c>
      <c r="I880" s="146" t="s">
        <v>8937</v>
      </c>
      <c r="J880" s="146" t="s">
        <v>3822</v>
      </c>
      <c r="K880" s="142" t="s">
        <v>618</v>
      </c>
      <c r="L880" s="142" t="s">
        <v>3376</v>
      </c>
      <c r="M880" s="142" t="s">
        <v>3823</v>
      </c>
    </row>
    <row r="881" spans="1:13" x14ac:dyDescent="0.3">
      <c r="A881" s="144">
        <v>880</v>
      </c>
      <c r="B881" s="144">
        <v>22200</v>
      </c>
      <c r="C881" s="145" t="s">
        <v>618</v>
      </c>
      <c r="D881" s="142">
        <v>22273</v>
      </c>
      <c r="E881" s="145" t="s">
        <v>11043</v>
      </c>
      <c r="F881" s="142" t="s">
        <v>421</v>
      </c>
      <c r="G881" s="142" t="s">
        <v>419</v>
      </c>
      <c r="H881" s="146" t="s">
        <v>2406</v>
      </c>
      <c r="I881" s="146" t="s">
        <v>11610</v>
      </c>
      <c r="J881" s="146" t="s">
        <v>12078</v>
      </c>
      <c r="K881" s="142" t="s">
        <v>618</v>
      </c>
      <c r="L881" s="142" t="s">
        <v>3376</v>
      </c>
      <c r="M881" s="142">
        <v>20511</v>
      </c>
    </row>
    <row r="882" spans="1:13" x14ac:dyDescent="0.3">
      <c r="A882" s="144">
        <v>881</v>
      </c>
      <c r="B882" s="144">
        <v>22200</v>
      </c>
      <c r="C882" s="145" t="s">
        <v>618</v>
      </c>
      <c r="D882" s="142">
        <v>22276</v>
      </c>
      <c r="E882" s="145" t="s">
        <v>11046</v>
      </c>
      <c r="F882" s="142" t="s">
        <v>421</v>
      </c>
      <c r="G882" s="142" t="s">
        <v>419</v>
      </c>
      <c r="H882" s="146" t="s">
        <v>2406</v>
      </c>
      <c r="I882" s="146" t="s">
        <v>11611</v>
      </c>
      <c r="J882" s="146" t="s">
        <v>11320</v>
      </c>
      <c r="K882" s="142" t="s">
        <v>11321</v>
      </c>
      <c r="L882" s="142" t="s">
        <v>3828</v>
      </c>
      <c r="M882" s="142">
        <v>20611</v>
      </c>
    </row>
    <row r="883" spans="1:13" x14ac:dyDescent="0.3">
      <c r="A883" s="144">
        <v>882</v>
      </c>
      <c r="B883" s="144">
        <v>22200</v>
      </c>
      <c r="C883" s="145" t="s">
        <v>618</v>
      </c>
      <c r="D883" s="142">
        <v>22281</v>
      </c>
      <c r="E883" s="145" t="s">
        <v>11051</v>
      </c>
      <c r="F883" s="142" t="s">
        <v>421</v>
      </c>
      <c r="G883" s="142" t="s">
        <v>419</v>
      </c>
      <c r="H883" s="146" t="s">
        <v>2406</v>
      </c>
      <c r="I883" s="146" t="s">
        <v>8937</v>
      </c>
      <c r="J883" s="146" t="s">
        <v>3829</v>
      </c>
      <c r="K883" s="142" t="s">
        <v>3830</v>
      </c>
      <c r="L883" s="142" t="s">
        <v>3831</v>
      </c>
      <c r="M883" s="142">
        <v>20995</v>
      </c>
    </row>
    <row r="884" spans="1:13" x14ac:dyDescent="0.3">
      <c r="A884" s="144">
        <v>883</v>
      </c>
      <c r="B884" s="144">
        <v>22200</v>
      </c>
      <c r="C884" s="145" t="s">
        <v>618</v>
      </c>
      <c r="D884" s="142">
        <v>22274</v>
      </c>
      <c r="E884" s="145" t="s">
        <v>11044</v>
      </c>
      <c r="F884" s="142" t="s">
        <v>421</v>
      </c>
      <c r="G884" s="142" t="s">
        <v>419</v>
      </c>
      <c r="H884" s="146" t="s">
        <v>2406</v>
      </c>
      <c r="I884" s="146" t="s">
        <v>11611</v>
      </c>
      <c r="J884" s="146" t="s">
        <v>11322</v>
      </c>
      <c r="K884" s="147" t="s">
        <v>3833</v>
      </c>
      <c r="L884" s="145" t="s">
        <v>3376</v>
      </c>
      <c r="M884" s="145" t="s">
        <v>3834</v>
      </c>
    </row>
    <row r="885" spans="1:13" x14ac:dyDescent="0.3">
      <c r="A885" s="144">
        <v>884</v>
      </c>
      <c r="B885" s="144">
        <v>22200</v>
      </c>
      <c r="C885" s="145" t="s">
        <v>618</v>
      </c>
      <c r="D885" s="142">
        <v>22260</v>
      </c>
      <c r="E885" s="145" t="s">
        <v>9552</v>
      </c>
      <c r="F885" s="142" t="s">
        <v>421</v>
      </c>
      <c r="G885" s="142" t="s">
        <v>419</v>
      </c>
      <c r="H885" s="146" t="s">
        <v>2406</v>
      </c>
      <c r="I885" s="146" t="s">
        <v>8937</v>
      </c>
      <c r="J885" s="146" t="s">
        <v>3826</v>
      </c>
      <c r="K885" s="147" t="s">
        <v>3827</v>
      </c>
      <c r="L885" s="145" t="s">
        <v>3828</v>
      </c>
      <c r="M885" s="145">
        <v>20625</v>
      </c>
    </row>
    <row r="886" spans="1:13" ht="27.6" x14ac:dyDescent="0.3">
      <c r="A886" s="144">
        <v>885</v>
      </c>
      <c r="B886" s="144">
        <v>22200</v>
      </c>
      <c r="C886" s="145" t="s">
        <v>618</v>
      </c>
      <c r="D886" s="142">
        <v>22272</v>
      </c>
      <c r="E886" s="145" t="s">
        <v>11042</v>
      </c>
      <c r="F886" s="142" t="s">
        <v>421</v>
      </c>
      <c r="G886" s="142" t="s">
        <v>419</v>
      </c>
      <c r="H886" s="146" t="s">
        <v>2406</v>
      </c>
      <c r="I886" s="146" t="s">
        <v>11611</v>
      </c>
      <c r="J886" s="146" t="s">
        <v>7373</v>
      </c>
      <c r="K886" s="147" t="s">
        <v>3836</v>
      </c>
      <c r="L886" s="145" t="s">
        <v>3376</v>
      </c>
      <c r="M886" s="145">
        <v>20362</v>
      </c>
    </row>
    <row r="887" spans="1:13" x14ac:dyDescent="0.3">
      <c r="A887" s="144">
        <v>886</v>
      </c>
      <c r="B887" s="151">
        <v>22200</v>
      </c>
      <c r="C887" s="145" t="s">
        <v>618</v>
      </c>
      <c r="D887" s="142">
        <v>97800</v>
      </c>
      <c r="E887" s="145" t="s">
        <v>620</v>
      </c>
      <c r="F887" s="142" t="s">
        <v>421</v>
      </c>
      <c r="G887" s="152" t="s">
        <v>419</v>
      </c>
      <c r="H887" s="146" t="s">
        <v>2441</v>
      </c>
      <c r="I887" s="146" t="s">
        <v>11611</v>
      </c>
      <c r="J887" s="142" t="s">
        <v>3837</v>
      </c>
      <c r="K887" s="142" t="s">
        <v>3838</v>
      </c>
      <c r="L887" s="142" t="s">
        <v>3828</v>
      </c>
      <c r="M887" s="197">
        <v>20611</v>
      </c>
    </row>
    <row r="888" spans="1:13" x14ac:dyDescent="0.3">
      <c r="A888" s="144">
        <v>887</v>
      </c>
      <c r="B888" s="142">
        <v>22200</v>
      </c>
      <c r="C888" s="145" t="s">
        <v>618</v>
      </c>
      <c r="D888" s="142">
        <v>22202</v>
      </c>
      <c r="E888" s="145" t="s">
        <v>619</v>
      </c>
      <c r="F888" s="142" t="s">
        <v>421</v>
      </c>
      <c r="G888" s="142" t="s">
        <v>419</v>
      </c>
      <c r="H888" s="146" t="s">
        <v>2441</v>
      </c>
      <c r="I888" s="146" t="s">
        <v>11611</v>
      </c>
      <c r="J888" s="146" t="s">
        <v>3839</v>
      </c>
      <c r="K888" s="147" t="s">
        <v>3830</v>
      </c>
      <c r="L888" s="147" t="s">
        <v>3831</v>
      </c>
      <c r="M888" s="147">
        <v>20695</v>
      </c>
    </row>
    <row r="889" spans="1:13" x14ac:dyDescent="0.3">
      <c r="A889" s="144">
        <v>888</v>
      </c>
      <c r="B889" s="153">
        <v>22200</v>
      </c>
      <c r="C889" s="145" t="s">
        <v>618</v>
      </c>
      <c r="D889" s="158">
        <v>22275</v>
      </c>
      <c r="E889" s="145" t="s">
        <v>11045</v>
      </c>
      <c r="F889" s="142" t="s">
        <v>421</v>
      </c>
      <c r="G889" s="150" t="s">
        <v>419</v>
      </c>
      <c r="H889" s="146" t="s">
        <v>2406</v>
      </c>
      <c r="I889" s="146" t="s">
        <v>11611</v>
      </c>
      <c r="J889" s="146" t="s">
        <v>3840</v>
      </c>
      <c r="K889" s="142" t="s">
        <v>3841</v>
      </c>
      <c r="L889" s="142" t="s">
        <v>3842</v>
      </c>
      <c r="M889" s="142">
        <v>20985</v>
      </c>
    </row>
    <row r="890" spans="1:13" x14ac:dyDescent="0.3">
      <c r="A890" s="144">
        <v>889</v>
      </c>
      <c r="B890" s="144">
        <v>22200</v>
      </c>
      <c r="C890" s="145" t="s">
        <v>618</v>
      </c>
      <c r="D890" s="142">
        <v>22277</v>
      </c>
      <c r="E890" s="145" t="s">
        <v>11047</v>
      </c>
      <c r="F890" s="142" t="s">
        <v>421</v>
      </c>
      <c r="G890" s="142" t="s">
        <v>419</v>
      </c>
      <c r="H890" s="146" t="s">
        <v>2406</v>
      </c>
      <c r="I890" s="146" t="s">
        <v>11611</v>
      </c>
      <c r="J890" s="146" t="s">
        <v>7374</v>
      </c>
      <c r="K890" s="142" t="s">
        <v>8257</v>
      </c>
      <c r="L890" s="142" t="s">
        <v>8257</v>
      </c>
      <c r="M890" s="142">
        <v>20631</v>
      </c>
    </row>
    <row r="891" spans="1:13" x14ac:dyDescent="0.3">
      <c r="A891" s="144">
        <v>890</v>
      </c>
      <c r="B891" s="144">
        <v>22200</v>
      </c>
      <c r="C891" s="145" t="s">
        <v>618</v>
      </c>
      <c r="D891" s="142">
        <v>22279</v>
      </c>
      <c r="E891" s="145" t="s">
        <v>11049</v>
      </c>
      <c r="F891" s="142" t="s">
        <v>421</v>
      </c>
      <c r="G891" s="142" t="s">
        <v>419</v>
      </c>
      <c r="H891" s="146" t="s">
        <v>2406</v>
      </c>
      <c r="I891" s="146" t="s">
        <v>11611</v>
      </c>
      <c r="J891" s="146" t="s">
        <v>7375</v>
      </c>
      <c r="K891" s="147" t="s">
        <v>8258</v>
      </c>
      <c r="L891" s="145" t="s">
        <v>8808</v>
      </c>
      <c r="M891" s="145">
        <v>20995</v>
      </c>
    </row>
    <row r="892" spans="1:13" ht="27.6" x14ac:dyDescent="0.3">
      <c r="A892" s="144">
        <v>891</v>
      </c>
      <c r="B892" s="144">
        <v>22300</v>
      </c>
      <c r="C892" s="145" t="s">
        <v>7088</v>
      </c>
      <c r="D892" s="142">
        <v>22300</v>
      </c>
      <c r="E892" s="145" t="s">
        <v>7088</v>
      </c>
      <c r="F892" s="142" t="s">
        <v>587</v>
      </c>
      <c r="G892" s="142" t="s">
        <v>419</v>
      </c>
      <c r="H892" s="146" t="s">
        <v>2396</v>
      </c>
      <c r="I892" s="146" t="s">
        <v>11611</v>
      </c>
      <c r="J892" s="146" t="s">
        <v>11323</v>
      </c>
      <c r="K892" s="142" t="s">
        <v>628</v>
      </c>
      <c r="L892" s="142" t="s">
        <v>3845</v>
      </c>
      <c r="M892" s="142">
        <v>22300</v>
      </c>
    </row>
    <row r="893" spans="1:13" ht="27.6" x14ac:dyDescent="0.3">
      <c r="A893" s="144">
        <v>892</v>
      </c>
      <c r="B893" s="144">
        <v>22300</v>
      </c>
      <c r="C893" s="145" t="s">
        <v>7088</v>
      </c>
      <c r="D893" s="142">
        <v>22380</v>
      </c>
      <c r="E893" s="145" t="s">
        <v>10560</v>
      </c>
      <c r="F893" s="142" t="s">
        <v>587</v>
      </c>
      <c r="G893" s="142" t="s">
        <v>419</v>
      </c>
      <c r="H893" s="146" t="s">
        <v>2406</v>
      </c>
      <c r="I893" s="146" t="s">
        <v>8937</v>
      </c>
      <c r="J893" s="146" t="s">
        <v>3844</v>
      </c>
      <c r="K893" s="142" t="s">
        <v>628</v>
      </c>
      <c r="L893" s="142" t="s">
        <v>3845</v>
      </c>
      <c r="M893" s="142">
        <v>24454</v>
      </c>
    </row>
    <row r="894" spans="1:13" ht="27.6" x14ac:dyDescent="0.3">
      <c r="A894" s="144">
        <v>893</v>
      </c>
      <c r="B894" s="144">
        <v>22300</v>
      </c>
      <c r="C894" s="145" t="s">
        <v>7088</v>
      </c>
      <c r="D894" s="142">
        <v>22381</v>
      </c>
      <c r="E894" s="145" t="s">
        <v>10561</v>
      </c>
      <c r="F894" s="142" t="s">
        <v>587</v>
      </c>
      <c r="G894" s="142" t="s">
        <v>419</v>
      </c>
      <c r="H894" s="146" t="s">
        <v>2406</v>
      </c>
      <c r="I894" s="146" t="s">
        <v>8937</v>
      </c>
      <c r="J894" s="146" t="s">
        <v>3846</v>
      </c>
      <c r="K894" s="142" t="s">
        <v>8259</v>
      </c>
      <c r="L894" s="142" t="s">
        <v>8809</v>
      </c>
      <c r="M894" s="142">
        <v>24394</v>
      </c>
    </row>
    <row r="895" spans="1:13" ht="27.6" x14ac:dyDescent="0.3">
      <c r="A895" s="144">
        <v>894</v>
      </c>
      <c r="B895" s="144">
        <v>22300</v>
      </c>
      <c r="C895" s="145" t="s">
        <v>7088</v>
      </c>
      <c r="D895" s="142">
        <v>22301</v>
      </c>
      <c r="E895" s="145" t="s">
        <v>629</v>
      </c>
      <c r="F895" s="142" t="s">
        <v>587</v>
      </c>
      <c r="G895" s="142" t="s">
        <v>419</v>
      </c>
      <c r="H895" s="146" t="s">
        <v>2441</v>
      </c>
      <c r="I895" s="146" t="s">
        <v>11611</v>
      </c>
      <c r="J895" s="146" t="s">
        <v>8033</v>
      </c>
      <c r="K895" s="142" t="s">
        <v>3850</v>
      </c>
      <c r="L895" s="142" t="s">
        <v>3851</v>
      </c>
      <c r="M895" s="145">
        <v>24395</v>
      </c>
    </row>
    <row r="896" spans="1:13" ht="27.6" x14ac:dyDescent="0.3">
      <c r="A896" s="144">
        <v>895</v>
      </c>
      <c r="B896" s="144">
        <v>22300</v>
      </c>
      <c r="C896" s="145" t="s">
        <v>7088</v>
      </c>
      <c r="D896" s="142">
        <v>22370</v>
      </c>
      <c r="E896" s="145" t="s">
        <v>10555</v>
      </c>
      <c r="F896" s="142" t="s">
        <v>587</v>
      </c>
      <c r="G896" s="142" t="s">
        <v>419</v>
      </c>
      <c r="H896" s="146" t="s">
        <v>2406</v>
      </c>
      <c r="I896" s="146" t="s">
        <v>11611</v>
      </c>
      <c r="J896" s="146" t="s">
        <v>3852</v>
      </c>
      <c r="K896" s="147" t="s">
        <v>3853</v>
      </c>
      <c r="L896" s="145" t="s">
        <v>3845</v>
      </c>
      <c r="M896" s="145">
        <v>24459</v>
      </c>
    </row>
    <row r="897" spans="1:13" ht="27.6" x14ac:dyDescent="0.3">
      <c r="A897" s="144">
        <v>896</v>
      </c>
      <c r="B897" s="144">
        <v>22300</v>
      </c>
      <c r="C897" s="145" t="s">
        <v>7088</v>
      </c>
      <c r="D897" s="142">
        <v>22371</v>
      </c>
      <c r="E897" s="145" t="s">
        <v>10556</v>
      </c>
      <c r="F897" s="142" t="s">
        <v>587</v>
      </c>
      <c r="G897" s="142" t="s">
        <v>419</v>
      </c>
      <c r="H897" s="146" t="s">
        <v>2406</v>
      </c>
      <c r="I897" s="146" t="s">
        <v>11611</v>
      </c>
      <c r="J897" s="146" t="s">
        <v>8034</v>
      </c>
      <c r="K897" s="147" t="s">
        <v>8260</v>
      </c>
      <c r="L897" s="145" t="s">
        <v>8810</v>
      </c>
      <c r="M897" s="145">
        <v>28815</v>
      </c>
    </row>
    <row r="898" spans="1:13" ht="27.6" x14ac:dyDescent="0.3">
      <c r="A898" s="144">
        <v>897</v>
      </c>
      <c r="B898" s="144">
        <v>22300</v>
      </c>
      <c r="C898" s="145" t="s">
        <v>7088</v>
      </c>
      <c r="D898" s="142">
        <v>22374</v>
      </c>
      <c r="E898" s="145" t="s">
        <v>10559</v>
      </c>
      <c r="F898" s="142" t="s">
        <v>587</v>
      </c>
      <c r="G898" s="157" t="s">
        <v>419</v>
      </c>
      <c r="H898" s="146" t="s">
        <v>2406</v>
      </c>
      <c r="I898" s="146" t="s">
        <v>11611</v>
      </c>
      <c r="J898" s="146" t="s">
        <v>11900</v>
      </c>
      <c r="K898" s="147" t="s">
        <v>8262</v>
      </c>
      <c r="L898" s="145" t="s">
        <v>3845</v>
      </c>
      <c r="M898" s="145">
        <v>24457</v>
      </c>
    </row>
    <row r="899" spans="1:13" ht="27.6" x14ac:dyDescent="0.3">
      <c r="A899" s="144">
        <v>898</v>
      </c>
      <c r="B899" s="144">
        <v>22300</v>
      </c>
      <c r="C899" s="145" t="s">
        <v>7088</v>
      </c>
      <c r="D899" s="142">
        <v>22373</v>
      </c>
      <c r="E899" s="145" t="s">
        <v>10558</v>
      </c>
      <c r="F899" s="142" t="s">
        <v>587</v>
      </c>
      <c r="G899" s="142" t="s">
        <v>419</v>
      </c>
      <c r="H899" s="146" t="s">
        <v>2406</v>
      </c>
      <c r="I899" s="146" t="s">
        <v>11611</v>
      </c>
      <c r="J899" s="142" t="s">
        <v>12003</v>
      </c>
      <c r="K899" s="142" t="s">
        <v>3850</v>
      </c>
      <c r="L899" s="142" t="s">
        <v>8811</v>
      </c>
      <c r="M899" s="197">
        <v>24395</v>
      </c>
    </row>
    <row r="900" spans="1:13" x14ac:dyDescent="0.3">
      <c r="A900" s="144">
        <v>899</v>
      </c>
      <c r="B900" s="151">
        <v>22400</v>
      </c>
      <c r="C900" s="145" t="s">
        <v>633</v>
      </c>
      <c r="D900" s="142">
        <v>22479</v>
      </c>
      <c r="E900" s="145" t="s">
        <v>10712</v>
      </c>
      <c r="F900" s="142" t="s">
        <v>469</v>
      </c>
      <c r="G900" s="152" t="s">
        <v>419</v>
      </c>
      <c r="H900" s="146" t="s">
        <v>2406</v>
      </c>
      <c r="I900" s="146" t="s">
        <v>11611</v>
      </c>
      <c r="J900" s="142" t="s">
        <v>12079</v>
      </c>
      <c r="K900" s="142" t="s">
        <v>633</v>
      </c>
      <c r="L900" s="142" t="s">
        <v>3855</v>
      </c>
      <c r="M900" s="197">
        <v>28557</v>
      </c>
    </row>
    <row r="901" spans="1:13" ht="27.6" x14ac:dyDescent="0.3">
      <c r="A901" s="144">
        <v>900</v>
      </c>
      <c r="B901" s="142">
        <v>22300</v>
      </c>
      <c r="C901" s="145" t="s">
        <v>7088</v>
      </c>
      <c r="D901" s="142">
        <v>22372</v>
      </c>
      <c r="E901" s="145" t="s">
        <v>10557</v>
      </c>
      <c r="F901" s="142" t="s">
        <v>587</v>
      </c>
      <c r="G901" s="142" t="s">
        <v>419</v>
      </c>
      <c r="H901" s="146" t="s">
        <v>2406</v>
      </c>
      <c r="I901" s="146" t="s">
        <v>11611</v>
      </c>
      <c r="J901" s="146" t="s">
        <v>11324</v>
      </c>
      <c r="K901" s="147" t="s">
        <v>8261</v>
      </c>
      <c r="L901" s="147" t="s">
        <v>8261</v>
      </c>
      <c r="M901" s="147">
        <v>24454</v>
      </c>
    </row>
    <row r="902" spans="1:13" x14ac:dyDescent="0.3">
      <c r="A902" s="144">
        <v>901</v>
      </c>
      <c r="B902" s="144">
        <v>22400</v>
      </c>
      <c r="C902" s="145" t="s">
        <v>633</v>
      </c>
      <c r="D902" s="142">
        <v>22473</v>
      </c>
      <c r="E902" s="145" t="s">
        <v>10707</v>
      </c>
      <c r="F902" s="142" t="s">
        <v>469</v>
      </c>
      <c r="G902" s="142" t="s">
        <v>419</v>
      </c>
      <c r="H902" s="146" t="s">
        <v>2406</v>
      </c>
      <c r="I902" s="146" t="s">
        <v>11611</v>
      </c>
      <c r="J902" s="146" t="s">
        <v>3856</v>
      </c>
      <c r="K902" s="147" t="s">
        <v>3857</v>
      </c>
      <c r="L902" s="145" t="s">
        <v>3858</v>
      </c>
      <c r="M902" s="145">
        <v>28464</v>
      </c>
    </row>
    <row r="903" spans="1:13" x14ac:dyDescent="0.3">
      <c r="A903" s="144">
        <v>902</v>
      </c>
      <c r="B903" s="144">
        <v>22400</v>
      </c>
      <c r="C903" s="145" t="s">
        <v>633</v>
      </c>
      <c r="D903" s="142">
        <v>22460</v>
      </c>
      <c r="E903" s="145" t="s">
        <v>10705</v>
      </c>
      <c r="F903" s="142" t="s">
        <v>469</v>
      </c>
      <c r="G903" s="142" t="s">
        <v>419</v>
      </c>
      <c r="H903" s="146" t="s">
        <v>2406</v>
      </c>
      <c r="I903" s="146" t="s">
        <v>8937</v>
      </c>
      <c r="J903" s="146" t="s">
        <v>7377</v>
      </c>
      <c r="K903" s="142" t="s">
        <v>3877</v>
      </c>
      <c r="L903" s="142" t="s">
        <v>3855</v>
      </c>
      <c r="M903" s="145">
        <v>28558</v>
      </c>
    </row>
    <row r="904" spans="1:13" x14ac:dyDescent="0.3">
      <c r="A904" s="144">
        <v>903</v>
      </c>
      <c r="B904" s="144">
        <v>22400</v>
      </c>
      <c r="C904" s="145" t="s">
        <v>633</v>
      </c>
      <c r="D904" s="142">
        <v>22482</v>
      </c>
      <c r="E904" s="145" t="s">
        <v>10713</v>
      </c>
      <c r="F904" s="142" t="s">
        <v>469</v>
      </c>
      <c r="G904" s="142" t="s">
        <v>419</v>
      </c>
      <c r="H904" s="146" t="s">
        <v>2406</v>
      </c>
      <c r="I904" s="146" t="s">
        <v>8937</v>
      </c>
      <c r="J904" s="146" t="s">
        <v>3863</v>
      </c>
      <c r="K904" s="147" t="s">
        <v>3864</v>
      </c>
      <c r="L904" s="145" t="s">
        <v>3858</v>
      </c>
      <c r="M904" s="145">
        <v>28464</v>
      </c>
    </row>
    <row r="905" spans="1:13" x14ac:dyDescent="0.3">
      <c r="A905" s="144">
        <v>904</v>
      </c>
      <c r="B905" s="144">
        <v>22400</v>
      </c>
      <c r="C905" s="145" t="s">
        <v>633</v>
      </c>
      <c r="D905" s="142">
        <v>22485</v>
      </c>
      <c r="E905" s="145" t="s">
        <v>10714</v>
      </c>
      <c r="F905" s="142" t="s">
        <v>469</v>
      </c>
      <c r="G905" s="142" t="s">
        <v>419</v>
      </c>
      <c r="H905" s="146" t="s">
        <v>2406</v>
      </c>
      <c r="I905" s="146" t="s">
        <v>8937</v>
      </c>
      <c r="J905" s="146" t="s">
        <v>3865</v>
      </c>
      <c r="K905" s="161" t="s">
        <v>3866</v>
      </c>
      <c r="L905" s="145" t="s">
        <v>3855</v>
      </c>
      <c r="M905" s="145">
        <v>28557</v>
      </c>
    </row>
    <row r="906" spans="1:13" x14ac:dyDescent="0.3">
      <c r="A906" s="144">
        <v>905</v>
      </c>
      <c r="B906" s="144">
        <v>22400</v>
      </c>
      <c r="C906" s="145" t="s">
        <v>633</v>
      </c>
      <c r="D906" s="142">
        <v>22486</v>
      </c>
      <c r="E906" s="145" t="s">
        <v>10715</v>
      </c>
      <c r="F906" s="142" t="s">
        <v>469</v>
      </c>
      <c r="G906" s="142" t="s">
        <v>419</v>
      </c>
      <c r="H906" s="146" t="s">
        <v>2406</v>
      </c>
      <c r="I906" s="146" t="s">
        <v>8937</v>
      </c>
      <c r="J906" s="146" t="s">
        <v>3867</v>
      </c>
      <c r="K906" s="198" t="s">
        <v>3868</v>
      </c>
      <c r="L906" s="147" t="s">
        <v>3855</v>
      </c>
      <c r="M906" s="147">
        <v>28554</v>
      </c>
    </row>
    <row r="907" spans="1:13" x14ac:dyDescent="0.3">
      <c r="A907" s="144">
        <v>906</v>
      </c>
      <c r="B907" s="144">
        <v>22400</v>
      </c>
      <c r="C907" s="145" t="s">
        <v>633</v>
      </c>
      <c r="D907" s="142">
        <v>22403</v>
      </c>
      <c r="E907" s="145" t="s">
        <v>635</v>
      </c>
      <c r="F907" s="142" t="s">
        <v>469</v>
      </c>
      <c r="G907" s="142" t="s">
        <v>419</v>
      </c>
      <c r="H907" s="146" t="s">
        <v>2441</v>
      </c>
      <c r="I907" s="146" t="s">
        <v>11611</v>
      </c>
      <c r="J907" s="142" t="s">
        <v>3863</v>
      </c>
      <c r="K907" s="142" t="s">
        <v>3873</v>
      </c>
      <c r="L907" s="142" t="s">
        <v>3858</v>
      </c>
      <c r="M907" s="142">
        <v>28464</v>
      </c>
    </row>
    <row r="908" spans="1:13" x14ac:dyDescent="0.3">
      <c r="A908" s="144">
        <v>907</v>
      </c>
      <c r="B908" s="144">
        <v>22400</v>
      </c>
      <c r="C908" s="145" t="s">
        <v>633</v>
      </c>
      <c r="D908" s="142">
        <v>95700</v>
      </c>
      <c r="E908" s="145" t="s">
        <v>637</v>
      </c>
      <c r="F908" s="142" t="s">
        <v>469</v>
      </c>
      <c r="G908" s="142" t="s">
        <v>419</v>
      </c>
      <c r="H908" s="146" t="s">
        <v>2441</v>
      </c>
      <c r="I908" s="146" t="s">
        <v>11611</v>
      </c>
      <c r="J908" s="142" t="s">
        <v>8035</v>
      </c>
      <c r="K908" s="142" t="s">
        <v>3875</v>
      </c>
      <c r="L908" s="142" t="s">
        <v>3855</v>
      </c>
      <c r="M908" s="142">
        <v>28557</v>
      </c>
    </row>
    <row r="909" spans="1:13" x14ac:dyDescent="0.3">
      <c r="A909" s="144">
        <v>908</v>
      </c>
      <c r="B909" s="151">
        <v>22400</v>
      </c>
      <c r="C909" s="145" t="s">
        <v>633</v>
      </c>
      <c r="D909" s="142">
        <v>22404</v>
      </c>
      <c r="E909" s="145" t="s">
        <v>636</v>
      </c>
      <c r="F909" s="142" t="s">
        <v>469</v>
      </c>
      <c r="G909" s="152" t="s">
        <v>419</v>
      </c>
      <c r="H909" s="146" t="s">
        <v>2441</v>
      </c>
      <c r="I909" s="146" t="s">
        <v>11611</v>
      </c>
      <c r="J909" s="208" t="s">
        <v>7378</v>
      </c>
      <c r="K909" s="208" t="s">
        <v>3877</v>
      </c>
      <c r="L909" s="208" t="s">
        <v>3855</v>
      </c>
      <c r="M909" s="209">
        <v>28558</v>
      </c>
    </row>
    <row r="910" spans="1:13" ht="27.6" x14ac:dyDescent="0.3">
      <c r="A910" s="144">
        <v>909</v>
      </c>
      <c r="B910" s="144">
        <v>22400</v>
      </c>
      <c r="C910" s="145" t="s">
        <v>633</v>
      </c>
      <c r="D910" s="142">
        <v>22474</v>
      </c>
      <c r="E910" s="145" t="s">
        <v>10708</v>
      </c>
      <c r="F910" s="142" t="s">
        <v>469</v>
      </c>
      <c r="G910" s="142" t="s">
        <v>419</v>
      </c>
      <c r="H910" s="146" t="s">
        <v>2406</v>
      </c>
      <c r="I910" s="146" t="s">
        <v>11611</v>
      </c>
      <c r="J910" s="142" t="s">
        <v>7379</v>
      </c>
      <c r="K910" s="145" t="s">
        <v>8263</v>
      </c>
      <c r="L910" s="145" t="s">
        <v>8263</v>
      </c>
      <c r="M910" s="197">
        <v>28563</v>
      </c>
    </row>
    <row r="911" spans="1:13" x14ac:dyDescent="0.3">
      <c r="A911" s="144">
        <v>910</v>
      </c>
      <c r="B911" s="153">
        <v>22400</v>
      </c>
      <c r="C911" s="145" t="s">
        <v>633</v>
      </c>
      <c r="D911" s="142">
        <v>22475</v>
      </c>
      <c r="E911" s="145" t="s">
        <v>10709</v>
      </c>
      <c r="F911" s="142" t="s">
        <v>469</v>
      </c>
      <c r="G911" s="150" t="s">
        <v>419</v>
      </c>
      <c r="H911" s="146" t="s">
        <v>2406</v>
      </c>
      <c r="I911" s="146" t="s">
        <v>11611</v>
      </c>
      <c r="J911" s="146" t="s">
        <v>7380</v>
      </c>
      <c r="K911" s="142" t="s">
        <v>3860</v>
      </c>
      <c r="L911" s="142" t="s">
        <v>3860</v>
      </c>
      <c r="M911" s="142">
        <v>28562</v>
      </c>
    </row>
    <row r="912" spans="1:13" x14ac:dyDescent="0.3">
      <c r="A912" s="144">
        <v>911</v>
      </c>
      <c r="B912" s="144">
        <v>22400</v>
      </c>
      <c r="C912" s="145" t="s">
        <v>633</v>
      </c>
      <c r="D912" s="142">
        <v>22477</v>
      </c>
      <c r="E912" s="145" t="s">
        <v>10710</v>
      </c>
      <c r="F912" s="142" t="s">
        <v>469</v>
      </c>
      <c r="G912" s="142" t="s">
        <v>419</v>
      </c>
      <c r="H912" s="146" t="s">
        <v>2406</v>
      </c>
      <c r="I912" s="146" t="s">
        <v>11611</v>
      </c>
      <c r="J912" s="146" t="s">
        <v>7381</v>
      </c>
      <c r="K912" s="147" t="s">
        <v>8264</v>
      </c>
      <c r="L912" s="145" t="s">
        <v>3858</v>
      </c>
      <c r="M912" s="145">
        <v>28464</v>
      </c>
    </row>
    <row r="913" spans="1:13" x14ac:dyDescent="0.3">
      <c r="A913" s="144">
        <v>912</v>
      </c>
      <c r="B913" s="144">
        <v>22400</v>
      </c>
      <c r="C913" s="145" t="s">
        <v>633</v>
      </c>
      <c r="D913" s="142">
        <v>22478</v>
      </c>
      <c r="E913" s="145" t="s">
        <v>10711</v>
      </c>
      <c r="F913" s="142" t="s">
        <v>469</v>
      </c>
      <c r="G913" s="142" t="s">
        <v>419</v>
      </c>
      <c r="H913" s="146" t="s">
        <v>2406</v>
      </c>
      <c r="I913" s="146" t="s">
        <v>11611</v>
      </c>
      <c r="J913" s="146" t="s">
        <v>7382</v>
      </c>
      <c r="K913" s="142" t="s">
        <v>8265</v>
      </c>
      <c r="L913" s="142" t="s">
        <v>8812</v>
      </c>
      <c r="M913" s="142">
        <v>28557</v>
      </c>
    </row>
    <row r="914" spans="1:13" x14ac:dyDescent="0.3">
      <c r="A914" s="144">
        <v>913</v>
      </c>
      <c r="B914" s="144">
        <v>22400</v>
      </c>
      <c r="C914" s="145" t="s">
        <v>633</v>
      </c>
      <c r="D914" s="142">
        <v>22470</v>
      </c>
      <c r="E914" s="145" t="s">
        <v>10706</v>
      </c>
      <c r="F914" s="142" t="s">
        <v>469</v>
      </c>
      <c r="G914" s="142" t="s">
        <v>419</v>
      </c>
      <c r="H914" s="146" t="s">
        <v>2406</v>
      </c>
      <c r="I914" s="146" t="s">
        <v>11610</v>
      </c>
      <c r="J914" s="146" t="s">
        <v>12080</v>
      </c>
      <c r="K914" s="142" t="s">
        <v>633</v>
      </c>
      <c r="L914" s="142" t="s">
        <v>3855</v>
      </c>
      <c r="M914" s="142">
        <v>28557</v>
      </c>
    </row>
    <row r="915" spans="1:13" x14ac:dyDescent="0.3">
      <c r="A915" s="144">
        <v>914</v>
      </c>
      <c r="B915" s="144">
        <v>22400</v>
      </c>
      <c r="C915" s="145" t="s">
        <v>633</v>
      </c>
      <c r="D915" s="142">
        <v>22400</v>
      </c>
      <c r="E915" s="145" t="s">
        <v>633</v>
      </c>
      <c r="F915" s="142" t="s">
        <v>469</v>
      </c>
      <c r="G915" s="142" t="s">
        <v>419</v>
      </c>
      <c r="H915" s="146" t="s">
        <v>2396</v>
      </c>
      <c r="I915" s="146" t="s">
        <v>11611</v>
      </c>
      <c r="J915" s="146" t="s">
        <v>7376</v>
      </c>
      <c r="K915" s="142" t="s">
        <v>633</v>
      </c>
      <c r="L915" s="142" t="s">
        <v>3855</v>
      </c>
      <c r="M915" s="142">
        <v>28557</v>
      </c>
    </row>
    <row r="916" spans="1:13" x14ac:dyDescent="0.3">
      <c r="A916" s="144">
        <v>915</v>
      </c>
      <c r="B916" s="144">
        <v>22600</v>
      </c>
      <c r="C916" s="145" t="s">
        <v>645</v>
      </c>
      <c r="D916" s="142">
        <v>22600</v>
      </c>
      <c r="E916" s="145" t="s">
        <v>645</v>
      </c>
      <c r="F916" s="142" t="s">
        <v>587</v>
      </c>
      <c r="G916" s="142" t="s">
        <v>419</v>
      </c>
      <c r="H916" s="146" t="s">
        <v>2396</v>
      </c>
      <c r="I916" s="146" t="s">
        <v>11611</v>
      </c>
      <c r="J916" s="146" t="s">
        <v>3878</v>
      </c>
      <c r="K916" s="147" t="s">
        <v>3879</v>
      </c>
      <c r="L916" s="145" t="s">
        <v>645</v>
      </c>
      <c r="M916" s="145">
        <v>24416</v>
      </c>
    </row>
    <row r="917" spans="1:13" ht="27.6" x14ac:dyDescent="0.3">
      <c r="A917" s="144">
        <v>916</v>
      </c>
      <c r="B917" s="144">
        <v>22600</v>
      </c>
      <c r="C917" s="145" t="s">
        <v>645</v>
      </c>
      <c r="D917" s="142">
        <v>22671</v>
      </c>
      <c r="E917" s="145" t="s">
        <v>10564</v>
      </c>
      <c r="F917" s="142" t="s">
        <v>587</v>
      </c>
      <c r="G917" s="142" t="s">
        <v>419</v>
      </c>
      <c r="H917" s="146" t="s">
        <v>2406</v>
      </c>
      <c r="I917" s="146" t="s">
        <v>11611</v>
      </c>
      <c r="J917" s="146" t="s">
        <v>7383</v>
      </c>
      <c r="K917" s="147" t="s">
        <v>3882</v>
      </c>
      <c r="L917" s="145" t="s">
        <v>3845</v>
      </c>
      <c r="M917" s="145">
        <v>24453</v>
      </c>
    </row>
    <row r="918" spans="1:13" x14ac:dyDescent="0.3">
      <c r="A918" s="144">
        <v>917</v>
      </c>
      <c r="B918" s="144">
        <v>22600</v>
      </c>
      <c r="C918" s="145" t="s">
        <v>645</v>
      </c>
      <c r="D918" s="142">
        <v>22660</v>
      </c>
      <c r="E918" s="145" t="s">
        <v>10562</v>
      </c>
      <c r="F918" s="142" t="s">
        <v>587</v>
      </c>
      <c r="G918" s="142" t="s">
        <v>419</v>
      </c>
      <c r="H918" s="146" t="s">
        <v>2406</v>
      </c>
      <c r="I918" s="146" t="s">
        <v>8937</v>
      </c>
      <c r="J918" s="146" t="s">
        <v>3883</v>
      </c>
      <c r="K918" s="147" t="s">
        <v>3884</v>
      </c>
      <c r="L918" s="145" t="s">
        <v>3885</v>
      </c>
      <c r="M918" s="145">
        <v>22476</v>
      </c>
    </row>
    <row r="919" spans="1:13" x14ac:dyDescent="0.3">
      <c r="A919" s="144">
        <v>918</v>
      </c>
      <c r="B919" s="144">
        <v>22600</v>
      </c>
      <c r="C919" s="145" t="s">
        <v>645</v>
      </c>
      <c r="D919" s="142">
        <v>22681</v>
      </c>
      <c r="E919" s="145" t="s">
        <v>10567</v>
      </c>
      <c r="F919" s="142" t="s">
        <v>587</v>
      </c>
      <c r="G919" s="142" t="s">
        <v>419</v>
      </c>
      <c r="H919" s="146" t="s">
        <v>2406</v>
      </c>
      <c r="I919" s="146" t="s">
        <v>8937</v>
      </c>
      <c r="J919" s="146" t="s">
        <v>3886</v>
      </c>
      <c r="K919" s="147" t="s">
        <v>3887</v>
      </c>
      <c r="L919" s="147" t="s">
        <v>3880</v>
      </c>
      <c r="M919" s="147">
        <v>24416</v>
      </c>
    </row>
    <row r="920" spans="1:13" x14ac:dyDescent="0.3">
      <c r="A920" s="144">
        <v>919</v>
      </c>
      <c r="B920" s="144">
        <v>22600</v>
      </c>
      <c r="C920" s="145" t="s">
        <v>645</v>
      </c>
      <c r="D920" s="142">
        <v>22602</v>
      </c>
      <c r="E920" s="145" t="s">
        <v>646</v>
      </c>
      <c r="F920" s="142" t="s">
        <v>587</v>
      </c>
      <c r="G920" s="142" t="s">
        <v>419</v>
      </c>
      <c r="H920" s="146" t="s">
        <v>2441</v>
      </c>
      <c r="I920" s="146" t="s">
        <v>11611</v>
      </c>
      <c r="J920" s="142" t="s">
        <v>3883</v>
      </c>
      <c r="K920" s="142" t="s">
        <v>3884</v>
      </c>
      <c r="L920" s="142" t="s">
        <v>3885</v>
      </c>
      <c r="M920" s="197">
        <v>24476</v>
      </c>
    </row>
    <row r="921" spans="1:13" x14ac:dyDescent="0.3">
      <c r="A921" s="144">
        <v>920</v>
      </c>
      <c r="B921" s="144">
        <v>22600</v>
      </c>
      <c r="C921" s="145" t="s">
        <v>645</v>
      </c>
      <c r="D921" s="142">
        <v>22672</v>
      </c>
      <c r="E921" s="145" t="s">
        <v>10565</v>
      </c>
      <c r="F921" s="142" t="s">
        <v>587</v>
      </c>
      <c r="G921" s="142" t="s">
        <v>419</v>
      </c>
      <c r="H921" s="146" t="s">
        <v>2406</v>
      </c>
      <c r="I921" s="146" t="s">
        <v>11611</v>
      </c>
      <c r="J921" s="142" t="s">
        <v>11901</v>
      </c>
      <c r="K921" s="142" t="s">
        <v>3888</v>
      </c>
      <c r="L921" s="142" t="s">
        <v>3885</v>
      </c>
      <c r="M921" s="142">
        <v>24476</v>
      </c>
    </row>
    <row r="922" spans="1:13" x14ac:dyDescent="0.3">
      <c r="A922" s="144">
        <v>921</v>
      </c>
      <c r="B922" s="144">
        <v>22600</v>
      </c>
      <c r="C922" s="145" t="s">
        <v>645</v>
      </c>
      <c r="D922" s="142">
        <v>22673</v>
      </c>
      <c r="E922" s="145" t="s">
        <v>10566</v>
      </c>
      <c r="F922" s="142" t="s">
        <v>587</v>
      </c>
      <c r="G922" s="142" t="s">
        <v>419</v>
      </c>
      <c r="H922" s="146" t="s">
        <v>2406</v>
      </c>
      <c r="I922" s="146" t="s">
        <v>11611</v>
      </c>
      <c r="J922" s="142" t="s">
        <v>7384</v>
      </c>
      <c r="K922" s="142" t="s">
        <v>8266</v>
      </c>
      <c r="L922" s="142" t="s">
        <v>645</v>
      </c>
      <c r="M922" s="197">
        <v>24416</v>
      </c>
    </row>
    <row r="923" spans="1:13" ht="27.6" x14ac:dyDescent="0.3">
      <c r="A923" s="144">
        <v>922</v>
      </c>
      <c r="B923" s="142">
        <v>22700</v>
      </c>
      <c r="C923" s="145" t="s">
        <v>7093</v>
      </c>
      <c r="D923" s="142">
        <v>22700</v>
      </c>
      <c r="E923" s="145" t="s">
        <v>7093</v>
      </c>
      <c r="F923" s="142" t="s">
        <v>469</v>
      </c>
      <c r="G923" s="142" t="s">
        <v>419</v>
      </c>
      <c r="H923" s="146" t="s">
        <v>2396</v>
      </c>
      <c r="I923" s="146" t="s">
        <v>11611</v>
      </c>
      <c r="J923" s="142" t="s">
        <v>3893</v>
      </c>
      <c r="K923" s="142" t="s">
        <v>650</v>
      </c>
      <c r="L923" s="142" t="s">
        <v>8815</v>
      </c>
      <c r="M923" s="142">
        <v>29213</v>
      </c>
    </row>
    <row r="924" spans="1:13" ht="27.6" x14ac:dyDescent="0.3">
      <c r="A924" s="144">
        <v>923</v>
      </c>
      <c r="B924" s="142">
        <v>22700</v>
      </c>
      <c r="C924" s="145" t="s">
        <v>7093</v>
      </c>
      <c r="D924" s="142">
        <v>22770</v>
      </c>
      <c r="E924" s="145" t="s">
        <v>10717</v>
      </c>
      <c r="F924" s="142" t="s">
        <v>469</v>
      </c>
      <c r="G924" s="142" t="s">
        <v>419</v>
      </c>
      <c r="H924" s="146" t="s">
        <v>2406</v>
      </c>
      <c r="I924" s="146" t="s">
        <v>11611</v>
      </c>
      <c r="J924" s="146" t="s">
        <v>3896</v>
      </c>
      <c r="K924" s="147" t="s">
        <v>3897</v>
      </c>
      <c r="L924" s="147" t="s">
        <v>3898</v>
      </c>
      <c r="M924" s="147">
        <v>29261</v>
      </c>
    </row>
    <row r="925" spans="1:13" ht="27.6" x14ac:dyDescent="0.3">
      <c r="A925" s="144">
        <v>924</v>
      </c>
      <c r="B925" s="142">
        <v>22700</v>
      </c>
      <c r="C925" s="145" t="s">
        <v>7093</v>
      </c>
      <c r="D925" s="142">
        <v>22760</v>
      </c>
      <c r="E925" s="145" t="s">
        <v>10716</v>
      </c>
      <c r="F925" s="142" t="s">
        <v>469</v>
      </c>
      <c r="G925" s="142" t="s">
        <v>419</v>
      </c>
      <c r="H925" s="146" t="s">
        <v>2406</v>
      </c>
      <c r="I925" s="146" t="s">
        <v>8937</v>
      </c>
      <c r="J925" s="146" t="s">
        <v>3899</v>
      </c>
      <c r="K925" s="147" t="s">
        <v>3900</v>
      </c>
      <c r="L925" s="147" t="s">
        <v>3898</v>
      </c>
      <c r="M925" s="147">
        <v>29261</v>
      </c>
    </row>
    <row r="926" spans="1:13" ht="27.6" x14ac:dyDescent="0.3">
      <c r="A926" s="144">
        <v>925</v>
      </c>
      <c r="B926" s="153">
        <v>22700</v>
      </c>
      <c r="C926" s="145" t="s">
        <v>7093</v>
      </c>
      <c r="D926" s="142">
        <v>22771</v>
      </c>
      <c r="E926" s="145" t="s">
        <v>10718</v>
      </c>
      <c r="F926" s="142" t="s">
        <v>469</v>
      </c>
      <c r="G926" s="150" t="s">
        <v>419</v>
      </c>
      <c r="H926" s="146" t="s">
        <v>2406</v>
      </c>
      <c r="I926" s="146" t="s">
        <v>11611</v>
      </c>
      <c r="J926" s="146" t="s">
        <v>12004</v>
      </c>
      <c r="K926" s="142" t="s">
        <v>3902</v>
      </c>
      <c r="L926" s="142" t="s">
        <v>3898</v>
      </c>
      <c r="M926" s="142">
        <v>29319</v>
      </c>
    </row>
    <row r="927" spans="1:13" ht="27.6" x14ac:dyDescent="0.3">
      <c r="A927" s="144">
        <v>926</v>
      </c>
      <c r="B927" s="144">
        <v>22700</v>
      </c>
      <c r="C927" s="145" t="s">
        <v>7093</v>
      </c>
      <c r="D927" s="142">
        <v>22775</v>
      </c>
      <c r="E927" s="145" t="s">
        <v>10721</v>
      </c>
      <c r="F927" s="142" t="s">
        <v>469</v>
      </c>
      <c r="G927" s="142" t="s">
        <v>419</v>
      </c>
      <c r="H927" s="146" t="s">
        <v>2406</v>
      </c>
      <c r="I927" s="146" t="s">
        <v>11611</v>
      </c>
      <c r="J927" s="146" t="s">
        <v>7385</v>
      </c>
      <c r="K927" s="142" t="s">
        <v>8267</v>
      </c>
      <c r="L927" s="142" t="s">
        <v>8813</v>
      </c>
      <c r="M927" s="142">
        <v>24552</v>
      </c>
    </row>
    <row r="928" spans="1:13" ht="27.6" x14ac:dyDescent="0.3">
      <c r="A928" s="144">
        <v>927</v>
      </c>
      <c r="B928" s="144">
        <v>22700</v>
      </c>
      <c r="C928" s="145" t="s">
        <v>7093</v>
      </c>
      <c r="D928" s="142">
        <v>22772</v>
      </c>
      <c r="E928" s="145" t="s">
        <v>9440</v>
      </c>
      <c r="F928" s="142" t="s">
        <v>469</v>
      </c>
      <c r="G928" s="142" t="s">
        <v>419</v>
      </c>
      <c r="H928" s="146" t="s">
        <v>2406</v>
      </c>
      <c r="I928" s="146" t="s">
        <v>11611</v>
      </c>
      <c r="J928" s="146" t="s">
        <v>7386</v>
      </c>
      <c r="K928" s="142" t="s">
        <v>8268</v>
      </c>
      <c r="L928" s="142" t="s">
        <v>8814</v>
      </c>
      <c r="M928" s="142">
        <v>29267</v>
      </c>
    </row>
    <row r="929" spans="1:13" ht="27.6" x14ac:dyDescent="0.3">
      <c r="A929" s="144">
        <v>928</v>
      </c>
      <c r="B929" s="144">
        <v>22700</v>
      </c>
      <c r="C929" s="145" t="s">
        <v>7093</v>
      </c>
      <c r="D929" s="142">
        <v>22780</v>
      </c>
      <c r="E929" s="145" t="s">
        <v>10722</v>
      </c>
      <c r="F929" s="142" t="s">
        <v>469</v>
      </c>
      <c r="G929" s="142" t="s">
        <v>419</v>
      </c>
      <c r="H929" s="146" t="s">
        <v>2406</v>
      </c>
      <c r="I929" s="146" t="s">
        <v>8937</v>
      </c>
      <c r="J929" s="146" t="s">
        <v>3903</v>
      </c>
      <c r="K929" s="142" t="s">
        <v>3904</v>
      </c>
      <c r="L929" s="142" t="s">
        <v>3898</v>
      </c>
      <c r="M929" s="142">
        <v>29214</v>
      </c>
    </row>
    <row r="930" spans="1:13" ht="27.6" x14ac:dyDescent="0.3">
      <c r="A930" s="144">
        <v>929</v>
      </c>
      <c r="B930" s="144">
        <v>22700</v>
      </c>
      <c r="C930" s="145" t="s">
        <v>7093</v>
      </c>
      <c r="D930" s="142">
        <v>22702</v>
      </c>
      <c r="E930" s="145" t="s">
        <v>2146</v>
      </c>
      <c r="F930" s="142" t="s">
        <v>469</v>
      </c>
      <c r="G930" s="142" t="s">
        <v>419</v>
      </c>
      <c r="H930" s="146" t="s">
        <v>2441</v>
      </c>
      <c r="I930" s="146" t="s">
        <v>11611</v>
      </c>
      <c r="J930" s="146" t="s">
        <v>3905</v>
      </c>
      <c r="K930" s="142" t="s">
        <v>3902</v>
      </c>
      <c r="L930" s="142" t="s">
        <v>3898</v>
      </c>
      <c r="M930" s="142">
        <v>29319</v>
      </c>
    </row>
    <row r="931" spans="1:13" ht="27.6" x14ac:dyDescent="0.3">
      <c r="A931" s="144">
        <v>930</v>
      </c>
      <c r="B931" s="144">
        <v>22700</v>
      </c>
      <c r="C931" s="145" t="s">
        <v>7093</v>
      </c>
      <c r="D931" s="142">
        <v>22701</v>
      </c>
      <c r="E931" s="145" t="s">
        <v>651</v>
      </c>
      <c r="F931" s="142" t="s">
        <v>469</v>
      </c>
      <c r="G931" s="142" t="s">
        <v>419</v>
      </c>
      <c r="H931" s="146" t="s">
        <v>2441</v>
      </c>
      <c r="I931" s="146" t="s">
        <v>11611</v>
      </c>
      <c r="J931" s="146" t="s">
        <v>7387</v>
      </c>
      <c r="K931" s="147" t="s">
        <v>8269</v>
      </c>
      <c r="L931" s="145" t="s">
        <v>3895</v>
      </c>
      <c r="M931" s="145">
        <v>29274</v>
      </c>
    </row>
    <row r="932" spans="1:13" x14ac:dyDescent="0.3">
      <c r="A932" s="144">
        <v>931</v>
      </c>
      <c r="B932" s="144">
        <v>22600</v>
      </c>
      <c r="C932" s="145" t="s">
        <v>645</v>
      </c>
      <c r="D932" s="142">
        <v>22670</v>
      </c>
      <c r="E932" s="145" t="s">
        <v>10563</v>
      </c>
      <c r="F932" s="142" t="s">
        <v>587</v>
      </c>
      <c r="G932" s="142" t="s">
        <v>419</v>
      </c>
      <c r="H932" s="146" t="s">
        <v>2406</v>
      </c>
      <c r="I932" s="146" t="s">
        <v>11611</v>
      </c>
      <c r="J932" s="142" t="s">
        <v>11841</v>
      </c>
      <c r="K932" s="142" t="s">
        <v>11842</v>
      </c>
      <c r="L932" s="142" t="s">
        <v>11843</v>
      </c>
      <c r="M932" s="197">
        <v>24477</v>
      </c>
    </row>
    <row r="933" spans="1:13" ht="27.6" x14ac:dyDescent="0.3">
      <c r="A933" s="144">
        <v>932</v>
      </c>
      <c r="B933" s="151">
        <v>22700</v>
      </c>
      <c r="C933" s="145" t="s">
        <v>7093</v>
      </c>
      <c r="D933" s="142">
        <v>22773</v>
      </c>
      <c r="E933" s="145" t="s">
        <v>10719</v>
      </c>
      <c r="F933" s="142" t="s">
        <v>469</v>
      </c>
      <c r="G933" s="152" t="s">
        <v>419</v>
      </c>
      <c r="H933" s="146" t="s">
        <v>2406</v>
      </c>
      <c r="I933" s="146" t="s">
        <v>11611</v>
      </c>
      <c r="J933" s="142" t="s">
        <v>12081</v>
      </c>
      <c r="K933" s="145" t="s">
        <v>12082</v>
      </c>
      <c r="L933" s="142" t="s">
        <v>8815</v>
      </c>
      <c r="M933" s="197">
        <v>29261</v>
      </c>
    </row>
    <row r="934" spans="1:13" ht="27.6" x14ac:dyDescent="0.3">
      <c r="A934" s="144">
        <v>933</v>
      </c>
      <c r="B934" s="142">
        <v>22700</v>
      </c>
      <c r="C934" s="145" t="s">
        <v>7093</v>
      </c>
      <c r="D934" s="142">
        <v>22774</v>
      </c>
      <c r="E934" s="145" t="s">
        <v>10720</v>
      </c>
      <c r="F934" s="142" t="s">
        <v>469</v>
      </c>
      <c r="G934" s="142" t="s">
        <v>419</v>
      </c>
      <c r="H934" s="146" t="s">
        <v>2406</v>
      </c>
      <c r="I934" s="146" t="s">
        <v>11611</v>
      </c>
      <c r="J934" s="146" t="s">
        <v>7388</v>
      </c>
      <c r="K934" s="147" t="s">
        <v>8270</v>
      </c>
      <c r="L934" s="147" t="s">
        <v>8815</v>
      </c>
      <c r="M934" s="147">
        <v>29212</v>
      </c>
    </row>
    <row r="935" spans="1:13" x14ac:dyDescent="0.3">
      <c r="A935" s="144">
        <v>934</v>
      </c>
      <c r="B935" s="144">
        <v>22900</v>
      </c>
      <c r="C935" s="145" t="s">
        <v>657</v>
      </c>
      <c r="D935" s="142">
        <v>22976</v>
      </c>
      <c r="E935" s="145" t="s">
        <v>10970</v>
      </c>
      <c r="F935" s="142" t="s">
        <v>435</v>
      </c>
      <c r="G935" s="142" t="s">
        <v>419</v>
      </c>
      <c r="H935" s="146" t="s">
        <v>2406</v>
      </c>
      <c r="I935" s="146" t="s">
        <v>11611</v>
      </c>
      <c r="J935" s="146" t="s">
        <v>7389</v>
      </c>
      <c r="K935" s="142" t="s">
        <v>8271</v>
      </c>
      <c r="L935" s="142" t="s">
        <v>8271</v>
      </c>
      <c r="M935" s="142">
        <v>30657</v>
      </c>
    </row>
    <row r="936" spans="1:13" x14ac:dyDescent="0.3">
      <c r="A936" s="144">
        <v>935</v>
      </c>
      <c r="B936" s="144">
        <v>22900</v>
      </c>
      <c r="C936" s="145" t="s">
        <v>657</v>
      </c>
      <c r="D936" s="142">
        <v>22900</v>
      </c>
      <c r="E936" s="145" t="s">
        <v>657</v>
      </c>
      <c r="F936" s="142" t="s">
        <v>435</v>
      </c>
      <c r="G936" s="142" t="s">
        <v>419</v>
      </c>
      <c r="H936" s="146" t="s">
        <v>2396</v>
      </c>
      <c r="I936" s="146" t="s">
        <v>11611</v>
      </c>
      <c r="J936" s="146" t="s">
        <v>3909</v>
      </c>
      <c r="K936" s="142" t="s">
        <v>11325</v>
      </c>
      <c r="L936" s="142" t="s">
        <v>11326</v>
      </c>
      <c r="M936" s="142">
        <v>32111</v>
      </c>
    </row>
    <row r="937" spans="1:13" x14ac:dyDescent="0.3">
      <c r="A937" s="144">
        <v>936</v>
      </c>
      <c r="B937" s="144">
        <v>22900</v>
      </c>
      <c r="C937" s="145" t="s">
        <v>657</v>
      </c>
      <c r="D937" s="142">
        <v>22971</v>
      </c>
      <c r="E937" s="145" t="s">
        <v>10965</v>
      </c>
      <c r="F937" s="142" t="s">
        <v>435</v>
      </c>
      <c r="G937" s="142" t="s">
        <v>419</v>
      </c>
      <c r="H937" s="146" t="s">
        <v>2406</v>
      </c>
      <c r="I937" s="146" t="s">
        <v>11611</v>
      </c>
      <c r="J937" s="142" t="s">
        <v>7390</v>
      </c>
      <c r="K937" s="142" t="s">
        <v>3913</v>
      </c>
      <c r="L937" s="142" t="s">
        <v>3913</v>
      </c>
      <c r="M937" s="142">
        <v>32367</v>
      </c>
    </row>
    <row r="938" spans="1:13" x14ac:dyDescent="0.3">
      <c r="A938" s="144">
        <v>937</v>
      </c>
      <c r="B938" s="144">
        <v>22900</v>
      </c>
      <c r="C938" s="145" t="s">
        <v>657</v>
      </c>
      <c r="D938" s="142">
        <v>22974</v>
      </c>
      <c r="E938" s="145" t="s">
        <v>10968</v>
      </c>
      <c r="F938" s="142" t="s">
        <v>435</v>
      </c>
      <c r="G938" s="142" t="s">
        <v>419</v>
      </c>
      <c r="H938" s="146" t="s">
        <v>2406</v>
      </c>
      <c r="I938" s="146" t="s">
        <v>11611</v>
      </c>
      <c r="J938" s="146" t="s">
        <v>7391</v>
      </c>
      <c r="K938" s="142" t="s">
        <v>8272</v>
      </c>
      <c r="L938" s="142" t="s">
        <v>657</v>
      </c>
      <c r="M938" s="142">
        <v>32152</v>
      </c>
    </row>
    <row r="939" spans="1:13" ht="41.4" x14ac:dyDescent="0.3">
      <c r="A939" s="144">
        <v>938</v>
      </c>
      <c r="B939" s="144">
        <v>22900</v>
      </c>
      <c r="C939" s="145" t="s">
        <v>657</v>
      </c>
      <c r="D939" s="142">
        <v>22972</v>
      </c>
      <c r="E939" s="145" t="s">
        <v>10966</v>
      </c>
      <c r="F939" s="142" t="s">
        <v>435</v>
      </c>
      <c r="G939" s="142" t="s">
        <v>419</v>
      </c>
      <c r="H939" s="146" t="s">
        <v>2406</v>
      </c>
      <c r="I939" s="146" t="s">
        <v>11611</v>
      </c>
      <c r="J939" s="146" t="s">
        <v>7392</v>
      </c>
      <c r="K939" s="147" t="s">
        <v>3917</v>
      </c>
      <c r="L939" s="145" t="s">
        <v>3917</v>
      </c>
      <c r="M939" s="145">
        <v>32315</v>
      </c>
    </row>
    <row r="940" spans="1:13" x14ac:dyDescent="0.3">
      <c r="A940" s="144">
        <v>939</v>
      </c>
      <c r="B940" s="144">
        <v>22900</v>
      </c>
      <c r="C940" s="145" t="s">
        <v>657</v>
      </c>
      <c r="D940" s="142">
        <v>22983</v>
      </c>
      <c r="E940" s="145" t="s">
        <v>10974</v>
      </c>
      <c r="F940" s="142" t="s">
        <v>435</v>
      </c>
      <c r="G940" s="142" t="s">
        <v>419</v>
      </c>
      <c r="H940" s="146" t="s">
        <v>2406</v>
      </c>
      <c r="I940" s="146" t="s">
        <v>8937</v>
      </c>
      <c r="J940" s="146" t="s">
        <v>3918</v>
      </c>
      <c r="K940" s="142" t="s">
        <v>3919</v>
      </c>
      <c r="L940" s="142" t="s">
        <v>3919</v>
      </c>
      <c r="M940" s="142">
        <v>32111</v>
      </c>
    </row>
    <row r="941" spans="1:13" x14ac:dyDescent="0.3">
      <c r="A941" s="144">
        <v>940</v>
      </c>
      <c r="B941" s="144">
        <v>22900</v>
      </c>
      <c r="C941" s="145" t="s">
        <v>657</v>
      </c>
      <c r="D941" s="142">
        <v>22960</v>
      </c>
      <c r="E941" s="145" t="s">
        <v>10230</v>
      </c>
      <c r="F941" s="142" t="s">
        <v>435</v>
      </c>
      <c r="G941" s="142" t="s">
        <v>419</v>
      </c>
      <c r="H941" s="146" t="s">
        <v>2406</v>
      </c>
      <c r="I941" s="146" t="s">
        <v>8937</v>
      </c>
      <c r="J941" s="142" t="s">
        <v>3920</v>
      </c>
      <c r="K941" s="142" t="s">
        <v>3921</v>
      </c>
      <c r="L941" s="142" t="s">
        <v>3921</v>
      </c>
      <c r="M941" s="142">
        <v>32382</v>
      </c>
    </row>
    <row r="942" spans="1:13" x14ac:dyDescent="0.3">
      <c r="A942" s="144">
        <v>941</v>
      </c>
      <c r="B942" s="144">
        <v>22900</v>
      </c>
      <c r="C942" s="145" t="s">
        <v>657</v>
      </c>
      <c r="D942" s="142">
        <v>22985</v>
      </c>
      <c r="E942" s="145" t="s">
        <v>10975</v>
      </c>
      <c r="F942" s="142" t="s">
        <v>435</v>
      </c>
      <c r="G942" s="142" t="s">
        <v>419</v>
      </c>
      <c r="H942" s="146" t="s">
        <v>2406</v>
      </c>
      <c r="I942" s="146" t="s">
        <v>8937</v>
      </c>
      <c r="J942" s="146" t="s">
        <v>3922</v>
      </c>
      <c r="K942" s="147" t="s">
        <v>3923</v>
      </c>
      <c r="L942" s="145" t="s">
        <v>3924</v>
      </c>
      <c r="M942" s="145">
        <v>32212</v>
      </c>
    </row>
    <row r="943" spans="1:13" x14ac:dyDescent="0.3">
      <c r="A943" s="144">
        <v>942</v>
      </c>
      <c r="B943" s="144">
        <v>22900</v>
      </c>
      <c r="C943" s="145" t="s">
        <v>657</v>
      </c>
      <c r="D943" s="142">
        <v>22982</v>
      </c>
      <c r="E943" s="145" t="s">
        <v>10973</v>
      </c>
      <c r="F943" s="142" t="s">
        <v>435</v>
      </c>
      <c r="G943" s="142" t="s">
        <v>419</v>
      </c>
      <c r="H943" s="146" t="s">
        <v>2406</v>
      </c>
      <c r="I943" s="146" t="s">
        <v>8937</v>
      </c>
      <c r="J943" s="142" t="s">
        <v>3925</v>
      </c>
      <c r="K943" s="147" t="s">
        <v>3926</v>
      </c>
      <c r="L943" s="147" t="s">
        <v>3926</v>
      </c>
      <c r="M943" s="147">
        <v>30657</v>
      </c>
    </row>
    <row r="944" spans="1:13" x14ac:dyDescent="0.3">
      <c r="A944" s="144">
        <v>943</v>
      </c>
      <c r="B944" s="144">
        <v>22900</v>
      </c>
      <c r="C944" s="145" t="s">
        <v>657</v>
      </c>
      <c r="D944" s="142">
        <v>22973</v>
      </c>
      <c r="E944" s="145" t="s">
        <v>10967</v>
      </c>
      <c r="F944" s="142" t="s">
        <v>435</v>
      </c>
      <c r="G944" s="142" t="s">
        <v>419</v>
      </c>
      <c r="H944" s="146" t="s">
        <v>2406</v>
      </c>
      <c r="I944" s="146" t="s">
        <v>11611</v>
      </c>
      <c r="J944" s="142" t="s">
        <v>3927</v>
      </c>
      <c r="K944" s="147" t="s">
        <v>3928</v>
      </c>
      <c r="L944" s="147" t="s">
        <v>3928</v>
      </c>
      <c r="M944" s="147">
        <v>32191</v>
      </c>
    </row>
    <row r="945" spans="1:13" x14ac:dyDescent="0.3">
      <c r="A945" s="144">
        <v>944</v>
      </c>
      <c r="B945" s="144">
        <v>22900</v>
      </c>
      <c r="C945" s="145" t="s">
        <v>657</v>
      </c>
      <c r="D945" s="142">
        <v>26600</v>
      </c>
      <c r="E945" s="145" t="s">
        <v>658</v>
      </c>
      <c r="F945" s="142" t="s">
        <v>435</v>
      </c>
      <c r="G945" s="142" t="s">
        <v>419</v>
      </c>
      <c r="H945" s="146" t="s">
        <v>2441</v>
      </c>
      <c r="I945" s="146" t="s">
        <v>11611</v>
      </c>
      <c r="J945" s="142" t="s">
        <v>3930</v>
      </c>
      <c r="K945" s="142" t="s">
        <v>3931</v>
      </c>
      <c r="L945" s="142" t="s">
        <v>3932</v>
      </c>
      <c r="M945" s="197">
        <v>30657</v>
      </c>
    </row>
    <row r="946" spans="1:13" x14ac:dyDescent="0.3">
      <c r="A946" s="144">
        <v>945</v>
      </c>
      <c r="B946" s="151">
        <v>22900</v>
      </c>
      <c r="C946" s="145" t="s">
        <v>657</v>
      </c>
      <c r="D946" s="142">
        <v>28800</v>
      </c>
      <c r="E946" s="145" t="s">
        <v>659</v>
      </c>
      <c r="F946" s="142" t="s">
        <v>435</v>
      </c>
      <c r="G946" s="152" t="s">
        <v>419</v>
      </c>
      <c r="H946" s="146" t="s">
        <v>2441</v>
      </c>
      <c r="I946" s="146" t="s">
        <v>11611</v>
      </c>
      <c r="J946" s="142" t="s">
        <v>3934</v>
      </c>
      <c r="K946" s="142" t="s">
        <v>3935</v>
      </c>
      <c r="L946" s="142" t="s">
        <v>3936</v>
      </c>
      <c r="M946" s="197">
        <v>32211</v>
      </c>
    </row>
    <row r="947" spans="1:13" x14ac:dyDescent="0.3">
      <c r="A947" s="144">
        <v>946</v>
      </c>
      <c r="B947" s="142">
        <v>22900</v>
      </c>
      <c r="C947" s="145" t="s">
        <v>657</v>
      </c>
      <c r="D947" s="142">
        <v>28900</v>
      </c>
      <c r="E947" s="145" t="s">
        <v>660</v>
      </c>
      <c r="F947" s="142" t="s">
        <v>435</v>
      </c>
      <c r="G947" s="142" t="s">
        <v>419</v>
      </c>
      <c r="H947" s="146" t="s">
        <v>2441</v>
      </c>
      <c r="I947" s="146" t="s">
        <v>11611</v>
      </c>
      <c r="J947" s="146" t="s">
        <v>3920</v>
      </c>
      <c r="K947" s="147" t="s">
        <v>3937</v>
      </c>
      <c r="L947" s="147" t="s">
        <v>3938</v>
      </c>
      <c r="M947" s="147">
        <v>32382</v>
      </c>
    </row>
    <row r="948" spans="1:13" x14ac:dyDescent="0.3">
      <c r="A948" s="144">
        <v>947</v>
      </c>
      <c r="B948" s="144">
        <v>22900</v>
      </c>
      <c r="C948" s="145" t="s">
        <v>657</v>
      </c>
      <c r="D948" s="142">
        <v>22975</v>
      </c>
      <c r="E948" s="145" t="s">
        <v>10969</v>
      </c>
      <c r="F948" s="142" t="s">
        <v>435</v>
      </c>
      <c r="G948" s="142" t="s">
        <v>419</v>
      </c>
      <c r="H948" s="146" t="s">
        <v>2406</v>
      </c>
      <c r="I948" s="146" t="s">
        <v>11611</v>
      </c>
      <c r="J948" s="146" t="s">
        <v>11705</v>
      </c>
      <c r="K948" s="142" t="s">
        <v>8273</v>
      </c>
      <c r="L948" s="142" t="s">
        <v>8273</v>
      </c>
      <c r="M948" s="142">
        <v>32363</v>
      </c>
    </row>
    <row r="949" spans="1:13" x14ac:dyDescent="0.3">
      <c r="A949" s="144">
        <v>948</v>
      </c>
      <c r="B949" s="144">
        <v>22900</v>
      </c>
      <c r="C949" s="145" t="s">
        <v>657</v>
      </c>
      <c r="D949" s="142">
        <v>22977</v>
      </c>
      <c r="E949" s="145" t="s">
        <v>10971</v>
      </c>
      <c r="F949" s="142" t="s">
        <v>435</v>
      </c>
      <c r="G949" s="142" t="s">
        <v>419</v>
      </c>
      <c r="H949" s="146" t="s">
        <v>2406</v>
      </c>
      <c r="I949" s="146" t="s">
        <v>11611</v>
      </c>
      <c r="J949" s="146" t="s">
        <v>11706</v>
      </c>
      <c r="K949" s="142" t="s">
        <v>657</v>
      </c>
      <c r="L949" s="142" t="s">
        <v>657</v>
      </c>
      <c r="M949" s="142">
        <v>32111</v>
      </c>
    </row>
    <row r="950" spans="1:13" x14ac:dyDescent="0.3">
      <c r="A950" s="144">
        <v>949</v>
      </c>
      <c r="B950" s="144">
        <v>22900</v>
      </c>
      <c r="C950" s="145" t="s">
        <v>657</v>
      </c>
      <c r="D950" s="142">
        <v>22978</v>
      </c>
      <c r="E950" s="145" t="s">
        <v>10972</v>
      </c>
      <c r="F950" s="142" t="s">
        <v>435</v>
      </c>
      <c r="G950" s="142" t="s">
        <v>419</v>
      </c>
      <c r="H950" s="146" t="s">
        <v>2406</v>
      </c>
      <c r="I950" s="146" t="s">
        <v>11611</v>
      </c>
      <c r="J950" s="146" t="s">
        <v>7393</v>
      </c>
      <c r="K950" s="142" t="s">
        <v>8274</v>
      </c>
      <c r="L950" s="142" t="s">
        <v>8274</v>
      </c>
      <c r="M950" s="142">
        <v>32212</v>
      </c>
    </row>
    <row r="951" spans="1:13" x14ac:dyDescent="0.3">
      <c r="A951" s="144">
        <v>950</v>
      </c>
      <c r="B951" s="144">
        <v>23000</v>
      </c>
      <c r="C951" s="145" t="s">
        <v>668</v>
      </c>
      <c r="D951" s="142">
        <v>23074</v>
      </c>
      <c r="E951" s="145" t="s">
        <v>10478</v>
      </c>
      <c r="F951" s="142" t="s">
        <v>456</v>
      </c>
      <c r="G951" s="142" t="s">
        <v>419</v>
      </c>
      <c r="H951" s="146" t="s">
        <v>2406</v>
      </c>
      <c r="I951" s="146" t="s">
        <v>11611</v>
      </c>
      <c r="J951" s="146" t="s">
        <v>7394</v>
      </c>
      <c r="K951" s="142" t="s">
        <v>8275</v>
      </c>
      <c r="L951" s="142" t="s">
        <v>668</v>
      </c>
      <c r="M951" s="142">
        <v>33684</v>
      </c>
    </row>
    <row r="952" spans="1:13" x14ac:dyDescent="0.3">
      <c r="A952" s="144">
        <v>951</v>
      </c>
      <c r="B952" s="144">
        <v>23000</v>
      </c>
      <c r="C952" s="145" t="s">
        <v>668</v>
      </c>
      <c r="D952" s="142">
        <v>23000</v>
      </c>
      <c r="E952" s="145" t="s">
        <v>668</v>
      </c>
      <c r="F952" s="142" t="s">
        <v>456</v>
      </c>
      <c r="G952" s="142" t="s">
        <v>419</v>
      </c>
      <c r="H952" s="146" t="s">
        <v>2396</v>
      </c>
      <c r="I952" s="146" t="s">
        <v>2444</v>
      </c>
      <c r="J952" s="146" t="s">
        <v>11327</v>
      </c>
      <c r="K952" s="142" t="s">
        <v>11328</v>
      </c>
      <c r="L952" s="142" t="s">
        <v>668</v>
      </c>
      <c r="M952" s="142">
        <v>33172</v>
      </c>
    </row>
    <row r="953" spans="1:13" x14ac:dyDescent="0.3">
      <c r="A953" s="144">
        <v>952</v>
      </c>
      <c r="B953" s="144">
        <v>23000</v>
      </c>
      <c r="C953" s="145" t="s">
        <v>668</v>
      </c>
      <c r="D953" s="142">
        <v>23084</v>
      </c>
      <c r="E953" s="145" t="s">
        <v>10483</v>
      </c>
      <c r="F953" s="142" t="s">
        <v>456</v>
      </c>
      <c r="G953" s="142" t="s">
        <v>419</v>
      </c>
      <c r="H953" s="146" t="s">
        <v>2406</v>
      </c>
      <c r="I953" s="146" t="s">
        <v>8937</v>
      </c>
      <c r="J953" s="146" t="s">
        <v>3942</v>
      </c>
      <c r="K953" s="142" t="s">
        <v>3943</v>
      </c>
      <c r="L953" s="142" t="s">
        <v>3944</v>
      </c>
      <c r="M953" s="142">
        <v>33411</v>
      </c>
    </row>
    <row r="954" spans="1:13" x14ac:dyDescent="0.3">
      <c r="A954" s="144">
        <v>953</v>
      </c>
      <c r="B954" s="144">
        <v>23000</v>
      </c>
      <c r="C954" s="145" t="s">
        <v>668</v>
      </c>
      <c r="D954" s="142">
        <v>23082</v>
      </c>
      <c r="E954" s="145" t="s">
        <v>10481</v>
      </c>
      <c r="F954" s="142" t="s">
        <v>456</v>
      </c>
      <c r="G954" s="142" t="s">
        <v>419</v>
      </c>
      <c r="H954" s="146" t="s">
        <v>2406</v>
      </c>
      <c r="I954" s="146" t="s">
        <v>8937</v>
      </c>
      <c r="J954" s="146" t="s">
        <v>3945</v>
      </c>
      <c r="K954" s="142" t="s">
        <v>3946</v>
      </c>
      <c r="L954" s="142" t="s">
        <v>3947</v>
      </c>
      <c r="M954" s="142">
        <v>33181</v>
      </c>
    </row>
    <row r="955" spans="1:13" x14ac:dyDescent="0.3">
      <c r="A955" s="144">
        <v>954</v>
      </c>
      <c r="B955" s="144">
        <v>23000</v>
      </c>
      <c r="C955" s="145" t="s">
        <v>668</v>
      </c>
      <c r="D955" s="142">
        <v>23060</v>
      </c>
      <c r="E955" s="145" t="s">
        <v>10377</v>
      </c>
      <c r="F955" s="142" t="s">
        <v>456</v>
      </c>
      <c r="G955" s="142" t="s">
        <v>419</v>
      </c>
      <c r="H955" s="146" t="s">
        <v>2406</v>
      </c>
      <c r="I955" s="146" t="s">
        <v>8937</v>
      </c>
      <c r="J955" s="146" t="s">
        <v>3948</v>
      </c>
      <c r="K955" s="142" t="s">
        <v>3949</v>
      </c>
      <c r="L955" s="142" t="s">
        <v>3950</v>
      </c>
      <c r="M955" s="142">
        <v>33472</v>
      </c>
    </row>
    <row r="956" spans="1:13" x14ac:dyDescent="0.3">
      <c r="A956" s="144">
        <v>955</v>
      </c>
      <c r="B956" s="144">
        <v>23000</v>
      </c>
      <c r="C956" s="145" t="s">
        <v>668</v>
      </c>
      <c r="D956" s="142">
        <v>23083</v>
      </c>
      <c r="E956" s="145" t="s">
        <v>10482</v>
      </c>
      <c r="F956" s="142" t="s">
        <v>456</v>
      </c>
      <c r="G956" s="142" t="s">
        <v>419</v>
      </c>
      <c r="H956" s="146" t="s">
        <v>2406</v>
      </c>
      <c r="I956" s="146" t="s">
        <v>8937</v>
      </c>
      <c r="J956" s="146" t="s">
        <v>3951</v>
      </c>
      <c r="K956" s="147" t="s">
        <v>3952</v>
      </c>
      <c r="L956" s="145" t="s">
        <v>3953</v>
      </c>
      <c r="M956" s="145">
        <v>33144</v>
      </c>
    </row>
    <row r="957" spans="1:13" x14ac:dyDescent="0.3">
      <c r="A957" s="144">
        <v>956</v>
      </c>
      <c r="B957" s="144">
        <v>23000</v>
      </c>
      <c r="C957" s="145" t="s">
        <v>668</v>
      </c>
      <c r="D957" s="142">
        <v>23062</v>
      </c>
      <c r="E957" s="145" t="s">
        <v>10474</v>
      </c>
      <c r="F957" s="142" t="s">
        <v>456</v>
      </c>
      <c r="G957" s="142" t="s">
        <v>419</v>
      </c>
      <c r="H957" s="146" t="s">
        <v>2406</v>
      </c>
      <c r="I957" s="146" t="s">
        <v>8937</v>
      </c>
      <c r="J957" s="146" t="s">
        <v>3954</v>
      </c>
      <c r="K957" s="147" t="s">
        <v>3955</v>
      </c>
      <c r="L957" s="145" t="s">
        <v>3956</v>
      </c>
      <c r="M957" s="145">
        <v>33183</v>
      </c>
    </row>
    <row r="958" spans="1:13" x14ac:dyDescent="0.3">
      <c r="A958" s="144">
        <v>957</v>
      </c>
      <c r="B958" s="144">
        <v>23000</v>
      </c>
      <c r="C958" s="145" t="s">
        <v>668</v>
      </c>
      <c r="D958" s="142">
        <v>23006</v>
      </c>
      <c r="E958" s="145" t="s">
        <v>670</v>
      </c>
      <c r="F958" s="142" t="s">
        <v>456</v>
      </c>
      <c r="G958" s="142" t="s">
        <v>419</v>
      </c>
      <c r="H958" s="146" t="s">
        <v>2441</v>
      </c>
      <c r="I958" s="146" t="s">
        <v>11611</v>
      </c>
      <c r="J958" s="146" t="s">
        <v>3957</v>
      </c>
      <c r="K958" s="147" t="s">
        <v>3949</v>
      </c>
      <c r="L958" s="145" t="s">
        <v>3950</v>
      </c>
      <c r="M958" s="145">
        <v>33472</v>
      </c>
    </row>
    <row r="959" spans="1:13" x14ac:dyDescent="0.3">
      <c r="A959" s="144">
        <v>958</v>
      </c>
      <c r="B959" s="144">
        <v>23000</v>
      </c>
      <c r="C959" s="145" t="s">
        <v>668</v>
      </c>
      <c r="D959" s="142">
        <v>23008</v>
      </c>
      <c r="E959" s="145" t="s">
        <v>671</v>
      </c>
      <c r="F959" s="142" t="s">
        <v>456</v>
      </c>
      <c r="G959" s="142" t="s">
        <v>419</v>
      </c>
      <c r="H959" s="146" t="s">
        <v>2441</v>
      </c>
      <c r="I959" s="146" t="s">
        <v>11611</v>
      </c>
      <c r="J959" s="142" t="s">
        <v>7395</v>
      </c>
      <c r="K959" s="145" t="s">
        <v>3958</v>
      </c>
      <c r="L959" s="142" t="s">
        <v>3959</v>
      </c>
      <c r="M959" s="197">
        <v>33681</v>
      </c>
    </row>
    <row r="960" spans="1:13" x14ac:dyDescent="0.3">
      <c r="A960" s="144">
        <v>959</v>
      </c>
      <c r="B960" s="144">
        <v>23000</v>
      </c>
      <c r="C960" s="145" t="s">
        <v>668</v>
      </c>
      <c r="D960" s="142">
        <v>25300</v>
      </c>
      <c r="E960" s="145" t="s">
        <v>672</v>
      </c>
      <c r="F960" s="142" t="s">
        <v>456</v>
      </c>
      <c r="G960" s="142" t="s">
        <v>419</v>
      </c>
      <c r="H960" s="146" t="s">
        <v>2441</v>
      </c>
      <c r="I960" s="146" t="s">
        <v>11611</v>
      </c>
      <c r="J960" s="142" t="s">
        <v>8036</v>
      </c>
      <c r="K960" s="142" t="s">
        <v>3961</v>
      </c>
      <c r="L960" s="142" t="s">
        <v>3960</v>
      </c>
      <c r="M960" s="197">
        <v>33472</v>
      </c>
    </row>
    <row r="961" spans="1:13" x14ac:dyDescent="0.3">
      <c r="A961" s="144">
        <v>960</v>
      </c>
      <c r="B961" s="144">
        <v>23000</v>
      </c>
      <c r="C961" s="145" t="s">
        <v>668</v>
      </c>
      <c r="D961" s="142">
        <v>23004</v>
      </c>
      <c r="E961" s="145" t="s">
        <v>669</v>
      </c>
      <c r="F961" s="142" t="s">
        <v>456</v>
      </c>
      <c r="G961" s="142" t="s">
        <v>419</v>
      </c>
      <c r="H961" s="146" t="s">
        <v>2441</v>
      </c>
      <c r="I961" s="146" t="s">
        <v>11611</v>
      </c>
      <c r="J961" s="142" t="s">
        <v>3963</v>
      </c>
      <c r="K961" s="142" t="s">
        <v>3964</v>
      </c>
      <c r="L961" s="142" t="s">
        <v>3965</v>
      </c>
      <c r="M961" s="197">
        <v>33183</v>
      </c>
    </row>
    <row r="962" spans="1:13" x14ac:dyDescent="0.3">
      <c r="A962" s="144">
        <v>961</v>
      </c>
      <c r="B962" s="151">
        <v>23000</v>
      </c>
      <c r="C962" s="145" t="s">
        <v>668</v>
      </c>
      <c r="D962" s="142">
        <v>23076</v>
      </c>
      <c r="E962" s="145" t="s">
        <v>10480</v>
      </c>
      <c r="F962" s="142" t="s">
        <v>456</v>
      </c>
      <c r="G962" s="152" t="s">
        <v>419</v>
      </c>
      <c r="H962" s="146" t="s">
        <v>2406</v>
      </c>
      <c r="I962" s="146" t="s">
        <v>11611</v>
      </c>
      <c r="J962" s="142" t="s">
        <v>7396</v>
      </c>
      <c r="K962" s="142" t="s">
        <v>8276</v>
      </c>
      <c r="L962" s="142" t="s">
        <v>668</v>
      </c>
      <c r="M962" s="197">
        <v>33146</v>
      </c>
    </row>
    <row r="963" spans="1:13" ht="27.6" x14ac:dyDescent="0.3">
      <c r="A963" s="144">
        <v>962</v>
      </c>
      <c r="B963" s="142">
        <v>23000</v>
      </c>
      <c r="C963" s="145" t="s">
        <v>668</v>
      </c>
      <c r="D963" s="142">
        <v>23071</v>
      </c>
      <c r="E963" s="145" t="s">
        <v>10475</v>
      </c>
      <c r="F963" s="142" t="s">
        <v>456</v>
      </c>
      <c r="G963" s="142" t="s">
        <v>419</v>
      </c>
      <c r="H963" s="146" t="s">
        <v>2406</v>
      </c>
      <c r="I963" s="146" t="s">
        <v>11611</v>
      </c>
      <c r="J963" s="146" t="s">
        <v>7397</v>
      </c>
      <c r="K963" s="147" t="s">
        <v>8277</v>
      </c>
      <c r="L963" s="147" t="s">
        <v>8816</v>
      </c>
      <c r="M963" s="147">
        <v>33512</v>
      </c>
    </row>
    <row r="964" spans="1:13" x14ac:dyDescent="0.3">
      <c r="A964" s="144">
        <v>963</v>
      </c>
      <c r="B964" s="153">
        <v>23000</v>
      </c>
      <c r="C964" s="145" t="s">
        <v>668</v>
      </c>
      <c r="D964" s="142">
        <v>23072</v>
      </c>
      <c r="E964" s="145" t="s">
        <v>10476</v>
      </c>
      <c r="F964" s="142" t="s">
        <v>456</v>
      </c>
      <c r="G964" s="150" t="s">
        <v>419</v>
      </c>
      <c r="H964" s="146" t="s">
        <v>2406</v>
      </c>
      <c r="I964" s="146" t="s">
        <v>11611</v>
      </c>
      <c r="J964" s="146" t="s">
        <v>7398</v>
      </c>
      <c r="K964" s="142" t="s">
        <v>8278</v>
      </c>
      <c r="L964" s="142" t="s">
        <v>3965</v>
      </c>
      <c r="M964" s="142">
        <v>33783</v>
      </c>
    </row>
    <row r="965" spans="1:13" x14ac:dyDescent="0.3">
      <c r="A965" s="144">
        <v>964</v>
      </c>
      <c r="B965" s="144">
        <v>23000</v>
      </c>
      <c r="C965" s="145" t="s">
        <v>668</v>
      </c>
      <c r="D965" s="142">
        <v>23073</v>
      </c>
      <c r="E965" s="145" t="s">
        <v>10477</v>
      </c>
      <c r="F965" s="142" t="s">
        <v>456</v>
      </c>
      <c r="G965" s="142" t="s">
        <v>419</v>
      </c>
      <c r="H965" s="146" t="s">
        <v>2406</v>
      </c>
      <c r="I965" s="146" t="s">
        <v>11611</v>
      </c>
      <c r="J965" s="146" t="s">
        <v>7399</v>
      </c>
      <c r="K965" s="142" t="s">
        <v>8279</v>
      </c>
      <c r="L965" s="142" t="s">
        <v>8817</v>
      </c>
      <c r="M965" s="142">
        <v>33681</v>
      </c>
    </row>
    <row r="966" spans="1:13" x14ac:dyDescent="0.3">
      <c r="A966" s="144">
        <v>965</v>
      </c>
      <c r="B966" s="144">
        <v>23000</v>
      </c>
      <c r="C966" s="145" t="s">
        <v>668</v>
      </c>
      <c r="D966" s="142">
        <v>23075</v>
      </c>
      <c r="E966" s="145" t="s">
        <v>10479</v>
      </c>
      <c r="F966" s="142" t="s">
        <v>456</v>
      </c>
      <c r="G966" s="142" t="s">
        <v>419</v>
      </c>
      <c r="H966" s="146" t="s">
        <v>2406</v>
      </c>
      <c r="I966" s="146" t="s">
        <v>11611</v>
      </c>
      <c r="J966" s="146" t="s">
        <v>7400</v>
      </c>
      <c r="K966" s="147" t="s">
        <v>8280</v>
      </c>
      <c r="L966" s="145" t="s">
        <v>3960</v>
      </c>
      <c r="M966" s="142">
        <v>33411</v>
      </c>
    </row>
    <row r="967" spans="1:13" x14ac:dyDescent="0.3">
      <c r="A967" s="144">
        <v>966</v>
      </c>
      <c r="B967" s="144">
        <v>23100</v>
      </c>
      <c r="C967" s="145" t="s">
        <v>678</v>
      </c>
      <c r="D967" s="142">
        <v>23176</v>
      </c>
      <c r="E967" s="145" t="s">
        <v>10981</v>
      </c>
      <c r="F967" s="142" t="s">
        <v>435</v>
      </c>
      <c r="G967" s="142" t="s">
        <v>419</v>
      </c>
      <c r="H967" s="146" t="s">
        <v>2406</v>
      </c>
      <c r="I967" s="146" t="s">
        <v>11611</v>
      </c>
      <c r="J967" s="146" t="s">
        <v>11902</v>
      </c>
      <c r="K967" s="142" t="s">
        <v>11903</v>
      </c>
      <c r="L967" s="142" t="s">
        <v>11904</v>
      </c>
      <c r="M967" s="142">
        <v>31113</v>
      </c>
    </row>
    <row r="968" spans="1:13" x14ac:dyDescent="0.3">
      <c r="A968" s="144">
        <v>967</v>
      </c>
      <c r="B968" s="144">
        <v>23100</v>
      </c>
      <c r="C968" s="145" t="s">
        <v>678</v>
      </c>
      <c r="D968" s="142">
        <v>23100</v>
      </c>
      <c r="E968" s="145" t="s">
        <v>678</v>
      </c>
      <c r="F968" s="142" t="s">
        <v>435</v>
      </c>
      <c r="G968" s="142" t="s">
        <v>419</v>
      </c>
      <c r="H968" s="146" t="s">
        <v>2396</v>
      </c>
      <c r="I968" s="146" t="s">
        <v>11611</v>
      </c>
      <c r="J968" s="146" t="s">
        <v>11329</v>
      </c>
      <c r="K968" s="142" t="s">
        <v>3967</v>
      </c>
      <c r="L968" s="142" t="s">
        <v>3968</v>
      </c>
      <c r="M968" s="142">
        <v>31111</v>
      </c>
    </row>
    <row r="969" spans="1:13" x14ac:dyDescent="0.3">
      <c r="A969" s="144">
        <v>968</v>
      </c>
      <c r="B969" s="144">
        <v>23100</v>
      </c>
      <c r="C969" s="145" t="s">
        <v>678</v>
      </c>
      <c r="D969" s="142">
        <v>23172</v>
      </c>
      <c r="E969" s="145" t="s">
        <v>10977</v>
      </c>
      <c r="F969" s="142" t="s">
        <v>435</v>
      </c>
      <c r="G969" s="142" t="s">
        <v>419</v>
      </c>
      <c r="H969" s="146" t="s">
        <v>2406</v>
      </c>
      <c r="I969" s="146" t="s">
        <v>11611</v>
      </c>
      <c r="J969" s="146" t="s">
        <v>7401</v>
      </c>
      <c r="K969" s="147" t="s">
        <v>3970</v>
      </c>
      <c r="L969" s="145" t="s">
        <v>8818</v>
      </c>
      <c r="M969" s="145">
        <v>30611</v>
      </c>
    </row>
    <row r="970" spans="1:13" x14ac:dyDescent="0.3">
      <c r="A970" s="144">
        <v>969</v>
      </c>
      <c r="B970" s="144">
        <v>23100</v>
      </c>
      <c r="C970" s="145" t="s">
        <v>678</v>
      </c>
      <c r="D970" s="142">
        <v>23162</v>
      </c>
      <c r="E970" s="145" t="s">
        <v>10976</v>
      </c>
      <c r="F970" s="142" t="s">
        <v>435</v>
      </c>
      <c r="G970" s="142" t="s">
        <v>419</v>
      </c>
      <c r="H970" s="146" t="s">
        <v>2406</v>
      </c>
      <c r="I970" s="146" t="s">
        <v>8937</v>
      </c>
      <c r="J970" s="146" t="s">
        <v>3971</v>
      </c>
      <c r="K970" s="147" t="s">
        <v>3972</v>
      </c>
      <c r="L970" s="145" t="s">
        <v>688</v>
      </c>
      <c r="M970" s="145">
        <v>31171</v>
      </c>
    </row>
    <row r="971" spans="1:13" x14ac:dyDescent="0.3">
      <c r="A971" s="144">
        <v>970</v>
      </c>
      <c r="B971" s="144">
        <v>23100</v>
      </c>
      <c r="C971" s="145" t="s">
        <v>678</v>
      </c>
      <c r="D971" s="142">
        <v>23183</v>
      </c>
      <c r="E971" s="145" t="s">
        <v>10985</v>
      </c>
      <c r="F971" s="142" t="s">
        <v>435</v>
      </c>
      <c r="G971" s="142" t="s">
        <v>419</v>
      </c>
      <c r="H971" s="146" t="s">
        <v>2406</v>
      </c>
      <c r="I971" s="146" t="s">
        <v>8937</v>
      </c>
      <c r="J971" s="146" t="s">
        <v>3973</v>
      </c>
      <c r="K971" s="147" t="s">
        <v>3974</v>
      </c>
      <c r="L971" s="145" t="s">
        <v>3974</v>
      </c>
      <c r="M971" s="145">
        <v>30862</v>
      </c>
    </row>
    <row r="972" spans="1:13" x14ac:dyDescent="0.3">
      <c r="A972" s="144">
        <v>971</v>
      </c>
      <c r="B972" s="144">
        <v>23100</v>
      </c>
      <c r="C972" s="145" t="s">
        <v>678</v>
      </c>
      <c r="D972" s="142">
        <v>23181</v>
      </c>
      <c r="E972" s="145" t="s">
        <v>10983</v>
      </c>
      <c r="F972" s="142" t="s">
        <v>435</v>
      </c>
      <c r="G972" s="142" t="s">
        <v>419</v>
      </c>
      <c r="H972" s="146" t="s">
        <v>2406</v>
      </c>
      <c r="I972" s="146" t="s">
        <v>8937</v>
      </c>
      <c r="J972" s="146" t="s">
        <v>3975</v>
      </c>
      <c r="K972" s="147" t="s">
        <v>3970</v>
      </c>
      <c r="L972" s="145" t="s">
        <v>3932</v>
      </c>
      <c r="M972" s="145">
        <v>30613</v>
      </c>
    </row>
    <row r="973" spans="1:13" x14ac:dyDescent="0.3">
      <c r="A973" s="144">
        <v>972</v>
      </c>
      <c r="B973" s="144">
        <v>23100</v>
      </c>
      <c r="C973" s="145" t="s">
        <v>678</v>
      </c>
      <c r="D973" s="142">
        <v>23182</v>
      </c>
      <c r="E973" s="145" t="s">
        <v>10984</v>
      </c>
      <c r="F973" s="142" t="s">
        <v>435</v>
      </c>
      <c r="G973" s="142" t="s">
        <v>419</v>
      </c>
      <c r="H973" s="146" t="s">
        <v>2406</v>
      </c>
      <c r="I973" s="146" t="s">
        <v>8937</v>
      </c>
      <c r="J973" s="142" t="s">
        <v>3976</v>
      </c>
      <c r="K973" s="145" t="s">
        <v>3967</v>
      </c>
      <c r="L973" s="142" t="s">
        <v>678</v>
      </c>
      <c r="M973" s="142">
        <v>31117</v>
      </c>
    </row>
    <row r="974" spans="1:13" ht="27.6" x14ac:dyDescent="0.3">
      <c r="A974" s="144">
        <v>973</v>
      </c>
      <c r="B974" s="151">
        <v>23100</v>
      </c>
      <c r="C974" s="145" t="s">
        <v>678</v>
      </c>
      <c r="D974" s="142">
        <v>23173</v>
      </c>
      <c r="E974" s="145" t="s">
        <v>10978</v>
      </c>
      <c r="F974" s="142" t="s">
        <v>435</v>
      </c>
      <c r="G974" s="142" t="s">
        <v>419</v>
      </c>
      <c r="H974" s="162" t="s">
        <v>2406</v>
      </c>
      <c r="I974" s="165" t="s">
        <v>11611</v>
      </c>
      <c r="J974" s="142" t="s">
        <v>7402</v>
      </c>
      <c r="K974" s="145" t="s">
        <v>8281</v>
      </c>
      <c r="L974" s="145" t="s">
        <v>8281</v>
      </c>
      <c r="M974" s="142">
        <v>30661</v>
      </c>
    </row>
    <row r="975" spans="1:13" x14ac:dyDescent="0.3">
      <c r="A975" s="144">
        <v>974</v>
      </c>
      <c r="B975" s="155">
        <v>23100</v>
      </c>
      <c r="C975" s="145" t="s">
        <v>678</v>
      </c>
      <c r="D975" s="142">
        <v>23104</v>
      </c>
      <c r="E975" s="145" t="s">
        <v>679</v>
      </c>
      <c r="F975" s="142" t="s">
        <v>435</v>
      </c>
      <c r="G975" s="144" t="s">
        <v>419</v>
      </c>
      <c r="H975" s="165" t="s">
        <v>2441</v>
      </c>
      <c r="I975" s="165" t="s">
        <v>11611</v>
      </c>
      <c r="J975" s="142" t="s">
        <v>3979</v>
      </c>
      <c r="K975" s="142" t="s">
        <v>3972</v>
      </c>
      <c r="L975" s="142" t="s">
        <v>688</v>
      </c>
      <c r="M975" s="197">
        <v>31171</v>
      </c>
    </row>
    <row r="976" spans="1:13" x14ac:dyDescent="0.3">
      <c r="A976" s="144">
        <v>975</v>
      </c>
      <c r="B976" s="155">
        <v>23100</v>
      </c>
      <c r="C976" s="145" t="s">
        <v>678</v>
      </c>
      <c r="D976" s="142">
        <v>23300</v>
      </c>
      <c r="E976" s="145" t="s">
        <v>680</v>
      </c>
      <c r="F976" s="142" t="s">
        <v>435</v>
      </c>
      <c r="G976" s="144" t="s">
        <v>419</v>
      </c>
      <c r="H976" s="165" t="s">
        <v>2441</v>
      </c>
      <c r="I976" s="165" t="s">
        <v>11611</v>
      </c>
      <c r="J976" s="142" t="s">
        <v>11167</v>
      </c>
      <c r="K976" s="145" t="s">
        <v>11168</v>
      </c>
      <c r="L976" s="145" t="s">
        <v>3970</v>
      </c>
      <c r="M976" s="142">
        <v>30614</v>
      </c>
    </row>
    <row r="977" spans="1:13" x14ac:dyDescent="0.3">
      <c r="A977" s="144">
        <v>976</v>
      </c>
      <c r="B977" s="155">
        <v>23100</v>
      </c>
      <c r="C977" s="145" t="s">
        <v>678</v>
      </c>
      <c r="D977" s="142">
        <v>83400</v>
      </c>
      <c r="E977" s="145" t="s">
        <v>681</v>
      </c>
      <c r="F977" s="142" t="s">
        <v>435</v>
      </c>
      <c r="G977" s="144" t="s">
        <v>419</v>
      </c>
      <c r="H977" s="165" t="s">
        <v>2441</v>
      </c>
      <c r="I977" s="165" t="s">
        <v>11611</v>
      </c>
      <c r="J977" s="142" t="s">
        <v>11330</v>
      </c>
      <c r="K977" s="142" t="s">
        <v>3970</v>
      </c>
      <c r="L977" s="142" t="s">
        <v>3980</v>
      </c>
      <c r="M977" s="197">
        <v>30618</v>
      </c>
    </row>
    <row r="978" spans="1:13" x14ac:dyDescent="0.3">
      <c r="A978" s="144">
        <v>977</v>
      </c>
      <c r="B978" s="155">
        <v>23100</v>
      </c>
      <c r="C978" s="145" t="s">
        <v>678</v>
      </c>
      <c r="D978" s="142">
        <v>23174</v>
      </c>
      <c r="E978" s="145" t="s">
        <v>10979</v>
      </c>
      <c r="F978" s="142" t="s">
        <v>435</v>
      </c>
      <c r="G978" s="151" t="s">
        <v>419</v>
      </c>
      <c r="H978" s="165" t="s">
        <v>2406</v>
      </c>
      <c r="I978" s="165" t="s">
        <v>11611</v>
      </c>
      <c r="J978" s="142" t="s">
        <v>11331</v>
      </c>
      <c r="K978" s="142" t="s">
        <v>11332</v>
      </c>
      <c r="L978" s="142" t="s">
        <v>688</v>
      </c>
      <c r="M978" s="197">
        <v>31170</v>
      </c>
    </row>
    <row r="979" spans="1:13" ht="27.6" x14ac:dyDescent="0.3">
      <c r="A979" s="144">
        <v>978</v>
      </c>
      <c r="B979" s="166">
        <v>23100</v>
      </c>
      <c r="C979" s="145" t="s">
        <v>678</v>
      </c>
      <c r="D979" s="142">
        <v>23175</v>
      </c>
      <c r="E979" s="145" t="s">
        <v>10980</v>
      </c>
      <c r="F979" s="142" t="s">
        <v>435</v>
      </c>
      <c r="G979" s="142" t="s">
        <v>419</v>
      </c>
      <c r="H979" s="164" t="s">
        <v>2406</v>
      </c>
      <c r="I979" s="146" t="s">
        <v>11611</v>
      </c>
      <c r="J979" s="146" t="s">
        <v>7403</v>
      </c>
      <c r="K979" s="147" t="s">
        <v>8282</v>
      </c>
      <c r="L979" s="147" t="s">
        <v>8819</v>
      </c>
      <c r="M979" s="147">
        <v>30616</v>
      </c>
    </row>
    <row r="980" spans="1:13" ht="27.6" x14ac:dyDescent="0.3">
      <c r="A980" s="144">
        <v>979</v>
      </c>
      <c r="B980" s="155">
        <v>23100</v>
      </c>
      <c r="C980" s="145" t="s">
        <v>678</v>
      </c>
      <c r="D980" s="142">
        <v>23177</v>
      </c>
      <c r="E980" s="145" t="s">
        <v>10982</v>
      </c>
      <c r="F980" s="142" t="s">
        <v>435</v>
      </c>
      <c r="G980" s="153" t="s">
        <v>419</v>
      </c>
      <c r="H980" s="165" t="s">
        <v>2406</v>
      </c>
      <c r="I980" s="165" t="s">
        <v>11611</v>
      </c>
      <c r="J980" s="146" t="s">
        <v>7404</v>
      </c>
      <c r="K980" s="147" t="s">
        <v>8283</v>
      </c>
      <c r="L980" s="158" t="s">
        <v>8820</v>
      </c>
      <c r="M980" s="145">
        <v>30862</v>
      </c>
    </row>
    <row r="981" spans="1:13" x14ac:dyDescent="0.3">
      <c r="A981" s="144">
        <v>980</v>
      </c>
      <c r="B981" s="153">
        <v>23200</v>
      </c>
      <c r="C981" s="145" t="s">
        <v>7024</v>
      </c>
      <c r="D981" s="142">
        <v>23274</v>
      </c>
      <c r="E981" s="145" t="s">
        <v>10572</v>
      </c>
      <c r="F981" s="142" t="s">
        <v>587</v>
      </c>
      <c r="G981" s="142" t="s">
        <v>419</v>
      </c>
      <c r="H981" s="160" t="s">
        <v>2406</v>
      </c>
      <c r="I981" s="146" t="s">
        <v>11611</v>
      </c>
      <c r="J981" s="146" t="s">
        <v>7405</v>
      </c>
      <c r="K981" s="142" t="s">
        <v>8284</v>
      </c>
      <c r="L981" s="142" t="s">
        <v>588</v>
      </c>
      <c r="M981" s="142">
        <v>29424</v>
      </c>
    </row>
    <row r="982" spans="1:13" x14ac:dyDescent="0.3">
      <c r="A982" s="144">
        <v>981</v>
      </c>
      <c r="B982" s="144">
        <v>23200</v>
      </c>
      <c r="C982" s="145" t="s">
        <v>7024</v>
      </c>
      <c r="D982" s="142">
        <v>23280</v>
      </c>
      <c r="E982" s="145" t="s">
        <v>10573</v>
      </c>
      <c r="F982" s="142" t="s">
        <v>587</v>
      </c>
      <c r="G982" s="142" t="s">
        <v>419</v>
      </c>
      <c r="H982" s="146" t="s">
        <v>2406</v>
      </c>
      <c r="I982" s="146" t="s">
        <v>8937</v>
      </c>
      <c r="J982" s="146" t="s">
        <v>3747</v>
      </c>
      <c r="K982" s="142" t="s">
        <v>3748</v>
      </c>
      <c r="L982" s="142" t="s">
        <v>588</v>
      </c>
      <c r="M982" s="142">
        <v>29461</v>
      </c>
    </row>
    <row r="983" spans="1:13" x14ac:dyDescent="0.3">
      <c r="A983" s="144">
        <v>982</v>
      </c>
      <c r="B983" s="144">
        <v>23200</v>
      </c>
      <c r="C983" s="145" t="s">
        <v>7024</v>
      </c>
      <c r="D983" s="142">
        <v>23281</v>
      </c>
      <c r="E983" s="145" t="s">
        <v>10574</v>
      </c>
      <c r="F983" s="142" t="s">
        <v>587</v>
      </c>
      <c r="G983" s="142" t="s">
        <v>419</v>
      </c>
      <c r="H983" s="146" t="s">
        <v>2406</v>
      </c>
      <c r="I983" s="146" t="s">
        <v>8937</v>
      </c>
      <c r="J983" s="146" t="s">
        <v>3751</v>
      </c>
      <c r="K983" s="142" t="s">
        <v>3752</v>
      </c>
      <c r="L983" s="142" t="s">
        <v>588</v>
      </c>
      <c r="M983" s="142">
        <v>29125</v>
      </c>
    </row>
    <row r="984" spans="1:13" x14ac:dyDescent="0.3">
      <c r="A984" s="144">
        <v>983</v>
      </c>
      <c r="B984" s="151">
        <v>23200</v>
      </c>
      <c r="C984" s="145" t="s">
        <v>7024</v>
      </c>
      <c r="D984" s="142">
        <v>23273</v>
      </c>
      <c r="E984" s="145" t="s">
        <v>10571</v>
      </c>
      <c r="F984" s="142" t="s">
        <v>587</v>
      </c>
      <c r="G984" s="142" t="s">
        <v>419</v>
      </c>
      <c r="H984" s="162" t="s">
        <v>2406</v>
      </c>
      <c r="I984" s="146" t="s">
        <v>11611</v>
      </c>
      <c r="J984" s="146" t="s">
        <v>7406</v>
      </c>
      <c r="K984" s="142" t="s">
        <v>588</v>
      </c>
      <c r="L984" s="142" t="s">
        <v>588</v>
      </c>
      <c r="M984" s="142">
        <v>29439</v>
      </c>
    </row>
    <row r="985" spans="1:13" x14ac:dyDescent="0.3">
      <c r="A985" s="144">
        <v>984</v>
      </c>
      <c r="B985" s="155">
        <v>23200</v>
      </c>
      <c r="C985" s="145" t="s">
        <v>7024</v>
      </c>
      <c r="D985" s="142">
        <v>23272</v>
      </c>
      <c r="E985" s="145" t="s">
        <v>10570</v>
      </c>
      <c r="F985" s="142" t="s">
        <v>587</v>
      </c>
      <c r="G985" s="144" t="s">
        <v>419</v>
      </c>
      <c r="H985" s="165" t="s">
        <v>2406</v>
      </c>
      <c r="I985" s="146" t="s">
        <v>11611</v>
      </c>
      <c r="J985" s="146" t="s">
        <v>3760</v>
      </c>
      <c r="K985" s="142" t="s">
        <v>3761</v>
      </c>
      <c r="L985" s="142" t="s">
        <v>588</v>
      </c>
      <c r="M985" s="142">
        <v>29437</v>
      </c>
    </row>
    <row r="986" spans="1:13" x14ac:dyDescent="0.3">
      <c r="A986" s="144">
        <v>985</v>
      </c>
      <c r="B986" s="153">
        <v>23200</v>
      </c>
      <c r="C986" s="145" t="s">
        <v>7024</v>
      </c>
      <c r="D986" s="142">
        <v>23200</v>
      </c>
      <c r="E986" s="145" t="s">
        <v>7024</v>
      </c>
      <c r="F986" s="142" t="s">
        <v>587</v>
      </c>
      <c r="G986" s="142" t="s">
        <v>419</v>
      </c>
      <c r="H986" s="160" t="s">
        <v>2396</v>
      </c>
      <c r="I986" s="146" t="s">
        <v>11611</v>
      </c>
      <c r="J986" s="146" t="s">
        <v>11333</v>
      </c>
      <c r="K986" s="147" t="s">
        <v>11334</v>
      </c>
      <c r="L986" s="145" t="s">
        <v>588</v>
      </c>
      <c r="M986" s="145">
        <v>29438</v>
      </c>
    </row>
    <row r="987" spans="1:13" x14ac:dyDescent="0.3">
      <c r="A987" s="144">
        <v>986</v>
      </c>
      <c r="B987" s="144">
        <v>23200</v>
      </c>
      <c r="C987" s="145" t="s">
        <v>7024</v>
      </c>
      <c r="D987" s="142">
        <v>23201</v>
      </c>
      <c r="E987" s="145" t="s">
        <v>591</v>
      </c>
      <c r="F987" s="142" t="s">
        <v>587</v>
      </c>
      <c r="G987" s="142" t="s">
        <v>419</v>
      </c>
      <c r="H987" s="146" t="s">
        <v>2441</v>
      </c>
      <c r="I987" s="146" t="s">
        <v>11611</v>
      </c>
      <c r="J987" s="146" t="s">
        <v>3751</v>
      </c>
      <c r="K987" s="147" t="s">
        <v>3770</v>
      </c>
      <c r="L987" s="145" t="s">
        <v>3769</v>
      </c>
      <c r="M987" s="145">
        <v>29125</v>
      </c>
    </row>
    <row r="988" spans="1:13" x14ac:dyDescent="0.3">
      <c r="A988" s="144">
        <v>987</v>
      </c>
      <c r="B988" s="151">
        <v>23200</v>
      </c>
      <c r="C988" s="145" t="s">
        <v>7024</v>
      </c>
      <c r="D988" s="142">
        <v>23270</v>
      </c>
      <c r="E988" s="145" t="s">
        <v>10568</v>
      </c>
      <c r="F988" s="142" t="s">
        <v>587</v>
      </c>
      <c r="G988" s="142" t="s">
        <v>419</v>
      </c>
      <c r="H988" s="162" t="s">
        <v>2406</v>
      </c>
      <c r="I988" s="146" t="s">
        <v>11611</v>
      </c>
      <c r="J988" s="146" t="s">
        <v>7407</v>
      </c>
      <c r="K988" s="147" t="s">
        <v>8285</v>
      </c>
      <c r="L988" s="145" t="s">
        <v>8821</v>
      </c>
      <c r="M988" s="145">
        <v>29122</v>
      </c>
    </row>
    <row r="989" spans="1:13" x14ac:dyDescent="0.3">
      <c r="A989" s="144">
        <v>988</v>
      </c>
      <c r="B989" s="155">
        <v>23200</v>
      </c>
      <c r="C989" s="145" t="s">
        <v>7024</v>
      </c>
      <c r="D989" s="142">
        <v>23271</v>
      </c>
      <c r="E989" s="145" t="s">
        <v>10569</v>
      </c>
      <c r="F989" s="142" t="s">
        <v>587</v>
      </c>
      <c r="G989" s="144" t="s">
        <v>419</v>
      </c>
      <c r="H989" s="165" t="s">
        <v>2406</v>
      </c>
      <c r="I989" s="146" t="s">
        <v>11611</v>
      </c>
      <c r="J989" s="142" t="s">
        <v>7408</v>
      </c>
      <c r="K989" s="198" t="s">
        <v>8286</v>
      </c>
      <c r="L989" s="142" t="s">
        <v>588</v>
      </c>
      <c r="M989" s="142">
        <v>29439</v>
      </c>
    </row>
    <row r="990" spans="1:13" x14ac:dyDescent="0.3">
      <c r="A990" s="144">
        <v>989</v>
      </c>
      <c r="B990" s="153">
        <v>23400</v>
      </c>
      <c r="C990" s="145" t="s">
        <v>688</v>
      </c>
      <c r="D990" s="142">
        <v>23400</v>
      </c>
      <c r="E990" s="145" t="s">
        <v>688</v>
      </c>
      <c r="F990" s="142" t="s">
        <v>435</v>
      </c>
      <c r="G990" s="142" t="s">
        <v>419</v>
      </c>
      <c r="H990" s="160" t="s">
        <v>2396</v>
      </c>
      <c r="I990" s="146" t="s">
        <v>11611</v>
      </c>
      <c r="J990" s="142" t="s">
        <v>3982</v>
      </c>
      <c r="K990" s="142" t="s">
        <v>688</v>
      </c>
      <c r="L990" s="205" t="s">
        <v>688</v>
      </c>
      <c r="M990" s="197">
        <v>31315</v>
      </c>
    </row>
    <row r="991" spans="1:13" x14ac:dyDescent="0.3">
      <c r="A991" s="144">
        <v>990</v>
      </c>
      <c r="B991" s="144">
        <v>23400</v>
      </c>
      <c r="C991" s="145" t="s">
        <v>688</v>
      </c>
      <c r="D991" s="142">
        <v>23482</v>
      </c>
      <c r="E991" s="145" t="s">
        <v>10993</v>
      </c>
      <c r="F991" s="142" t="s">
        <v>435</v>
      </c>
      <c r="G991" s="142" t="s">
        <v>419</v>
      </c>
      <c r="H991" s="146" t="s">
        <v>2406</v>
      </c>
      <c r="I991" s="146" t="s">
        <v>8937</v>
      </c>
      <c r="J991" s="142" t="s">
        <v>3982</v>
      </c>
      <c r="K991" s="145" t="s">
        <v>3983</v>
      </c>
      <c r="L991" s="145" t="s">
        <v>1063</v>
      </c>
      <c r="M991" s="142">
        <v>55244</v>
      </c>
    </row>
    <row r="992" spans="1:13" x14ac:dyDescent="0.3">
      <c r="A992" s="144">
        <v>991</v>
      </c>
      <c r="B992" s="144">
        <v>23400</v>
      </c>
      <c r="C992" s="145" t="s">
        <v>688</v>
      </c>
      <c r="D992" s="142">
        <v>23483</v>
      </c>
      <c r="E992" s="145" t="s">
        <v>10994</v>
      </c>
      <c r="F992" s="142" t="s">
        <v>435</v>
      </c>
      <c r="G992" s="142" t="s">
        <v>419</v>
      </c>
      <c r="H992" s="146" t="s">
        <v>2406</v>
      </c>
      <c r="I992" s="146" t="s">
        <v>8937</v>
      </c>
      <c r="J992" s="146" t="s">
        <v>3984</v>
      </c>
      <c r="K992" s="142" t="s">
        <v>3985</v>
      </c>
      <c r="L992" s="142" t="s">
        <v>3986</v>
      </c>
      <c r="M992" s="142">
        <v>55711</v>
      </c>
    </row>
    <row r="993" spans="1:13" x14ac:dyDescent="0.3">
      <c r="A993" s="144">
        <v>992</v>
      </c>
      <c r="B993" s="144">
        <v>23400</v>
      </c>
      <c r="C993" s="145" t="s">
        <v>688</v>
      </c>
      <c r="D993" s="142">
        <v>23481</v>
      </c>
      <c r="E993" s="145" t="s">
        <v>10992</v>
      </c>
      <c r="F993" s="142" t="s">
        <v>435</v>
      </c>
      <c r="G993" s="142" t="s">
        <v>419</v>
      </c>
      <c r="H993" s="146" t="s">
        <v>2406</v>
      </c>
      <c r="I993" s="146" t="s">
        <v>8937</v>
      </c>
      <c r="J993" s="146" t="s">
        <v>3987</v>
      </c>
      <c r="K993" s="142" t="s">
        <v>3988</v>
      </c>
      <c r="L993" s="142" t="s">
        <v>1063</v>
      </c>
      <c r="M993" s="142">
        <v>41115</v>
      </c>
    </row>
    <row r="994" spans="1:13" x14ac:dyDescent="0.3">
      <c r="A994" s="144">
        <v>993</v>
      </c>
      <c r="B994" s="144">
        <v>23400</v>
      </c>
      <c r="C994" s="145" t="s">
        <v>688</v>
      </c>
      <c r="D994" s="142">
        <v>23471</v>
      </c>
      <c r="E994" s="145" t="s">
        <v>10986</v>
      </c>
      <c r="F994" s="142" t="s">
        <v>435</v>
      </c>
      <c r="G994" s="142" t="s">
        <v>419</v>
      </c>
      <c r="H994" s="146" t="s">
        <v>2406</v>
      </c>
      <c r="I994" s="146" t="s">
        <v>11611</v>
      </c>
      <c r="J994" s="146" t="s">
        <v>7409</v>
      </c>
      <c r="K994" s="142" t="s">
        <v>8287</v>
      </c>
      <c r="L994" s="142" t="s">
        <v>8287</v>
      </c>
      <c r="M994" s="142">
        <v>31711</v>
      </c>
    </row>
    <row r="995" spans="1:13" x14ac:dyDescent="0.3">
      <c r="A995" s="144">
        <v>994</v>
      </c>
      <c r="B995" s="144">
        <v>23400</v>
      </c>
      <c r="C995" s="145" t="s">
        <v>688</v>
      </c>
      <c r="D995" s="142">
        <v>23401</v>
      </c>
      <c r="E995" s="145" t="s">
        <v>689</v>
      </c>
      <c r="F995" s="142" t="s">
        <v>435</v>
      </c>
      <c r="G995" s="142" t="s">
        <v>419</v>
      </c>
      <c r="H995" s="146" t="s">
        <v>2441</v>
      </c>
      <c r="I995" s="146" t="s">
        <v>11611</v>
      </c>
      <c r="J995" s="146" t="s">
        <v>3992</v>
      </c>
      <c r="K995" s="142" t="s">
        <v>3991</v>
      </c>
      <c r="L995" s="142" t="s">
        <v>3991</v>
      </c>
      <c r="M995" s="142">
        <v>31451</v>
      </c>
    </row>
    <row r="996" spans="1:13" x14ac:dyDescent="0.3">
      <c r="A996" s="144">
        <v>995</v>
      </c>
      <c r="B996" s="144">
        <v>23400</v>
      </c>
      <c r="C996" s="145" t="s">
        <v>688</v>
      </c>
      <c r="D996" s="142">
        <v>23402</v>
      </c>
      <c r="E996" s="145" t="s">
        <v>690</v>
      </c>
      <c r="F996" s="142" t="s">
        <v>435</v>
      </c>
      <c r="G996" s="142" t="s">
        <v>419</v>
      </c>
      <c r="H996" s="146" t="s">
        <v>2441</v>
      </c>
      <c r="I996" s="146" t="s">
        <v>11611</v>
      </c>
      <c r="J996" s="146" t="s">
        <v>3984</v>
      </c>
      <c r="K996" s="142" t="s">
        <v>3993</v>
      </c>
      <c r="L996" s="142" t="s">
        <v>3993</v>
      </c>
      <c r="M996" s="142">
        <v>31511</v>
      </c>
    </row>
    <row r="997" spans="1:13" x14ac:dyDescent="0.3">
      <c r="A997" s="144">
        <v>996</v>
      </c>
      <c r="B997" s="151">
        <v>23400</v>
      </c>
      <c r="C997" s="145" t="s">
        <v>688</v>
      </c>
      <c r="D997" s="142">
        <v>23403</v>
      </c>
      <c r="E997" s="145" t="s">
        <v>691</v>
      </c>
      <c r="F997" s="142" t="s">
        <v>435</v>
      </c>
      <c r="G997" s="152" t="s">
        <v>419</v>
      </c>
      <c r="H997" s="146" t="s">
        <v>2441</v>
      </c>
      <c r="I997" s="146" t="s">
        <v>11611</v>
      </c>
      <c r="J997" s="146" t="s">
        <v>3995</v>
      </c>
      <c r="K997" s="142" t="s">
        <v>3994</v>
      </c>
      <c r="L997" s="142" t="s">
        <v>3996</v>
      </c>
      <c r="M997" s="142">
        <v>31211</v>
      </c>
    </row>
    <row r="998" spans="1:13" x14ac:dyDescent="0.3">
      <c r="A998" s="144">
        <v>997</v>
      </c>
      <c r="B998" s="142">
        <v>23400</v>
      </c>
      <c r="C998" s="145" t="s">
        <v>688</v>
      </c>
      <c r="D998" s="142">
        <v>23480</v>
      </c>
      <c r="E998" s="145" t="s">
        <v>10991</v>
      </c>
      <c r="F998" s="142" t="s">
        <v>435</v>
      </c>
      <c r="G998" s="142" t="s">
        <v>419</v>
      </c>
      <c r="H998" s="146" t="s">
        <v>2406</v>
      </c>
      <c r="I998" s="146" t="s">
        <v>8937</v>
      </c>
      <c r="J998" s="146" t="s">
        <v>3997</v>
      </c>
      <c r="K998" s="147" t="s">
        <v>3994</v>
      </c>
      <c r="L998" s="147" t="s">
        <v>3996</v>
      </c>
      <c r="M998" s="147">
        <v>31211</v>
      </c>
    </row>
    <row r="999" spans="1:13" x14ac:dyDescent="0.3">
      <c r="A999" s="144">
        <v>998</v>
      </c>
      <c r="B999" s="153">
        <v>23400</v>
      </c>
      <c r="C999" s="145" t="s">
        <v>688</v>
      </c>
      <c r="D999" s="142">
        <v>23472</v>
      </c>
      <c r="E999" s="145" t="s">
        <v>10987</v>
      </c>
      <c r="F999" s="142" t="s">
        <v>435</v>
      </c>
      <c r="G999" s="150" t="s">
        <v>419</v>
      </c>
      <c r="H999" s="146" t="s">
        <v>2406</v>
      </c>
      <c r="I999" s="146" t="s">
        <v>11611</v>
      </c>
      <c r="J999" s="146" t="s">
        <v>7410</v>
      </c>
      <c r="K999" s="146" t="s">
        <v>8288</v>
      </c>
      <c r="L999" s="142" t="s">
        <v>8288</v>
      </c>
      <c r="M999" s="142">
        <v>31413</v>
      </c>
    </row>
    <row r="1000" spans="1:13" x14ac:dyDescent="0.3">
      <c r="A1000" s="144">
        <v>999</v>
      </c>
      <c r="B1000" s="144">
        <v>23400</v>
      </c>
      <c r="C1000" s="145" t="s">
        <v>688</v>
      </c>
      <c r="D1000" s="142">
        <v>23473</v>
      </c>
      <c r="E1000" s="145" t="s">
        <v>10988</v>
      </c>
      <c r="F1000" s="142" t="s">
        <v>435</v>
      </c>
      <c r="G1000" s="142" t="s">
        <v>419</v>
      </c>
      <c r="H1000" s="146" t="s">
        <v>2406</v>
      </c>
      <c r="I1000" s="146" t="s">
        <v>11611</v>
      </c>
      <c r="J1000" s="142" t="s">
        <v>3995</v>
      </c>
      <c r="K1000" s="142" t="s">
        <v>8289</v>
      </c>
      <c r="L1000" s="142" t="s">
        <v>8289</v>
      </c>
      <c r="M1000" s="197">
        <v>72211</v>
      </c>
    </row>
    <row r="1001" spans="1:13" x14ac:dyDescent="0.3">
      <c r="A1001" s="144">
        <v>1000</v>
      </c>
      <c r="B1001" s="151">
        <v>23400</v>
      </c>
      <c r="C1001" s="145" t="s">
        <v>688</v>
      </c>
      <c r="D1001" s="142">
        <v>23474</v>
      </c>
      <c r="E1001" s="145" t="s">
        <v>10989</v>
      </c>
      <c r="F1001" s="142" t="s">
        <v>435</v>
      </c>
      <c r="G1001" s="152" t="s">
        <v>419</v>
      </c>
      <c r="H1001" s="146" t="s">
        <v>2406</v>
      </c>
      <c r="I1001" s="146" t="s">
        <v>11611</v>
      </c>
      <c r="J1001" s="142" t="s">
        <v>7411</v>
      </c>
      <c r="K1001" s="145" t="s">
        <v>688</v>
      </c>
      <c r="L1001" s="142" t="s">
        <v>688</v>
      </c>
      <c r="M1001" s="142">
        <v>31313</v>
      </c>
    </row>
    <row r="1002" spans="1:13" ht="27.6" x14ac:dyDescent="0.3">
      <c r="A1002" s="144">
        <v>1001</v>
      </c>
      <c r="B1002" s="142">
        <v>23400</v>
      </c>
      <c r="C1002" s="145" t="s">
        <v>688</v>
      </c>
      <c r="D1002" s="142">
        <v>23475</v>
      </c>
      <c r="E1002" s="145" t="s">
        <v>10990</v>
      </c>
      <c r="F1002" s="142" t="s">
        <v>435</v>
      </c>
      <c r="G1002" s="142" t="s">
        <v>419</v>
      </c>
      <c r="H1002" s="146" t="s">
        <v>2406</v>
      </c>
      <c r="I1002" s="146" t="s">
        <v>11611</v>
      </c>
      <c r="J1002" s="146" t="s">
        <v>7412</v>
      </c>
      <c r="K1002" s="147" t="s">
        <v>8290</v>
      </c>
      <c r="L1002" s="147" t="s">
        <v>8822</v>
      </c>
      <c r="M1002" s="147">
        <v>31511</v>
      </c>
    </row>
    <row r="1003" spans="1:13" x14ac:dyDescent="0.3">
      <c r="A1003" s="144">
        <v>1002</v>
      </c>
      <c r="B1003" s="144">
        <v>23500</v>
      </c>
      <c r="C1003" s="145" t="s">
        <v>697</v>
      </c>
      <c r="D1003" s="142">
        <v>23500</v>
      </c>
      <c r="E1003" s="145" t="s">
        <v>697</v>
      </c>
      <c r="F1003" s="142" t="s">
        <v>435</v>
      </c>
      <c r="G1003" s="142" t="s">
        <v>419</v>
      </c>
      <c r="H1003" s="146" t="s">
        <v>2396</v>
      </c>
      <c r="I1003" s="146" t="s">
        <v>11611</v>
      </c>
      <c r="J1003" s="146" t="s">
        <v>3998</v>
      </c>
      <c r="K1003" s="142" t="s">
        <v>11335</v>
      </c>
      <c r="L1003" s="142" t="s">
        <v>11336</v>
      </c>
      <c r="M1003" s="145">
        <v>31628</v>
      </c>
    </row>
    <row r="1004" spans="1:13" x14ac:dyDescent="0.3">
      <c r="A1004" s="144">
        <v>1003</v>
      </c>
      <c r="B1004" s="144">
        <v>23500</v>
      </c>
      <c r="C1004" s="145" t="s">
        <v>697</v>
      </c>
      <c r="D1004" s="142">
        <v>23573</v>
      </c>
      <c r="E1004" s="145" t="s">
        <v>10996</v>
      </c>
      <c r="F1004" s="142" t="s">
        <v>435</v>
      </c>
      <c r="G1004" s="142" t="s">
        <v>419</v>
      </c>
      <c r="H1004" s="146" t="s">
        <v>2406</v>
      </c>
      <c r="I1004" s="146" t="s">
        <v>11611</v>
      </c>
      <c r="J1004" s="146" t="s">
        <v>4001</v>
      </c>
      <c r="K1004" s="142" t="s">
        <v>3929</v>
      </c>
      <c r="L1004" s="142" t="s">
        <v>4002</v>
      </c>
      <c r="M1004" s="145">
        <v>31662</v>
      </c>
    </row>
    <row r="1005" spans="1:13" x14ac:dyDescent="0.3">
      <c r="A1005" s="144">
        <v>1004</v>
      </c>
      <c r="B1005" s="144">
        <v>23500</v>
      </c>
      <c r="C1005" s="145" t="s">
        <v>697</v>
      </c>
      <c r="D1005" s="142">
        <v>23571</v>
      </c>
      <c r="E1005" s="145" t="s">
        <v>10995</v>
      </c>
      <c r="F1005" s="142" t="s">
        <v>435</v>
      </c>
      <c r="G1005" s="142" t="s">
        <v>419</v>
      </c>
      <c r="H1005" s="146" t="s">
        <v>2406</v>
      </c>
      <c r="I1005" s="146" t="s">
        <v>11611</v>
      </c>
      <c r="J1005" s="146" t="s">
        <v>7413</v>
      </c>
      <c r="K1005" s="142" t="s">
        <v>8291</v>
      </c>
      <c r="L1005" s="142" t="s">
        <v>8823</v>
      </c>
      <c r="M1005" s="145">
        <v>39263</v>
      </c>
    </row>
    <row r="1006" spans="1:13" x14ac:dyDescent="0.3">
      <c r="A1006" s="144">
        <v>1005</v>
      </c>
      <c r="B1006" s="144">
        <v>23500</v>
      </c>
      <c r="C1006" s="145" t="s">
        <v>697</v>
      </c>
      <c r="D1006" s="142">
        <v>23581</v>
      </c>
      <c r="E1006" s="145" t="s">
        <v>11001</v>
      </c>
      <c r="F1006" s="142" t="s">
        <v>435</v>
      </c>
      <c r="G1006" s="142" t="s">
        <v>419</v>
      </c>
      <c r="H1006" s="146" t="s">
        <v>2406</v>
      </c>
      <c r="I1006" s="146" t="s">
        <v>8937</v>
      </c>
      <c r="J1006" s="146" t="s">
        <v>4006</v>
      </c>
      <c r="K1006" s="142" t="s">
        <v>4007</v>
      </c>
      <c r="L1006" s="142" t="s">
        <v>4008</v>
      </c>
      <c r="M1006" s="145">
        <v>55292</v>
      </c>
    </row>
    <row r="1007" spans="1:13" x14ac:dyDescent="0.3">
      <c r="A1007" s="144">
        <v>1006</v>
      </c>
      <c r="B1007" s="144">
        <v>23500</v>
      </c>
      <c r="C1007" s="145" t="s">
        <v>697</v>
      </c>
      <c r="D1007" s="142">
        <v>23583</v>
      </c>
      <c r="E1007" s="145" t="s">
        <v>11003</v>
      </c>
      <c r="F1007" s="142" t="s">
        <v>435</v>
      </c>
      <c r="G1007" s="142" t="s">
        <v>419</v>
      </c>
      <c r="H1007" s="146" t="s">
        <v>2406</v>
      </c>
      <c r="I1007" s="146" t="s">
        <v>8937</v>
      </c>
      <c r="J1007" s="146" t="s">
        <v>4009</v>
      </c>
      <c r="K1007" s="147" t="s">
        <v>4010</v>
      </c>
      <c r="L1007" s="145" t="s">
        <v>4011</v>
      </c>
      <c r="M1007" s="145">
        <v>55284</v>
      </c>
    </row>
    <row r="1008" spans="1:13" ht="27.6" x14ac:dyDescent="0.3">
      <c r="A1008" s="144">
        <v>1007</v>
      </c>
      <c r="B1008" s="144">
        <v>23500</v>
      </c>
      <c r="C1008" s="145" t="s">
        <v>697</v>
      </c>
      <c r="D1008" s="142">
        <v>23584</v>
      </c>
      <c r="E1008" s="145" t="s">
        <v>11004</v>
      </c>
      <c r="F1008" s="142" t="s">
        <v>435</v>
      </c>
      <c r="G1008" s="142" t="s">
        <v>419</v>
      </c>
      <c r="H1008" s="146" t="s">
        <v>2406</v>
      </c>
      <c r="I1008" s="146" t="s">
        <v>8937</v>
      </c>
      <c r="J1008" s="146" t="s">
        <v>3998</v>
      </c>
      <c r="K1008" s="147" t="s">
        <v>4012</v>
      </c>
      <c r="L1008" s="145" t="s">
        <v>4000</v>
      </c>
      <c r="M1008" s="145">
        <v>52194</v>
      </c>
    </row>
    <row r="1009" spans="1:13" x14ac:dyDescent="0.3">
      <c r="A1009" s="144">
        <v>1008</v>
      </c>
      <c r="B1009" s="144">
        <v>23500</v>
      </c>
      <c r="C1009" s="145" t="s">
        <v>697</v>
      </c>
      <c r="D1009" s="142">
        <v>23582</v>
      </c>
      <c r="E1009" s="145" t="s">
        <v>11002</v>
      </c>
      <c r="F1009" s="142" t="s">
        <v>435</v>
      </c>
      <c r="G1009" s="142" t="s">
        <v>419</v>
      </c>
      <c r="H1009" s="146" t="s">
        <v>2406</v>
      </c>
      <c r="I1009" s="146" t="s">
        <v>8937</v>
      </c>
      <c r="J1009" s="146" t="s">
        <v>4013</v>
      </c>
      <c r="K1009" s="147" t="s">
        <v>4014</v>
      </c>
      <c r="L1009" s="145" t="s">
        <v>4000</v>
      </c>
      <c r="M1009" s="145">
        <v>55651</v>
      </c>
    </row>
    <row r="1010" spans="1:13" x14ac:dyDescent="0.3">
      <c r="A1010" s="144">
        <v>1009</v>
      </c>
      <c r="B1010" s="144">
        <v>23500</v>
      </c>
      <c r="C1010" s="145" t="s">
        <v>697</v>
      </c>
      <c r="D1010" s="142">
        <v>23600</v>
      </c>
      <c r="E1010" s="145" t="s">
        <v>698</v>
      </c>
      <c r="F1010" s="142" t="s">
        <v>435</v>
      </c>
      <c r="G1010" s="142" t="s">
        <v>419</v>
      </c>
      <c r="H1010" s="146" t="s">
        <v>2441</v>
      </c>
      <c r="I1010" s="146" t="s">
        <v>11611</v>
      </c>
      <c r="J1010" s="146" t="s">
        <v>4006</v>
      </c>
      <c r="K1010" s="147" t="s">
        <v>4016</v>
      </c>
      <c r="L1010" s="145" t="s">
        <v>4017</v>
      </c>
      <c r="M1010" s="145">
        <v>39100</v>
      </c>
    </row>
    <row r="1011" spans="1:13" x14ac:dyDescent="0.3">
      <c r="A1011" s="144">
        <v>1010</v>
      </c>
      <c r="B1011" s="144">
        <v>23500</v>
      </c>
      <c r="C1011" s="145" t="s">
        <v>697</v>
      </c>
      <c r="D1011" s="142">
        <v>24300</v>
      </c>
      <c r="E1011" s="145" t="s">
        <v>699</v>
      </c>
      <c r="F1011" s="142" t="s">
        <v>435</v>
      </c>
      <c r="G1011" s="142" t="s">
        <v>419</v>
      </c>
      <c r="H1011" s="146" t="s">
        <v>2441</v>
      </c>
      <c r="I1011" s="146" t="s">
        <v>11611</v>
      </c>
      <c r="J1011" s="142" t="s">
        <v>7415</v>
      </c>
      <c r="K1011" s="142" t="s">
        <v>4018</v>
      </c>
      <c r="L1011" s="142" t="s">
        <v>4018</v>
      </c>
      <c r="M1011" s="197">
        <v>39372</v>
      </c>
    </row>
    <row r="1012" spans="1:13" ht="27.6" x14ac:dyDescent="0.3">
      <c r="A1012" s="144">
        <v>1011</v>
      </c>
      <c r="B1012" s="144">
        <v>23500</v>
      </c>
      <c r="C1012" s="145" t="s">
        <v>697</v>
      </c>
      <c r="D1012" s="142">
        <v>23504</v>
      </c>
      <c r="E1012" s="145" t="s">
        <v>700</v>
      </c>
      <c r="F1012" s="142" t="s">
        <v>435</v>
      </c>
      <c r="G1012" s="142" t="s">
        <v>419</v>
      </c>
      <c r="H1012" s="146" t="s">
        <v>2441</v>
      </c>
      <c r="I1012" s="146" t="s">
        <v>11611</v>
      </c>
      <c r="J1012" s="142" t="s">
        <v>4020</v>
      </c>
      <c r="K1012" s="142" t="s">
        <v>4021</v>
      </c>
      <c r="L1012" s="142" t="s">
        <v>4022</v>
      </c>
      <c r="M1012" s="197">
        <v>31616</v>
      </c>
    </row>
    <row r="1013" spans="1:13" x14ac:dyDescent="0.3">
      <c r="A1013" s="144">
        <v>1012</v>
      </c>
      <c r="B1013" s="144">
        <v>23500</v>
      </c>
      <c r="C1013" s="145" t="s">
        <v>697</v>
      </c>
      <c r="D1013" s="142">
        <v>23574</v>
      </c>
      <c r="E1013" s="145" t="s">
        <v>10997</v>
      </c>
      <c r="F1013" s="142" t="s">
        <v>435</v>
      </c>
      <c r="G1013" s="142" t="s">
        <v>419</v>
      </c>
      <c r="H1013" s="146" t="s">
        <v>2406</v>
      </c>
      <c r="I1013" s="146" t="s">
        <v>11611</v>
      </c>
      <c r="J1013" s="142" t="s">
        <v>7414</v>
      </c>
      <c r="K1013" s="142" t="s">
        <v>8292</v>
      </c>
      <c r="L1013" s="142" t="s">
        <v>4017</v>
      </c>
      <c r="M1013" s="197">
        <v>39124</v>
      </c>
    </row>
    <row r="1014" spans="1:13" x14ac:dyDescent="0.3">
      <c r="A1014" s="144">
        <v>1013</v>
      </c>
      <c r="B1014" s="151">
        <v>23500</v>
      </c>
      <c r="C1014" s="145" t="s">
        <v>697</v>
      </c>
      <c r="D1014" s="142">
        <v>23575</v>
      </c>
      <c r="E1014" s="145" t="s">
        <v>10998</v>
      </c>
      <c r="F1014" s="142" t="s">
        <v>435</v>
      </c>
      <c r="G1014" s="152" t="s">
        <v>419</v>
      </c>
      <c r="H1014" s="146" t="s">
        <v>2406</v>
      </c>
      <c r="I1014" s="146" t="s">
        <v>11611</v>
      </c>
      <c r="J1014" s="142" t="s">
        <v>4020</v>
      </c>
      <c r="K1014" s="142" t="s">
        <v>8293</v>
      </c>
      <c r="L1014" s="142" t="s">
        <v>4002</v>
      </c>
      <c r="M1014" s="197">
        <v>31657</v>
      </c>
    </row>
    <row r="1015" spans="1:13" ht="27.6" x14ac:dyDescent="0.3">
      <c r="A1015" s="144">
        <v>1014</v>
      </c>
      <c r="B1015" s="142">
        <v>23500</v>
      </c>
      <c r="C1015" s="145" t="s">
        <v>697</v>
      </c>
      <c r="D1015" s="142">
        <v>23576</v>
      </c>
      <c r="E1015" s="145" t="s">
        <v>10999</v>
      </c>
      <c r="F1015" s="142" t="s">
        <v>435</v>
      </c>
      <c r="G1015" s="142" t="s">
        <v>419</v>
      </c>
      <c r="H1015" s="146" t="s">
        <v>2406</v>
      </c>
      <c r="I1015" s="146" t="s">
        <v>11611</v>
      </c>
      <c r="J1015" s="146" t="s">
        <v>7415</v>
      </c>
      <c r="K1015" s="147" t="s">
        <v>8294</v>
      </c>
      <c r="L1015" s="147" t="s">
        <v>8294</v>
      </c>
      <c r="M1015" s="147">
        <v>39372</v>
      </c>
    </row>
    <row r="1016" spans="1:13" x14ac:dyDescent="0.3">
      <c r="A1016" s="144">
        <v>1015</v>
      </c>
      <c r="B1016" s="144">
        <v>23500</v>
      </c>
      <c r="C1016" s="145" t="s">
        <v>697</v>
      </c>
      <c r="D1016" s="142">
        <v>23577</v>
      </c>
      <c r="E1016" s="145" t="s">
        <v>11000</v>
      </c>
      <c r="F1016" s="142" t="s">
        <v>435</v>
      </c>
      <c r="G1016" s="142" t="s">
        <v>419</v>
      </c>
      <c r="H1016" s="146" t="s">
        <v>2406</v>
      </c>
      <c r="I1016" s="146" t="s">
        <v>11611</v>
      </c>
      <c r="J1016" s="146" t="s">
        <v>7416</v>
      </c>
      <c r="K1016" s="142" t="s">
        <v>8295</v>
      </c>
      <c r="L1016" s="142" t="s">
        <v>8295</v>
      </c>
      <c r="M1016" s="142">
        <v>31628</v>
      </c>
    </row>
    <row r="1017" spans="1:13" x14ac:dyDescent="0.3">
      <c r="A1017" s="144">
        <v>1016</v>
      </c>
      <c r="B1017" s="144">
        <v>23700</v>
      </c>
      <c r="C1017" s="145" t="s">
        <v>4025</v>
      </c>
      <c r="D1017" s="142">
        <v>23772</v>
      </c>
      <c r="E1017" s="145" t="s">
        <v>10727</v>
      </c>
      <c r="F1017" s="142" t="s">
        <v>469</v>
      </c>
      <c r="G1017" s="142" t="s">
        <v>419</v>
      </c>
      <c r="H1017" s="146" t="s">
        <v>2406</v>
      </c>
      <c r="I1017" s="146" t="s">
        <v>11611</v>
      </c>
      <c r="J1017" s="146" t="s">
        <v>7417</v>
      </c>
      <c r="K1017" s="147" t="s">
        <v>4024</v>
      </c>
      <c r="L1017" s="145" t="s">
        <v>8824</v>
      </c>
      <c r="M1017" s="145">
        <v>28381</v>
      </c>
    </row>
    <row r="1018" spans="1:13" x14ac:dyDescent="0.3">
      <c r="A1018" s="144">
        <v>1017</v>
      </c>
      <c r="B1018" s="144">
        <v>23700</v>
      </c>
      <c r="C1018" s="145" t="s">
        <v>4025</v>
      </c>
      <c r="D1018" s="142">
        <v>23773</v>
      </c>
      <c r="E1018" s="145" t="s">
        <v>10728</v>
      </c>
      <c r="F1018" s="142" t="s">
        <v>469</v>
      </c>
      <c r="G1018" s="142" t="s">
        <v>419</v>
      </c>
      <c r="H1018" s="146" t="s">
        <v>2406</v>
      </c>
      <c r="I1018" s="146" t="s">
        <v>11611</v>
      </c>
      <c r="J1018" s="146" t="s">
        <v>11707</v>
      </c>
      <c r="K1018" s="142" t="s">
        <v>11708</v>
      </c>
      <c r="L1018" s="142" t="s">
        <v>8824</v>
      </c>
      <c r="M1018" s="145">
        <v>28382</v>
      </c>
    </row>
    <row r="1019" spans="1:13" x14ac:dyDescent="0.3">
      <c r="A1019" s="144">
        <v>1018</v>
      </c>
      <c r="B1019" s="144">
        <v>23700</v>
      </c>
      <c r="C1019" s="145" t="s">
        <v>4025</v>
      </c>
      <c r="D1019" s="142">
        <v>23700</v>
      </c>
      <c r="E1019" s="145" t="s">
        <v>4025</v>
      </c>
      <c r="F1019" s="142" t="s">
        <v>469</v>
      </c>
      <c r="G1019" s="142" t="s">
        <v>419</v>
      </c>
      <c r="H1019" s="146" t="s">
        <v>2396</v>
      </c>
      <c r="I1019" s="146" t="s">
        <v>11611</v>
      </c>
      <c r="J1019" s="146" t="s">
        <v>11337</v>
      </c>
      <c r="K1019" s="142" t="s">
        <v>4024</v>
      </c>
      <c r="L1019" s="142" t="s">
        <v>4025</v>
      </c>
      <c r="M1019" s="145">
        <v>28381</v>
      </c>
    </row>
    <row r="1020" spans="1:13" x14ac:dyDescent="0.3">
      <c r="A1020" s="144">
        <v>1019</v>
      </c>
      <c r="B1020" s="144">
        <v>23700</v>
      </c>
      <c r="C1020" s="145" t="s">
        <v>4025</v>
      </c>
      <c r="D1020" s="142">
        <v>23760</v>
      </c>
      <c r="E1020" s="145" t="s">
        <v>10723</v>
      </c>
      <c r="F1020" s="142" t="s">
        <v>469</v>
      </c>
      <c r="G1020" s="142" t="s">
        <v>419</v>
      </c>
      <c r="H1020" s="146" t="s">
        <v>2406</v>
      </c>
      <c r="I1020" s="146" t="s">
        <v>8937</v>
      </c>
      <c r="J1020" s="146" t="s">
        <v>4026</v>
      </c>
      <c r="K1020" s="142" t="s">
        <v>4027</v>
      </c>
      <c r="L1020" s="145" t="s">
        <v>4025</v>
      </c>
      <c r="M1020" s="145">
        <v>28382</v>
      </c>
    </row>
    <row r="1021" spans="1:13" x14ac:dyDescent="0.3">
      <c r="A1021" s="144">
        <v>1020</v>
      </c>
      <c r="B1021" s="144">
        <v>23700</v>
      </c>
      <c r="C1021" s="145" t="s">
        <v>4025</v>
      </c>
      <c r="D1021" s="142">
        <v>23761</v>
      </c>
      <c r="E1021" s="145" t="s">
        <v>10724</v>
      </c>
      <c r="F1021" s="142" t="s">
        <v>469</v>
      </c>
      <c r="G1021" s="142" t="s">
        <v>419</v>
      </c>
      <c r="H1021" s="146" t="s">
        <v>2406</v>
      </c>
      <c r="I1021" s="146" t="s">
        <v>8937</v>
      </c>
      <c r="J1021" s="146" t="s">
        <v>4028</v>
      </c>
      <c r="K1021" s="142" t="s">
        <v>4029</v>
      </c>
      <c r="L1021" s="145" t="s">
        <v>4025</v>
      </c>
      <c r="M1021" s="145">
        <v>28382</v>
      </c>
    </row>
    <row r="1022" spans="1:13" x14ac:dyDescent="0.3">
      <c r="A1022" s="144">
        <v>1021</v>
      </c>
      <c r="B1022" s="144">
        <v>23700</v>
      </c>
      <c r="C1022" s="145" t="s">
        <v>4025</v>
      </c>
      <c r="D1022" s="142">
        <v>23780</v>
      </c>
      <c r="E1022" s="145" t="s">
        <v>10731</v>
      </c>
      <c r="F1022" s="142" t="s">
        <v>469</v>
      </c>
      <c r="G1022" s="142" t="s">
        <v>419</v>
      </c>
      <c r="H1022" s="146" t="s">
        <v>2406</v>
      </c>
      <c r="I1022" s="146" t="s">
        <v>8937</v>
      </c>
      <c r="J1022" s="146" t="s">
        <v>4030</v>
      </c>
      <c r="K1022" s="147" t="s">
        <v>4024</v>
      </c>
      <c r="L1022" s="145" t="s">
        <v>4025</v>
      </c>
      <c r="M1022" s="145">
        <v>28381</v>
      </c>
    </row>
    <row r="1023" spans="1:13" x14ac:dyDescent="0.3">
      <c r="A1023" s="144">
        <v>1022</v>
      </c>
      <c r="B1023" s="144">
        <v>23700</v>
      </c>
      <c r="C1023" s="145" t="s">
        <v>4025</v>
      </c>
      <c r="D1023" s="142">
        <v>23782</v>
      </c>
      <c r="E1023" s="145" t="s">
        <v>10733</v>
      </c>
      <c r="F1023" s="142" t="s">
        <v>469</v>
      </c>
      <c r="G1023" s="142" t="s">
        <v>419</v>
      </c>
      <c r="H1023" s="146" t="s">
        <v>2406</v>
      </c>
      <c r="I1023" s="146" t="s">
        <v>8937</v>
      </c>
      <c r="J1023" s="146" t="s">
        <v>4031</v>
      </c>
      <c r="K1023" s="147" t="s">
        <v>3500</v>
      </c>
      <c r="L1023" s="145" t="s">
        <v>3500</v>
      </c>
      <c r="M1023" s="145">
        <v>28671</v>
      </c>
    </row>
    <row r="1024" spans="1:13" x14ac:dyDescent="0.3">
      <c r="A1024" s="144">
        <v>1023</v>
      </c>
      <c r="B1024" s="144">
        <v>23700</v>
      </c>
      <c r="C1024" s="145" t="s">
        <v>4025</v>
      </c>
      <c r="D1024" s="142">
        <v>23781</v>
      </c>
      <c r="E1024" s="145" t="s">
        <v>10732</v>
      </c>
      <c r="F1024" s="142" t="s">
        <v>469</v>
      </c>
      <c r="G1024" s="142" t="s">
        <v>419</v>
      </c>
      <c r="H1024" s="146" t="s">
        <v>2406</v>
      </c>
      <c r="I1024" s="146" t="s">
        <v>8937</v>
      </c>
      <c r="J1024" s="146" t="s">
        <v>4032</v>
      </c>
      <c r="K1024" s="147" t="s">
        <v>4033</v>
      </c>
      <c r="L1024" s="145" t="s">
        <v>4025</v>
      </c>
      <c r="M1024" s="145">
        <v>28382</v>
      </c>
    </row>
    <row r="1025" spans="1:13" x14ac:dyDescent="0.3">
      <c r="A1025" s="144">
        <v>1024</v>
      </c>
      <c r="B1025" s="144">
        <v>23700</v>
      </c>
      <c r="C1025" s="145" t="s">
        <v>4025</v>
      </c>
      <c r="D1025" s="142">
        <v>23701</v>
      </c>
      <c r="E1025" s="145" t="s">
        <v>708</v>
      </c>
      <c r="F1025" s="142" t="s">
        <v>469</v>
      </c>
      <c r="G1025" s="142" t="s">
        <v>419</v>
      </c>
      <c r="H1025" s="146" t="s">
        <v>2441</v>
      </c>
      <c r="I1025" s="146" t="s">
        <v>11611</v>
      </c>
      <c r="J1025" s="142" t="s">
        <v>4034</v>
      </c>
      <c r="K1025" s="145" t="s">
        <v>3500</v>
      </c>
      <c r="L1025" s="142" t="s">
        <v>3500</v>
      </c>
      <c r="M1025" s="142">
        <v>28671</v>
      </c>
    </row>
    <row r="1026" spans="1:13" x14ac:dyDescent="0.3">
      <c r="A1026" s="144">
        <v>1025</v>
      </c>
      <c r="B1026" s="144">
        <v>23700</v>
      </c>
      <c r="C1026" s="145" t="s">
        <v>4025</v>
      </c>
      <c r="D1026" s="142">
        <v>23702</v>
      </c>
      <c r="E1026" s="145" t="s">
        <v>709</v>
      </c>
      <c r="F1026" s="142" t="s">
        <v>469</v>
      </c>
      <c r="G1026" s="142" t="s">
        <v>419</v>
      </c>
      <c r="H1026" s="146" t="s">
        <v>2441</v>
      </c>
      <c r="I1026" s="146" t="s">
        <v>11611</v>
      </c>
      <c r="J1026" s="142" t="s">
        <v>4036</v>
      </c>
      <c r="K1026" s="142" t="s">
        <v>4033</v>
      </c>
      <c r="L1026" s="142" t="s">
        <v>4025</v>
      </c>
      <c r="M1026" s="197">
        <v>28382</v>
      </c>
    </row>
    <row r="1027" spans="1:13" x14ac:dyDescent="0.3">
      <c r="A1027" s="144">
        <v>1026</v>
      </c>
      <c r="B1027" s="144">
        <v>23700</v>
      </c>
      <c r="C1027" s="145" t="s">
        <v>4025</v>
      </c>
      <c r="D1027" s="142">
        <v>23703</v>
      </c>
      <c r="E1027" s="145" t="s">
        <v>710</v>
      </c>
      <c r="F1027" s="142" t="s">
        <v>469</v>
      </c>
      <c r="G1027" s="142" t="s">
        <v>419</v>
      </c>
      <c r="H1027" s="146" t="s">
        <v>2441</v>
      </c>
      <c r="I1027" s="146" t="s">
        <v>11611</v>
      </c>
      <c r="J1027" s="142" t="s">
        <v>4037</v>
      </c>
      <c r="K1027" s="142" t="s">
        <v>4029</v>
      </c>
      <c r="L1027" s="142" t="s">
        <v>4025</v>
      </c>
      <c r="M1027" s="197">
        <v>28382</v>
      </c>
    </row>
    <row r="1028" spans="1:13" x14ac:dyDescent="0.3">
      <c r="A1028" s="144">
        <v>1027</v>
      </c>
      <c r="B1028" s="144">
        <v>23700</v>
      </c>
      <c r="C1028" s="145" t="s">
        <v>4025</v>
      </c>
      <c r="D1028" s="142">
        <v>23704</v>
      </c>
      <c r="E1028" s="145" t="s">
        <v>711</v>
      </c>
      <c r="F1028" s="142" t="s">
        <v>469</v>
      </c>
      <c r="G1028" s="142" t="s">
        <v>419</v>
      </c>
      <c r="H1028" s="146" t="s">
        <v>2441</v>
      </c>
      <c r="I1028" s="146" t="s">
        <v>11611</v>
      </c>
      <c r="J1028" s="142" t="s">
        <v>4039</v>
      </c>
      <c r="K1028" s="142" t="s">
        <v>4027</v>
      </c>
      <c r="L1028" s="142" t="s">
        <v>4025</v>
      </c>
      <c r="M1028" s="197">
        <v>28382</v>
      </c>
    </row>
    <row r="1029" spans="1:13" x14ac:dyDescent="0.3">
      <c r="A1029" s="144">
        <v>1028</v>
      </c>
      <c r="B1029" s="144">
        <v>23700</v>
      </c>
      <c r="C1029" s="145" t="s">
        <v>4025</v>
      </c>
      <c r="D1029" s="142">
        <v>23770</v>
      </c>
      <c r="E1029" s="145" t="s">
        <v>10725</v>
      </c>
      <c r="F1029" s="142" t="s">
        <v>469</v>
      </c>
      <c r="G1029" s="142" t="s">
        <v>419</v>
      </c>
      <c r="H1029" s="146" t="s">
        <v>2406</v>
      </c>
      <c r="I1029" s="146" t="s">
        <v>11611</v>
      </c>
      <c r="J1029" s="142" t="s">
        <v>7418</v>
      </c>
      <c r="K1029" s="142" t="s">
        <v>4038</v>
      </c>
      <c r="L1029" s="142" t="s">
        <v>3500</v>
      </c>
      <c r="M1029" s="197">
        <v>28654</v>
      </c>
    </row>
    <row r="1030" spans="1:13" x14ac:dyDescent="0.3">
      <c r="A1030" s="144">
        <v>1029</v>
      </c>
      <c r="B1030" s="151">
        <v>23700</v>
      </c>
      <c r="C1030" s="145" t="s">
        <v>4025</v>
      </c>
      <c r="D1030" s="142">
        <v>23771</v>
      </c>
      <c r="E1030" s="145" t="s">
        <v>10726</v>
      </c>
      <c r="F1030" s="142" t="s">
        <v>469</v>
      </c>
      <c r="G1030" s="152" t="s">
        <v>419</v>
      </c>
      <c r="H1030" s="146" t="s">
        <v>2406</v>
      </c>
      <c r="I1030" s="146" t="s">
        <v>11611</v>
      </c>
      <c r="J1030" s="142" t="s">
        <v>11709</v>
      </c>
      <c r="K1030" s="198" t="s">
        <v>4027</v>
      </c>
      <c r="L1030" s="142" t="s">
        <v>8825</v>
      </c>
      <c r="M1030" s="197">
        <v>28382</v>
      </c>
    </row>
    <row r="1031" spans="1:13" x14ac:dyDescent="0.3">
      <c r="A1031" s="144">
        <v>1030</v>
      </c>
      <c r="B1031" s="142">
        <v>23700</v>
      </c>
      <c r="C1031" s="145" t="s">
        <v>4025</v>
      </c>
      <c r="D1031" s="142">
        <v>23775</v>
      </c>
      <c r="E1031" s="145" t="s">
        <v>10730</v>
      </c>
      <c r="F1031" s="142" t="s">
        <v>469</v>
      </c>
      <c r="G1031" s="142" t="s">
        <v>419</v>
      </c>
      <c r="H1031" s="146" t="s">
        <v>2406</v>
      </c>
      <c r="I1031" s="146" t="s">
        <v>11611</v>
      </c>
      <c r="J1031" s="146" t="s">
        <v>7419</v>
      </c>
      <c r="K1031" s="147" t="s">
        <v>8296</v>
      </c>
      <c r="L1031" s="147" t="s">
        <v>3500</v>
      </c>
      <c r="M1031" s="147">
        <v>28662</v>
      </c>
    </row>
    <row r="1032" spans="1:13" x14ac:dyDescent="0.3">
      <c r="A1032" s="144">
        <v>1031</v>
      </c>
      <c r="B1032" s="144">
        <v>23700</v>
      </c>
      <c r="C1032" s="145" t="s">
        <v>4025</v>
      </c>
      <c r="D1032" s="142">
        <v>23774</v>
      </c>
      <c r="E1032" s="145" t="s">
        <v>10729</v>
      </c>
      <c r="F1032" s="142" t="s">
        <v>469</v>
      </c>
      <c r="G1032" s="142" t="s">
        <v>419</v>
      </c>
      <c r="H1032" s="146" t="s">
        <v>2406</v>
      </c>
      <c r="I1032" s="146" t="s">
        <v>11611</v>
      </c>
      <c r="J1032" s="146" t="s">
        <v>11629</v>
      </c>
      <c r="K1032" s="142" t="s">
        <v>8297</v>
      </c>
      <c r="L1032" s="142" t="s">
        <v>8297</v>
      </c>
      <c r="M1032" s="142">
        <v>28671</v>
      </c>
    </row>
    <row r="1033" spans="1:13" x14ac:dyDescent="0.3">
      <c r="A1033" s="144">
        <v>1032</v>
      </c>
      <c r="B1033" s="144">
        <v>24000</v>
      </c>
      <c r="C1033" s="145" t="s">
        <v>4054</v>
      </c>
      <c r="D1033" s="142">
        <v>24000</v>
      </c>
      <c r="E1033" s="145" t="s">
        <v>4054</v>
      </c>
      <c r="F1033" s="142" t="s">
        <v>435</v>
      </c>
      <c r="G1033" s="142" t="s">
        <v>419</v>
      </c>
      <c r="H1033" s="146" t="s">
        <v>2396</v>
      </c>
      <c r="I1033" s="146" t="s">
        <v>11611</v>
      </c>
      <c r="J1033" s="146" t="s">
        <v>7420</v>
      </c>
      <c r="K1033" s="142" t="s">
        <v>11338</v>
      </c>
      <c r="L1033" s="142" t="s">
        <v>4041</v>
      </c>
      <c r="M1033" s="142">
        <v>38365</v>
      </c>
    </row>
    <row r="1034" spans="1:13" x14ac:dyDescent="0.3">
      <c r="A1034" s="144">
        <v>1033</v>
      </c>
      <c r="B1034" s="144">
        <v>24000</v>
      </c>
      <c r="C1034" s="145" t="s">
        <v>717</v>
      </c>
      <c r="D1034" s="142">
        <v>24072</v>
      </c>
      <c r="E1034" s="145" t="s">
        <v>11006</v>
      </c>
      <c r="F1034" s="142" t="s">
        <v>435</v>
      </c>
      <c r="G1034" s="142" t="s">
        <v>419</v>
      </c>
      <c r="H1034" s="146" t="s">
        <v>2406</v>
      </c>
      <c r="I1034" s="146" t="s">
        <v>11611</v>
      </c>
      <c r="J1034" s="146" t="s">
        <v>7421</v>
      </c>
      <c r="K1034" s="142" t="s">
        <v>8298</v>
      </c>
      <c r="L1034" s="142" t="s">
        <v>8298</v>
      </c>
      <c r="M1034" s="142">
        <v>38711</v>
      </c>
    </row>
    <row r="1035" spans="1:13" x14ac:dyDescent="0.3">
      <c r="A1035" s="144">
        <v>1034</v>
      </c>
      <c r="B1035" s="144">
        <v>24000</v>
      </c>
      <c r="C1035" s="145" t="s">
        <v>717</v>
      </c>
      <c r="D1035" s="142">
        <v>24070</v>
      </c>
      <c r="E1035" s="145" t="s">
        <v>11005</v>
      </c>
      <c r="F1035" s="142" t="s">
        <v>435</v>
      </c>
      <c r="G1035" s="142" t="s">
        <v>419</v>
      </c>
      <c r="H1035" s="146" t="s">
        <v>2406</v>
      </c>
      <c r="I1035" s="146" t="s">
        <v>11611</v>
      </c>
      <c r="J1035" s="146" t="s">
        <v>4045</v>
      </c>
      <c r="K1035" s="142" t="s">
        <v>4046</v>
      </c>
      <c r="L1035" s="142" t="s">
        <v>4047</v>
      </c>
      <c r="M1035" s="142">
        <v>38364</v>
      </c>
    </row>
    <row r="1036" spans="1:13" x14ac:dyDescent="0.3">
      <c r="A1036" s="144">
        <v>1035</v>
      </c>
      <c r="B1036" s="176">
        <v>24000</v>
      </c>
      <c r="C1036" s="145" t="s">
        <v>717</v>
      </c>
      <c r="D1036" s="142">
        <v>24082</v>
      </c>
      <c r="E1036" s="145" t="s">
        <v>11010</v>
      </c>
      <c r="F1036" s="142" t="s">
        <v>435</v>
      </c>
      <c r="G1036" s="142" t="s">
        <v>419</v>
      </c>
      <c r="H1036" s="146" t="s">
        <v>2406</v>
      </c>
      <c r="I1036" s="146" t="s">
        <v>8937</v>
      </c>
      <c r="J1036" s="146" t="s">
        <v>4048</v>
      </c>
      <c r="K1036" s="142" t="s">
        <v>4049</v>
      </c>
      <c r="L1036" s="142" t="s">
        <v>4044</v>
      </c>
      <c r="M1036" s="142">
        <v>38763</v>
      </c>
    </row>
    <row r="1037" spans="1:13" ht="27.6" x14ac:dyDescent="0.3">
      <c r="A1037" s="144">
        <v>1036</v>
      </c>
      <c r="B1037" s="144">
        <v>24000</v>
      </c>
      <c r="C1037" s="145" t="s">
        <v>717</v>
      </c>
      <c r="D1037" s="142">
        <v>24080</v>
      </c>
      <c r="E1037" s="145" t="s">
        <v>11009</v>
      </c>
      <c r="F1037" s="142" t="s">
        <v>435</v>
      </c>
      <c r="G1037" s="142" t="s">
        <v>419</v>
      </c>
      <c r="H1037" s="146" t="s">
        <v>2406</v>
      </c>
      <c r="I1037" s="146" t="s">
        <v>8937</v>
      </c>
      <c r="J1037" s="146" t="s">
        <v>4040</v>
      </c>
      <c r="K1037" s="147" t="s">
        <v>4050</v>
      </c>
      <c r="L1037" s="145" t="s">
        <v>4044</v>
      </c>
      <c r="M1037" s="145">
        <v>38365</v>
      </c>
    </row>
    <row r="1038" spans="1:13" x14ac:dyDescent="0.3">
      <c r="A1038" s="144">
        <v>1037</v>
      </c>
      <c r="B1038" s="144">
        <v>24000</v>
      </c>
      <c r="C1038" s="145" t="s">
        <v>717</v>
      </c>
      <c r="D1038" s="142">
        <v>24002</v>
      </c>
      <c r="E1038" s="145" t="s">
        <v>719</v>
      </c>
      <c r="F1038" s="142" t="s">
        <v>435</v>
      </c>
      <c r="G1038" s="142" t="s">
        <v>419</v>
      </c>
      <c r="H1038" s="146" t="s">
        <v>2441</v>
      </c>
      <c r="I1038" s="146" t="s">
        <v>11611</v>
      </c>
      <c r="J1038" s="146" t="s">
        <v>4052</v>
      </c>
      <c r="K1038" s="147" t="s">
        <v>4053</v>
      </c>
      <c r="L1038" s="145" t="s">
        <v>4054</v>
      </c>
      <c r="M1038" s="145">
        <v>38364</v>
      </c>
    </row>
    <row r="1039" spans="1:13" ht="27.6" x14ac:dyDescent="0.3">
      <c r="A1039" s="144">
        <v>1038</v>
      </c>
      <c r="B1039" s="144">
        <v>24000</v>
      </c>
      <c r="C1039" s="145" t="s">
        <v>717</v>
      </c>
      <c r="D1039" s="142">
        <v>24001</v>
      </c>
      <c r="E1039" s="145" t="s">
        <v>718</v>
      </c>
      <c r="F1039" s="142" t="s">
        <v>435</v>
      </c>
      <c r="G1039" s="142" t="s">
        <v>419</v>
      </c>
      <c r="H1039" s="146" t="s">
        <v>2441</v>
      </c>
      <c r="I1039" s="146" t="s">
        <v>11611</v>
      </c>
      <c r="J1039" s="147" t="s">
        <v>8950</v>
      </c>
      <c r="K1039" s="142" t="s">
        <v>4055</v>
      </c>
      <c r="L1039" s="145" t="s">
        <v>3445</v>
      </c>
      <c r="M1039" s="145">
        <v>38361</v>
      </c>
    </row>
    <row r="1040" spans="1:13" ht="27.6" x14ac:dyDescent="0.3">
      <c r="A1040" s="144">
        <v>1039</v>
      </c>
      <c r="B1040" s="144">
        <v>24000</v>
      </c>
      <c r="C1040" s="145" t="s">
        <v>717</v>
      </c>
      <c r="D1040" s="142">
        <v>24073</v>
      </c>
      <c r="E1040" s="145" t="s">
        <v>11007</v>
      </c>
      <c r="F1040" s="142" t="s">
        <v>435</v>
      </c>
      <c r="G1040" s="142" t="s">
        <v>419</v>
      </c>
      <c r="H1040" s="146" t="s">
        <v>2406</v>
      </c>
      <c r="I1040" s="146" t="s">
        <v>11611</v>
      </c>
      <c r="J1040" s="146" t="s">
        <v>7422</v>
      </c>
      <c r="K1040" s="147" t="s">
        <v>8299</v>
      </c>
      <c r="L1040" s="145" t="s">
        <v>8299</v>
      </c>
      <c r="M1040" s="145">
        <v>38714</v>
      </c>
    </row>
    <row r="1041" spans="1:13" x14ac:dyDescent="0.3">
      <c r="A1041" s="144">
        <v>1040</v>
      </c>
      <c r="B1041" s="144">
        <v>24000</v>
      </c>
      <c r="C1041" s="145" t="s">
        <v>717</v>
      </c>
      <c r="D1041" s="142">
        <v>24074</v>
      </c>
      <c r="E1041" s="145" t="s">
        <v>11008</v>
      </c>
      <c r="F1041" s="142" t="s">
        <v>435</v>
      </c>
      <c r="G1041" s="142" t="s">
        <v>419</v>
      </c>
      <c r="H1041" s="146" t="s">
        <v>2406</v>
      </c>
      <c r="I1041" s="146" t="s">
        <v>11611</v>
      </c>
      <c r="J1041" s="142" t="s">
        <v>7423</v>
      </c>
      <c r="K1041" s="142" t="s">
        <v>4051</v>
      </c>
      <c r="L1041" s="142" t="s">
        <v>717</v>
      </c>
      <c r="M1041" s="197">
        <v>38763</v>
      </c>
    </row>
    <row r="1042" spans="1:13" x14ac:dyDescent="0.3">
      <c r="A1042" s="144">
        <v>1041</v>
      </c>
      <c r="B1042" s="144">
        <v>24100</v>
      </c>
      <c r="C1042" s="145" t="s">
        <v>723</v>
      </c>
      <c r="D1042" s="142">
        <v>24100</v>
      </c>
      <c r="E1042" s="145" t="s">
        <v>723</v>
      </c>
      <c r="F1042" s="142" t="s">
        <v>587</v>
      </c>
      <c r="G1042" s="142" t="s">
        <v>419</v>
      </c>
      <c r="H1042" s="146" t="s">
        <v>2396</v>
      </c>
      <c r="I1042" s="146" t="s">
        <v>11611</v>
      </c>
      <c r="J1042" s="142" t="s">
        <v>7424</v>
      </c>
      <c r="K1042" s="142" t="s">
        <v>11339</v>
      </c>
      <c r="L1042" s="142" t="s">
        <v>723</v>
      </c>
      <c r="M1042" s="197">
        <v>2435</v>
      </c>
    </row>
    <row r="1043" spans="1:13" ht="27.6" x14ac:dyDescent="0.3">
      <c r="A1043" s="144">
        <v>1042</v>
      </c>
      <c r="B1043" s="151">
        <v>95800</v>
      </c>
      <c r="C1043" s="145" t="s">
        <v>11145</v>
      </c>
      <c r="D1043" s="142">
        <v>95871</v>
      </c>
      <c r="E1043" s="145" t="s">
        <v>10578</v>
      </c>
      <c r="F1043" s="142" t="s">
        <v>587</v>
      </c>
      <c r="G1043" s="152" t="s">
        <v>419</v>
      </c>
      <c r="H1043" s="146" t="s">
        <v>2406</v>
      </c>
      <c r="I1043" s="162" t="s">
        <v>11611</v>
      </c>
      <c r="J1043" s="142" t="s">
        <v>7425</v>
      </c>
      <c r="K1043" s="142" t="s">
        <v>8300</v>
      </c>
      <c r="L1043" s="142" t="s">
        <v>8300</v>
      </c>
      <c r="M1043" s="142">
        <v>24581</v>
      </c>
    </row>
    <row r="1044" spans="1:13" x14ac:dyDescent="0.3">
      <c r="A1044" s="144">
        <v>1043</v>
      </c>
      <c r="B1044" s="155">
        <v>24100</v>
      </c>
      <c r="C1044" s="145" t="s">
        <v>723</v>
      </c>
      <c r="D1044" s="142">
        <v>24181</v>
      </c>
      <c r="E1044" s="145" t="s">
        <v>10586</v>
      </c>
      <c r="F1044" s="142" t="s">
        <v>587</v>
      </c>
      <c r="G1044" s="155" t="s">
        <v>419</v>
      </c>
      <c r="H1044" s="146" t="s">
        <v>2406</v>
      </c>
      <c r="I1044" s="165" t="s">
        <v>8937</v>
      </c>
      <c r="J1044" s="142" t="s">
        <v>4062</v>
      </c>
      <c r="K1044" s="145" t="s">
        <v>4063</v>
      </c>
      <c r="L1044" s="145" t="s">
        <v>4064</v>
      </c>
      <c r="M1044" s="197">
        <v>24252</v>
      </c>
    </row>
    <row r="1045" spans="1:13" ht="27.6" x14ac:dyDescent="0.3">
      <c r="A1045" s="144">
        <v>1044</v>
      </c>
      <c r="B1045" s="150">
        <v>24100</v>
      </c>
      <c r="C1045" s="145" t="s">
        <v>723</v>
      </c>
      <c r="D1045" s="142">
        <v>24182</v>
      </c>
      <c r="E1045" s="145" t="s">
        <v>10587</v>
      </c>
      <c r="F1045" s="142" t="s">
        <v>587</v>
      </c>
      <c r="G1045" s="150" t="s">
        <v>419</v>
      </c>
      <c r="H1045" s="160" t="s">
        <v>2406</v>
      </c>
      <c r="I1045" s="160" t="s">
        <v>8937</v>
      </c>
      <c r="J1045" s="146" t="s">
        <v>4057</v>
      </c>
      <c r="K1045" s="147" t="s">
        <v>4065</v>
      </c>
      <c r="L1045" s="147" t="s">
        <v>4066</v>
      </c>
      <c r="M1045" s="147">
        <v>24313</v>
      </c>
    </row>
    <row r="1046" spans="1:13" x14ac:dyDescent="0.3">
      <c r="A1046" s="144">
        <v>1045</v>
      </c>
      <c r="B1046" s="144">
        <v>24100</v>
      </c>
      <c r="C1046" s="145" t="s">
        <v>723</v>
      </c>
      <c r="D1046" s="157">
        <v>24175</v>
      </c>
      <c r="E1046" s="145" t="s">
        <v>10581</v>
      </c>
      <c r="F1046" s="142" t="s">
        <v>587</v>
      </c>
      <c r="G1046" s="142" t="s">
        <v>419</v>
      </c>
      <c r="H1046" s="146" t="s">
        <v>2406</v>
      </c>
      <c r="I1046" s="146" t="s">
        <v>11611</v>
      </c>
      <c r="J1046" s="146" t="s">
        <v>4067</v>
      </c>
      <c r="K1046" s="145" t="s">
        <v>4068</v>
      </c>
      <c r="L1046" s="145" t="s">
        <v>4069</v>
      </c>
      <c r="M1046" s="142">
        <v>24358</v>
      </c>
    </row>
    <row r="1047" spans="1:13" x14ac:dyDescent="0.3">
      <c r="A1047" s="144">
        <v>1046</v>
      </c>
      <c r="B1047" s="144">
        <v>24100</v>
      </c>
      <c r="C1047" s="145" t="s">
        <v>723</v>
      </c>
      <c r="D1047" s="157">
        <v>24176</v>
      </c>
      <c r="E1047" s="145" t="s">
        <v>10582</v>
      </c>
      <c r="F1047" s="142" t="s">
        <v>587</v>
      </c>
      <c r="G1047" s="142" t="s">
        <v>419</v>
      </c>
      <c r="H1047" s="146" t="s">
        <v>2406</v>
      </c>
      <c r="I1047" s="146" t="s">
        <v>11611</v>
      </c>
      <c r="J1047" s="146" t="s">
        <v>7426</v>
      </c>
      <c r="K1047" s="142" t="s">
        <v>4071</v>
      </c>
      <c r="L1047" s="142" t="s">
        <v>4066</v>
      </c>
      <c r="M1047" s="142">
        <v>24353</v>
      </c>
    </row>
    <row r="1048" spans="1:13" ht="27.6" x14ac:dyDescent="0.3">
      <c r="A1048" s="144">
        <v>1047</v>
      </c>
      <c r="B1048" s="144">
        <v>95800</v>
      </c>
      <c r="C1048" s="145" t="s">
        <v>11145</v>
      </c>
      <c r="D1048" s="157">
        <v>95873</v>
      </c>
      <c r="E1048" s="145" t="s">
        <v>10583</v>
      </c>
      <c r="F1048" s="142" t="s">
        <v>587</v>
      </c>
      <c r="G1048" s="142" t="s">
        <v>419</v>
      </c>
      <c r="H1048" s="146" t="s">
        <v>2406</v>
      </c>
      <c r="I1048" s="146" t="s">
        <v>11611</v>
      </c>
      <c r="J1048" s="146" t="s">
        <v>4072</v>
      </c>
      <c r="K1048" s="142" t="s">
        <v>4073</v>
      </c>
      <c r="L1048" s="142" t="s">
        <v>4074</v>
      </c>
      <c r="M1048" s="142">
        <v>24562</v>
      </c>
    </row>
    <row r="1049" spans="1:13" ht="41.4" x14ac:dyDescent="0.3">
      <c r="A1049" s="144">
        <v>1048</v>
      </c>
      <c r="B1049" s="144">
        <v>95800</v>
      </c>
      <c r="C1049" s="145" t="s">
        <v>11145</v>
      </c>
      <c r="D1049" s="142">
        <v>95881</v>
      </c>
      <c r="E1049" s="145" t="s">
        <v>10577</v>
      </c>
      <c r="F1049" s="142" t="s">
        <v>587</v>
      </c>
      <c r="G1049" s="142" t="s">
        <v>419</v>
      </c>
      <c r="H1049" s="146" t="s">
        <v>2406</v>
      </c>
      <c r="I1049" s="146" t="s">
        <v>8937</v>
      </c>
      <c r="J1049" s="147" t="s">
        <v>4075</v>
      </c>
      <c r="K1049" s="142" t="s">
        <v>4076</v>
      </c>
      <c r="L1049" s="142" t="s">
        <v>4077</v>
      </c>
      <c r="M1049" s="142">
        <v>24552</v>
      </c>
    </row>
    <row r="1050" spans="1:13" ht="27.6" x14ac:dyDescent="0.3">
      <c r="A1050" s="144">
        <v>1049</v>
      </c>
      <c r="B1050" s="144">
        <v>95800</v>
      </c>
      <c r="C1050" s="145" t="s">
        <v>11145</v>
      </c>
      <c r="D1050" s="142">
        <v>95801</v>
      </c>
      <c r="E1050" s="145" t="s">
        <v>11606</v>
      </c>
      <c r="F1050" s="142" t="s">
        <v>587</v>
      </c>
      <c r="G1050" s="142" t="s">
        <v>419</v>
      </c>
      <c r="H1050" s="146" t="s">
        <v>2441</v>
      </c>
      <c r="I1050" s="146" t="s">
        <v>11611</v>
      </c>
      <c r="J1050" s="146" t="s">
        <v>11630</v>
      </c>
      <c r="K1050" s="147" t="s">
        <v>11631</v>
      </c>
      <c r="L1050" s="145" t="s">
        <v>11632</v>
      </c>
      <c r="M1050" s="145">
        <v>24655</v>
      </c>
    </row>
    <row r="1051" spans="1:13" ht="27.6" x14ac:dyDescent="0.3">
      <c r="A1051" s="144">
        <v>1050</v>
      </c>
      <c r="B1051" s="144">
        <v>95800</v>
      </c>
      <c r="C1051" s="145" t="s">
        <v>11145</v>
      </c>
      <c r="D1051" s="142">
        <v>95800</v>
      </c>
      <c r="E1051" s="145" t="s">
        <v>11145</v>
      </c>
      <c r="F1051" s="142" t="s">
        <v>587</v>
      </c>
      <c r="G1051" s="142" t="s">
        <v>419</v>
      </c>
      <c r="H1051" s="146" t="s">
        <v>2396</v>
      </c>
      <c r="I1051" s="146" t="s">
        <v>11611</v>
      </c>
      <c r="J1051" s="146" t="s">
        <v>7427</v>
      </c>
      <c r="K1051" s="147" t="s">
        <v>11340</v>
      </c>
      <c r="L1051" s="145" t="s">
        <v>4079</v>
      </c>
      <c r="M1051" s="145">
        <v>24552</v>
      </c>
    </row>
    <row r="1052" spans="1:13" x14ac:dyDescent="0.3">
      <c r="A1052" s="144">
        <v>1051</v>
      </c>
      <c r="B1052" s="144">
        <v>24100</v>
      </c>
      <c r="C1052" s="145" t="s">
        <v>723</v>
      </c>
      <c r="D1052" s="142">
        <v>97400</v>
      </c>
      <c r="E1052" s="145" t="s">
        <v>725</v>
      </c>
      <c r="F1052" s="142" t="s">
        <v>587</v>
      </c>
      <c r="G1052" s="142" t="s">
        <v>419</v>
      </c>
      <c r="H1052" s="146" t="s">
        <v>2441</v>
      </c>
      <c r="I1052" s="146" t="s">
        <v>11611</v>
      </c>
      <c r="J1052" s="142" t="s">
        <v>4062</v>
      </c>
      <c r="K1052" s="145" t="s">
        <v>4081</v>
      </c>
      <c r="L1052" s="145" t="s">
        <v>4080</v>
      </c>
      <c r="M1052" s="197">
        <v>24211</v>
      </c>
    </row>
    <row r="1053" spans="1:13" x14ac:dyDescent="0.3">
      <c r="A1053" s="144">
        <v>1052</v>
      </c>
      <c r="B1053" s="151">
        <v>24100</v>
      </c>
      <c r="C1053" s="145" t="s">
        <v>723</v>
      </c>
      <c r="D1053" s="142">
        <v>24173</v>
      </c>
      <c r="E1053" s="145" t="s">
        <v>10579</v>
      </c>
      <c r="F1053" s="142" t="s">
        <v>587</v>
      </c>
      <c r="G1053" s="152" t="s">
        <v>419</v>
      </c>
      <c r="H1053" s="146" t="s">
        <v>2406</v>
      </c>
      <c r="I1053" s="146" t="s">
        <v>11611</v>
      </c>
      <c r="J1053" s="142" t="s">
        <v>4085</v>
      </c>
      <c r="K1053" s="142" t="s">
        <v>4086</v>
      </c>
      <c r="L1053" s="142" t="s">
        <v>4087</v>
      </c>
      <c r="M1053" s="197">
        <v>24382</v>
      </c>
    </row>
    <row r="1054" spans="1:13" ht="27.6" x14ac:dyDescent="0.3">
      <c r="A1054" s="144">
        <v>1053</v>
      </c>
      <c r="B1054" s="142">
        <v>95800</v>
      </c>
      <c r="C1054" s="145" t="s">
        <v>11145</v>
      </c>
      <c r="D1054" s="142">
        <v>95872</v>
      </c>
      <c r="E1054" s="145" t="s">
        <v>10580</v>
      </c>
      <c r="F1054" s="142" t="s">
        <v>587</v>
      </c>
      <c r="G1054" s="142" t="s">
        <v>419</v>
      </c>
      <c r="H1054" s="146" t="s">
        <v>2406</v>
      </c>
      <c r="I1054" s="146" t="s">
        <v>11611</v>
      </c>
      <c r="J1054" s="146" t="s">
        <v>4088</v>
      </c>
      <c r="K1054" s="147" t="s">
        <v>4089</v>
      </c>
      <c r="L1054" s="147" t="s">
        <v>4090</v>
      </c>
      <c r="M1054" s="147">
        <v>24655</v>
      </c>
    </row>
    <row r="1055" spans="1:13" x14ac:dyDescent="0.3">
      <c r="A1055" s="144">
        <v>1054</v>
      </c>
      <c r="B1055" s="144">
        <v>24100</v>
      </c>
      <c r="C1055" s="145" t="s">
        <v>723</v>
      </c>
      <c r="D1055" s="142">
        <v>24150</v>
      </c>
      <c r="E1055" s="145" t="s">
        <v>10575</v>
      </c>
      <c r="F1055" s="142" t="s">
        <v>587</v>
      </c>
      <c r="G1055" s="142" t="s">
        <v>419</v>
      </c>
      <c r="H1055" s="146" t="s">
        <v>2406</v>
      </c>
      <c r="I1055" s="146" t="s">
        <v>11611</v>
      </c>
      <c r="J1055" s="146" t="s">
        <v>7428</v>
      </c>
      <c r="K1055" s="142" t="s">
        <v>8301</v>
      </c>
      <c r="L1055" s="142" t="s">
        <v>4066</v>
      </c>
      <c r="M1055" s="145">
        <v>24313</v>
      </c>
    </row>
    <row r="1056" spans="1:13" x14ac:dyDescent="0.3">
      <c r="A1056" s="144">
        <v>1055</v>
      </c>
      <c r="B1056" s="144">
        <v>24100</v>
      </c>
      <c r="C1056" s="145" t="s">
        <v>723</v>
      </c>
      <c r="D1056" s="142">
        <v>24151</v>
      </c>
      <c r="E1056" s="145" t="s">
        <v>10576</v>
      </c>
      <c r="F1056" s="142" t="s">
        <v>587</v>
      </c>
      <c r="G1056" s="142" t="s">
        <v>419</v>
      </c>
      <c r="H1056" s="146" t="s">
        <v>2406</v>
      </c>
      <c r="I1056" s="146" t="s">
        <v>11611</v>
      </c>
      <c r="J1056" s="146" t="s">
        <v>7429</v>
      </c>
      <c r="K1056" s="142" t="s">
        <v>8302</v>
      </c>
      <c r="L1056" s="142" t="s">
        <v>3851</v>
      </c>
      <c r="M1056" s="145">
        <v>24382</v>
      </c>
    </row>
    <row r="1057" spans="1:13" ht="27.6" x14ac:dyDescent="0.3">
      <c r="A1057" s="144">
        <v>1056</v>
      </c>
      <c r="B1057" s="144">
        <v>95800</v>
      </c>
      <c r="C1057" s="145" t="s">
        <v>11145</v>
      </c>
      <c r="D1057" s="142">
        <v>95874</v>
      </c>
      <c r="E1057" s="145" t="s">
        <v>10584</v>
      </c>
      <c r="F1057" s="142" t="s">
        <v>587</v>
      </c>
      <c r="G1057" s="142" t="s">
        <v>419</v>
      </c>
      <c r="H1057" s="146" t="s">
        <v>2406</v>
      </c>
      <c r="I1057" s="146" t="s">
        <v>11611</v>
      </c>
      <c r="J1057" s="146" t="s">
        <v>7385</v>
      </c>
      <c r="K1057" s="142" t="s">
        <v>8267</v>
      </c>
      <c r="L1057" s="142" t="s">
        <v>8813</v>
      </c>
      <c r="M1057" s="145">
        <v>24552</v>
      </c>
    </row>
    <row r="1058" spans="1:13" x14ac:dyDescent="0.3">
      <c r="A1058" s="144">
        <v>1057</v>
      </c>
      <c r="B1058" s="173">
        <v>24100</v>
      </c>
      <c r="C1058" s="145" t="s">
        <v>723</v>
      </c>
      <c r="D1058" s="142">
        <v>24179</v>
      </c>
      <c r="E1058" s="145" t="s">
        <v>10585</v>
      </c>
      <c r="F1058" s="142" t="s">
        <v>587</v>
      </c>
      <c r="G1058" s="142" t="s">
        <v>419</v>
      </c>
      <c r="H1058" s="146" t="s">
        <v>2406</v>
      </c>
      <c r="I1058" s="146" t="s">
        <v>11611</v>
      </c>
      <c r="J1058" s="146" t="s">
        <v>11341</v>
      </c>
      <c r="K1058" s="147" t="s">
        <v>11342</v>
      </c>
      <c r="L1058" s="147" t="s">
        <v>4080</v>
      </c>
      <c r="M1058" s="147">
        <v>24251</v>
      </c>
    </row>
    <row r="1059" spans="1:13" x14ac:dyDescent="0.3">
      <c r="A1059" s="144">
        <v>1058</v>
      </c>
      <c r="B1059" s="173">
        <v>24400</v>
      </c>
      <c r="C1059" s="145" t="s">
        <v>736</v>
      </c>
      <c r="D1059" s="142">
        <v>24400</v>
      </c>
      <c r="E1059" s="145" t="s">
        <v>736</v>
      </c>
      <c r="F1059" s="142" t="s">
        <v>551</v>
      </c>
      <c r="G1059" s="142" t="s">
        <v>419</v>
      </c>
      <c r="H1059" s="146" t="s">
        <v>2396</v>
      </c>
      <c r="I1059" s="146" t="s">
        <v>11611</v>
      </c>
      <c r="J1059" s="146" t="s">
        <v>11343</v>
      </c>
      <c r="K1059" s="147" t="s">
        <v>3816</v>
      </c>
      <c r="L1059" s="147" t="s">
        <v>11344</v>
      </c>
      <c r="M1059" s="147">
        <v>26566</v>
      </c>
    </row>
    <row r="1060" spans="1:13" x14ac:dyDescent="0.3">
      <c r="A1060" s="144">
        <v>1059</v>
      </c>
      <c r="B1060" s="173">
        <v>24400</v>
      </c>
      <c r="C1060" s="145" t="s">
        <v>736</v>
      </c>
      <c r="D1060" s="142">
        <v>24481</v>
      </c>
      <c r="E1060" s="145" t="s">
        <v>10922</v>
      </c>
      <c r="F1060" s="142" t="s">
        <v>551</v>
      </c>
      <c r="G1060" s="142" t="s">
        <v>419</v>
      </c>
      <c r="H1060" s="146" t="s">
        <v>2406</v>
      </c>
      <c r="I1060" s="146" t="s">
        <v>8937</v>
      </c>
      <c r="J1060" s="146" t="s">
        <v>4095</v>
      </c>
      <c r="K1060" s="147" t="s">
        <v>4096</v>
      </c>
      <c r="L1060" s="147" t="s">
        <v>4094</v>
      </c>
      <c r="M1060" s="147">
        <v>26570</v>
      </c>
    </row>
    <row r="1061" spans="1:13" x14ac:dyDescent="0.3">
      <c r="A1061" s="144">
        <v>1060</v>
      </c>
      <c r="B1061" s="173">
        <v>24400</v>
      </c>
      <c r="C1061" s="145" t="s">
        <v>736</v>
      </c>
      <c r="D1061" s="142">
        <v>24474</v>
      </c>
      <c r="E1061" s="145" t="s">
        <v>10921</v>
      </c>
      <c r="F1061" s="142" t="s">
        <v>551</v>
      </c>
      <c r="G1061" s="142" t="s">
        <v>419</v>
      </c>
      <c r="H1061" s="146" t="s">
        <v>2406</v>
      </c>
      <c r="I1061" s="146" t="s">
        <v>11611</v>
      </c>
      <c r="J1061" s="146" t="s">
        <v>7430</v>
      </c>
      <c r="K1061" s="147" t="s">
        <v>8303</v>
      </c>
      <c r="L1061" s="147" t="s">
        <v>4094</v>
      </c>
      <c r="M1061" s="147">
        <v>26566</v>
      </c>
    </row>
    <row r="1062" spans="1:13" x14ac:dyDescent="0.3">
      <c r="A1062" s="144">
        <v>1061</v>
      </c>
      <c r="B1062" s="173">
        <v>24400</v>
      </c>
      <c r="C1062" s="145" t="s">
        <v>736</v>
      </c>
      <c r="D1062" s="142">
        <v>24471</v>
      </c>
      <c r="E1062" s="145" t="s">
        <v>10918</v>
      </c>
      <c r="F1062" s="142" t="s">
        <v>551</v>
      </c>
      <c r="G1062" s="142" t="s">
        <v>419</v>
      </c>
      <c r="H1062" s="146" t="s">
        <v>2406</v>
      </c>
      <c r="I1062" s="146" t="s">
        <v>11611</v>
      </c>
      <c r="J1062" s="146" t="s">
        <v>7431</v>
      </c>
      <c r="K1062" s="147" t="s">
        <v>4098</v>
      </c>
      <c r="L1062" s="147" t="s">
        <v>4094</v>
      </c>
      <c r="M1062" s="137">
        <v>26567</v>
      </c>
    </row>
    <row r="1063" spans="1:13" x14ac:dyDescent="0.3">
      <c r="A1063" s="144">
        <v>1062</v>
      </c>
      <c r="B1063" s="173">
        <v>24400</v>
      </c>
      <c r="C1063" s="145" t="s">
        <v>736</v>
      </c>
      <c r="D1063" s="142">
        <v>24200</v>
      </c>
      <c r="E1063" s="145" t="s">
        <v>737</v>
      </c>
      <c r="F1063" s="142" t="s">
        <v>551</v>
      </c>
      <c r="G1063" s="142" t="s">
        <v>419</v>
      </c>
      <c r="H1063" s="146" t="s">
        <v>2441</v>
      </c>
      <c r="I1063" s="146" t="s">
        <v>11611</v>
      </c>
      <c r="J1063" s="146" t="s">
        <v>12083</v>
      </c>
      <c r="K1063" s="158" t="s">
        <v>4099</v>
      </c>
      <c r="L1063" s="142" t="s">
        <v>4102</v>
      </c>
      <c r="M1063" s="145">
        <v>26414</v>
      </c>
    </row>
    <row r="1064" spans="1:13" x14ac:dyDescent="0.3">
      <c r="A1064" s="144">
        <v>1063</v>
      </c>
      <c r="B1064" s="144">
        <v>24400</v>
      </c>
      <c r="C1064" s="145" t="s">
        <v>736</v>
      </c>
      <c r="D1064" s="142">
        <v>24401</v>
      </c>
      <c r="E1064" s="145" t="s">
        <v>738</v>
      </c>
      <c r="F1064" s="142" t="s">
        <v>551</v>
      </c>
      <c r="G1064" s="142" t="s">
        <v>419</v>
      </c>
      <c r="H1064" s="146" t="s">
        <v>2441</v>
      </c>
      <c r="I1064" s="146" t="s">
        <v>11611</v>
      </c>
      <c r="J1064" s="146" t="s">
        <v>4095</v>
      </c>
      <c r="K1064" s="147" t="s">
        <v>4104</v>
      </c>
      <c r="L1064" s="147" t="s">
        <v>4094</v>
      </c>
      <c r="M1064" s="147">
        <v>26572</v>
      </c>
    </row>
    <row r="1065" spans="1:13" x14ac:dyDescent="0.3">
      <c r="A1065" s="144">
        <v>1064</v>
      </c>
      <c r="B1065" s="144">
        <v>24400</v>
      </c>
      <c r="C1065" s="145" t="s">
        <v>736</v>
      </c>
      <c r="D1065" s="142">
        <v>24483</v>
      </c>
      <c r="E1065" s="145" t="s">
        <v>10331</v>
      </c>
      <c r="F1065" s="142" t="s">
        <v>551</v>
      </c>
      <c r="G1065" s="142" t="s">
        <v>419</v>
      </c>
      <c r="H1065" s="146" t="s">
        <v>2406</v>
      </c>
      <c r="I1065" s="146" t="s">
        <v>8937</v>
      </c>
      <c r="J1065" s="146" t="s">
        <v>11345</v>
      </c>
      <c r="K1065" s="147" t="s">
        <v>3816</v>
      </c>
      <c r="L1065" s="147" t="s">
        <v>4094</v>
      </c>
      <c r="M1065" s="147">
        <v>26366</v>
      </c>
    </row>
    <row r="1066" spans="1:13" x14ac:dyDescent="0.3">
      <c r="A1066" s="144">
        <v>1065</v>
      </c>
      <c r="B1066" s="144">
        <v>24400</v>
      </c>
      <c r="C1066" s="145" t="s">
        <v>736</v>
      </c>
      <c r="D1066" s="142">
        <v>24472</v>
      </c>
      <c r="E1066" s="145" t="s">
        <v>10919</v>
      </c>
      <c r="F1066" s="142" t="s">
        <v>551</v>
      </c>
      <c r="G1066" s="142" t="s">
        <v>419</v>
      </c>
      <c r="H1066" s="146" t="s">
        <v>2406</v>
      </c>
      <c r="I1066" s="146" t="s">
        <v>11611</v>
      </c>
      <c r="J1066" s="146" t="s">
        <v>4095</v>
      </c>
      <c r="K1066" s="142" t="s">
        <v>8304</v>
      </c>
      <c r="L1066" s="142" t="s">
        <v>4094</v>
      </c>
      <c r="M1066" s="145">
        <v>26572</v>
      </c>
    </row>
    <row r="1067" spans="1:13" x14ac:dyDescent="0.3">
      <c r="A1067" s="144">
        <v>1066</v>
      </c>
      <c r="B1067" s="142">
        <v>24400</v>
      </c>
      <c r="C1067" s="145" t="s">
        <v>736</v>
      </c>
      <c r="D1067" s="142">
        <v>24473</v>
      </c>
      <c r="E1067" s="145" t="s">
        <v>10920</v>
      </c>
      <c r="F1067" s="142" t="s">
        <v>551</v>
      </c>
      <c r="G1067" s="142" t="s">
        <v>419</v>
      </c>
      <c r="H1067" s="146" t="s">
        <v>2406</v>
      </c>
      <c r="I1067" s="146" t="s">
        <v>11611</v>
      </c>
      <c r="J1067" s="146" t="s">
        <v>7430</v>
      </c>
      <c r="K1067" s="142" t="s">
        <v>8305</v>
      </c>
      <c r="L1067" s="142" t="s">
        <v>8826</v>
      </c>
      <c r="M1067" s="145">
        <v>26366</v>
      </c>
    </row>
    <row r="1068" spans="1:13" ht="41.4" x14ac:dyDescent="0.3">
      <c r="A1068" s="144">
        <v>1067</v>
      </c>
      <c r="B1068" s="142">
        <v>24500</v>
      </c>
      <c r="C1068" s="145" t="s">
        <v>11959</v>
      </c>
      <c r="D1068" s="146">
        <v>24500</v>
      </c>
      <c r="E1068" s="145" t="s">
        <v>11959</v>
      </c>
      <c r="F1068" s="142" t="s">
        <v>469</v>
      </c>
      <c r="G1068" s="142" t="s">
        <v>419</v>
      </c>
      <c r="H1068" s="146" t="s">
        <v>4670</v>
      </c>
      <c r="I1068" s="146" t="s">
        <v>2400</v>
      </c>
      <c r="J1068" s="146" t="s">
        <v>4106</v>
      </c>
      <c r="K1068" s="147" t="s">
        <v>3478</v>
      </c>
      <c r="L1068" s="147" t="s">
        <v>3479</v>
      </c>
      <c r="M1068" s="147">
        <v>28292</v>
      </c>
    </row>
    <row r="1069" spans="1:13" x14ac:dyDescent="0.3">
      <c r="A1069" s="144">
        <v>1068</v>
      </c>
      <c r="B1069" s="144">
        <v>24600</v>
      </c>
      <c r="C1069" s="145" t="s">
        <v>4110</v>
      </c>
      <c r="D1069" s="142">
        <v>24600</v>
      </c>
      <c r="E1069" s="145" t="s">
        <v>4110</v>
      </c>
      <c r="F1069" s="142" t="s">
        <v>421</v>
      </c>
      <c r="G1069" s="142" t="s">
        <v>419</v>
      </c>
      <c r="H1069" s="146" t="s">
        <v>2396</v>
      </c>
      <c r="I1069" s="146" t="s">
        <v>11611</v>
      </c>
      <c r="J1069" s="146" t="s">
        <v>4108</v>
      </c>
      <c r="K1069" s="147" t="s">
        <v>11346</v>
      </c>
      <c r="L1069" s="145" t="s">
        <v>4111</v>
      </c>
      <c r="M1069" s="145">
        <v>22113</v>
      </c>
    </row>
    <row r="1070" spans="1:13" x14ac:dyDescent="0.3">
      <c r="A1070" s="144">
        <v>1069</v>
      </c>
      <c r="B1070" s="173">
        <v>24600</v>
      </c>
      <c r="C1070" s="145" t="s">
        <v>4110</v>
      </c>
      <c r="D1070" s="142">
        <v>24660</v>
      </c>
      <c r="E1070" s="145" t="s">
        <v>11052</v>
      </c>
      <c r="F1070" s="142" t="s">
        <v>421</v>
      </c>
      <c r="G1070" s="157" t="s">
        <v>419</v>
      </c>
      <c r="H1070" s="146" t="s">
        <v>2406</v>
      </c>
      <c r="I1070" s="146" t="s">
        <v>8937</v>
      </c>
      <c r="J1070" s="142" t="s">
        <v>4108</v>
      </c>
      <c r="K1070" s="145" t="s">
        <v>4109</v>
      </c>
      <c r="L1070" s="145" t="s">
        <v>4111</v>
      </c>
      <c r="M1070" s="145">
        <v>22113</v>
      </c>
    </row>
    <row r="1071" spans="1:13" x14ac:dyDescent="0.3">
      <c r="A1071" s="144">
        <v>1070</v>
      </c>
      <c r="B1071" s="144">
        <v>24600</v>
      </c>
      <c r="C1071" s="145" t="s">
        <v>4110</v>
      </c>
      <c r="D1071" s="142">
        <v>24671</v>
      </c>
      <c r="E1071" s="145" t="s">
        <v>11053</v>
      </c>
      <c r="F1071" s="142" t="s">
        <v>421</v>
      </c>
      <c r="G1071" s="157" t="s">
        <v>419</v>
      </c>
      <c r="H1071" s="146" t="s">
        <v>2406</v>
      </c>
      <c r="I1071" s="146" t="s">
        <v>11611</v>
      </c>
      <c r="J1071" s="142" t="s">
        <v>11905</v>
      </c>
      <c r="K1071" s="145" t="s">
        <v>4115</v>
      </c>
      <c r="L1071" s="145" t="s">
        <v>742</v>
      </c>
      <c r="M1071" s="145">
        <v>22162</v>
      </c>
    </row>
    <row r="1072" spans="1:13" x14ac:dyDescent="0.3">
      <c r="A1072" s="144">
        <v>1071</v>
      </c>
      <c r="B1072" s="144">
        <v>24600</v>
      </c>
      <c r="C1072" s="145" t="s">
        <v>4110</v>
      </c>
      <c r="D1072" s="157">
        <v>24672</v>
      </c>
      <c r="E1072" s="145" t="s">
        <v>11054</v>
      </c>
      <c r="F1072" s="142" t="s">
        <v>421</v>
      </c>
      <c r="G1072" s="142" t="s">
        <v>419</v>
      </c>
      <c r="H1072" s="146" t="s">
        <v>2406</v>
      </c>
      <c r="I1072" s="146" t="s">
        <v>11611</v>
      </c>
      <c r="J1072" s="142" t="s">
        <v>7432</v>
      </c>
      <c r="K1072" s="142" t="s">
        <v>8306</v>
      </c>
      <c r="L1072" s="158" t="s">
        <v>8306</v>
      </c>
      <c r="M1072" s="142">
        <v>22211</v>
      </c>
    </row>
    <row r="1073" spans="1:13" x14ac:dyDescent="0.3">
      <c r="A1073" s="144">
        <v>1072</v>
      </c>
      <c r="B1073" s="144">
        <v>24600</v>
      </c>
      <c r="C1073" s="145" t="s">
        <v>4110</v>
      </c>
      <c r="D1073" s="142">
        <v>24680</v>
      </c>
      <c r="E1073" s="145" t="s">
        <v>11058</v>
      </c>
      <c r="F1073" s="142" t="s">
        <v>421</v>
      </c>
      <c r="G1073" s="142" t="s">
        <v>419</v>
      </c>
      <c r="H1073" s="146" t="s">
        <v>2406</v>
      </c>
      <c r="I1073" s="146" t="s">
        <v>8937</v>
      </c>
      <c r="J1073" s="142" t="s">
        <v>4119</v>
      </c>
      <c r="K1073" s="204" t="s">
        <v>4117</v>
      </c>
      <c r="L1073" s="142" t="s">
        <v>4120</v>
      </c>
      <c r="M1073" s="142">
        <v>22211</v>
      </c>
    </row>
    <row r="1074" spans="1:13" x14ac:dyDescent="0.3">
      <c r="A1074" s="144">
        <v>1073</v>
      </c>
      <c r="B1074" s="144">
        <v>24600</v>
      </c>
      <c r="C1074" s="145" t="s">
        <v>4110</v>
      </c>
      <c r="D1074" s="142">
        <v>24602</v>
      </c>
      <c r="E1074" s="145" t="s">
        <v>744</v>
      </c>
      <c r="F1074" s="142" t="s">
        <v>421</v>
      </c>
      <c r="G1074" s="142" t="s">
        <v>419</v>
      </c>
      <c r="H1074" s="146" t="s">
        <v>2441</v>
      </c>
      <c r="I1074" s="146" t="s">
        <v>11611</v>
      </c>
      <c r="J1074" s="142" t="s">
        <v>4124</v>
      </c>
      <c r="K1074" s="142" t="s">
        <v>4117</v>
      </c>
      <c r="L1074" s="142" t="s">
        <v>4118</v>
      </c>
      <c r="M1074" s="142">
        <v>22211</v>
      </c>
    </row>
    <row r="1075" spans="1:13" x14ac:dyDescent="0.3">
      <c r="A1075" s="144">
        <v>1074</v>
      </c>
      <c r="B1075" s="151">
        <v>24600</v>
      </c>
      <c r="C1075" s="145" t="s">
        <v>4110</v>
      </c>
      <c r="D1075" s="142">
        <v>24673</v>
      </c>
      <c r="E1075" s="145" t="s">
        <v>11055</v>
      </c>
      <c r="F1075" s="142" t="s">
        <v>421</v>
      </c>
      <c r="G1075" s="152" t="s">
        <v>419</v>
      </c>
      <c r="H1075" s="146" t="s">
        <v>2406</v>
      </c>
      <c r="I1075" s="146" t="s">
        <v>11611</v>
      </c>
      <c r="J1075" s="142" t="s">
        <v>7433</v>
      </c>
      <c r="K1075" s="142" t="s">
        <v>8307</v>
      </c>
      <c r="L1075" s="142" t="s">
        <v>742</v>
      </c>
      <c r="M1075" s="142">
        <v>22111</v>
      </c>
    </row>
    <row r="1076" spans="1:13" x14ac:dyDescent="0.3">
      <c r="A1076" s="144">
        <v>1075</v>
      </c>
      <c r="B1076" s="142">
        <v>24600</v>
      </c>
      <c r="C1076" s="145" t="s">
        <v>4110</v>
      </c>
      <c r="D1076" s="142">
        <v>24674</v>
      </c>
      <c r="E1076" s="145" t="s">
        <v>11056</v>
      </c>
      <c r="F1076" s="142" t="s">
        <v>421</v>
      </c>
      <c r="G1076" s="152" t="s">
        <v>419</v>
      </c>
      <c r="H1076" s="162" t="s">
        <v>2406</v>
      </c>
      <c r="I1076" s="146" t="s">
        <v>11611</v>
      </c>
      <c r="J1076" s="146" t="s">
        <v>7434</v>
      </c>
      <c r="K1076" s="147" t="s">
        <v>4123</v>
      </c>
      <c r="L1076" s="147" t="s">
        <v>4120</v>
      </c>
      <c r="M1076" s="147">
        <v>22211</v>
      </c>
    </row>
    <row r="1077" spans="1:13" x14ac:dyDescent="0.3">
      <c r="A1077" s="144">
        <v>1076</v>
      </c>
      <c r="B1077" s="144">
        <v>24600</v>
      </c>
      <c r="C1077" s="177" t="s">
        <v>4110</v>
      </c>
      <c r="D1077" s="142">
        <v>24675</v>
      </c>
      <c r="E1077" s="145" t="s">
        <v>11057</v>
      </c>
      <c r="F1077" s="142" t="s">
        <v>421</v>
      </c>
      <c r="G1077" s="150" t="s">
        <v>419</v>
      </c>
      <c r="H1077" s="146" t="s">
        <v>2406</v>
      </c>
      <c r="I1077" s="146" t="s">
        <v>11611</v>
      </c>
      <c r="J1077" s="146" t="s">
        <v>11347</v>
      </c>
      <c r="K1077" s="142" t="s">
        <v>11348</v>
      </c>
      <c r="L1077" s="142" t="s">
        <v>11710</v>
      </c>
      <c r="M1077" s="145">
        <v>22152</v>
      </c>
    </row>
    <row r="1078" spans="1:13" x14ac:dyDescent="0.3">
      <c r="A1078" s="144">
        <v>1077</v>
      </c>
      <c r="B1078" s="144">
        <v>24700</v>
      </c>
      <c r="C1078" s="145" t="s">
        <v>750</v>
      </c>
      <c r="D1078" s="142">
        <v>24772</v>
      </c>
      <c r="E1078" s="145" t="s">
        <v>9519</v>
      </c>
      <c r="F1078" s="142" t="s">
        <v>541</v>
      </c>
      <c r="G1078" s="142" t="s">
        <v>419</v>
      </c>
      <c r="H1078" s="146" t="s">
        <v>2406</v>
      </c>
      <c r="I1078" s="146" t="s">
        <v>11611</v>
      </c>
      <c r="J1078" s="146" t="s">
        <v>7435</v>
      </c>
      <c r="K1078" s="142" t="s">
        <v>8308</v>
      </c>
      <c r="L1078" s="142" t="s">
        <v>8827</v>
      </c>
      <c r="M1078" s="145">
        <v>37257</v>
      </c>
    </row>
    <row r="1079" spans="1:13" x14ac:dyDescent="0.3">
      <c r="A1079" s="144">
        <v>1078</v>
      </c>
      <c r="B1079" s="144">
        <v>24700</v>
      </c>
      <c r="C1079" s="145" t="s">
        <v>750</v>
      </c>
      <c r="D1079" s="142">
        <v>24773</v>
      </c>
      <c r="E1079" s="145" t="s">
        <v>9309</v>
      </c>
      <c r="F1079" s="142" t="s">
        <v>541</v>
      </c>
      <c r="G1079" s="142" t="s">
        <v>419</v>
      </c>
      <c r="H1079" s="146" t="s">
        <v>2406</v>
      </c>
      <c r="I1079" s="146" t="s">
        <v>11611</v>
      </c>
      <c r="J1079" s="146" t="s">
        <v>7436</v>
      </c>
      <c r="K1079" s="142" t="s">
        <v>8309</v>
      </c>
      <c r="L1079" s="142" t="s">
        <v>8309</v>
      </c>
      <c r="M1079" s="161">
        <v>37252</v>
      </c>
    </row>
    <row r="1080" spans="1:13" x14ac:dyDescent="0.3">
      <c r="A1080" s="144">
        <v>1079</v>
      </c>
      <c r="B1080" s="144">
        <v>24700</v>
      </c>
      <c r="C1080" s="145" t="s">
        <v>750</v>
      </c>
      <c r="D1080" s="142">
        <v>24700</v>
      </c>
      <c r="E1080" s="145" t="s">
        <v>750</v>
      </c>
      <c r="F1080" s="142" t="s">
        <v>541</v>
      </c>
      <c r="G1080" s="142" t="s">
        <v>419</v>
      </c>
      <c r="H1080" s="146" t="s">
        <v>2396</v>
      </c>
      <c r="I1080" s="146" t="s">
        <v>11611</v>
      </c>
      <c r="J1080" s="146" t="s">
        <v>4125</v>
      </c>
      <c r="K1080" s="147" t="s">
        <v>11349</v>
      </c>
      <c r="L1080" s="145" t="s">
        <v>4127</v>
      </c>
      <c r="M1080" s="145">
        <v>21246</v>
      </c>
    </row>
    <row r="1081" spans="1:13" x14ac:dyDescent="0.3">
      <c r="A1081" s="144">
        <v>1080</v>
      </c>
      <c r="B1081" s="144">
        <v>24700</v>
      </c>
      <c r="C1081" s="145" t="s">
        <v>750</v>
      </c>
      <c r="D1081" s="142">
        <v>24780</v>
      </c>
      <c r="E1081" s="145" t="s">
        <v>9521</v>
      </c>
      <c r="F1081" s="142" t="s">
        <v>541</v>
      </c>
      <c r="G1081" s="142" t="s">
        <v>419</v>
      </c>
      <c r="H1081" s="146" t="s">
        <v>2406</v>
      </c>
      <c r="I1081" s="146" t="s">
        <v>8937</v>
      </c>
      <c r="J1081" s="146" t="s">
        <v>4128</v>
      </c>
      <c r="K1081" s="147" t="s">
        <v>4129</v>
      </c>
      <c r="L1081" s="145" t="s">
        <v>4127</v>
      </c>
      <c r="M1081" s="145">
        <v>37257</v>
      </c>
    </row>
    <row r="1082" spans="1:13" ht="27.6" x14ac:dyDescent="0.3">
      <c r="A1082" s="144">
        <v>1081</v>
      </c>
      <c r="B1082" s="144">
        <v>24700</v>
      </c>
      <c r="C1082" s="145" t="s">
        <v>750</v>
      </c>
      <c r="D1082" s="142">
        <v>24781</v>
      </c>
      <c r="E1082" s="145" t="s">
        <v>9522</v>
      </c>
      <c r="F1082" s="142" t="s">
        <v>541</v>
      </c>
      <c r="G1082" s="142" t="s">
        <v>419</v>
      </c>
      <c r="H1082" s="146" t="s">
        <v>2406</v>
      </c>
      <c r="I1082" s="146" t="s">
        <v>8937</v>
      </c>
      <c r="J1082" s="146" t="s">
        <v>4130</v>
      </c>
      <c r="K1082" s="147" t="s">
        <v>4131</v>
      </c>
      <c r="L1082" s="145" t="s">
        <v>4132</v>
      </c>
      <c r="M1082" s="145">
        <v>37252</v>
      </c>
    </row>
    <row r="1083" spans="1:13" x14ac:dyDescent="0.3">
      <c r="A1083" s="144">
        <v>1082</v>
      </c>
      <c r="B1083" s="144">
        <v>24700</v>
      </c>
      <c r="C1083" s="145" t="s">
        <v>750</v>
      </c>
      <c r="D1083" s="142">
        <v>24782</v>
      </c>
      <c r="E1083" s="145" t="s">
        <v>9523</v>
      </c>
      <c r="F1083" s="142" t="s">
        <v>541</v>
      </c>
      <c r="G1083" s="142" t="s">
        <v>419</v>
      </c>
      <c r="H1083" s="146" t="s">
        <v>2406</v>
      </c>
      <c r="I1083" s="146" t="s">
        <v>8937</v>
      </c>
      <c r="J1083" s="142" t="s">
        <v>4125</v>
      </c>
      <c r="K1083" s="142" t="s">
        <v>4133</v>
      </c>
      <c r="L1083" s="145" t="s">
        <v>4134</v>
      </c>
      <c r="M1083" s="197">
        <v>37214</v>
      </c>
    </row>
    <row r="1084" spans="1:13" ht="27.6" x14ac:dyDescent="0.3">
      <c r="A1084" s="144">
        <v>1083</v>
      </c>
      <c r="B1084" s="144">
        <v>24700</v>
      </c>
      <c r="C1084" s="145" t="s">
        <v>750</v>
      </c>
      <c r="D1084" s="142">
        <v>24760</v>
      </c>
      <c r="E1084" s="145" t="s">
        <v>9517</v>
      </c>
      <c r="F1084" s="142" t="s">
        <v>541</v>
      </c>
      <c r="G1084" s="142" t="s">
        <v>419</v>
      </c>
      <c r="H1084" s="146" t="s">
        <v>2406</v>
      </c>
      <c r="I1084" s="146" t="s">
        <v>8937</v>
      </c>
      <c r="J1084" s="142" t="s">
        <v>4135</v>
      </c>
      <c r="K1084" s="205" t="s">
        <v>4136</v>
      </c>
      <c r="L1084" s="158" t="s">
        <v>4137</v>
      </c>
      <c r="M1084" s="197">
        <v>37272</v>
      </c>
    </row>
    <row r="1085" spans="1:13" x14ac:dyDescent="0.3">
      <c r="A1085" s="144">
        <v>1084</v>
      </c>
      <c r="B1085" s="151">
        <v>24700</v>
      </c>
      <c r="C1085" s="145" t="s">
        <v>750</v>
      </c>
      <c r="D1085" s="142">
        <v>24770</v>
      </c>
      <c r="E1085" s="145" t="s">
        <v>9518</v>
      </c>
      <c r="F1085" s="142" t="s">
        <v>541</v>
      </c>
      <c r="G1085" s="152" t="s">
        <v>419</v>
      </c>
      <c r="H1085" s="146" t="s">
        <v>2406</v>
      </c>
      <c r="I1085" s="162" t="s">
        <v>11611</v>
      </c>
      <c r="J1085" s="146" t="s">
        <v>4138</v>
      </c>
      <c r="K1085" s="147" t="s">
        <v>4139</v>
      </c>
      <c r="L1085" s="145" t="s">
        <v>4127</v>
      </c>
      <c r="M1085" s="145">
        <v>37511</v>
      </c>
    </row>
    <row r="1086" spans="1:13" x14ac:dyDescent="0.3">
      <c r="A1086" s="144">
        <v>1085</v>
      </c>
      <c r="B1086" s="142">
        <v>24700</v>
      </c>
      <c r="C1086" s="145" t="s">
        <v>750</v>
      </c>
      <c r="D1086" s="142">
        <v>97200</v>
      </c>
      <c r="E1086" s="145" t="s">
        <v>753</v>
      </c>
      <c r="F1086" s="142" t="s">
        <v>541</v>
      </c>
      <c r="G1086" s="142" t="s">
        <v>419</v>
      </c>
      <c r="H1086" s="146" t="s">
        <v>2441</v>
      </c>
      <c r="I1086" s="146" t="s">
        <v>11611</v>
      </c>
      <c r="J1086" s="146" t="s">
        <v>11350</v>
      </c>
      <c r="K1086" s="147" t="s">
        <v>4141</v>
      </c>
      <c r="L1086" s="147" t="s">
        <v>4127</v>
      </c>
      <c r="M1086" s="147">
        <v>37252</v>
      </c>
    </row>
    <row r="1087" spans="1:13" x14ac:dyDescent="0.3">
      <c r="A1087" s="144">
        <v>1086</v>
      </c>
      <c r="B1087" s="153">
        <v>24700</v>
      </c>
      <c r="C1087" s="145" t="s">
        <v>750</v>
      </c>
      <c r="D1087" s="142">
        <v>24705</v>
      </c>
      <c r="E1087" s="145" t="s">
        <v>751</v>
      </c>
      <c r="F1087" s="142" t="s">
        <v>541</v>
      </c>
      <c r="G1087" s="150" t="s">
        <v>419</v>
      </c>
      <c r="H1087" s="146" t="s">
        <v>2441</v>
      </c>
      <c r="I1087" s="146" t="s">
        <v>11611</v>
      </c>
      <c r="J1087" s="146" t="s">
        <v>4135</v>
      </c>
      <c r="K1087" s="142" t="s">
        <v>4143</v>
      </c>
      <c r="L1087" s="142" t="s">
        <v>4144</v>
      </c>
      <c r="M1087" s="142">
        <v>37272</v>
      </c>
    </row>
    <row r="1088" spans="1:13" x14ac:dyDescent="0.3">
      <c r="A1088" s="144">
        <v>1087</v>
      </c>
      <c r="B1088" s="144">
        <v>24700</v>
      </c>
      <c r="C1088" s="145" t="s">
        <v>750</v>
      </c>
      <c r="D1088" s="142">
        <v>24706</v>
      </c>
      <c r="E1088" s="145" t="s">
        <v>752</v>
      </c>
      <c r="F1088" s="142" t="s">
        <v>541</v>
      </c>
      <c r="G1088" s="142" t="s">
        <v>419</v>
      </c>
      <c r="H1088" s="146" t="s">
        <v>2441</v>
      </c>
      <c r="I1088" s="146" t="s">
        <v>11611</v>
      </c>
      <c r="J1088" s="146" t="s">
        <v>4128</v>
      </c>
      <c r="K1088" s="147" t="s">
        <v>4146</v>
      </c>
      <c r="L1088" s="147" t="s">
        <v>4127</v>
      </c>
      <c r="M1088" s="147">
        <v>37257</v>
      </c>
    </row>
    <row r="1089" spans="1:13" x14ac:dyDescent="0.3">
      <c r="A1089" s="144">
        <v>1088</v>
      </c>
      <c r="B1089" s="173">
        <v>24700</v>
      </c>
      <c r="C1089" s="145" t="s">
        <v>750</v>
      </c>
      <c r="D1089" s="142">
        <v>24774</v>
      </c>
      <c r="E1089" s="145" t="s">
        <v>9520</v>
      </c>
      <c r="F1089" s="142" t="s">
        <v>541</v>
      </c>
      <c r="G1089" s="142" t="s">
        <v>419</v>
      </c>
      <c r="H1089" s="146" t="s">
        <v>2406</v>
      </c>
      <c r="I1089" s="146" t="s">
        <v>11611</v>
      </c>
      <c r="J1089" s="146" t="s">
        <v>7437</v>
      </c>
      <c r="K1089" s="147" t="s">
        <v>8310</v>
      </c>
      <c r="L1089" s="147" t="s">
        <v>4127</v>
      </c>
      <c r="M1089" s="145">
        <v>37211</v>
      </c>
    </row>
    <row r="1090" spans="1:13" x14ac:dyDescent="0.3">
      <c r="A1090" s="144">
        <v>1089</v>
      </c>
      <c r="B1090" s="144">
        <v>24800</v>
      </c>
      <c r="C1090" s="145" t="s">
        <v>759</v>
      </c>
      <c r="D1090" s="142">
        <v>24872</v>
      </c>
      <c r="E1090" s="145" t="s">
        <v>9526</v>
      </c>
      <c r="F1090" s="142" t="s">
        <v>541</v>
      </c>
      <c r="G1090" s="142" t="s">
        <v>419</v>
      </c>
      <c r="H1090" s="146" t="s">
        <v>2406</v>
      </c>
      <c r="I1090" s="146" t="s">
        <v>11611</v>
      </c>
      <c r="J1090" s="146" t="s">
        <v>7438</v>
      </c>
      <c r="K1090" s="142" t="s">
        <v>8311</v>
      </c>
      <c r="L1090" s="142" t="s">
        <v>8311</v>
      </c>
      <c r="M1090" s="142">
        <v>37317</v>
      </c>
    </row>
    <row r="1091" spans="1:13" x14ac:dyDescent="0.3">
      <c r="A1091" s="144">
        <v>1090</v>
      </c>
      <c r="B1091" s="144">
        <v>24800</v>
      </c>
      <c r="C1091" s="145" t="s">
        <v>759</v>
      </c>
      <c r="D1091" s="142">
        <v>24800</v>
      </c>
      <c r="E1091" s="145" t="s">
        <v>759</v>
      </c>
      <c r="F1091" s="142" t="s">
        <v>541</v>
      </c>
      <c r="G1091" s="142" t="s">
        <v>419</v>
      </c>
      <c r="H1091" s="146" t="s">
        <v>2396</v>
      </c>
      <c r="I1091" s="146" t="s">
        <v>11611</v>
      </c>
      <c r="J1091" s="146" t="s">
        <v>7439</v>
      </c>
      <c r="K1091" s="147" t="s">
        <v>759</v>
      </c>
      <c r="L1091" s="145" t="s">
        <v>3658</v>
      </c>
      <c r="M1091" s="145">
        <v>37314</v>
      </c>
    </row>
    <row r="1092" spans="1:13" x14ac:dyDescent="0.3">
      <c r="A1092" s="144">
        <v>1091</v>
      </c>
      <c r="B1092" s="144">
        <v>24800</v>
      </c>
      <c r="C1092" s="145" t="s">
        <v>759</v>
      </c>
      <c r="D1092" s="142">
        <v>24870</v>
      </c>
      <c r="E1092" s="145" t="s">
        <v>9524</v>
      </c>
      <c r="F1092" s="142" t="s">
        <v>541</v>
      </c>
      <c r="G1092" s="142" t="s">
        <v>419</v>
      </c>
      <c r="H1092" s="146" t="s">
        <v>2406</v>
      </c>
      <c r="I1092" s="146" t="s">
        <v>11611</v>
      </c>
      <c r="J1092" s="142" t="s">
        <v>4148</v>
      </c>
      <c r="K1092" s="142" t="s">
        <v>4149</v>
      </c>
      <c r="L1092" s="142" t="s">
        <v>4150</v>
      </c>
      <c r="M1092" s="197">
        <v>37353</v>
      </c>
    </row>
    <row r="1093" spans="1:13" x14ac:dyDescent="0.3">
      <c r="A1093" s="144">
        <v>1092</v>
      </c>
      <c r="B1093" s="144">
        <v>24800</v>
      </c>
      <c r="C1093" s="145" t="s">
        <v>759</v>
      </c>
      <c r="D1093" s="142">
        <v>24883</v>
      </c>
      <c r="E1093" s="145" t="s">
        <v>9530</v>
      </c>
      <c r="F1093" s="142" t="s">
        <v>541</v>
      </c>
      <c r="G1093" s="142" t="s">
        <v>419</v>
      </c>
      <c r="H1093" s="146" t="s">
        <v>2406</v>
      </c>
      <c r="I1093" s="146" t="s">
        <v>8937</v>
      </c>
      <c r="J1093" s="142" t="s">
        <v>4151</v>
      </c>
      <c r="K1093" s="142" t="s">
        <v>4152</v>
      </c>
      <c r="L1093" s="142" t="s">
        <v>3658</v>
      </c>
      <c r="M1093" s="142">
        <v>37352</v>
      </c>
    </row>
    <row r="1094" spans="1:13" x14ac:dyDescent="0.3">
      <c r="A1094" s="144">
        <v>1093</v>
      </c>
      <c r="B1094" s="144">
        <v>24800</v>
      </c>
      <c r="C1094" s="145" t="s">
        <v>759</v>
      </c>
      <c r="D1094" s="142">
        <v>24882</v>
      </c>
      <c r="E1094" s="145" t="s">
        <v>9529</v>
      </c>
      <c r="F1094" s="142" t="s">
        <v>541</v>
      </c>
      <c r="G1094" s="142" t="s">
        <v>419</v>
      </c>
      <c r="H1094" s="146" t="s">
        <v>2406</v>
      </c>
      <c r="I1094" s="146" t="s">
        <v>8937</v>
      </c>
      <c r="J1094" s="142" t="s">
        <v>4147</v>
      </c>
      <c r="K1094" s="142" t="s">
        <v>4153</v>
      </c>
      <c r="L1094" s="142" t="s">
        <v>4150</v>
      </c>
      <c r="M1094" s="142">
        <v>37314</v>
      </c>
    </row>
    <row r="1095" spans="1:13" x14ac:dyDescent="0.3">
      <c r="A1095" s="144">
        <v>1094</v>
      </c>
      <c r="B1095" s="144">
        <v>24800</v>
      </c>
      <c r="C1095" s="145" t="s">
        <v>759</v>
      </c>
      <c r="D1095" s="142">
        <v>24881</v>
      </c>
      <c r="E1095" s="145" t="s">
        <v>9528</v>
      </c>
      <c r="F1095" s="142" t="s">
        <v>541</v>
      </c>
      <c r="G1095" s="142" t="s">
        <v>419</v>
      </c>
      <c r="H1095" s="146" t="s">
        <v>2406</v>
      </c>
      <c r="I1095" s="146" t="s">
        <v>8937</v>
      </c>
      <c r="J1095" s="142" t="s">
        <v>4154</v>
      </c>
      <c r="K1095" s="142" t="s">
        <v>4155</v>
      </c>
      <c r="L1095" s="142" t="s">
        <v>4150</v>
      </c>
      <c r="M1095" s="197">
        <v>37353</v>
      </c>
    </row>
    <row r="1096" spans="1:13" x14ac:dyDescent="0.3">
      <c r="A1096" s="144">
        <v>1095</v>
      </c>
      <c r="B1096" s="151">
        <v>24800</v>
      </c>
      <c r="C1096" s="145" t="s">
        <v>759</v>
      </c>
      <c r="D1096" s="142">
        <v>24802</v>
      </c>
      <c r="E1096" s="145" t="s">
        <v>761</v>
      </c>
      <c r="F1096" s="142" t="s">
        <v>541</v>
      </c>
      <c r="G1096" s="152" t="s">
        <v>419</v>
      </c>
      <c r="H1096" s="146" t="s">
        <v>2441</v>
      </c>
      <c r="I1096" s="146" t="s">
        <v>11611</v>
      </c>
      <c r="J1096" s="142" t="s">
        <v>4156</v>
      </c>
      <c r="K1096" s="142" t="s">
        <v>4152</v>
      </c>
      <c r="L1096" s="142" t="s">
        <v>3658</v>
      </c>
      <c r="M1096" s="197">
        <v>37352</v>
      </c>
    </row>
    <row r="1097" spans="1:13" x14ac:dyDescent="0.3">
      <c r="A1097" s="144">
        <v>1096</v>
      </c>
      <c r="B1097" s="142">
        <v>24800</v>
      </c>
      <c r="C1097" s="145" t="s">
        <v>759</v>
      </c>
      <c r="D1097" s="142">
        <v>24801</v>
      </c>
      <c r="E1097" s="145" t="s">
        <v>760</v>
      </c>
      <c r="F1097" s="142" t="s">
        <v>541</v>
      </c>
      <c r="G1097" s="142" t="s">
        <v>419</v>
      </c>
      <c r="H1097" s="146" t="s">
        <v>2441</v>
      </c>
      <c r="I1097" s="146" t="s">
        <v>11611</v>
      </c>
      <c r="J1097" s="146" t="s">
        <v>4154</v>
      </c>
      <c r="K1097" s="147" t="s">
        <v>4158</v>
      </c>
      <c r="L1097" s="147" t="s">
        <v>3658</v>
      </c>
      <c r="M1097" s="147">
        <v>37354</v>
      </c>
    </row>
    <row r="1098" spans="1:13" x14ac:dyDescent="0.3">
      <c r="A1098" s="144">
        <v>1097</v>
      </c>
      <c r="B1098" s="153">
        <v>24800</v>
      </c>
      <c r="C1098" s="145" t="s">
        <v>759</v>
      </c>
      <c r="D1098" s="142">
        <v>24871</v>
      </c>
      <c r="E1098" s="145" t="s">
        <v>9525</v>
      </c>
      <c r="F1098" s="142" t="s">
        <v>541</v>
      </c>
      <c r="G1098" s="150" t="s">
        <v>419</v>
      </c>
      <c r="H1098" s="146" t="s">
        <v>2406</v>
      </c>
      <c r="I1098" s="146" t="s">
        <v>11611</v>
      </c>
      <c r="J1098" s="146" t="s">
        <v>12005</v>
      </c>
      <c r="K1098" s="142" t="s">
        <v>12006</v>
      </c>
      <c r="L1098" s="142" t="s">
        <v>759</v>
      </c>
      <c r="M1098" s="142">
        <v>37312</v>
      </c>
    </row>
    <row r="1099" spans="1:13" x14ac:dyDescent="0.3">
      <c r="A1099" s="144">
        <v>1098</v>
      </c>
      <c r="B1099" s="144">
        <v>24800</v>
      </c>
      <c r="C1099" s="145" t="s">
        <v>759</v>
      </c>
      <c r="D1099" s="142">
        <v>24873</v>
      </c>
      <c r="E1099" s="145" t="s">
        <v>9527</v>
      </c>
      <c r="F1099" s="142" t="s">
        <v>541</v>
      </c>
      <c r="G1099" s="142" t="s">
        <v>419</v>
      </c>
      <c r="H1099" s="146" t="s">
        <v>2406</v>
      </c>
      <c r="I1099" s="146" t="s">
        <v>11611</v>
      </c>
      <c r="J1099" s="146" t="s">
        <v>12007</v>
      </c>
      <c r="K1099" s="142" t="s">
        <v>8312</v>
      </c>
      <c r="L1099" s="142" t="s">
        <v>8828</v>
      </c>
      <c r="M1099" s="142">
        <v>37352</v>
      </c>
    </row>
    <row r="1100" spans="1:13" ht="27.6" x14ac:dyDescent="0.3">
      <c r="A1100" s="144">
        <v>1099</v>
      </c>
      <c r="B1100" s="144">
        <v>24900</v>
      </c>
      <c r="C1100" s="145" t="s">
        <v>2119</v>
      </c>
      <c r="D1100" s="146">
        <v>24900</v>
      </c>
      <c r="E1100" s="145" t="s">
        <v>2119</v>
      </c>
      <c r="F1100" s="142" t="s">
        <v>456</v>
      </c>
      <c r="G1100" s="142" t="s">
        <v>419</v>
      </c>
      <c r="H1100" s="146" t="s">
        <v>11609</v>
      </c>
      <c r="I1100" s="146" t="s">
        <v>11611</v>
      </c>
      <c r="J1100" s="146" t="s">
        <v>4159</v>
      </c>
      <c r="K1100" s="142" t="s">
        <v>3533</v>
      </c>
      <c r="L1100" s="142" t="s">
        <v>457</v>
      </c>
      <c r="M1100" s="142">
        <v>34163</v>
      </c>
    </row>
    <row r="1101" spans="1:13" x14ac:dyDescent="0.3">
      <c r="A1101" s="144">
        <v>1100</v>
      </c>
      <c r="B1101" s="144">
        <v>25000</v>
      </c>
      <c r="C1101" s="145" t="s">
        <v>766</v>
      </c>
      <c r="D1101" s="142">
        <v>25000</v>
      </c>
      <c r="E1101" s="145" t="s">
        <v>766</v>
      </c>
      <c r="F1101" s="142" t="s">
        <v>456</v>
      </c>
      <c r="G1101" s="142" t="s">
        <v>419</v>
      </c>
      <c r="H1101" s="146" t="s">
        <v>2396</v>
      </c>
      <c r="I1101" s="146" t="s">
        <v>11611</v>
      </c>
      <c r="J1101" s="146" t="s">
        <v>4160</v>
      </c>
      <c r="K1101" s="142" t="s">
        <v>11351</v>
      </c>
      <c r="L1101" s="142" t="s">
        <v>11351</v>
      </c>
      <c r="M1101" s="142">
        <v>35373</v>
      </c>
    </row>
    <row r="1102" spans="1:13" x14ac:dyDescent="0.3">
      <c r="A1102" s="144">
        <v>1101</v>
      </c>
      <c r="B1102" s="144">
        <v>25000</v>
      </c>
      <c r="C1102" s="145" t="s">
        <v>766</v>
      </c>
      <c r="D1102" s="142">
        <v>25073</v>
      </c>
      <c r="E1102" s="145" t="s">
        <v>10486</v>
      </c>
      <c r="F1102" s="142" t="s">
        <v>456</v>
      </c>
      <c r="G1102" s="142" t="s">
        <v>419</v>
      </c>
      <c r="H1102" s="146" t="s">
        <v>2406</v>
      </c>
      <c r="I1102" s="146" t="s">
        <v>11611</v>
      </c>
      <c r="J1102" s="146" t="s">
        <v>11711</v>
      </c>
      <c r="K1102" s="142" t="s">
        <v>4162</v>
      </c>
      <c r="L1102" s="142" t="s">
        <v>4162</v>
      </c>
      <c r="M1102" s="142">
        <v>34173</v>
      </c>
    </row>
    <row r="1103" spans="1:13" ht="41.4" x14ac:dyDescent="0.3">
      <c r="A1103" s="144">
        <v>1102</v>
      </c>
      <c r="B1103" s="144">
        <v>25000</v>
      </c>
      <c r="C1103" s="145" t="s">
        <v>766</v>
      </c>
      <c r="D1103" s="142">
        <v>25076</v>
      </c>
      <c r="E1103" s="145" t="s">
        <v>10488</v>
      </c>
      <c r="F1103" s="142" t="s">
        <v>456</v>
      </c>
      <c r="G1103" s="142" t="s">
        <v>419</v>
      </c>
      <c r="H1103" s="146" t="s">
        <v>2406</v>
      </c>
      <c r="I1103" s="146" t="s">
        <v>11611</v>
      </c>
      <c r="J1103" s="146" t="s">
        <v>7440</v>
      </c>
      <c r="K1103" s="147" t="s">
        <v>4164</v>
      </c>
      <c r="L1103" s="145" t="s">
        <v>4164</v>
      </c>
      <c r="M1103" s="145">
        <v>35378</v>
      </c>
    </row>
    <row r="1104" spans="1:13" ht="41.4" x14ac:dyDescent="0.3">
      <c r="A1104" s="144">
        <v>1103</v>
      </c>
      <c r="B1104" s="144">
        <v>25000</v>
      </c>
      <c r="C1104" s="145" t="s">
        <v>766</v>
      </c>
      <c r="D1104" s="142">
        <v>25074</v>
      </c>
      <c r="E1104" s="145" t="s">
        <v>10487</v>
      </c>
      <c r="F1104" s="142" t="s">
        <v>456</v>
      </c>
      <c r="G1104" s="142" t="s">
        <v>419</v>
      </c>
      <c r="H1104" s="146" t="s">
        <v>2406</v>
      </c>
      <c r="I1104" s="146" t="s">
        <v>11611</v>
      </c>
      <c r="J1104" s="146" t="s">
        <v>11712</v>
      </c>
      <c r="K1104" s="147" t="s">
        <v>4166</v>
      </c>
      <c r="L1104" s="145" t="s">
        <v>4166</v>
      </c>
      <c r="M1104" s="145">
        <v>35372</v>
      </c>
    </row>
    <row r="1105" spans="1:13" ht="27.6" x14ac:dyDescent="0.3">
      <c r="A1105" s="144">
        <v>1104</v>
      </c>
      <c r="B1105" s="144">
        <v>25000</v>
      </c>
      <c r="C1105" s="145" t="s">
        <v>766</v>
      </c>
      <c r="D1105" s="142">
        <v>25075</v>
      </c>
      <c r="E1105" s="145" t="s">
        <v>9092</v>
      </c>
      <c r="F1105" s="142" t="s">
        <v>456</v>
      </c>
      <c r="G1105" s="142" t="s">
        <v>419</v>
      </c>
      <c r="H1105" s="146" t="s">
        <v>2406</v>
      </c>
      <c r="I1105" s="146" t="s">
        <v>11611</v>
      </c>
      <c r="J1105" s="146" t="s">
        <v>4167</v>
      </c>
      <c r="K1105" s="147" t="s">
        <v>4168</v>
      </c>
      <c r="L1105" s="145" t="s">
        <v>4168</v>
      </c>
      <c r="M1105" s="145">
        <v>35673</v>
      </c>
    </row>
    <row r="1106" spans="1:13" x14ac:dyDescent="0.3">
      <c r="A1106" s="144">
        <v>1105</v>
      </c>
      <c r="B1106" s="144">
        <v>25000</v>
      </c>
      <c r="C1106" s="145" t="s">
        <v>766</v>
      </c>
      <c r="D1106" s="142">
        <v>25083</v>
      </c>
      <c r="E1106" s="145" t="s">
        <v>10046</v>
      </c>
      <c r="F1106" s="142" t="s">
        <v>456</v>
      </c>
      <c r="G1106" s="142" t="s">
        <v>419</v>
      </c>
      <c r="H1106" s="146" t="s">
        <v>2406</v>
      </c>
      <c r="I1106" s="146" t="s">
        <v>8937</v>
      </c>
      <c r="J1106" s="142" t="s">
        <v>4169</v>
      </c>
      <c r="K1106" s="142" t="s">
        <v>4170</v>
      </c>
      <c r="L1106" s="142" t="s">
        <v>4170</v>
      </c>
      <c r="M1106" s="197">
        <v>35384</v>
      </c>
    </row>
    <row r="1107" spans="1:13" x14ac:dyDescent="0.3">
      <c r="A1107" s="144">
        <v>1106</v>
      </c>
      <c r="B1107" s="151">
        <v>25000</v>
      </c>
      <c r="C1107" s="145" t="s">
        <v>766</v>
      </c>
      <c r="D1107" s="142">
        <v>25084</v>
      </c>
      <c r="E1107" s="145" t="s">
        <v>10493</v>
      </c>
      <c r="F1107" s="142" t="s">
        <v>456</v>
      </c>
      <c r="G1107" s="152" t="s">
        <v>419</v>
      </c>
      <c r="H1107" s="146" t="s">
        <v>2406</v>
      </c>
      <c r="I1107" s="146" t="s">
        <v>8937</v>
      </c>
      <c r="J1107" s="142" t="s">
        <v>4171</v>
      </c>
      <c r="K1107" s="142" t="s">
        <v>4172</v>
      </c>
      <c r="L1107" s="142" t="s">
        <v>4172</v>
      </c>
      <c r="M1107" s="197">
        <v>34174</v>
      </c>
    </row>
    <row r="1108" spans="1:13" ht="27.6" x14ac:dyDescent="0.3">
      <c r="A1108" s="144">
        <v>1107</v>
      </c>
      <c r="B1108" s="142">
        <v>25000</v>
      </c>
      <c r="C1108" s="145" t="s">
        <v>766</v>
      </c>
      <c r="D1108" s="142">
        <v>25082</v>
      </c>
      <c r="E1108" s="145" t="s">
        <v>10492</v>
      </c>
      <c r="F1108" s="142" t="s">
        <v>456</v>
      </c>
      <c r="G1108" s="142" t="s">
        <v>419</v>
      </c>
      <c r="H1108" s="146" t="s">
        <v>2406</v>
      </c>
      <c r="I1108" s="146" t="s">
        <v>8937</v>
      </c>
      <c r="J1108" s="146" t="s">
        <v>4160</v>
      </c>
      <c r="K1108" s="147" t="s">
        <v>4173</v>
      </c>
      <c r="L1108" s="147" t="s">
        <v>4173</v>
      </c>
      <c r="M1108" s="147">
        <v>35373</v>
      </c>
    </row>
    <row r="1109" spans="1:13" x14ac:dyDescent="0.3">
      <c r="A1109" s="144">
        <v>1108</v>
      </c>
      <c r="B1109" s="153">
        <v>25000</v>
      </c>
      <c r="C1109" s="145" t="s">
        <v>766</v>
      </c>
      <c r="D1109" s="142">
        <v>25077</v>
      </c>
      <c r="E1109" s="145" t="s">
        <v>10489</v>
      </c>
      <c r="F1109" s="142" t="s">
        <v>456</v>
      </c>
      <c r="G1109" s="150" t="s">
        <v>419</v>
      </c>
      <c r="H1109" s="146" t="s">
        <v>2406</v>
      </c>
      <c r="I1109" s="146" t="s">
        <v>11611</v>
      </c>
      <c r="J1109" s="146" t="s">
        <v>7441</v>
      </c>
      <c r="K1109" s="142" t="s">
        <v>4175</v>
      </c>
      <c r="L1109" s="142" t="s">
        <v>4175</v>
      </c>
      <c r="M1109" s="142">
        <v>34164</v>
      </c>
    </row>
    <row r="1110" spans="1:13" ht="27.6" x14ac:dyDescent="0.3">
      <c r="A1110" s="144">
        <v>1109</v>
      </c>
      <c r="B1110" s="144">
        <v>25000</v>
      </c>
      <c r="C1110" s="145" t="s">
        <v>766</v>
      </c>
      <c r="D1110" s="142">
        <v>25072</v>
      </c>
      <c r="E1110" s="145" t="s">
        <v>10485</v>
      </c>
      <c r="F1110" s="142" t="s">
        <v>456</v>
      </c>
      <c r="G1110" s="142" t="s">
        <v>419</v>
      </c>
      <c r="H1110" s="146" t="s">
        <v>2406</v>
      </c>
      <c r="I1110" s="146" t="s">
        <v>11611</v>
      </c>
      <c r="J1110" s="146" t="s">
        <v>4176</v>
      </c>
      <c r="K1110" s="147" t="s">
        <v>4177</v>
      </c>
      <c r="L1110" s="145" t="s">
        <v>4177</v>
      </c>
      <c r="M1110" s="142">
        <v>35366</v>
      </c>
    </row>
    <row r="1111" spans="1:13" x14ac:dyDescent="0.3">
      <c r="A1111" s="144">
        <v>1110</v>
      </c>
      <c r="B1111" s="144">
        <v>25000</v>
      </c>
      <c r="C1111" s="145" t="s">
        <v>766</v>
      </c>
      <c r="D1111" s="142">
        <v>25071</v>
      </c>
      <c r="E1111" s="145" t="s">
        <v>10484</v>
      </c>
      <c r="F1111" s="142" t="s">
        <v>456</v>
      </c>
      <c r="G1111" s="142" t="s">
        <v>419</v>
      </c>
      <c r="H1111" s="146" t="s">
        <v>2406</v>
      </c>
      <c r="I1111" s="146" t="s">
        <v>11611</v>
      </c>
      <c r="J1111" s="146" t="s">
        <v>4178</v>
      </c>
      <c r="K1111" s="142" t="s">
        <v>4179</v>
      </c>
      <c r="L1111" s="142" t="s">
        <v>4179</v>
      </c>
      <c r="M1111" s="142">
        <v>35376</v>
      </c>
    </row>
    <row r="1112" spans="1:13" x14ac:dyDescent="0.3">
      <c r="A1112" s="144">
        <v>1111</v>
      </c>
      <c r="B1112" s="144">
        <v>25000</v>
      </c>
      <c r="C1112" s="145" t="s">
        <v>766</v>
      </c>
      <c r="D1112" s="142">
        <v>25002</v>
      </c>
      <c r="E1112" s="145" t="s">
        <v>767</v>
      </c>
      <c r="F1112" s="142" t="s">
        <v>456</v>
      </c>
      <c r="G1112" s="142" t="s">
        <v>419</v>
      </c>
      <c r="H1112" s="146" t="s">
        <v>2441</v>
      </c>
      <c r="I1112" s="146" t="s">
        <v>11611</v>
      </c>
      <c r="J1112" s="146" t="s">
        <v>4181</v>
      </c>
      <c r="K1112" s="142" t="s">
        <v>4180</v>
      </c>
      <c r="L1112" s="142" t="s">
        <v>4182</v>
      </c>
      <c r="M1112" s="142">
        <v>35384</v>
      </c>
    </row>
    <row r="1113" spans="1:13" x14ac:dyDescent="0.3">
      <c r="A1113" s="144">
        <v>1112</v>
      </c>
      <c r="B1113" s="144">
        <v>25000</v>
      </c>
      <c r="C1113" s="145" t="s">
        <v>766</v>
      </c>
      <c r="D1113" s="142">
        <v>99100</v>
      </c>
      <c r="E1113" s="145" t="s">
        <v>768</v>
      </c>
      <c r="F1113" s="142" t="s">
        <v>456</v>
      </c>
      <c r="G1113" s="142" t="s">
        <v>419</v>
      </c>
      <c r="H1113" s="146" t="s">
        <v>2441</v>
      </c>
      <c r="I1113" s="146" t="s">
        <v>11611</v>
      </c>
      <c r="J1113" s="146" t="s">
        <v>4184</v>
      </c>
      <c r="K1113" s="147" t="s">
        <v>4183</v>
      </c>
      <c r="L1113" s="145" t="s">
        <v>3540</v>
      </c>
      <c r="M1113" s="145">
        <v>34174</v>
      </c>
    </row>
    <row r="1114" spans="1:13" ht="27.6" x14ac:dyDescent="0.3">
      <c r="A1114" s="144">
        <v>1113</v>
      </c>
      <c r="B1114" s="144">
        <v>25000</v>
      </c>
      <c r="C1114" s="145" t="s">
        <v>766</v>
      </c>
      <c r="D1114" s="142">
        <v>25050</v>
      </c>
      <c r="E1114" s="145" t="s">
        <v>9816</v>
      </c>
      <c r="F1114" s="142" t="s">
        <v>456</v>
      </c>
      <c r="G1114" s="142" t="s">
        <v>419</v>
      </c>
      <c r="H1114" s="146" t="s">
        <v>2406</v>
      </c>
      <c r="I1114" s="146" t="s">
        <v>11611</v>
      </c>
      <c r="J1114" s="146" t="s">
        <v>7442</v>
      </c>
      <c r="K1114" s="147" t="s">
        <v>8313</v>
      </c>
      <c r="L1114" s="145" t="s">
        <v>8313</v>
      </c>
      <c r="M1114" s="145">
        <v>35381</v>
      </c>
    </row>
    <row r="1115" spans="1:13" x14ac:dyDescent="0.3">
      <c r="A1115" s="144">
        <v>1114</v>
      </c>
      <c r="B1115" s="144">
        <v>25000</v>
      </c>
      <c r="C1115" s="145" t="s">
        <v>766</v>
      </c>
      <c r="D1115" s="142">
        <v>25078</v>
      </c>
      <c r="E1115" s="145" t="s">
        <v>10490</v>
      </c>
      <c r="F1115" s="142" t="s">
        <v>456</v>
      </c>
      <c r="G1115" s="142" t="s">
        <v>419</v>
      </c>
      <c r="H1115" s="146" t="s">
        <v>2406</v>
      </c>
      <c r="I1115" s="146" t="s">
        <v>11611</v>
      </c>
      <c r="J1115" s="142" t="s">
        <v>7443</v>
      </c>
      <c r="K1115" s="142" t="s">
        <v>8314</v>
      </c>
      <c r="L1115" s="142" t="s">
        <v>8829</v>
      </c>
      <c r="M1115" s="197">
        <v>35373</v>
      </c>
    </row>
    <row r="1116" spans="1:13" x14ac:dyDescent="0.3">
      <c r="A1116" s="144">
        <v>1115</v>
      </c>
      <c r="B1116" s="144">
        <v>25000</v>
      </c>
      <c r="C1116" s="145" t="s">
        <v>766</v>
      </c>
      <c r="D1116" s="142">
        <v>25079</v>
      </c>
      <c r="E1116" s="145" t="s">
        <v>10491</v>
      </c>
      <c r="F1116" s="142" t="s">
        <v>456</v>
      </c>
      <c r="G1116" s="142" t="s">
        <v>419</v>
      </c>
      <c r="H1116" s="146" t="s">
        <v>2406</v>
      </c>
      <c r="I1116" s="146" t="s">
        <v>11611</v>
      </c>
      <c r="J1116" s="142" t="s">
        <v>7444</v>
      </c>
      <c r="K1116" s="158" t="s">
        <v>4183</v>
      </c>
      <c r="L1116" s="142" t="s">
        <v>3540</v>
      </c>
      <c r="M1116" s="197">
        <v>34174</v>
      </c>
    </row>
    <row r="1117" spans="1:13" ht="41.4" x14ac:dyDescent="0.3">
      <c r="A1117" s="144">
        <v>1116</v>
      </c>
      <c r="B1117" s="151">
        <v>25100</v>
      </c>
      <c r="C1117" s="145" t="s">
        <v>11197</v>
      </c>
      <c r="D1117" s="146">
        <v>25100</v>
      </c>
      <c r="E1117" s="145" t="s">
        <v>11197</v>
      </c>
      <c r="F1117" s="142" t="s">
        <v>435</v>
      </c>
      <c r="G1117" s="152" t="s">
        <v>419</v>
      </c>
      <c r="H1117" s="146" t="s">
        <v>4670</v>
      </c>
      <c r="I1117" s="146" t="s">
        <v>11611</v>
      </c>
      <c r="J1117" s="146" t="s">
        <v>4185</v>
      </c>
      <c r="K1117" s="147" t="s">
        <v>4186</v>
      </c>
      <c r="L1117" s="145" t="s">
        <v>436</v>
      </c>
      <c r="M1117" s="145">
        <v>30114</v>
      </c>
    </row>
    <row r="1118" spans="1:13" x14ac:dyDescent="0.3">
      <c r="A1118" s="144">
        <v>1117</v>
      </c>
      <c r="B1118" s="142">
        <v>25200</v>
      </c>
      <c r="C1118" s="145" t="s">
        <v>777</v>
      </c>
      <c r="D1118" s="142">
        <v>25200</v>
      </c>
      <c r="E1118" s="145" t="s">
        <v>777</v>
      </c>
      <c r="F1118" s="142" t="s">
        <v>456</v>
      </c>
      <c r="G1118" s="142" t="s">
        <v>419</v>
      </c>
      <c r="H1118" s="146" t="s">
        <v>2396</v>
      </c>
      <c r="I1118" s="146" t="s">
        <v>2400</v>
      </c>
      <c r="J1118" s="146" t="s">
        <v>4187</v>
      </c>
      <c r="K1118" s="147" t="s">
        <v>4188</v>
      </c>
      <c r="L1118" s="147" t="s">
        <v>777</v>
      </c>
      <c r="M1118" s="147">
        <v>34124</v>
      </c>
    </row>
    <row r="1119" spans="1:13" x14ac:dyDescent="0.3">
      <c r="A1119" s="144">
        <v>1118</v>
      </c>
      <c r="B1119" s="153">
        <v>25200</v>
      </c>
      <c r="C1119" s="145" t="s">
        <v>777</v>
      </c>
      <c r="D1119" s="142">
        <v>25277</v>
      </c>
      <c r="E1119" s="145" t="s">
        <v>10502</v>
      </c>
      <c r="F1119" s="142" t="s">
        <v>456</v>
      </c>
      <c r="G1119" s="150" t="s">
        <v>419</v>
      </c>
      <c r="H1119" s="146" t="s">
        <v>2406</v>
      </c>
      <c r="I1119" s="146" t="s">
        <v>11611</v>
      </c>
      <c r="J1119" s="146" t="s">
        <v>4189</v>
      </c>
      <c r="K1119" s="142" t="s">
        <v>457</v>
      </c>
      <c r="L1119" s="142" t="s">
        <v>457</v>
      </c>
      <c r="M1119" s="142">
        <v>34375</v>
      </c>
    </row>
    <row r="1120" spans="1:13" x14ac:dyDescent="0.3">
      <c r="A1120" s="144">
        <v>1119</v>
      </c>
      <c r="B1120" s="144">
        <v>25200</v>
      </c>
      <c r="C1120" s="145" t="s">
        <v>777</v>
      </c>
      <c r="D1120" s="142">
        <v>25273</v>
      </c>
      <c r="E1120" s="145" t="s">
        <v>10498</v>
      </c>
      <c r="F1120" s="142" t="s">
        <v>456</v>
      </c>
      <c r="G1120" s="142" t="s">
        <v>419</v>
      </c>
      <c r="H1120" s="146" t="s">
        <v>2406</v>
      </c>
      <c r="I1120" s="146" t="s">
        <v>11611</v>
      </c>
      <c r="J1120" s="146" t="s">
        <v>7445</v>
      </c>
      <c r="K1120" s="142" t="s">
        <v>8315</v>
      </c>
      <c r="L1120" s="142" t="s">
        <v>8315</v>
      </c>
      <c r="M1120" s="142">
        <v>34391</v>
      </c>
    </row>
    <row r="1121" spans="1:13" x14ac:dyDescent="0.3">
      <c r="A1121" s="144">
        <v>1120</v>
      </c>
      <c r="B1121" s="144">
        <v>25200</v>
      </c>
      <c r="C1121" s="145" t="s">
        <v>777</v>
      </c>
      <c r="D1121" s="142">
        <v>25284</v>
      </c>
      <c r="E1121" s="145" t="s">
        <v>10506</v>
      </c>
      <c r="F1121" s="142" t="s">
        <v>456</v>
      </c>
      <c r="G1121" s="142" t="s">
        <v>419</v>
      </c>
      <c r="H1121" s="146" t="s">
        <v>2406</v>
      </c>
      <c r="I1121" s="146" t="s">
        <v>8937</v>
      </c>
      <c r="J1121" s="146" t="s">
        <v>4191</v>
      </c>
      <c r="K1121" s="145" t="s">
        <v>4188</v>
      </c>
      <c r="L1121" s="145" t="s">
        <v>777</v>
      </c>
      <c r="M1121" s="142">
        <v>34111</v>
      </c>
    </row>
    <row r="1122" spans="1:13" x14ac:dyDescent="0.3">
      <c r="A1122" s="144">
        <v>1121</v>
      </c>
      <c r="B1122" s="144">
        <v>25200</v>
      </c>
      <c r="C1122" s="145" t="s">
        <v>777</v>
      </c>
      <c r="D1122" s="142">
        <v>25285</v>
      </c>
      <c r="E1122" s="145" t="s">
        <v>10507</v>
      </c>
      <c r="F1122" s="142" t="s">
        <v>456</v>
      </c>
      <c r="G1122" s="142" t="s">
        <v>419</v>
      </c>
      <c r="H1122" s="146" t="s">
        <v>2406</v>
      </c>
      <c r="I1122" s="146" t="s">
        <v>8937</v>
      </c>
      <c r="J1122" s="146" t="s">
        <v>4192</v>
      </c>
      <c r="K1122" s="142" t="s">
        <v>4193</v>
      </c>
      <c r="L1122" s="142" t="s">
        <v>4194</v>
      </c>
      <c r="M1122" s="142">
        <v>34199</v>
      </c>
    </row>
    <row r="1123" spans="1:13" x14ac:dyDescent="0.3">
      <c r="A1123" s="144">
        <v>1122</v>
      </c>
      <c r="B1123" s="144">
        <v>25200</v>
      </c>
      <c r="C1123" s="145" t="s">
        <v>777</v>
      </c>
      <c r="D1123" s="142">
        <v>25260</v>
      </c>
      <c r="E1123" s="145" t="s">
        <v>10496</v>
      </c>
      <c r="F1123" s="142" t="s">
        <v>456</v>
      </c>
      <c r="G1123" s="142" t="s">
        <v>419</v>
      </c>
      <c r="H1123" s="146" t="s">
        <v>2406</v>
      </c>
      <c r="I1123" s="146" t="s">
        <v>8937</v>
      </c>
      <c r="J1123" s="146" t="s">
        <v>4195</v>
      </c>
      <c r="K1123" s="142" t="s">
        <v>4196</v>
      </c>
      <c r="L1123" s="142" t="s">
        <v>4194</v>
      </c>
      <c r="M1123" s="142">
        <v>34196</v>
      </c>
    </row>
    <row r="1124" spans="1:13" x14ac:dyDescent="0.3">
      <c r="A1124" s="144">
        <v>1123</v>
      </c>
      <c r="B1124" s="144">
        <v>25200</v>
      </c>
      <c r="C1124" s="145" t="s">
        <v>777</v>
      </c>
      <c r="D1124" s="142">
        <v>25276</v>
      </c>
      <c r="E1124" s="145" t="s">
        <v>10501</v>
      </c>
      <c r="F1124" s="142" t="s">
        <v>456</v>
      </c>
      <c r="G1124" s="142" t="s">
        <v>419</v>
      </c>
      <c r="H1124" s="146" t="s">
        <v>2406</v>
      </c>
      <c r="I1124" s="146" t="s">
        <v>11611</v>
      </c>
      <c r="J1124" s="146" t="s">
        <v>8037</v>
      </c>
      <c r="K1124" s="142" t="s">
        <v>8316</v>
      </c>
      <c r="L1124" s="142" t="s">
        <v>8830</v>
      </c>
      <c r="M1124" s="142">
        <v>34171</v>
      </c>
    </row>
    <row r="1125" spans="1:13" x14ac:dyDescent="0.3">
      <c r="A1125" s="144">
        <v>1124</v>
      </c>
      <c r="B1125" s="144">
        <v>25200</v>
      </c>
      <c r="C1125" s="145" t="s">
        <v>777</v>
      </c>
      <c r="D1125" s="142">
        <v>25274</v>
      </c>
      <c r="E1125" s="145" t="s">
        <v>10499</v>
      </c>
      <c r="F1125" s="142" t="s">
        <v>456</v>
      </c>
      <c r="G1125" s="142" t="s">
        <v>419</v>
      </c>
      <c r="H1125" s="146" t="s">
        <v>2406</v>
      </c>
      <c r="I1125" s="146" t="s">
        <v>11611</v>
      </c>
      <c r="J1125" s="146" t="s">
        <v>4198</v>
      </c>
      <c r="K1125" s="142" t="s">
        <v>457</v>
      </c>
      <c r="L1125" s="142" t="s">
        <v>457</v>
      </c>
      <c r="M1125" s="142">
        <v>34182</v>
      </c>
    </row>
    <row r="1126" spans="1:13" x14ac:dyDescent="0.3">
      <c r="A1126" s="144">
        <v>1125</v>
      </c>
      <c r="B1126" s="144">
        <v>25200</v>
      </c>
      <c r="C1126" s="145" t="s">
        <v>777</v>
      </c>
      <c r="D1126" s="142">
        <v>25272</v>
      </c>
      <c r="E1126" s="145" t="s">
        <v>10497</v>
      </c>
      <c r="F1126" s="142" t="s">
        <v>456</v>
      </c>
      <c r="G1126" s="142" t="s">
        <v>419</v>
      </c>
      <c r="H1126" s="146" t="s">
        <v>2406</v>
      </c>
      <c r="I1126" s="146" t="s">
        <v>11611</v>
      </c>
      <c r="J1126" s="146" t="s">
        <v>7446</v>
      </c>
      <c r="K1126" s="142" t="s">
        <v>4200</v>
      </c>
      <c r="L1126" s="142" t="s">
        <v>457</v>
      </c>
      <c r="M1126" s="142">
        <v>34199</v>
      </c>
    </row>
    <row r="1127" spans="1:13" x14ac:dyDescent="0.3">
      <c r="A1127" s="144">
        <v>1126</v>
      </c>
      <c r="B1127" s="144">
        <v>25200</v>
      </c>
      <c r="C1127" s="145" t="s">
        <v>777</v>
      </c>
      <c r="D1127" s="142">
        <v>25202</v>
      </c>
      <c r="E1127" s="145" t="s">
        <v>778</v>
      </c>
      <c r="F1127" s="142" t="s">
        <v>456</v>
      </c>
      <c r="G1127" s="142" t="s">
        <v>419</v>
      </c>
      <c r="H1127" s="146" t="s">
        <v>2441</v>
      </c>
      <c r="I1127" s="146" t="s">
        <v>11611</v>
      </c>
      <c r="J1127" s="142" t="s">
        <v>4192</v>
      </c>
      <c r="K1127" s="142" t="s">
        <v>4193</v>
      </c>
      <c r="L1127" s="142" t="s">
        <v>4194</v>
      </c>
      <c r="M1127" s="142">
        <v>34199</v>
      </c>
    </row>
    <row r="1128" spans="1:13" x14ac:dyDescent="0.3">
      <c r="A1128" s="144">
        <v>1127</v>
      </c>
      <c r="B1128" s="144">
        <v>25200</v>
      </c>
      <c r="C1128" s="145" t="s">
        <v>777</v>
      </c>
      <c r="D1128" s="142">
        <v>25203</v>
      </c>
      <c r="E1128" s="145" t="s">
        <v>779</v>
      </c>
      <c r="F1128" s="142" t="s">
        <v>456</v>
      </c>
      <c r="G1128" s="142" t="s">
        <v>419</v>
      </c>
      <c r="H1128" s="146" t="s">
        <v>2441</v>
      </c>
      <c r="I1128" s="146" t="s">
        <v>11611</v>
      </c>
      <c r="J1128" s="146" t="s">
        <v>11633</v>
      </c>
      <c r="K1128" s="142" t="s">
        <v>4201</v>
      </c>
      <c r="L1128" s="142" t="s">
        <v>4194</v>
      </c>
      <c r="M1128" s="142">
        <v>34193</v>
      </c>
    </row>
    <row r="1129" spans="1:13" x14ac:dyDescent="0.3">
      <c r="A1129" s="144">
        <v>1128</v>
      </c>
      <c r="B1129" s="144">
        <v>25200</v>
      </c>
      <c r="C1129" s="145" t="s">
        <v>777</v>
      </c>
      <c r="D1129" s="142">
        <v>97900</v>
      </c>
      <c r="E1129" s="145" t="s">
        <v>780</v>
      </c>
      <c r="F1129" s="142" t="s">
        <v>456</v>
      </c>
      <c r="G1129" s="142" t="s">
        <v>419</v>
      </c>
      <c r="H1129" s="146" t="s">
        <v>2441</v>
      </c>
      <c r="I1129" s="146" t="s">
        <v>11611</v>
      </c>
      <c r="J1129" s="146" t="s">
        <v>4195</v>
      </c>
      <c r="K1129" s="147" t="s">
        <v>4196</v>
      </c>
      <c r="L1129" s="145" t="s">
        <v>4194</v>
      </c>
      <c r="M1129" s="145">
        <v>34196</v>
      </c>
    </row>
    <row r="1130" spans="1:13" x14ac:dyDescent="0.3">
      <c r="A1130" s="144">
        <v>1129</v>
      </c>
      <c r="B1130" s="144">
        <v>25200</v>
      </c>
      <c r="C1130" s="145" t="s">
        <v>777</v>
      </c>
      <c r="D1130" s="142">
        <v>25283</v>
      </c>
      <c r="E1130" s="145" t="s">
        <v>10505</v>
      </c>
      <c r="F1130" s="142" t="s">
        <v>456</v>
      </c>
      <c r="G1130" s="142" t="s">
        <v>419</v>
      </c>
      <c r="H1130" s="146" t="s">
        <v>2406</v>
      </c>
      <c r="I1130" s="146" t="s">
        <v>8937</v>
      </c>
      <c r="J1130" s="146" t="s">
        <v>4202</v>
      </c>
      <c r="K1130" s="147" t="s">
        <v>4201</v>
      </c>
      <c r="L1130" s="145" t="s">
        <v>4194</v>
      </c>
      <c r="M1130" s="145">
        <v>34193</v>
      </c>
    </row>
    <row r="1131" spans="1:13" x14ac:dyDescent="0.3">
      <c r="A1131" s="144">
        <v>1130</v>
      </c>
      <c r="B1131" s="144">
        <v>25200</v>
      </c>
      <c r="C1131" s="145" t="s">
        <v>777</v>
      </c>
      <c r="D1131" s="142">
        <v>25275</v>
      </c>
      <c r="E1131" s="145" t="s">
        <v>10500</v>
      </c>
      <c r="F1131" s="142" t="s">
        <v>456</v>
      </c>
      <c r="G1131" s="142" t="s">
        <v>419</v>
      </c>
      <c r="H1131" s="146" t="s">
        <v>2406</v>
      </c>
      <c r="I1131" s="146" t="s">
        <v>11611</v>
      </c>
      <c r="J1131" s="142" t="s">
        <v>11713</v>
      </c>
      <c r="K1131" s="145" t="s">
        <v>457</v>
      </c>
      <c r="L1131" s="142" t="s">
        <v>457</v>
      </c>
      <c r="M1131" s="197">
        <v>34387</v>
      </c>
    </row>
    <row r="1132" spans="1:13" x14ac:dyDescent="0.3">
      <c r="A1132" s="144">
        <v>1131</v>
      </c>
      <c r="B1132" s="144">
        <v>25200</v>
      </c>
      <c r="C1132" s="145" t="s">
        <v>777</v>
      </c>
      <c r="D1132" s="142">
        <v>25250</v>
      </c>
      <c r="E1132" s="145" t="s">
        <v>10494</v>
      </c>
      <c r="F1132" s="142" t="s">
        <v>456</v>
      </c>
      <c r="G1132" s="142" t="s">
        <v>419</v>
      </c>
      <c r="H1132" s="146" t="s">
        <v>2406</v>
      </c>
      <c r="I1132" s="146" t="s">
        <v>11611</v>
      </c>
      <c r="J1132" s="142" t="s">
        <v>7447</v>
      </c>
      <c r="K1132" s="158" t="s">
        <v>8317</v>
      </c>
      <c r="L1132" s="142" t="s">
        <v>777</v>
      </c>
      <c r="M1132" s="142">
        <v>34112</v>
      </c>
    </row>
    <row r="1133" spans="1:13" ht="27.6" x14ac:dyDescent="0.3">
      <c r="A1133" s="144">
        <v>1132</v>
      </c>
      <c r="B1133" s="144">
        <v>25200</v>
      </c>
      <c r="C1133" s="145" t="s">
        <v>777</v>
      </c>
      <c r="D1133" s="142">
        <v>25251</v>
      </c>
      <c r="E1133" s="145" t="s">
        <v>10495</v>
      </c>
      <c r="F1133" s="142" t="s">
        <v>456</v>
      </c>
      <c r="G1133" s="142" t="s">
        <v>419</v>
      </c>
      <c r="H1133" s="146" t="s">
        <v>2406</v>
      </c>
      <c r="I1133" s="146" t="s">
        <v>11611</v>
      </c>
      <c r="J1133" s="142" t="s">
        <v>7448</v>
      </c>
      <c r="K1133" s="147" t="s">
        <v>8318</v>
      </c>
      <c r="L1133" s="145" t="s">
        <v>4194</v>
      </c>
      <c r="M1133" s="145">
        <v>34389</v>
      </c>
    </row>
    <row r="1134" spans="1:13" x14ac:dyDescent="0.3">
      <c r="A1134" s="144">
        <v>1133</v>
      </c>
      <c r="B1134" s="151">
        <v>25200</v>
      </c>
      <c r="C1134" s="145" t="s">
        <v>777</v>
      </c>
      <c r="D1134" s="142">
        <v>25278</v>
      </c>
      <c r="E1134" s="145" t="s">
        <v>10503</v>
      </c>
      <c r="F1134" s="142" t="s">
        <v>456</v>
      </c>
      <c r="G1134" s="152" t="s">
        <v>419</v>
      </c>
      <c r="H1134" s="162" t="s">
        <v>2406</v>
      </c>
      <c r="I1134" s="146" t="s">
        <v>11611</v>
      </c>
      <c r="J1134" s="146" t="s">
        <v>7449</v>
      </c>
      <c r="K1134" s="147" t="s">
        <v>4196</v>
      </c>
      <c r="L1134" s="145" t="s">
        <v>4194</v>
      </c>
      <c r="M1134" s="145">
        <v>34396</v>
      </c>
    </row>
    <row r="1135" spans="1:13" x14ac:dyDescent="0.3">
      <c r="A1135" s="144">
        <v>1134</v>
      </c>
      <c r="B1135" s="142">
        <v>25200</v>
      </c>
      <c r="C1135" s="145" t="s">
        <v>777</v>
      </c>
      <c r="D1135" s="142">
        <v>25279</v>
      </c>
      <c r="E1135" s="145" t="s">
        <v>10504</v>
      </c>
      <c r="F1135" s="142" t="s">
        <v>456</v>
      </c>
      <c r="G1135" s="142" t="s">
        <v>419</v>
      </c>
      <c r="H1135" s="146" t="s">
        <v>2406</v>
      </c>
      <c r="I1135" s="146" t="s">
        <v>11611</v>
      </c>
      <c r="J1135" s="146" t="s">
        <v>7450</v>
      </c>
      <c r="K1135" s="147" t="s">
        <v>4201</v>
      </c>
      <c r="L1135" s="147" t="s">
        <v>4194</v>
      </c>
      <c r="M1135" s="147">
        <v>34193</v>
      </c>
    </row>
    <row r="1136" spans="1:13" x14ac:dyDescent="0.3">
      <c r="A1136" s="144">
        <v>1135</v>
      </c>
      <c r="B1136" s="153">
        <v>25400</v>
      </c>
      <c r="C1136" s="145" t="s">
        <v>7098</v>
      </c>
      <c r="D1136" s="142">
        <v>25400</v>
      </c>
      <c r="E1136" s="145" t="s">
        <v>7098</v>
      </c>
      <c r="F1136" s="142" t="s">
        <v>435</v>
      </c>
      <c r="G1136" s="150" t="s">
        <v>419</v>
      </c>
      <c r="H1136" s="146" t="s">
        <v>2396</v>
      </c>
      <c r="I1136" s="146" t="s">
        <v>11611</v>
      </c>
      <c r="J1136" s="146" t="s">
        <v>11352</v>
      </c>
      <c r="K1136" s="142" t="s">
        <v>11353</v>
      </c>
      <c r="L1136" s="142" t="s">
        <v>436</v>
      </c>
      <c r="M1136" s="142">
        <v>30264</v>
      </c>
    </row>
    <row r="1137" spans="1:13" x14ac:dyDescent="0.3">
      <c r="A1137" s="144">
        <v>1136</v>
      </c>
      <c r="B1137" s="144">
        <v>25400</v>
      </c>
      <c r="C1137" s="145" t="s">
        <v>7098</v>
      </c>
      <c r="D1137" s="142">
        <v>25473</v>
      </c>
      <c r="E1137" s="145" t="s">
        <v>11012</v>
      </c>
      <c r="F1137" s="142" t="s">
        <v>435</v>
      </c>
      <c r="G1137" s="142" t="s">
        <v>419</v>
      </c>
      <c r="H1137" s="146" t="s">
        <v>2406</v>
      </c>
      <c r="I1137" s="146" t="s">
        <v>11611</v>
      </c>
      <c r="J1137" s="146" t="s">
        <v>4207</v>
      </c>
      <c r="K1137" s="147" t="s">
        <v>4208</v>
      </c>
      <c r="L1137" s="145" t="s">
        <v>436</v>
      </c>
      <c r="M1137" s="145">
        <v>30268</v>
      </c>
    </row>
    <row r="1138" spans="1:13" x14ac:dyDescent="0.3">
      <c r="A1138" s="144">
        <v>1137</v>
      </c>
      <c r="B1138" s="144">
        <v>25400</v>
      </c>
      <c r="C1138" s="145" t="s">
        <v>7098</v>
      </c>
      <c r="D1138" s="142">
        <v>25474</v>
      </c>
      <c r="E1138" s="145" t="s">
        <v>11013</v>
      </c>
      <c r="F1138" s="142" t="s">
        <v>435</v>
      </c>
      <c r="G1138" s="142" t="s">
        <v>419</v>
      </c>
      <c r="H1138" s="146" t="s">
        <v>2406</v>
      </c>
      <c r="I1138" s="146" t="s">
        <v>11611</v>
      </c>
      <c r="J1138" s="146" t="s">
        <v>7451</v>
      </c>
      <c r="K1138" s="142" t="s">
        <v>8319</v>
      </c>
      <c r="L1138" s="142" t="s">
        <v>8319</v>
      </c>
      <c r="M1138" s="142">
        <v>30251</v>
      </c>
    </row>
    <row r="1139" spans="1:13" x14ac:dyDescent="0.3">
      <c r="A1139" s="144">
        <v>1138</v>
      </c>
      <c r="B1139" s="144">
        <v>25400</v>
      </c>
      <c r="C1139" s="145" t="s">
        <v>7098</v>
      </c>
      <c r="D1139" s="142">
        <v>25480</v>
      </c>
      <c r="E1139" s="145" t="s">
        <v>11015</v>
      </c>
      <c r="F1139" s="142" t="s">
        <v>435</v>
      </c>
      <c r="G1139" s="142" t="s">
        <v>419</v>
      </c>
      <c r="H1139" s="146" t="s">
        <v>2406</v>
      </c>
      <c r="I1139" s="146" t="s">
        <v>8937</v>
      </c>
      <c r="J1139" s="146" t="s">
        <v>4209</v>
      </c>
      <c r="K1139" s="142" t="s">
        <v>4210</v>
      </c>
      <c r="L1139" s="142" t="s">
        <v>436</v>
      </c>
      <c r="M1139" s="142">
        <v>30264</v>
      </c>
    </row>
    <row r="1140" spans="1:13" x14ac:dyDescent="0.3">
      <c r="A1140" s="144">
        <v>1139</v>
      </c>
      <c r="B1140" s="144">
        <v>25400</v>
      </c>
      <c r="C1140" s="145" t="s">
        <v>7098</v>
      </c>
      <c r="D1140" s="142">
        <v>25472</v>
      </c>
      <c r="E1140" s="145" t="s">
        <v>11011</v>
      </c>
      <c r="F1140" s="142" t="s">
        <v>435</v>
      </c>
      <c r="G1140" s="142" t="s">
        <v>419</v>
      </c>
      <c r="H1140" s="146" t="s">
        <v>2406</v>
      </c>
      <c r="I1140" s="146" t="s">
        <v>11611</v>
      </c>
      <c r="J1140" s="146" t="s">
        <v>11714</v>
      </c>
      <c r="K1140" s="142" t="s">
        <v>4212</v>
      </c>
      <c r="L1140" s="142" t="s">
        <v>4213</v>
      </c>
      <c r="M1140" s="142">
        <v>30963</v>
      </c>
    </row>
    <row r="1141" spans="1:13" x14ac:dyDescent="0.3">
      <c r="A1141" s="144">
        <v>1140</v>
      </c>
      <c r="B1141" s="144">
        <v>25400</v>
      </c>
      <c r="C1141" s="145" t="s">
        <v>7098</v>
      </c>
      <c r="D1141" s="142">
        <v>25475</v>
      </c>
      <c r="E1141" s="145" t="s">
        <v>11014</v>
      </c>
      <c r="F1141" s="142" t="s">
        <v>435</v>
      </c>
      <c r="G1141" s="142" t="s">
        <v>419</v>
      </c>
      <c r="H1141" s="146" t="s">
        <v>2406</v>
      </c>
      <c r="I1141" s="146" t="s">
        <v>11611</v>
      </c>
      <c r="J1141" s="146" t="s">
        <v>7452</v>
      </c>
      <c r="K1141" s="142" t="s">
        <v>8320</v>
      </c>
      <c r="L1141" s="142" t="s">
        <v>8831</v>
      </c>
      <c r="M1141" s="142">
        <v>30268</v>
      </c>
    </row>
    <row r="1142" spans="1:13" x14ac:dyDescent="0.3">
      <c r="A1142" s="144">
        <v>1141</v>
      </c>
      <c r="B1142" s="144">
        <v>25500</v>
      </c>
      <c r="C1142" s="145" t="s">
        <v>7026</v>
      </c>
      <c r="D1142" s="142">
        <v>25572</v>
      </c>
      <c r="E1142" s="145" t="s">
        <v>10736</v>
      </c>
      <c r="F1142" s="142" t="s">
        <v>469</v>
      </c>
      <c r="G1142" s="142" t="s">
        <v>419</v>
      </c>
      <c r="H1142" s="146" t="s">
        <v>2406</v>
      </c>
      <c r="I1142" s="146" t="s">
        <v>11611</v>
      </c>
      <c r="J1142" s="146" t="s">
        <v>3491</v>
      </c>
      <c r="K1142" s="142" t="s">
        <v>3492</v>
      </c>
      <c r="L1142" s="142" t="s">
        <v>470</v>
      </c>
      <c r="M1142" s="142">
        <v>28293</v>
      </c>
    </row>
    <row r="1143" spans="1:13" ht="27.6" x14ac:dyDescent="0.3">
      <c r="A1143" s="144">
        <v>1142</v>
      </c>
      <c r="B1143" s="144">
        <v>25500</v>
      </c>
      <c r="C1143" s="145" t="s">
        <v>7026</v>
      </c>
      <c r="D1143" s="142">
        <v>25500</v>
      </c>
      <c r="E1143" s="145" t="s">
        <v>7026</v>
      </c>
      <c r="F1143" s="142" t="s">
        <v>469</v>
      </c>
      <c r="G1143" s="142" t="s">
        <v>419</v>
      </c>
      <c r="H1143" s="146" t="s">
        <v>2396</v>
      </c>
      <c r="I1143" s="146" t="s">
        <v>11611</v>
      </c>
      <c r="J1143" s="147" t="s">
        <v>12008</v>
      </c>
      <c r="K1143" s="142" t="s">
        <v>11354</v>
      </c>
      <c r="L1143" s="142" t="s">
        <v>470</v>
      </c>
      <c r="M1143" s="142">
        <v>28295</v>
      </c>
    </row>
    <row r="1144" spans="1:13" ht="27.6" x14ac:dyDescent="0.3">
      <c r="A1144" s="144">
        <v>1143</v>
      </c>
      <c r="B1144" s="144">
        <v>25500</v>
      </c>
      <c r="C1144" s="145" t="s">
        <v>7026</v>
      </c>
      <c r="D1144" s="142">
        <v>25573</v>
      </c>
      <c r="E1144" s="145" t="s">
        <v>10737</v>
      </c>
      <c r="F1144" s="142" t="s">
        <v>469</v>
      </c>
      <c r="G1144" s="142" t="s">
        <v>419</v>
      </c>
      <c r="H1144" s="146" t="s">
        <v>2406</v>
      </c>
      <c r="I1144" s="146" t="s">
        <v>11611</v>
      </c>
      <c r="J1144" s="146" t="s">
        <v>7453</v>
      </c>
      <c r="K1144" s="147" t="s">
        <v>8321</v>
      </c>
      <c r="L1144" s="145" t="s">
        <v>470</v>
      </c>
      <c r="M1144" s="145">
        <v>28294</v>
      </c>
    </row>
    <row r="1145" spans="1:13" x14ac:dyDescent="0.3">
      <c r="A1145" s="144">
        <v>1144</v>
      </c>
      <c r="B1145" s="144">
        <v>25500</v>
      </c>
      <c r="C1145" s="145" t="s">
        <v>7026</v>
      </c>
      <c r="D1145" s="142">
        <v>25575</v>
      </c>
      <c r="E1145" s="145" t="s">
        <v>10739</v>
      </c>
      <c r="F1145" s="142" t="s">
        <v>469</v>
      </c>
      <c r="G1145" s="142" t="s">
        <v>419</v>
      </c>
      <c r="H1145" s="146" t="s">
        <v>2406</v>
      </c>
      <c r="I1145" s="146" t="s">
        <v>11611</v>
      </c>
      <c r="J1145" s="146" t="s">
        <v>7454</v>
      </c>
      <c r="K1145" s="147" t="s">
        <v>8322</v>
      </c>
      <c r="L1145" s="145" t="s">
        <v>3858</v>
      </c>
      <c r="M1145" s="145">
        <v>28452</v>
      </c>
    </row>
    <row r="1146" spans="1:13" x14ac:dyDescent="0.3">
      <c r="A1146" s="144">
        <v>1145</v>
      </c>
      <c r="B1146" s="144">
        <v>25500</v>
      </c>
      <c r="C1146" s="145" t="s">
        <v>7026</v>
      </c>
      <c r="D1146" s="142">
        <v>25582</v>
      </c>
      <c r="E1146" s="145" t="s">
        <v>10741</v>
      </c>
      <c r="F1146" s="142" t="s">
        <v>469</v>
      </c>
      <c r="G1146" s="142" t="s">
        <v>419</v>
      </c>
      <c r="H1146" s="146" t="s">
        <v>2406</v>
      </c>
      <c r="I1146" s="146" t="s">
        <v>8937</v>
      </c>
      <c r="J1146" s="146" t="s">
        <v>3861</v>
      </c>
      <c r="K1146" s="147" t="s">
        <v>3862</v>
      </c>
      <c r="L1146" s="145" t="s">
        <v>3858</v>
      </c>
      <c r="M1146" s="145">
        <v>23612</v>
      </c>
    </row>
    <row r="1147" spans="1:13" x14ac:dyDescent="0.3">
      <c r="A1147" s="144">
        <v>1146</v>
      </c>
      <c r="B1147" s="144">
        <v>25500</v>
      </c>
      <c r="C1147" s="145" t="s">
        <v>7026</v>
      </c>
      <c r="D1147" s="142">
        <v>25580</v>
      </c>
      <c r="E1147" s="145" t="s">
        <v>10740</v>
      </c>
      <c r="F1147" s="142" t="s">
        <v>469</v>
      </c>
      <c r="G1147" s="142" t="s">
        <v>419</v>
      </c>
      <c r="H1147" s="146" t="s">
        <v>2406</v>
      </c>
      <c r="I1147" s="146" t="s">
        <v>8937</v>
      </c>
      <c r="J1147" s="146" t="s">
        <v>7455</v>
      </c>
      <c r="K1147" s="142" t="s">
        <v>3490</v>
      </c>
      <c r="L1147" s="142" t="s">
        <v>470</v>
      </c>
      <c r="M1147" s="142">
        <v>28293</v>
      </c>
    </row>
    <row r="1148" spans="1:13" x14ac:dyDescent="0.3">
      <c r="A1148" s="144">
        <v>1147</v>
      </c>
      <c r="B1148" s="144">
        <v>25500</v>
      </c>
      <c r="C1148" s="145" t="s">
        <v>7026</v>
      </c>
      <c r="D1148" s="142">
        <v>25570</v>
      </c>
      <c r="E1148" s="145" t="s">
        <v>10734</v>
      </c>
      <c r="F1148" s="142" t="s">
        <v>469</v>
      </c>
      <c r="G1148" s="142" t="s">
        <v>419</v>
      </c>
      <c r="H1148" s="146" t="s">
        <v>2406</v>
      </c>
      <c r="I1148" s="146" t="s">
        <v>11611</v>
      </c>
      <c r="J1148" s="146" t="s">
        <v>7456</v>
      </c>
      <c r="K1148" s="142" t="s">
        <v>3870</v>
      </c>
      <c r="L1148" s="142" t="s">
        <v>3858</v>
      </c>
      <c r="M1148" s="142">
        <v>28461</v>
      </c>
    </row>
    <row r="1149" spans="1:13" x14ac:dyDescent="0.3">
      <c r="A1149" s="144">
        <v>1148</v>
      </c>
      <c r="B1149" s="144">
        <v>25500</v>
      </c>
      <c r="C1149" s="145" t="s">
        <v>7026</v>
      </c>
      <c r="D1149" s="142">
        <v>25501</v>
      </c>
      <c r="E1149" s="145" t="s">
        <v>634</v>
      </c>
      <c r="F1149" s="142" t="s">
        <v>469</v>
      </c>
      <c r="G1149" s="142" t="s">
        <v>419</v>
      </c>
      <c r="H1149" s="146" t="s">
        <v>2441</v>
      </c>
      <c r="I1149" s="146" t="s">
        <v>11611</v>
      </c>
      <c r="J1149" s="142" t="s">
        <v>3861</v>
      </c>
      <c r="K1149" s="158" t="s">
        <v>3862</v>
      </c>
      <c r="L1149" s="142" t="s">
        <v>3858</v>
      </c>
      <c r="M1149" s="197">
        <v>28411</v>
      </c>
    </row>
    <row r="1150" spans="1:13" x14ac:dyDescent="0.3">
      <c r="A1150" s="144">
        <v>1149</v>
      </c>
      <c r="B1150" s="155">
        <v>25500</v>
      </c>
      <c r="C1150" s="145" t="s">
        <v>7026</v>
      </c>
      <c r="D1150" s="142">
        <v>25574</v>
      </c>
      <c r="E1150" s="145" t="s">
        <v>10738</v>
      </c>
      <c r="F1150" s="142" t="s">
        <v>469</v>
      </c>
      <c r="G1150" s="142" t="s">
        <v>419</v>
      </c>
      <c r="H1150" s="165" t="s">
        <v>2406</v>
      </c>
      <c r="I1150" s="146" t="s">
        <v>11611</v>
      </c>
      <c r="J1150" s="142" t="s">
        <v>11715</v>
      </c>
      <c r="K1150" s="145" t="s">
        <v>8323</v>
      </c>
      <c r="L1150" s="142" t="s">
        <v>8832</v>
      </c>
      <c r="M1150" s="197">
        <v>28463</v>
      </c>
    </row>
    <row r="1151" spans="1:13" x14ac:dyDescent="0.3">
      <c r="A1151" s="144">
        <v>1150</v>
      </c>
      <c r="B1151" s="155">
        <v>25700</v>
      </c>
      <c r="C1151" s="145" t="s">
        <v>792</v>
      </c>
      <c r="D1151" s="142">
        <v>25700</v>
      </c>
      <c r="E1151" s="145" t="s">
        <v>792</v>
      </c>
      <c r="F1151" s="142" t="s">
        <v>587</v>
      </c>
      <c r="G1151" s="142" t="s">
        <v>419</v>
      </c>
      <c r="H1151" s="165" t="s">
        <v>2396</v>
      </c>
      <c r="I1151" s="146" t="s">
        <v>11611</v>
      </c>
      <c r="J1151" s="142" t="s">
        <v>7457</v>
      </c>
      <c r="K1151" s="142" t="s">
        <v>4215</v>
      </c>
      <c r="L1151" s="142" t="s">
        <v>11355</v>
      </c>
      <c r="M1151" s="142">
        <v>23612</v>
      </c>
    </row>
    <row r="1152" spans="1:13" x14ac:dyDescent="0.3">
      <c r="A1152" s="144">
        <v>1151</v>
      </c>
      <c r="B1152" s="155">
        <v>25700</v>
      </c>
      <c r="C1152" s="145" t="s">
        <v>792</v>
      </c>
      <c r="D1152" s="142">
        <v>25704</v>
      </c>
      <c r="E1152" s="145" t="s">
        <v>7021</v>
      </c>
      <c r="F1152" s="142" t="s">
        <v>587</v>
      </c>
      <c r="G1152" s="142" t="s">
        <v>419</v>
      </c>
      <c r="H1152" s="165" t="s">
        <v>2441</v>
      </c>
      <c r="I1152" s="146" t="s">
        <v>11611</v>
      </c>
      <c r="J1152" s="142" t="s">
        <v>7458</v>
      </c>
      <c r="K1152" s="142" t="s">
        <v>8324</v>
      </c>
      <c r="L1152" s="142" t="s">
        <v>8324</v>
      </c>
      <c r="M1152" s="142">
        <v>23654</v>
      </c>
    </row>
    <row r="1153" spans="1:13" ht="27.6" x14ac:dyDescent="0.3">
      <c r="A1153" s="144">
        <v>1152</v>
      </c>
      <c r="B1153" s="142">
        <v>25700</v>
      </c>
      <c r="C1153" s="145" t="s">
        <v>792</v>
      </c>
      <c r="D1153" s="142">
        <v>25705</v>
      </c>
      <c r="E1153" s="145" t="s">
        <v>11147</v>
      </c>
      <c r="F1153" s="142" t="s">
        <v>587</v>
      </c>
      <c r="G1153" s="142" t="s">
        <v>419</v>
      </c>
      <c r="H1153" s="146" t="s">
        <v>2441</v>
      </c>
      <c r="I1153" s="146" t="s">
        <v>11611</v>
      </c>
      <c r="J1153" s="146" t="s">
        <v>11169</v>
      </c>
      <c r="K1153" s="147" t="s">
        <v>11170</v>
      </c>
      <c r="L1153" s="147" t="s">
        <v>11170</v>
      </c>
      <c r="M1153" s="147">
        <v>23661</v>
      </c>
    </row>
    <row r="1154" spans="1:13" x14ac:dyDescent="0.3">
      <c r="A1154" s="144">
        <v>1153</v>
      </c>
      <c r="B1154" s="142">
        <v>25700</v>
      </c>
      <c r="C1154" s="145" t="s">
        <v>792</v>
      </c>
      <c r="D1154" s="142">
        <v>25773</v>
      </c>
      <c r="E1154" s="145" t="s">
        <v>10591</v>
      </c>
      <c r="F1154" s="142" t="s">
        <v>587</v>
      </c>
      <c r="G1154" s="142" t="s">
        <v>419</v>
      </c>
      <c r="H1154" s="146" t="s">
        <v>2406</v>
      </c>
      <c r="I1154" s="146" t="s">
        <v>11611</v>
      </c>
      <c r="J1154" s="146" t="s">
        <v>4220</v>
      </c>
      <c r="K1154" s="147" t="s">
        <v>4221</v>
      </c>
      <c r="L1154" s="147" t="s">
        <v>4084</v>
      </c>
      <c r="M1154" s="147">
        <v>23662</v>
      </c>
    </row>
    <row r="1155" spans="1:13" x14ac:dyDescent="0.3">
      <c r="A1155" s="144">
        <v>1154</v>
      </c>
      <c r="B1155" s="142">
        <v>25700</v>
      </c>
      <c r="C1155" s="145" t="s">
        <v>792</v>
      </c>
      <c r="D1155" s="142">
        <v>25762</v>
      </c>
      <c r="E1155" s="145" t="s">
        <v>10588</v>
      </c>
      <c r="F1155" s="142" t="s">
        <v>587</v>
      </c>
      <c r="G1155" s="142" t="s">
        <v>419</v>
      </c>
      <c r="H1155" s="146" t="s">
        <v>2406</v>
      </c>
      <c r="I1155" s="146" t="s">
        <v>8937</v>
      </c>
      <c r="J1155" s="146" t="s">
        <v>4222</v>
      </c>
      <c r="K1155" s="147" t="s">
        <v>4223</v>
      </c>
      <c r="L1155" s="147" t="s">
        <v>1074</v>
      </c>
      <c r="M1155" s="147">
        <v>51381</v>
      </c>
    </row>
    <row r="1156" spans="1:13" x14ac:dyDescent="0.3">
      <c r="A1156" s="144">
        <v>1155</v>
      </c>
      <c r="B1156" s="142">
        <v>25700</v>
      </c>
      <c r="C1156" s="145" t="s">
        <v>792</v>
      </c>
      <c r="D1156" s="142">
        <v>25781</v>
      </c>
      <c r="E1156" s="145" t="s">
        <v>10596</v>
      </c>
      <c r="F1156" s="142" t="s">
        <v>587</v>
      </c>
      <c r="G1156" s="142" t="s">
        <v>419</v>
      </c>
      <c r="H1156" s="146" t="s">
        <v>2406</v>
      </c>
      <c r="I1156" s="146" t="s">
        <v>8937</v>
      </c>
      <c r="J1156" s="146" t="s">
        <v>4224</v>
      </c>
      <c r="K1156" s="147" t="s">
        <v>4225</v>
      </c>
      <c r="L1156" s="147" t="s">
        <v>1246</v>
      </c>
      <c r="M1156" s="147">
        <v>70852</v>
      </c>
    </row>
    <row r="1157" spans="1:13" x14ac:dyDescent="0.3">
      <c r="A1157" s="144">
        <v>1156</v>
      </c>
      <c r="B1157" s="144">
        <v>25700</v>
      </c>
      <c r="C1157" s="145" t="s">
        <v>792</v>
      </c>
      <c r="D1157" s="142">
        <v>25772</v>
      </c>
      <c r="E1157" s="145" t="s">
        <v>10590</v>
      </c>
      <c r="F1157" s="142" t="s">
        <v>587</v>
      </c>
      <c r="G1157" s="142" t="s">
        <v>419</v>
      </c>
      <c r="H1157" s="146" t="s">
        <v>2406</v>
      </c>
      <c r="I1157" s="146" t="s">
        <v>11611</v>
      </c>
      <c r="J1157" s="146" t="s">
        <v>4230</v>
      </c>
      <c r="K1157" s="142" t="s">
        <v>4231</v>
      </c>
      <c r="L1157" s="142" t="s">
        <v>4232</v>
      </c>
      <c r="M1157" s="142">
        <v>70713</v>
      </c>
    </row>
    <row r="1158" spans="1:13" x14ac:dyDescent="0.3">
      <c r="A1158" s="144">
        <v>1157</v>
      </c>
      <c r="B1158" s="142">
        <v>25700</v>
      </c>
      <c r="C1158" s="145" t="s">
        <v>792</v>
      </c>
      <c r="D1158" s="142">
        <v>25770</v>
      </c>
      <c r="E1158" s="145" t="s">
        <v>10589</v>
      </c>
      <c r="F1158" s="142" t="s">
        <v>587</v>
      </c>
      <c r="G1158" s="142" t="s">
        <v>419</v>
      </c>
      <c r="H1158" s="146" t="s">
        <v>2406</v>
      </c>
      <c r="I1158" s="146" t="s">
        <v>11611</v>
      </c>
      <c r="J1158" s="146" t="s">
        <v>4233</v>
      </c>
      <c r="K1158" s="147" t="s">
        <v>4234</v>
      </c>
      <c r="L1158" s="147" t="s">
        <v>4221</v>
      </c>
      <c r="M1158" s="147">
        <v>23661</v>
      </c>
    </row>
    <row r="1159" spans="1:13" x14ac:dyDescent="0.3">
      <c r="A1159" s="144">
        <v>1158</v>
      </c>
      <c r="B1159" s="142">
        <v>25700</v>
      </c>
      <c r="C1159" s="145" t="s">
        <v>792</v>
      </c>
      <c r="D1159" s="142">
        <v>25701</v>
      </c>
      <c r="E1159" s="145" t="s">
        <v>793</v>
      </c>
      <c r="F1159" s="142" t="s">
        <v>587</v>
      </c>
      <c r="G1159" s="142" t="s">
        <v>419</v>
      </c>
      <c r="H1159" s="146" t="s">
        <v>2441</v>
      </c>
      <c r="I1159" s="146" t="s">
        <v>11611</v>
      </c>
      <c r="J1159" s="146" t="s">
        <v>4239</v>
      </c>
      <c r="K1159" s="147" t="s">
        <v>4238</v>
      </c>
      <c r="L1159" s="147" t="s">
        <v>4240</v>
      </c>
      <c r="M1159" s="147">
        <v>23764</v>
      </c>
    </row>
    <row r="1160" spans="1:13" x14ac:dyDescent="0.3">
      <c r="A1160" s="144">
        <v>1159</v>
      </c>
      <c r="B1160" s="151">
        <v>25500</v>
      </c>
      <c r="C1160" s="145" t="s">
        <v>7026</v>
      </c>
      <c r="D1160" s="142">
        <v>25571</v>
      </c>
      <c r="E1160" s="145" t="s">
        <v>10735</v>
      </c>
      <c r="F1160" s="142" t="s">
        <v>469</v>
      </c>
      <c r="G1160" s="152" t="s">
        <v>419</v>
      </c>
      <c r="H1160" s="146" t="s">
        <v>2406</v>
      </c>
      <c r="I1160" s="146" t="s">
        <v>11611</v>
      </c>
      <c r="J1160" s="146" t="s">
        <v>11356</v>
      </c>
      <c r="K1160" s="142" t="s">
        <v>3481</v>
      </c>
      <c r="L1160" s="142" t="s">
        <v>470</v>
      </c>
      <c r="M1160" s="142">
        <v>28462</v>
      </c>
    </row>
    <row r="1161" spans="1:13" x14ac:dyDescent="0.3">
      <c r="A1161" s="144">
        <v>1160</v>
      </c>
      <c r="B1161" s="155">
        <v>25700</v>
      </c>
      <c r="C1161" s="145" t="s">
        <v>792</v>
      </c>
      <c r="D1161" s="142">
        <v>25774</v>
      </c>
      <c r="E1161" s="145" t="s">
        <v>10592</v>
      </c>
      <c r="F1161" s="142" t="s">
        <v>587</v>
      </c>
      <c r="G1161" s="142" t="s">
        <v>419</v>
      </c>
      <c r="H1161" s="165" t="s">
        <v>2406</v>
      </c>
      <c r="I1161" s="165" t="s">
        <v>11611</v>
      </c>
      <c r="J1161" s="171" t="s">
        <v>7511</v>
      </c>
      <c r="K1161" s="171" t="s">
        <v>11357</v>
      </c>
      <c r="L1161" s="171" t="s">
        <v>11357</v>
      </c>
      <c r="M1161" s="171">
        <v>24784</v>
      </c>
    </row>
    <row r="1162" spans="1:13" ht="27.6" x14ac:dyDescent="0.3">
      <c r="A1162" s="144">
        <v>1161</v>
      </c>
      <c r="B1162" s="155">
        <v>25700</v>
      </c>
      <c r="C1162" s="145" t="s">
        <v>792</v>
      </c>
      <c r="D1162" s="142">
        <v>25784</v>
      </c>
      <c r="E1162" s="145" t="s">
        <v>10597</v>
      </c>
      <c r="F1162" s="142" t="s">
        <v>587</v>
      </c>
      <c r="G1162" s="150" t="s">
        <v>419</v>
      </c>
      <c r="H1162" s="165" t="s">
        <v>2406</v>
      </c>
      <c r="I1162" s="165" t="s">
        <v>8937</v>
      </c>
      <c r="J1162" s="155" t="s">
        <v>7459</v>
      </c>
      <c r="K1162" s="156" t="s">
        <v>8324</v>
      </c>
      <c r="L1162" s="155" t="s">
        <v>8324</v>
      </c>
      <c r="M1162" s="203">
        <v>23654</v>
      </c>
    </row>
    <row r="1163" spans="1:13" x14ac:dyDescent="0.3">
      <c r="A1163" s="144">
        <v>1162</v>
      </c>
      <c r="B1163" s="155">
        <v>25700</v>
      </c>
      <c r="C1163" s="145" t="s">
        <v>792</v>
      </c>
      <c r="D1163" s="142">
        <v>25778</v>
      </c>
      <c r="E1163" s="145" t="s">
        <v>10594</v>
      </c>
      <c r="F1163" s="142" t="s">
        <v>587</v>
      </c>
      <c r="G1163" s="142" t="s">
        <v>419</v>
      </c>
      <c r="H1163" s="165" t="s">
        <v>2406</v>
      </c>
      <c r="I1163" s="165" t="s">
        <v>11611</v>
      </c>
      <c r="J1163" s="155" t="s">
        <v>7460</v>
      </c>
      <c r="K1163" s="210" t="s">
        <v>8325</v>
      </c>
      <c r="L1163" s="155" t="s">
        <v>4216</v>
      </c>
      <c r="M1163" s="155">
        <v>23654</v>
      </c>
    </row>
    <row r="1164" spans="1:13" x14ac:dyDescent="0.3">
      <c r="A1164" s="144">
        <v>1163</v>
      </c>
      <c r="B1164" s="144">
        <v>25700</v>
      </c>
      <c r="C1164" s="145" t="s">
        <v>792</v>
      </c>
      <c r="D1164" s="142">
        <v>25777</v>
      </c>
      <c r="E1164" s="145" t="s">
        <v>10593</v>
      </c>
      <c r="F1164" s="142" t="s">
        <v>587</v>
      </c>
      <c r="G1164" s="142" t="s">
        <v>419</v>
      </c>
      <c r="H1164" s="146" t="s">
        <v>2406</v>
      </c>
      <c r="I1164" s="146" t="s">
        <v>11611</v>
      </c>
      <c r="J1164" s="146" t="s">
        <v>7461</v>
      </c>
      <c r="K1164" s="142" t="s">
        <v>8326</v>
      </c>
      <c r="L1164" s="142" t="s">
        <v>8326</v>
      </c>
      <c r="M1164" s="142">
        <v>23765</v>
      </c>
    </row>
    <row r="1165" spans="1:13" x14ac:dyDescent="0.3">
      <c r="A1165" s="144">
        <v>1164</v>
      </c>
      <c r="B1165" s="144">
        <v>25700</v>
      </c>
      <c r="C1165" s="145" t="s">
        <v>792</v>
      </c>
      <c r="D1165" s="142">
        <v>25779</v>
      </c>
      <c r="E1165" s="145" t="s">
        <v>10595</v>
      </c>
      <c r="F1165" s="142" t="s">
        <v>587</v>
      </c>
      <c r="G1165" s="142" t="s">
        <v>419</v>
      </c>
      <c r="H1165" s="146" t="s">
        <v>2406</v>
      </c>
      <c r="I1165" s="146" t="s">
        <v>11611</v>
      </c>
      <c r="J1165" s="146" t="s">
        <v>7462</v>
      </c>
      <c r="K1165" s="147" t="s">
        <v>8327</v>
      </c>
      <c r="L1165" s="145" t="s">
        <v>8327</v>
      </c>
      <c r="M1165" s="145">
        <v>23615</v>
      </c>
    </row>
    <row r="1166" spans="1:13" ht="41.4" x14ac:dyDescent="0.3">
      <c r="A1166" s="144">
        <v>1165</v>
      </c>
      <c r="B1166" s="144">
        <v>25800</v>
      </c>
      <c r="C1166" s="145" t="s">
        <v>7017</v>
      </c>
      <c r="D1166" s="157">
        <v>25800</v>
      </c>
      <c r="E1166" s="147" t="s">
        <v>7017</v>
      </c>
      <c r="F1166" s="142" t="s">
        <v>421</v>
      </c>
      <c r="G1166" s="142" t="s">
        <v>419</v>
      </c>
      <c r="H1166" s="146" t="s">
        <v>4670</v>
      </c>
      <c r="I1166" s="146" t="s">
        <v>11611</v>
      </c>
      <c r="J1166" s="146" t="s">
        <v>7463</v>
      </c>
      <c r="K1166" s="142" t="s">
        <v>8328</v>
      </c>
      <c r="L1166" s="142" t="s">
        <v>422</v>
      </c>
      <c r="M1166" s="142">
        <v>20128</v>
      </c>
    </row>
    <row r="1167" spans="1:13" x14ac:dyDescent="0.3">
      <c r="A1167" s="144">
        <v>1166</v>
      </c>
      <c r="B1167" s="144">
        <v>26100</v>
      </c>
      <c r="C1167" s="145" t="s">
        <v>804</v>
      </c>
      <c r="D1167" s="142">
        <v>26100</v>
      </c>
      <c r="E1167" s="145" t="s">
        <v>804</v>
      </c>
      <c r="F1167" s="142" t="s">
        <v>456</v>
      </c>
      <c r="G1167" s="142" t="s">
        <v>419</v>
      </c>
      <c r="H1167" s="146" t="s">
        <v>2396</v>
      </c>
      <c r="I1167" s="146" t="s">
        <v>11611</v>
      </c>
      <c r="J1167" s="146" t="s">
        <v>11358</v>
      </c>
      <c r="K1167" s="147" t="s">
        <v>804</v>
      </c>
      <c r="L1167" s="145" t="s">
        <v>3456</v>
      </c>
      <c r="M1167" s="145">
        <v>35551</v>
      </c>
    </row>
    <row r="1168" spans="1:13" x14ac:dyDescent="0.3">
      <c r="A1168" s="144">
        <v>1167</v>
      </c>
      <c r="B1168" s="155">
        <v>26100</v>
      </c>
      <c r="C1168" s="145" t="s">
        <v>804</v>
      </c>
      <c r="D1168" s="142">
        <v>26172</v>
      </c>
      <c r="E1168" s="145" t="s">
        <v>10509</v>
      </c>
      <c r="F1168" s="142" t="s">
        <v>456</v>
      </c>
      <c r="G1168" s="152" t="s">
        <v>419</v>
      </c>
      <c r="H1168" s="165" t="s">
        <v>2406</v>
      </c>
      <c r="I1168" s="165" t="s">
        <v>11611</v>
      </c>
      <c r="J1168" s="155" t="s">
        <v>8038</v>
      </c>
      <c r="K1168" s="155" t="s">
        <v>8329</v>
      </c>
      <c r="L1168" s="155" t="s">
        <v>3456</v>
      </c>
      <c r="M1168" s="203">
        <v>35361</v>
      </c>
    </row>
    <row r="1169" spans="1:13" x14ac:dyDescent="0.3">
      <c r="A1169" s="144">
        <v>1168</v>
      </c>
      <c r="B1169" s="142">
        <v>26100</v>
      </c>
      <c r="C1169" s="145" t="s">
        <v>804</v>
      </c>
      <c r="D1169" s="142">
        <v>26173</v>
      </c>
      <c r="E1169" s="145" t="s">
        <v>10026</v>
      </c>
      <c r="F1169" s="142" t="s">
        <v>456</v>
      </c>
      <c r="G1169" s="142" t="s">
        <v>419</v>
      </c>
      <c r="H1169" s="146" t="s">
        <v>2406</v>
      </c>
      <c r="I1169" s="146" t="s">
        <v>11611</v>
      </c>
      <c r="J1169" s="146" t="s">
        <v>4253</v>
      </c>
      <c r="K1169" s="147" t="s">
        <v>4254</v>
      </c>
      <c r="L1169" s="147" t="s">
        <v>3456</v>
      </c>
      <c r="M1169" s="147">
        <v>35356</v>
      </c>
    </row>
    <row r="1170" spans="1:13" x14ac:dyDescent="0.3">
      <c r="A1170" s="144">
        <v>1169</v>
      </c>
      <c r="B1170" s="153">
        <v>26100</v>
      </c>
      <c r="C1170" s="145" t="s">
        <v>804</v>
      </c>
      <c r="D1170" s="142">
        <v>26174</v>
      </c>
      <c r="E1170" s="145" t="s">
        <v>10510</v>
      </c>
      <c r="F1170" s="142" t="s">
        <v>456</v>
      </c>
      <c r="G1170" s="150" t="s">
        <v>419</v>
      </c>
      <c r="H1170" s="146" t="s">
        <v>2406</v>
      </c>
      <c r="I1170" s="146" t="s">
        <v>11611</v>
      </c>
      <c r="J1170" s="146" t="s">
        <v>4257</v>
      </c>
      <c r="K1170" s="147" t="s">
        <v>4258</v>
      </c>
      <c r="L1170" s="145" t="s">
        <v>3456</v>
      </c>
      <c r="M1170" s="145">
        <v>35594</v>
      </c>
    </row>
    <row r="1171" spans="1:13" x14ac:dyDescent="0.3">
      <c r="A1171" s="144">
        <v>1170</v>
      </c>
      <c r="B1171" s="153">
        <v>26100</v>
      </c>
      <c r="C1171" s="145" t="s">
        <v>804</v>
      </c>
      <c r="D1171" s="142">
        <v>26171</v>
      </c>
      <c r="E1171" s="145" t="s">
        <v>10508</v>
      </c>
      <c r="F1171" s="142" t="s">
        <v>456</v>
      </c>
      <c r="G1171" s="150" t="s">
        <v>419</v>
      </c>
      <c r="H1171" s="146" t="s">
        <v>2406</v>
      </c>
      <c r="I1171" s="146" t="s">
        <v>11611</v>
      </c>
      <c r="J1171" s="146" t="s">
        <v>4259</v>
      </c>
      <c r="K1171" s="147" t="s">
        <v>4260</v>
      </c>
      <c r="L1171" s="145" t="s">
        <v>457</v>
      </c>
      <c r="M1171" s="145">
        <v>35597</v>
      </c>
    </row>
    <row r="1172" spans="1:13" x14ac:dyDescent="0.3">
      <c r="A1172" s="144">
        <v>1171</v>
      </c>
      <c r="B1172" s="178">
        <v>26100</v>
      </c>
      <c r="C1172" s="145" t="s">
        <v>804</v>
      </c>
      <c r="D1172" s="142">
        <v>26184</v>
      </c>
      <c r="E1172" s="145" t="s">
        <v>10515</v>
      </c>
      <c r="F1172" s="142" t="s">
        <v>456</v>
      </c>
      <c r="G1172" s="142" t="s">
        <v>419</v>
      </c>
      <c r="H1172" s="165" t="s">
        <v>2406</v>
      </c>
      <c r="I1172" s="165" t="s">
        <v>8937</v>
      </c>
      <c r="J1172" s="165" t="s">
        <v>4250</v>
      </c>
      <c r="K1172" s="155" t="s">
        <v>4261</v>
      </c>
      <c r="L1172" s="155" t="s">
        <v>1268</v>
      </c>
      <c r="M1172" s="156">
        <v>73112</v>
      </c>
    </row>
    <row r="1173" spans="1:13" x14ac:dyDescent="0.3">
      <c r="A1173" s="144">
        <v>1172</v>
      </c>
      <c r="B1173" s="179">
        <v>26100</v>
      </c>
      <c r="C1173" s="145" t="s">
        <v>804</v>
      </c>
      <c r="D1173" s="142">
        <v>26182</v>
      </c>
      <c r="E1173" s="145" t="s">
        <v>10513</v>
      </c>
      <c r="F1173" s="142" t="s">
        <v>456</v>
      </c>
      <c r="G1173" s="142" t="s">
        <v>419</v>
      </c>
      <c r="H1173" s="146" t="s">
        <v>2406</v>
      </c>
      <c r="I1173" s="146" t="s">
        <v>8937</v>
      </c>
      <c r="J1173" s="146" t="s">
        <v>4262</v>
      </c>
      <c r="K1173" s="142" t="s">
        <v>4263</v>
      </c>
      <c r="L1173" s="142" t="s">
        <v>4264</v>
      </c>
      <c r="M1173" s="145">
        <v>23372</v>
      </c>
    </row>
    <row r="1174" spans="1:13" x14ac:dyDescent="0.3">
      <c r="A1174" s="144">
        <v>1173</v>
      </c>
      <c r="B1174" s="179">
        <v>26100</v>
      </c>
      <c r="C1174" s="145" t="s">
        <v>804</v>
      </c>
      <c r="D1174" s="142">
        <v>26183</v>
      </c>
      <c r="E1174" s="145" t="s">
        <v>10514</v>
      </c>
      <c r="F1174" s="142" t="s">
        <v>456</v>
      </c>
      <c r="G1174" s="142" t="s">
        <v>419</v>
      </c>
      <c r="H1174" s="146" t="s">
        <v>2406</v>
      </c>
      <c r="I1174" s="146" t="s">
        <v>8937</v>
      </c>
      <c r="J1174" s="146" t="s">
        <v>4265</v>
      </c>
      <c r="K1174" s="142" t="s">
        <v>4266</v>
      </c>
      <c r="L1174" s="142" t="s">
        <v>1268</v>
      </c>
      <c r="M1174" s="145">
        <v>73111</v>
      </c>
    </row>
    <row r="1175" spans="1:13" x14ac:dyDescent="0.3">
      <c r="A1175" s="144">
        <v>1174</v>
      </c>
      <c r="B1175" s="179">
        <v>26100</v>
      </c>
      <c r="C1175" s="145" t="s">
        <v>804</v>
      </c>
      <c r="D1175" s="142">
        <v>26102</v>
      </c>
      <c r="E1175" s="145" t="s">
        <v>806</v>
      </c>
      <c r="F1175" s="142" t="s">
        <v>456</v>
      </c>
      <c r="G1175" s="142" t="s">
        <v>419</v>
      </c>
      <c r="H1175" s="146" t="s">
        <v>2441</v>
      </c>
      <c r="I1175" s="180" t="s">
        <v>11611</v>
      </c>
      <c r="J1175" s="146" t="s">
        <v>4265</v>
      </c>
      <c r="K1175" s="142" t="s">
        <v>4256</v>
      </c>
      <c r="L1175" s="142" t="s">
        <v>3456</v>
      </c>
      <c r="M1175" s="142">
        <v>35361</v>
      </c>
    </row>
    <row r="1176" spans="1:13" x14ac:dyDescent="0.3">
      <c r="A1176" s="144">
        <v>1175</v>
      </c>
      <c r="B1176" s="179">
        <v>26100</v>
      </c>
      <c r="C1176" s="145" t="s">
        <v>804</v>
      </c>
      <c r="D1176" s="142">
        <v>99200</v>
      </c>
      <c r="E1176" s="145" t="s">
        <v>805</v>
      </c>
      <c r="F1176" s="142" t="s">
        <v>456</v>
      </c>
      <c r="G1176" s="142" t="s">
        <v>419</v>
      </c>
      <c r="H1176" s="146" t="s">
        <v>2441</v>
      </c>
      <c r="I1176" s="180" t="s">
        <v>11611</v>
      </c>
      <c r="J1176" s="146" t="s">
        <v>4262</v>
      </c>
      <c r="K1176" s="142" t="s">
        <v>4267</v>
      </c>
      <c r="L1176" s="142" t="s">
        <v>3456</v>
      </c>
      <c r="M1176" s="142">
        <v>35353</v>
      </c>
    </row>
    <row r="1177" spans="1:13" ht="27.6" x14ac:dyDescent="0.3">
      <c r="A1177" s="144">
        <v>1176</v>
      </c>
      <c r="B1177" s="181">
        <v>26100</v>
      </c>
      <c r="C1177" s="145" t="s">
        <v>804</v>
      </c>
      <c r="D1177" s="142">
        <v>26176</v>
      </c>
      <c r="E1177" s="145" t="s">
        <v>10511</v>
      </c>
      <c r="F1177" s="142" t="s">
        <v>456</v>
      </c>
      <c r="G1177" s="150" t="s">
        <v>419</v>
      </c>
      <c r="H1177" s="184" t="s">
        <v>2406</v>
      </c>
      <c r="I1177" s="165" t="s">
        <v>11611</v>
      </c>
      <c r="J1177" s="184" t="s">
        <v>7464</v>
      </c>
      <c r="K1177" s="183" t="s">
        <v>8330</v>
      </c>
      <c r="L1177" s="182" t="s">
        <v>8330</v>
      </c>
      <c r="M1177" s="182">
        <v>57156</v>
      </c>
    </row>
    <row r="1178" spans="1:13" x14ac:dyDescent="0.3">
      <c r="A1178" s="144">
        <v>1177</v>
      </c>
      <c r="B1178" s="155">
        <v>26100</v>
      </c>
      <c r="C1178" s="145" t="s">
        <v>804</v>
      </c>
      <c r="D1178" s="142">
        <v>26177</v>
      </c>
      <c r="E1178" s="145" t="s">
        <v>9592</v>
      </c>
      <c r="F1178" s="142" t="s">
        <v>456</v>
      </c>
      <c r="G1178" s="142" t="s">
        <v>419</v>
      </c>
      <c r="H1178" s="165" t="s">
        <v>2406</v>
      </c>
      <c r="I1178" s="165" t="s">
        <v>11611</v>
      </c>
      <c r="J1178" s="155" t="s">
        <v>7465</v>
      </c>
      <c r="K1178" s="155" t="s">
        <v>8331</v>
      </c>
      <c r="L1178" s="155" t="s">
        <v>3456</v>
      </c>
      <c r="M1178" s="155">
        <v>35361</v>
      </c>
    </row>
    <row r="1179" spans="1:13" ht="27.6" x14ac:dyDescent="0.3">
      <c r="A1179" s="144">
        <v>1178</v>
      </c>
      <c r="B1179" s="144">
        <v>26100</v>
      </c>
      <c r="C1179" s="145" t="s">
        <v>804</v>
      </c>
      <c r="D1179" s="142">
        <v>26178</v>
      </c>
      <c r="E1179" s="145" t="s">
        <v>10512</v>
      </c>
      <c r="F1179" s="142" t="s">
        <v>456</v>
      </c>
      <c r="G1179" s="142" t="s">
        <v>419</v>
      </c>
      <c r="H1179" s="146" t="s">
        <v>2406</v>
      </c>
      <c r="I1179" s="146" t="s">
        <v>11611</v>
      </c>
      <c r="J1179" s="146" t="s">
        <v>7466</v>
      </c>
      <c r="K1179" s="147" t="s">
        <v>8332</v>
      </c>
      <c r="L1179" s="145" t="s">
        <v>8332</v>
      </c>
      <c r="M1179" s="145">
        <v>35551</v>
      </c>
    </row>
    <row r="1180" spans="1:13" x14ac:dyDescent="0.3">
      <c r="A1180" s="144">
        <v>1179</v>
      </c>
      <c r="B1180" s="144">
        <v>26200</v>
      </c>
      <c r="C1180" s="145" t="s">
        <v>814</v>
      </c>
      <c r="D1180" s="142">
        <v>26275</v>
      </c>
      <c r="E1180" s="145" t="s">
        <v>11140</v>
      </c>
      <c r="F1180" s="142" t="s">
        <v>456</v>
      </c>
      <c r="G1180" s="142" t="s">
        <v>419</v>
      </c>
      <c r="H1180" s="146" t="s">
        <v>2406</v>
      </c>
      <c r="I1180" s="146" t="s">
        <v>11611</v>
      </c>
      <c r="J1180" s="146" t="s">
        <v>7467</v>
      </c>
      <c r="K1180" s="142" t="s">
        <v>8333</v>
      </c>
      <c r="L1180" s="142" t="s">
        <v>8333</v>
      </c>
      <c r="M1180" s="142">
        <v>34581</v>
      </c>
    </row>
    <row r="1181" spans="1:13" x14ac:dyDescent="0.3">
      <c r="A1181" s="144">
        <v>1180</v>
      </c>
      <c r="B1181" s="173">
        <v>26200</v>
      </c>
      <c r="C1181" s="145" t="s">
        <v>814</v>
      </c>
      <c r="D1181" s="142">
        <v>26200</v>
      </c>
      <c r="E1181" s="145" t="s">
        <v>814</v>
      </c>
      <c r="F1181" s="142" t="s">
        <v>456</v>
      </c>
      <c r="G1181" s="157" t="s">
        <v>419</v>
      </c>
      <c r="H1181" s="146" t="s">
        <v>2396</v>
      </c>
      <c r="I1181" s="146" t="s">
        <v>11611</v>
      </c>
      <c r="J1181" s="146" t="s">
        <v>11359</v>
      </c>
      <c r="K1181" s="142" t="s">
        <v>814</v>
      </c>
      <c r="L1181" s="145" t="s">
        <v>4270</v>
      </c>
      <c r="M1181" s="145">
        <v>34511</v>
      </c>
    </row>
    <row r="1182" spans="1:13" x14ac:dyDescent="0.3">
      <c r="A1182" s="144">
        <v>1181</v>
      </c>
      <c r="B1182" s="173">
        <v>26200</v>
      </c>
      <c r="C1182" s="145" t="s">
        <v>814</v>
      </c>
      <c r="D1182" s="142">
        <v>26263</v>
      </c>
      <c r="E1182" s="145" t="s">
        <v>10516</v>
      </c>
      <c r="F1182" s="142" t="s">
        <v>456</v>
      </c>
      <c r="G1182" s="157" t="s">
        <v>419</v>
      </c>
      <c r="H1182" s="146" t="s">
        <v>2406</v>
      </c>
      <c r="I1182" s="146" t="s">
        <v>8937</v>
      </c>
      <c r="J1182" s="146" t="s">
        <v>4271</v>
      </c>
      <c r="K1182" s="147" t="s">
        <v>4272</v>
      </c>
      <c r="L1182" s="145" t="s">
        <v>4270</v>
      </c>
      <c r="M1182" s="145">
        <v>34562</v>
      </c>
    </row>
    <row r="1183" spans="1:13" ht="27.6" x14ac:dyDescent="0.3">
      <c r="A1183" s="144">
        <v>1182</v>
      </c>
      <c r="B1183" s="173">
        <v>26200</v>
      </c>
      <c r="C1183" s="145" t="s">
        <v>814</v>
      </c>
      <c r="D1183" s="142">
        <v>26284</v>
      </c>
      <c r="E1183" s="145" t="s">
        <v>10521</v>
      </c>
      <c r="F1183" s="142" t="s">
        <v>456</v>
      </c>
      <c r="G1183" s="157" t="s">
        <v>419</v>
      </c>
      <c r="H1183" s="146" t="s">
        <v>2406</v>
      </c>
      <c r="I1183" s="146" t="s">
        <v>8937</v>
      </c>
      <c r="J1183" s="146" t="s">
        <v>4273</v>
      </c>
      <c r="K1183" s="177" t="s">
        <v>4274</v>
      </c>
      <c r="L1183" s="145" t="s">
        <v>4275</v>
      </c>
      <c r="M1183" s="145">
        <v>78115</v>
      </c>
    </row>
    <row r="1184" spans="1:13" x14ac:dyDescent="0.3">
      <c r="A1184" s="144">
        <v>1183</v>
      </c>
      <c r="B1184" s="144">
        <v>26200</v>
      </c>
      <c r="C1184" s="145" t="s">
        <v>814</v>
      </c>
      <c r="D1184" s="142">
        <v>26283</v>
      </c>
      <c r="E1184" s="145" t="s">
        <v>10520</v>
      </c>
      <c r="F1184" s="142" t="s">
        <v>456</v>
      </c>
      <c r="G1184" s="142" t="s">
        <v>419</v>
      </c>
      <c r="H1184" s="146" t="s">
        <v>2406</v>
      </c>
      <c r="I1184" s="146" t="s">
        <v>8937</v>
      </c>
      <c r="J1184" s="142" t="s">
        <v>4268</v>
      </c>
      <c r="K1184" s="142" t="s">
        <v>4276</v>
      </c>
      <c r="L1184" s="142" t="s">
        <v>4277</v>
      </c>
      <c r="M1184" s="197">
        <v>78117</v>
      </c>
    </row>
    <row r="1185" spans="1:13" x14ac:dyDescent="0.3">
      <c r="A1185" s="144">
        <v>1184</v>
      </c>
      <c r="B1185" s="144">
        <v>26200</v>
      </c>
      <c r="C1185" s="145" t="s">
        <v>814</v>
      </c>
      <c r="D1185" s="142">
        <v>26282</v>
      </c>
      <c r="E1185" s="145" t="s">
        <v>10519</v>
      </c>
      <c r="F1185" s="142" t="s">
        <v>456</v>
      </c>
      <c r="G1185" s="142" t="s">
        <v>419</v>
      </c>
      <c r="H1185" s="146" t="s">
        <v>2406</v>
      </c>
      <c r="I1185" s="146" t="s">
        <v>8937</v>
      </c>
      <c r="J1185" s="142" t="s">
        <v>4278</v>
      </c>
      <c r="K1185" s="142" t="s">
        <v>4279</v>
      </c>
      <c r="L1185" s="142" t="s">
        <v>4280</v>
      </c>
      <c r="M1185" s="197">
        <v>78391</v>
      </c>
    </row>
    <row r="1186" spans="1:13" x14ac:dyDescent="0.3">
      <c r="A1186" s="144">
        <v>1185</v>
      </c>
      <c r="B1186" s="185">
        <v>26200</v>
      </c>
      <c r="C1186" s="145" t="s">
        <v>814</v>
      </c>
      <c r="D1186" s="142">
        <v>26207</v>
      </c>
      <c r="E1186" s="145" t="s">
        <v>815</v>
      </c>
      <c r="F1186" s="142" t="s">
        <v>456</v>
      </c>
      <c r="G1186" s="152" t="s">
        <v>419</v>
      </c>
      <c r="H1186" s="162" t="s">
        <v>2441</v>
      </c>
      <c r="I1186" s="146" t="s">
        <v>11611</v>
      </c>
      <c r="J1186" s="157" t="s">
        <v>4278</v>
      </c>
      <c r="K1186" s="174" t="s">
        <v>4282</v>
      </c>
      <c r="L1186" s="174" t="s">
        <v>4283</v>
      </c>
      <c r="M1186" s="174">
        <v>34874</v>
      </c>
    </row>
    <row r="1187" spans="1:13" x14ac:dyDescent="0.3">
      <c r="A1187" s="144">
        <v>1186</v>
      </c>
      <c r="B1187" s="142">
        <v>26200</v>
      </c>
      <c r="C1187" s="145" t="s">
        <v>814</v>
      </c>
      <c r="D1187" s="142">
        <v>98100</v>
      </c>
      <c r="E1187" s="145" t="s">
        <v>816</v>
      </c>
      <c r="F1187" s="142" t="s">
        <v>456</v>
      </c>
      <c r="G1187" s="142" t="s">
        <v>419</v>
      </c>
      <c r="H1187" s="146" t="s">
        <v>2441</v>
      </c>
      <c r="I1187" s="146" t="s">
        <v>11611</v>
      </c>
      <c r="J1187" s="146" t="s">
        <v>4285</v>
      </c>
      <c r="K1187" s="147" t="s">
        <v>4286</v>
      </c>
      <c r="L1187" s="147" t="s">
        <v>4287</v>
      </c>
      <c r="M1187" s="147">
        <v>34561</v>
      </c>
    </row>
    <row r="1188" spans="1:13" x14ac:dyDescent="0.3">
      <c r="A1188" s="144">
        <v>1187</v>
      </c>
      <c r="B1188" s="153">
        <v>26200</v>
      </c>
      <c r="C1188" s="145" t="s">
        <v>814</v>
      </c>
      <c r="D1188" s="142">
        <v>98200</v>
      </c>
      <c r="E1188" s="145" t="s">
        <v>817</v>
      </c>
      <c r="F1188" s="142" t="s">
        <v>456</v>
      </c>
      <c r="G1188" s="150" t="s">
        <v>419</v>
      </c>
      <c r="H1188" s="146" t="s">
        <v>2441</v>
      </c>
      <c r="I1188" s="146" t="s">
        <v>11611</v>
      </c>
      <c r="J1188" s="146" t="s">
        <v>4273</v>
      </c>
      <c r="K1188" s="142" t="s">
        <v>4289</v>
      </c>
      <c r="L1188" s="142" t="s">
        <v>4270</v>
      </c>
      <c r="M1188" s="142">
        <v>34556</v>
      </c>
    </row>
    <row r="1189" spans="1:13" x14ac:dyDescent="0.3">
      <c r="A1189" s="144">
        <v>1188</v>
      </c>
      <c r="B1189" s="144">
        <v>26200</v>
      </c>
      <c r="C1189" s="145" t="s">
        <v>814</v>
      </c>
      <c r="D1189" s="142">
        <v>98500</v>
      </c>
      <c r="E1189" s="145" t="s">
        <v>818</v>
      </c>
      <c r="F1189" s="142" t="s">
        <v>456</v>
      </c>
      <c r="G1189" s="142" t="s">
        <v>419</v>
      </c>
      <c r="H1189" s="146" t="s">
        <v>2441</v>
      </c>
      <c r="I1189" s="146" t="s">
        <v>11611</v>
      </c>
      <c r="J1189" s="146" t="s">
        <v>4291</v>
      </c>
      <c r="K1189" s="142" t="s">
        <v>4292</v>
      </c>
      <c r="L1189" s="142" t="s">
        <v>4293</v>
      </c>
      <c r="M1189" s="145">
        <v>34814</v>
      </c>
    </row>
    <row r="1190" spans="1:13" ht="27.6" x14ac:dyDescent="0.3">
      <c r="A1190" s="144">
        <v>1189</v>
      </c>
      <c r="B1190" s="144">
        <v>26200</v>
      </c>
      <c r="C1190" s="145" t="s">
        <v>814</v>
      </c>
      <c r="D1190" s="142">
        <v>99600</v>
      </c>
      <c r="E1190" s="145" t="s">
        <v>819</v>
      </c>
      <c r="F1190" s="142" t="s">
        <v>456</v>
      </c>
      <c r="G1190" s="142" t="s">
        <v>419</v>
      </c>
      <c r="H1190" s="146" t="s">
        <v>2441</v>
      </c>
      <c r="I1190" s="146" t="s">
        <v>11611</v>
      </c>
      <c r="J1190" s="146" t="s">
        <v>4295</v>
      </c>
      <c r="K1190" s="142" t="s">
        <v>4296</v>
      </c>
      <c r="L1190" s="142" t="s">
        <v>4287</v>
      </c>
      <c r="M1190" s="145">
        <v>34764</v>
      </c>
    </row>
    <row r="1191" spans="1:13" x14ac:dyDescent="0.3">
      <c r="A1191" s="144">
        <v>1190</v>
      </c>
      <c r="B1191" s="144">
        <v>26200</v>
      </c>
      <c r="C1191" s="145" t="s">
        <v>814</v>
      </c>
      <c r="D1191" s="142">
        <v>99700</v>
      </c>
      <c r="E1191" s="145" t="s">
        <v>820</v>
      </c>
      <c r="F1191" s="142" t="s">
        <v>456</v>
      </c>
      <c r="G1191" s="142" t="s">
        <v>419</v>
      </c>
      <c r="H1191" s="146" t="s">
        <v>2441</v>
      </c>
      <c r="I1191" s="146" t="s">
        <v>11611</v>
      </c>
      <c r="J1191" s="146" t="s">
        <v>7468</v>
      </c>
      <c r="K1191" s="142" t="s">
        <v>8334</v>
      </c>
      <c r="L1191" s="142" t="s">
        <v>4270</v>
      </c>
      <c r="M1191" s="145">
        <v>34555</v>
      </c>
    </row>
    <row r="1192" spans="1:13" x14ac:dyDescent="0.3">
      <c r="A1192" s="144">
        <v>1191</v>
      </c>
      <c r="B1192" s="144">
        <v>26200</v>
      </c>
      <c r="C1192" s="145" t="s">
        <v>814</v>
      </c>
      <c r="D1192" s="142">
        <v>26272</v>
      </c>
      <c r="E1192" s="145" t="s">
        <v>10517</v>
      </c>
      <c r="F1192" s="142" t="s">
        <v>456</v>
      </c>
      <c r="G1192" s="142" t="s">
        <v>419</v>
      </c>
      <c r="H1192" s="146" t="s">
        <v>2406</v>
      </c>
      <c r="I1192" s="146" t="s">
        <v>11611</v>
      </c>
      <c r="J1192" s="146" t="s">
        <v>12084</v>
      </c>
      <c r="K1192" s="142" t="s">
        <v>8335</v>
      </c>
      <c r="L1192" s="142" t="s">
        <v>4301</v>
      </c>
      <c r="M1192" s="145">
        <v>34764</v>
      </c>
    </row>
    <row r="1193" spans="1:13" x14ac:dyDescent="0.3">
      <c r="A1193" s="144">
        <v>1192</v>
      </c>
      <c r="B1193" s="144">
        <v>26200</v>
      </c>
      <c r="C1193" s="145" t="s">
        <v>814</v>
      </c>
      <c r="D1193" s="142">
        <v>26273</v>
      </c>
      <c r="E1193" s="145" t="s">
        <v>11987</v>
      </c>
      <c r="F1193" s="142" t="s">
        <v>456</v>
      </c>
      <c r="G1193" s="142" t="s">
        <v>419</v>
      </c>
      <c r="H1193" s="146" t="s">
        <v>2406</v>
      </c>
      <c r="I1193" s="146" t="s">
        <v>11611</v>
      </c>
      <c r="J1193" s="146" t="s">
        <v>4303</v>
      </c>
      <c r="K1193" s="142" t="s">
        <v>4304</v>
      </c>
      <c r="L1193" s="142" t="s">
        <v>827</v>
      </c>
      <c r="M1193" s="145">
        <v>34555</v>
      </c>
    </row>
    <row r="1194" spans="1:13" x14ac:dyDescent="0.3">
      <c r="A1194" s="144">
        <v>1193</v>
      </c>
      <c r="B1194" s="144">
        <v>26200</v>
      </c>
      <c r="C1194" s="145" t="s">
        <v>814</v>
      </c>
      <c r="D1194" s="142">
        <v>26274</v>
      </c>
      <c r="E1194" s="145" t="s">
        <v>11196</v>
      </c>
      <c r="F1194" s="142" t="s">
        <v>456</v>
      </c>
      <c r="G1194" s="142" t="s">
        <v>419</v>
      </c>
      <c r="H1194" s="146" t="s">
        <v>2406</v>
      </c>
      <c r="I1194" s="146" t="s">
        <v>11611</v>
      </c>
      <c r="J1194" s="146" t="s">
        <v>11716</v>
      </c>
      <c r="K1194" s="142" t="s">
        <v>4270</v>
      </c>
      <c r="L1194" s="142" t="s">
        <v>457</v>
      </c>
      <c r="M1194" s="145">
        <v>34511</v>
      </c>
    </row>
    <row r="1195" spans="1:13" x14ac:dyDescent="0.3">
      <c r="A1195" s="144">
        <v>1194</v>
      </c>
      <c r="B1195" s="144">
        <v>26200</v>
      </c>
      <c r="C1195" s="177" t="s">
        <v>814</v>
      </c>
      <c r="D1195" s="142">
        <v>26276</v>
      </c>
      <c r="E1195" s="145" t="s">
        <v>11141</v>
      </c>
      <c r="F1195" s="142" t="s">
        <v>456</v>
      </c>
      <c r="G1195" s="142" t="s">
        <v>419</v>
      </c>
      <c r="H1195" s="146" t="s">
        <v>2406</v>
      </c>
      <c r="I1195" s="146" t="s">
        <v>11611</v>
      </c>
      <c r="J1195" s="146" t="s">
        <v>12085</v>
      </c>
      <c r="K1195" s="147" t="s">
        <v>12086</v>
      </c>
      <c r="L1195" s="145" t="s">
        <v>4283</v>
      </c>
      <c r="M1195" s="145">
        <v>34883</v>
      </c>
    </row>
    <row r="1196" spans="1:13" ht="27.6" x14ac:dyDescent="0.3">
      <c r="A1196" s="144">
        <v>1195</v>
      </c>
      <c r="B1196" s="144">
        <v>26200</v>
      </c>
      <c r="C1196" s="145" t="s">
        <v>814</v>
      </c>
      <c r="D1196" s="142">
        <v>26277</v>
      </c>
      <c r="E1196" s="145" t="s">
        <v>11142</v>
      </c>
      <c r="F1196" s="142" t="s">
        <v>456</v>
      </c>
      <c r="G1196" s="142" t="s">
        <v>419</v>
      </c>
      <c r="H1196" s="146" t="s">
        <v>2406</v>
      </c>
      <c r="I1196" s="146" t="s">
        <v>11611</v>
      </c>
      <c r="J1196" s="146" t="s">
        <v>7469</v>
      </c>
      <c r="K1196" s="147" t="s">
        <v>8336</v>
      </c>
      <c r="L1196" s="145" t="s">
        <v>4270</v>
      </c>
      <c r="M1196" s="145">
        <v>34511</v>
      </c>
    </row>
    <row r="1197" spans="1:13" x14ac:dyDescent="0.3">
      <c r="A1197" s="144">
        <v>1196</v>
      </c>
      <c r="B1197" s="144">
        <v>26200</v>
      </c>
      <c r="C1197" s="145" t="s">
        <v>814</v>
      </c>
      <c r="D1197" s="142">
        <v>26278</v>
      </c>
      <c r="E1197" s="145" t="s">
        <v>11143</v>
      </c>
      <c r="F1197" s="142" t="s">
        <v>456</v>
      </c>
      <c r="G1197" s="142" t="s">
        <v>419</v>
      </c>
      <c r="H1197" s="146" t="s">
        <v>2406</v>
      </c>
      <c r="I1197" s="146" t="s">
        <v>11611</v>
      </c>
      <c r="J1197" s="142" t="s">
        <v>7470</v>
      </c>
      <c r="K1197" s="145" t="s">
        <v>8337</v>
      </c>
      <c r="L1197" s="145" t="s">
        <v>4270</v>
      </c>
      <c r="M1197" s="197">
        <v>34556</v>
      </c>
    </row>
    <row r="1198" spans="1:13" ht="27.6" x14ac:dyDescent="0.3">
      <c r="A1198" s="144">
        <v>1197</v>
      </c>
      <c r="B1198" s="144">
        <v>26200</v>
      </c>
      <c r="C1198" s="145" t="s">
        <v>814</v>
      </c>
      <c r="D1198" s="142">
        <v>26279</v>
      </c>
      <c r="E1198" s="145" t="s">
        <v>10518</v>
      </c>
      <c r="F1198" s="142" t="s">
        <v>456</v>
      </c>
      <c r="G1198" s="142" t="s">
        <v>419</v>
      </c>
      <c r="H1198" s="146" t="s">
        <v>2406</v>
      </c>
      <c r="I1198" s="146" t="s">
        <v>11611</v>
      </c>
      <c r="J1198" s="142" t="s">
        <v>11360</v>
      </c>
      <c r="K1198" s="145" t="s">
        <v>11361</v>
      </c>
      <c r="L1198" s="142" t="s">
        <v>4293</v>
      </c>
      <c r="M1198" s="142" t="s">
        <v>2398</v>
      </c>
    </row>
    <row r="1199" spans="1:13" x14ac:dyDescent="0.3">
      <c r="A1199" s="144">
        <v>1198</v>
      </c>
      <c r="B1199" s="144">
        <v>26300</v>
      </c>
      <c r="C1199" s="145" t="s">
        <v>827</v>
      </c>
      <c r="D1199" s="142">
        <v>26300</v>
      </c>
      <c r="E1199" s="145" t="s">
        <v>827</v>
      </c>
      <c r="F1199" s="142" t="s">
        <v>456</v>
      </c>
      <c r="G1199" s="142" t="s">
        <v>419</v>
      </c>
      <c r="H1199" s="146" t="s">
        <v>2396</v>
      </c>
      <c r="I1199" s="146" t="s">
        <v>11611</v>
      </c>
      <c r="J1199" s="142" t="s">
        <v>11362</v>
      </c>
      <c r="K1199" s="145" t="s">
        <v>11363</v>
      </c>
      <c r="L1199" s="145" t="s">
        <v>827</v>
      </c>
      <c r="M1199" s="197">
        <v>34682</v>
      </c>
    </row>
    <row r="1200" spans="1:13" x14ac:dyDescent="0.3">
      <c r="A1200" s="144">
        <v>1199</v>
      </c>
      <c r="B1200" s="151">
        <v>26300</v>
      </c>
      <c r="C1200" s="145" t="s">
        <v>827</v>
      </c>
      <c r="D1200" s="142">
        <v>26380</v>
      </c>
      <c r="E1200" s="145" t="s">
        <v>10527</v>
      </c>
      <c r="F1200" s="142" t="s">
        <v>456</v>
      </c>
      <c r="G1200" s="152" t="s">
        <v>419</v>
      </c>
      <c r="H1200" s="146" t="s">
        <v>2406</v>
      </c>
      <c r="I1200" s="146" t="s">
        <v>8937</v>
      </c>
      <c r="J1200" s="142" t="s">
        <v>4307</v>
      </c>
      <c r="K1200" s="142" t="s">
        <v>4308</v>
      </c>
      <c r="L1200" s="142" t="s">
        <v>3459</v>
      </c>
      <c r="M1200" s="197">
        <v>34683</v>
      </c>
    </row>
    <row r="1201" spans="1:13" x14ac:dyDescent="0.3">
      <c r="A1201" s="144">
        <v>1200</v>
      </c>
      <c r="B1201" s="142">
        <v>26300</v>
      </c>
      <c r="C1201" s="145" t="s">
        <v>827</v>
      </c>
      <c r="D1201" s="142">
        <v>26372</v>
      </c>
      <c r="E1201" s="145" t="s">
        <v>10522</v>
      </c>
      <c r="F1201" s="142" t="s">
        <v>456</v>
      </c>
      <c r="G1201" s="142" t="s">
        <v>419</v>
      </c>
      <c r="H1201" s="146" t="s">
        <v>2406</v>
      </c>
      <c r="I1201" s="146" t="s">
        <v>11611</v>
      </c>
      <c r="J1201" s="146" t="s">
        <v>7471</v>
      </c>
      <c r="K1201" s="147" t="s">
        <v>8338</v>
      </c>
      <c r="L1201" s="147" t="s">
        <v>4311</v>
      </c>
      <c r="M1201" s="147">
        <v>34692</v>
      </c>
    </row>
    <row r="1202" spans="1:13" x14ac:dyDescent="0.3">
      <c r="A1202" s="144">
        <v>1201</v>
      </c>
      <c r="B1202" s="153">
        <v>26300</v>
      </c>
      <c r="C1202" s="145" t="s">
        <v>827</v>
      </c>
      <c r="D1202" s="142">
        <v>26373</v>
      </c>
      <c r="E1202" s="145" t="s">
        <v>10523</v>
      </c>
      <c r="F1202" s="142" t="s">
        <v>456</v>
      </c>
      <c r="G1202" s="150" t="s">
        <v>419</v>
      </c>
      <c r="H1202" s="146" t="s">
        <v>2406</v>
      </c>
      <c r="I1202" s="146" t="s">
        <v>11611</v>
      </c>
      <c r="J1202" s="146" t="s">
        <v>7472</v>
      </c>
      <c r="K1202" s="147" t="s">
        <v>4313</v>
      </c>
      <c r="L1202" s="142" t="s">
        <v>3552</v>
      </c>
      <c r="M1202" s="142">
        <v>34683</v>
      </c>
    </row>
    <row r="1203" spans="1:13" x14ac:dyDescent="0.3">
      <c r="A1203" s="144">
        <v>1202</v>
      </c>
      <c r="B1203" s="144">
        <v>26300</v>
      </c>
      <c r="C1203" s="145" t="s">
        <v>827</v>
      </c>
      <c r="D1203" s="142">
        <v>26382</v>
      </c>
      <c r="E1203" s="145" t="s">
        <v>10529</v>
      </c>
      <c r="F1203" s="142" t="s">
        <v>456</v>
      </c>
      <c r="G1203" s="142" t="s">
        <v>419</v>
      </c>
      <c r="H1203" s="146" t="s">
        <v>2406</v>
      </c>
      <c r="I1203" s="146" t="s">
        <v>8937</v>
      </c>
      <c r="J1203" s="146" t="s">
        <v>4314</v>
      </c>
      <c r="K1203" s="142" t="s">
        <v>4310</v>
      </c>
      <c r="L1203" s="142" t="s">
        <v>4311</v>
      </c>
      <c r="M1203" s="145">
        <v>34698</v>
      </c>
    </row>
    <row r="1204" spans="1:13" x14ac:dyDescent="0.3">
      <c r="A1204" s="144">
        <v>1203</v>
      </c>
      <c r="B1204" s="144">
        <v>26300</v>
      </c>
      <c r="C1204" s="145" t="s">
        <v>827</v>
      </c>
      <c r="D1204" s="142">
        <v>26381</v>
      </c>
      <c r="E1204" s="145" t="s">
        <v>10528</v>
      </c>
      <c r="F1204" s="142" t="s">
        <v>456</v>
      </c>
      <c r="G1204" s="142" t="s">
        <v>419</v>
      </c>
      <c r="H1204" s="146" t="s">
        <v>2406</v>
      </c>
      <c r="I1204" s="146" t="s">
        <v>8937</v>
      </c>
      <c r="J1204" s="146" t="s">
        <v>4305</v>
      </c>
      <c r="K1204" s="142" t="s">
        <v>4306</v>
      </c>
      <c r="L1204" s="142" t="s">
        <v>827</v>
      </c>
      <c r="M1204" s="145">
        <v>34595</v>
      </c>
    </row>
    <row r="1205" spans="1:13" x14ac:dyDescent="0.3">
      <c r="A1205" s="144">
        <v>1204</v>
      </c>
      <c r="B1205" s="144">
        <v>26300</v>
      </c>
      <c r="C1205" s="145" t="s">
        <v>827</v>
      </c>
      <c r="D1205" s="142">
        <v>26374</v>
      </c>
      <c r="E1205" s="145" t="s">
        <v>10524</v>
      </c>
      <c r="F1205" s="142" t="s">
        <v>456</v>
      </c>
      <c r="G1205" s="142" t="s">
        <v>419</v>
      </c>
      <c r="H1205" s="146" t="s">
        <v>2406</v>
      </c>
      <c r="I1205" s="146" t="s">
        <v>11611</v>
      </c>
      <c r="J1205" s="146" t="s">
        <v>11717</v>
      </c>
      <c r="K1205" s="142" t="s">
        <v>11363</v>
      </c>
      <c r="L1205" s="142" t="s">
        <v>827</v>
      </c>
      <c r="M1205" s="145">
        <v>34682</v>
      </c>
    </row>
    <row r="1206" spans="1:13" x14ac:dyDescent="0.3">
      <c r="A1206" s="144">
        <v>1205</v>
      </c>
      <c r="B1206" s="144">
        <v>26300</v>
      </c>
      <c r="C1206" s="145" t="s">
        <v>827</v>
      </c>
      <c r="D1206" s="142">
        <v>94500</v>
      </c>
      <c r="E1206" s="145" t="s">
        <v>828</v>
      </c>
      <c r="F1206" s="142" t="s">
        <v>456</v>
      </c>
      <c r="G1206" s="142" t="s">
        <v>419</v>
      </c>
      <c r="H1206" s="146" t="s">
        <v>2441</v>
      </c>
      <c r="I1206" s="146" t="s">
        <v>11611</v>
      </c>
      <c r="J1206" s="146" t="s">
        <v>4317</v>
      </c>
      <c r="K1206" s="147" t="s">
        <v>4308</v>
      </c>
      <c r="L1206" s="145" t="s">
        <v>3459</v>
      </c>
      <c r="M1206" s="145">
        <v>34683</v>
      </c>
    </row>
    <row r="1207" spans="1:13" x14ac:dyDescent="0.3">
      <c r="A1207" s="144">
        <v>1206</v>
      </c>
      <c r="B1207" s="144">
        <v>26300</v>
      </c>
      <c r="C1207" s="145" t="s">
        <v>827</v>
      </c>
      <c r="D1207" s="142">
        <v>98800</v>
      </c>
      <c r="E1207" s="145" t="s">
        <v>830</v>
      </c>
      <c r="F1207" s="142" t="s">
        <v>456</v>
      </c>
      <c r="G1207" s="142" t="s">
        <v>419</v>
      </c>
      <c r="H1207" s="146" t="s">
        <v>2441</v>
      </c>
      <c r="I1207" s="146" t="s">
        <v>11611</v>
      </c>
      <c r="J1207" s="146" t="s">
        <v>11364</v>
      </c>
      <c r="K1207" s="147" t="s">
        <v>4310</v>
      </c>
      <c r="L1207" s="145" t="s">
        <v>4311</v>
      </c>
      <c r="M1207" s="145">
        <v>34698</v>
      </c>
    </row>
    <row r="1208" spans="1:13" x14ac:dyDescent="0.3">
      <c r="A1208" s="144">
        <v>1207</v>
      </c>
      <c r="B1208" s="144">
        <v>26300</v>
      </c>
      <c r="C1208" s="145" t="s">
        <v>827</v>
      </c>
      <c r="D1208" s="142">
        <v>98600</v>
      </c>
      <c r="E1208" s="145" t="s">
        <v>829</v>
      </c>
      <c r="F1208" s="142" t="s">
        <v>456</v>
      </c>
      <c r="G1208" s="142" t="s">
        <v>419</v>
      </c>
      <c r="H1208" s="146" t="s">
        <v>2441</v>
      </c>
      <c r="I1208" s="146" t="s">
        <v>11611</v>
      </c>
      <c r="J1208" s="146" t="s">
        <v>4312</v>
      </c>
      <c r="K1208" s="147" t="s">
        <v>4319</v>
      </c>
      <c r="L1208" s="145" t="s">
        <v>4320</v>
      </c>
      <c r="M1208" s="145">
        <v>34696</v>
      </c>
    </row>
    <row r="1209" spans="1:13" x14ac:dyDescent="0.3">
      <c r="A1209" s="144">
        <v>1208</v>
      </c>
      <c r="B1209" s="144">
        <v>26300</v>
      </c>
      <c r="C1209" s="145" t="s">
        <v>827</v>
      </c>
      <c r="D1209" s="142">
        <v>26375</v>
      </c>
      <c r="E1209" s="145" t="s">
        <v>10525</v>
      </c>
      <c r="F1209" s="142" t="s">
        <v>456</v>
      </c>
      <c r="G1209" s="142" t="s">
        <v>419</v>
      </c>
      <c r="H1209" s="146" t="s">
        <v>2406</v>
      </c>
      <c r="I1209" s="146" t="s">
        <v>11611</v>
      </c>
      <c r="J1209" s="146" t="s">
        <v>4317</v>
      </c>
      <c r="K1209" s="147" t="s">
        <v>8339</v>
      </c>
      <c r="L1209" s="145" t="s">
        <v>8833</v>
      </c>
      <c r="M1209" s="145">
        <v>34683</v>
      </c>
    </row>
    <row r="1210" spans="1:13" x14ac:dyDescent="0.3">
      <c r="A1210" s="144">
        <v>1209</v>
      </c>
      <c r="B1210" s="144">
        <v>26300</v>
      </c>
      <c r="C1210" s="145" t="s">
        <v>827</v>
      </c>
      <c r="D1210" s="142">
        <v>26376</v>
      </c>
      <c r="E1210" s="145" t="s">
        <v>11144</v>
      </c>
      <c r="F1210" s="142" t="s">
        <v>456</v>
      </c>
      <c r="G1210" s="142" t="s">
        <v>419</v>
      </c>
      <c r="H1210" s="146" t="s">
        <v>2406</v>
      </c>
      <c r="I1210" s="146" t="s">
        <v>11611</v>
      </c>
      <c r="J1210" s="146" t="s">
        <v>7473</v>
      </c>
      <c r="K1210" s="147" t="s">
        <v>8340</v>
      </c>
      <c r="L1210" s="145" t="s">
        <v>8834</v>
      </c>
      <c r="M1210" s="145">
        <v>34862</v>
      </c>
    </row>
    <row r="1211" spans="1:13" x14ac:dyDescent="0.3">
      <c r="A1211" s="144">
        <v>1210</v>
      </c>
      <c r="B1211" s="144">
        <v>26300</v>
      </c>
      <c r="C1211" s="145" t="s">
        <v>827</v>
      </c>
      <c r="D1211" s="142">
        <v>26377</v>
      </c>
      <c r="E1211" s="145" t="s">
        <v>10526</v>
      </c>
      <c r="F1211" s="142" t="s">
        <v>456</v>
      </c>
      <c r="G1211" s="142" t="s">
        <v>419</v>
      </c>
      <c r="H1211" s="146" t="s">
        <v>2406</v>
      </c>
      <c r="I1211" s="146" t="s">
        <v>11611</v>
      </c>
      <c r="J1211" s="146" t="s">
        <v>7474</v>
      </c>
      <c r="K1211" s="147" t="s">
        <v>4310</v>
      </c>
      <c r="L1211" s="145" t="s">
        <v>4311</v>
      </c>
      <c r="M1211" s="145">
        <v>34699</v>
      </c>
    </row>
    <row r="1212" spans="1:13" x14ac:dyDescent="0.3">
      <c r="A1212" s="144">
        <v>1211</v>
      </c>
      <c r="B1212" s="144">
        <v>26500</v>
      </c>
      <c r="C1212" s="145" t="s">
        <v>7099</v>
      </c>
      <c r="D1212" s="142">
        <v>26575</v>
      </c>
      <c r="E1212" s="145" t="s">
        <v>11064</v>
      </c>
      <c r="F1212" s="142" t="s">
        <v>421</v>
      </c>
      <c r="G1212" s="142" t="s">
        <v>419</v>
      </c>
      <c r="H1212" s="146" t="s">
        <v>2406</v>
      </c>
      <c r="I1212" s="146" t="s">
        <v>11611</v>
      </c>
      <c r="J1212" s="133" t="s">
        <v>7475</v>
      </c>
      <c r="K1212" s="142" t="s">
        <v>8341</v>
      </c>
      <c r="L1212" s="142" t="s">
        <v>8835</v>
      </c>
      <c r="M1212" s="142">
        <v>20373</v>
      </c>
    </row>
    <row r="1213" spans="1:13" x14ac:dyDescent="0.3">
      <c r="A1213" s="144">
        <v>1212</v>
      </c>
      <c r="B1213" s="144">
        <v>26500</v>
      </c>
      <c r="C1213" s="145" t="s">
        <v>7099</v>
      </c>
      <c r="D1213" s="142">
        <v>26500</v>
      </c>
      <c r="E1213" s="145" t="s">
        <v>7099</v>
      </c>
      <c r="F1213" s="142" t="s">
        <v>421</v>
      </c>
      <c r="G1213" s="142" t="s">
        <v>419</v>
      </c>
      <c r="H1213" s="146" t="s">
        <v>2396</v>
      </c>
      <c r="I1213" s="146" t="s">
        <v>11611</v>
      </c>
      <c r="J1213" s="142" t="s">
        <v>4321</v>
      </c>
      <c r="K1213" s="142" t="s">
        <v>8835</v>
      </c>
      <c r="L1213" s="142" t="s">
        <v>3376</v>
      </c>
      <c r="M1213" s="142">
        <v>20373</v>
      </c>
    </row>
    <row r="1214" spans="1:13" x14ac:dyDescent="0.3">
      <c r="A1214" s="144">
        <v>1213</v>
      </c>
      <c r="B1214" s="144">
        <v>26500</v>
      </c>
      <c r="C1214" s="145" t="s">
        <v>7099</v>
      </c>
      <c r="D1214" s="142">
        <v>26573</v>
      </c>
      <c r="E1214" s="145" t="s">
        <v>11062</v>
      </c>
      <c r="F1214" s="142" t="s">
        <v>421</v>
      </c>
      <c r="G1214" s="142" t="s">
        <v>419</v>
      </c>
      <c r="H1214" s="146" t="s">
        <v>2406</v>
      </c>
      <c r="I1214" s="146" t="s">
        <v>11611</v>
      </c>
      <c r="J1214" s="142" t="s">
        <v>4323</v>
      </c>
      <c r="K1214" s="142" t="s">
        <v>4324</v>
      </c>
      <c r="L1214" s="142" t="s">
        <v>422</v>
      </c>
      <c r="M1214" s="142">
        <v>20411</v>
      </c>
    </row>
    <row r="1215" spans="1:13" x14ac:dyDescent="0.3">
      <c r="A1215" s="144">
        <v>1214</v>
      </c>
      <c r="B1215" s="144">
        <v>26500</v>
      </c>
      <c r="C1215" s="145" t="s">
        <v>7099</v>
      </c>
      <c r="D1215" s="142">
        <v>26572</v>
      </c>
      <c r="E1215" s="145" t="s">
        <v>11061</v>
      </c>
      <c r="F1215" s="142" t="s">
        <v>421</v>
      </c>
      <c r="G1215" s="142" t="s">
        <v>419</v>
      </c>
      <c r="H1215" s="146" t="s">
        <v>2406</v>
      </c>
      <c r="I1215" s="146" t="s">
        <v>11611</v>
      </c>
      <c r="J1215" s="142" t="s">
        <v>11365</v>
      </c>
      <c r="K1215" s="142" t="s">
        <v>4326</v>
      </c>
      <c r="L1215" s="142" t="s">
        <v>3379</v>
      </c>
      <c r="M1215" s="142">
        <v>20116</v>
      </c>
    </row>
    <row r="1216" spans="1:13" x14ac:dyDescent="0.3">
      <c r="A1216" s="144">
        <v>1215</v>
      </c>
      <c r="B1216" s="144">
        <v>26500</v>
      </c>
      <c r="C1216" s="145" t="s">
        <v>7099</v>
      </c>
      <c r="D1216" s="142">
        <v>26574</v>
      </c>
      <c r="E1216" s="145" t="s">
        <v>11063</v>
      </c>
      <c r="F1216" s="142" t="s">
        <v>421</v>
      </c>
      <c r="G1216" s="142" t="s">
        <v>419</v>
      </c>
      <c r="H1216" s="146" t="s">
        <v>2406</v>
      </c>
      <c r="I1216" s="146" t="s">
        <v>11611</v>
      </c>
      <c r="J1216" s="142" t="s">
        <v>4327</v>
      </c>
      <c r="K1216" s="145" t="s">
        <v>4328</v>
      </c>
      <c r="L1216" s="142" t="s">
        <v>422</v>
      </c>
      <c r="M1216" s="197">
        <v>20241</v>
      </c>
    </row>
    <row r="1217" spans="1:13" x14ac:dyDescent="0.3">
      <c r="A1217" s="144">
        <v>1216</v>
      </c>
      <c r="B1217" s="151">
        <v>26500</v>
      </c>
      <c r="C1217" s="145" t="s">
        <v>7099</v>
      </c>
      <c r="D1217" s="142">
        <v>26580</v>
      </c>
      <c r="E1217" s="145" t="s">
        <v>11066</v>
      </c>
      <c r="F1217" s="142" t="s">
        <v>421</v>
      </c>
      <c r="G1217" s="152" t="s">
        <v>419</v>
      </c>
      <c r="H1217" s="146" t="s">
        <v>2406</v>
      </c>
      <c r="I1217" s="146" t="s">
        <v>8937</v>
      </c>
      <c r="J1217" s="142" t="s">
        <v>4321</v>
      </c>
      <c r="K1217" s="142" t="s">
        <v>4329</v>
      </c>
      <c r="L1217" s="142" t="s">
        <v>4330</v>
      </c>
      <c r="M1217" s="142">
        <v>75591</v>
      </c>
    </row>
    <row r="1218" spans="1:13" x14ac:dyDescent="0.3">
      <c r="A1218" s="144">
        <v>1217</v>
      </c>
      <c r="B1218" s="151">
        <v>26500</v>
      </c>
      <c r="C1218" s="145" t="s">
        <v>7099</v>
      </c>
      <c r="D1218" s="142">
        <v>26576</v>
      </c>
      <c r="E1218" s="145" t="s">
        <v>11065</v>
      </c>
      <c r="F1218" s="142" t="s">
        <v>421</v>
      </c>
      <c r="G1218" s="152" t="s">
        <v>419</v>
      </c>
      <c r="H1218" s="146" t="s">
        <v>2406</v>
      </c>
      <c r="I1218" s="146" t="s">
        <v>11611</v>
      </c>
      <c r="J1218" s="142" t="s">
        <v>11366</v>
      </c>
      <c r="K1218" s="142" t="s">
        <v>11367</v>
      </c>
      <c r="L1218" s="142" t="s">
        <v>11367</v>
      </c>
      <c r="M1218" s="142">
        <v>20241</v>
      </c>
    </row>
    <row r="1219" spans="1:13" ht="27.6" x14ac:dyDescent="0.3">
      <c r="A1219" s="144">
        <v>1218</v>
      </c>
      <c r="B1219" s="142">
        <v>26500</v>
      </c>
      <c r="C1219" s="145" t="s">
        <v>7099</v>
      </c>
      <c r="D1219" s="142">
        <v>26571</v>
      </c>
      <c r="E1219" s="145" t="s">
        <v>11060</v>
      </c>
      <c r="F1219" s="142" t="s">
        <v>421</v>
      </c>
      <c r="G1219" s="142" t="s">
        <v>419</v>
      </c>
      <c r="H1219" s="146" t="s">
        <v>2406</v>
      </c>
      <c r="I1219" s="146" t="s">
        <v>11611</v>
      </c>
      <c r="J1219" s="146" t="s">
        <v>4331</v>
      </c>
      <c r="K1219" s="147" t="s">
        <v>8342</v>
      </c>
      <c r="L1219" s="147" t="s">
        <v>3379</v>
      </c>
      <c r="M1219" s="147">
        <v>79354</v>
      </c>
    </row>
    <row r="1220" spans="1:13" x14ac:dyDescent="0.3">
      <c r="A1220" s="144">
        <v>1219</v>
      </c>
      <c r="B1220" s="153">
        <v>26500</v>
      </c>
      <c r="C1220" s="145" t="s">
        <v>7099</v>
      </c>
      <c r="D1220" s="142">
        <v>26570</v>
      </c>
      <c r="E1220" s="145" t="s">
        <v>11059</v>
      </c>
      <c r="F1220" s="142" t="s">
        <v>421</v>
      </c>
      <c r="G1220" s="150" t="s">
        <v>419</v>
      </c>
      <c r="H1220" s="146" t="s">
        <v>2406</v>
      </c>
      <c r="I1220" s="146" t="s">
        <v>11611</v>
      </c>
      <c r="J1220" s="146" t="s">
        <v>7476</v>
      </c>
      <c r="K1220" s="147" t="s">
        <v>4328</v>
      </c>
      <c r="L1220" s="145" t="s">
        <v>422</v>
      </c>
      <c r="M1220" s="142">
        <v>20241</v>
      </c>
    </row>
    <row r="1221" spans="1:13" ht="41.4" x14ac:dyDescent="0.3">
      <c r="A1221" s="144">
        <v>1220</v>
      </c>
      <c r="B1221" s="144">
        <v>26700</v>
      </c>
      <c r="C1221" s="145" t="s">
        <v>11191</v>
      </c>
      <c r="D1221" s="146">
        <v>26700</v>
      </c>
      <c r="E1221" s="145" t="s">
        <v>11191</v>
      </c>
      <c r="F1221" s="142" t="s">
        <v>456</v>
      </c>
      <c r="G1221" s="142" t="s">
        <v>419</v>
      </c>
      <c r="H1221" s="146" t="s">
        <v>4670</v>
      </c>
      <c r="I1221" s="146" t="s">
        <v>2444</v>
      </c>
      <c r="J1221" s="146" t="s">
        <v>7477</v>
      </c>
      <c r="K1221" s="147" t="s">
        <v>3458</v>
      </c>
      <c r="L1221" s="142" t="s">
        <v>3459</v>
      </c>
      <c r="M1221" s="142">
        <v>35142</v>
      </c>
    </row>
    <row r="1222" spans="1:13" x14ac:dyDescent="0.3">
      <c r="A1222" s="144">
        <v>1221</v>
      </c>
      <c r="B1222" s="144">
        <v>26800</v>
      </c>
      <c r="C1222" s="145" t="s">
        <v>843</v>
      </c>
      <c r="D1222" s="142">
        <v>26800</v>
      </c>
      <c r="E1222" s="145" t="s">
        <v>843</v>
      </c>
      <c r="F1222" s="142" t="s">
        <v>541</v>
      </c>
      <c r="G1222" s="142" t="s">
        <v>419</v>
      </c>
      <c r="H1222" s="146" t="s">
        <v>2396</v>
      </c>
      <c r="I1222" s="146" t="s">
        <v>11611</v>
      </c>
      <c r="J1222" s="146" t="s">
        <v>11368</v>
      </c>
      <c r="K1222" s="142" t="s">
        <v>843</v>
      </c>
      <c r="L1222" s="142" t="s">
        <v>4338</v>
      </c>
      <c r="M1222" s="142">
        <v>36613</v>
      </c>
    </row>
    <row r="1223" spans="1:13" x14ac:dyDescent="0.3">
      <c r="A1223" s="144">
        <v>1222</v>
      </c>
      <c r="B1223" s="144">
        <v>26800</v>
      </c>
      <c r="C1223" s="145" t="s">
        <v>843</v>
      </c>
      <c r="D1223" s="142">
        <v>26883</v>
      </c>
      <c r="E1223" s="145" t="s">
        <v>9539</v>
      </c>
      <c r="F1223" s="142" t="s">
        <v>541</v>
      </c>
      <c r="G1223" s="142" t="s">
        <v>419</v>
      </c>
      <c r="H1223" s="146" t="s">
        <v>2406</v>
      </c>
      <c r="I1223" s="146" t="s">
        <v>8937</v>
      </c>
      <c r="J1223" s="146" t="s">
        <v>4339</v>
      </c>
      <c r="K1223" s="142" t="s">
        <v>4340</v>
      </c>
      <c r="L1223" s="142" t="s">
        <v>4341</v>
      </c>
      <c r="M1223" s="142">
        <v>36613</v>
      </c>
    </row>
    <row r="1224" spans="1:13" x14ac:dyDescent="0.3">
      <c r="A1224" s="144">
        <v>1223</v>
      </c>
      <c r="B1224" s="144">
        <v>26800</v>
      </c>
      <c r="C1224" s="145" t="s">
        <v>843</v>
      </c>
      <c r="D1224" s="142">
        <v>26882</v>
      </c>
      <c r="E1224" s="145" t="s">
        <v>9538</v>
      </c>
      <c r="F1224" s="142" t="s">
        <v>541</v>
      </c>
      <c r="G1224" s="142" t="s">
        <v>419</v>
      </c>
      <c r="H1224" s="146" t="s">
        <v>2406</v>
      </c>
      <c r="I1224" s="146" t="s">
        <v>8937</v>
      </c>
      <c r="J1224" s="146" t="s">
        <v>4342</v>
      </c>
      <c r="K1224" s="142" t="s">
        <v>4343</v>
      </c>
      <c r="L1224" s="142" t="s">
        <v>4344</v>
      </c>
      <c r="M1224" s="142">
        <v>36365</v>
      </c>
    </row>
    <row r="1225" spans="1:13" x14ac:dyDescent="0.3">
      <c r="A1225" s="144">
        <v>1224</v>
      </c>
      <c r="B1225" s="144">
        <v>26800</v>
      </c>
      <c r="C1225" s="145" t="s">
        <v>843</v>
      </c>
      <c r="D1225" s="142">
        <v>26861</v>
      </c>
      <c r="E1225" s="145" t="s">
        <v>9531</v>
      </c>
      <c r="F1225" s="142" t="s">
        <v>541</v>
      </c>
      <c r="G1225" s="142" t="s">
        <v>419</v>
      </c>
      <c r="H1225" s="146" t="s">
        <v>2406</v>
      </c>
      <c r="I1225" s="146" t="s">
        <v>8937</v>
      </c>
      <c r="J1225" s="146" t="s">
        <v>4339</v>
      </c>
      <c r="K1225" s="147" t="s">
        <v>4340</v>
      </c>
      <c r="L1225" s="145" t="s">
        <v>4341</v>
      </c>
      <c r="M1225" s="145">
        <v>36613</v>
      </c>
    </row>
    <row r="1226" spans="1:13" x14ac:dyDescent="0.3">
      <c r="A1226" s="144">
        <v>1225</v>
      </c>
      <c r="B1226" s="144">
        <v>26800</v>
      </c>
      <c r="C1226" s="145" t="s">
        <v>843</v>
      </c>
      <c r="D1226" s="142">
        <v>26881</v>
      </c>
      <c r="E1226" s="145" t="s">
        <v>9537</v>
      </c>
      <c r="F1226" s="142" t="s">
        <v>541</v>
      </c>
      <c r="G1226" s="142" t="s">
        <v>419</v>
      </c>
      <c r="H1226" s="146" t="s">
        <v>2406</v>
      </c>
      <c r="I1226" s="146" t="s">
        <v>8937</v>
      </c>
      <c r="J1226" s="146" t="s">
        <v>4345</v>
      </c>
      <c r="K1226" s="147" t="s">
        <v>4346</v>
      </c>
      <c r="L1226" s="145" t="s">
        <v>4341</v>
      </c>
      <c r="M1226" s="145">
        <v>36652</v>
      </c>
    </row>
    <row r="1227" spans="1:13" x14ac:dyDescent="0.3">
      <c r="A1227" s="144">
        <v>1226</v>
      </c>
      <c r="B1227" s="144">
        <v>26800</v>
      </c>
      <c r="C1227" s="145" t="s">
        <v>843</v>
      </c>
      <c r="D1227" s="142">
        <v>26884</v>
      </c>
      <c r="E1227" s="145" t="s">
        <v>9540</v>
      </c>
      <c r="F1227" s="142" t="s">
        <v>541</v>
      </c>
      <c r="G1227" s="142" t="s">
        <v>419</v>
      </c>
      <c r="H1227" s="146" t="s">
        <v>2406</v>
      </c>
      <c r="I1227" s="146" t="s">
        <v>8937</v>
      </c>
      <c r="J1227" s="146" t="s">
        <v>4347</v>
      </c>
      <c r="K1227" s="147" t="s">
        <v>4348</v>
      </c>
      <c r="L1227" s="145" t="s">
        <v>4344</v>
      </c>
      <c r="M1227" s="145">
        <v>36364</v>
      </c>
    </row>
    <row r="1228" spans="1:13" x14ac:dyDescent="0.3">
      <c r="A1228" s="144">
        <v>1227</v>
      </c>
      <c r="B1228" s="144">
        <v>26800</v>
      </c>
      <c r="C1228" s="145" t="s">
        <v>843</v>
      </c>
      <c r="D1228" s="142">
        <v>26802</v>
      </c>
      <c r="E1228" s="145" t="s">
        <v>844</v>
      </c>
      <c r="F1228" s="142" t="s">
        <v>541</v>
      </c>
      <c r="G1228" s="142" t="s">
        <v>419</v>
      </c>
      <c r="H1228" s="146" t="s">
        <v>2441</v>
      </c>
      <c r="I1228" s="146" t="s">
        <v>11611</v>
      </c>
      <c r="J1228" s="146" t="s">
        <v>7478</v>
      </c>
      <c r="K1228" s="147" t="s">
        <v>4350</v>
      </c>
      <c r="L1228" s="145" t="s">
        <v>3644</v>
      </c>
      <c r="M1228" s="145">
        <v>36365</v>
      </c>
    </row>
    <row r="1229" spans="1:13" x14ac:dyDescent="0.3">
      <c r="A1229" s="144">
        <v>1228</v>
      </c>
      <c r="B1229" s="144">
        <v>26800</v>
      </c>
      <c r="C1229" s="145" t="s">
        <v>843</v>
      </c>
      <c r="D1229" s="142">
        <v>26803</v>
      </c>
      <c r="E1229" s="145" t="s">
        <v>845</v>
      </c>
      <c r="F1229" s="142" t="s">
        <v>541</v>
      </c>
      <c r="G1229" s="142" t="s">
        <v>419</v>
      </c>
      <c r="H1229" s="146" t="s">
        <v>2441</v>
      </c>
      <c r="I1229" s="146" t="s">
        <v>11611</v>
      </c>
      <c r="J1229" s="142" t="s">
        <v>7479</v>
      </c>
      <c r="K1229" s="145" t="s">
        <v>4352</v>
      </c>
      <c r="L1229" s="142" t="s">
        <v>3644</v>
      </c>
      <c r="M1229" s="197">
        <v>36364</v>
      </c>
    </row>
    <row r="1230" spans="1:13" x14ac:dyDescent="0.3">
      <c r="A1230" s="144">
        <v>1229</v>
      </c>
      <c r="B1230" s="144">
        <v>26800</v>
      </c>
      <c r="C1230" s="145" t="s">
        <v>843</v>
      </c>
      <c r="D1230" s="142">
        <v>89600</v>
      </c>
      <c r="E1230" s="145" t="s">
        <v>847</v>
      </c>
      <c r="F1230" s="142" t="s">
        <v>541</v>
      </c>
      <c r="G1230" s="142" t="s">
        <v>419</v>
      </c>
      <c r="H1230" s="146" t="s">
        <v>2441</v>
      </c>
      <c r="I1230" s="146" t="s">
        <v>11611</v>
      </c>
      <c r="J1230" s="142" t="s">
        <v>4354</v>
      </c>
      <c r="K1230" s="142" t="s">
        <v>4355</v>
      </c>
      <c r="L1230" s="142" t="s">
        <v>4338</v>
      </c>
      <c r="M1230" s="145">
        <v>36655</v>
      </c>
    </row>
    <row r="1231" spans="1:13" x14ac:dyDescent="0.3">
      <c r="A1231" s="144">
        <v>1230</v>
      </c>
      <c r="B1231" s="144">
        <v>26800</v>
      </c>
      <c r="C1231" s="145" t="s">
        <v>843</v>
      </c>
      <c r="D1231" s="142">
        <v>26804</v>
      </c>
      <c r="E1231" s="145" t="s">
        <v>846</v>
      </c>
      <c r="F1231" s="142" t="s">
        <v>541</v>
      </c>
      <c r="G1231" s="142" t="s">
        <v>419</v>
      </c>
      <c r="H1231" s="146" t="s">
        <v>2441</v>
      </c>
      <c r="I1231" s="146" t="s">
        <v>11611</v>
      </c>
      <c r="J1231" s="142" t="s">
        <v>4357</v>
      </c>
      <c r="K1231" s="142" t="s">
        <v>4356</v>
      </c>
      <c r="L1231" s="142" t="s">
        <v>4338</v>
      </c>
      <c r="M1231" s="142">
        <v>36653</v>
      </c>
    </row>
    <row r="1232" spans="1:13" x14ac:dyDescent="0.3">
      <c r="A1232" s="144">
        <v>1231</v>
      </c>
      <c r="B1232" s="151">
        <v>26800</v>
      </c>
      <c r="C1232" s="145" t="s">
        <v>843</v>
      </c>
      <c r="D1232" s="142">
        <v>26870</v>
      </c>
      <c r="E1232" s="145" t="s">
        <v>9532</v>
      </c>
      <c r="F1232" s="142" t="s">
        <v>541</v>
      </c>
      <c r="G1232" s="152" t="s">
        <v>419</v>
      </c>
      <c r="H1232" s="146" t="s">
        <v>2406</v>
      </c>
      <c r="I1232" s="146" t="s">
        <v>11611</v>
      </c>
      <c r="J1232" s="142" t="s">
        <v>7480</v>
      </c>
      <c r="K1232" s="142" t="s">
        <v>7000</v>
      </c>
      <c r="L1232" s="142" t="s">
        <v>4338</v>
      </c>
      <c r="M1232" s="197">
        <v>36653</v>
      </c>
    </row>
    <row r="1233" spans="1:13" x14ac:dyDescent="0.3">
      <c r="A1233" s="144">
        <v>1232</v>
      </c>
      <c r="B1233" s="142">
        <v>26800</v>
      </c>
      <c r="C1233" s="145" t="s">
        <v>843</v>
      </c>
      <c r="D1233" s="142">
        <v>26871</v>
      </c>
      <c r="E1233" s="145" t="s">
        <v>9533</v>
      </c>
      <c r="F1233" s="142" t="s">
        <v>541</v>
      </c>
      <c r="G1233" s="142" t="s">
        <v>419</v>
      </c>
      <c r="H1233" s="146" t="s">
        <v>2406</v>
      </c>
      <c r="I1233" s="146" t="s">
        <v>11611</v>
      </c>
      <c r="J1233" s="146" t="s">
        <v>7481</v>
      </c>
      <c r="K1233" s="147" t="s">
        <v>8343</v>
      </c>
      <c r="L1233" s="147" t="s">
        <v>4338</v>
      </c>
      <c r="M1233" s="147">
        <v>36655</v>
      </c>
    </row>
    <row r="1234" spans="1:13" x14ac:dyDescent="0.3">
      <c r="A1234" s="144">
        <v>1233</v>
      </c>
      <c r="B1234" s="153">
        <v>26800</v>
      </c>
      <c r="C1234" s="145" t="s">
        <v>843</v>
      </c>
      <c r="D1234" s="142">
        <v>26872</v>
      </c>
      <c r="E1234" s="145" t="s">
        <v>9534</v>
      </c>
      <c r="F1234" s="142" t="s">
        <v>541</v>
      </c>
      <c r="G1234" s="150" t="s">
        <v>419</v>
      </c>
      <c r="H1234" s="146" t="s">
        <v>2406</v>
      </c>
      <c r="I1234" s="146" t="s">
        <v>11611</v>
      </c>
      <c r="J1234" s="146" t="s">
        <v>7482</v>
      </c>
      <c r="K1234" s="142" t="s">
        <v>4349</v>
      </c>
      <c r="L1234" s="142" t="s">
        <v>3644</v>
      </c>
      <c r="M1234" s="145">
        <v>36365</v>
      </c>
    </row>
    <row r="1235" spans="1:13" x14ac:dyDescent="0.3">
      <c r="A1235" s="144">
        <v>1234</v>
      </c>
      <c r="B1235" s="144">
        <v>26800</v>
      </c>
      <c r="C1235" s="145" t="s">
        <v>843</v>
      </c>
      <c r="D1235" s="142">
        <v>26875</v>
      </c>
      <c r="E1235" s="145" t="s">
        <v>9536</v>
      </c>
      <c r="F1235" s="142" t="s">
        <v>541</v>
      </c>
      <c r="G1235" s="142" t="s">
        <v>419</v>
      </c>
      <c r="H1235" s="146" t="s">
        <v>2406</v>
      </c>
      <c r="I1235" s="146" t="s">
        <v>11611</v>
      </c>
      <c r="J1235" s="146" t="s">
        <v>11369</v>
      </c>
      <c r="K1235" s="142" t="s">
        <v>11370</v>
      </c>
      <c r="L1235" s="142" t="s">
        <v>11718</v>
      </c>
      <c r="M1235" s="145">
        <v>36366</v>
      </c>
    </row>
    <row r="1236" spans="1:13" x14ac:dyDescent="0.3">
      <c r="A1236" s="144">
        <v>1235</v>
      </c>
      <c r="B1236" s="144">
        <v>26800</v>
      </c>
      <c r="C1236" s="145" t="s">
        <v>843</v>
      </c>
      <c r="D1236" s="142">
        <v>26873</v>
      </c>
      <c r="E1236" s="145" t="s">
        <v>9005</v>
      </c>
      <c r="F1236" s="142" t="s">
        <v>541</v>
      </c>
      <c r="G1236" s="142" t="s">
        <v>419</v>
      </c>
      <c r="H1236" s="146" t="s">
        <v>2406</v>
      </c>
      <c r="I1236" s="146" t="s">
        <v>11611</v>
      </c>
      <c r="J1236" s="146" t="s">
        <v>7483</v>
      </c>
      <c r="K1236" s="142" t="s">
        <v>4337</v>
      </c>
      <c r="L1236" s="142" t="s">
        <v>4338</v>
      </c>
      <c r="M1236" s="145">
        <v>36611</v>
      </c>
    </row>
    <row r="1237" spans="1:13" x14ac:dyDescent="0.3">
      <c r="A1237" s="144">
        <v>1236</v>
      </c>
      <c r="B1237" s="144">
        <v>26800</v>
      </c>
      <c r="C1237" s="145" t="s">
        <v>843</v>
      </c>
      <c r="D1237" s="142">
        <v>26874</v>
      </c>
      <c r="E1237" s="145" t="s">
        <v>9535</v>
      </c>
      <c r="F1237" s="142" t="s">
        <v>541</v>
      </c>
      <c r="G1237" s="142" t="s">
        <v>419</v>
      </c>
      <c r="H1237" s="146" t="s">
        <v>2406</v>
      </c>
      <c r="I1237" s="146" t="s">
        <v>11611</v>
      </c>
      <c r="J1237" s="146" t="s">
        <v>7484</v>
      </c>
      <c r="K1237" s="142" t="s">
        <v>8344</v>
      </c>
      <c r="L1237" s="142" t="s">
        <v>3644</v>
      </c>
      <c r="M1237" s="145">
        <v>36364</v>
      </c>
    </row>
    <row r="1238" spans="1:13" x14ac:dyDescent="0.3">
      <c r="A1238" s="144">
        <v>1237</v>
      </c>
      <c r="B1238" s="144">
        <v>26900</v>
      </c>
      <c r="C1238" s="145" t="s">
        <v>853</v>
      </c>
      <c r="D1238" s="142">
        <v>26900</v>
      </c>
      <c r="E1238" s="145" t="s">
        <v>853</v>
      </c>
      <c r="F1238" s="142" t="s">
        <v>541</v>
      </c>
      <c r="G1238" s="142" t="s">
        <v>419</v>
      </c>
      <c r="H1238" s="146" t="s">
        <v>2396</v>
      </c>
      <c r="I1238" s="146" t="s">
        <v>11611</v>
      </c>
      <c r="J1238" s="146" t="s">
        <v>11371</v>
      </c>
      <c r="K1238" s="142" t="s">
        <v>853</v>
      </c>
      <c r="L1238" s="142" t="s">
        <v>4144</v>
      </c>
      <c r="M1238" s="145">
        <v>37553</v>
      </c>
    </row>
    <row r="1239" spans="1:13" ht="27.6" x14ac:dyDescent="0.3">
      <c r="A1239" s="144">
        <v>1238</v>
      </c>
      <c r="B1239" s="144">
        <v>26900</v>
      </c>
      <c r="C1239" s="145" t="s">
        <v>853</v>
      </c>
      <c r="D1239" s="142">
        <v>26902</v>
      </c>
      <c r="E1239" s="145" t="s">
        <v>7015</v>
      </c>
      <c r="F1239" s="142" t="s">
        <v>541</v>
      </c>
      <c r="G1239" s="142" t="s">
        <v>419</v>
      </c>
      <c r="H1239" s="146" t="s">
        <v>2441</v>
      </c>
      <c r="I1239" s="146" t="s">
        <v>11611</v>
      </c>
      <c r="J1239" s="146" t="s">
        <v>7485</v>
      </c>
      <c r="K1239" s="147" t="s">
        <v>8345</v>
      </c>
      <c r="L1239" s="142" t="s">
        <v>8345</v>
      </c>
      <c r="M1239" s="145">
        <v>37572</v>
      </c>
    </row>
    <row r="1240" spans="1:13" x14ac:dyDescent="0.3">
      <c r="A1240" s="144">
        <v>1239</v>
      </c>
      <c r="B1240" s="144">
        <v>26900</v>
      </c>
      <c r="C1240" s="145" t="s">
        <v>853</v>
      </c>
      <c r="D1240" s="142">
        <v>26961</v>
      </c>
      <c r="E1240" s="145" t="s">
        <v>9541</v>
      </c>
      <c r="F1240" s="142" t="s">
        <v>541</v>
      </c>
      <c r="G1240" s="142" t="s">
        <v>419</v>
      </c>
      <c r="H1240" s="146" t="s">
        <v>2406</v>
      </c>
      <c r="I1240" s="146" t="s">
        <v>8937</v>
      </c>
      <c r="J1240" s="146" t="s">
        <v>4358</v>
      </c>
      <c r="K1240" s="142" t="s">
        <v>4361</v>
      </c>
      <c r="L1240" s="142" t="s">
        <v>4362</v>
      </c>
      <c r="M1240" s="145">
        <v>79123</v>
      </c>
    </row>
    <row r="1241" spans="1:13" x14ac:dyDescent="0.3">
      <c r="A1241" s="144">
        <v>1240</v>
      </c>
      <c r="B1241" s="151">
        <v>26900</v>
      </c>
      <c r="C1241" s="145" t="s">
        <v>853</v>
      </c>
      <c r="D1241" s="142">
        <v>97100</v>
      </c>
      <c r="E1241" s="145" t="s">
        <v>854</v>
      </c>
      <c r="F1241" s="142" t="s">
        <v>541</v>
      </c>
      <c r="G1241" s="152" t="s">
        <v>419</v>
      </c>
      <c r="H1241" s="162" t="s">
        <v>2441</v>
      </c>
      <c r="I1241" s="162" t="s">
        <v>11611</v>
      </c>
      <c r="J1241" s="146" t="s">
        <v>4363</v>
      </c>
      <c r="K1241" s="147" t="s">
        <v>4364</v>
      </c>
      <c r="L1241" s="142" t="s">
        <v>4360</v>
      </c>
      <c r="M1241" s="145">
        <v>37571</v>
      </c>
    </row>
    <row r="1242" spans="1:13" ht="27.6" x14ac:dyDescent="0.3">
      <c r="A1242" s="144">
        <v>1241</v>
      </c>
      <c r="B1242" s="142">
        <v>26900</v>
      </c>
      <c r="C1242" s="145" t="s">
        <v>853</v>
      </c>
      <c r="D1242" s="142">
        <v>26971</v>
      </c>
      <c r="E1242" s="145" t="s">
        <v>9543</v>
      </c>
      <c r="F1242" s="142" t="s">
        <v>541</v>
      </c>
      <c r="G1242" s="142" t="s">
        <v>419</v>
      </c>
      <c r="H1242" s="146" t="s">
        <v>2406</v>
      </c>
      <c r="I1242" s="146" t="s">
        <v>11611</v>
      </c>
      <c r="J1242" s="146" t="s">
        <v>7486</v>
      </c>
      <c r="K1242" s="147" t="s">
        <v>8346</v>
      </c>
      <c r="L1242" s="147" t="s">
        <v>8836</v>
      </c>
      <c r="M1242" s="147">
        <v>37551</v>
      </c>
    </row>
    <row r="1243" spans="1:13" x14ac:dyDescent="0.3">
      <c r="A1243" s="144">
        <v>1242</v>
      </c>
      <c r="B1243" s="153">
        <v>26900</v>
      </c>
      <c r="C1243" s="145" t="s">
        <v>853</v>
      </c>
      <c r="D1243" s="142">
        <v>26972</v>
      </c>
      <c r="E1243" s="145" t="s">
        <v>9544</v>
      </c>
      <c r="F1243" s="142" t="s">
        <v>541</v>
      </c>
      <c r="G1243" s="150" t="s">
        <v>419</v>
      </c>
      <c r="H1243" s="146" t="s">
        <v>2406</v>
      </c>
      <c r="I1243" s="146" t="s">
        <v>11611</v>
      </c>
      <c r="J1243" s="146" t="s">
        <v>11908</v>
      </c>
      <c r="K1243" s="142" t="s">
        <v>853</v>
      </c>
      <c r="L1243" s="142" t="s">
        <v>4144</v>
      </c>
      <c r="M1243" s="142">
        <v>37553</v>
      </c>
    </row>
    <row r="1244" spans="1:13" x14ac:dyDescent="0.3">
      <c r="A1244" s="144">
        <v>1243</v>
      </c>
      <c r="B1244" s="144">
        <v>26900</v>
      </c>
      <c r="C1244" s="145" t="s">
        <v>853</v>
      </c>
      <c r="D1244" s="142">
        <v>26962</v>
      </c>
      <c r="E1244" s="145" t="s">
        <v>9542</v>
      </c>
      <c r="F1244" s="142" t="s">
        <v>541</v>
      </c>
      <c r="G1244" s="142" t="s">
        <v>419</v>
      </c>
      <c r="H1244" s="146" t="s">
        <v>2406</v>
      </c>
      <c r="I1244" s="146" t="s">
        <v>8937</v>
      </c>
      <c r="J1244" s="146" t="s">
        <v>4368</v>
      </c>
      <c r="K1244" s="142" t="s">
        <v>4364</v>
      </c>
      <c r="L1244" s="142" t="s">
        <v>4360</v>
      </c>
      <c r="M1244" s="142">
        <v>37571</v>
      </c>
    </row>
    <row r="1245" spans="1:13" x14ac:dyDescent="0.3">
      <c r="A1245" s="144">
        <v>1244</v>
      </c>
      <c r="B1245" s="144">
        <v>26900</v>
      </c>
      <c r="C1245" s="145" t="s">
        <v>853</v>
      </c>
      <c r="D1245" s="142">
        <v>26973</v>
      </c>
      <c r="E1245" s="145" t="s">
        <v>9545</v>
      </c>
      <c r="F1245" s="142" t="s">
        <v>541</v>
      </c>
      <c r="G1245" s="142" t="s">
        <v>419</v>
      </c>
      <c r="H1245" s="146" t="s">
        <v>2406</v>
      </c>
      <c r="I1245" s="146" t="s">
        <v>11611</v>
      </c>
      <c r="J1245" s="146" t="s">
        <v>7487</v>
      </c>
      <c r="K1245" s="142" t="s">
        <v>8347</v>
      </c>
      <c r="L1245" s="142" t="s">
        <v>8347</v>
      </c>
      <c r="M1245" s="142">
        <v>37553</v>
      </c>
    </row>
    <row r="1246" spans="1:13" x14ac:dyDescent="0.3">
      <c r="A1246" s="144">
        <v>1245</v>
      </c>
      <c r="B1246" s="144">
        <v>26900</v>
      </c>
      <c r="C1246" s="145" t="s">
        <v>853</v>
      </c>
      <c r="D1246" s="142">
        <v>26974</v>
      </c>
      <c r="E1246" s="145" t="s">
        <v>9546</v>
      </c>
      <c r="F1246" s="142" t="s">
        <v>541</v>
      </c>
      <c r="G1246" s="142" t="s">
        <v>419</v>
      </c>
      <c r="H1246" s="146" t="s">
        <v>2406</v>
      </c>
      <c r="I1246" s="146" t="s">
        <v>11611</v>
      </c>
      <c r="J1246" s="146" t="s">
        <v>7488</v>
      </c>
      <c r="K1246" s="142" t="s">
        <v>8348</v>
      </c>
      <c r="L1246" s="142" t="s">
        <v>8348</v>
      </c>
      <c r="M1246" s="142">
        <v>37571</v>
      </c>
    </row>
    <row r="1247" spans="1:13" x14ac:dyDescent="0.3">
      <c r="A1247" s="144">
        <v>1246</v>
      </c>
      <c r="B1247" s="144">
        <v>27000</v>
      </c>
      <c r="C1247" s="145" t="s">
        <v>858</v>
      </c>
      <c r="D1247" s="142">
        <v>27000</v>
      </c>
      <c r="E1247" s="145" t="s">
        <v>858</v>
      </c>
      <c r="F1247" s="142" t="s">
        <v>541</v>
      </c>
      <c r="G1247" s="142" t="s">
        <v>419</v>
      </c>
      <c r="H1247" s="146" t="s">
        <v>2396</v>
      </c>
      <c r="I1247" s="146" t="s">
        <v>11611</v>
      </c>
      <c r="J1247" s="146" t="s">
        <v>4369</v>
      </c>
      <c r="K1247" s="142" t="s">
        <v>858</v>
      </c>
      <c r="L1247" s="142" t="s">
        <v>858</v>
      </c>
      <c r="M1247" s="142">
        <v>37481</v>
      </c>
    </row>
    <row r="1248" spans="1:13" x14ac:dyDescent="0.3">
      <c r="A1248" s="144">
        <v>1247</v>
      </c>
      <c r="B1248" s="144">
        <v>27000</v>
      </c>
      <c r="C1248" s="145" t="s">
        <v>858</v>
      </c>
      <c r="D1248" s="142">
        <v>27072</v>
      </c>
      <c r="E1248" s="145" t="s">
        <v>9548</v>
      </c>
      <c r="F1248" s="142" t="s">
        <v>541</v>
      </c>
      <c r="G1248" s="142" t="s">
        <v>419</v>
      </c>
      <c r="H1248" s="146" t="s">
        <v>2406</v>
      </c>
      <c r="I1248" s="146" t="s">
        <v>11611</v>
      </c>
      <c r="J1248" s="146" t="s">
        <v>11844</v>
      </c>
      <c r="K1248" s="147" t="s">
        <v>858</v>
      </c>
      <c r="L1248" s="145" t="s">
        <v>858</v>
      </c>
      <c r="M1248" s="145">
        <v>37481</v>
      </c>
    </row>
    <row r="1249" spans="1:13" x14ac:dyDescent="0.3">
      <c r="A1249" s="144">
        <v>1248</v>
      </c>
      <c r="B1249" s="144">
        <v>27000</v>
      </c>
      <c r="C1249" s="145" t="s">
        <v>858</v>
      </c>
      <c r="D1249" s="142">
        <v>27082</v>
      </c>
      <c r="E1249" s="145" t="s">
        <v>9550</v>
      </c>
      <c r="F1249" s="142" t="s">
        <v>541</v>
      </c>
      <c r="G1249" s="142" t="s">
        <v>419</v>
      </c>
      <c r="H1249" s="146" t="s">
        <v>2406</v>
      </c>
      <c r="I1249" s="146" t="s">
        <v>8937</v>
      </c>
      <c r="J1249" s="146" t="s">
        <v>4372</v>
      </c>
      <c r="K1249" s="147" t="s">
        <v>4373</v>
      </c>
      <c r="L1249" s="145" t="s">
        <v>4374</v>
      </c>
      <c r="M1249" s="145">
        <v>78561</v>
      </c>
    </row>
    <row r="1250" spans="1:13" ht="27.6" x14ac:dyDescent="0.3">
      <c r="A1250" s="144">
        <v>1249</v>
      </c>
      <c r="B1250" s="144">
        <v>27000</v>
      </c>
      <c r="C1250" s="145" t="s">
        <v>858</v>
      </c>
      <c r="D1250" s="142">
        <v>27070</v>
      </c>
      <c r="E1250" s="145" t="s">
        <v>9547</v>
      </c>
      <c r="F1250" s="142" t="s">
        <v>541</v>
      </c>
      <c r="G1250" s="142" t="s">
        <v>419</v>
      </c>
      <c r="H1250" s="146" t="s">
        <v>2406</v>
      </c>
      <c r="I1250" s="146" t="s">
        <v>11611</v>
      </c>
      <c r="J1250" s="146" t="s">
        <v>7489</v>
      </c>
      <c r="K1250" s="147" t="s">
        <v>8349</v>
      </c>
      <c r="L1250" s="145" t="s">
        <v>8349</v>
      </c>
      <c r="M1250" s="145">
        <v>37481</v>
      </c>
    </row>
    <row r="1251" spans="1:13" x14ac:dyDescent="0.3">
      <c r="A1251" s="144">
        <v>1250</v>
      </c>
      <c r="B1251" s="144">
        <v>27000</v>
      </c>
      <c r="C1251" s="145" t="s">
        <v>858</v>
      </c>
      <c r="D1251" s="157">
        <v>27002</v>
      </c>
      <c r="E1251" s="145" t="s">
        <v>860</v>
      </c>
      <c r="F1251" s="142" t="s">
        <v>541</v>
      </c>
      <c r="G1251" s="142" t="s">
        <v>419</v>
      </c>
      <c r="H1251" s="146" t="s">
        <v>2441</v>
      </c>
      <c r="I1251" s="146" t="s">
        <v>11611</v>
      </c>
      <c r="J1251" s="146" t="s">
        <v>4377</v>
      </c>
      <c r="K1251" s="147" t="s">
        <v>4378</v>
      </c>
      <c r="L1251" s="145" t="s">
        <v>4376</v>
      </c>
      <c r="M1251" s="145">
        <v>37381</v>
      </c>
    </row>
    <row r="1252" spans="1:13" x14ac:dyDescent="0.3">
      <c r="A1252" s="144">
        <v>1251</v>
      </c>
      <c r="B1252" s="144">
        <v>27000</v>
      </c>
      <c r="C1252" s="145" t="s">
        <v>858</v>
      </c>
      <c r="D1252" s="157">
        <v>27001</v>
      </c>
      <c r="E1252" s="145" t="s">
        <v>859</v>
      </c>
      <c r="F1252" s="142" t="s">
        <v>541</v>
      </c>
      <c r="G1252" s="142" t="s">
        <v>419</v>
      </c>
      <c r="H1252" s="146" t="s">
        <v>2441</v>
      </c>
      <c r="I1252" s="146" t="s">
        <v>11611</v>
      </c>
      <c r="J1252" s="142" t="s">
        <v>4380</v>
      </c>
      <c r="K1252" s="142" t="s">
        <v>4379</v>
      </c>
      <c r="L1252" s="142" t="s">
        <v>4379</v>
      </c>
      <c r="M1252" s="197">
        <v>37381</v>
      </c>
    </row>
    <row r="1253" spans="1:13" x14ac:dyDescent="0.3">
      <c r="A1253" s="144">
        <v>1252</v>
      </c>
      <c r="B1253" s="144">
        <v>27000</v>
      </c>
      <c r="C1253" s="145" t="s">
        <v>858</v>
      </c>
      <c r="D1253" s="142">
        <v>27073</v>
      </c>
      <c r="E1253" s="145" t="s">
        <v>9549</v>
      </c>
      <c r="F1253" s="142" t="s">
        <v>541</v>
      </c>
      <c r="G1253" s="142" t="s">
        <v>419</v>
      </c>
      <c r="H1253" s="146" t="s">
        <v>2406</v>
      </c>
      <c r="I1253" s="146" t="s">
        <v>11611</v>
      </c>
      <c r="J1253" s="142" t="s">
        <v>7490</v>
      </c>
      <c r="K1253" s="142" t="s">
        <v>8350</v>
      </c>
      <c r="L1253" s="142" t="s">
        <v>8837</v>
      </c>
      <c r="M1253" s="197">
        <v>37482</v>
      </c>
    </row>
    <row r="1254" spans="1:13" x14ac:dyDescent="0.3">
      <c r="A1254" s="144">
        <v>1253</v>
      </c>
      <c r="B1254" s="144">
        <v>27000</v>
      </c>
      <c r="C1254" s="145" t="s">
        <v>858</v>
      </c>
      <c r="D1254" s="142">
        <v>27074</v>
      </c>
      <c r="E1254" s="145" t="s">
        <v>9551</v>
      </c>
      <c r="F1254" s="142" t="s">
        <v>541</v>
      </c>
      <c r="G1254" s="142" t="s">
        <v>419</v>
      </c>
      <c r="H1254" s="146" t="s">
        <v>2406</v>
      </c>
      <c r="I1254" s="146" t="s">
        <v>11611</v>
      </c>
      <c r="J1254" s="142" t="s">
        <v>7491</v>
      </c>
      <c r="K1254" s="142" t="s">
        <v>8351</v>
      </c>
      <c r="L1254" s="142" t="s">
        <v>8838</v>
      </c>
      <c r="M1254" s="142">
        <v>37492</v>
      </c>
    </row>
    <row r="1255" spans="1:13" x14ac:dyDescent="0.3">
      <c r="A1255" s="144">
        <v>1254</v>
      </c>
      <c r="B1255" s="144">
        <v>27200</v>
      </c>
      <c r="C1255" s="145" t="s">
        <v>7097</v>
      </c>
      <c r="D1255" s="146">
        <v>27200</v>
      </c>
      <c r="E1255" s="145" t="s">
        <v>7097</v>
      </c>
      <c r="F1255" s="142" t="s">
        <v>551</v>
      </c>
      <c r="G1255" s="142" t="s">
        <v>419</v>
      </c>
      <c r="H1255" s="146" t="s">
        <v>2396</v>
      </c>
      <c r="I1255" s="146" t="s">
        <v>11611</v>
      </c>
      <c r="J1255" s="146" t="s">
        <v>11372</v>
      </c>
      <c r="K1255" s="142" t="s">
        <v>11373</v>
      </c>
      <c r="L1255" s="142" t="s">
        <v>552</v>
      </c>
      <c r="M1255" s="142">
        <v>25171</v>
      </c>
    </row>
    <row r="1256" spans="1:13" x14ac:dyDescent="0.3">
      <c r="A1256" s="144">
        <v>1255</v>
      </c>
      <c r="B1256" s="144">
        <v>27200</v>
      </c>
      <c r="C1256" s="145" t="s">
        <v>7097</v>
      </c>
      <c r="D1256" s="142">
        <v>27284</v>
      </c>
      <c r="E1256" s="145" t="s">
        <v>10929</v>
      </c>
      <c r="F1256" s="142" t="s">
        <v>551</v>
      </c>
      <c r="G1256" s="142" t="s">
        <v>419</v>
      </c>
      <c r="H1256" s="146" t="s">
        <v>2406</v>
      </c>
      <c r="I1256" s="146" t="s">
        <v>8937</v>
      </c>
      <c r="J1256" s="142" t="s">
        <v>4381</v>
      </c>
      <c r="K1256" s="142" t="s">
        <v>4382</v>
      </c>
      <c r="L1256" s="142" t="s">
        <v>552</v>
      </c>
      <c r="M1256" s="197">
        <v>25171</v>
      </c>
    </row>
    <row r="1257" spans="1:13" x14ac:dyDescent="0.3">
      <c r="A1257" s="144">
        <v>1256</v>
      </c>
      <c r="B1257" s="151">
        <v>27200</v>
      </c>
      <c r="C1257" s="145" t="s">
        <v>7097</v>
      </c>
      <c r="D1257" s="142">
        <v>27271</v>
      </c>
      <c r="E1257" s="145" t="s">
        <v>10923</v>
      </c>
      <c r="F1257" s="142" t="s">
        <v>551</v>
      </c>
      <c r="G1257" s="152" t="s">
        <v>419</v>
      </c>
      <c r="H1257" s="146" t="s">
        <v>2406</v>
      </c>
      <c r="I1257" s="146" t="s">
        <v>11611</v>
      </c>
      <c r="J1257" s="142" t="s">
        <v>4383</v>
      </c>
      <c r="K1257" s="158" t="s">
        <v>4384</v>
      </c>
      <c r="L1257" s="158" t="s">
        <v>4385</v>
      </c>
      <c r="M1257" s="142">
        <v>25142</v>
      </c>
    </row>
    <row r="1258" spans="1:13" x14ac:dyDescent="0.3">
      <c r="A1258" s="144">
        <v>1257</v>
      </c>
      <c r="B1258" s="142">
        <v>27200</v>
      </c>
      <c r="C1258" s="145" t="s">
        <v>7097</v>
      </c>
      <c r="D1258" s="142">
        <v>27202</v>
      </c>
      <c r="E1258" s="145" t="s">
        <v>866</v>
      </c>
      <c r="F1258" s="142" t="s">
        <v>551</v>
      </c>
      <c r="G1258" s="142" t="s">
        <v>419</v>
      </c>
      <c r="H1258" s="146" t="s">
        <v>2441</v>
      </c>
      <c r="I1258" s="146" t="s">
        <v>11611</v>
      </c>
      <c r="J1258" s="146" t="s">
        <v>4387</v>
      </c>
      <c r="K1258" s="147" t="s">
        <v>4388</v>
      </c>
      <c r="L1258" s="147" t="s">
        <v>4386</v>
      </c>
      <c r="M1258" s="147">
        <v>25518</v>
      </c>
    </row>
    <row r="1259" spans="1:13" x14ac:dyDescent="0.3">
      <c r="A1259" s="144">
        <v>1258</v>
      </c>
      <c r="B1259" s="153">
        <v>27200</v>
      </c>
      <c r="C1259" s="145" t="s">
        <v>7097</v>
      </c>
      <c r="D1259" s="142">
        <v>27201</v>
      </c>
      <c r="E1259" s="145" t="s">
        <v>865</v>
      </c>
      <c r="F1259" s="142" t="s">
        <v>551</v>
      </c>
      <c r="G1259" s="150" t="s">
        <v>419</v>
      </c>
      <c r="H1259" s="146" t="s">
        <v>2441</v>
      </c>
      <c r="I1259" s="146" t="s">
        <v>11611</v>
      </c>
      <c r="J1259" s="142" t="s">
        <v>4390</v>
      </c>
      <c r="K1259" s="147" t="s">
        <v>4391</v>
      </c>
      <c r="L1259" s="145" t="s">
        <v>4392</v>
      </c>
      <c r="M1259" s="145">
        <v>25581</v>
      </c>
    </row>
    <row r="1260" spans="1:13" x14ac:dyDescent="0.3">
      <c r="A1260" s="144">
        <v>1259</v>
      </c>
      <c r="B1260" s="144">
        <v>27200</v>
      </c>
      <c r="C1260" s="145" t="s">
        <v>7097</v>
      </c>
      <c r="D1260" s="142">
        <v>27282</v>
      </c>
      <c r="E1260" s="145" t="s">
        <v>10927</v>
      </c>
      <c r="F1260" s="142" t="s">
        <v>551</v>
      </c>
      <c r="G1260" s="142" t="s">
        <v>419</v>
      </c>
      <c r="H1260" s="146" t="s">
        <v>2406</v>
      </c>
      <c r="I1260" s="146" t="s">
        <v>8937</v>
      </c>
      <c r="J1260" s="146" t="s">
        <v>4393</v>
      </c>
      <c r="K1260" s="142" t="s">
        <v>2398</v>
      </c>
      <c r="L1260" s="142" t="s">
        <v>4392</v>
      </c>
      <c r="M1260" s="145">
        <v>25581</v>
      </c>
    </row>
    <row r="1261" spans="1:13" x14ac:dyDescent="0.3">
      <c r="A1261" s="144">
        <v>1260</v>
      </c>
      <c r="B1261" s="144">
        <v>27200</v>
      </c>
      <c r="C1261" s="145" t="s">
        <v>7097</v>
      </c>
      <c r="D1261" s="142">
        <v>27283</v>
      </c>
      <c r="E1261" s="145" t="s">
        <v>10928</v>
      </c>
      <c r="F1261" s="142" t="s">
        <v>551</v>
      </c>
      <c r="G1261" s="142" t="s">
        <v>419</v>
      </c>
      <c r="H1261" s="146" t="s">
        <v>2406</v>
      </c>
      <c r="I1261" s="146" t="s">
        <v>8937</v>
      </c>
      <c r="J1261" s="146" t="s">
        <v>4394</v>
      </c>
      <c r="K1261" s="147" t="s">
        <v>4388</v>
      </c>
      <c r="L1261" s="145" t="s">
        <v>4386</v>
      </c>
      <c r="M1261" s="145">
        <v>25518</v>
      </c>
    </row>
    <row r="1262" spans="1:13" ht="27.6" x14ac:dyDescent="0.3">
      <c r="A1262" s="144">
        <v>1261</v>
      </c>
      <c r="B1262" s="173">
        <v>27200</v>
      </c>
      <c r="C1262" s="145" t="s">
        <v>7097</v>
      </c>
      <c r="D1262" s="142">
        <v>27272</v>
      </c>
      <c r="E1262" s="145" t="s">
        <v>10924</v>
      </c>
      <c r="F1262" s="142" t="s">
        <v>551</v>
      </c>
      <c r="G1262" s="157" t="s">
        <v>419</v>
      </c>
      <c r="H1262" s="146" t="s">
        <v>2406</v>
      </c>
      <c r="I1262" s="146" t="s">
        <v>11611</v>
      </c>
      <c r="J1262" s="142" t="s">
        <v>7492</v>
      </c>
      <c r="K1262" s="145" t="s">
        <v>8352</v>
      </c>
      <c r="L1262" s="145" t="s">
        <v>8352</v>
      </c>
      <c r="M1262" s="145">
        <v>25586</v>
      </c>
    </row>
    <row r="1263" spans="1:13" x14ac:dyDescent="0.3">
      <c r="A1263" s="144">
        <v>1262</v>
      </c>
      <c r="B1263" s="144">
        <v>27200</v>
      </c>
      <c r="C1263" s="145" t="s">
        <v>7097</v>
      </c>
      <c r="D1263" s="142">
        <v>27273</v>
      </c>
      <c r="E1263" s="145" t="s">
        <v>10925</v>
      </c>
      <c r="F1263" s="142" t="s">
        <v>551</v>
      </c>
      <c r="G1263" s="142" t="s">
        <v>419</v>
      </c>
      <c r="H1263" s="146" t="s">
        <v>2406</v>
      </c>
      <c r="I1263" s="146" t="s">
        <v>11611</v>
      </c>
      <c r="J1263" s="142" t="s">
        <v>11909</v>
      </c>
      <c r="K1263" s="147" t="s">
        <v>4388</v>
      </c>
      <c r="L1263" s="147" t="s">
        <v>3661</v>
      </c>
      <c r="M1263" s="147">
        <v>25531</v>
      </c>
    </row>
    <row r="1264" spans="1:13" x14ac:dyDescent="0.3">
      <c r="A1264" s="144">
        <v>1263</v>
      </c>
      <c r="B1264" s="144">
        <v>27200</v>
      </c>
      <c r="C1264" s="145" t="s">
        <v>7097</v>
      </c>
      <c r="D1264" s="142">
        <v>27274</v>
      </c>
      <c r="E1264" s="145" t="s">
        <v>10926</v>
      </c>
      <c r="F1264" s="142" t="s">
        <v>551</v>
      </c>
      <c r="G1264" s="142" t="s">
        <v>419</v>
      </c>
      <c r="H1264" s="146" t="s">
        <v>2406</v>
      </c>
      <c r="I1264" s="146" t="s">
        <v>11611</v>
      </c>
      <c r="J1264" s="146" t="s">
        <v>11910</v>
      </c>
      <c r="K1264" s="147" t="s">
        <v>11911</v>
      </c>
      <c r="L1264" s="145" t="s">
        <v>3661</v>
      </c>
      <c r="M1264" s="145">
        <v>25173</v>
      </c>
    </row>
    <row r="1265" spans="1:13" x14ac:dyDescent="0.3">
      <c r="A1265" s="144">
        <v>1264</v>
      </c>
      <c r="B1265" s="144">
        <v>27400</v>
      </c>
      <c r="C1265" s="145" t="s">
        <v>870</v>
      </c>
      <c r="D1265" s="142">
        <v>27400</v>
      </c>
      <c r="E1265" s="145" t="s">
        <v>870</v>
      </c>
      <c r="F1265" s="142" t="s">
        <v>551</v>
      </c>
      <c r="G1265" s="142" t="s">
        <v>419</v>
      </c>
      <c r="H1265" s="146" t="s">
        <v>2396</v>
      </c>
      <c r="I1265" s="146" t="s">
        <v>11611</v>
      </c>
      <c r="J1265" s="142" t="s">
        <v>4395</v>
      </c>
      <c r="K1265" s="145" t="s">
        <v>4396</v>
      </c>
      <c r="L1265" s="142" t="s">
        <v>870</v>
      </c>
      <c r="M1265" s="197">
        <v>27321</v>
      </c>
    </row>
    <row r="1266" spans="1:13" x14ac:dyDescent="0.3">
      <c r="A1266" s="144">
        <v>1265</v>
      </c>
      <c r="B1266" s="151">
        <v>27400</v>
      </c>
      <c r="C1266" s="145" t="s">
        <v>870</v>
      </c>
      <c r="D1266" s="142">
        <v>27484</v>
      </c>
      <c r="E1266" s="145" t="s">
        <v>10934</v>
      </c>
      <c r="F1266" s="142" t="s">
        <v>551</v>
      </c>
      <c r="G1266" s="152" t="s">
        <v>419</v>
      </c>
      <c r="H1266" s="146" t="s">
        <v>2406</v>
      </c>
      <c r="I1266" s="146" t="s">
        <v>8937</v>
      </c>
      <c r="J1266" s="142" t="s">
        <v>4398</v>
      </c>
      <c r="K1266" s="142" t="s">
        <v>4399</v>
      </c>
      <c r="L1266" s="142" t="s">
        <v>4400</v>
      </c>
      <c r="M1266" s="197">
        <v>27776</v>
      </c>
    </row>
    <row r="1267" spans="1:13" ht="27.6" x14ac:dyDescent="0.3">
      <c r="A1267" s="144">
        <v>1266</v>
      </c>
      <c r="B1267" s="142">
        <v>27400</v>
      </c>
      <c r="C1267" s="145" t="s">
        <v>870</v>
      </c>
      <c r="D1267" s="142">
        <v>27473</v>
      </c>
      <c r="E1267" s="145" t="s">
        <v>10933</v>
      </c>
      <c r="F1267" s="142" t="s">
        <v>551</v>
      </c>
      <c r="G1267" s="142" t="s">
        <v>419</v>
      </c>
      <c r="H1267" s="146" t="s">
        <v>2406</v>
      </c>
      <c r="I1267" s="146" t="s">
        <v>11611</v>
      </c>
      <c r="J1267" s="146" t="s">
        <v>7493</v>
      </c>
      <c r="K1267" s="147" t="s">
        <v>8353</v>
      </c>
      <c r="L1267" s="147" t="s">
        <v>8839</v>
      </c>
      <c r="M1267" s="147">
        <v>27686</v>
      </c>
    </row>
    <row r="1268" spans="1:13" x14ac:dyDescent="0.3">
      <c r="A1268" s="144">
        <v>1267</v>
      </c>
      <c r="B1268" s="153">
        <v>27400</v>
      </c>
      <c r="C1268" s="145" t="s">
        <v>870</v>
      </c>
      <c r="D1268" s="142">
        <v>27470</v>
      </c>
      <c r="E1268" s="145" t="s">
        <v>10930</v>
      </c>
      <c r="F1268" s="142" t="s">
        <v>551</v>
      </c>
      <c r="G1268" s="150" t="s">
        <v>419</v>
      </c>
      <c r="H1268" s="146" t="s">
        <v>2406</v>
      </c>
      <c r="I1268" s="146" t="s">
        <v>11611</v>
      </c>
      <c r="J1268" s="142" t="s">
        <v>11719</v>
      </c>
      <c r="K1268" s="147" t="s">
        <v>4407</v>
      </c>
      <c r="L1268" s="147" t="s">
        <v>4403</v>
      </c>
      <c r="M1268" s="147">
        <v>27573</v>
      </c>
    </row>
    <row r="1269" spans="1:13" x14ac:dyDescent="0.3">
      <c r="A1269" s="144">
        <v>1268</v>
      </c>
      <c r="B1269" s="144">
        <v>27400</v>
      </c>
      <c r="C1269" s="145" t="s">
        <v>870</v>
      </c>
      <c r="D1269" s="142">
        <v>27300</v>
      </c>
      <c r="E1269" s="145" t="s">
        <v>871</v>
      </c>
      <c r="F1269" s="142" t="s">
        <v>551</v>
      </c>
      <c r="G1269" s="142" t="s">
        <v>419</v>
      </c>
      <c r="H1269" s="146" t="s">
        <v>2441</v>
      </c>
      <c r="I1269" s="146" t="s">
        <v>11611</v>
      </c>
      <c r="J1269" s="146" t="s">
        <v>4405</v>
      </c>
      <c r="K1269" s="142" t="s">
        <v>4406</v>
      </c>
      <c r="L1269" s="142" t="s">
        <v>4403</v>
      </c>
      <c r="M1269" s="145">
        <v>27684</v>
      </c>
    </row>
    <row r="1270" spans="1:13" x14ac:dyDescent="0.3">
      <c r="A1270" s="144">
        <v>1269</v>
      </c>
      <c r="B1270" s="144">
        <v>27400</v>
      </c>
      <c r="C1270" s="145" t="s">
        <v>870</v>
      </c>
      <c r="D1270" s="142">
        <v>27405</v>
      </c>
      <c r="E1270" s="145" t="s">
        <v>873</v>
      </c>
      <c r="F1270" s="142" t="s">
        <v>551</v>
      </c>
      <c r="G1270" s="142" t="s">
        <v>419</v>
      </c>
      <c r="H1270" s="146" t="s">
        <v>2441</v>
      </c>
      <c r="I1270" s="146" t="s">
        <v>11611</v>
      </c>
      <c r="J1270" s="146" t="s">
        <v>11374</v>
      </c>
      <c r="K1270" s="147" t="s">
        <v>4407</v>
      </c>
      <c r="L1270" s="145" t="s">
        <v>4403</v>
      </c>
      <c r="M1270" s="145">
        <v>27573</v>
      </c>
    </row>
    <row r="1271" spans="1:13" x14ac:dyDescent="0.3">
      <c r="A1271" s="144">
        <v>1270</v>
      </c>
      <c r="B1271" s="144">
        <v>27400</v>
      </c>
      <c r="C1271" s="145" t="s">
        <v>870</v>
      </c>
      <c r="D1271" s="142">
        <v>27406</v>
      </c>
      <c r="E1271" s="145" t="s">
        <v>874</v>
      </c>
      <c r="F1271" s="142" t="s">
        <v>551</v>
      </c>
      <c r="G1271" s="142" t="s">
        <v>419</v>
      </c>
      <c r="H1271" s="146" t="s">
        <v>2441</v>
      </c>
      <c r="I1271" s="146" t="s">
        <v>11611</v>
      </c>
      <c r="J1271" s="146" t="s">
        <v>4410</v>
      </c>
      <c r="K1271" s="147" t="s">
        <v>4411</v>
      </c>
      <c r="L1271" s="145" t="s">
        <v>4400</v>
      </c>
      <c r="M1271" s="145">
        <v>27777</v>
      </c>
    </row>
    <row r="1272" spans="1:13" ht="27.6" x14ac:dyDescent="0.3">
      <c r="A1272" s="144">
        <v>1271</v>
      </c>
      <c r="B1272" s="144">
        <v>27400</v>
      </c>
      <c r="C1272" s="145" t="s">
        <v>870</v>
      </c>
      <c r="D1272" s="142">
        <v>88400</v>
      </c>
      <c r="E1272" s="145" t="s">
        <v>875</v>
      </c>
      <c r="F1272" s="142" t="s">
        <v>551</v>
      </c>
      <c r="G1272" s="142" t="s">
        <v>419</v>
      </c>
      <c r="H1272" s="146" t="s">
        <v>2441</v>
      </c>
      <c r="I1272" s="146" t="s">
        <v>11611</v>
      </c>
      <c r="J1272" s="146" t="s">
        <v>11171</v>
      </c>
      <c r="K1272" s="147" t="s">
        <v>4414</v>
      </c>
      <c r="L1272" s="145" t="s">
        <v>4414</v>
      </c>
      <c r="M1272" s="145">
        <v>27511</v>
      </c>
    </row>
    <row r="1273" spans="1:13" x14ac:dyDescent="0.3">
      <c r="A1273" s="144">
        <v>1272</v>
      </c>
      <c r="B1273" s="144">
        <v>27400</v>
      </c>
      <c r="C1273" s="145" t="s">
        <v>870</v>
      </c>
      <c r="D1273" s="142">
        <v>88500</v>
      </c>
      <c r="E1273" s="145" t="s">
        <v>876</v>
      </c>
      <c r="F1273" s="142" t="s">
        <v>551</v>
      </c>
      <c r="G1273" s="142" t="s">
        <v>419</v>
      </c>
      <c r="H1273" s="146" t="s">
        <v>2441</v>
      </c>
      <c r="I1273" s="146" t="s">
        <v>11611</v>
      </c>
      <c r="J1273" s="142" t="s">
        <v>4398</v>
      </c>
      <c r="K1273" s="145" t="s">
        <v>4415</v>
      </c>
      <c r="L1273" s="142" t="s">
        <v>4400</v>
      </c>
      <c r="M1273" s="197">
        <v>27374</v>
      </c>
    </row>
    <row r="1274" spans="1:13" x14ac:dyDescent="0.3">
      <c r="A1274" s="144">
        <v>1273</v>
      </c>
      <c r="B1274" s="151">
        <v>27400</v>
      </c>
      <c r="C1274" s="145" t="s">
        <v>870</v>
      </c>
      <c r="D1274" s="142">
        <v>27401</v>
      </c>
      <c r="E1274" s="145" t="s">
        <v>872</v>
      </c>
      <c r="F1274" s="142" t="s">
        <v>551</v>
      </c>
      <c r="G1274" s="152" t="s">
        <v>419</v>
      </c>
      <c r="H1274" s="146" t="s">
        <v>2441</v>
      </c>
      <c r="I1274" s="146" t="s">
        <v>11611</v>
      </c>
      <c r="J1274" s="142" t="s">
        <v>7494</v>
      </c>
      <c r="K1274" s="142" t="s">
        <v>8354</v>
      </c>
      <c r="L1274" s="142" t="s">
        <v>8840</v>
      </c>
      <c r="M1274" s="142">
        <v>37111</v>
      </c>
    </row>
    <row r="1275" spans="1:13" x14ac:dyDescent="0.3">
      <c r="A1275" s="144">
        <v>1274</v>
      </c>
      <c r="B1275" s="142">
        <v>27400</v>
      </c>
      <c r="C1275" s="145" t="s">
        <v>870</v>
      </c>
      <c r="D1275" s="142">
        <v>27485</v>
      </c>
      <c r="E1275" s="145" t="s">
        <v>10935</v>
      </c>
      <c r="F1275" s="142" t="s">
        <v>551</v>
      </c>
      <c r="G1275" s="142" t="s">
        <v>419</v>
      </c>
      <c r="H1275" s="146" t="s">
        <v>2406</v>
      </c>
      <c r="I1275" s="146" t="s">
        <v>8937</v>
      </c>
      <c r="J1275" s="146" t="s">
        <v>4420</v>
      </c>
      <c r="K1275" s="147" t="s">
        <v>4396</v>
      </c>
      <c r="L1275" s="147" t="s">
        <v>4397</v>
      </c>
      <c r="M1275" s="147">
        <v>27322</v>
      </c>
    </row>
    <row r="1276" spans="1:13" x14ac:dyDescent="0.3">
      <c r="A1276" s="144">
        <v>1275</v>
      </c>
      <c r="B1276" s="153">
        <v>27400</v>
      </c>
      <c r="C1276" s="145" t="s">
        <v>870</v>
      </c>
      <c r="D1276" s="142">
        <v>27471</v>
      </c>
      <c r="E1276" s="145" t="s">
        <v>10931</v>
      </c>
      <c r="F1276" s="142" t="s">
        <v>551</v>
      </c>
      <c r="G1276" s="150" t="s">
        <v>419</v>
      </c>
      <c r="H1276" s="146" t="s">
        <v>2406</v>
      </c>
      <c r="I1276" s="146" t="s">
        <v>11611</v>
      </c>
      <c r="J1276" s="142" t="s">
        <v>7495</v>
      </c>
      <c r="K1276" s="147" t="s">
        <v>8355</v>
      </c>
      <c r="L1276" s="145" t="s">
        <v>4400</v>
      </c>
      <c r="M1276" s="145">
        <v>27778</v>
      </c>
    </row>
    <row r="1277" spans="1:13" x14ac:dyDescent="0.3">
      <c r="A1277" s="144">
        <v>1276</v>
      </c>
      <c r="B1277" s="144">
        <v>27400</v>
      </c>
      <c r="C1277" s="145" t="s">
        <v>870</v>
      </c>
      <c r="D1277" s="142">
        <v>27472</v>
      </c>
      <c r="E1277" s="145" t="s">
        <v>10932</v>
      </c>
      <c r="F1277" s="142" t="s">
        <v>551</v>
      </c>
      <c r="G1277" s="142" t="s">
        <v>419</v>
      </c>
      <c r="H1277" s="146" t="s">
        <v>2406</v>
      </c>
      <c r="I1277" s="146" t="s">
        <v>11611</v>
      </c>
      <c r="J1277" s="146" t="s">
        <v>7496</v>
      </c>
      <c r="K1277" s="142" t="s">
        <v>8356</v>
      </c>
      <c r="L1277" s="142" t="s">
        <v>8356</v>
      </c>
      <c r="M1277" s="142">
        <v>27371</v>
      </c>
    </row>
    <row r="1278" spans="1:13" ht="27.6" x14ac:dyDescent="0.3">
      <c r="A1278" s="144">
        <v>1277</v>
      </c>
      <c r="B1278" s="144">
        <v>27500</v>
      </c>
      <c r="C1278" s="145" t="s">
        <v>4423</v>
      </c>
      <c r="D1278" s="142">
        <v>27500</v>
      </c>
      <c r="E1278" s="145" t="s">
        <v>4423</v>
      </c>
      <c r="F1278" s="142" t="s">
        <v>541</v>
      </c>
      <c r="G1278" s="142" t="s">
        <v>419</v>
      </c>
      <c r="H1278" s="146" t="s">
        <v>2396</v>
      </c>
      <c r="I1278" s="146" t="s">
        <v>11611</v>
      </c>
      <c r="J1278" s="146" t="s">
        <v>11375</v>
      </c>
      <c r="K1278" s="147" t="s">
        <v>11376</v>
      </c>
      <c r="L1278" s="145" t="s">
        <v>8842</v>
      </c>
      <c r="M1278" s="145">
        <v>36512</v>
      </c>
    </row>
    <row r="1279" spans="1:13" ht="27.6" x14ac:dyDescent="0.3">
      <c r="A1279" s="144">
        <v>1278</v>
      </c>
      <c r="B1279" s="144">
        <v>27500</v>
      </c>
      <c r="C1279" s="145" t="s">
        <v>4423</v>
      </c>
      <c r="D1279" s="142">
        <v>27571</v>
      </c>
      <c r="E1279" s="145" t="s">
        <v>9553</v>
      </c>
      <c r="F1279" s="142" t="s">
        <v>541</v>
      </c>
      <c r="G1279" s="142" t="s">
        <v>419</v>
      </c>
      <c r="H1279" s="146" t="s">
        <v>2406</v>
      </c>
      <c r="I1279" s="146" t="s">
        <v>11611</v>
      </c>
      <c r="J1279" s="146" t="s">
        <v>4424</v>
      </c>
      <c r="K1279" s="147" t="s">
        <v>4425</v>
      </c>
      <c r="L1279" s="145" t="s">
        <v>4426</v>
      </c>
      <c r="M1279" s="145">
        <v>36772</v>
      </c>
    </row>
    <row r="1280" spans="1:13" ht="27.6" x14ac:dyDescent="0.3">
      <c r="A1280" s="144">
        <v>1279</v>
      </c>
      <c r="B1280" s="144">
        <v>27500</v>
      </c>
      <c r="C1280" s="145" t="s">
        <v>4423</v>
      </c>
      <c r="D1280" s="142">
        <v>27580</v>
      </c>
      <c r="E1280" s="145" t="s">
        <v>9560</v>
      </c>
      <c r="F1280" s="142" t="s">
        <v>541</v>
      </c>
      <c r="G1280" s="142" t="s">
        <v>419</v>
      </c>
      <c r="H1280" s="146" t="s">
        <v>2406</v>
      </c>
      <c r="I1280" s="146" t="s">
        <v>8937</v>
      </c>
      <c r="J1280" s="146" t="s">
        <v>4421</v>
      </c>
      <c r="K1280" s="145" t="s">
        <v>4427</v>
      </c>
      <c r="L1280" s="145" t="s">
        <v>4428</v>
      </c>
      <c r="M1280" s="145">
        <v>36557</v>
      </c>
    </row>
    <row r="1281" spans="1:13" ht="27.6" x14ac:dyDescent="0.3">
      <c r="A1281" s="144">
        <v>1280</v>
      </c>
      <c r="B1281" s="144">
        <v>27500</v>
      </c>
      <c r="C1281" s="145" t="s">
        <v>4423</v>
      </c>
      <c r="D1281" s="142">
        <v>27582</v>
      </c>
      <c r="E1281" s="145" t="s">
        <v>9562</v>
      </c>
      <c r="F1281" s="142" t="s">
        <v>541</v>
      </c>
      <c r="G1281" s="142" t="s">
        <v>419</v>
      </c>
      <c r="H1281" s="146" t="s">
        <v>2406</v>
      </c>
      <c r="I1281" s="146" t="s">
        <v>8937</v>
      </c>
      <c r="J1281" s="146" t="s">
        <v>4429</v>
      </c>
      <c r="K1281" s="147" t="s">
        <v>4430</v>
      </c>
      <c r="L1281" s="145" t="s">
        <v>4428</v>
      </c>
      <c r="M1281" s="145">
        <v>36554</v>
      </c>
    </row>
    <row r="1282" spans="1:13" ht="27.6" x14ac:dyDescent="0.3">
      <c r="A1282" s="144">
        <v>1281</v>
      </c>
      <c r="B1282" s="144">
        <v>27500</v>
      </c>
      <c r="C1282" s="145" t="s">
        <v>4423</v>
      </c>
      <c r="D1282" s="142">
        <v>27581</v>
      </c>
      <c r="E1282" s="145" t="s">
        <v>9561</v>
      </c>
      <c r="F1282" s="142" t="s">
        <v>541</v>
      </c>
      <c r="G1282" s="142" t="s">
        <v>419</v>
      </c>
      <c r="H1282" s="146" t="s">
        <v>2406</v>
      </c>
      <c r="I1282" s="146" t="s">
        <v>8937</v>
      </c>
      <c r="J1282" s="142" t="s">
        <v>4431</v>
      </c>
      <c r="K1282" s="142" t="s">
        <v>4432</v>
      </c>
      <c r="L1282" s="142" t="s">
        <v>4426</v>
      </c>
      <c r="M1282" s="197">
        <v>36761</v>
      </c>
    </row>
    <row r="1283" spans="1:13" ht="27.6" x14ac:dyDescent="0.3">
      <c r="A1283" s="144">
        <v>1282</v>
      </c>
      <c r="B1283" s="144">
        <v>27500</v>
      </c>
      <c r="C1283" s="145" t="s">
        <v>4423</v>
      </c>
      <c r="D1283" s="142">
        <v>27560</v>
      </c>
      <c r="E1283" s="145" t="s">
        <v>9552</v>
      </c>
      <c r="F1283" s="142" t="s">
        <v>541</v>
      </c>
      <c r="G1283" s="142" t="s">
        <v>419</v>
      </c>
      <c r="H1283" s="146" t="s">
        <v>2406</v>
      </c>
      <c r="I1283" s="146" t="s">
        <v>8937</v>
      </c>
      <c r="J1283" s="142" t="s">
        <v>4433</v>
      </c>
      <c r="K1283" s="142" t="s">
        <v>4434</v>
      </c>
      <c r="L1283" s="142" t="s">
        <v>4428</v>
      </c>
      <c r="M1283" s="197">
        <v>36551</v>
      </c>
    </row>
    <row r="1284" spans="1:13" ht="27.6" x14ac:dyDescent="0.3">
      <c r="A1284" s="144">
        <v>1283</v>
      </c>
      <c r="B1284" s="151">
        <v>27500</v>
      </c>
      <c r="C1284" s="145" t="s">
        <v>4423</v>
      </c>
      <c r="D1284" s="142">
        <v>27501</v>
      </c>
      <c r="E1284" s="145" t="s">
        <v>880</v>
      </c>
      <c r="F1284" s="142" t="s">
        <v>541</v>
      </c>
      <c r="G1284" s="152" t="s">
        <v>419</v>
      </c>
      <c r="H1284" s="146" t="s">
        <v>2441</v>
      </c>
      <c r="I1284" s="146" t="s">
        <v>11611</v>
      </c>
      <c r="J1284" s="142" t="s">
        <v>11634</v>
      </c>
      <c r="K1284" s="142" t="s">
        <v>4436</v>
      </c>
      <c r="L1284" s="142" t="s">
        <v>4423</v>
      </c>
      <c r="M1284" s="142">
        <v>36552</v>
      </c>
    </row>
    <row r="1285" spans="1:13" ht="27.6" x14ac:dyDescent="0.3">
      <c r="A1285" s="144">
        <v>1284</v>
      </c>
      <c r="B1285" s="142">
        <v>27500</v>
      </c>
      <c r="C1285" s="145" t="s">
        <v>4423</v>
      </c>
      <c r="D1285" s="142">
        <v>27503</v>
      </c>
      <c r="E1285" s="145" t="s">
        <v>882</v>
      </c>
      <c r="F1285" s="142" t="s">
        <v>541</v>
      </c>
      <c r="G1285" s="142" t="s">
        <v>419</v>
      </c>
      <c r="H1285" s="146" t="s">
        <v>2441</v>
      </c>
      <c r="I1285" s="146" t="s">
        <v>11611</v>
      </c>
      <c r="J1285" s="146" t="s">
        <v>4429</v>
      </c>
      <c r="K1285" s="147" t="s">
        <v>4438</v>
      </c>
      <c r="L1285" s="147" t="s">
        <v>4423</v>
      </c>
      <c r="M1285" s="147">
        <v>36554</v>
      </c>
    </row>
    <row r="1286" spans="1:13" ht="27.6" x14ac:dyDescent="0.3">
      <c r="A1286" s="144">
        <v>1285</v>
      </c>
      <c r="B1286" s="144">
        <v>27500</v>
      </c>
      <c r="C1286" s="145" t="s">
        <v>4423</v>
      </c>
      <c r="D1286" s="142">
        <v>27502</v>
      </c>
      <c r="E1286" s="145" t="s">
        <v>881</v>
      </c>
      <c r="F1286" s="142" t="s">
        <v>541</v>
      </c>
      <c r="G1286" s="142" t="s">
        <v>419</v>
      </c>
      <c r="H1286" s="146" t="s">
        <v>2441</v>
      </c>
      <c r="I1286" s="146" t="s">
        <v>11611</v>
      </c>
      <c r="J1286" s="146" t="s">
        <v>4431</v>
      </c>
      <c r="K1286" s="142" t="s">
        <v>4440</v>
      </c>
      <c r="L1286" s="142" t="s">
        <v>4441</v>
      </c>
      <c r="M1286" s="142">
        <v>36561</v>
      </c>
    </row>
    <row r="1287" spans="1:13" ht="27.6" x14ac:dyDescent="0.3">
      <c r="A1287" s="144">
        <v>1286</v>
      </c>
      <c r="B1287" s="144">
        <v>27500</v>
      </c>
      <c r="C1287" s="145" t="s">
        <v>4423</v>
      </c>
      <c r="D1287" s="142">
        <v>27572</v>
      </c>
      <c r="E1287" s="145" t="s">
        <v>9554</v>
      </c>
      <c r="F1287" s="142" t="s">
        <v>541</v>
      </c>
      <c r="G1287" s="142" t="s">
        <v>419</v>
      </c>
      <c r="H1287" s="146" t="s">
        <v>2406</v>
      </c>
      <c r="I1287" s="146" t="s">
        <v>11611</v>
      </c>
      <c r="J1287" s="146" t="s">
        <v>7497</v>
      </c>
      <c r="K1287" s="145" t="s">
        <v>3828</v>
      </c>
      <c r="L1287" s="142" t="s">
        <v>879</v>
      </c>
      <c r="M1287" s="142">
        <v>36552</v>
      </c>
    </row>
    <row r="1288" spans="1:13" ht="27.6" x14ac:dyDescent="0.3">
      <c r="A1288" s="144">
        <v>1287</v>
      </c>
      <c r="B1288" s="144">
        <v>27500</v>
      </c>
      <c r="C1288" s="145" t="s">
        <v>4423</v>
      </c>
      <c r="D1288" s="142">
        <v>27573</v>
      </c>
      <c r="E1288" s="145" t="s">
        <v>9555</v>
      </c>
      <c r="F1288" s="142" t="s">
        <v>541</v>
      </c>
      <c r="G1288" s="142" t="s">
        <v>419</v>
      </c>
      <c r="H1288" s="146" t="s">
        <v>2406</v>
      </c>
      <c r="I1288" s="146" t="s">
        <v>11611</v>
      </c>
      <c r="J1288" s="146" t="s">
        <v>7498</v>
      </c>
      <c r="K1288" s="147" t="s">
        <v>8357</v>
      </c>
      <c r="L1288" s="145" t="s">
        <v>8357</v>
      </c>
      <c r="M1288" s="145">
        <v>36555</v>
      </c>
    </row>
    <row r="1289" spans="1:13" ht="27.6" x14ac:dyDescent="0.3">
      <c r="A1289" s="144">
        <v>1288</v>
      </c>
      <c r="B1289" s="144">
        <v>27500</v>
      </c>
      <c r="C1289" s="145" t="s">
        <v>4423</v>
      </c>
      <c r="D1289" s="142">
        <v>27574</v>
      </c>
      <c r="E1289" s="145" t="s">
        <v>9556</v>
      </c>
      <c r="F1289" s="142" t="s">
        <v>541</v>
      </c>
      <c r="G1289" s="142" t="s">
        <v>419</v>
      </c>
      <c r="H1289" s="146" t="s">
        <v>2406</v>
      </c>
      <c r="I1289" s="146" t="s">
        <v>11611</v>
      </c>
      <c r="J1289" s="146" t="s">
        <v>7499</v>
      </c>
      <c r="K1289" s="147" t="s">
        <v>8358</v>
      </c>
      <c r="L1289" s="145" t="s">
        <v>8358</v>
      </c>
      <c r="M1289" s="145">
        <v>36761</v>
      </c>
    </row>
    <row r="1290" spans="1:13" ht="27.6" x14ac:dyDescent="0.3">
      <c r="A1290" s="144">
        <v>1289</v>
      </c>
      <c r="B1290" s="144">
        <v>27500</v>
      </c>
      <c r="C1290" s="145" t="s">
        <v>4423</v>
      </c>
      <c r="D1290" s="142">
        <v>27575</v>
      </c>
      <c r="E1290" s="145" t="s">
        <v>9557</v>
      </c>
      <c r="F1290" s="142" t="s">
        <v>541</v>
      </c>
      <c r="G1290" s="142" t="s">
        <v>419</v>
      </c>
      <c r="H1290" s="146" t="s">
        <v>2406</v>
      </c>
      <c r="I1290" s="146" t="s">
        <v>11611</v>
      </c>
      <c r="J1290" s="146" t="s">
        <v>7500</v>
      </c>
      <c r="K1290" s="147" t="s">
        <v>4437</v>
      </c>
      <c r="L1290" s="145" t="s">
        <v>879</v>
      </c>
      <c r="M1290" s="145">
        <v>36554</v>
      </c>
    </row>
    <row r="1291" spans="1:13" ht="27.6" x14ac:dyDescent="0.3">
      <c r="A1291" s="144">
        <v>1290</v>
      </c>
      <c r="B1291" s="144">
        <v>27500</v>
      </c>
      <c r="C1291" s="145" t="s">
        <v>4423</v>
      </c>
      <c r="D1291" s="142">
        <v>27576</v>
      </c>
      <c r="E1291" s="145" t="s">
        <v>9558</v>
      </c>
      <c r="F1291" s="142" t="s">
        <v>541</v>
      </c>
      <c r="G1291" s="142" t="s">
        <v>419</v>
      </c>
      <c r="H1291" s="146" t="s">
        <v>2406</v>
      </c>
      <c r="I1291" s="146" t="s">
        <v>11611</v>
      </c>
      <c r="J1291" s="146" t="s">
        <v>7501</v>
      </c>
      <c r="K1291" s="147" t="s">
        <v>8359</v>
      </c>
      <c r="L1291" s="145" t="s">
        <v>8841</v>
      </c>
      <c r="M1291" s="145">
        <v>36550</v>
      </c>
    </row>
    <row r="1292" spans="1:13" ht="27.6" x14ac:dyDescent="0.3">
      <c r="A1292" s="144">
        <v>1291</v>
      </c>
      <c r="B1292" s="144">
        <v>27500</v>
      </c>
      <c r="C1292" s="145" t="s">
        <v>4423</v>
      </c>
      <c r="D1292" s="142">
        <v>27577</v>
      </c>
      <c r="E1292" s="145" t="s">
        <v>9559</v>
      </c>
      <c r="F1292" s="142" t="s">
        <v>541</v>
      </c>
      <c r="G1292" s="142" t="s">
        <v>419</v>
      </c>
      <c r="H1292" s="146" t="s">
        <v>2406</v>
      </c>
      <c r="I1292" s="146" t="s">
        <v>11611</v>
      </c>
      <c r="J1292" s="146" t="s">
        <v>7502</v>
      </c>
      <c r="K1292" s="147" t="s">
        <v>8360</v>
      </c>
      <c r="L1292" s="145" t="s">
        <v>8842</v>
      </c>
      <c r="M1292" s="145">
        <v>36555</v>
      </c>
    </row>
    <row r="1293" spans="1:13" ht="27.6" x14ac:dyDescent="0.3">
      <c r="A1293" s="144">
        <v>1292</v>
      </c>
      <c r="B1293" s="144">
        <v>27600</v>
      </c>
      <c r="C1293" s="145" t="s">
        <v>886</v>
      </c>
      <c r="D1293" s="142">
        <v>27600</v>
      </c>
      <c r="E1293" s="145" t="s">
        <v>886</v>
      </c>
      <c r="F1293" s="142" t="s">
        <v>487</v>
      </c>
      <c r="G1293" s="142" t="s">
        <v>419</v>
      </c>
      <c r="H1293" s="146" t="s">
        <v>2396</v>
      </c>
      <c r="I1293" s="146" t="s">
        <v>11611</v>
      </c>
      <c r="J1293" s="146" t="s">
        <v>4442</v>
      </c>
      <c r="K1293" s="147" t="s">
        <v>4443</v>
      </c>
      <c r="L1293" s="145" t="s">
        <v>11377</v>
      </c>
      <c r="M1293" s="145">
        <v>22538</v>
      </c>
    </row>
    <row r="1294" spans="1:13" ht="27.6" x14ac:dyDescent="0.3">
      <c r="A1294" s="144">
        <v>1293</v>
      </c>
      <c r="B1294" s="144">
        <v>27600</v>
      </c>
      <c r="C1294" s="145" t="s">
        <v>886</v>
      </c>
      <c r="D1294" s="142">
        <v>27675</v>
      </c>
      <c r="E1294" s="145" t="s">
        <v>11117</v>
      </c>
      <c r="F1294" s="142" t="s">
        <v>487</v>
      </c>
      <c r="G1294" s="142" t="s">
        <v>419</v>
      </c>
      <c r="H1294" s="146" t="s">
        <v>2406</v>
      </c>
      <c r="I1294" s="146" t="s">
        <v>11611</v>
      </c>
      <c r="J1294" s="146" t="s">
        <v>11378</v>
      </c>
      <c r="K1294" s="174" t="s">
        <v>11379</v>
      </c>
      <c r="L1294" s="145" t="s">
        <v>4444</v>
      </c>
      <c r="M1294" s="145">
        <v>22564</v>
      </c>
    </row>
    <row r="1295" spans="1:13" x14ac:dyDescent="0.3">
      <c r="A1295" s="144">
        <v>1294</v>
      </c>
      <c r="B1295" s="144">
        <v>27600</v>
      </c>
      <c r="C1295" s="145" t="s">
        <v>886</v>
      </c>
      <c r="D1295" s="142">
        <v>27674</v>
      </c>
      <c r="E1295" s="145" t="s">
        <v>11116</v>
      </c>
      <c r="F1295" s="142" t="s">
        <v>487</v>
      </c>
      <c r="G1295" s="142" t="s">
        <v>419</v>
      </c>
      <c r="H1295" s="146" t="s">
        <v>2406</v>
      </c>
      <c r="I1295" s="146" t="s">
        <v>11611</v>
      </c>
      <c r="J1295" s="146" t="s">
        <v>4447</v>
      </c>
      <c r="K1295" s="147" t="s">
        <v>4448</v>
      </c>
      <c r="L1295" s="145" t="s">
        <v>4449</v>
      </c>
      <c r="M1295" s="145">
        <v>22524</v>
      </c>
    </row>
    <row r="1296" spans="1:13" x14ac:dyDescent="0.3">
      <c r="A1296" s="144">
        <v>1295</v>
      </c>
      <c r="B1296" s="144">
        <v>27600</v>
      </c>
      <c r="C1296" s="145" t="s">
        <v>886</v>
      </c>
      <c r="D1296" s="142">
        <v>27680</v>
      </c>
      <c r="E1296" s="145" t="s">
        <v>11122</v>
      </c>
      <c r="F1296" s="142" t="s">
        <v>487</v>
      </c>
      <c r="G1296" s="142" t="s">
        <v>419</v>
      </c>
      <c r="H1296" s="146" t="s">
        <v>2406</v>
      </c>
      <c r="I1296" s="146" t="s">
        <v>8937</v>
      </c>
      <c r="J1296" s="142" t="s">
        <v>4450</v>
      </c>
      <c r="K1296" s="142" t="s">
        <v>4443</v>
      </c>
      <c r="L1296" s="142" t="s">
        <v>4444</v>
      </c>
      <c r="M1296" s="197">
        <v>22616</v>
      </c>
    </row>
    <row r="1297" spans="1:13" x14ac:dyDescent="0.3">
      <c r="A1297" s="144">
        <v>1296</v>
      </c>
      <c r="B1297" s="151">
        <v>27600</v>
      </c>
      <c r="C1297" s="145" t="s">
        <v>886</v>
      </c>
      <c r="D1297" s="142">
        <v>27601</v>
      </c>
      <c r="E1297" s="145" t="s">
        <v>887</v>
      </c>
      <c r="F1297" s="142" t="s">
        <v>487</v>
      </c>
      <c r="G1297" s="152" t="s">
        <v>419</v>
      </c>
      <c r="H1297" s="146" t="s">
        <v>2441</v>
      </c>
      <c r="I1297" s="146" t="s">
        <v>11611</v>
      </c>
      <c r="J1297" s="142" t="s">
        <v>4451</v>
      </c>
      <c r="K1297" s="142" t="s">
        <v>4446</v>
      </c>
      <c r="L1297" s="142" t="s">
        <v>4444</v>
      </c>
      <c r="M1297" s="197">
        <v>22564</v>
      </c>
    </row>
    <row r="1298" spans="1:13" ht="27.6" x14ac:dyDescent="0.3">
      <c r="A1298" s="144">
        <v>1297</v>
      </c>
      <c r="B1298" s="142">
        <v>27600</v>
      </c>
      <c r="C1298" s="145" t="s">
        <v>886</v>
      </c>
      <c r="D1298" s="142">
        <v>27603</v>
      </c>
      <c r="E1298" s="145" t="s">
        <v>7023</v>
      </c>
      <c r="F1298" s="142" t="s">
        <v>487</v>
      </c>
      <c r="G1298" s="142" t="s">
        <v>419</v>
      </c>
      <c r="H1298" s="146" t="s">
        <v>2441</v>
      </c>
      <c r="I1298" s="146" t="s">
        <v>11611</v>
      </c>
      <c r="J1298" s="146" t="s">
        <v>7503</v>
      </c>
      <c r="K1298" s="147" t="s">
        <v>8361</v>
      </c>
      <c r="L1298" s="147" t="s">
        <v>8361</v>
      </c>
      <c r="M1298" s="147">
        <v>22390</v>
      </c>
    </row>
    <row r="1299" spans="1:13" x14ac:dyDescent="0.3">
      <c r="A1299" s="144">
        <v>1298</v>
      </c>
      <c r="B1299" s="153">
        <v>27600</v>
      </c>
      <c r="C1299" s="145" t="s">
        <v>886</v>
      </c>
      <c r="D1299" s="142">
        <v>27650</v>
      </c>
      <c r="E1299" s="145" t="s">
        <v>11113</v>
      </c>
      <c r="F1299" s="142" t="s">
        <v>487</v>
      </c>
      <c r="G1299" s="150" t="s">
        <v>419</v>
      </c>
      <c r="H1299" s="146" t="s">
        <v>2406</v>
      </c>
      <c r="I1299" s="146" t="s">
        <v>11611</v>
      </c>
      <c r="J1299" s="146" t="s">
        <v>11380</v>
      </c>
      <c r="K1299" s="142" t="s">
        <v>8362</v>
      </c>
      <c r="L1299" s="142" t="s">
        <v>8843</v>
      </c>
      <c r="M1299" s="142">
        <v>22312</v>
      </c>
    </row>
    <row r="1300" spans="1:13" x14ac:dyDescent="0.3">
      <c r="A1300" s="144">
        <v>1299</v>
      </c>
      <c r="B1300" s="144">
        <v>27600</v>
      </c>
      <c r="C1300" s="145" t="s">
        <v>886</v>
      </c>
      <c r="D1300" s="142">
        <v>27682</v>
      </c>
      <c r="E1300" s="145" t="s">
        <v>11123</v>
      </c>
      <c r="F1300" s="142" t="s">
        <v>487</v>
      </c>
      <c r="G1300" s="142" t="s">
        <v>419</v>
      </c>
      <c r="H1300" s="146" t="s">
        <v>2406</v>
      </c>
      <c r="I1300" s="146" t="s">
        <v>8937</v>
      </c>
      <c r="J1300" s="146" t="s">
        <v>7504</v>
      </c>
      <c r="K1300" s="142" t="s">
        <v>8361</v>
      </c>
      <c r="L1300" s="142" t="s">
        <v>8361</v>
      </c>
      <c r="M1300" s="142">
        <v>22390</v>
      </c>
    </row>
    <row r="1301" spans="1:13" x14ac:dyDescent="0.3">
      <c r="A1301" s="144">
        <v>1300</v>
      </c>
      <c r="B1301" s="144">
        <v>27600</v>
      </c>
      <c r="C1301" s="145" t="s">
        <v>886</v>
      </c>
      <c r="D1301" s="142">
        <v>27683</v>
      </c>
      <c r="E1301" s="145" t="s">
        <v>11124</v>
      </c>
      <c r="F1301" s="142" t="s">
        <v>487</v>
      </c>
      <c r="G1301" s="142" t="s">
        <v>419</v>
      </c>
      <c r="H1301" s="146" t="s">
        <v>2406</v>
      </c>
      <c r="I1301" s="146" t="s">
        <v>8937</v>
      </c>
      <c r="J1301" s="146" t="s">
        <v>7504</v>
      </c>
      <c r="K1301" s="142" t="s">
        <v>8361</v>
      </c>
      <c r="L1301" s="142" t="s">
        <v>8361</v>
      </c>
      <c r="M1301" s="142">
        <v>22390</v>
      </c>
    </row>
    <row r="1302" spans="1:13" x14ac:dyDescent="0.3">
      <c r="A1302" s="144">
        <v>1301</v>
      </c>
      <c r="B1302" s="144">
        <v>27600</v>
      </c>
      <c r="C1302" s="145" t="s">
        <v>886</v>
      </c>
      <c r="D1302" s="142">
        <v>27604</v>
      </c>
      <c r="E1302" s="145" t="s">
        <v>7071</v>
      </c>
      <c r="F1302" s="142" t="s">
        <v>487</v>
      </c>
      <c r="G1302" s="142" t="s">
        <v>419</v>
      </c>
      <c r="H1302" s="146" t="s">
        <v>2441</v>
      </c>
      <c r="I1302" s="146" t="s">
        <v>11611</v>
      </c>
      <c r="J1302" s="146" t="s">
        <v>7505</v>
      </c>
      <c r="K1302" s="142" t="s">
        <v>8363</v>
      </c>
      <c r="L1302" s="142" t="s">
        <v>8363</v>
      </c>
      <c r="M1302" s="142">
        <v>22810</v>
      </c>
    </row>
    <row r="1303" spans="1:13" x14ac:dyDescent="0.3">
      <c r="A1303" s="144">
        <v>1302</v>
      </c>
      <c r="B1303" s="144">
        <v>27600</v>
      </c>
      <c r="C1303" s="145" t="s">
        <v>886</v>
      </c>
      <c r="D1303" s="142">
        <v>27602</v>
      </c>
      <c r="E1303" s="145" t="s">
        <v>888</v>
      </c>
      <c r="F1303" s="142" t="s">
        <v>487</v>
      </c>
      <c r="G1303" s="142" t="s">
        <v>419</v>
      </c>
      <c r="H1303" s="146" t="s">
        <v>2441</v>
      </c>
      <c r="I1303" s="146" t="s">
        <v>11611</v>
      </c>
      <c r="J1303" s="146" t="s">
        <v>8951</v>
      </c>
      <c r="K1303" s="142" t="s">
        <v>8952</v>
      </c>
      <c r="L1303" s="142" t="s">
        <v>8953</v>
      </c>
      <c r="M1303" s="142">
        <v>22474</v>
      </c>
    </row>
    <row r="1304" spans="1:13" x14ac:dyDescent="0.3">
      <c r="A1304" s="144">
        <v>1303</v>
      </c>
      <c r="B1304" s="144">
        <v>27600</v>
      </c>
      <c r="C1304" s="145" t="s">
        <v>886</v>
      </c>
      <c r="D1304" s="142">
        <v>27676</v>
      </c>
      <c r="E1304" s="145" t="s">
        <v>11118</v>
      </c>
      <c r="F1304" s="142" t="s">
        <v>487</v>
      </c>
      <c r="G1304" s="142" t="s">
        <v>419</v>
      </c>
      <c r="H1304" s="146" t="s">
        <v>2406</v>
      </c>
      <c r="I1304" s="146" t="s">
        <v>11611</v>
      </c>
      <c r="J1304" s="146" t="s">
        <v>7506</v>
      </c>
      <c r="K1304" s="147" t="s">
        <v>8364</v>
      </c>
      <c r="L1304" s="145" t="s">
        <v>8844</v>
      </c>
      <c r="M1304" s="145">
        <v>22615</v>
      </c>
    </row>
    <row r="1305" spans="1:13" x14ac:dyDescent="0.3">
      <c r="A1305" s="144">
        <v>1304</v>
      </c>
      <c r="B1305" s="144">
        <v>27600</v>
      </c>
      <c r="C1305" s="145" t="s">
        <v>886</v>
      </c>
      <c r="D1305" s="142">
        <v>27679</v>
      </c>
      <c r="E1305" s="145" t="s">
        <v>11121</v>
      </c>
      <c r="F1305" s="142" t="s">
        <v>487</v>
      </c>
      <c r="G1305" s="142" t="s">
        <v>419</v>
      </c>
      <c r="H1305" s="146" t="s">
        <v>2406</v>
      </c>
      <c r="I1305" s="146" t="s">
        <v>11611</v>
      </c>
      <c r="J1305" s="146" t="s">
        <v>11912</v>
      </c>
      <c r="K1305" s="147" t="s">
        <v>11913</v>
      </c>
      <c r="L1305" s="145" t="s">
        <v>11914</v>
      </c>
      <c r="M1305" s="145">
        <v>22811</v>
      </c>
    </row>
    <row r="1306" spans="1:13" x14ac:dyDescent="0.3">
      <c r="A1306" s="144">
        <v>1305</v>
      </c>
      <c r="B1306" s="144">
        <v>27600</v>
      </c>
      <c r="C1306" s="145" t="s">
        <v>886</v>
      </c>
      <c r="D1306" s="142">
        <v>27651</v>
      </c>
      <c r="E1306" s="145" t="s">
        <v>11114</v>
      </c>
      <c r="F1306" s="142" t="s">
        <v>487</v>
      </c>
      <c r="G1306" s="142" t="s">
        <v>419</v>
      </c>
      <c r="H1306" s="146" t="s">
        <v>2406</v>
      </c>
      <c r="I1306" s="146" t="s">
        <v>11611</v>
      </c>
      <c r="J1306" s="146" t="s">
        <v>11720</v>
      </c>
      <c r="K1306" s="147" t="s">
        <v>11721</v>
      </c>
      <c r="L1306" s="145" t="s">
        <v>11722</v>
      </c>
      <c r="M1306" s="145">
        <v>22392</v>
      </c>
    </row>
    <row r="1307" spans="1:13" x14ac:dyDescent="0.3">
      <c r="A1307" s="144">
        <v>1306</v>
      </c>
      <c r="B1307" s="144">
        <v>27600</v>
      </c>
      <c r="C1307" s="145" t="s">
        <v>886</v>
      </c>
      <c r="D1307" s="142">
        <v>27677</v>
      </c>
      <c r="E1307" s="145" t="s">
        <v>11119</v>
      </c>
      <c r="F1307" s="142" t="s">
        <v>487</v>
      </c>
      <c r="G1307" s="142" t="s">
        <v>419</v>
      </c>
      <c r="H1307" s="146" t="s">
        <v>2406</v>
      </c>
      <c r="I1307" s="146" t="s">
        <v>11611</v>
      </c>
      <c r="J1307" s="142" t="s">
        <v>7507</v>
      </c>
      <c r="K1307" s="142" t="s">
        <v>8365</v>
      </c>
      <c r="L1307" s="142" t="s">
        <v>8365</v>
      </c>
      <c r="M1307" s="142">
        <v>22452</v>
      </c>
    </row>
    <row r="1308" spans="1:13" x14ac:dyDescent="0.3">
      <c r="A1308" s="144">
        <v>1307</v>
      </c>
      <c r="B1308" s="144">
        <v>27600</v>
      </c>
      <c r="C1308" s="145" t="s">
        <v>886</v>
      </c>
      <c r="D1308" s="142">
        <v>27678</v>
      </c>
      <c r="E1308" s="145" t="s">
        <v>11120</v>
      </c>
      <c r="F1308" s="142" t="s">
        <v>487</v>
      </c>
      <c r="G1308" s="142" t="s">
        <v>419</v>
      </c>
      <c r="H1308" s="146" t="s">
        <v>2406</v>
      </c>
      <c r="I1308" s="146" t="s">
        <v>11611</v>
      </c>
      <c r="J1308" s="142" t="s">
        <v>7508</v>
      </c>
      <c r="K1308" s="142" t="s">
        <v>8366</v>
      </c>
      <c r="L1308" s="142" t="s">
        <v>8366</v>
      </c>
      <c r="M1308" s="197">
        <v>22414</v>
      </c>
    </row>
    <row r="1309" spans="1:13" x14ac:dyDescent="0.3">
      <c r="A1309" s="144">
        <v>1308</v>
      </c>
      <c r="B1309" s="144">
        <v>27700</v>
      </c>
      <c r="C1309" s="145" t="s">
        <v>4242</v>
      </c>
      <c r="D1309" s="142">
        <v>27782</v>
      </c>
      <c r="E1309" s="145" t="s">
        <v>10606</v>
      </c>
      <c r="F1309" s="142" t="s">
        <v>587</v>
      </c>
      <c r="G1309" s="142" t="s">
        <v>419</v>
      </c>
      <c r="H1309" s="146" t="s">
        <v>2406</v>
      </c>
      <c r="I1309" s="146" t="s">
        <v>8937</v>
      </c>
      <c r="J1309" s="142" t="s">
        <v>4082</v>
      </c>
      <c r="K1309" s="142" t="s">
        <v>4083</v>
      </c>
      <c r="L1309" s="142" t="s">
        <v>4084</v>
      </c>
      <c r="M1309" s="197">
        <v>24664</v>
      </c>
    </row>
    <row r="1310" spans="1:13" x14ac:dyDescent="0.3">
      <c r="A1310" s="144">
        <v>1309</v>
      </c>
      <c r="B1310" s="144">
        <v>27700</v>
      </c>
      <c r="C1310" s="145" t="s">
        <v>4242</v>
      </c>
      <c r="D1310" s="142">
        <v>27775</v>
      </c>
      <c r="E1310" s="145" t="s">
        <v>10603</v>
      </c>
      <c r="F1310" s="142" t="s">
        <v>587</v>
      </c>
      <c r="G1310" s="142" t="s">
        <v>419</v>
      </c>
      <c r="H1310" s="146" t="s">
        <v>2406</v>
      </c>
      <c r="I1310" s="146" t="s">
        <v>11611</v>
      </c>
      <c r="J1310" s="142" t="s">
        <v>7509</v>
      </c>
      <c r="K1310" s="142" t="s">
        <v>8367</v>
      </c>
      <c r="L1310" s="142" t="s">
        <v>8845</v>
      </c>
      <c r="M1310" s="197">
        <v>24676</v>
      </c>
    </row>
    <row r="1311" spans="1:13" x14ac:dyDescent="0.3">
      <c r="A1311" s="144">
        <v>1310</v>
      </c>
      <c r="B1311" s="144">
        <v>27700</v>
      </c>
      <c r="C1311" s="145" t="s">
        <v>4242</v>
      </c>
      <c r="D1311" s="142">
        <v>27774</v>
      </c>
      <c r="E1311" s="145" t="s">
        <v>10602</v>
      </c>
      <c r="F1311" s="142" t="s">
        <v>587</v>
      </c>
      <c r="G1311" s="142" t="s">
        <v>419</v>
      </c>
      <c r="H1311" s="146" t="s">
        <v>2406</v>
      </c>
      <c r="I1311" s="146" t="s">
        <v>11611</v>
      </c>
      <c r="J1311" s="142" t="s">
        <v>11723</v>
      </c>
      <c r="K1311" s="142" t="s">
        <v>11724</v>
      </c>
      <c r="L1311" s="142" t="s">
        <v>4084</v>
      </c>
      <c r="M1311" s="142">
        <v>24664</v>
      </c>
    </row>
    <row r="1312" spans="1:13" x14ac:dyDescent="0.3">
      <c r="A1312" s="144">
        <v>1311</v>
      </c>
      <c r="B1312" s="151">
        <v>27700</v>
      </c>
      <c r="C1312" s="145" t="s">
        <v>4242</v>
      </c>
      <c r="D1312" s="157">
        <v>27702</v>
      </c>
      <c r="E1312" s="145" t="s">
        <v>724</v>
      </c>
      <c r="F1312" s="142" t="s">
        <v>587</v>
      </c>
      <c r="G1312" s="152" t="s">
        <v>419</v>
      </c>
      <c r="H1312" s="146" t="s">
        <v>2441</v>
      </c>
      <c r="I1312" s="146" t="s">
        <v>11611</v>
      </c>
      <c r="J1312" s="142" t="s">
        <v>4092</v>
      </c>
      <c r="K1312" s="145" t="s">
        <v>4083</v>
      </c>
      <c r="L1312" s="142" t="s">
        <v>4084</v>
      </c>
      <c r="M1312" s="142">
        <v>24664</v>
      </c>
    </row>
    <row r="1313" spans="1:13" ht="27.6" x14ac:dyDescent="0.3">
      <c r="A1313" s="144">
        <v>1312</v>
      </c>
      <c r="B1313" s="142">
        <v>27700</v>
      </c>
      <c r="C1313" s="145" t="s">
        <v>4242</v>
      </c>
      <c r="D1313" s="142">
        <v>27781</v>
      </c>
      <c r="E1313" s="145" t="s">
        <v>10605</v>
      </c>
      <c r="F1313" s="142" t="s">
        <v>587</v>
      </c>
      <c r="G1313" s="142" t="s">
        <v>419</v>
      </c>
      <c r="H1313" s="146" t="s">
        <v>2406</v>
      </c>
      <c r="I1313" s="146" t="s">
        <v>8937</v>
      </c>
      <c r="J1313" s="146" t="s">
        <v>4217</v>
      </c>
      <c r="K1313" s="147" t="s">
        <v>8368</v>
      </c>
      <c r="L1313" s="147" t="s">
        <v>8846</v>
      </c>
      <c r="M1313" s="147">
        <v>23718</v>
      </c>
    </row>
    <row r="1314" spans="1:13" x14ac:dyDescent="0.3">
      <c r="A1314" s="144">
        <v>1313</v>
      </c>
      <c r="B1314" s="144">
        <v>27700</v>
      </c>
      <c r="C1314" s="145" t="s">
        <v>4242</v>
      </c>
      <c r="D1314" s="142">
        <v>27773</v>
      </c>
      <c r="E1314" s="145" t="s">
        <v>10601</v>
      </c>
      <c r="F1314" s="142" t="s">
        <v>587</v>
      </c>
      <c r="G1314" s="142" t="s">
        <v>419</v>
      </c>
      <c r="H1314" s="146" t="s">
        <v>2406</v>
      </c>
      <c r="I1314" s="146" t="s">
        <v>11611</v>
      </c>
      <c r="J1314" s="146" t="s">
        <v>7510</v>
      </c>
      <c r="K1314" s="147" t="s">
        <v>4227</v>
      </c>
      <c r="L1314" s="145" t="s">
        <v>4227</v>
      </c>
      <c r="M1314" s="145">
        <v>23773</v>
      </c>
    </row>
    <row r="1315" spans="1:13" x14ac:dyDescent="0.3">
      <c r="A1315" s="144">
        <v>1314</v>
      </c>
      <c r="B1315" s="144">
        <v>27700</v>
      </c>
      <c r="C1315" s="145" t="s">
        <v>4242</v>
      </c>
      <c r="D1315" s="142">
        <v>27780</v>
      </c>
      <c r="E1315" s="145" t="s">
        <v>10604</v>
      </c>
      <c r="F1315" s="142" t="s">
        <v>587</v>
      </c>
      <c r="G1315" s="142" t="s">
        <v>419</v>
      </c>
      <c r="H1315" s="146" t="s">
        <v>2406</v>
      </c>
      <c r="I1315" s="146" t="s">
        <v>8937</v>
      </c>
      <c r="J1315" s="146" t="s">
        <v>4228</v>
      </c>
      <c r="K1315" s="142" t="s">
        <v>4229</v>
      </c>
      <c r="L1315" s="142" t="s">
        <v>1246</v>
      </c>
      <c r="M1315" s="142">
        <v>71183</v>
      </c>
    </row>
    <row r="1316" spans="1:13" x14ac:dyDescent="0.3">
      <c r="A1316" s="144">
        <v>1315</v>
      </c>
      <c r="B1316" s="144">
        <v>27700</v>
      </c>
      <c r="C1316" s="145" t="s">
        <v>4242</v>
      </c>
      <c r="D1316" s="142">
        <v>27771</v>
      </c>
      <c r="E1316" s="145" t="s">
        <v>10599</v>
      </c>
      <c r="F1316" s="142" t="s">
        <v>587</v>
      </c>
      <c r="G1316" s="142" t="s">
        <v>419</v>
      </c>
      <c r="H1316" s="146" t="s">
        <v>2406</v>
      </c>
      <c r="I1316" s="146" t="s">
        <v>11611</v>
      </c>
      <c r="J1316" s="146" t="s">
        <v>7511</v>
      </c>
      <c r="K1316" s="142" t="s">
        <v>4236</v>
      </c>
      <c r="L1316" s="142" t="s">
        <v>4237</v>
      </c>
      <c r="M1316" s="138">
        <v>20583</v>
      </c>
    </row>
    <row r="1317" spans="1:13" ht="41.4" x14ac:dyDescent="0.3">
      <c r="A1317" s="144">
        <v>1316</v>
      </c>
      <c r="B1317" s="144">
        <v>27700</v>
      </c>
      <c r="C1317" s="145" t="s">
        <v>4242</v>
      </c>
      <c r="D1317" s="142">
        <v>27700</v>
      </c>
      <c r="E1317" s="145" t="s">
        <v>4242</v>
      </c>
      <c r="F1317" s="142" t="s">
        <v>587</v>
      </c>
      <c r="G1317" s="142" t="s">
        <v>419</v>
      </c>
      <c r="H1317" s="146" t="s">
        <v>2396</v>
      </c>
      <c r="I1317" s="146" t="s">
        <v>11611</v>
      </c>
      <c r="J1317" s="147" t="s">
        <v>11381</v>
      </c>
      <c r="K1317" s="147" t="s">
        <v>11382</v>
      </c>
      <c r="L1317" s="145" t="s">
        <v>4245</v>
      </c>
      <c r="M1317" s="145">
        <v>24780</v>
      </c>
    </row>
    <row r="1318" spans="1:13" ht="27.6" x14ac:dyDescent="0.3">
      <c r="A1318" s="144">
        <v>1317</v>
      </c>
      <c r="B1318" s="144">
        <v>27700</v>
      </c>
      <c r="C1318" s="145" t="s">
        <v>4242</v>
      </c>
      <c r="D1318" s="157">
        <v>27701</v>
      </c>
      <c r="E1318" s="145" t="s">
        <v>794</v>
      </c>
      <c r="F1318" s="142" t="s">
        <v>587</v>
      </c>
      <c r="G1318" s="142" t="s">
        <v>419</v>
      </c>
      <c r="H1318" s="146" t="s">
        <v>2441</v>
      </c>
      <c r="I1318" s="146" t="s">
        <v>11611</v>
      </c>
      <c r="J1318" s="146" t="s">
        <v>11172</v>
      </c>
      <c r="K1318" s="147" t="s">
        <v>8368</v>
      </c>
      <c r="L1318" s="145" t="s">
        <v>8846</v>
      </c>
      <c r="M1318" s="145">
        <v>23718</v>
      </c>
    </row>
    <row r="1319" spans="1:13" x14ac:dyDescent="0.3">
      <c r="A1319" s="144">
        <v>1318</v>
      </c>
      <c r="B1319" s="144">
        <v>27700</v>
      </c>
      <c r="C1319" s="145" t="s">
        <v>4242</v>
      </c>
      <c r="D1319" s="142">
        <v>27770</v>
      </c>
      <c r="E1319" s="145" t="s">
        <v>10598</v>
      </c>
      <c r="F1319" s="142" t="s">
        <v>587</v>
      </c>
      <c r="G1319" s="142" t="s">
        <v>419</v>
      </c>
      <c r="H1319" s="146" t="s">
        <v>2406</v>
      </c>
      <c r="I1319" s="146" t="s">
        <v>11611</v>
      </c>
      <c r="J1319" s="146" t="s">
        <v>4243</v>
      </c>
      <c r="K1319" s="147" t="s">
        <v>4244</v>
      </c>
      <c r="L1319" s="147" t="s">
        <v>4245</v>
      </c>
      <c r="M1319" s="147">
        <v>24782</v>
      </c>
    </row>
    <row r="1320" spans="1:13" x14ac:dyDescent="0.3">
      <c r="A1320" s="144">
        <v>1319</v>
      </c>
      <c r="B1320" s="144">
        <v>27700</v>
      </c>
      <c r="C1320" s="145" t="s">
        <v>4242</v>
      </c>
      <c r="D1320" s="142">
        <v>27772</v>
      </c>
      <c r="E1320" s="145" t="s">
        <v>10600</v>
      </c>
      <c r="F1320" s="142" t="s">
        <v>587</v>
      </c>
      <c r="G1320" s="142" t="s">
        <v>419</v>
      </c>
      <c r="H1320" s="146" t="s">
        <v>2406</v>
      </c>
      <c r="I1320" s="146" t="s">
        <v>11611</v>
      </c>
      <c r="J1320" s="146" t="s">
        <v>11725</v>
      </c>
      <c r="K1320" s="147" t="s">
        <v>8369</v>
      </c>
      <c r="L1320" s="145" t="s">
        <v>8846</v>
      </c>
      <c r="M1320" s="145">
        <v>23711</v>
      </c>
    </row>
    <row r="1321" spans="1:13" x14ac:dyDescent="0.3">
      <c r="A1321" s="144">
        <v>1320</v>
      </c>
      <c r="B1321" s="144">
        <v>27800</v>
      </c>
      <c r="C1321" s="145" t="s">
        <v>7072</v>
      </c>
      <c r="D1321" s="142">
        <v>27870</v>
      </c>
      <c r="E1321" s="145" t="s">
        <v>9350</v>
      </c>
      <c r="F1321" s="142" t="s">
        <v>435</v>
      </c>
      <c r="G1321" s="142" t="s">
        <v>419</v>
      </c>
      <c r="H1321" s="146" t="s">
        <v>2406</v>
      </c>
      <c r="I1321" s="146" t="s">
        <v>11611</v>
      </c>
      <c r="J1321" s="146" t="s">
        <v>12087</v>
      </c>
      <c r="K1321" s="147" t="s">
        <v>3419</v>
      </c>
      <c r="L1321" s="145" t="s">
        <v>3412</v>
      </c>
      <c r="M1321" s="145">
        <v>30961</v>
      </c>
    </row>
    <row r="1322" spans="1:13" ht="27.6" x14ac:dyDescent="0.3">
      <c r="A1322" s="144">
        <v>1321</v>
      </c>
      <c r="B1322" s="144">
        <v>27800</v>
      </c>
      <c r="C1322" s="145" t="s">
        <v>7072</v>
      </c>
      <c r="D1322" s="142">
        <v>27880</v>
      </c>
      <c r="E1322" s="145" t="s">
        <v>11016</v>
      </c>
      <c r="F1322" s="142" t="s">
        <v>435</v>
      </c>
      <c r="G1322" s="142" t="s">
        <v>419</v>
      </c>
      <c r="H1322" s="146" t="s">
        <v>2406</v>
      </c>
      <c r="I1322" s="146" t="s">
        <v>8937</v>
      </c>
      <c r="J1322" s="146" t="s">
        <v>7512</v>
      </c>
      <c r="K1322" s="147" t="s">
        <v>8370</v>
      </c>
      <c r="L1322" s="145" t="s">
        <v>8370</v>
      </c>
      <c r="M1322" s="145">
        <v>30154</v>
      </c>
    </row>
    <row r="1323" spans="1:13" x14ac:dyDescent="0.3">
      <c r="A1323" s="144">
        <v>1322</v>
      </c>
      <c r="B1323" s="144">
        <v>27800</v>
      </c>
      <c r="C1323" s="145" t="s">
        <v>7072</v>
      </c>
      <c r="D1323" s="142">
        <v>27873</v>
      </c>
      <c r="E1323" s="145" t="s">
        <v>11875</v>
      </c>
      <c r="F1323" s="142" t="s">
        <v>435</v>
      </c>
      <c r="G1323" s="142" t="s">
        <v>419</v>
      </c>
      <c r="H1323" s="146" t="s">
        <v>2406</v>
      </c>
      <c r="I1323" s="146" t="s">
        <v>11611</v>
      </c>
      <c r="J1323" s="146" t="s">
        <v>12088</v>
      </c>
      <c r="K1323" s="147" t="s">
        <v>12009</v>
      </c>
      <c r="L1323" s="145" t="s">
        <v>3412</v>
      </c>
      <c r="M1323" s="145">
        <v>30953</v>
      </c>
    </row>
    <row r="1324" spans="1:13" x14ac:dyDescent="0.3">
      <c r="A1324" s="144">
        <v>1323</v>
      </c>
      <c r="B1324" s="144">
        <v>27800</v>
      </c>
      <c r="C1324" s="145" t="s">
        <v>7072</v>
      </c>
      <c r="D1324" s="142">
        <v>27872</v>
      </c>
      <c r="E1324" s="145" t="s">
        <v>11018</v>
      </c>
      <c r="F1324" s="142" t="s">
        <v>435</v>
      </c>
      <c r="G1324" s="142" t="s">
        <v>419</v>
      </c>
      <c r="H1324" s="146" t="s">
        <v>2406</v>
      </c>
      <c r="I1324" s="146" t="s">
        <v>11611</v>
      </c>
      <c r="J1324" s="142" t="s">
        <v>7513</v>
      </c>
      <c r="K1324" s="142" t="s">
        <v>3414</v>
      </c>
      <c r="L1324" s="142" t="s">
        <v>436</v>
      </c>
      <c r="M1324" s="197">
        <v>30151</v>
      </c>
    </row>
    <row r="1325" spans="1:13" x14ac:dyDescent="0.3">
      <c r="A1325" s="144">
        <v>1324</v>
      </c>
      <c r="B1325" s="144">
        <v>27800</v>
      </c>
      <c r="C1325" s="145" t="s">
        <v>7072</v>
      </c>
      <c r="D1325" s="142">
        <v>27871</v>
      </c>
      <c r="E1325" s="145" t="s">
        <v>11017</v>
      </c>
      <c r="F1325" s="142" t="s">
        <v>435</v>
      </c>
      <c r="G1325" s="142" t="s">
        <v>419</v>
      </c>
      <c r="H1325" s="146" t="s">
        <v>2406</v>
      </c>
      <c r="I1325" s="146" t="s">
        <v>11611</v>
      </c>
      <c r="J1325" s="146" t="s">
        <v>11383</v>
      </c>
      <c r="K1325" s="142" t="s">
        <v>8371</v>
      </c>
      <c r="L1325" s="142" t="s">
        <v>436</v>
      </c>
      <c r="M1325" s="142">
        <v>35131</v>
      </c>
    </row>
    <row r="1326" spans="1:13" x14ac:dyDescent="0.3">
      <c r="A1326" s="144">
        <v>1325</v>
      </c>
      <c r="B1326" s="144">
        <v>27800</v>
      </c>
      <c r="C1326" s="145" t="s">
        <v>7072</v>
      </c>
      <c r="D1326" s="142">
        <v>27800</v>
      </c>
      <c r="E1326" s="145" t="s">
        <v>7072</v>
      </c>
      <c r="F1326" s="142" t="s">
        <v>435</v>
      </c>
      <c r="G1326" s="142" t="s">
        <v>419</v>
      </c>
      <c r="H1326" s="146" t="s">
        <v>2396</v>
      </c>
      <c r="I1326" s="142" t="s">
        <v>11611</v>
      </c>
      <c r="J1326" s="146" t="s">
        <v>11384</v>
      </c>
      <c r="K1326" s="142" t="s">
        <v>11385</v>
      </c>
      <c r="L1326" s="142" t="s">
        <v>436</v>
      </c>
      <c r="M1326" s="142">
        <v>30961</v>
      </c>
    </row>
    <row r="1327" spans="1:13" x14ac:dyDescent="0.3">
      <c r="A1327" s="144">
        <v>1326</v>
      </c>
      <c r="B1327" s="144">
        <v>28000</v>
      </c>
      <c r="C1327" s="145" t="s">
        <v>4460</v>
      </c>
      <c r="D1327" s="142">
        <v>28000</v>
      </c>
      <c r="E1327" s="145" t="s">
        <v>4460</v>
      </c>
      <c r="F1327" s="142" t="s">
        <v>469</v>
      </c>
      <c r="G1327" s="142" t="s">
        <v>419</v>
      </c>
      <c r="H1327" s="146" t="s">
        <v>2396</v>
      </c>
      <c r="I1327" s="146" t="s">
        <v>11611</v>
      </c>
      <c r="J1327" s="142" t="s">
        <v>7514</v>
      </c>
      <c r="K1327" s="142" t="s">
        <v>11386</v>
      </c>
      <c r="L1327" s="142" t="s">
        <v>4460</v>
      </c>
      <c r="M1327" s="197">
        <v>29511</v>
      </c>
    </row>
    <row r="1328" spans="1:13" x14ac:dyDescent="0.3">
      <c r="A1328" s="144">
        <v>1327</v>
      </c>
      <c r="B1328" s="144">
        <v>28000</v>
      </c>
      <c r="C1328" s="145" t="s">
        <v>4460</v>
      </c>
      <c r="D1328" s="142">
        <v>28072</v>
      </c>
      <c r="E1328" s="145" t="s">
        <v>10744</v>
      </c>
      <c r="F1328" s="142" t="s">
        <v>469</v>
      </c>
      <c r="G1328" s="142" t="s">
        <v>419</v>
      </c>
      <c r="H1328" s="146" t="s">
        <v>2406</v>
      </c>
      <c r="I1328" s="146" t="s">
        <v>11611</v>
      </c>
      <c r="J1328" s="142" t="s">
        <v>4461</v>
      </c>
      <c r="K1328" s="142" t="s">
        <v>4462</v>
      </c>
      <c r="L1328" s="142" t="s">
        <v>4460</v>
      </c>
      <c r="M1328" s="197">
        <v>29564</v>
      </c>
    </row>
    <row r="1329" spans="1:13" x14ac:dyDescent="0.3">
      <c r="A1329" s="144">
        <v>1328</v>
      </c>
      <c r="B1329" s="173">
        <v>28000</v>
      </c>
      <c r="C1329" s="145" t="s">
        <v>4460</v>
      </c>
      <c r="D1329" s="142">
        <v>28083</v>
      </c>
      <c r="E1329" s="145" t="s">
        <v>10751</v>
      </c>
      <c r="F1329" s="142" t="s">
        <v>469</v>
      </c>
      <c r="G1329" s="146" t="s">
        <v>419</v>
      </c>
      <c r="H1329" s="146" t="s">
        <v>2406</v>
      </c>
      <c r="I1329" s="146" t="s">
        <v>8937</v>
      </c>
      <c r="J1329" s="142" t="s">
        <v>4463</v>
      </c>
      <c r="K1329" s="145" t="s">
        <v>4464</v>
      </c>
      <c r="L1329" s="145" t="s">
        <v>3723</v>
      </c>
      <c r="M1329" s="145">
        <v>29354</v>
      </c>
    </row>
    <row r="1330" spans="1:13" x14ac:dyDescent="0.3">
      <c r="A1330" s="144">
        <v>1329</v>
      </c>
      <c r="B1330" s="173">
        <v>28000</v>
      </c>
      <c r="C1330" s="145" t="s">
        <v>4460</v>
      </c>
      <c r="D1330" s="142">
        <v>28081</v>
      </c>
      <c r="E1330" s="145" t="s">
        <v>10750</v>
      </c>
      <c r="F1330" s="142" t="s">
        <v>469</v>
      </c>
      <c r="G1330" s="146" t="s">
        <v>419</v>
      </c>
      <c r="H1330" s="146" t="s">
        <v>2406</v>
      </c>
      <c r="I1330" s="146" t="s">
        <v>8937</v>
      </c>
      <c r="J1330" s="142" t="s">
        <v>4465</v>
      </c>
      <c r="K1330" s="145" t="s">
        <v>4466</v>
      </c>
      <c r="L1330" s="145" t="s">
        <v>4460</v>
      </c>
      <c r="M1330" s="145">
        <v>29561</v>
      </c>
    </row>
    <row r="1331" spans="1:13" x14ac:dyDescent="0.3">
      <c r="A1331" s="144">
        <v>1330</v>
      </c>
      <c r="B1331" s="173">
        <v>28000</v>
      </c>
      <c r="C1331" s="145" t="s">
        <v>4460</v>
      </c>
      <c r="D1331" s="142">
        <v>28080</v>
      </c>
      <c r="E1331" s="145" t="s">
        <v>10749</v>
      </c>
      <c r="F1331" s="142" t="s">
        <v>469</v>
      </c>
      <c r="G1331" s="157" t="s">
        <v>419</v>
      </c>
      <c r="H1331" s="146" t="s">
        <v>2406</v>
      </c>
      <c r="I1331" s="146" t="s">
        <v>8937</v>
      </c>
      <c r="J1331" s="142" t="s">
        <v>4458</v>
      </c>
      <c r="K1331" s="145" t="s">
        <v>4459</v>
      </c>
      <c r="L1331" s="145" t="s">
        <v>4460</v>
      </c>
      <c r="M1331" s="145">
        <v>29511</v>
      </c>
    </row>
    <row r="1332" spans="1:13" ht="27.6" x14ac:dyDescent="0.3">
      <c r="A1332" s="144">
        <v>1331</v>
      </c>
      <c r="B1332" s="173">
        <v>28000</v>
      </c>
      <c r="C1332" s="145" t="s">
        <v>4460</v>
      </c>
      <c r="D1332" s="142">
        <v>28071</v>
      </c>
      <c r="E1332" s="145" t="s">
        <v>10743</v>
      </c>
      <c r="F1332" s="142" t="s">
        <v>469</v>
      </c>
      <c r="G1332" s="157" t="s">
        <v>419</v>
      </c>
      <c r="H1332" s="146" t="s">
        <v>2406</v>
      </c>
      <c r="I1332" s="146" t="s">
        <v>11611</v>
      </c>
      <c r="J1332" s="142" t="s">
        <v>7515</v>
      </c>
      <c r="K1332" s="145" t="s">
        <v>8372</v>
      </c>
      <c r="L1332" s="145" t="s">
        <v>8372</v>
      </c>
      <c r="M1332" s="145">
        <v>28472</v>
      </c>
    </row>
    <row r="1333" spans="1:13" x14ac:dyDescent="0.3">
      <c r="A1333" s="144">
        <v>1332</v>
      </c>
      <c r="B1333" s="144">
        <v>28000</v>
      </c>
      <c r="C1333" s="145" t="s">
        <v>4460</v>
      </c>
      <c r="D1333" s="142">
        <v>28070</v>
      </c>
      <c r="E1333" s="145" t="s">
        <v>10742</v>
      </c>
      <c r="F1333" s="142" t="s">
        <v>469</v>
      </c>
      <c r="G1333" s="142" t="s">
        <v>419</v>
      </c>
      <c r="H1333" s="146" t="s">
        <v>2406</v>
      </c>
      <c r="I1333" s="146" t="s">
        <v>11611</v>
      </c>
      <c r="J1333" s="146" t="s">
        <v>4469</v>
      </c>
      <c r="K1333" s="174" t="s">
        <v>4470</v>
      </c>
      <c r="L1333" s="174" t="s">
        <v>4460</v>
      </c>
      <c r="M1333" s="174">
        <v>29563</v>
      </c>
    </row>
    <row r="1334" spans="1:13" x14ac:dyDescent="0.3">
      <c r="A1334" s="144">
        <v>1333</v>
      </c>
      <c r="B1334" s="144">
        <v>28000</v>
      </c>
      <c r="C1334" s="145" t="s">
        <v>4460</v>
      </c>
      <c r="D1334" s="142">
        <v>28001</v>
      </c>
      <c r="E1334" s="145" t="s">
        <v>893</v>
      </c>
      <c r="F1334" s="142" t="s">
        <v>469</v>
      </c>
      <c r="G1334" s="142" t="s">
        <v>419</v>
      </c>
      <c r="H1334" s="146" t="s">
        <v>2441</v>
      </c>
      <c r="I1334" s="146" t="s">
        <v>11611</v>
      </c>
      <c r="J1334" s="146" t="s">
        <v>11635</v>
      </c>
      <c r="K1334" s="147" t="s">
        <v>4466</v>
      </c>
      <c r="L1334" s="147" t="s">
        <v>4460</v>
      </c>
      <c r="M1334" s="147">
        <v>29561</v>
      </c>
    </row>
    <row r="1335" spans="1:13" x14ac:dyDescent="0.3">
      <c r="A1335" s="144">
        <v>1334</v>
      </c>
      <c r="B1335" s="144">
        <v>28000</v>
      </c>
      <c r="C1335" s="145" t="s">
        <v>4460</v>
      </c>
      <c r="D1335" s="142">
        <v>28002</v>
      </c>
      <c r="E1335" s="145" t="s">
        <v>894</v>
      </c>
      <c r="F1335" s="142" t="s">
        <v>469</v>
      </c>
      <c r="G1335" s="142" t="s">
        <v>419</v>
      </c>
      <c r="H1335" s="146" t="s">
        <v>2441</v>
      </c>
      <c r="I1335" s="146" t="s">
        <v>11611</v>
      </c>
      <c r="J1335" s="146" t="s">
        <v>4474</v>
      </c>
      <c r="K1335" s="142" t="s">
        <v>4468</v>
      </c>
      <c r="L1335" s="142" t="s">
        <v>3858</v>
      </c>
      <c r="M1335" s="145">
        <v>28471</v>
      </c>
    </row>
    <row r="1336" spans="1:13" x14ac:dyDescent="0.3">
      <c r="A1336" s="144">
        <v>1335</v>
      </c>
      <c r="B1336" s="151">
        <v>28000</v>
      </c>
      <c r="C1336" s="145" t="s">
        <v>4460</v>
      </c>
      <c r="D1336" s="142">
        <v>28003</v>
      </c>
      <c r="E1336" s="145" t="s">
        <v>895</v>
      </c>
      <c r="F1336" s="142" t="s">
        <v>469</v>
      </c>
      <c r="G1336" s="152" t="s">
        <v>419</v>
      </c>
      <c r="H1336" s="146" t="s">
        <v>2441</v>
      </c>
      <c r="I1336" s="146" t="s">
        <v>11611</v>
      </c>
      <c r="J1336" s="146" t="s">
        <v>12089</v>
      </c>
      <c r="K1336" s="142" t="s">
        <v>4475</v>
      </c>
      <c r="L1336" s="142" t="s">
        <v>3723</v>
      </c>
      <c r="M1336" s="161">
        <v>29354</v>
      </c>
    </row>
    <row r="1337" spans="1:13" x14ac:dyDescent="0.3">
      <c r="A1337" s="144">
        <v>1336</v>
      </c>
      <c r="B1337" s="179">
        <v>28000</v>
      </c>
      <c r="C1337" s="145" t="s">
        <v>4460</v>
      </c>
      <c r="D1337" s="142">
        <v>28073</v>
      </c>
      <c r="E1337" s="145" t="s">
        <v>10745</v>
      </c>
      <c r="F1337" s="142" t="s">
        <v>469</v>
      </c>
      <c r="G1337" s="142" t="s">
        <v>419</v>
      </c>
      <c r="H1337" s="146" t="s">
        <v>2406</v>
      </c>
      <c r="I1337" s="180" t="s">
        <v>11611</v>
      </c>
      <c r="J1337" s="146" t="s">
        <v>7516</v>
      </c>
      <c r="K1337" s="142" t="s">
        <v>8373</v>
      </c>
      <c r="L1337" s="142" t="s">
        <v>8373</v>
      </c>
      <c r="M1337" s="142">
        <v>29511</v>
      </c>
    </row>
    <row r="1338" spans="1:13" ht="27.6" x14ac:dyDescent="0.3">
      <c r="A1338" s="144">
        <v>1337</v>
      </c>
      <c r="B1338" s="142">
        <v>28000</v>
      </c>
      <c r="C1338" s="145" t="s">
        <v>4460</v>
      </c>
      <c r="D1338" s="142">
        <v>28074</v>
      </c>
      <c r="E1338" s="145" t="s">
        <v>10746</v>
      </c>
      <c r="F1338" s="142" t="s">
        <v>469</v>
      </c>
      <c r="G1338" s="142" t="s">
        <v>419</v>
      </c>
      <c r="H1338" s="146" t="s">
        <v>2406</v>
      </c>
      <c r="I1338" s="146" t="s">
        <v>11611</v>
      </c>
      <c r="J1338" s="146" t="s">
        <v>7517</v>
      </c>
      <c r="K1338" s="147" t="s">
        <v>8374</v>
      </c>
      <c r="L1338" s="147" t="s">
        <v>8374</v>
      </c>
      <c r="M1338" s="147">
        <v>29561</v>
      </c>
    </row>
    <row r="1339" spans="1:13" x14ac:dyDescent="0.3">
      <c r="A1339" s="144">
        <v>1338</v>
      </c>
      <c r="B1339" s="186">
        <v>28000</v>
      </c>
      <c r="C1339" s="145" t="s">
        <v>4460</v>
      </c>
      <c r="D1339" s="142">
        <v>28075</v>
      </c>
      <c r="E1339" s="145" t="s">
        <v>10747</v>
      </c>
      <c r="F1339" s="142" t="s">
        <v>469</v>
      </c>
      <c r="G1339" s="187" t="s">
        <v>419</v>
      </c>
      <c r="H1339" s="146" t="s">
        <v>2406</v>
      </c>
      <c r="I1339" s="146" t="s">
        <v>11611</v>
      </c>
      <c r="J1339" s="157" t="s">
        <v>7518</v>
      </c>
      <c r="K1339" s="174" t="s">
        <v>8375</v>
      </c>
      <c r="L1339" s="174" t="s">
        <v>8847</v>
      </c>
      <c r="M1339" s="174">
        <v>29357</v>
      </c>
    </row>
    <row r="1340" spans="1:13" x14ac:dyDescent="0.3">
      <c r="A1340" s="144">
        <v>1339</v>
      </c>
      <c r="B1340" s="144">
        <v>28000</v>
      </c>
      <c r="C1340" s="145" t="s">
        <v>4460</v>
      </c>
      <c r="D1340" s="142">
        <v>28076</v>
      </c>
      <c r="E1340" s="145" t="s">
        <v>10748</v>
      </c>
      <c r="F1340" s="142" t="s">
        <v>469</v>
      </c>
      <c r="G1340" s="142" t="s">
        <v>419</v>
      </c>
      <c r="H1340" s="146" t="s">
        <v>2406</v>
      </c>
      <c r="I1340" s="146" t="s">
        <v>11611</v>
      </c>
      <c r="J1340" s="146" t="s">
        <v>11636</v>
      </c>
      <c r="K1340" s="147" t="s">
        <v>11726</v>
      </c>
      <c r="L1340" s="145" t="s">
        <v>3726</v>
      </c>
      <c r="M1340" s="145">
        <v>29352</v>
      </c>
    </row>
    <row r="1341" spans="1:13" x14ac:dyDescent="0.3">
      <c r="A1341" s="144">
        <v>1340</v>
      </c>
      <c r="B1341" s="144">
        <v>28100</v>
      </c>
      <c r="C1341" s="145" t="s">
        <v>902</v>
      </c>
      <c r="D1341" s="142">
        <v>28100</v>
      </c>
      <c r="E1341" s="145" t="s">
        <v>902</v>
      </c>
      <c r="F1341" s="142" t="s">
        <v>487</v>
      </c>
      <c r="G1341" s="142" t="s">
        <v>419</v>
      </c>
      <c r="H1341" s="146" t="s">
        <v>2396</v>
      </c>
      <c r="I1341" s="146" t="s">
        <v>11611</v>
      </c>
      <c r="J1341" s="142" t="s">
        <v>4477</v>
      </c>
      <c r="K1341" s="142" t="s">
        <v>4478</v>
      </c>
      <c r="L1341" s="142" t="s">
        <v>11387</v>
      </c>
      <c r="M1341" s="197">
        <v>22711</v>
      </c>
    </row>
    <row r="1342" spans="1:13" x14ac:dyDescent="0.3">
      <c r="A1342" s="144">
        <v>1341</v>
      </c>
      <c r="B1342" s="144">
        <v>28100</v>
      </c>
      <c r="C1342" s="145" t="s">
        <v>902</v>
      </c>
      <c r="D1342" s="142">
        <v>28182</v>
      </c>
      <c r="E1342" s="145" t="s">
        <v>11130</v>
      </c>
      <c r="F1342" s="142" t="s">
        <v>487</v>
      </c>
      <c r="G1342" s="142" t="s">
        <v>419</v>
      </c>
      <c r="H1342" s="146" t="s">
        <v>2406</v>
      </c>
      <c r="I1342" s="146" t="s">
        <v>8937</v>
      </c>
      <c r="J1342" s="146" t="s">
        <v>4479</v>
      </c>
      <c r="K1342" s="147" t="s">
        <v>4480</v>
      </c>
      <c r="L1342" s="145" t="s">
        <v>4481</v>
      </c>
      <c r="M1342" s="145">
        <v>78132</v>
      </c>
    </row>
    <row r="1343" spans="1:13" x14ac:dyDescent="0.3">
      <c r="A1343" s="144">
        <v>1342</v>
      </c>
      <c r="B1343" s="211">
        <v>27600</v>
      </c>
      <c r="C1343" s="145" t="s">
        <v>886</v>
      </c>
      <c r="D1343" s="142">
        <v>27673</v>
      </c>
      <c r="E1343" s="145" t="s">
        <v>11115</v>
      </c>
      <c r="F1343" s="142" t="s">
        <v>487</v>
      </c>
      <c r="G1343" s="142" t="s">
        <v>419</v>
      </c>
      <c r="H1343" s="146" t="s">
        <v>2406</v>
      </c>
      <c r="I1343" s="146" t="s">
        <v>11611</v>
      </c>
      <c r="J1343" s="146" t="s">
        <v>4455</v>
      </c>
      <c r="K1343" s="147" t="s">
        <v>4456</v>
      </c>
      <c r="L1343" s="145" t="s">
        <v>4457</v>
      </c>
      <c r="M1343" s="145">
        <v>22457</v>
      </c>
    </row>
    <row r="1344" spans="1:13" x14ac:dyDescent="0.3">
      <c r="A1344" s="144">
        <v>1343</v>
      </c>
      <c r="B1344" s="211">
        <v>28100</v>
      </c>
      <c r="C1344" s="145" t="s">
        <v>902</v>
      </c>
      <c r="D1344" s="142">
        <v>28104</v>
      </c>
      <c r="E1344" s="145" t="s">
        <v>903</v>
      </c>
      <c r="F1344" s="142" t="s">
        <v>487</v>
      </c>
      <c r="G1344" s="142" t="s">
        <v>419</v>
      </c>
      <c r="H1344" s="146" t="s">
        <v>2441</v>
      </c>
      <c r="I1344" s="146" t="s">
        <v>11611</v>
      </c>
      <c r="J1344" s="146" t="s">
        <v>4483</v>
      </c>
      <c r="K1344" s="147" t="s">
        <v>4482</v>
      </c>
      <c r="L1344" s="147" t="s">
        <v>4484</v>
      </c>
      <c r="M1344" s="147">
        <v>22988</v>
      </c>
    </row>
    <row r="1345" spans="1:13" x14ac:dyDescent="0.3">
      <c r="A1345" s="144">
        <v>1344</v>
      </c>
      <c r="B1345" s="144">
        <v>28100</v>
      </c>
      <c r="C1345" s="145" t="s">
        <v>902</v>
      </c>
      <c r="D1345" s="142">
        <v>28101</v>
      </c>
      <c r="E1345" s="145" t="s">
        <v>905</v>
      </c>
      <c r="F1345" s="142" t="s">
        <v>487</v>
      </c>
      <c r="G1345" s="142" t="s">
        <v>419</v>
      </c>
      <c r="H1345" s="146" t="s">
        <v>2441</v>
      </c>
      <c r="I1345" s="146" t="s">
        <v>11611</v>
      </c>
      <c r="J1345" s="146" t="s">
        <v>4486</v>
      </c>
      <c r="K1345" s="142" t="s">
        <v>4487</v>
      </c>
      <c r="L1345" s="142" t="s">
        <v>4488</v>
      </c>
      <c r="M1345" s="142">
        <v>22763</v>
      </c>
    </row>
    <row r="1346" spans="1:13" x14ac:dyDescent="0.3">
      <c r="A1346" s="144">
        <v>1345</v>
      </c>
      <c r="B1346" s="151">
        <v>28100</v>
      </c>
      <c r="C1346" s="145" t="s">
        <v>902</v>
      </c>
      <c r="D1346" s="142">
        <v>88100</v>
      </c>
      <c r="E1346" s="145" t="s">
        <v>904</v>
      </c>
      <c r="F1346" s="142" t="s">
        <v>487</v>
      </c>
      <c r="G1346" s="152" t="s">
        <v>419</v>
      </c>
      <c r="H1346" s="146" t="s">
        <v>2441</v>
      </c>
      <c r="I1346" s="146" t="s">
        <v>11611</v>
      </c>
      <c r="J1346" s="146" t="s">
        <v>4490</v>
      </c>
      <c r="K1346" s="142" t="s">
        <v>4491</v>
      </c>
      <c r="L1346" s="142" t="s">
        <v>4492</v>
      </c>
      <c r="M1346" s="142">
        <v>22753</v>
      </c>
    </row>
    <row r="1347" spans="1:13" x14ac:dyDescent="0.3">
      <c r="A1347" s="144">
        <v>1346</v>
      </c>
      <c r="B1347" s="142">
        <v>28100</v>
      </c>
      <c r="C1347" s="145" t="s">
        <v>902</v>
      </c>
      <c r="D1347" s="142">
        <v>28103</v>
      </c>
      <c r="E1347" s="145" t="s">
        <v>906</v>
      </c>
      <c r="F1347" s="142" t="s">
        <v>487</v>
      </c>
      <c r="G1347" s="142" t="s">
        <v>419</v>
      </c>
      <c r="H1347" s="146" t="s">
        <v>2441</v>
      </c>
      <c r="I1347" s="146" t="s">
        <v>11611</v>
      </c>
      <c r="J1347" s="146" t="s">
        <v>4494</v>
      </c>
      <c r="K1347" s="147" t="s">
        <v>4493</v>
      </c>
      <c r="L1347" s="147" t="s">
        <v>4484</v>
      </c>
      <c r="M1347" s="147">
        <v>22911</v>
      </c>
    </row>
    <row r="1348" spans="1:13" x14ac:dyDescent="0.3">
      <c r="A1348" s="144">
        <v>1347</v>
      </c>
      <c r="B1348" s="142">
        <v>28100</v>
      </c>
      <c r="C1348" s="145" t="s">
        <v>902</v>
      </c>
      <c r="D1348" s="142">
        <v>28172</v>
      </c>
      <c r="E1348" s="145" t="s">
        <v>10822</v>
      </c>
      <c r="F1348" s="142" t="s">
        <v>487</v>
      </c>
      <c r="G1348" s="142" t="s">
        <v>419</v>
      </c>
      <c r="H1348" s="146" t="s">
        <v>2406</v>
      </c>
      <c r="I1348" s="146" t="s">
        <v>11611</v>
      </c>
      <c r="J1348" s="146" t="s">
        <v>8954</v>
      </c>
      <c r="K1348" s="147" t="s">
        <v>4478</v>
      </c>
      <c r="L1348" s="147" t="s">
        <v>902</v>
      </c>
      <c r="M1348" s="147">
        <v>22721</v>
      </c>
    </row>
    <row r="1349" spans="1:13" x14ac:dyDescent="0.3">
      <c r="A1349" s="144">
        <v>1348</v>
      </c>
      <c r="B1349" s="144">
        <v>28100</v>
      </c>
      <c r="C1349" s="145" t="s">
        <v>902</v>
      </c>
      <c r="D1349" s="142">
        <v>28183</v>
      </c>
      <c r="E1349" s="145" t="s">
        <v>11131</v>
      </c>
      <c r="F1349" s="142" t="s">
        <v>487</v>
      </c>
      <c r="G1349" s="142" t="s">
        <v>419</v>
      </c>
      <c r="H1349" s="146" t="s">
        <v>2406</v>
      </c>
      <c r="I1349" s="146" t="s">
        <v>8937</v>
      </c>
      <c r="J1349" s="146" t="s">
        <v>4496</v>
      </c>
      <c r="K1349" s="142" t="s">
        <v>4487</v>
      </c>
      <c r="L1349" s="142" t="s">
        <v>4488</v>
      </c>
      <c r="M1349" s="142">
        <v>22763</v>
      </c>
    </row>
    <row r="1350" spans="1:13" x14ac:dyDescent="0.3">
      <c r="A1350" s="144">
        <v>1349</v>
      </c>
      <c r="B1350" s="144">
        <v>28100</v>
      </c>
      <c r="C1350" s="145" t="s">
        <v>902</v>
      </c>
      <c r="D1350" s="142">
        <v>28173</v>
      </c>
      <c r="E1350" s="145" t="s">
        <v>11125</v>
      </c>
      <c r="F1350" s="142" t="s">
        <v>487</v>
      </c>
      <c r="G1350" s="142" t="s">
        <v>419</v>
      </c>
      <c r="H1350" s="146" t="s">
        <v>2406</v>
      </c>
      <c r="I1350" s="146" t="s">
        <v>11611</v>
      </c>
      <c r="J1350" s="146" t="s">
        <v>11388</v>
      </c>
      <c r="K1350" s="142" t="s">
        <v>4493</v>
      </c>
      <c r="L1350" s="142" t="s">
        <v>4484</v>
      </c>
      <c r="M1350" s="142">
        <v>22911</v>
      </c>
    </row>
    <row r="1351" spans="1:13" x14ac:dyDescent="0.3">
      <c r="A1351" s="144">
        <v>1350</v>
      </c>
      <c r="B1351" s="144">
        <v>28100</v>
      </c>
      <c r="C1351" s="145" t="s">
        <v>902</v>
      </c>
      <c r="D1351" s="142">
        <v>28178</v>
      </c>
      <c r="E1351" s="145" t="s">
        <v>11801</v>
      </c>
      <c r="F1351" s="142" t="s">
        <v>487</v>
      </c>
      <c r="G1351" s="142" t="s">
        <v>419</v>
      </c>
      <c r="H1351" s="146" t="s">
        <v>2406</v>
      </c>
      <c r="I1351" s="146" t="s">
        <v>11611</v>
      </c>
      <c r="J1351" s="146" t="s">
        <v>12010</v>
      </c>
      <c r="K1351" s="142" t="s">
        <v>12011</v>
      </c>
      <c r="L1351" s="142" t="s">
        <v>12012</v>
      </c>
      <c r="M1351" s="142">
        <v>22988</v>
      </c>
    </row>
    <row r="1352" spans="1:13" x14ac:dyDescent="0.3">
      <c r="A1352" s="144">
        <v>1351</v>
      </c>
      <c r="B1352" s="144">
        <v>28100</v>
      </c>
      <c r="C1352" s="145" t="s">
        <v>902</v>
      </c>
      <c r="D1352" s="142">
        <v>28174</v>
      </c>
      <c r="E1352" s="145" t="s">
        <v>11126</v>
      </c>
      <c r="F1352" s="142" t="s">
        <v>487</v>
      </c>
      <c r="G1352" s="142" t="s">
        <v>419</v>
      </c>
      <c r="H1352" s="146" t="s">
        <v>2406</v>
      </c>
      <c r="I1352" s="146" t="s">
        <v>11611</v>
      </c>
      <c r="J1352" s="146" t="s">
        <v>8039</v>
      </c>
      <c r="K1352" s="142" t="s">
        <v>8376</v>
      </c>
      <c r="L1352" s="142" t="s">
        <v>4492</v>
      </c>
      <c r="M1352" s="142">
        <v>22753</v>
      </c>
    </row>
    <row r="1353" spans="1:13" x14ac:dyDescent="0.3">
      <c r="A1353" s="144">
        <v>1352</v>
      </c>
      <c r="B1353" s="144">
        <v>28100</v>
      </c>
      <c r="C1353" s="145" t="s">
        <v>902</v>
      </c>
      <c r="D1353" s="142">
        <v>28175</v>
      </c>
      <c r="E1353" s="145" t="s">
        <v>11127</v>
      </c>
      <c r="F1353" s="142" t="s">
        <v>487</v>
      </c>
      <c r="G1353" s="142" t="s">
        <v>419</v>
      </c>
      <c r="H1353" s="146" t="s">
        <v>2406</v>
      </c>
      <c r="I1353" s="146" t="s">
        <v>11611</v>
      </c>
      <c r="J1353" s="146" t="s">
        <v>7519</v>
      </c>
      <c r="K1353" s="142" t="s">
        <v>8377</v>
      </c>
      <c r="L1353" s="142" t="s">
        <v>8848</v>
      </c>
      <c r="M1353" s="142">
        <v>22987</v>
      </c>
    </row>
    <row r="1354" spans="1:13" x14ac:dyDescent="0.3">
      <c r="A1354" s="144">
        <v>1353</v>
      </c>
      <c r="B1354" s="144">
        <v>28100</v>
      </c>
      <c r="C1354" s="145" t="s">
        <v>902</v>
      </c>
      <c r="D1354" s="142">
        <v>28176</v>
      </c>
      <c r="E1354" s="145" t="s">
        <v>11128</v>
      </c>
      <c r="F1354" s="142" t="s">
        <v>487</v>
      </c>
      <c r="G1354" s="142" t="s">
        <v>419</v>
      </c>
      <c r="H1354" s="146" t="s">
        <v>2406</v>
      </c>
      <c r="I1354" s="146" t="s">
        <v>11611</v>
      </c>
      <c r="J1354" s="146" t="s">
        <v>7520</v>
      </c>
      <c r="K1354" s="142" t="s">
        <v>8378</v>
      </c>
      <c r="L1354" s="142" t="s">
        <v>8378</v>
      </c>
      <c r="M1354" s="142">
        <v>22763</v>
      </c>
    </row>
    <row r="1355" spans="1:13" ht="27.6" x14ac:dyDescent="0.3">
      <c r="A1355" s="144">
        <v>1354</v>
      </c>
      <c r="B1355" s="144">
        <v>28100</v>
      </c>
      <c r="C1355" s="145" t="s">
        <v>902</v>
      </c>
      <c r="D1355" s="142">
        <v>28177</v>
      </c>
      <c r="E1355" s="145" t="s">
        <v>11129</v>
      </c>
      <c r="F1355" s="142" t="s">
        <v>487</v>
      </c>
      <c r="G1355" s="142" t="s">
        <v>419</v>
      </c>
      <c r="H1355" s="146" t="s">
        <v>2406</v>
      </c>
      <c r="I1355" s="146" t="s">
        <v>11611</v>
      </c>
      <c r="J1355" s="146" t="s">
        <v>11389</v>
      </c>
      <c r="K1355" s="147" t="s">
        <v>8379</v>
      </c>
      <c r="L1355" s="145" t="s">
        <v>8849</v>
      </c>
      <c r="M1355" s="145">
        <v>22738</v>
      </c>
    </row>
    <row r="1356" spans="1:13" ht="27.6" x14ac:dyDescent="0.3">
      <c r="A1356" s="144">
        <v>1355</v>
      </c>
      <c r="B1356" s="144">
        <v>28500</v>
      </c>
      <c r="C1356" s="145" t="s">
        <v>2123</v>
      </c>
      <c r="D1356" s="146">
        <v>28500</v>
      </c>
      <c r="E1356" s="145" t="s">
        <v>2123</v>
      </c>
      <c r="F1356" s="142" t="s">
        <v>551</v>
      </c>
      <c r="G1356" s="142" t="s">
        <v>419</v>
      </c>
      <c r="H1356" s="146" t="s">
        <v>11609</v>
      </c>
      <c r="I1356" s="146" t="s">
        <v>11611</v>
      </c>
      <c r="J1356" s="146" t="s">
        <v>4497</v>
      </c>
      <c r="K1356" s="147" t="s">
        <v>4498</v>
      </c>
      <c r="L1356" s="145" t="s">
        <v>552</v>
      </c>
      <c r="M1356" s="145">
        <v>25176</v>
      </c>
    </row>
    <row r="1357" spans="1:13" x14ac:dyDescent="0.3">
      <c r="A1357" s="144">
        <v>1356</v>
      </c>
      <c r="B1357" s="144">
        <v>28600</v>
      </c>
      <c r="C1357" s="145" t="s">
        <v>4502</v>
      </c>
      <c r="D1357" s="142">
        <v>28600</v>
      </c>
      <c r="E1357" s="145" t="s">
        <v>4502</v>
      </c>
      <c r="F1357" s="142" t="s">
        <v>469</v>
      </c>
      <c r="G1357" s="142" t="s">
        <v>419</v>
      </c>
      <c r="H1357" s="146" t="s">
        <v>2396</v>
      </c>
      <c r="I1357" s="146" t="s">
        <v>11611</v>
      </c>
      <c r="J1357" s="146" t="s">
        <v>11390</v>
      </c>
      <c r="K1357" s="147" t="s">
        <v>11391</v>
      </c>
      <c r="L1357" s="145" t="s">
        <v>4502</v>
      </c>
      <c r="M1357" s="145">
        <v>28992</v>
      </c>
    </row>
    <row r="1358" spans="1:13" ht="27.6" x14ac:dyDescent="0.3">
      <c r="A1358" s="144">
        <v>1357</v>
      </c>
      <c r="B1358" s="144">
        <v>28600</v>
      </c>
      <c r="C1358" s="145" t="s">
        <v>4502</v>
      </c>
      <c r="D1358" s="142">
        <v>28603</v>
      </c>
      <c r="E1358" s="145" t="s">
        <v>7039</v>
      </c>
      <c r="F1358" s="142" t="s">
        <v>469</v>
      </c>
      <c r="G1358" s="142" t="s">
        <v>419</v>
      </c>
      <c r="H1358" s="146" t="s">
        <v>2441</v>
      </c>
      <c r="I1358" s="146" t="s">
        <v>11611</v>
      </c>
      <c r="J1358" s="142" t="s">
        <v>7522</v>
      </c>
      <c r="K1358" s="145" t="s">
        <v>8380</v>
      </c>
      <c r="L1358" s="145" t="s">
        <v>8380</v>
      </c>
      <c r="M1358" s="197">
        <v>28991</v>
      </c>
    </row>
    <row r="1359" spans="1:13" x14ac:dyDescent="0.3">
      <c r="A1359" s="144">
        <v>1358</v>
      </c>
      <c r="B1359" s="144">
        <v>28600</v>
      </c>
      <c r="C1359" s="145" t="s">
        <v>4502</v>
      </c>
      <c r="D1359" s="142">
        <v>28681</v>
      </c>
      <c r="E1359" s="145" t="s">
        <v>10759</v>
      </c>
      <c r="F1359" s="142" t="s">
        <v>469</v>
      </c>
      <c r="G1359" s="142" t="s">
        <v>419</v>
      </c>
      <c r="H1359" s="146" t="s">
        <v>2406</v>
      </c>
      <c r="I1359" s="146" t="s">
        <v>8937</v>
      </c>
      <c r="J1359" s="142" t="s">
        <v>7521</v>
      </c>
      <c r="K1359" s="142" t="s">
        <v>8380</v>
      </c>
      <c r="L1359" s="142" t="s">
        <v>8380</v>
      </c>
      <c r="M1359" s="197">
        <v>28991</v>
      </c>
    </row>
    <row r="1360" spans="1:13" x14ac:dyDescent="0.3">
      <c r="A1360" s="144">
        <v>1359</v>
      </c>
      <c r="B1360" s="144">
        <v>28600</v>
      </c>
      <c r="C1360" s="145" t="s">
        <v>4502</v>
      </c>
      <c r="D1360" s="142">
        <v>28671</v>
      </c>
      <c r="E1360" s="145" t="s">
        <v>10754</v>
      </c>
      <c r="F1360" s="142" t="s">
        <v>469</v>
      </c>
      <c r="G1360" s="142" t="s">
        <v>419</v>
      </c>
      <c r="H1360" s="146" t="s">
        <v>2406</v>
      </c>
      <c r="I1360" s="146" t="s">
        <v>11611</v>
      </c>
      <c r="J1360" s="142" t="s">
        <v>12013</v>
      </c>
      <c r="K1360" s="145" t="s">
        <v>4504</v>
      </c>
      <c r="L1360" s="142" t="s">
        <v>4505</v>
      </c>
      <c r="M1360" s="197">
        <v>28992</v>
      </c>
    </row>
    <row r="1361" spans="1:13" x14ac:dyDescent="0.3">
      <c r="A1361" s="144">
        <v>1360</v>
      </c>
      <c r="B1361" s="151">
        <v>28600</v>
      </c>
      <c r="C1361" s="145" t="s">
        <v>4502</v>
      </c>
      <c r="D1361" s="142">
        <v>28672</v>
      </c>
      <c r="E1361" s="145" t="s">
        <v>10755</v>
      </c>
      <c r="F1361" s="142" t="s">
        <v>469</v>
      </c>
      <c r="G1361" s="152" t="s">
        <v>419</v>
      </c>
      <c r="H1361" s="146" t="s">
        <v>2406</v>
      </c>
      <c r="I1361" s="142" t="s">
        <v>11611</v>
      </c>
      <c r="J1361" s="142" t="s">
        <v>11727</v>
      </c>
      <c r="K1361" s="142" t="s">
        <v>4507</v>
      </c>
      <c r="L1361" s="142" t="s">
        <v>4505</v>
      </c>
      <c r="M1361" s="142">
        <v>28983</v>
      </c>
    </row>
    <row r="1362" spans="1:13" x14ac:dyDescent="0.3">
      <c r="A1362" s="144">
        <v>1361</v>
      </c>
      <c r="B1362" s="142">
        <v>28600</v>
      </c>
      <c r="C1362" s="145" t="s">
        <v>4502</v>
      </c>
      <c r="D1362" s="142">
        <v>28663</v>
      </c>
      <c r="E1362" s="145" t="s">
        <v>10753</v>
      </c>
      <c r="F1362" s="142" t="s">
        <v>469</v>
      </c>
      <c r="G1362" s="142" t="s">
        <v>419</v>
      </c>
      <c r="H1362" s="146" t="s">
        <v>2406</v>
      </c>
      <c r="I1362" s="146" t="s">
        <v>8937</v>
      </c>
      <c r="J1362" s="146" t="s">
        <v>4500</v>
      </c>
      <c r="K1362" s="147" t="s">
        <v>4508</v>
      </c>
      <c r="L1362" s="147" t="s">
        <v>4505</v>
      </c>
      <c r="M1362" s="147">
        <v>28911</v>
      </c>
    </row>
    <row r="1363" spans="1:13" x14ac:dyDescent="0.3">
      <c r="A1363" s="144">
        <v>1362</v>
      </c>
      <c r="B1363" s="144">
        <v>28600</v>
      </c>
      <c r="C1363" s="145" t="s">
        <v>4502</v>
      </c>
      <c r="D1363" s="142">
        <v>28680</v>
      </c>
      <c r="E1363" s="145" t="s">
        <v>10758</v>
      </c>
      <c r="F1363" s="142" t="s">
        <v>469</v>
      </c>
      <c r="G1363" s="142" t="s">
        <v>419</v>
      </c>
      <c r="H1363" s="146" t="s">
        <v>2406</v>
      </c>
      <c r="I1363" s="146" t="s">
        <v>8937</v>
      </c>
      <c r="J1363" s="146" t="s">
        <v>4509</v>
      </c>
      <c r="K1363" s="142" t="s">
        <v>4510</v>
      </c>
      <c r="L1363" s="142" t="s">
        <v>4505</v>
      </c>
      <c r="M1363" s="145">
        <v>28992</v>
      </c>
    </row>
    <row r="1364" spans="1:13" ht="27.6" x14ac:dyDescent="0.3">
      <c r="A1364" s="144">
        <v>1363</v>
      </c>
      <c r="B1364" s="173">
        <v>28600</v>
      </c>
      <c r="C1364" s="145" t="s">
        <v>4502</v>
      </c>
      <c r="D1364" s="142">
        <v>28662</v>
      </c>
      <c r="E1364" s="145" t="s">
        <v>10752</v>
      </c>
      <c r="F1364" s="142" t="s">
        <v>469</v>
      </c>
      <c r="G1364" s="157" t="s">
        <v>419</v>
      </c>
      <c r="H1364" s="146" t="s">
        <v>2406</v>
      </c>
      <c r="I1364" s="146" t="s">
        <v>8937</v>
      </c>
      <c r="J1364" s="146" t="s">
        <v>4511</v>
      </c>
      <c r="K1364" s="145" t="s">
        <v>4512</v>
      </c>
      <c r="L1364" s="142" t="s">
        <v>4505</v>
      </c>
      <c r="M1364" s="142">
        <v>28983</v>
      </c>
    </row>
    <row r="1365" spans="1:13" x14ac:dyDescent="0.3">
      <c r="A1365" s="144">
        <v>1364</v>
      </c>
      <c r="B1365" s="144">
        <v>28600</v>
      </c>
      <c r="C1365" s="145" t="s">
        <v>4502</v>
      </c>
      <c r="D1365" s="142">
        <v>28601</v>
      </c>
      <c r="E1365" s="145" t="s">
        <v>911</v>
      </c>
      <c r="F1365" s="142" t="s">
        <v>469</v>
      </c>
      <c r="G1365" s="142" t="s">
        <v>419</v>
      </c>
      <c r="H1365" s="146" t="s">
        <v>2441</v>
      </c>
      <c r="I1365" s="146" t="s">
        <v>11611</v>
      </c>
      <c r="J1365" s="146" t="s">
        <v>11173</v>
      </c>
      <c r="K1365" s="147" t="s">
        <v>4515</v>
      </c>
      <c r="L1365" s="145" t="s">
        <v>4502</v>
      </c>
      <c r="M1365" s="145">
        <v>28991</v>
      </c>
    </row>
    <row r="1366" spans="1:13" x14ac:dyDescent="0.3">
      <c r="A1366" s="144">
        <v>1365</v>
      </c>
      <c r="B1366" s="144">
        <v>28600</v>
      </c>
      <c r="C1366" s="145" t="s">
        <v>4502</v>
      </c>
      <c r="D1366" s="142">
        <v>28602</v>
      </c>
      <c r="E1366" s="145" t="s">
        <v>912</v>
      </c>
      <c r="F1366" s="142" t="s">
        <v>469</v>
      </c>
      <c r="G1366" s="142" t="s">
        <v>419</v>
      </c>
      <c r="H1366" s="146" t="s">
        <v>2441</v>
      </c>
      <c r="I1366" s="146" t="s">
        <v>11611</v>
      </c>
      <c r="J1366" s="146" t="s">
        <v>4517</v>
      </c>
      <c r="K1366" s="147" t="s">
        <v>4515</v>
      </c>
      <c r="L1366" s="145" t="s">
        <v>4502</v>
      </c>
      <c r="M1366" s="145">
        <v>28911</v>
      </c>
    </row>
    <row r="1367" spans="1:13" ht="27.6" x14ac:dyDescent="0.3">
      <c r="A1367" s="144">
        <v>1366</v>
      </c>
      <c r="B1367" s="144">
        <v>28600</v>
      </c>
      <c r="C1367" s="145" t="s">
        <v>4502</v>
      </c>
      <c r="D1367" s="142">
        <v>28673</v>
      </c>
      <c r="E1367" s="145" t="s">
        <v>8977</v>
      </c>
      <c r="F1367" s="142" t="s">
        <v>469</v>
      </c>
      <c r="G1367" s="142" t="s">
        <v>419</v>
      </c>
      <c r="H1367" s="146" t="s">
        <v>2406</v>
      </c>
      <c r="I1367" s="146" t="s">
        <v>11611</v>
      </c>
      <c r="J1367" s="146" t="s">
        <v>7522</v>
      </c>
      <c r="K1367" s="147" t="s">
        <v>8380</v>
      </c>
      <c r="L1367" s="145" t="s">
        <v>8380</v>
      </c>
      <c r="M1367" s="145">
        <v>28991</v>
      </c>
    </row>
    <row r="1368" spans="1:13" x14ac:dyDescent="0.3">
      <c r="A1368" s="144">
        <v>1367</v>
      </c>
      <c r="B1368" s="144">
        <v>28600</v>
      </c>
      <c r="C1368" s="145" t="s">
        <v>4502</v>
      </c>
      <c r="D1368" s="142">
        <v>28674</v>
      </c>
      <c r="E1368" s="145" t="s">
        <v>10756</v>
      </c>
      <c r="F1368" s="142" t="s">
        <v>469</v>
      </c>
      <c r="G1368" s="142" t="s">
        <v>419</v>
      </c>
      <c r="H1368" s="146" t="s">
        <v>2406</v>
      </c>
      <c r="I1368" s="146" t="s">
        <v>11611</v>
      </c>
      <c r="J1368" s="146" t="s">
        <v>7523</v>
      </c>
      <c r="K1368" s="147" t="s">
        <v>8381</v>
      </c>
      <c r="L1368" s="145" t="s">
        <v>8850</v>
      </c>
      <c r="M1368" s="145">
        <v>28983</v>
      </c>
    </row>
    <row r="1369" spans="1:13" x14ac:dyDescent="0.3">
      <c r="A1369" s="144">
        <v>1368</v>
      </c>
      <c r="B1369" s="144">
        <v>28600</v>
      </c>
      <c r="C1369" s="145" t="s">
        <v>4502</v>
      </c>
      <c r="D1369" s="142">
        <v>28675</v>
      </c>
      <c r="E1369" s="145" t="s">
        <v>9529</v>
      </c>
      <c r="F1369" s="142" t="s">
        <v>469</v>
      </c>
      <c r="G1369" s="142" t="s">
        <v>419</v>
      </c>
      <c r="H1369" s="146" t="s">
        <v>2406</v>
      </c>
      <c r="I1369" s="146" t="s">
        <v>11611</v>
      </c>
      <c r="J1369" s="146" t="s">
        <v>7524</v>
      </c>
      <c r="K1369" s="147" t="s">
        <v>8382</v>
      </c>
      <c r="L1369" s="145" t="s">
        <v>8851</v>
      </c>
      <c r="M1369" s="145">
        <v>28914</v>
      </c>
    </row>
    <row r="1370" spans="1:13" x14ac:dyDescent="0.3">
      <c r="A1370" s="144">
        <v>1369</v>
      </c>
      <c r="B1370" s="144">
        <v>28600</v>
      </c>
      <c r="C1370" s="145" t="s">
        <v>4502</v>
      </c>
      <c r="D1370" s="142">
        <v>28676</v>
      </c>
      <c r="E1370" s="145" t="s">
        <v>10757</v>
      </c>
      <c r="F1370" s="142" t="s">
        <v>469</v>
      </c>
      <c r="G1370" s="142" t="s">
        <v>419</v>
      </c>
      <c r="H1370" s="146" t="s">
        <v>2406</v>
      </c>
      <c r="I1370" s="146" t="s">
        <v>11611</v>
      </c>
      <c r="J1370" s="146" t="s">
        <v>7525</v>
      </c>
      <c r="K1370" s="147" t="s">
        <v>4501</v>
      </c>
      <c r="L1370" s="145" t="s">
        <v>910</v>
      </c>
      <c r="M1370" s="145">
        <v>28992</v>
      </c>
    </row>
    <row r="1371" spans="1:13" x14ac:dyDescent="0.3">
      <c r="A1371" s="144">
        <v>1370</v>
      </c>
      <c r="B1371" s="144">
        <v>28700</v>
      </c>
      <c r="C1371" s="145" t="s">
        <v>7087</v>
      </c>
      <c r="D1371" s="142">
        <v>28700</v>
      </c>
      <c r="E1371" s="145" t="s">
        <v>7087</v>
      </c>
      <c r="F1371" s="142" t="s">
        <v>456</v>
      </c>
      <c r="G1371" s="142" t="s">
        <v>419</v>
      </c>
      <c r="H1371" s="146" t="s">
        <v>2396</v>
      </c>
      <c r="I1371" s="146" t="s">
        <v>11611</v>
      </c>
      <c r="J1371" s="142" t="s">
        <v>11392</v>
      </c>
      <c r="K1371" s="142" t="s">
        <v>11393</v>
      </c>
      <c r="L1371" s="142" t="s">
        <v>4519</v>
      </c>
      <c r="M1371" s="142">
        <v>33211</v>
      </c>
    </row>
    <row r="1372" spans="1:13" x14ac:dyDescent="0.3">
      <c r="A1372" s="144">
        <v>1371</v>
      </c>
      <c r="B1372" s="144">
        <v>28700</v>
      </c>
      <c r="C1372" s="145" t="s">
        <v>7087</v>
      </c>
      <c r="D1372" s="142">
        <v>28780</v>
      </c>
      <c r="E1372" s="145" t="s">
        <v>10534</v>
      </c>
      <c r="F1372" s="142" t="s">
        <v>456</v>
      </c>
      <c r="G1372" s="142" t="s">
        <v>419</v>
      </c>
      <c r="H1372" s="146" t="s">
        <v>2406</v>
      </c>
      <c r="I1372" s="146" t="s">
        <v>8937</v>
      </c>
      <c r="J1372" s="142" t="s">
        <v>4520</v>
      </c>
      <c r="K1372" s="142" t="s">
        <v>4521</v>
      </c>
      <c r="L1372" s="142" t="s">
        <v>4522</v>
      </c>
      <c r="M1372" s="142">
        <v>33313</v>
      </c>
    </row>
    <row r="1373" spans="1:13" x14ac:dyDescent="0.3">
      <c r="A1373" s="144">
        <v>1372</v>
      </c>
      <c r="B1373" s="144">
        <v>28700</v>
      </c>
      <c r="C1373" s="145" t="s">
        <v>7087</v>
      </c>
      <c r="D1373" s="142">
        <v>28760</v>
      </c>
      <c r="E1373" s="145" t="s">
        <v>10530</v>
      </c>
      <c r="F1373" s="142" t="s">
        <v>456</v>
      </c>
      <c r="G1373" s="142" t="s">
        <v>419</v>
      </c>
      <c r="H1373" s="146" t="s">
        <v>2406</v>
      </c>
      <c r="I1373" s="146" t="s">
        <v>8937</v>
      </c>
      <c r="J1373" s="142" t="s">
        <v>4523</v>
      </c>
      <c r="K1373" s="142" t="s">
        <v>918</v>
      </c>
      <c r="L1373" s="142" t="s">
        <v>4519</v>
      </c>
      <c r="M1373" s="142">
        <v>33211</v>
      </c>
    </row>
    <row r="1374" spans="1:13" x14ac:dyDescent="0.3">
      <c r="A1374" s="144">
        <v>1373</v>
      </c>
      <c r="B1374" s="144">
        <v>28700</v>
      </c>
      <c r="C1374" s="145" t="s">
        <v>7087</v>
      </c>
      <c r="D1374" s="142">
        <v>28701</v>
      </c>
      <c r="E1374" s="145" t="s">
        <v>919</v>
      </c>
      <c r="F1374" s="142" t="s">
        <v>456</v>
      </c>
      <c r="G1374" s="142" t="s">
        <v>419</v>
      </c>
      <c r="H1374" s="146" t="s">
        <v>2441</v>
      </c>
      <c r="I1374" s="146" t="s">
        <v>11611</v>
      </c>
      <c r="J1374" s="146" t="s">
        <v>12014</v>
      </c>
      <c r="K1374" s="142" t="s">
        <v>4521</v>
      </c>
      <c r="L1374" s="142" t="s">
        <v>4522</v>
      </c>
      <c r="M1374" s="142">
        <v>33313</v>
      </c>
    </row>
    <row r="1375" spans="1:13" x14ac:dyDescent="0.3">
      <c r="A1375" s="144">
        <v>1374</v>
      </c>
      <c r="B1375" s="144">
        <v>28700</v>
      </c>
      <c r="C1375" s="145" t="s">
        <v>7087</v>
      </c>
      <c r="D1375" s="142">
        <v>28702</v>
      </c>
      <c r="E1375" s="145" t="s">
        <v>920</v>
      </c>
      <c r="F1375" s="142" t="s">
        <v>456</v>
      </c>
      <c r="G1375" s="142" t="s">
        <v>419</v>
      </c>
      <c r="H1375" s="146" t="s">
        <v>2441</v>
      </c>
      <c r="I1375" s="146" t="s">
        <v>11611</v>
      </c>
      <c r="J1375" s="146" t="s">
        <v>4525</v>
      </c>
      <c r="K1375" s="142" t="s">
        <v>4524</v>
      </c>
      <c r="L1375" s="142" t="s">
        <v>4522</v>
      </c>
      <c r="M1375" s="142">
        <v>33364</v>
      </c>
    </row>
    <row r="1376" spans="1:13" x14ac:dyDescent="0.3">
      <c r="A1376" s="144">
        <v>1375</v>
      </c>
      <c r="B1376" s="144">
        <v>28700</v>
      </c>
      <c r="C1376" s="145" t="s">
        <v>7087</v>
      </c>
      <c r="D1376" s="142">
        <v>28770</v>
      </c>
      <c r="E1376" s="145" t="s">
        <v>10531</v>
      </c>
      <c r="F1376" s="142" t="s">
        <v>456</v>
      </c>
      <c r="G1376" s="142" t="s">
        <v>419</v>
      </c>
      <c r="H1376" s="146" t="s">
        <v>2406</v>
      </c>
      <c r="I1376" s="146" t="s">
        <v>11611</v>
      </c>
      <c r="J1376" s="146" t="s">
        <v>7526</v>
      </c>
      <c r="K1376" s="142" t="s">
        <v>8383</v>
      </c>
      <c r="L1376" s="198" t="s">
        <v>8383</v>
      </c>
      <c r="M1376" s="142">
        <v>33362</v>
      </c>
    </row>
    <row r="1377" spans="1:13" x14ac:dyDescent="0.3">
      <c r="A1377" s="144">
        <v>1376</v>
      </c>
      <c r="B1377" s="151">
        <v>28700</v>
      </c>
      <c r="C1377" s="145" t="s">
        <v>7087</v>
      </c>
      <c r="D1377" s="142">
        <v>28771</v>
      </c>
      <c r="E1377" s="145" t="s">
        <v>10532</v>
      </c>
      <c r="F1377" s="142" t="s">
        <v>456</v>
      </c>
      <c r="G1377" s="152" t="s">
        <v>419</v>
      </c>
      <c r="H1377" s="146" t="s">
        <v>2406</v>
      </c>
      <c r="I1377" s="146" t="s">
        <v>11611</v>
      </c>
      <c r="J1377" s="146" t="s">
        <v>7527</v>
      </c>
      <c r="K1377" s="147" t="s">
        <v>8384</v>
      </c>
      <c r="L1377" s="145" t="s">
        <v>4519</v>
      </c>
      <c r="M1377" s="145">
        <v>33255</v>
      </c>
    </row>
    <row r="1378" spans="1:13" x14ac:dyDescent="0.3">
      <c r="A1378" s="144">
        <v>1377</v>
      </c>
      <c r="B1378" s="142">
        <v>28700</v>
      </c>
      <c r="C1378" s="145" t="s">
        <v>7087</v>
      </c>
      <c r="D1378" s="142">
        <v>28772</v>
      </c>
      <c r="E1378" s="145" t="s">
        <v>10533</v>
      </c>
      <c r="F1378" s="142" t="s">
        <v>456</v>
      </c>
      <c r="G1378" s="142" t="s">
        <v>419</v>
      </c>
      <c r="H1378" s="146" t="s">
        <v>2406</v>
      </c>
      <c r="I1378" s="146" t="s">
        <v>11611</v>
      </c>
      <c r="J1378" s="146" t="s">
        <v>7528</v>
      </c>
      <c r="K1378" s="147" t="s">
        <v>8385</v>
      </c>
      <c r="L1378" s="147" t="s">
        <v>8852</v>
      </c>
      <c r="M1378" s="147">
        <v>33311</v>
      </c>
    </row>
    <row r="1379" spans="1:13" ht="27.6" x14ac:dyDescent="0.3">
      <c r="A1379" s="144">
        <v>1378</v>
      </c>
      <c r="B1379" s="153">
        <v>29100</v>
      </c>
      <c r="C1379" s="145" t="s">
        <v>11817</v>
      </c>
      <c r="D1379" s="146">
        <v>29100</v>
      </c>
      <c r="E1379" s="145" t="s">
        <v>11817</v>
      </c>
      <c r="F1379" s="142" t="s">
        <v>421</v>
      </c>
      <c r="G1379" s="150" t="s">
        <v>419</v>
      </c>
      <c r="H1379" s="146" t="s">
        <v>3350</v>
      </c>
      <c r="I1379" s="146" t="s">
        <v>11611</v>
      </c>
      <c r="J1379" s="146" t="s">
        <v>4528</v>
      </c>
      <c r="K1379" s="147" t="s">
        <v>4529</v>
      </c>
      <c r="L1379" s="147" t="s">
        <v>3379</v>
      </c>
      <c r="M1379" s="147">
        <v>20155</v>
      </c>
    </row>
    <row r="1380" spans="1:13" ht="27.6" x14ac:dyDescent="0.3">
      <c r="A1380" s="144">
        <v>1379</v>
      </c>
      <c r="B1380" s="144">
        <v>29200</v>
      </c>
      <c r="C1380" s="145" t="s">
        <v>4530</v>
      </c>
      <c r="D1380" s="146">
        <v>29200</v>
      </c>
      <c r="E1380" s="145" t="s">
        <v>4530</v>
      </c>
      <c r="F1380" s="142" t="s">
        <v>435</v>
      </c>
      <c r="G1380" s="142" t="s">
        <v>419</v>
      </c>
      <c r="H1380" s="146" t="s">
        <v>3350</v>
      </c>
      <c r="I1380" s="146" t="s">
        <v>11611</v>
      </c>
      <c r="J1380" s="146" t="s">
        <v>7529</v>
      </c>
      <c r="K1380" s="147" t="s">
        <v>4532</v>
      </c>
      <c r="L1380" s="147" t="s">
        <v>436</v>
      </c>
      <c r="M1380" s="147">
        <v>30152</v>
      </c>
    </row>
    <row r="1381" spans="1:13" ht="27.6" x14ac:dyDescent="0.3">
      <c r="A1381" s="144">
        <v>1380</v>
      </c>
      <c r="B1381" s="144">
        <v>29300</v>
      </c>
      <c r="C1381" s="145" t="s">
        <v>2062</v>
      </c>
      <c r="D1381" s="146">
        <v>29300</v>
      </c>
      <c r="E1381" s="145" t="s">
        <v>2062</v>
      </c>
      <c r="F1381" s="142" t="s">
        <v>456</v>
      </c>
      <c r="G1381" s="142" t="s">
        <v>419</v>
      </c>
      <c r="H1381" s="146" t="s">
        <v>3350</v>
      </c>
      <c r="I1381" s="146" t="s">
        <v>11611</v>
      </c>
      <c r="J1381" s="146" t="s">
        <v>7530</v>
      </c>
      <c r="K1381" s="142" t="s">
        <v>8386</v>
      </c>
      <c r="L1381" s="142" t="s">
        <v>8386</v>
      </c>
      <c r="M1381" s="142">
        <v>35118</v>
      </c>
    </row>
    <row r="1382" spans="1:13" ht="41.4" x14ac:dyDescent="0.3">
      <c r="A1382" s="144">
        <v>1381</v>
      </c>
      <c r="B1382" s="144">
        <v>29400</v>
      </c>
      <c r="C1382" s="145" t="s">
        <v>4535</v>
      </c>
      <c r="D1382" s="157">
        <v>29400</v>
      </c>
      <c r="E1382" s="145" t="s">
        <v>4535</v>
      </c>
      <c r="F1382" s="142" t="s">
        <v>487</v>
      </c>
      <c r="G1382" s="142" t="s">
        <v>419</v>
      </c>
      <c r="H1382" s="146" t="s">
        <v>3350</v>
      </c>
      <c r="I1382" s="146" t="s">
        <v>11611</v>
      </c>
      <c r="J1382" s="146" t="s">
        <v>12090</v>
      </c>
      <c r="K1382" s="142" t="s">
        <v>4538</v>
      </c>
      <c r="L1382" s="142" t="s">
        <v>4539</v>
      </c>
      <c r="M1382" s="142">
        <v>21218</v>
      </c>
    </row>
    <row r="1383" spans="1:13" ht="27.6" x14ac:dyDescent="0.3">
      <c r="A1383" s="144">
        <v>1382</v>
      </c>
      <c r="B1383" s="144">
        <v>29500</v>
      </c>
      <c r="C1383" s="145" t="s">
        <v>2065</v>
      </c>
      <c r="D1383" s="157">
        <v>29500</v>
      </c>
      <c r="E1383" s="145" t="s">
        <v>2065</v>
      </c>
      <c r="F1383" s="142" t="s">
        <v>587</v>
      </c>
      <c r="G1383" s="142" t="s">
        <v>419</v>
      </c>
      <c r="H1383" s="146" t="s">
        <v>3350</v>
      </c>
      <c r="I1383" s="146" t="s">
        <v>11611</v>
      </c>
      <c r="J1383" s="146" t="s">
        <v>4541</v>
      </c>
      <c r="K1383" s="142" t="s">
        <v>4542</v>
      </c>
      <c r="L1383" s="142" t="s">
        <v>4066</v>
      </c>
      <c r="M1383" s="142">
        <v>23244</v>
      </c>
    </row>
    <row r="1384" spans="1:13" ht="41.4" x14ac:dyDescent="0.3">
      <c r="A1384" s="144">
        <v>1383</v>
      </c>
      <c r="B1384" s="144">
        <v>29600</v>
      </c>
      <c r="C1384" s="145" t="s">
        <v>4543</v>
      </c>
      <c r="D1384" s="142">
        <v>29600</v>
      </c>
      <c r="E1384" s="145" t="s">
        <v>4543</v>
      </c>
      <c r="F1384" s="142" t="s">
        <v>551</v>
      </c>
      <c r="G1384" s="142" t="s">
        <v>419</v>
      </c>
      <c r="H1384" s="146" t="s">
        <v>3350</v>
      </c>
      <c r="I1384" s="146" t="s">
        <v>11610</v>
      </c>
      <c r="J1384" s="146" t="s">
        <v>4544</v>
      </c>
      <c r="K1384" s="142" t="s">
        <v>3660</v>
      </c>
      <c r="L1384" s="142" t="s">
        <v>3661</v>
      </c>
      <c r="M1384" s="142">
        <v>25126</v>
      </c>
    </row>
    <row r="1385" spans="1:13" ht="27.6" x14ac:dyDescent="0.3">
      <c r="A1385" s="144">
        <v>1384</v>
      </c>
      <c r="B1385" s="144">
        <v>29700</v>
      </c>
      <c r="C1385" s="145" t="s">
        <v>11818</v>
      </c>
      <c r="D1385" s="146">
        <v>29700</v>
      </c>
      <c r="E1385" s="145" t="s">
        <v>11818</v>
      </c>
      <c r="F1385" s="142" t="s">
        <v>541</v>
      </c>
      <c r="G1385" s="142" t="s">
        <v>419</v>
      </c>
      <c r="H1385" s="146" t="s">
        <v>3350</v>
      </c>
      <c r="I1385" s="146" t="s">
        <v>11611</v>
      </c>
      <c r="J1385" s="146" t="s">
        <v>3636</v>
      </c>
      <c r="K1385" s="142" t="s">
        <v>3637</v>
      </c>
      <c r="L1385" s="142" t="s">
        <v>3638</v>
      </c>
      <c r="M1385" s="142">
        <v>36136</v>
      </c>
    </row>
    <row r="1386" spans="1:13" ht="41.4" x14ac:dyDescent="0.3">
      <c r="A1386" s="144">
        <v>1385</v>
      </c>
      <c r="B1386" s="144">
        <v>29800</v>
      </c>
      <c r="C1386" s="145" t="s">
        <v>4546</v>
      </c>
      <c r="D1386" s="157">
        <v>29800</v>
      </c>
      <c r="E1386" s="145" t="s">
        <v>4546</v>
      </c>
      <c r="F1386" s="142" t="s">
        <v>469</v>
      </c>
      <c r="G1386" s="142" t="s">
        <v>419</v>
      </c>
      <c r="H1386" s="146" t="s">
        <v>3350</v>
      </c>
      <c r="I1386" s="146" t="s">
        <v>11610</v>
      </c>
      <c r="J1386" s="146" t="s">
        <v>3477</v>
      </c>
      <c r="K1386" s="147" t="s">
        <v>3478</v>
      </c>
      <c r="L1386" s="145" t="s">
        <v>3479</v>
      </c>
      <c r="M1386" s="145">
        <v>28292</v>
      </c>
    </row>
    <row r="1387" spans="1:13" ht="27.6" x14ac:dyDescent="0.3">
      <c r="A1387" s="144">
        <v>1386</v>
      </c>
      <c r="B1387" s="144">
        <v>29900</v>
      </c>
      <c r="C1387" s="145" t="s">
        <v>7025</v>
      </c>
      <c r="D1387" s="142">
        <v>29900</v>
      </c>
      <c r="E1387" s="145" t="s">
        <v>7025</v>
      </c>
      <c r="F1387" s="142" t="s">
        <v>587</v>
      </c>
      <c r="G1387" s="142" t="s">
        <v>419</v>
      </c>
      <c r="H1387" s="146" t="s">
        <v>3350</v>
      </c>
      <c r="I1387" s="146" t="s">
        <v>11611</v>
      </c>
      <c r="J1387" s="146" t="s">
        <v>7531</v>
      </c>
      <c r="K1387" s="147" t="s">
        <v>8387</v>
      </c>
      <c r="L1387" s="145" t="s">
        <v>8387</v>
      </c>
      <c r="M1387" s="145">
        <v>29461</v>
      </c>
    </row>
    <row r="1388" spans="1:13" x14ac:dyDescent="0.3">
      <c r="A1388" s="144">
        <v>1387</v>
      </c>
      <c r="B1388" s="144">
        <v>30100</v>
      </c>
      <c r="C1388" s="145" t="s">
        <v>11819</v>
      </c>
      <c r="D1388" s="142">
        <v>30175</v>
      </c>
      <c r="E1388" s="145" t="s">
        <v>9146</v>
      </c>
      <c r="F1388" s="142" t="s">
        <v>924</v>
      </c>
      <c r="G1388" s="142" t="s">
        <v>7</v>
      </c>
      <c r="H1388" s="146" t="s">
        <v>2406</v>
      </c>
      <c r="I1388" s="146" t="s">
        <v>11611</v>
      </c>
      <c r="J1388" s="146" t="s">
        <v>7532</v>
      </c>
      <c r="K1388" s="147" t="s">
        <v>8388</v>
      </c>
      <c r="L1388" s="147" t="s">
        <v>8853</v>
      </c>
      <c r="M1388" s="147">
        <v>40535</v>
      </c>
    </row>
    <row r="1389" spans="1:13" x14ac:dyDescent="0.3">
      <c r="A1389" s="144">
        <v>1388</v>
      </c>
      <c r="B1389" s="144">
        <v>30100</v>
      </c>
      <c r="C1389" s="145" t="s">
        <v>7076</v>
      </c>
      <c r="D1389" s="146">
        <v>30100</v>
      </c>
      <c r="E1389" s="145" t="s">
        <v>7076</v>
      </c>
      <c r="F1389" s="142" t="s">
        <v>924</v>
      </c>
      <c r="G1389" s="142" t="s">
        <v>7</v>
      </c>
      <c r="H1389" s="146" t="s">
        <v>2396</v>
      </c>
      <c r="I1389" s="146" t="s">
        <v>2444</v>
      </c>
      <c r="J1389" s="142" t="s">
        <v>7533</v>
      </c>
      <c r="K1389" s="142" t="s">
        <v>4552</v>
      </c>
      <c r="L1389" s="142" t="s">
        <v>4555</v>
      </c>
      <c r="M1389" s="197">
        <v>40183</v>
      </c>
    </row>
    <row r="1390" spans="1:13" x14ac:dyDescent="0.3">
      <c r="A1390" s="144">
        <v>1389</v>
      </c>
      <c r="B1390" s="144">
        <v>30100</v>
      </c>
      <c r="C1390" s="145" t="s">
        <v>11819</v>
      </c>
      <c r="D1390" s="142">
        <v>30173</v>
      </c>
      <c r="E1390" s="145" t="s">
        <v>9145</v>
      </c>
      <c r="F1390" s="142" t="s">
        <v>924</v>
      </c>
      <c r="G1390" s="142" t="s">
        <v>7</v>
      </c>
      <c r="H1390" s="146" t="s">
        <v>2406</v>
      </c>
      <c r="I1390" s="146" t="s">
        <v>11611</v>
      </c>
      <c r="J1390" s="142" t="s">
        <v>11728</v>
      </c>
      <c r="K1390" s="142" t="s">
        <v>4554</v>
      </c>
      <c r="L1390" s="142" t="s">
        <v>4555</v>
      </c>
      <c r="M1390" s="142">
        <v>40161</v>
      </c>
    </row>
    <row r="1391" spans="1:13" x14ac:dyDescent="0.3">
      <c r="A1391" s="144">
        <v>1390</v>
      </c>
      <c r="B1391" s="151">
        <v>30100</v>
      </c>
      <c r="C1391" s="145" t="s">
        <v>11819</v>
      </c>
      <c r="D1391" s="142">
        <v>30177</v>
      </c>
      <c r="E1391" s="145" t="s">
        <v>9148</v>
      </c>
      <c r="F1391" s="142" t="s">
        <v>924</v>
      </c>
      <c r="G1391" s="152" t="s">
        <v>7</v>
      </c>
      <c r="H1391" s="146" t="s">
        <v>2406</v>
      </c>
      <c r="I1391" s="146" t="s">
        <v>11611</v>
      </c>
      <c r="J1391" s="142" t="s">
        <v>8955</v>
      </c>
      <c r="K1391" s="142" t="s">
        <v>4557</v>
      </c>
      <c r="L1391" s="142" t="s">
        <v>4549</v>
      </c>
      <c r="M1391" s="197">
        <v>40175</v>
      </c>
    </row>
    <row r="1392" spans="1:13" x14ac:dyDescent="0.3">
      <c r="A1392" s="144">
        <v>1391</v>
      </c>
      <c r="B1392" s="142">
        <v>30100</v>
      </c>
      <c r="C1392" s="145" t="s">
        <v>11819</v>
      </c>
      <c r="D1392" s="142">
        <v>30176</v>
      </c>
      <c r="E1392" s="145" t="s">
        <v>9147</v>
      </c>
      <c r="F1392" s="142" t="s">
        <v>924</v>
      </c>
      <c r="G1392" s="142" t="s">
        <v>7</v>
      </c>
      <c r="H1392" s="146" t="s">
        <v>2406</v>
      </c>
      <c r="I1392" s="146" t="s">
        <v>11611</v>
      </c>
      <c r="J1392" s="146" t="s">
        <v>4558</v>
      </c>
      <c r="K1392" s="147" t="s">
        <v>4559</v>
      </c>
      <c r="L1392" s="147" t="s">
        <v>4560</v>
      </c>
      <c r="M1392" s="147">
        <v>40534</v>
      </c>
    </row>
    <row r="1393" spans="1:13" x14ac:dyDescent="0.3">
      <c r="A1393" s="144">
        <v>1392</v>
      </c>
      <c r="B1393" s="153">
        <v>30100</v>
      </c>
      <c r="C1393" s="145" t="s">
        <v>11819</v>
      </c>
      <c r="D1393" s="142">
        <v>30178</v>
      </c>
      <c r="E1393" s="145" t="s">
        <v>9149</v>
      </c>
      <c r="F1393" s="142" t="s">
        <v>924</v>
      </c>
      <c r="G1393" s="150" t="s">
        <v>7</v>
      </c>
      <c r="H1393" s="146" t="s">
        <v>2406</v>
      </c>
      <c r="I1393" s="146" t="s">
        <v>11611</v>
      </c>
      <c r="J1393" s="146" t="s">
        <v>4561</v>
      </c>
      <c r="K1393" s="142" t="s">
        <v>4562</v>
      </c>
      <c r="L1393" s="142" t="s">
        <v>4549</v>
      </c>
      <c r="M1393" s="142">
        <v>40114</v>
      </c>
    </row>
    <row r="1394" spans="1:13" x14ac:dyDescent="0.3">
      <c r="A1394" s="144">
        <v>1393</v>
      </c>
      <c r="B1394" s="144">
        <v>30100</v>
      </c>
      <c r="C1394" s="145" t="s">
        <v>11819</v>
      </c>
      <c r="D1394" s="142">
        <v>30182</v>
      </c>
      <c r="E1394" s="145" t="s">
        <v>9151</v>
      </c>
      <c r="F1394" s="142" t="s">
        <v>924</v>
      </c>
      <c r="G1394" s="142" t="s">
        <v>7</v>
      </c>
      <c r="H1394" s="146" t="s">
        <v>2406</v>
      </c>
      <c r="I1394" s="146" t="s">
        <v>8937</v>
      </c>
      <c r="J1394" s="146" t="s">
        <v>4563</v>
      </c>
      <c r="K1394" s="142" t="s">
        <v>4552</v>
      </c>
      <c r="L1394" s="142" t="s">
        <v>3848</v>
      </c>
      <c r="M1394" s="142">
        <v>40183</v>
      </c>
    </row>
    <row r="1395" spans="1:13" ht="27.6" x14ac:dyDescent="0.3">
      <c r="A1395" s="144">
        <v>1394</v>
      </c>
      <c r="B1395" s="144">
        <v>30100</v>
      </c>
      <c r="C1395" s="145" t="s">
        <v>11819</v>
      </c>
      <c r="D1395" s="142">
        <v>30172</v>
      </c>
      <c r="E1395" s="145" t="s">
        <v>9144</v>
      </c>
      <c r="F1395" s="142" t="s">
        <v>924</v>
      </c>
      <c r="G1395" s="142" t="s">
        <v>7</v>
      </c>
      <c r="H1395" s="146" t="s">
        <v>2406</v>
      </c>
      <c r="I1395" s="146" t="s">
        <v>11611</v>
      </c>
      <c r="J1395" s="146" t="s">
        <v>11915</v>
      </c>
      <c r="K1395" s="147" t="s">
        <v>4565</v>
      </c>
      <c r="L1395" s="145" t="s">
        <v>4549</v>
      </c>
      <c r="M1395" s="145">
        <v>40112</v>
      </c>
    </row>
    <row r="1396" spans="1:13" ht="27.6" x14ac:dyDescent="0.3">
      <c r="A1396" s="144">
        <v>1395</v>
      </c>
      <c r="B1396" s="144">
        <v>30100</v>
      </c>
      <c r="C1396" s="145" t="s">
        <v>11819</v>
      </c>
      <c r="D1396" s="142">
        <v>30171</v>
      </c>
      <c r="E1396" s="145" t="s">
        <v>9143</v>
      </c>
      <c r="F1396" s="142" t="s">
        <v>924</v>
      </c>
      <c r="G1396" s="142" t="s">
        <v>7</v>
      </c>
      <c r="H1396" s="146" t="s">
        <v>2406</v>
      </c>
      <c r="I1396" s="146" t="s">
        <v>11611</v>
      </c>
      <c r="J1396" s="146" t="s">
        <v>4566</v>
      </c>
      <c r="K1396" s="147" t="s">
        <v>4567</v>
      </c>
      <c r="L1396" s="145" t="s">
        <v>4549</v>
      </c>
      <c r="M1396" s="145">
        <v>40514</v>
      </c>
    </row>
    <row r="1397" spans="1:13" x14ac:dyDescent="0.3">
      <c r="A1397" s="144">
        <v>1396</v>
      </c>
      <c r="B1397" s="173">
        <v>30100</v>
      </c>
      <c r="C1397" s="145" t="s">
        <v>11819</v>
      </c>
      <c r="D1397" s="142">
        <v>30179</v>
      </c>
      <c r="E1397" s="145" t="s">
        <v>9150</v>
      </c>
      <c r="F1397" s="142" t="s">
        <v>924</v>
      </c>
      <c r="G1397" s="157" t="s">
        <v>7</v>
      </c>
      <c r="H1397" s="146" t="s">
        <v>2406</v>
      </c>
      <c r="I1397" s="146" t="s">
        <v>11611</v>
      </c>
      <c r="J1397" s="142" t="s">
        <v>7534</v>
      </c>
      <c r="K1397" s="147" t="s">
        <v>8389</v>
      </c>
      <c r="L1397" s="145" t="s">
        <v>3848</v>
      </c>
      <c r="M1397" s="145">
        <v>40213</v>
      </c>
    </row>
    <row r="1398" spans="1:13" x14ac:dyDescent="0.3">
      <c r="A1398" s="144">
        <v>1397</v>
      </c>
      <c r="B1398" s="144">
        <v>30100</v>
      </c>
      <c r="C1398" s="145" t="s">
        <v>11819</v>
      </c>
      <c r="D1398" s="142">
        <v>30170</v>
      </c>
      <c r="E1398" s="145" t="s">
        <v>9142</v>
      </c>
      <c r="F1398" s="142" t="s">
        <v>924</v>
      </c>
      <c r="G1398" s="142" t="s">
        <v>7</v>
      </c>
      <c r="H1398" s="146" t="s">
        <v>2406</v>
      </c>
      <c r="I1398" s="146" t="s">
        <v>11611</v>
      </c>
      <c r="J1398" s="142" t="s">
        <v>11729</v>
      </c>
      <c r="K1398" s="142" t="s">
        <v>4853</v>
      </c>
      <c r="L1398" s="142" t="s">
        <v>3848</v>
      </c>
      <c r="M1398" s="197">
        <v>40223</v>
      </c>
    </row>
    <row r="1399" spans="1:13" x14ac:dyDescent="0.3">
      <c r="A1399" s="144">
        <v>1398</v>
      </c>
      <c r="B1399" s="144">
        <v>30200</v>
      </c>
      <c r="C1399" s="145" t="s">
        <v>931</v>
      </c>
      <c r="D1399" s="142">
        <v>30275</v>
      </c>
      <c r="E1399" s="145" t="s">
        <v>9449</v>
      </c>
      <c r="F1399" s="142" t="s">
        <v>943</v>
      </c>
      <c r="G1399" s="142" t="s">
        <v>7</v>
      </c>
      <c r="H1399" s="146" t="s">
        <v>2406</v>
      </c>
      <c r="I1399" s="146" t="s">
        <v>11611</v>
      </c>
      <c r="J1399" s="142" t="s">
        <v>11730</v>
      </c>
      <c r="K1399" s="142" t="s">
        <v>3712</v>
      </c>
      <c r="L1399" s="142" t="s">
        <v>3704</v>
      </c>
      <c r="M1399" s="197">
        <v>45192</v>
      </c>
    </row>
    <row r="1400" spans="1:13" x14ac:dyDescent="0.3">
      <c r="A1400" s="144">
        <v>1399</v>
      </c>
      <c r="B1400" s="144">
        <v>30200</v>
      </c>
      <c r="C1400" s="145" t="s">
        <v>931</v>
      </c>
      <c r="D1400" s="142">
        <v>30200</v>
      </c>
      <c r="E1400" s="145" t="s">
        <v>931</v>
      </c>
      <c r="F1400" s="142" t="s">
        <v>943</v>
      </c>
      <c r="G1400" s="142" t="s">
        <v>7</v>
      </c>
      <c r="H1400" s="142" t="s">
        <v>2396</v>
      </c>
      <c r="I1400" s="146" t="s">
        <v>2444</v>
      </c>
      <c r="J1400" s="146" t="s">
        <v>4570</v>
      </c>
      <c r="K1400" s="147" t="s">
        <v>11394</v>
      </c>
      <c r="L1400" s="145" t="s">
        <v>4583</v>
      </c>
      <c r="M1400" s="145">
        <v>45134</v>
      </c>
    </row>
    <row r="1401" spans="1:13" x14ac:dyDescent="0.3">
      <c r="A1401" s="144">
        <v>1400</v>
      </c>
      <c r="B1401" s="144">
        <v>30200</v>
      </c>
      <c r="C1401" s="145" t="s">
        <v>931</v>
      </c>
      <c r="D1401" s="142">
        <v>30281</v>
      </c>
      <c r="E1401" s="145" t="s">
        <v>9454</v>
      </c>
      <c r="F1401" s="142" t="s">
        <v>943</v>
      </c>
      <c r="G1401" s="142" t="s">
        <v>7</v>
      </c>
      <c r="H1401" s="142" t="s">
        <v>2406</v>
      </c>
      <c r="I1401" s="146" t="s">
        <v>8937</v>
      </c>
      <c r="J1401" s="146" t="s">
        <v>4572</v>
      </c>
      <c r="K1401" s="147" t="s">
        <v>4573</v>
      </c>
      <c r="L1401" s="145" t="s">
        <v>931</v>
      </c>
      <c r="M1401" s="145">
        <v>45188</v>
      </c>
    </row>
    <row r="1402" spans="1:13" x14ac:dyDescent="0.3">
      <c r="A1402" s="144">
        <v>1401</v>
      </c>
      <c r="B1402" s="144">
        <v>30200</v>
      </c>
      <c r="C1402" s="145" t="s">
        <v>931</v>
      </c>
      <c r="D1402" s="142">
        <v>30273</v>
      </c>
      <c r="E1402" s="145" t="s">
        <v>9448</v>
      </c>
      <c r="F1402" s="142" t="s">
        <v>943</v>
      </c>
      <c r="G1402" s="142" t="s">
        <v>7</v>
      </c>
      <c r="H1402" s="142" t="s">
        <v>2406</v>
      </c>
      <c r="I1402" s="146" t="s">
        <v>11611</v>
      </c>
      <c r="J1402" s="146" t="s">
        <v>4574</v>
      </c>
      <c r="K1402" s="147" t="s">
        <v>4575</v>
      </c>
      <c r="L1402" s="145" t="s">
        <v>3710</v>
      </c>
      <c r="M1402" s="145">
        <v>45591</v>
      </c>
    </row>
    <row r="1403" spans="1:13" x14ac:dyDescent="0.3">
      <c r="A1403" s="144">
        <v>1402</v>
      </c>
      <c r="B1403" s="173">
        <v>30200</v>
      </c>
      <c r="C1403" s="145" t="s">
        <v>931</v>
      </c>
      <c r="D1403" s="142">
        <v>30274</v>
      </c>
      <c r="E1403" s="145" t="s">
        <v>9369</v>
      </c>
      <c r="F1403" s="142" t="s">
        <v>943</v>
      </c>
      <c r="G1403" s="157" t="s">
        <v>7</v>
      </c>
      <c r="H1403" s="142" t="s">
        <v>2406</v>
      </c>
      <c r="I1403" s="146" t="s">
        <v>11611</v>
      </c>
      <c r="J1403" s="157" t="s">
        <v>4576</v>
      </c>
      <c r="K1403" s="174" t="s">
        <v>4577</v>
      </c>
      <c r="L1403" s="174" t="s">
        <v>3704</v>
      </c>
      <c r="M1403" s="145">
        <v>45159</v>
      </c>
    </row>
    <row r="1404" spans="1:13" ht="27.6" x14ac:dyDescent="0.3">
      <c r="A1404" s="144">
        <v>1403</v>
      </c>
      <c r="B1404" s="173">
        <v>30200</v>
      </c>
      <c r="C1404" s="145" t="s">
        <v>931</v>
      </c>
      <c r="D1404" s="142">
        <v>30272</v>
      </c>
      <c r="E1404" s="145" t="s">
        <v>9447</v>
      </c>
      <c r="F1404" s="142" t="s">
        <v>943</v>
      </c>
      <c r="G1404" s="157" t="s">
        <v>7</v>
      </c>
      <c r="H1404" s="142" t="s">
        <v>2406</v>
      </c>
      <c r="I1404" s="146" t="s">
        <v>11611</v>
      </c>
      <c r="J1404" s="157" t="s">
        <v>4578</v>
      </c>
      <c r="K1404" s="174" t="s">
        <v>4579</v>
      </c>
      <c r="L1404" s="174" t="s">
        <v>3704</v>
      </c>
      <c r="M1404" s="145">
        <v>45183</v>
      </c>
    </row>
    <row r="1405" spans="1:13" x14ac:dyDescent="0.3">
      <c r="A1405" s="144">
        <v>1404</v>
      </c>
      <c r="B1405" s="144">
        <v>30200</v>
      </c>
      <c r="C1405" s="145" t="s">
        <v>931</v>
      </c>
      <c r="D1405" s="142">
        <v>30262</v>
      </c>
      <c r="E1405" s="145" t="s">
        <v>9444</v>
      </c>
      <c r="F1405" s="142" t="s">
        <v>943</v>
      </c>
      <c r="G1405" s="142" t="s">
        <v>7</v>
      </c>
      <c r="H1405" s="142" t="s">
        <v>2406</v>
      </c>
      <c r="I1405" s="146" t="s">
        <v>8937</v>
      </c>
      <c r="J1405" s="146" t="s">
        <v>4580</v>
      </c>
      <c r="K1405" s="147" t="s">
        <v>3709</v>
      </c>
      <c r="L1405" s="145" t="s">
        <v>3710</v>
      </c>
      <c r="M1405" s="145">
        <v>45551</v>
      </c>
    </row>
    <row r="1406" spans="1:13" x14ac:dyDescent="0.3">
      <c r="A1406" s="144">
        <v>1405</v>
      </c>
      <c r="B1406" s="144">
        <v>30200</v>
      </c>
      <c r="C1406" s="145" t="s">
        <v>931</v>
      </c>
      <c r="D1406" s="142">
        <v>30277</v>
      </c>
      <c r="E1406" s="145" t="s">
        <v>9451</v>
      </c>
      <c r="F1406" s="142" t="s">
        <v>943</v>
      </c>
      <c r="G1406" s="142" t="s">
        <v>7</v>
      </c>
      <c r="H1406" s="142" t="s">
        <v>2406</v>
      </c>
      <c r="I1406" s="146" t="s">
        <v>11611</v>
      </c>
      <c r="J1406" s="146" t="s">
        <v>4581</v>
      </c>
      <c r="K1406" s="147" t="s">
        <v>4582</v>
      </c>
      <c r="L1406" s="145" t="s">
        <v>4583</v>
      </c>
      <c r="M1406" s="145">
        <v>45143</v>
      </c>
    </row>
    <row r="1407" spans="1:13" x14ac:dyDescent="0.3">
      <c r="A1407" s="144">
        <v>1406</v>
      </c>
      <c r="B1407" s="173">
        <v>30200</v>
      </c>
      <c r="C1407" s="145" t="s">
        <v>931</v>
      </c>
      <c r="D1407" s="142">
        <v>30271</v>
      </c>
      <c r="E1407" s="145" t="s">
        <v>9446</v>
      </c>
      <c r="F1407" s="142" t="s">
        <v>943</v>
      </c>
      <c r="G1407" s="157" t="s">
        <v>7</v>
      </c>
      <c r="H1407" s="142" t="s">
        <v>2406</v>
      </c>
      <c r="I1407" s="146" t="s">
        <v>11611</v>
      </c>
      <c r="J1407" s="157" t="s">
        <v>12015</v>
      </c>
      <c r="K1407" s="174" t="s">
        <v>4573</v>
      </c>
      <c r="L1407" s="174" t="s">
        <v>4583</v>
      </c>
      <c r="M1407" s="145">
        <v>45132</v>
      </c>
    </row>
    <row r="1408" spans="1:13" x14ac:dyDescent="0.3">
      <c r="A1408" s="144">
        <v>1407</v>
      </c>
      <c r="B1408" s="144">
        <v>30200</v>
      </c>
      <c r="C1408" s="145" t="s">
        <v>931</v>
      </c>
      <c r="D1408" s="142">
        <v>30270</v>
      </c>
      <c r="E1408" s="145" t="s">
        <v>9445</v>
      </c>
      <c r="F1408" s="142" t="s">
        <v>943</v>
      </c>
      <c r="G1408" s="142" t="s">
        <v>7</v>
      </c>
      <c r="H1408" s="146" t="s">
        <v>2406</v>
      </c>
      <c r="I1408" s="146" t="s">
        <v>11611</v>
      </c>
      <c r="J1408" s="146" t="s">
        <v>4585</v>
      </c>
      <c r="K1408" s="147" t="s">
        <v>3703</v>
      </c>
      <c r="L1408" s="145" t="s">
        <v>3704</v>
      </c>
      <c r="M1408" s="145">
        <v>45611</v>
      </c>
    </row>
    <row r="1409" spans="1:13" x14ac:dyDescent="0.3">
      <c r="A1409" s="144">
        <v>1408</v>
      </c>
      <c r="B1409" s="151">
        <v>30200</v>
      </c>
      <c r="C1409" s="145" t="s">
        <v>931</v>
      </c>
      <c r="D1409" s="142">
        <v>30204</v>
      </c>
      <c r="E1409" s="145" t="s">
        <v>932</v>
      </c>
      <c r="F1409" s="142" t="s">
        <v>943</v>
      </c>
      <c r="G1409" s="152" t="s">
        <v>7</v>
      </c>
      <c r="H1409" s="146" t="s">
        <v>2441</v>
      </c>
      <c r="I1409" s="146" t="s">
        <v>11611</v>
      </c>
      <c r="J1409" s="146" t="s">
        <v>4587</v>
      </c>
      <c r="K1409" s="142" t="s">
        <v>4573</v>
      </c>
      <c r="L1409" s="142" t="s">
        <v>931</v>
      </c>
      <c r="M1409" s="142">
        <v>45188</v>
      </c>
    </row>
    <row r="1410" spans="1:13" x14ac:dyDescent="0.3">
      <c r="A1410" s="144">
        <v>1409</v>
      </c>
      <c r="B1410" s="142">
        <v>30200</v>
      </c>
      <c r="C1410" s="145" t="s">
        <v>931</v>
      </c>
      <c r="D1410" s="142">
        <v>35700</v>
      </c>
      <c r="E1410" s="145" t="s">
        <v>933</v>
      </c>
      <c r="F1410" s="142" t="s">
        <v>943</v>
      </c>
      <c r="G1410" s="142" t="s">
        <v>7</v>
      </c>
      <c r="H1410" s="146" t="s">
        <v>2441</v>
      </c>
      <c r="I1410" s="146" t="s">
        <v>11611</v>
      </c>
      <c r="J1410" s="146" t="s">
        <v>12091</v>
      </c>
      <c r="K1410" s="147" t="s">
        <v>4590</v>
      </c>
      <c r="L1410" s="147" t="s">
        <v>4588</v>
      </c>
      <c r="M1410" s="147">
        <v>45513</v>
      </c>
    </row>
    <row r="1411" spans="1:13" x14ac:dyDescent="0.3">
      <c r="A1411" s="144">
        <v>1410</v>
      </c>
      <c r="B1411" s="153">
        <v>30200</v>
      </c>
      <c r="C1411" s="145" t="s">
        <v>931</v>
      </c>
      <c r="D1411" s="142">
        <v>30286</v>
      </c>
      <c r="E1411" s="145" t="s">
        <v>9455</v>
      </c>
      <c r="F1411" s="142" t="s">
        <v>943</v>
      </c>
      <c r="G1411" s="150" t="s">
        <v>7</v>
      </c>
      <c r="H1411" s="146" t="s">
        <v>2406</v>
      </c>
      <c r="I1411" s="146" t="s">
        <v>8937</v>
      </c>
      <c r="J1411" s="146" t="s">
        <v>4592</v>
      </c>
      <c r="K1411" s="142" t="s">
        <v>4571</v>
      </c>
      <c r="L1411" s="142" t="s">
        <v>931</v>
      </c>
      <c r="M1411" s="142">
        <v>45134</v>
      </c>
    </row>
    <row r="1412" spans="1:13" x14ac:dyDescent="0.3">
      <c r="A1412" s="144">
        <v>1411</v>
      </c>
      <c r="B1412" s="179">
        <v>30200</v>
      </c>
      <c r="C1412" s="145" t="s">
        <v>931</v>
      </c>
      <c r="D1412" s="142">
        <v>30276</v>
      </c>
      <c r="E1412" s="145" t="s">
        <v>9450</v>
      </c>
      <c r="F1412" s="142" t="s">
        <v>943</v>
      </c>
      <c r="G1412" s="142" t="s">
        <v>7</v>
      </c>
      <c r="H1412" s="146" t="s">
        <v>2406</v>
      </c>
      <c r="I1412" s="180" t="s">
        <v>11611</v>
      </c>
      <c r="J1412" s="146" t="s">
        <v>4594</v>
      </c>
      <c r="K1412" s="142" t="s">
        <v>4595</v>
      </c>
      <c r="L1412" s="142" t="s">
        <v>3710</v>
      </c>
      <c r="M1412" s="142">
        <v>45581</v>
      </c>
    </row>
    <row r="1413" spans="1:13" x14ac:dyDescent="0.3">
      <c r="A1413" s="144">
        <v>1412</v>
      </c>
      <c r="B1413" s="144">
        <v>30200</v>
      </c>
      <c r="C1413" s="145" t="s">
        <v>931</v>
      </c>
      <c r="D1413" s="142">
        <v>30250</v>
      </c>
      <c r="E1413" s="145" t="s">
        <v>9443</v>
      </c>
      <c r="F1413" s="142" t="s">
        <v>943</v>
      </c>
      <c r="G1413" s="142" t="s">
        <v>7</v>
      </c>
      <c r="H1413" s="146" t="s">
        <v>2406</v>
      </c>
      <c r="I1413" s="146" t="s">
        <v>11611</v>
      </c>
      <c r="J1413" s="146" t="s">
        <v>7535</v>
      </c>
      <c r="K1413" s="142" t="s">
        <v>8390</v>
      </c>
      <c r="L1413" s="142" t="s">
        <v>8390</v>
      </c>
      <c r="M1413" s="142">
        <v>45131</v>
      </c>
    </row>
    <row r="1414" spans="1:13" x14ac:dyDescent="0.3">
      <c r="A1414" s="144">
        <v>1413</v>
      </c>
      <c r="B1414" s="144">
        <v>30200</v>
      </c>
      <c r="C1414" s="145" t="s">
        <v>931</v>
      </c>
      <c r="D1414" s="142">
        <v>30278</v>
      </c>
      <c r="E1414" s="145" t="s">
        <v>9452</v>
      </c>
      <c r="F1414" s="142" t="s">
        <v>943</v>
      </c>
      <c r="G1414" s="142" t="s">
        <v>7</v>
      </c>
      <c r="H1414" s="146" t="s">
        <v>2406</v>
      </c>
      <c r="I1414" s="146" t="s">
        <v>11611</v>
      </c>
      <c r="J1414" s="146" t="s">
        <v>7536</v>
      </c>
      <c r="K1414" s="145" t="s">
        <v>8391</v>
      </c>
      <c r="L1414" s="142" t="s">
        <v>8391</v>
      </c>
      <c r="M1414" s="142">
        <v>45511</v>
      </c>
    </row>
    <row r="1415" spans="1:13" x14ac:dyDescent="0.3">
      <c r="A1415" s="144">
        <v>1414</v>
      </c>
      <c r="B1415" s="144">
        <v>30200</v>
      </c>
      <c r="C1415" s="145" t="s">
        <v>931</v>
      </c>
      <c r="D1415" s="142">
        <v>30279</v>
      </c>
      <c r="E1415" s="145" t="s">
        <v>9453</v>
      </c>
      <c r="F1415" s="142" t="s">
        <v>943</v>
      </c>
      <c r="G1415" s="142" t="s">
        <v>7</v>
      </c>
      <c r="H1415" s="146" t="s">
        <v>2406</v>
      </c>
      <c r="I1415" s="146" t="s">
        <v>11611</v>
      </c>
      <c r="J1415" s="146" t="s">
        <v>7537</v>
      </c>
      <c r="K1415" s="142" t="s">
        <v>8392</v>
      </c>
      <c r="L1415" s="142" t="s">
        <v>931</v>
      </c>
      <c r="M1415" s="142">
        <v>45188</v>
      </c>
    </row>
    <row r="1416" spans="1:13" x14ac:dyDescent="0.3">
      <c r="A1416" s="144">
        <v>1415</v>
      </c>
      <c r="B1416" s="144">
        <v>30300</v>
      </c>
      <c r="C1416" s="145" t="s">
        <v>944</v>
      </c>
      <c r="D1416" s="142">
        <v>30300</v>
      </c>
      <c r="E1416" s="145" t="s">
        <v>944</v>
      </c>
      <c r="F1416" s="142" t="s">
        <v>943</v>
      </c>
      <c r="G1416" s="142" t="s">
        <v>7</v>
      </c>
      <c r="H1416" s="146" t="s">
        <v>2396</v>
      </c>
      <c r="I1416" s="146" t="s">
        <v>2400</v>
      </c>
      <c r="J1416" s="146" t="s">
        <v>11395</v>
      </c>
      <c r="K1416" s="147" t="s">
        <v>4597</v>
      </c>
      <c r="L1416" s="145" t="s">
        <v>4613</v>
      </c>
      <c r="M1416" s="145">
        <v>46151</v>
      </c>
    </row>
    <row r="1417" spans="1:13" x14ac:dyDescent="0.3">
      <c r="A1417" s="144">
        <v>1416</v>
      </c>
      <c r="B1417" s="144">
        <v>30300</v>
      </c>
      <c r="C1417" s="145" t="s">
        <v>944</v>
      </c>
      <c r="D1417" s="142">
        <v>30375</v>
      </c>
      <c r="E1417" s="145" t="s">
        <v>9460</v>
      </c>
      <c r="F1417" s="142" t="s">
        <v>943</v>
      </c>
      <c r="G1417" s="142" t="s">
        <v>7</v>
      </c>
      <c r="H1417" s="146" t="s">
        <v>2406</v>
      </c>
      <c r="I1417" s="146" t="s">
        <v>11611</v>
      </c>
      <c r="J1417" s="142" t="s">
        <v>7538</v>
      </c>
      <c r="K1417" s="142" t="s">
        <v>4599</v>
      </c>
      <c r="L1417" s="142" t="s">
        <v>4600</v>
      </c>
      <c r="M1417" s="142">
        <v>46197</v>
      </c>
    </row>
    <row r="1418" spans="1:13" x14ac:dyDescent="0.3">
      <c r="A1418" s="144">
        <v>1417</v>
      </c>
      <c r="B1418" s="144">
        <v>30300</v>
      </c>
      <c r="C1418" s="145" t="s">
        <v>944</v>
      </c>
      <c r="D1418" s="142">
        <v>30379</v>
      </c>
      <c r="E1418" s="145" t="s">
        <v>8933</v>
      </c>
      <c r="F1418" s="142" t="s">
        <v>943</v>
      </c>
      <c r="G1418" s="142" t="s">
        <v>7</v>
      </c>
      <c r="H1418" s="146" t="s">
        <v>2406</v>
      </c>
      <c r="I1418" s="146" t="s">
        <v>11611</v>
      </c>
      <c r="J1418" s="146" t="s">
        <v>11396</v>
      </c>
      <c r="K1418" s="142" t="s">
        <v>11397</v>
      </c>
      <c r="L1418" s="142" t="s">
        <v>11397</v>
      </c>
      <c r="M1418" s="142">
        <v>46196</v>
      </c>
    </row>
    <row r="1419" spans="1:13" x14ac:dyDescent="0.3">
      <c r="A1419" s="144">
        <v>1418</v>
      </c>
      <c r="B1419" s="144">
        <v>30300</v>
      </c>
      <c r="C1419" s="145" t="s">
        <v>944</v>
      </c>
      <c r="D1419" s="142">
        <v>30372</v>
      </c>
      <c r="E1419" s="145" t="s">
        <v>9457</v>
      </c>
      <c r="F1419" s="142" t="s">
        <v>943</v>
      </c>
      <c r="G1419" s="142" t="s">
        <v>7</v>
      </c>
      <c r="H1419" s="146" t="s">
        <v>2406</v>
      </c>
      <c r="I1419" s="146" t="s">
        <v>11611</v>
      </c>
      <c r="J1419" s="142" t="s">
        <v>4601</v>
      </c>
      <c r="K1419" s="145" t="s">
        <v>4602</v>
      </c>
      <c r="L1419" s="142" t="s">
        <v>4600</v>
      </c>
      <c r="M1419" s="197">
        <v>46411</v>
      </c>
    </row>
    <row r="1420" spans="1:13" x14ac:dyDescent="0.3">
      <c r="A1420" s="144">
        <v>1419</v>
      </c>
      <c r="B1420" s="144">
        <v>30300</v>
      </c>
      <c r="C1420" s="145" t="s">
        <v>944</v>
      </c>
      <c r="D1420" s="142">
        <v>30373</v>
      </c>
      <c r="E1420" s="145" t="s">
        <v>9458</v>
      </c>
      <c r="F1420" s="142" t="s">
        <v>943</v>
      </c>
      <c r="G1420" s="142" t="s">
        <v>7</v>
      </c>
      <c r="H1420" s="146" t="s">
        <v>2406</v>
      </c>
      <c r="I1420" s="142" t="s">
        <v>11611</v>
      </c>
      <c r="J1420" s="142" t="s">
        <v>4603</v>
      </c>
      <c r="K1420" s="142" t="s">
        <v>4604</v>
      </c>
      <c r="L1420" s="142" t="s">
        <v>4600</v>
      </c>
      <c r="M1420" s="142">
        <v>46156</v>
      </c>
    </row>
    <row r="1421" spans="1:13" x14ac:dyDescent="0.3">
      <c r="A1421" s="144">
        <v>1420</v>
      </c>
      <c r="B1421" s="151">
        <v>30300</v>
      </c>
      <c r="C1421" s="145" t="s">
        <v>944</v>
      </c>
      <c r="D1421" s="142">
        <v>30374</v>
      </c>
      <c r="E1421" s="145" t="s">
        <v>9459</v>
      </c>
      <c r="F1421" s="142" t="s">
        <v>943</v>
      </c>
      <c r="G1421" s="152" t="s">
        <v>7</v>
      </c>
      <c r="H1421" s="146" t="s">
        <v>2406</v>
      </c>
      <c r="I1421" s="146" t="s">
        <v>11611</v>
      </c>
      <c r="J1421" s="146" t="s">
        <v>4605</v>
      </c>
      <c r="K1421" s="142" t="s">
        <v>4606</v>
      </c>
      <c r="L1421" s="142" t="s">
        <v>4607</v>
      </c>
      <c r="M1421" s="142">
        <v>46261</v>
      </c>
    </row>
    <row r="1422" spans="1:13" x14ac:dyDescent="0.3">
      <c r="A1422" s="144">
        <v>1421</v>
      </c>
      <c r="B1422" s="142">
        <v>30300</v>
      </c>
      <c r="C1422" s="145" t="s">
        <v>944</v>
      </c>
      <c r="D1422" s="142">
        <v>30377</v>
      </c>
      <c r="E1422" s="145" t="s">
        <v>9462</v>
      </c>
      <c r="F1422" s="142" t="s">
        <v>943</v>
      </c>
      <c r="G1422" s="142" t="s">
        <v>7</v>
      </c>
      <c r="H1422" s="146" t="s">
        <v>2406</v>
      </c>
      <c r="I1422" s="146" t="s">
        <v>11611</v>
      </c>
      <c r="J1422" s="146" t="s">
        <v>7539</v>
      </c>
      <c r="K1422" s="147" t="s">
        <v>8393</v>
      </c>
      <c r="L1422" s="147" t="s">
        <v>944</v>
      </c>
      <c r="M1422" s="147">
        <v>46187</v>
      </c>
    </row>
    <row r="1423" spans="1:13" x14ac:dyDescent="0.3">
      <c r="A1423" s="144">
        <v>1422</v>
      </c>
      <c r="B1423" s="153">
        <v>30300</v>
      </c>
      <c r="C1423" s="145" t="s">
        <v>944</v>
      </c>
      <c r="D1423" s="142">
        <v>30385</v>
      </c>
      <c r="E1423" s="145" t="s">
        <v>9464</v>
      </c>
      <c r="F1423" s="142" t="s">
        <v>943</v>
      </c>
      <c r="G1423" s="150" t="s">
        <v>7</v>
      </c>
      <c r="H1423" s="146" t="s">
        <v>2406</v>
      </c>
      <c r="I1423" s="146" t="s">
        <v>8937</v>
      </c>
      <c r="J1423" s="146" t="s">
        <v>4610</v>
      </c>
      <c r="K1423" s="147" t="s">
        <v>4597</v>
      </c>
      <c r="L1423" s="145" t="s">
        <v>944</v>
      </c>
      <c r="M1423" s="145">
        <v>46151</v>
      </c>
    </row>
    <row r="1424" spans="1:13" x14ac:dyDescent="0.3">
      <c r="A1424" s="144">
        <v>1423</v>
      </c>
      <c r="B1424" s="144">
        <v>30300</v>
      </c>
      <c r="C1424" s="145" t="s">
        <v>944</v>
      </c>
      <c r="D1424" s="142">
        <v>30371</v>
      </c>
      <c r="E1424" s="145" t="s">
        <v>9456</v>
      </c>
      <c r="F1424" s="142" t="s">
        <v>943</v>
      </c>
      <c r="G1424" s="142" t="s">
        <v>7</v>
      </c>
      <c r="H1424" s="146" t="s">
        <v>2406</v>
      </c>
      <c r="I1424" s="146" t="s">
        <v>11611</v>
      </c>
      <c r="J1424" s="146" t="s">
        <v>7540</v>
      </c>
      <c r="K1424" s="142" t="s">
        <v>4612</v>
      </c>
      <c r="L1424" s="142" t="s">
        <v>4613</v>
      </c>
      <c r="M1424" s="142">
        <v>46115</v>
      </c>
    </row>
    <row r="1425" spans="1:13" x14ac:dyDescent="0.3">
      <c r="A1425" s="144">
        <v>1424</v>
      </c>
      <c r="B1425" s="144">
        <v>30300</v>
      </c>
      <c r="C1425" s="145" t="s">
        <v>944</v>
      </c>
      <c r="D1425" s="142">
        <v>35100</v>
      </c>
      <c r="E1425" s="145" t="s">
        <v>945</v>
      </c>
      <c r="F1425" s="142" t="s">
        <v>943</v>
      </c>
      <c r="G1425" s="142" t="s">
        <v>7</v>
      </c>
      <c r="H1425" s="146" t="s">
        <v>2441</v>
      </c>
      <c r="I1425" s="146" t="s">
        <v>11611</v>
      </c>
      <c r="J1425" s="146" t="s">
        <v>4615</v>
      </c>
      <c r="K1425" s="142" t="s">
        <v>4609</v>
      </c>
      <c r="L1425" s="142" t="s">
        <v>944</v>
      </c>
      <c r="M1425" s="142">
        <v>46186</v>
      </c>
    </row>
    <row r="1426" spans="1:13" x14ac:dyDescent="0.3">
      <c r="A1426" s="144">
        <v>1425</v>
      </c>
      <c r="B1426" s="144">
        <v>30300</v>
      </c>
      <c r="C1426" s="145" t="s">
        <v>944</v>
      </c>
      <c r="D1426" s="142">
        <v>30376</v>
      </c>
      <c r="E1426" s="145" t="s">
        <v>9461</v>
      </c>
      <c r="F1426" s="142" t="s">
        <v>943</v>
      </c>
      <c r="G1426" s="142" t="s">
        <v>7</v>
      </c>
      <c r="H1426" s="146" t="s">
        <v>2406</v>
      </c>
      <c r="I1426" s="146" t="s">
        <v>11611</v>
      </c>
      <c r="J1426" s="146" t="s">
        <v>4616</v>
      </c>
      <c r="K1426" s="142" t="s">
        <v>4617</v>
      </c>
      <c r="L1426" s="142" t="s">
        <v>4600</v>
      </c>
      <c r="M1426" s="142">
        <v>46155</v>
      </c>
    </row>
    <row r="1427" spans="1:13" x14ac:dyDescent="0.3">
      <c r="A1427" s="144">
        <v>1426</v>
      </c>
      <c r="B1427" s="144">
        <v>30300</v>
      </c>
      <c r="C1427" s="145" t="s">
        <v>944</v>
      </c>
      <c r="D1427" s="142">
        <v>30378</v>
      </c>
      <c r="E1427" s="145" t="s">
        <v>9463</v>
      </c>
      <c r="F1427" s="142" t="s">
        <v>943</v>
      </c>
      <c r="G1427" s="142" t="s">
        <v>7</v>
      </c>
      <c r="H1427" s="146" t="s">
        <v>2406</v>
      </c>
      <c r="I1427" s="146" t="s">
        <v>11611</v>
      </c>
      <c r="J1427" s="146" t="s">
        <v>7541</v>
      </c>
      <c r="K1427" s="142" t="s">
        <v>8394</v>
      </c>
      <c r="L1427" s="142" t="s">
        <v>8854</v>
      </c>
      <c r="M1427" s="142">
        <v>46262</v>
      </c>
    </row>
    <row r="1428" spans="1:13" x14ac:dyDescent="0.3">
      <c r="A1428" s="144">
        <v>1427</v>
      </c>
      <c r="B1428" s="144">
        <v>30400</v>
      </c>
      <c r="C1428" s="145" t="s">
        <v>954</v>
      </c>
      <c r="D1428" s="142">
        <v>30400</v>
      </c>
      <c r="E1428" s="145" t="s">
        <v>954</v>
      </c>
      <c r="F1428" s="142" t="s">
        <v>943</v>
      </c>
      <c r="G1428" s="142" t="s">
        <v>7</v>
      </c>
      <c r="H1428" s="146" t="s">
        <v>2396</v>
      </c>
      <c r="I1428" s="146" t="s">
        <v>11611</v>
      </c>
      <c r="J1428" s="146" t="s">
        <v>4619</v>
      </c>
      <c r="K1428" s="142" t="s">
        <v>4620</v>
      </c>
      <c r="L1428" s="142" t="s">
        <v>4620</v>
      </c>
      <c r="M1428" s="142">
        <v>45417</v>
      </c>
    </row>
    <row r="1429" spans="1:13" x14ac:dyDescent="0.3">
      <c r="A1429" s="144">
        <v>1428</v>
      </c>
      <c r="B1429" s="144">
        <v>30400</v>
      </c>
      <c r="C1429" s="145" t="s">
        <v>954</v>
      </c>
      <c r="D1429" s="142">
        <v>30474</v>
      </c>
      <c r="E1429" s="145" t="s">
        <v>9469</v>
      </c>
      <c r="F1429" s="142" t="s">
        <v>943</v>
      </c>
      <c r="G1429" s="142" t="s">
        <v>7</v>
      </c>
      <c r="H1429" s="146" t="s">
        <v>2406</v>
      </c>
      <c r="I1429" s="146" t="s">
        <v>11611</v>
      </c>
      <c r="J1429" s="142" t="s">
        <v>4621</v>
      </c>
      <c r="K1429" s="147" t="s">
        <v>4622</v>
      </c>
      <c r="L1429" s="142" t="s">
        <v>4620</v>
      </c>
      <c r="M1429" s="145">
        <v>45463</v>
      </c>
    </row>
    <row r="1430" spans="1:13" x14ac:dyDescent="0.3">
      <c r="A1430" s="144">
        <v>1429</v>
      </c>
      <c r="B1430" s="144">
        <v>30400</v>
      </c>
      <c r="C1430" s="145" t="s">
        <v>954</v>
      </c>
      <c r="D1430" s="142">
        <v>30472</v>
      </c>
      <c r="E1430" s="145" t="s">
        <v>9467</v>
      </c>
      <c r="F1430" s="142" t="s">
        <v>943</v>
      </c>
      <c r="G1430" s="142" t="s">
        <v>7</v>
      </c>
      <c r="H1430" s="146" t="s">
        <v>2406</v>
      </c>
      <c r="I1430" s="146" t="s">
        <v>11611</v>
      </c>
      <c r="J1430" s="146" t="s">
        <v>4623</v>
      </c>
      <c r="K1430" s="142" t="s">
        <v>4624</v>
      </c>
      <c r="L1430" s="142" t="s">
        <v>4620</v>
      </c>
      <c r="M1430" s="142">
        <v>45458</v>
      </c>
    </row>
    <row r="1431" spans="1:13" x14ac:dyDescent="0.3">
      <c r="A1431" s="144">
        <v>1430</v>
      </c>
      <c r="B1431" s="144">
        <v>30400</v>
      </c>
      <c r="C1431" s="145" t="s">
        <v>954</v>
      </c>
      <c r="D1431" s="142">
        <v>30476</v>
      </c>
      <c r="E1431" s="145" t="s">
        <v>9471</v>
      </c>
      <c r="F1431" s="142" t="s">
        <v>943</v>
      </c>
      <c r="G1431" s="142" t="s">
        <v>7</v>
      </c>
      <c r="H1431" s="146" t="s">
        <v>2406</v>
      </c>
      <c r="I1431" s="146" t="s">
        <v>11611</v>
      </c>
      <c r="J1431" s="146" t="s">
        <v>4625</v>
      </c>
      <c r="K1431" s="147" t="s">
        <v>4626</v>
      </c>
      <c r="L1431" s="145" t="s">
        <v>4620</v>
      </c>
      <c r="M1431" s="145">
        <v>45476</v>
      </c>
    </row>
    <row r="1432" spans="1:13" x14ac:dyDescent="0.3">
      <c r="A1432" s="144">
        <v>1431</v>
      </c>
      <c r="B1432" s="144">
        <v>30400</v>
      </c>
      <c r="C1432" s="145" t="s">
        <v>954</v>
      </c>
      <c r="D1432" s="142">
        <v>30471</v>
      </c>
      <c r="E1432" s="145" t="s">
        <v>9466</v>
      </c>
      <c r="F1432" s="142" t="s">
        <v>943</v>
      </c>
      <c r="G1432" s="142" t="s">
        <v>7</v>
      </c>
      <c r="H1432" s="146" t="s">
        <v>2406</v>
      </c>
      <c r="I1432" s="146" t="s">
        <v>11611</v>
      </c>
      <c r="J1432" s="146" t="s">
        <v>7542</v>
      </c>
      <c r="K1432" s="147" t="s">
        <v>4628</v>
      </c>
      <c r="L1432" s="145" t="s">
        <v>4620</v>
      </c>
      <c r="M1432" s="145">
        <v>45472</v>
      </c>
    </row>
    <row r="1433" spans="1:13" ht="27.6" x14ac:dyDescent="0.3">
      <c r="A1433" s="144">
        <v>1432</v>
      </c>
      <c r="B1433" s="144">
        <v>30400</v>
      </c>
      <c r="C1433" s="145" t="s">
        <v>954</v>
      </c>
      <c r="D1433" s="142">
        <v>30470</v>
      </c>
      <c r="E1433" s="145" t="s">
        <v>9465</v>
      </c>
      <c r="F1433" s="142" t="s">
        <v>943</v>
      </c>
      <c r="G1433" s="142" t="s">
        <v>7</v>
      </c>
      <c r="H1433" s="146" t="s">
        <v>2406</v>
      </c>
      <c r="I1433" s="146" t="s">
        <v>11611</v>
      </c>
      <c r="J1433" s="146" t="s">
        <v>7543</v>
      </c>
      <c r="K1433" s="147" t="s">
        <v>8395</v>
      </c>
      <c r="L1433" s="145" t="s">
        <v>4620</v>
      </c>
      <c r="M1433" s="145">
        <v>45454</v>
      </c>
    </row>
    <row r="1434" spans="1:13" x14ac:dyDescent="0.3">
      <c r="A1434" s="144">
        <v>1433</v>
      </c>
      <c r="B1434" s="144">
        <v>30400</v>
      </c>
      <c r="C1434" s="145" t="s">
        <v>954</v>
      </c>
      <c r="D1434" s="142">
        <v>30482</v>
      </c>
      <c r="E1434" s="145" t="s">
        <v>9475</v>
      </c>
      <c r="F1434" s="142" t="s">
        <v>943</v>
      </c>
      <c r="G1434" s="142" t="s">
        <v>7</v>
      </c>
      <c r="H1434" s="146" t="s">
        <v>2406</v>
      </c>
      <c r="I1434" s="146" t="s">
        <v>8937</v>
      </c>
      <c r="J1434" s="142" t="s">
        <v>4631</v>
      </c>
      <c r="K1434" s="145" t="s">
        <v>4633</v>
      </c>
      <c r="L1434" s="142" t="s">
        <v>4620</v>
      </c>
      <c r="M1434" s="142">
        <v>45454</v>
      </c>
    </row>
    <row r="1435" spans="1:13" x14ac:dyDescent="0.3">
      <c r="A1435" s="144">
        <v>1434</v>
      </c>
      <c r="B1435" s="144">
        <v>30400</v>
      </c>
      <c r="C1435" s="145" t="s">
        <v>954</v>
      </c>
      <c r="D1435" s="142">
        <v>30479</v>
      </c>
      <c r="E1435" s="145" t="s">
        <v>9474</v>
      </c>
      <c r="F1435" s="142" t="s">
        <v>943</v>
      </c>
      <c r="G1435" s="142" t="s">
        <v>7</v>
      </c>
      <c r="H1435" s="146" t="s">
        <v>2406</v>
      </c>
      <c r="I1435" s="146" t="s">
        <v>11611</v>
      </c>
      <c r="J1435" s="142" t="s">
        <v>7544</v>
      </c>
      <c r="K1435" s="145" t="s">
        <v>8396</v>
      </c>
      <c r="L1435" s="145" t="s">
        <v>4633</v>
      </c>
      <c r="M1435" s="197">
        <v>45353</v>
      </c>
    </row>
    <row r="1436" spans="1:13" x14ac:dyDescent="0.3">
      <c r="A1436" s="144">
        <v>1435</v>
      </c>
      <c r="B1436" s="144">
        <v>30400</v>
      </c>
      <c r="C1436" s="145" t="s">
        <v>954</v>
      </c>
      <c r="D1436" s="142">
        <v>30475</v>
      </c>
      <c r="E1436" s="145" t="s">
        <v>9470</v>
      </c>
      <c r="F1436" s="142" t="s">
        <v>943</v>
      </c>
      <c r="G1436" s="142" t="s">
        <v>7</v>
      </c>
      <c r="H1436" s="146" t="s">
        <v>2406</v>
      </c>
      <c r="I1436" s="146" t="s">
        <v>11611</v>
      </c>
      <c r="J1436" s="142" t="s">
        <v>4634</v>
      </c>
      <c r="K1436" s="145" t="s">
        <v>4635</v>
      </c>
      <c r="L1436" s="145" t="s">
        <v>4633</v>
      </c>
      <c r="M1436" s="197">
        <v>45371</v>
      </c>
    </row>
    <row r="1437" spans="1:13" x14ac:dyDescent="0.3">
      <c r="A1437" s="144">
        <v>1436</v>
      </c>
      <c r="B1437" s="151">
        <v>30400</v>
      </c>
      <c r="C1437" s="145" t="s">
        <v>954</v>
      </c>
      <c r="D1437" s="142">
        <v>31000</v>
      </c>
      <c r="E1437" s="145" t="s">
        <v>955</v>
      </c>
      <c r="F1437" s="142" t="s">
        <v>943</v>
      </c>
      <c r="G1437" s="152" t="s">
        <v>7</v>
      </c>
      <c r="H1437" s="146" t="s">
        <v>2441</v>
      </c>
      <c r="I1437" s="146" t="s">
        <v>11611</v>
      </c>
      <c r="J1437" s="142" t="s">
        <v>7545</v>
      </c>
      <c r="K1437" s="145" t="s">
        <v>4632</v>
      </c>
      <c r="L1437" s="142" t="s">
        <v>4633</v>
      </c>
      <c r="M1437" s="197">
        <v>45323</v>
      </c>
    </row>
    <row r="1438" spans="1:13" x14ac:dyDescent="0.3">
      <c r="A1438" s="144">
        <v>1437</v>
      </c>
      <c r="B1438" s="142">
        <v>30400</v>
      </c>
      <c r="C1438" s="145" t="s">
        <v>954</v>
      </c>
      <c r="D1438" s="142">
        <v>30483</v>
      </c>
      <c r="E1438" s="145" t="s">
        <v>9476</v>
      </c>
      <c r="F1438" s="142" t="s">
        <v>943</v>
      </c>
      <c r="G1438" s="142" t="s">
        <v>7</v>
      </c>
      <c r="H1438" s="146" t="s">
        <v>2406</v>
      </c>
      <c r="I1438" s="146" t="s">
        <v>8937</v>
      </c>
      <c r="J1438" s="146" t="s">
        <v>4636</v>
      </c>
      <c r="K1438" s="147" t="s">
        <v>4620</v>
      </c>
      <c r="L1438" s="147" t="s">
        <v>4620</v>
      </c>
      <c r="M1438" s="147">
        <v>45417</v>
      </c>
    </row>
    <row r="1439" spans="1:13" x14ac:dyDescent="0.3">
      <c r="A1439" s="144">
        <v>1438</v>
      </c>
      <c r="B1439" s="153">
        <v>30400</v>
      </c>
      <c r="C1439" s="145" t="s">
        <v>954</v>
      </c>
      <c r="D1439" s="142">
        <v>30473</v>
      </c>
      <c r="E1439" s="145" t="s">
        <v>9468</v>
      </c>
      <c r="F1439" s="142" t="s">
        <v>943</v>
      </c>
      <c r="G1439" s="150" t="s">
        <v>7</v>
      </c>
      <c r="H1439" s="146" t="s">
        <v>2406</v>
      </c>
      <c r="I1439" s="146" t="s">
        <v>11611</v>
      </c>
      <c r="J1439" s="146" t="s">
        <v>4637</v>
      </c>
      <c r="K1439" s="142" t="s">
        <v>4638</v>
      </c>
      <c r="L1439" s="142" t="s">
        <v>4620</v>
      </c>
      <c r="M1439" s="142">
        <v>45452</v>
      </c>
    </row>
    <row r="1440" spans="1:13" x14ac:dyDescent="0.3">
      <c r="A1440" s="144">
        <v>1439</v>
      </c>
      <c r="B1440" s="144">
        <v>30400</v>
      </c>
      <c r="C1440" s="145" t="s">
        <v>954</v>
      </c>
      <c r="D1440" s="142">
        <v>30477</v>
      </c>
      <c r="E1440" s="145" t="s">
        <v>9472</v>
      </c>
      <c r="F1440" s="142" t="s">
        <v>943</v>
      </c>
      <c r="G1440" s="142" t="s">
        <v>7</v>
      </c>
      <c r="H1440" s="146" t="s">
        <v>2406</v>
      </c>
      <c r="I1440" s="146" t="s">
        <v>11611</v>
      </c>
      <c r="J1440" s="146" t="s">
        <v>7546</v>
      </c>
      <c r="K1440" s="142" t="s">
        <v>8397</v>
      </c>
      <c r="L1440" s="142" t="s">
        <v>4633</v>
      </c>
      <c r="M1440" s="142">
        <v>45311</v>
      </c>
    </row>
    <row r="1441" spans="1:13" x14ac:dyDescent="0.3">
      <c r="A1441" s="144">
        <v>1440</v>
      </c>
      <c r="B1441" s="144">
        <v>30400</v>
      </c>
      <c r="C1441" s="145" t="s">
        <v>954</v>
      </c>
      <c r="D1441" s="142">
        <v>30478</v>
      </c>
      <c r="E1441" s="145" t="s">
        <v>9473</v>
      </c>
      <c r="F1441" s="142" t="s">
        <v>943</v>
      </c>
      <c r="G1441" s="142" t="s">
        <v>7</v>
      </c>
      <c r="H1441" s="146" t="s">
        <v>2406</v>
      </c>
      <c r="I1441" s="146" t="s">
        <v>11611</v>
      </c>
      <c r="J1441" s="146" t="s">
        <v>11916</v>
      </c>
      <c r="K1441" s="142" t="s">
        <v>8398</v>
      </c>
      <c r="L1441" s="142" t="s">
        <v>8398</v>
      </c>
      <c r="M1441" s="142">
        <v>45454</v>
      </c>
    </row>
    <row r="1442" spans="1:13" x14ac:dyDescent="0.3">
      <c r="A1442" s="144">
        <v>1441</v>
      </c>
      <c r="B1442" s="144">
        <v>30500</v>
      </c>
      <c r="C1442" s="145" t="s">
        <v>962</v>
      </c>
      <c r="D1442" s="142">
        <v>30575</v>
      </c>
      <c r="E1442" s="145" t="s">
        <v>9488</v>
      </c>
      <c r="F1442" s="142" t="s">
        <v>943</v>
      </c>
      <c r="G1442" s="142" t="s">
        <v>7</v>
      </c>
      <c r="H1442" s="146" t="s">
        <v>2406</v>
      </c>
      <c r="I1442" s="146" t="s">
        <v>11611</v>
      </c>
      <c r="J1442" s="146" t="s">
        <v>4639</v>
      </c>
      <c r="K1442" s="142" t="s">
        <v>4640</v>
      </c>
      <c r="L1442" s="142" t="s">
        <v>4641</v>
      </c>
      <c r="M1442" s="142">
        <v>45260</v>
      </c>
    </row>
    <row r="1443" spans="1:13" x14ac:dyDescent="0.3">
      <c r="A1443" s="144">
        <v>1442</v>
      </c>
      <c r="B1443" s="144">
        <v>30500</v>
      </c>
      <c r="C1443" s="145" t="s">
        <v>962</v>
      </c>
      <c r="D1443" s="142">
        <v>30500</v>
      </c>
      <c r="E1443" s="145" t="s">
        <v>962</v>
      </c>
      <c r="F1443" s="142" t="s">
        <v>943</v>
      </c>
      <c r="G1443" s="142" t="s">
        <v>7</v>
      </c>
      <c r="H1443" s="146" t="s">
        <v>2396</v>
      </c>
      <c r="I1443" s="146" t="s">
        <v>11611</v>
      </c>
      <c r="J1443" s="146" t="s">
        <v>4642</v>
      </c>
      <c r="K1443" s="142" t="s">
        <v>11398</v>
      </c>
      <c r="L1443" s="142" t="s">
        <v>4666</v>
      </c>
      <c r="M1443" s="142">
        <v>45217</v>
      </c>
    </row>
    <row r="1444" spans="1:13" x14ac:dyDescent="0.3">
      <c r="A1444" s="144">
        <v>1443</v>
      </c>
      <c r="B1444" s="144">
        <v>30500</v>
      </c>
      <c r="C1444" s="145" t="s">
        <v>962</v>
      </c>
      <c r="D1444" s="142">
        <v>30576</v>
      </c>
      <c r="E1444" s="145" t="s">
        <v>9489</v>
      </c>
      <c r="F1444" s="142" t="s">
        <v>943</v>
      </c>
      <c r="G1444" s="142" t="s">
        <v>7</v>
      </c>
      <c r="H1444" s="146" t="s">
        <v>2406</v>
      </c>
      <c r="I1444" s="146" t="s">
        <v>11611</v>
      </c>
      <c r="J1444" s="146" t="s">
        <v>11917</v>
      </c>
      <c r="K1444" s="142" t="s">
        <v>4645</v>
      </c>
      <c r="L1444" s="142" t="s">
        <v>4641</v>
      </c>
      <c r="M1444" s="142">
        <v>45252</v>
      </c>
    </row>
    <row r="1445" spans="1:13" x14ac:dyDescent="0.3">
      <c r="A1445" s="144">
        <v>1444</v>
      </c>
      <c r="B1445" s="144">
        <v>30500</v>
      </c>
      <c r="C1445" s="145" t="s">
        <v>962</v>
      </c>
      <c r="D1445" s="142">
        <v>30578</v>
      </c>
      <c r="E1445" s="145" t="s">
        <v>9491</v>
      </c>
      <c r="F1445" s="142" t="s">
        <v>943</v>
      </c>
      <c r="G1445" s="142" t="s">
        <v>7</v>
      </c>
      <c r="H1445" s="146" t="s">
        <v>2406</v>
      </c>
      <c r="I1445" s="146" t="s">
        <v>11611</v>
      </c>
      <c r="J1445" s="146" t="s">
        <v>4646</v>
      </c>
      <c r="K1445" s="142" t="s">
        <v>4647</v>
      </c>
      <c r="L1445" s="142" t="s">
        <v>4641</v>
      </c>
      <c r="M1445" s="142">
        <v>45263</v>
      </c>
    </row>
    <row r="1446" spans="1:13" x14ac:dyDescent="0.3">
      <c r="A1446" s="144">
        <v>1445</v>
      </c>
      <c r="B1446" s="144">
        <v>30500</v>
      </c>
      <c r="C1446" s="145" t="s">
        <v>962</v>
      </c>
      <c r="D1446" s="142">
        <v>30574</v>
      </c>
      <c r="E1446" s="145" t="s">
        <v>9487</v>
      </c>
      <c r="F1446" s="142" t="s">
        <v>943</v>
      </c>
      <c r="G1446" s="142" t="s">
        <v>7</v>
      </c>
      <c r="H1446" s="146" t="s">
        <v>2406</v>
      </c>
      <c r="I1446" s="146" t="s">
        <v>11611</v>
      </c>
      <c r="J1446" s="146" t="s">
        <v>11918</v>
      </c>
      <c r="K1446" s="142" t="s">
        <v>4649</v>
      </c>
      <c r="L1446" s="142" t="s">
        <v>4641</v>
      </c>
      <c r="M1446" s="142">
        <v>45261</v>
      </c>
    </row>
    <row r="1447" spans="1:13" x14ac:dyDescent="0.3">
      <c r="A1447" s="144">
        <v>1446</v>
      </c>
      <c r="B1447" s="144">
        <v>30500</v>
      </c>
      <c r="C1447" s="145" t="s">
        <v>962</v>
      </c>
      <c r="D1447" s="142">
        <v>30587</v>
      </c>
      <c r="E1447" s="145" t="s">
        <v>9493</v>
      </c>
      <c r="F1447" s="142" t="s">
        <v>943</v>
      </c>
      <c r="G1447" s="142" t="s">
        <v>7</v>
      </c>
      <c r="H1447" s="146" t="s">
        <v>2406</v>
      </c>
      <c r="I1447" s="146" t="s">
        <v>8937</v>
      </c>
      <c r="J1447" s="146" t="s">
        <v>4642</v>
      </c>
      <c r="K1447" s="147" t="s">
        <v>4643</v>
      </c>
      <c r="L1447" s="145" t="s">
        <v>4641</v>
      </c>
      <c r="M1447" s="145">
        <v>45271</v>
      </c>
    </row>
    <row r="1448" spans="1:13" x14ac:dyDescent="0.3">
      <c r="A1448" s="144">
        <v>1447</v>
      </c>
      <c r="B1448" s="151">
        <v>30500</v>
      </c>
      <c r="C1448" s="145" t="s">
        <v>962</v>
      </c>
      <c r="D1448" s="142">
        <v>30579</v>
      </c>
      <c r="E1448" s="145" t="s">
        <v>9492</v>
      </c>
      <c r="F1448" s="142" t="s">
        <v>943</v>
      </c>
      <c r="G1448" s="152" t="s">
        <v>7</v>
      </c>
      <c r="H1448" s="146" t="s">
        <v>2406</v>
      </c>
      <c r="I1448" s="146" t="s">
        <v>11611</v>
      </c>
      <c r="J1448" s="146" t="s">
        <v>4650</v>
      </c>
      <c r="K1448" s="147" t="s">
        <v>4651</v>
      </c>
      <c r="L1448" s="142" t="s">
        <v>4641</v>
      </c>
      <c r="M1448" s="145">
        <v>45254</v>
      </c>
    </row>
    <row r="1449" spans="1:13" x14ac:dyDescent="0.3">
      <c r="A1449" s="144">
        <v>1448</v>
      </c>
      <c r="B1449" s="155">
        <v>30500</v>
      </c>
      <c r="C1449" s="145" t="s">
        <v>962</v>
      </c>
      <c r="D1449" s="142">
        <v>30572</v>
      </c>
      <c r="E1449" s="145" t="s">
        <v>9485</v>
      </c>
      <c r="F1449" s="142" t="s">
        <v>943</v>
      </c>
      <c r="G1449" s="155" t="s">
        <v>7</v>
      </c>
      <c r="H1449" s="146" t="s">
        <v>2406</v>
      </c>
      <c r="I1449" s="146" t="s">
        <v>11611</v>
      </c>
      <c r="J1449" s="142" t="s">
        <v>12092</v>
      </c>
      <c r="K1449" s="207" t="s">
        <v>4653</v>
      </c>
      <c r="L1449" s="142" t="s">
        <v>4641</v>
      </c>
      <c r="M1449" s="145">
        <v>45258</v>
      </c>
    </row>
    <row r="1450" spans="1:13" x14ac:dyDescent="0.3">
      <c r="A1450" s="144">
        <v>1449</v>
      </c>
      <c r="B1450" s="150">
        <v>30500</v>
      </c>
      <c r="C1450" s="145" t="s">
        <v>962</v>
      </c>
      <c r="D1450" s="142">
        <v>30577</v>
      </c>
      <c r="E1450" s="145" t="s">
        <v>9490</v>
      </c>
      <c r="F1450" s="142" t="s">
        <v>943</v>
      </c>
      <c r="G1450" s="150" t="s">
        <v>7</v>
      </c>
      <c r="H1450" s="160" t="s">
        <v>2406</v>
      </c>
      <c r="I1450" s="146" t="s">
        <v>11611</v>
      </c>
      <c r="J1450" s="146" t="s">
        <v>4654</v>
      </c>
      <c r="K1450" s="147" t="s">
        <v>4655</v>
      </c>
      <c r="L1450" s="147" t="s">
        <v>4641</v>
      </c>
      <c r="M1450" s="147">
        <v>45217</v>
      </c>
    </row>
    <row r="1451" spans="1:13" x14ac:dyDescent="0.3">
      <c r="A1451" s="144">
        <v>1450</v>
      </c>
      <c r="B1451" s="153">
        <v>30500</v>
      </c>
      <c r="C1451" s="145" t="s">
        <v>962</v>
      </c>
      <c r="D1451" s="142">
        <v>30571</v>
      </c>
      <c r="E1451" s="145" t="s">
        <v>9484</v>
      </c>
      <c r="F1451" s="142" t="s">
        <v>943</v>
      </c>
      <c r="G1451" s="150" t="s">
        <v>7</v>
      </c>
      <c r="H1451" s="146" t="s">
        <v>2406</v>
      </c>
      <c r="I1451" s="146" t="s">
        <v>11611</v>
      </c>
      <c r="J1451" s="146" t="s">
        <v>4656</v>
      </c>
      <c r="K1451" s="142" t="s">
        <v>4657</v>
      </c>
      <c r="L1451" s="142" t="s">
        <v>4641</v>
      </c>
      <c r="M1451" s="142">
        <v>45222</v>
      </c>
    </row>
    <row r="1452" spans="1:13" x14ac:dyDescent="0.3">
      <c r="A1452" s="144">
        <v>1451</v>
      </c>
      <c r="B1452" s="144">
        <v>30500</v>
      </c>
      <c r="C1452" s="145" t="s">
        <v>962</v>
      </c>
      <c r="D1452" s="142">
        <v>30570</v>
      </c>
      <c r="E1452" s="145" t="s">
        <v>9483</v>
      </c>
      <c r="F1452" s="142" t="s">
        <v>943</v>
      </c>
      <c r="G1452" s="142" t="s">
        <v>7</v>
      </c>
      <c r="H1452" s="146" t="s">
        <v>2406</v>
      </c>
      <c r="I1452" s="146" t="s">
        <v>11611</v>
      </c>
      <c r="J1452" s="146" t="s">
        <v>8956</v>
      </c>
      <c r="K1452" s="142" t="s">
        <v>4659</v>
      </c>
      <c r="L1452" s="142" t="s">
        <v>4641</v>
      </c>
      <c r="M1452" s="142">
        <v>45255</v>
      </c>
    </row>
    <row r="1453" spans="1:13" x14ac:dyDescent="0.3">
      <c r="A1453" s="144">
        <v>1452</v>
      </c>
      <c r="B1453" s="144">
        <v>30500</v>
      </c>
      <c r="C1453" s="145" t="s">
        <v>962</v>
      </c>
      <c r="D1453" s="142">
        <v>30573</v>
      </c>
      <c r="E1453" s="145" t="s">
        <v>9486</v>
      </c>
      <c r="F1453" s="142" t="s">
        <v>943</v>
      </c>
      <c r="G1453" s="142" t="s">
        <v>7</v>
      </c>
      <c r="H1453" s="146" t="s">
        <v>2406</v>
      </c>
      <c r="I1453" s="146" t="s">
        <v>11611</v>
      </c>
      <c r="J1453" s="146" t="s">
        <v>4660</v>
      </c>
      <c r="K1453" s="142" t="s">
        <v>4661</v>
      </c>
      <c r="L1453" s="142" t="s">
        <v>4641</v>
      </c>
      <c r="M1453" s="142">
        <v>45283</v>
      </c>
    </row>
    <row r="1454" spans="1:13" x14ac:dyDescent="0.3">
      <c r="A1454" s="144">
        <v>1453</v>
      </c>
      <c r="B1454" s="144">
        <v>30500</v>
      </c>
      <c r="C1454" s="145" t="s">
        <v>962</v>
      </c>
      <c r="D1454" s="142">
        <v>30550</v>
      </c>
      <c r="E1454" s="145" t="s">
        <v>9477</v>
      </c>
      <c r="F1454" s="142" t="s">
        <v>943</v>
      </c>
      <c r="G1454" s="142" t="s">
        <v>7</v>
      </c>
      <c r="H1454" s="146" t="s">
        <v>2406</v>
      </c>
      <c r="I1454" s="146" t="s">
        <v>11611</v>
      </c>
      <c r="J1454" s="146" t="s">
        <v>4662</v>
      </c>
      <c r="K1454" s="142" t="s">
        <v>4663</v>
      </c>
      <c r="L1454" s="142" t="s">
        <v>4641</v>
      </c>
      <c r="M1454" s="142">
        <v>45274</v>
      </c>
    </row>
    <row r="1455" spans="1:13" x14ac:dyDescent="0.3">
      <c r="A1455" s="144">
        <v>1454</v>
      </c>
      <c r="B1455" s="144">
        <v>30500</v>
      </c>
      <c r="C1455" s="145" t="s">
        <v>962</v>
      </c>
      <c r="D1455" s="142">
        <v>34500</v>
      </c>
      <c r="E1455" s="145" t="s">
        <v>964</v>
      </c>
      <c r="F1455" s="142" t="s">
        <v>943</v>
      </c>
      <c r="G1455" s="142" t="s">
        <v>7</v>
      </c>
      <c r="H1455" s="146" t="s">
        <v>2441</v>
      </c>
      <c r="I1455" s="146" t="s">
        <v>11611</v>
      </c>
      <c r="J1455" s="146" t="s">
        <v>4665</v>
      </c>
      <c r="K1455" s="142" t="s">
        <v>4664</v>
      </c>
      <c r="L1455" s="142" t="s">
        <v>4666</v>
      </c>
      <c r="M1455" s="142">
        <v>45254</v>
      </c>
    </row>
    <row r="1456" spans="1:13" x14ac:dyDescent="0.3">
      <c r="A1456" s="144">
        <v>1455</v>
      </c>
      <c r="B1456" s="144">
        <v>30500</v>
      </c>
      <c r="C1456" s="145" t="s">
        <v>962</v>
      </c>
      <c r="D1456" s="142">
        <v>34400</v>
      </c>
      <c r="E1456" s="145" t="s">
        <v>963</v>
      </c>
      <c r="F1456" s="142" t="s">
        <v>943</v>
      </c>
      <c r="G1456" s="142" t="s">
        <v>7</v>
      </c>
      <c r="H1456" s="146" t="s">
        <v>2441</v>
      </c>
      <c r="I1456" s="146" t="s">
        <v>11611</v>
      </c>
      <c r="J1456" s="146" t="s">
        <v>4668</v>
      </c>
      <c r="K1456" s="142" t="s">
        <v>4666</v>
      </c>
      <c r="L1456" s="142" t="s">
        <v>4666</v>
      </c>
      <c r="M1456" s="142">
        <v>45213</v>
      </c>
    </row>
    <row r="1457" spans="1:13" x14ac:dyDescent="0.3">
      <c r="A1457" s="144">
        <v>1456</v>
      </c>
      <c r="B1457" s="144">
        <v>30500</v>
      </c>
      <c r="C1457" s="145" t="s">
        <v>962</v>
      </c>
      <c r="D1457" s="142">
        <v>30561</v>
      </c>
      <c r="E1457" s="145" t="s">
        <v>9482</v>
      </c>
      <c r="F1457" s="142" t="s">
        <v>943</v>
      </c>
      <c r="G1457" s="142" t="s">
        <v>7</v>
      </c>
      <c r="H1457" s="146" t="s">
        <v>2406</v>
      </c>
      <c r="I1457" s="146" t="s">
        <v>8937</v>
      </c>
      <c r="J1457" s="146" t="s">
        <v>4669</v>
      </c>
      <c r="K1457" s="189" t="s">
        <v>4666</v>
      </c>
      <c r="L1457" s="189" t="s">
        <v>4666</v>
      </c>
      <c r="M1457" s="142">
        <v>45213</v>
      </c>
    </row>
    <row r="1458" spans="1:13" x14ac:dyDescent="0.3">
      <c r="A1458" s="144">
        <v>1457</v>
      </c>
      <c r="B1458" s="144">
        <v>30500</v>
      </c>
      <c r="C1458" s="145" t="s">
        <v>962</v>
      </c>
      <c r="D1458" s="142">
        <v>30551</v>
      </c>
      <c r="E1458" s="145" t="s">
        <v>9478</v>
      </c>
      <c r="F1458" s="142" t="s">
        <v>943</v>
      </c>
      <c r="G1458" s="142" t="s">
        <v>7</v>
      </c>
      <c r="H1458" s="146" t="s">
        <v>2406</v>
      </c>
      <c r="I1458" s="146" t="s">
        <v>11611</v>
      </c>
      <c r="J1458" s="146" t="s">
        <v>7547</v>
      </c>
      <c r="K1458" s="142" t="s">
        <v>8399</v>
      </c>
      <c r="L1458" s="142" t="s">
        <v>8399</v>
      </c>
      <c r="M1458" s="142">
        <v>45265</v>
      </c>
    </row>
    <row r="1459" spans="1:13" ht="41.4" x14ac:dyDescent="0.3">
      <c r="A1459" s="144">
        <v>1458</v>
      </c>
      <c r="B1459" s="144">
        <v>30500</v>
      </c>
      <c r="C1459" s="145" t="s">
        <v>962</v>
      </c>
      <c r="D1459" s="142">
        <v>30552</v>
      </c>
      <c r="E1459" s="145" t="s">
        <v>9479</v>
      </c>
      <c r="F1459" s="142" t="s">
        <v>943</v>
      </c>
      <c r="G1459" s="142" t="s">
        <v>7</v>
      </c>
      <c r="H1459" s="146" t="s">
        <v>2406</v>
      </c>
      <c r="I1459" s="146" t="s">
        <v>11611</v>
      </c>
      <c r="J1459" s="146" t="s">
        <v>7548</v>
      </c>
      <c r="K1459" s="147" t="s">
        <v>8400</v>
      </c>
      <c r="L1459" s="145" t="s">
        <v>8400</v>
      </c>
      <c r="M1459" s="145">
        <v>45365</v>
      </c>
    </row>
    <row r="1460" spans="1:13" x14ac:dyDescent="0.3">
      <c r="A1460" s="144">
        <v>1459</v>
      </c>
      <c r="B1460" s="144">
        <v>30500</v>
      </c>
      <c r="C1460" s="145" t="s">
        <v>962</v>
      </c>
      <c r="D1460" s="142">
        <v>30553</v>
      </c>
      <c r="E1460" s="145" t="s">
        <v>9480</v>
      </c>
      <c r="F1460" s="142" t="s">
        <v>943</v>
      </c>
      <c r="G1460" s="142" t="s">
        <v>7</v>
      </c>
      <c r="H1460" s="146" t="s">
        <v>2406</v>
      </c>
      <c r="I1460" s="146" t="s">
        <v>11611</v>
      </c>
      <c r="J1460" s="146" t="s">
        <v>7549</v>
      </c>
      <c r="K1460" s="147" t="s">
        <v>8401</v>
      </c>
      <c r="L1460" s="145" t="s">
        <v>8855</v>
      </c>
      <c r="M1460" s="145">
        <v>45218</v>
      </c>
    </row>
    <row r="1461" spans="1:13" x14ac:dyDescent="0.3">
      <c r="A1461" s="144">
        <v>1460</v>
      </c>
      <c r="B1461" s="144">
        <v>30500</v>
      </c>
      <c r="C1461" s="145" t="s">
        <v>962</v>
      </c>
      <c r="D1461" s="142">
        <v>30554</v>
      </c>
      <c r="E1461" s="145" t="s">
        <v>9481</v>
      </c>
      <c r="F1461" s="142" t="s">
        <v>943</v>
      </c>
      <c r="G1461" s="142" t="s">
        <v>7</v>
      </c>
      <c r="H1461" s="146" t="s">
        <v>2406</v>
      </c>
      <c r="I1461" s="146" t="s">
        <v>11611</v>
      </c>
      <c r="J1461" s="146" t="s">
        <v>7550</v>
      </c>
      <c r="K1461" s="145" t="s">
        <v>8402</v>
      </c>
      <c r="L1461" s="145" t="s">
        <v>4666</v>
      </c>
      <c r="M1461" s="145">
        <v>45281</v>
      </c>
    </row>
    <row r="1462" spans="1:13" ht="41.4" x14ac:dyDescent="0.3">
      <c r="A1462" s="144">
        <v>1461</v>
      </c>
      <c r="B1462" s="144">
        <v>30700</v>
      </c>
      <c r="C1462" s="145" t="s">
        <v>2151</v>
      </c>
      <c r="D1462" s="146">
        <v>30700</v>
      </c>
      <c r="E1462" s="147" t="s">
        <v>2151</v>
      </c>
      <c r="F1462" s="142" t="s">
        <v>924</v>
      </c>
      <c r="G1462" s="142" t="s">
        <v>7</v>
      </c>
      <c r="H1462" s="146" t="s">
        <v>4670</v>
      </c>
      <c r="I1462" s="146" t="s">
        <v>11611</v>
      </c>
      <c r="J1462" s="142" t="s">
        <v>4671</v>
      </c>
      <c r="K1462" s="142" t="s">
        <v>4672</v>
      </c>
      <c r="L1462" s="145" t="s">
        <v>3848</v>
      </c>
      <c r="M1462" s="145">
        <v>40224</v>
      </c>
    </row>
    <row r="1463" spans="1:13" x14ac:dyDescent="0.3">
      <c r="A1463" s="144">
        <v>1462</v>
      </c>
      <c r="B1463" s="144">
        <v>30800</v>
      </c>
      <c r="C1463" s="145" t="s">
        <v>972</v>
      </c>
      <c r="D1463" s="142">
        <v>30875</v>
      </c>
      <c r="E1463" s="145" t="s">
        <v>9340</v>
      </c>
      <c r="F1463" s="142" t="s">
        <v>106</v>
      </c>
      <c r="G1463" s="142" t="s">
        <v>7</v>
      </c>
      <c r="H1463" s="146" t="s">
        <v>2406</v>
      </c>
      <c r="I1463" s="146" t="s">
        <v>11611</v>
      </c>
      <c r="J1463" s="142" t="s">
        <v>4673</v>
      </c>
      <c r="K1463" s="145" t="s">
        <v>8403</v>
      </c>
      <c r="L1463" s="145" t="s">
        <v>972</v>
      </c>
      <c r="M1463" s="197">
        <v>41213</v>
      </c>
    </row>
    <row r="1464" spans="1:13" x14ac:dyDescent="0.3">
      <c r="A1464" s="144">
        <v>1463</v>
      </c>
      <c r="B1464" s="151">
        <v>30800</v>
      </c>
      <c r="C1464" s="145" t="s">
        <v>972</v>
      </c>
      <c r="D1464" s="142">
        <v>30800</v>
      </c>
      <c r="E1464" s="145" t="s">
        <v>972</v>
      </c>
      <c r="F1464" s="142" t="s">
        <v>106</v>
      </c>
      <c r="G1464" s="152" t="s">
        <v>7</v>
      </c>
      <c r="H1464" s="146" t="s">
        <v>2396</v>
      </c>
      <c r="I1464" s="146" t="s">
        <v>11611</v>
      </c>
      <c r="J1464" s="146" t="s">
        <v>4675</v>
      </c>
      <c r="K1464" s="142" t="s">
        <v>972</v>
      </c>
      <c r="L1464" s="142" t="s">
        <v>972</v>
      </c>
      <c r="M1464" s="142">
        <v>41215</v>
      </c>
    </row>
    <row r="1465" spans="1:13" x14ac:dyDescent="0.3">
      <c r="A1465" s="144">
        <v>1464</v>
      </c>
      <c r="B1465" s="142">
        <v>30800</v>
      </c>
      <c r="C1465" s="145" t="s">
        <v>972</v>
      </c>
      <c r="D1465" s="142">
        <v>30879</v>
      </c>
      <c r="E1465" s="145" t="s">
        <v>9344</v>
      </c>
      <c r="F1465" s="142" t="s">
        <v>106</v>
      </c>
      <c r="G1465" s="142" t="s">
        <v>7</v>
      </c>
      <c r="H1465" s="146" t="s">
        <v>2406</v>
      </c>
      <c r="I1465" s="146" t="s">
        <v>11611</v>
      </c>
      <c r="J1465" s="146" t="s">
        <v>4676</v>
      </c>
      <c r="K1465" s="147" t="s">
        <v>4677</v>
      </c>
      <c r="L1465" s="147" t="s">
        <v>972</v>
      </c>
      <c r="M1465" s="147">
        <v>41271</v>
      </c>
    </row>
    <row r="1466" spans="1:13" x14ac:dyDescent="0.3">
      <c r="A1466" s="144">
        <v>1465</v>
      </c>
      <c r="B1466" s="142">
        <v>30800</v>
      </c>
      <c r="C1466" s="145" t="s">
        <v>972</v>
      </c>
      <c r="D1466" s="142">
        <v>30872</v>
      </c>
      <c r="E1466" s="145" t="s">
        <v>9337</v>
      </c>
      <c r="F1466" s="142" t="s">
        <v>106</v>
      </c>
      <c r="G1466" s="150" t="s">
        <v>7</v>
      </c>
      <c r="H1466" s="146" t="s">
        <v>2406</v>
      </c>
      <c r="I1466" s="146" t="s">
        <v>11611</v>
      </c>
      <c r="J1466" s="146" t="s">
        <v>4678</v>
      </c>
      <c r="K1466" s="142" t="s">
        <v>4679</v>
      </c>
      <c r="L1466" s="142" t="s">
        <v>972</v>
      </c>
      <c r="M1466" s="142">
        <v>41252</v>
      </c>
    </row>
    <row r="1467" spans="1:13" x14ac:dyDescent="0.3">
      <c r="A1467" s="144">
        <v>1466</v>
      </c>
      <c r="B1467" s="144">
        <v>30800</v>
      </c>
      <c r="C1467" s="145" t="s">
        <v>972</v>
      </c>
      <c r="D1467" s="142">
        <v>30874</v>
      </c>
      <c r="E1467" s="145" t="s">
        <v>9339</v>
      </c>
      <c r="F1467" s="142" t="s">
        <v>106</v>
      </c>
      <c r="G1467" s="142" t="s">
        <v>7</v>
      </c>
      <c r="H1467" s="146" t="s">
        <v>2406</v>
      </c>
      <c r="I1467" s="146" t="s">
        <v>11611</v>
      </c>
      <c r="J1467" s="146" t="s">
        <v>4680</v>
      </c>
      <c r="K1467" s="142" t="s">
        <v>4681</v>
      </c>
      <c r="L1467" s="142" t="s">
        <v>4666</v>
      </c>
      <c r="M1467" s="142">
        <v>45264</v>
      </c>
    </row>
    <row r="1468" spans="1:13" x14ac:dyDescent="0.3">
      <c r="A1468" s="144">
        <v>1467</v>
      </c>
      <c r="B1468" s="144">
        <v>30800</v>
      </c>
      <c r="C1468" s="145" t="s">
        <v>972</v>
      </c>
      <c r="D1468" s="142">
        <v>30850</v>
      </c>
      <c r="E1468" s="145" t="s">
        <v>9330</v>
      </c>
      <c r="F1468" s="142" t="s">
        <v>106</v>
      </c>
      <c r="G1468" s="142" t="s">
        <v>7</v>
      </c>
      <c r="H1468" s="146" t="s">
        <v>2406</v>
      </c>
      <c r="I1468" s="146" t="s">
        <v>11611</v>
      </c>
      <c r="J1468" s="146" t="s">
        <v>4682</v>
      </c>
      <c r="K1468" s="142" t="s">
        <v>4573</v>
      </c>
      <c r="L1468" s="142" t="s">
        <v>972</v>
      </c>
      <c r="M1468" s="142">
        <v>41262</v>
      </c>
    </row>
    <row r="1469" spans="1:13" x14ac:dyDescent="0.3">
      <c r="A1469" s="144">
        <v>1468</v>
      </c>
      <c r="B1469" s="144">
        <v>30800</v>
      </c>
      <c r="C1469" s="145" t="s">
        <v>972</v>
      </c>
      <c r="D1469" s="142">
        <v>30878</v>
      </c>
      <c r="E1469" s="145" t="s">
        <v>9343</v>
      </c>
      <c r="F1469" s="142" t="s">
        <v>106</v>
      </c>
      <c r="G1469" s="142" t="s">
        <v>7</v>
      </c>
      <c r="H1469" s="146" t="s">
        <v>2406</v>
      </c>
      <c r="I1469" s="146" t="s">
        <v>11611</v>
      </c>
      <c r="J1469" s="146" t="s">
        <v>7551</v>
      </c>
      <c r="K1469" s="142" t="s">
        <v>4684</v>
      </c>
      <c r="L1469" s="142" t="s">
        <v>972</v>
      </c>
      <c r="M1469" s="138">
        <v>41272</v>
      </c>
    </row>
    <row r="1470" spans="1:13" x14ac:dyDescent="0.3">
      <c r="A1470" s="144">
        <v>1469</v>
      </c>
      <c r="B1470" s="144">
        <v>30800</v>
      </c>
      <c r="C1470" s="145" t="s">
        <v>972</v>
      </c>
      <c r="D1470" s="142">
        <v>30851</v>
      </c>
      <c r="E1470" s="145" t="s">
        <v>9331</v>
      </c>
      <c r="F1470" s="142" t="s">
        <v>106</v>
      </c>
      <c r="G1470" s="142" t="s">
        <v>7</v>
      </c>
      <c r="H1470" s="146" t="s">
        <v>2406</v>
      </c>
      <c r="I1470" s="146" t="s">
        <v>11611</v>
      </c>
      <c r="J1470" s="146" t="s">
        <v>7552</v>
      </c>
      <c r="K1470" s="142" t="s">
        <v>4974</v>
      </c>
      <c r="L1470" s="142" t="s">
        <v>972</v>
      </c>
      <c r="M1470" s="142">
        <v>41211</v>
      </c>
    </row>
    <row r="1471" spans="1:13" x14ac:dyDescent="0.3">
      <c r="A1471" s="144">
        <v>1470</v>
      </c>
      <c r="B1471" s="144">
        <v>30800</v>
      </c>
      <c r="C1471" s="145" t="s">
        <v>972</v>
      </c>
      <c r="D1471" s="142">
        <v>30854</v>
      </c>
      <c r="E1471" s="145" t="s">
        <v>9334</v>
      </c>
      <c r="F1471" s="142" t="s">
        <v>106</v>
      </c>
      <c r="G1471" s="142" t="s">
        <v>7</v>
      </c>
      <c r="H1471" s="146" t="s">
        <v>2406</v>
      </c>
      <c r="I1471" s="146" t="s">
        <v>11611</v>
      </c>
      <c r="J1471" s="146" t="s">
        <v>7553</v>
      </c>
      <c r="K1471" s="142" t="s">
        <v>8404</v>
      </c>
      <c r="L1471" s="142" t="s">
        <v>972</v>
      </c>
      <c r="M1471" s="142">
        <v>41270</v>
      </c>
    </row>
    <row r="1472" spans="1:13" x14ac:dyDescent="0.3">
      <c r="A1472" s="144">
        <v>1471</v>
      </c>
      <c r="B1472" s="144">
        <v>30800</v>
      </c>
      <c r="C1472" s="145" t="s">
        <v>972</v>
      </c>
      <c r="D1472" s="142">
        <v>30855</v>
      </c>
      <c r="E1472" s="145" t="s">
        <v>9335</v>
      </c>
      <c r="F1472" s="142" t="s">
        <v>106</v>
      </c>
      <c r="G1472" s="142" t="s">
        <v>7</v>
      </c>
      <c r="H1472" s="146" t="s">
        <v>2406</v>
      </c>
      <c r="I1472" s="146" t="s">
        <v>11611</v>
      </c>
      <c r="J1472" s="146" t="s">
        <v>7554</v>
      </c>
      <c r="K1472" s="142" t="s">
        <v>8405</v>
      </c>
      <c r="L1472" s="142" t="s">
        <v>972</v>
      </c>
      <c r="M1472" s="142">
        <v>41281</v>
      </c>
    </row>
    <row r="1473" spans="1:13" x14ac:dyDescent="0.3">
      <c r="A1473" s="144">
        <v>1472</v>
      </c>
      <c r="B1473" s="144">
        <v>30800</v>
      </c>
      <c r="C1473" s="145" t="s">
        <v>972</v>
      </c>
      <c r="D1473" s="142">
        <v>30871</v>
      </c>
      <c r="E1473" s="145" t="s">
        <v>9336</v>
      </c>
      <c r="F1473" s="142" t="s">
        <v>106</v>
      </c>
      <c r="G1473" s="142" t="s">
        <v>7</v>
      </c>
      <c r="H1473" s="146" t="s">
        <v>2406</v>
      </c>
      <c r="I1473" s="146" t="s">
        <v>11611</v>
      </c>
      <c r="J1473" s="146" t="s">
        <v>7555</v>
      </c>
      <c r="K1473" s="142" t="s">
        <v>8406</v>
      </c>
      <c r="L1473" s="142" t="s">
        <v>972</v>
      </c>
      <c r="M1473" s="142">
        <v>41261</v>
      </c>
    </row>
    <row r="1474" spans="1:13" x14ac:dyDescent="0.3">
      <c r="A1474" s="144">
        <v>1473</v>
      </c>
      <c r="B1474" s="144">
        <v>30800</v>
      </c>
      <c r="C1474" s="145" t="s">
        <v>972</v>
      </c>
      <c r="D1474" s="142">
        <v>30873</v>
      </c>
      <c r="E1474" s="145" t="s">
        <v>9338</v>
      </c>
      <c r="F1474" s="142" t="s">
        <v>106</v>
      </c>
      <c r="G1474" s="142" t="s">
        <v>7</v>
      </c>
      <c r="H1474" s="146" t="s">
        <v>2406</v>
      </c>
      <c r="I1474" s="146" t="s">
        <v>11611</v>
      </c>
      <c r="J1474" s="146" t="s">
        <v>4688</v>
      </c>
      <c r="K1474" s="142" t="s">
        <v>4689</v>
      </c>
      <c r="L1474" s="142" t="s">
        <v>972</v>
      </c>
      <c r="M1474" s="142">
        <v>41261</v>
      </c>
    </row>
    <row r="1475" spans="1:13" x14ac:dyDescent="0.3">
      <c r="A1475" s="144">
        <v>1474</v>
      </c>
      <c r="B1475" s="144">
        <v>30800</v>
      </c>
      <c r="C1475" s="145" t="s">
        <v>972</v>
      </c>
      <c r="D1475" s="142">
        <v>30803</v>
      </c>
      <c r="E1475" s="145" t="s">
        <v>973</v>
      </c>
      <c r="F1475" s="142" t="s">
        <v>106</v>
      </c>
      <c r="G1475" s="142" t="s">
        <v>7</v>
      </c>
      <c r="H1475" s="146" t="s">
        <v>2441</v>
      </c>
      <c r="I1475" s="146" t="s">
        <v>11611</v>
      </c>
      <c r="J1475" s="146" t="s">
        <v>4691</v>
      </c>
      <c r="K1475" s="142" t="s">
        <v>972</v>
      </c>
      <c r="L1475" s="142" t="s">
        <v>972</v>
      </c>
      <c r="M1475" s="142">
        <v>41271</v>
      </c>
    </row>
    <row r="1476" spans="1:13" x14ac:dyDescent="0.3">
      <c r="A1476" s="144">
        <v>1475</v>
      </c>
      <c r="B1476" s="144">
        <v>30800</v>
      </c>
      <c r="C1476" s="145" t="s">
        <v>972</v>
      </c>
      <c r="D1476" s="142">
        <v>30804</v>
      </c>
      <c r="E1476" s="145" t="s">
        <v>974</v>
      </c>
      <c r="F1476" s="142" t="s">
        <v>106</v>
      </c>
      <c r="G1476" s="142" t="s">
        <v>7</v>
      </c>
      <c r="H1476" s="146" t="s">
        <v>2441</v>
      </c>
      <c r="I1476" s="146" t="s">
        <v>11611</v>
      </c>
      <c r="J1476" s="146" t="s">
        <v>4692</v>
      </c>
      <c r="K1476" s="142" t="s">
        <v>4679</v>
      </c>
      <c r="L1476" s="142" t="s">
        <v>972</v>
      </c>
      <c r="M1476" s="142">
        <v>41252</v>
      </c>
    </row>
    <row r="1477" spans="1:13" x14ac:dyDescent="0.3">
      <c r="A1477" s="144">
        <v>1476</v>
      </c>
      <c r="B1477" s="144">
        <v>30800</v>
      </c>
      <c r="C1477" s="145" t="s">
        <v>972</v>
      </c>
      <c r="D1477" s="142">
        <v>30885</v>
      </c>
      <c r="E1477" s="145" t="s">
        <v>9345</v>
      </c>
      <c r="F1477" s="142" t="s">
        <v>106</v>
      </c>
      <c r="G1477" s="142" t="s">
        <v>7</v>
      </c>
      <c r="H1477" s="146" t="s">
        <v>2406</v>
      </c>
      <c r="I1477" s="146" t="s">
        <v>8937</v>
      </c>
      <c r="J1477" s="146" t="s">
        <v>4693</v>
      </c>
      <c r="K1477" s="147" t="s">
        <v>972</v>
      </c>
      <c r="L1477" s="145" t="s">
        <v>972</v>
      </c>
      <c r="M1477" s="145">
        <v>41271</v>
      </c>
    </row>
    <row r="1478" spans="1:13" x14ac:dyDescent="0.3">
      <c r="A1478" s="144">
        <v>1477</v>
      </c>
      <c r="B1478" s="144">
        <v>30800</v>
      </c>
      <c r="C1478" s="145" t="s">
        <v>972</v>
      </c>
      <c r="D1478" s="142">
        <v>30886</v>
      </c>
      <c r="E1478" s="145" t="s">
        <v>9346</v>
      </c>
      <c r="F1478" s="142" t="s">
        <v>106</v>
      </c>
      <c r="G1478" s="142" t="s">
        <v>7</v>
      </c>
      <c r="H1478" s="146" t="s">
        <v>2406</v>
      </c>
      <c r="I1478" s="146" t="s">
        <v>8937</v>
      </c>
      <c r="J1478" s="146" t="s">
        <v>4694</v>
      </c>
      <c r="K1478" s="147" t="s">
        <v>4679</v>
      </c>
      <c r="L1478" s="145" t="s">
        <v>972</v>
      </c>
      <c r="M1478" s="145">
        <v>41252</v>
      </c>
    </row>
    <row r="1479" spans="1:13" x14ac:dyDescent="0.3">
      <c r="A1479" s="144">
        <v>1478</v>
      </c>
      <c r="B1479" s="144">
        <v>30800</v>
      </c>
      <c r="C1479" s="145" t="s">
        <v>972</v>
      </c>
      <c r="D1479" s="142">
        <v>30876</v>
      </c>
      <c r="E1479" s="145" t="s">
        <v>9341</v>
      </c>
      <c r="F1479" s="142" t="s">
        <v>106</v>
      </c>
      <c r="G1479" s="142" t="s">
        <v>7</v>
      </c>
      <c r="H1479" s="146" t="s">
        <v>2406</v>
      </c>
      <c r="I1479" s="146" t="s">
        <v>11611</v>
      </c>
      <c r="J1479" s="146" t="s">
        <v>4695</v>
      </c>
      <c r="K1479" s="147" t="s">
        <v>4696</v>
      </c>
      <c r="L1479" s="145" t="s">
        <v>972</v>
      </c>
      <c r="M1479" s="145">
        <v>41253</v>
      </c>
    </row>
    <row r="1480" spans="1:13" x14ac:dyDescent="0.3">
      <c r="A1480" s="144">
        <v>1479</v>
      </c>
      <c r="B1480" s="144">
        <v>30800</v>
      </c>
      <c r="C1480" s="145" t="s">
        <v>972</v>
      </c>
      <c r="D1480" s="142">
        <v>30877</v>
      </c>
      <c r="E1480" s="145" t="s">
        <v>9342</v>
      </c>
      <c r="F1480" s="142" t="s">
        <v>106</v>
      </c>
      <c r="G1480" s="142" t="s">
        <v>7</v>
      </c>
      <c r="H1480" s="146" t="s">
        <v>2406</v>
      </c>
      <c r="I1480" s="146" t="s">
        <v>11611</v>
      </c>
      <c r="J1480" s="146" t="s">
        <v>4697</v>
      </c>
      <c r="K1480" s="147" t="s">
        <v>4698</v>
      </c>
      <c r="L1480" s="147" t="s">
        <v>972</v>
      </c>
      <c r="M1480" s="147">
        <v>41381</v>
      </c>
    </row>
    <row r="1481" spans="1:13" x14ac:dyDescent="0.3">
      <c r="A1481" s="144">
        <v>1480</v>
      </c>
      <c r="B1481" s="144">
        <v>30800</v>
      </c>
      <c r="C1481" s="145" t="s">
        <v>972</v>
      </c>
      <c r="D1481" s="142">
        <v>30852</v>
      </c>
      <c r="E1481" s="145" t="s">
        <v>9332</v>
      </c>
      <c r="F1481" s="142" t="s">
        <v>106</v>
      </c>
      <c r="G1481" s="142" t="s">
        <v>7</v>
      </c>
      <c r="H1481" s="146" t="s">
        <v>2406</v>
      </c>
      <c r="I1481" s="146" t="s">
        <v>11611</v>
      </c>
      <c r="J1481" s="146" t="s">
        <v>7556</v>
      </c>
      <c r="K1481" s="147" t="s">
        <v>8407</v>
      </c>
      <c r="L1481" s="147" t="s">
        <v>8407</v>
      </c>
      <c r="M1481" s="147">
        <v>41262</v>
      </c>
    </row>
    <row r="1482" spans="1:13" x14ac:dyDescent="0.3">
      <c r="A1482" s="144">
        <v>1481</v>
      </c>
      <c r="B1482" s="144">
        <v>30800</v>
      </c>
      <c r="C1482" s="145" t="s">
        <v>972</v>
      </c>
      <c r="D1482" s="142">
        <v>30853</v>
      </c>
      <c r="E1482" s="145" t="s">
        <v>9333</v>
      </c>
      <c r="F1482" s="142" t="s">
        <v>106</v>
      </c>
      <c r="G1482" s="142" t="s">
        <v>7</v>
      </c>
      <c r="H1482" s="146" t="s">
        <v>2406</v>
      </c>
      <c r="I1482" s="146" t="s">
        <v>11611</v>
      </c>
      <c r="J1482" s="142" t="s">
        <v>7557</v>
      </c>
      <c r="K1482" s="207" t="s">
        <v>8408</v>
      </c>
      <c r="L1482" s="142" t="s">
        <v>8408</v>
      </c>
      <c r="M1482" s="197">
        <v>41251</v>
      </c>
    </row>
    <row r="1483" spans="1:13" ht="41.4" x14ac:dyDescent="0.3">
      <c r="A1483" s="144">
        <v>1482</v>
      </c>
      <c r="B1483" s="144">
        <v>30900</v>
      </c>
      <c r="C1483" s="145" t="s">
        <v>11820</v>
      </c>
      <c r="D1483" s="146">
        <v>30900</v>
      </c>
      <c r="E1483" s="145" t="s">
        <v>11820</v>
      </c>
      <c r="F1483" s="142" t="s">
        <v>943</v>
      </c>
      <c r="G1483" s="142" t="s">
        <v>7</v>
      </c>
      <c r="H1483" s="146" t="s">
        <v>4670</v>
      </c>
      <c r="I1483" s="146" t="s">
        <v>11611</v>
      </c>
      <c r="J1483" s="142" t="s">
        <v>4699</v>
      </c>
      <c r="K1483" s="142" t="s">
        <v>931</v>
      </c>
      <c r="L1483" s="145" t="s">
        <v>931</v>
      </c>
      <c r="M1483" s="145">
        <v>45144</v>
      </c>
    </row>
    <row r="1484" spans="1:13" x14ac:dyDescent="0.3">
      <c r="A1484" s="144">
        <v>1483</v>
      </c>
      <c r="B1484" s="144">
        <v>31100</v>
      </c>
      <c r="C1484" s="145" t="s">
        <v>4741</v>
      </c>
      <c r="D1484" s="142">
        <v>31174</v>
      </c>
      <c r="E1484" s="145" t="s">
        <v>9154</v>
      </c>
      <c r="F1484" s="142" t="s">
        <v>924</v>
      </c>
      <c r="G1484" s="142" t="s">
        <v>7</v>
      </c>
      <c r="H1484" s="146" t="s">
        <v>2406</v>
      </c>
      <c r="I1484" s="146" t="s">
        <v>11611</v>
      </c>
      <c r="J1484" s="146" t="s">
        <v>4700</v>
      </c>
      <c r="K1484" s="147" t="s">
        <v>4701</v>
      </c>
      <c r="L1484" s="145" t="s">
        <v>3848</v>
      </c>
      <c r="M1484" s="145">
        <v>40391</v>
      </c>
    </row>
    <row r="1485" spans="1:13" x14ac:dyDescent="0.3">
      <c r="A1485" s="144">
        <v>1484</v>
      </c>
      <c r="B1485" s="151">
        <v>31100</v>
      </c>
      <c r="C1485" s="145" t="s">
        <v>4741</v>
      </c>
      <c r="D1485" s="142">
        <v>31100</v>
      </c>
      <c r="E1485" s="145" t="s">
        <v>4741</v>
      </c>
      <c r="F1485" s="142" t="s">
        <v>924</v>
      </c>
      <c r="G1485" s="152" t="s">
        <v>7</v>
      </c>
      <c r="H1485" s="146" t="s">
        <v>2396</v>
      </c>
      <c r="I1485" s="146" t="s">
        <v>11611</v>
      </c>
      <c r="J1485" s="146" t="s">
        <v>11399</v>
      </c>
      <c r="K1485" s="142" t="s">
        <v>11400</v>
      </c>
      <c r="L1485" s="142" t="s">
        <v>11401</v>
      </c>
      <c r="M1485" s="145">
        <v>40391</v>
      </c>
    </row>
    <row r="1486" spans="1:13" x14ac:dyDescent="0.3">
      <c r="A1486" s="144">
        <v>1485</v>
      </c>
      <c r="B1486" s="142">
        <v>31100</v>
      </c>
      <c r="C1486" s="145" t="s">
        <v>4741</v>
      </c>
      <c r="D1486" s="142">
        <v>31173</v>
      </c>
      <c r="E1486" s="145" t="s">
        <v>9153</v>
      </c>
      <c r="F1486" s="142" t="s">
        <v>924</v>
      </c>
      <c r="G1486" s="142" t="s">
        <v>7</v>
      </c>
      <c r="H1486" s="146" t="s">
        <v>2406</v>
      </c>
      <c r="I1486" s="146" t="s">
        <v>11611</v>
      </c>
      <c r="J1486" s="146" t="s">
        <v>4705</v>
      </c>
      <c r="K1486" s="147" t="s">
        <v>4706</v>
      </c>
      <c r="L1486" s="147" t="s">
        <v>4827</v>
      </c>
      <c r="M1486" s="147">
        <v>40153</v>
      </c>
    </row>
    <row r="1487" spans="1:13" x14ac:dyDescent="0.3">
      <c r="A1487" s="144">
        <v>1486</v>
      </c>
      <c r="B1487" s="144">
        <v>31100</v>
      </c>
      <c r="C1487" s="145" t="s">
        <v>4741</v>
      </c>
      <c r="D1487" s="142">
        <v>31180</v>
      </c>
      <c r="E1487" s="145" t="s">
        <v>9156</v>
      </c>
      <c r="F1487" s="142" t="s">
        <v>924</v>
      </c>
      <c r="G1487" s="142" t="s">
        <v>7</v>
      </c>
      <c r="H1487" s="146" t="s">
        <v>2406</v>
      </c>
      <c r="I1487" s="146" t="s">
        <v>8937</v>
      </c>
      <c r="J1487" s="146" t="s">
        <v>7558</v>
      </c>
      <c r="K1487" s="142" t="s">
        <v>4701</v>
      </c>
      <c r="L1487" s="142" t="s">
        <v>3848</v>
      </c>
      <c r="M1487" s="145">
        <v>40391</v>
      </c>
    </row>
    <row r="1488" spans="1:13" x14ac:dyDescent="0.3">
      <c r="A1488" s="144">
        <v>1487</v>
      </c>
      <c r="B1488" s="144">
        <v>31100</v>
      </c>
      <c r="C1488" s="145" t="s">
        <v>4741</v>
      </c>
      <c r="D1488" s="142">
        <v>31172</v>
      </c>
      <c r="E1488" s="145" t="s">
        <v>9152</v>
      </c>
      <c r="F1488" s="142" t="s">
        <v>924</v>
      </c>
      <c r="G1488" s="142" t="s">
        <v>7</v>
      </c>
      <c r="H1488" s="146" t="s">
        <v>2406</v>
      </c>
      <c r="I1488" s="146" t="s">
        <v>11611</v>
      </c>
      <c r="J1488" s="146" t="s">
        <v>4711</v>
      </c>
      <c r="K1488" s="142" t="s">
        <v>4709</v>
      </c>
      <c r="L1488" s="142" t="s">
        <v>4704</v>
      </c>
      <c r="M1488" s="145">
        <v>40391</v>
      </c>
    </row>
    <row r="1489" spans="1:13" x14ac:dyDescent="0.3">
      <c r="A1489" s="144">
        <v>1488</v>
      </c>
      <c r="B1489" s="144">
        <v>31100</v>
      </c>
      <c r="C1489" s="145" t="s">
        <v>4741</v>
      </c>
      <c r="D1489" s="142">
        <v>31175</v>
      </c>
      <c r="E1489" s="145" t="s">
        <v>9155</v>
      </c>
      <c r="F1489" s="142" t="s">
        <v>924</v>
      </c>
      <c r="G1489" s="142" t="s">
        <v>7</v>
      </c>
      <c r="H1489" s="146" t="s">
        <v>2406</v>
      </c>
      <c r="I1489" s="146" t="s">
        <v>11611</v>
      </c>
      <c r="J1489" s="146" t="s">
        <v>7559</v>
      </c>
      <c r="K1489" s="142" t="s">
        <v>8409</v>
      </c>
      <c r="L1489" s="142" t="s">
        <v>8856</v>
      </c>
      <c r="M1489" s="142">
        <v>40391</v>
      </c>
    </row>
    <row r="1490" spans="1:13" x14ac:dyDescent="0.3">
      <c r="A1490" s="144">
        <v>1489</v>
      </c>
      <c r="B1490" s="144">
        <v>31200</v>
      </c>
      <c r="C1490" s="145" t="s">
        <v>7077</v>
      </c>
      <c r="D1490" s="142">
        <v>31277</v>
      </c>
      <c r="E1490" s="145" t="s">
        <v>9165</v>
      </c>
      <c r="F1490" s="142" t="s">
        <v>924</v>
      </c>
      <c r="G1490" s="142" t="s">
        <v>7</v>
      </c>
      <c r="H1490" s="146" t="s">
        <v>2406</v>
      </c>
      <c r="I1490" s="146" t="s">
        <v>11611</v>
      </c>
      <c r="J1490" s="146" t="s">
        <v>7560</v>
      </c>
      <c r="K1490" s="142" t="s">
        <v>4714</v>
      </c>
      <c r="L1490" s="142" t="s">
        <v>4827</v>
      </c>
      <c r="M1490" s="145">
        <v>40376</v>
      </c>
    </row>
    <row r="1491" spans="1:13" x14ac:dyDescent="0.3">
      <c r="A1491" s="144">
        <v>1490</v>
      </c>
      <c r="B1491" s="151">
        <v>31200</v>
      </c>
      <c r="C1491" s="145" t="s">
        <v>7077</v>
      </c>
      <c r="D1491" s="142">
        <v>31274</v>
      </c>
      <c r="E1491" s="145" t="s">
        <v>9162</v>
      </c>
      <c r="F1491" s="142" t="s">
        <v>924</v>
      </c>
      <c r="G1491" s="142" t="s">
        <v>7</v>
      </c>
      <c r="H1491" s="146" t="s">
        <v>2406</v>
      </c>
      <c r="I1491" s="146" t="s">
        <v>11611</v>
      </c>
      <c r="J1491" s="146" t="s">
        <v>12093</v>
      </c>
      <c r="K1491" s="142" t="s">
        <v>8410</v>
      </c>
      <c r="L1491" s="142" t="s">
        <v>3848</v>
      </c>
      <c r="M1491" s="161">
        <v>40286</v>
      </c>
    </row>
    <row r="1492" spans="1:13" x14ac:dyDescent="0.3">
      <c r="A1492" s="144">
        <v>1491</v>
      </c>
      <c r="B1492" s="188">
        <v>31200</v>
      </c>
      <c r="C1492" s="145" t="s">
        <v>7077</v>
      </c>
      <c r="D1492" s="142">
        <v>31273</v>
      </c>
      <c r="E1492" s="145" t="s">
        <v>9161</v>
      </c>
      <c r="F1492" s="142" t="s">
        <v>924</v>
      </c>
      <c r="G1492" s="142" t="s">
        <v>7</v>
      </c>
      <c r="H1492" s="146" t="s">
        <v>2406</v>
      </c>
      <c r="I1492" s="146" t="s">
        <v>11611</v>
      </c>
      <c r="J1492" s="146" t="s">
        <v>4719</v>
      </c>
      <c r="K1492" s="142" t="s">
        <v>3847</v>
      </c>
      <c r="L1492" s="142" t="s">
        <v>4827</v>
      </c>
      <c r="M1492" s="145">
        <v>40381</v>
      </c>
    </row>
    <row r="1493" spans="1:13" x14ac:dyDescent="0.3">
      <c r="A1493" s="144">
        <v>1492</v>
      </c>
      <c r="B1493" s="153">
        <v>31200</v>
      </c>
      <c r="C1493" s="145" t="s">
        <v>7077</v>
      </c>
      <c r="D1493" s="142">
        <v>31250</v>
      </c>
      <c r="E1493" s="145" t="s">
        <v>9157</v>
      </c>
      <c r="F1493" s="142" t="s">
        <v>924</v>
      </c>
      <c r="G1493" s="142" t="s">
        <v>7</v>
      </c>
      <c r="H1493" s="146" t="s">
        <v>2406</v>
      </c>
      <c r="I1493" s="146" t="s">
        <v>11610</v>
      </c>
      <c r="J1493" s="146" t="s">
        <v>7561</v>
      </c>
      <c r="K1493" s="142" t="s">
        <v>4736</v>
      </c>
      <c r="L1493" s="142" t="s">
        <v>3848</v>
      </c>
      <c r="M1493" s="145">
        <v>40254</v>
      </c>
    </row>
    <row r="1494" spans="1:13" x14ac:dyDescent="0.3">
      <c r="A1494" s="144">
        <v>1493</v>
      </c>
      <c r="B1494" s="144">
        <v>31200</v>
      </c>
      <c r="C1494" s="145" t="s">
        <v>7077</v>
      </c>
      <c r="D1494" s="142">
        <v>31275</v>
      </c>
      <c r="E1494" s="145" t="s">
        <v>9163</v>
      </c>
      <c r="F1494" s="142" t="s">
        <v>924</v>
      </c>
      <c r="G1494" s="142" t="s">
        <v>7</v>
      </c>
      <c r="H1494" s="146" t="s">
        <v>2406</v>
      </c>
      <c r="I1494" s="146" t="s">
        <v>11611</v>
      </c>
      <c r="J1494" s="146" t="s">
        <v>4723</v>
      </c>
      <c r="K1494" s="145" t="s">
        <v>4724</v>
      </c>
      <c r="L1494" s="142" t="s">
        <v>3848</v>
      </c>
      <c r="M1494" s="145">
        <v>40125</v>
      </c>
    </row>
    <row r="1495" spans="1:13" x14ac:dyDescent="0.3">
      <c r="A1495" s="144">
        <v>1494</v>
      </c>
      <c r="B1495" s="144">
        <v>31200</v>
      </c>
      <c r="C1495" s="145" t="s">
        <v>7077</v>
      </c>
      <c r="D1495" s="142">
        <v>31279</v>
      </c>
      <c r="E1495" s="145" t="s">
        <v>9167</v>
      </c>
      <c r="F1495" s="142" t="s">
        <v>924</v>
      </c>
      <c r="G1495" s="142" t="s">
        <v>7</v>
      </c>
      <c r="H1495" s="146" t="s">
        <v>2406</v>
      </c>
      <c r="I1495" s="146" t="s">
        <v>11611</v>
      </c>
      <c r="J1495" s="146" t="s">
        <v>11402</v>
      </c>
      <c r="K1495" s="142" t="s">
        <v>11403</v>
      </c>
      <c r="L1495" s="142" t="s">
        <v>3848</v>
      </c>
      <c r="M1495" s="145">
        <v>40292</v>
      </c>
    </row>
    <row r="1496" spans="1:13" x14ac:dyDescent="0.3">
      <c r="A1496" s="144">
        <v>1495</v>
      </c>
      <c r="B1496" s="144">
        <v>31200</v>
      </c>
      <c r="C1496" s="145" t="s">
        <v>7077</v>
      </c>
      <c r="D1496" s="142">
        <v>31276</v>
      </c>
      <c r="E1496" s="145" t="s">
        <v>9164</v>
      </c>
      <c r="F1496" s="142" t="s">
        <v>924</v>
      </c>
      <c r="G1496" s="142" t="s">
        <v>7</v>
      </c>
      <c r="H1496" s="146" t="s">
        <v>2406</v>
      </c>
      <c r="I1496" s="146" t="s">
        <v>11611</v>
      </c>
      <c r="J1496" s="146" t="s">
        <v>7562</v>
      </c>
      <c r="K1496" s="142" t="s">
        <v>4727</v>
      </c>
      <c r="L1496" s="142" t="s">
        <v>3848</v>
      </c>
      <c r="M1496" s="145">
        <v>40614</v>
      </c>
    </row>
    <row r="1497" spans="1:13" x14ac:dyDescent="0.3">
      <c r="A1497" s="144">
        <v>1496</v>
      </c>
      <c r="B1497" s="144">
        <v>31200</v>
      </c>
      <c r="C1497" s="145" t="s">
        <v>7077</v>
      </c>
      <c r="D1497" s="142">
        <v>31285</v>
      </c>
      <c r="E1497" s="145" t="s">
        <v>9168</v>
      </c>
      <c r="F1497" s="142" t="s">
        <v>924</v>
      </c>
      <c r="G1497" s="142" t="s">
        <v>7</v>
      </c>
      <c r="H1497" s="146" t="s">
        <v>2406</v>
      </c>
      <c r="I1497" s="146" t="s">
        <v>8937</v>
      </c>
      <c r="J1497" s="146" t="s">
        <v>7563</v>
      </c>
      <c r="K1497" s="147" t="s">
        <v>8411</v>
      </c>
      <c r="L1497" s="145" t="s">
        <v>3848</v>
      </c>
      <c r="M1497" s="145">
        <v>40382</v>
      </c>
    </row>
    <row r="1498" spans="1:13" x14ac:dyDescent="0.3">
      <c r="A1498" s="144">
        <v>1497</v>
      </c>
      <c r="B1498" s="144">
        <v>31200</v>
      </c>
      <c r="C1498" s="145" t="s">
        <v>7077</v>
      </c>
      <c r="D1498" s="142">
        <v>31272</v>
      </c>
      <c r="E1498" s="145" t="s">
        <v>9160</v>
      </c>
      <c r="F1498" s="142" t="s">
        <v>924</v>
      </c>
      <c r="G1498" s="142" t="s">
        <v>7</v>
      </c>
      <c r="H1498" s="146" t="s">
        <v>2406</v>
      </c>
      <c r="I1498" s="146" t="s">
        <v>11611</v>
      </c>
      <c r="J1498" s="146" t="s">
        <v>11731</v>
      </c>
      <c r="K1498" s="147" t="s">
        <v>11732</v>
      </c>
      <c r="L1498" s="145" t="s">
        <v>3848</v>
      </c>
      <c r="M1498" s="145">
        <v>40291</v>
      </c>
    </row>
    <row r="1499" spans="1:13" x14ac:dyDescent="0.3">
      <c r="A1499" s="144">
        <v>1498</v>
      </c>
      <c r="B1499" s="144">
        <v>31200</v>
      </c>
      <c r="C1499" s="145" t="s">
        <v>7077</v>
      </c>
      <c r="D1499" s="142">
        <v>31271</v>
      </c>
      <c r="E1499" s="145" t="s">
        <v>9159</v>
      </c>
      <c r="F1499" s="142" t="s">
        <v>924</v>
      </c>
      <c r="G1499" s="142" t="s">
        <v>7</v>
      </c>
      <c r="H1499" s="146" t="s">
        <v>2406</v>
      </c>
      <c r="I1499" s="146" t="s">
        <v>11611</v>
      </c>
      <c r="J1499" s="146" t="s">
        <v>11919</v>
      </c>
      <c r="K1499" s="147" t="s">
        <v>11920</v>
      </c>
      <c r="L1499" s="145" t="s">
        <v>3848</v>
      </c>
      <c r="M1499" s="145">
        <v>40284</v>
      </c>
    </row>
    <row r="1500" spans="1:13" x14ac:dyDescent="0.3">
      <c r="A1500" s="144">
        <v>1499</v>
      </c>
      <c r="B1500" s="144">
        <v>31200</v>
      </c>
      <c r="C1500" s="145" t="s">
        <v>7077</v>
      </c>
      <c r="D1500" s="142">
        <v>31205</v>
      </c>
      <c r="E1500" s="145" t="s">
        <v>992</v>
      </c>
      <c r="F1500" s="142" t="s">
        <v>924</v>
      </c>
      <c r="G1500" s="142" t="s">
        <v>7</v>
      </c>
      <c r="H1500" s="146" t="s">
        <v>2441</v>
      </c>
      <c r="I1500" s="146" t="s">
        <v>11611</v>
      </c>
      <c r="J1500" s="146" t="s">
        <v>4735</v>
      </c>
      <c r="K1500" s="147" t="s">
        <v>4736</v>
      </c>
      <c r="L1500" s="145" t="s">
        <v>3848</v>
      </c>
      <c r="M1500" s="145">
        <v>40254</v>
      </c>
    </row>
    <row r="1501" spans="1:13" x14ac:dyDescent="0.3">
      <c r="A1501" s="144">
        <v>1500</v>
      </c>
      <c r="B1501" s="144">
        <v>31200</v>
      </c>
      <c r="C1501" s="145" t="s">
        <v>7077</v>
      </c>
      <c r="D1501" s="142">
        <v>32500</v>
      </c>
      <c r="E1501" s="145" t="s">
        <v>993</v>
      </c>
      <c r="F1501" s="142" t="s">
        <v>924</v>
      </c>
      <c r="G1501" s="142" t="s">
        <v>7</v>
      </c>
      <c r="H1501" s="146" t="s">
        <v>2441</v>
      </c>
      <c r="I1501" s="146" t="s">
        <v>11611</v>
      </c>
      <c r="J1501" s="146" t="s">
        <v>7564</v>
      </c>
      <c r="K1501" s="145" t="s">
        <v>4737</v>
      </c>
      <c r="L1501" s="145" t="s">
        <v>3848</v>
      </c>
      <c r="M1501" s="145">
        <v>40382</v>
      </c>
    </row>
    <row r="1502" spans="1:13" ht="27.6" x14ac:dyDescent="0.3">
      <c r="A1502" s="144">
        <v>1501</v>
      </c>
      <c r="B1502" s="144">
        <v>31200</v>
      </c>
      <c r="C1502" s="145" t="s">
        <v>7077</v>
      </c>
      <c r="D1502" s="142">
        <v>31278</v>
      </c>
      <c r="E1502" s="145" t="s">
        <v>9166</v>
      </c>
      <c r="F1502" s="142" t="s">
        <v>924</v>
      </c>
      <c r="G1502" s="142" t="s">
        <v>7</v>
      </c>
      <c r="H1502" s="146" t="s">
        <v>2406</v>
      </c>
      <c r="I1502" s="146" t="s">
        <v>11611</v>
      </c>
      <c r="J1502" s="146" t="s">
        <v>7565</v>
      </c>
      <c r="K1502" s="145" t="s">
        <v>4739</v>
      </c>
      <c r="L1502" s="145" t="s">
        <v>3848</v>
      </c>
      <c r="M1502" s="145">
        <v>40283</v>
      </c>
    </row>
    <row r="1503" spans="1:13" x14ac:dyDescent="0.3">
      <c r="A1503" s="144">
        <v>1502</v>
      </c>
      <c r="B1503" s="144">
        <v>31200</v>
      </c>
      <c r="C1503" s="145" t="s">
        <v>7077</v>
      </c>
      <c r="D1503" s="142">
        <v>31251</v>
      </c>
      <c r="E1503" s="145" t="s">
        <v>9158</v>
      </c>
      <c r="F1503" s="142" t="s">
        <v>924</v>
      </c>
      <c r="G1503" s="142" t="s">
        <v>7</v>
      </c>
      <c r="H1503" s="146" t="s">
        <v>2406</v>
      </c>
      <c r="I1503" s="146" t="s">
        <v>11611</v>
      </c>
      <c r="J1503" s="142" t="s">
        <v>7566</v>
      </c>
      <c r="K1503" s="142" t="s">
        <v>8412</v>
      </c>
      <c r="L1503" s="142" t="s">
        <v>4827</v>
      </c>
      <c r="M1503" s="197">
        <v>40382</v>
      </c>
    </row>
    <row r="1504" spans="1:13" x14ac:dyDescent="0.3">
      <c r="A1504" s="144">
        <v>1503</v>
      </c>
      <c r="B1504" s="144">
        <v>31200</v>
      </c>
      <c r="C1504" s="145" t="s">
        <v>7077</v>
      </c>
      <c r="D1504" s="142">
        <v>31200</v>
      </c>
      <c r="E1504" s="145" t="s">
        <v>7077</v>
      </c>
      <c r="F1504" s="142" t="s">
        <v>924</v>
      </c>
      <c r="G1504" s="152" t="s">
        <v>7</v>
      </c>
      <c r="H1504" s="162" t="s">
        <v>2396</v>
      </c>
      <c r="I1504" s="146" t="s">
        <v>2400</v>
      </c>
      <c r="J1504" s="142" t="s">
        <v>4716</v>
      </c>
      <c r="K1504" s="142" t="s">
        <v>4717</v>
      </c>
      <c r="L1504" s="142" t="s">
        <v>3848</v>
      </c>
      <c r="M1504" s="197">
        <v>40286</v>
      </c>
    </row>
    <row r="1505" spans="1:13" x14ac:dyDescent="0.3">
      <c r="A1505" s="144">
        <v>1504</v>
      </c>
      <c r="B1505" s="144">
        <v>31300</v>
      </c>
      <c r="C1505" s="145" t="s">
        <v>1003</v>
      </c>
      <c r="D1505" s="142">
        <v>31372</v>
      </c>
      <c r="E1505" s="145" t="s">
        <v>9171</v>
      </c>
      <c r="F1505" s="142" t="s">
        <v>924</v>
      </c>
      <c r="G1505" s="142" t="s">
        <v>7</v>
      </c>
      <c r="H1505" s="146" t="s">
        <v>2406</v>
      </c>
      <c r="I1505" s="154" t="s">
        <v>11611</v>
      </c>
      <c r="J1505" s="146" t="s">
        <v>11404</v>
      </c>
      <c r="K1505" s="147" t="s">
        <v>4743</v>
      </c>
      <c r="L1505" s="145" t="s">
        <v>4704</v>
      </c>
      <c r="M1505" s="145">
        <v>40563</v>
      </c>
    </row>
    <row r="1506" spans="1:13" x14ac:dyDescent="0.3">
      <c r="A1506" s="144">
        <v>1505</v>
      </c>
      <c r="B1506" s="151">
        <v>31300</v>
      </c>
      <c r="C1506" s="145" t="s">
        <v>1003</v>
      </c>
      <c r="D1506" s="142">
        <v>31373</v>
      </c>
      <c r="E1506" s="145" t="s">
        <v>9172</v>
      </c>
      <c r="F1506" s="142" t="s">
        <v>924</v>
      </c>
      <c r="G1506" s="166" t="s">
        <v>7</v>
      </c>
      <c r="H1506" s="160" t="s">
        <v>2406</v>
      </c>
      <c r="I1506" s="146" t="s">
        <v>11611</v>
      </c>
      <c r="J1506" s="146" t="s">
        <v>7567</v>
      </c>
      <c r="K1506" s="142" t="s">
        <v>4746</v>
      </c>
      <c r="L1506" s="142" t="s">
        <v>4704</v>
      </c>
      <c r="M1506" s="145">
        <v>40556</v>
      </c>
    </row>
    <row r="1507" spans="1:13" x14ac:dyDescent="0.3">
      <c r="A1507" s="144">
        <v>1506</v>
      </c>
      <c r="B1507" s="152">
        <v>31300</v>
      </c>
      <c r="C1507" s="145" t="s">
        <v>1003</v>
      </c>
      <c r="D1507" s="142">
        <v>31378</v>
      </c>
      <c r="E1507" s="145" t="s">
        <v>9177</v>
      </c>
      <c r="F1507" s="142" t="s">
        <v>924</v>
      </c>
      <c r="G1507" s="152" t="s">
        <v>7</v>
      </c>
      <c r="H1507" s="162" t="s">
        <v>2406</v>
      </c>
      <c r="I1507" s="162" t="s">
        <v>11611</v>
      </c>
      <c r="J1507" s="146" t="s">
        <v>7568</v>
      </c>
      <c r="K1507" s="147" t="s">
        <v>8413</v>
      </c>
      <c r="L1507" s="147" t="s">
        <v>4704</v>
      </c>
      <c r="M1507" s="147">
        <v>40558</v>
      </c>
    </row>
    <row r="1508" spans="1:13" x14ac:dyDescent="0.3">
      <c r="A1508" s="144">
        <v>1507</v>
      </c>
      <c r="B1508" s="155">
        <v>31300</v>
      </c>
      <c r="C1508" s="145" t="s">
        <v>1003</v>
      </c>
      <c r="D1508" s="142">
        <v>31383</v>
      </c>
      <c r="E1508" s="145" t="s">
        <v>9179</v>
      </c>
      <c r="F1508" s="142" t="s">
        <v>924</v>
      </c>
      <c r="G1508" s="155" t="s">
        <v>7</v>
      </c>
      <c r="H1508" s="146" t="s">
        <v>2406</v>
      </c>
      <c r="I1508" s="165" t="s">
        <v>8937</v>
      </c>
      <c r="J1508" s="146" t="s">
        <v>4747</v>
      </c>
      <c r="K1508" s="142" t="s">
        <v>4748</v>
      </c>
      <c r="L1508" s="142" t="s">
        <v>4704</v>
      </c>
      <c r="M1508" s="142">
        <v>40553</v>
      </c>
    </row>
    <row r="1509" spans="1:13" x14ac:dyDescent="0.3">
      <c r="A1509" s="144">
        <v>1508</v>
      </c>
      <c r="B1509" s="163">
        <v>31300</v>
      </c>
      <c r="C1509" s="145" t="s">
        <v>1003</v>
      </c>
      <c r="D1509" s="142">
        <v>31371</v>
      </c>
      <c r="E1509" s="145" t="s">
        <v>9170</v>
      </c>
      <c r="F1509" s="142" t="s">
        <v>924</v>
      </c>
      <c r="G1509" s="166" t="s">
        <v>7</v>
      </c>
      <c r="H1509" s="146" t="s">
        <v>2406</v>
      </c>
      <c r="I1509" s="160" t="s">
        <v>11611</v>
      </c>
      <c r="J1509" s="146" t="s">
        <v>7569</v>
      </c>
      <c r="K1509" s="142" t="s">
        <v>4750</v>
      </c>
      <c r="L1509" s="142" t="s">
        <v>4704</v>
      </c>
      <c r="M1509" s="142">
        <v>40562</v>
      </c>
    </row>
    <row r="1510" spans="1:13" x14ac:dyDescent="0.3">
      <c r="A1510" s="144">
        <v>1509</v>
      </c>
      <c r="B1510" s="155">
        <v>31300</v>
      </c>
      <c r="C1510" s="145" t="s">
        <v>1003</v>
      </c>
      <c r="D1510" s="142">
        <v>31370</v>
      </c>
      <c r="E1510" s="145" t="s">
        <v>9169</v>
      </c>
      <c r="F1510" s="142" t="s">
        <v>924</v>
      </c>
      <c r="G1510" s="155" t="s">
        <v>7</v>
      </c>
      <c r="H1510" s="146" t="s">
        <v>2406</v>
      </c>
      <c r="I1510" s="146" t="s">
        <v>11611</v>
      </c>
      <c r="J1510" s="146" t="s">
        <v>4751</v>
      </c>
      <c r="K1510" s="142" t="s">
        <v>4752</v>
      </c>
      <c r="L1510" s="145" t="s">
        <v>4704</v>
      </c>
      <c r="M1510" s="142">
        <v>40554</v>
      </c>
    </row>
    <row r="1511" spans="1:13" x14ac:dyDescent="0.3">
      <c r="A1511" s="144">
        <v>1510</v>
      </c>
      <c r="B1511" s="155">
        <v>31300</v>
      </c>
      <c r="C1511" s="145" t="s">
        <v>1003</v>
      </c>
      <c r="D1511" s="142">
        <v>31374</v>
      </c>
      <c r="E1511" s="145" t="s">
        <v>9173</v>
      </c>
      <c r="F1511" s="142" t="s">
        <v>924</v>
      </c>
      <c r="G1511" s="155" t="s">
        <v>7</v>
      </c>
      <c r="H1511" s="146" t="s">
        <v>2406</v>
      </c>
      <c r="I1511" s="146" t="s">
        <v>11611</v>
      </c>
      <c r="J1511" s="142" t="s">
        <v>4753</v>
      </c>
      <c r="K1511" s="145" t="s">
        <v>4754</v>
      </c>
      <c r="L1511" s="145" t="s">
        <v>4704</v>
      </c>
      <c r="M1511" s="197">
        <v>40561</v>
      </c>
    </row>
    <row r="1512" spans="1:13" ht="27.6" x14ac:dyDescent="0.3">
      <c r="A1512" s="144">
        <v>1511</v>
      </c>
      <c r="B1512" s="153">
        <v>31300</v>
      </c>
      <c r="C1512" s="145" t="s">
        <v>1003</v>
      </c>
      <c r="D1512" s="142">
        <v>31375</v>
      </c>
      <c r="E1512" s="145" t="s">
        <v>9174</v>
      </c>
      <c r="F1512" s="142" t="s">
        <v>924</v>
      </c>
      <c r="G1512" s="150" t="s">
        <v>7</v>
      </c>
      <c r="H1512" s="146" t="s">
        <v>2406</v>
      </c>
      <c r="I1512" s="146" t="s">
        <v>11611</v>
      </c>
      <c r="J1512" s="218" t="s">
        <v>11405</v>
      </c>
      <c r="K1512" s="161" t="s">
        <v>4756</v>
      </c>
      <c r="L1512" s="142" t="s">
        <v>4704</v>
      </c>
      <c r="M1512" s="145">
        <v>40564</v>
      </c>
    </row>
    <row r="1513" spans="1:13" x14ac:dyDescent="0.3">
      <c r="A1513" s="144">
        <v>1512</v>
      </c>
      <c r="B1513" s="144">
        <v>31300</v>
      </c>
      <c r="C1513" s="145" t="s">
        <v>1003</v>
      </c>
      <c r="D1513" s="142">
        <v>31302</v>
      </c>
      <c r="E1513" s="145" t="s">
        <v>1004</v>
      </c>
      <c r="F1513" s="142" t="s">
        <v>924</v>
      </c>
      <c r="G1513" s="142" t="s">
        <v>7</v>
      </c>
      <c r="H1513" s="146" t="s">
        <v>2441</v>
      </c>
      <c r="I1513" s="146" t="s">
        <v>11611</v>
      </c>
      <c r="J1513" s="146" t="s">
        <v>4758</v>
      </c>
      <c r="K1513" s="147" t="s">
        <v>4757</v>
      </c>
      <c r="L1513" s="145" t="s">
        <v>4704</v>
      </c>
      <c r="M1513" s="145">
        <v>40562</v>
      </c>
    </row>
    <row r="1514" spans="1:13" x14ac:dyDescent="0.3">
      <c r="A1514" s="144">
        <v>1513</v>
      </c>
      <c r="B1514" s="144">
        <v>31300</v>
      </c>
      <c r="C1514" s="145" t="s">
        <v>1003</v>
      </c>
      <c r="D1514" s="142">
        <v>31384</v>
      </c>
      <c r="E1514" s="145" t="s">
        <v>9180</v>
      </c>
      <c r="F1514" s="142" t="s">
        <v>924</v>
      </c>
      <c r="G1514" s="142" t="s">
        <v>7</v>
      </c>
      <c r="H1514" s="146" t="s">
        <v>2406</v>
      </c>
      <c r="I1514" s="146" t="s">
        <v>8937</v>
      </c>
      <c r="J1514" s="146" t="s">
        <v>4759</v>
      </c>
      <c r="K1514" s="145" t="s">
        <v>4757</v>
      </c>
      <c r="L1514" s="142" t="s">
        <v>4704</v>
      </c>
      <c r="M1514" s="142">
        <v>40562</v>
      </c>
    </row>
    <row r="1515" spans="1:13" x14ac:dyDescent="0.3">
      <c r="A1515" s="144">
        <v>1514</v>
      </c>
      <c r="B1515" s="144">
        <v>31300</v>
      </c>
      <c r="C1515" s="145" t="s">
        <v>1003</v>
      </c>
      <c r="D1515" s="142">
        <v>31379</v>
      </c>
      <c r="E1515" s="145" t="s">
        <v>9178</v>
      </c>
      <c r="F1515" s="142" t="s">
        <v>924</v>
      </c>
      <c r="G1515" s="142" t="s">
        <v>7</v>
      </c>
      <c r="H1515" s="146" t="s">
        <v>2406</v>
      </c>
      <c r="I1515" s="146" t="s">
        <v>11611</v>
      </c>
      <c r="J1515" s="146" t="s">
        <v>7570</v>
      </c>
      <c r="K1515" s="147" t="s">
        <v>8414</v>
      </c>
      <c r="L1515" s="145" t="s">
        <v>8857</v>
      </c>
      <c r="M1515" s="145">
        <v>15710</v>
      </c>
    </row>
    <row r="1516" spans="1:13" x14ac:dyDescent="0.3">
      <c r="A1516" s="144">
        <v>1515</v>
      </c>
      <c r="B1516" s="151">
        <v>31300</v>
      </c>
      <c r="C1516" s="145" t="s">
        <v>1003</v>
      </c>
      <c r="D1516" s="142">
        <v>31376</v>
      </c>
      <c r="E1516" s="145" t="s">
        <v>9175</v>
      </c>
      <c r="F1516" s="142" t="s">
        <v>924</v>
      </c>
      <c r="G1516" s="142" t="s">
        <v>7</v>
      </c>
      <c r="H1516" s="146" t="s">
        <v>2406</v>
      </c>
      <c r="I1516" s="146" t="s">
        <v>11611</v>
      </c>
      <c r="J1516" s="146" t="s">
        <v>7571</v>
      </c>
      <c r="K1516" s="145" t="s">
        <v>8415</v>
      </c>
      <c r="L1516" s="142" t="s">
        <v>4704</v>
      </c>
      <c r="M1516" s="142">
        <v>40553</v>
      </c>
    </row>
    <row r="1517" spans="1:13" x14ac:dyDescent="0.3">
      <c r="A1517" s="144">
        <v>1516</v>
      </c>
      <c r="B1517" s="188">
        <v>31300</v>
      </c>
      <c r="C1517" s="145" t="s">
        <v>1003</v>
      </c>
      <c r="D1517" s="142">
        <v>31377</v>
      </c>
      <c r="E1517" s="145" t="s">
        <v>9176</v>
      </c>
      <c r="F1517" s="142" t="s">
        <v>924</v>
      </c>
      <c r="G1517" s="142" t="s">
        <v>7</v>
      </c>
      <c r="H1517" s="146" t="s">
        <v>2406</v>
      </c>
      <c r="I1517" s="146" t="s">
        <v>11611</v>
      </c>
      <c r="J1517" s="146" t="s">
        <v>7572</v>
      </c>
      <c r="K1517" s="200" t="s">
        <v>8416</v>
      </c>
      <c r="L1517" s="145" t="s">
        <v>4704</v>
      </c>
      <c r="M1517" s="145">
        <v>40567</v>
      </c>
    </row>
    <row r="1518" spans="1:13" x14ac:dyDescent="0.3">
      <c r="A1518" s="144">
        <v>1517</v>
      </c>
      <c r="B1518" s="153">
        <v>31300</v>
      </c>
      <c r="C1518" s="145" t="s">
        <v>1003</v>
      </c>
      <c r="D1518" s="142">
        <v>31300</v>
      </c>
      <c r="E1518" s="145" t="s">
        <v>1003</v>
      </c>
      <c r="F1518" s="142" t="s">
        <v>924</v>
      </c>
      <c r="G1518" s="142" t="s">
        <v>7</v>
      </c>
      <c r="H1518" s="146" t="s">
        <v>2396</v>
      </c>
      <c r="I1518" s="146" t="s">
        <v>2400</v>
      </c>
      <c r="J1518" s="146" t="s">
        <v>4740</v>
      </c>
      <c r="K1518" s="145" t="s">
        <v>1003</v>
      </c>
      <c r="L1518" s="142" t="s">
        <v>8856</v>
      </c>
      <c r="M1518" s="142">
        <v>40553</v>
      </c>
    </row>
    <row r="1519" spans="1:13" x14ac:dyDescent="0.3">
      <c r="A1519" s="144">
        <v>1518</v>
      </c>
      <c r="B1519" s="144">
        <v>31400</v>
      </c>
      <c r="C1519" s="145" t="s">
        <v>7047</v>
      </c>
      <c r="D1519" s="142">
        <v>31400</v>
      </c>
      <c r="E1519" s="145" t="s">
        <v>7047</v>
      </c>
      <c r="F1519" s="142" t="s">
        <v>106</v>
      </c>
      <c r="G1519" s="142" t="s">
        <v>7</v>
      </c>
      <c r="H1519" s="146" t="s">
        <v>2396</v>
      </c>
      <c r="I1519" s="146" t="s">
        <v>11611</v>
      </c>
      <c r="J1519" s="146" t="s">
        <v>11406</v>
      </c>
      <c r="K1519" s="145" t="s">
        <v>4771</v>
      </c>
      <c r="L1519" s="142" t="s">
        <v>972</v>
      </c>
      <c r="M1519" s="142">
        <v>41254</v>
      </c>
    </row>
    <row r="1520" spans="1:13" x14ac:dyDescent="0.3">
      <c r="A1520" s="144">
        <v>1519</v>
      </c>
      <c r="B1520" s="151">
        <v>31400</v>
      </c>
      <c r="C1520" s="145" t="s">
        <v>7047</v>
      </c>
      <c r="D1520" s="142">
        <v>31475</v>
      </c>
      <c r="E1520" s="145" t="s">
        <v>9351</v>
      </c>
      <c r="F1520" s="142" t="s">
        <v>106</v>
      </c>
      <c r="G1520" s="152" t="s">
        <v>7</v>
      </c>
      <c r="H1520" s="146" t="s">
        <v>2406</v>
      </c>
      <c r="I1520" s="146" t="s">
        <v>11611</v>
      </c>
      <c r="J1520" s="146" t="s">
        <v>4762</v>
      </c>
      <c r="K1520" s="212" t="s">
        <v>4763</v>
      </c>
      <c r="L1520" s="145" t="s">
        <v>4764</v>
      </c>
      <c r="M1520" s="145">
        <v>45256</v>
      </c>
    </row>
    <row r="1521" spans="1:13" x14ac:dyDescent="0.3">
      <c r="A1521" s="144">
        <v>1520</v>
      </c>
      <c r="B1521" s="155">
        <v>31400</v>
      </c>
      <c r="C1521" s="145" t="s">
        <v>7047</v>
      </c>
      <c r="D1521" s="142">
        <v>31479</v>
      </c>
      <c r="E1521" s="145" t="s">
        <v>9355</v>
      </c>
      <c r="F1521" s="142" t="s">
        <v>106</v>
      </c>
      <c r="G1521" s="155" t="s">
        <v>7</v>
      </c>
      <c r="H1521" s="146" t="s">
        <v>2406</v>
      </c>
      <c r="I1521" s="146" t="s">
        <v>11611</v>
      </c>
      <c r="J1521" s="146" t="s">
        <v>7573</v>
      </c>
      <c r="K1521" s="145" t="s">
        <v>8417</v>
      </c>
      <c r="L1521" s="142" t="s">
        <v>972</v>
      </c>
      <c r="M1521" s="142">
        <v>41263</v>
      </c>
    </row>
    <row r="1522" spans="1:13" x14ac:dyDescent="0.3">
      <c r="A1522" s="144">
        <v>1521</v>
      </c>
      <c r="B1522" s="153">
        <v>31400</v>
      </c>
      <c r="C1522" s="145" t="s">
        <v>7047</v>
      </c>
      <c r="D1522" s="142">
        <v>31476</v>
      </c>
      <c r="E1522" s="145" t="s">
        <v>9352</v>
      </c>
      <c r="F1522" s="142" t="s">
        <v>106</v>
      </c>
      <c r="G1522" s="150" t="s">
        <v>7</v>
      </c>
      <c r="H1522" s="160" t="s">
        <v>2406</v>
      </c>
      <c r="I1522" s="146" t="s">
        <v>11611</v>
      </c>
      <c r="J1522" s="146" t="s">
        <v>4765</v>
      </c>
      <c r="K1522" s="147" t="s">
        <v>4766</v>
      </c>
      <c r="L1522" s="145" t="s">
        <v>4767</v>
      </c>
      <c r="M1522" s="145">
        <v>41256</v>
      </c>
    </row>
    <row r="1523" spans="1:13" x14ac:dyDescent="0.3">
      <c r="A1523" s="144">
        <v>1522</v>
      </c>
      <c r="B1523" s="144">
        <v>31400</v>
      </c>
      <c r="C1523" s="145" t="s">
        <v>7047</v>
      </c>
      <c r="D1523" s="142">
        <v>31474</v>
      </c>
      <c r="E1523" s="145" t="s">
        <v>9350</v>
      </c>
      <c r="F1523" s="142" t="s">
        <v>106</v>
      </c>
      <c r="G1523" s="142" t="s">
        <v>7</v>
      </c>
      <c r="H1523" s="146" t="s">
        <v>2406</v>
      </c>
      <c r="I1523" s="146" t="s">
        <v>11611</v>
      </c>
      <c r="J1523" s="146" t="s">
        <v>7574</v>
      </c>
      <c r="K1523" s="147" t="s">
        <v>4769</v>
      </c>
      <c r="L1523" s="145" t="s">
        <v>4764</v>
      </c>
      <c r="M1523" s="145">
        <v>45264</v>
      </c>
    </row>
    <row r="1524" spans="1:13" x14ac:dyDescent="0.3">
      <c r="A1524" s="144">
        <v>1523</v>
      </c>
      <c r="B1524" s="144">
        <v>31400</v>
      </c>
      <c r="C1524" s="145" t="s">
        <v>7047</v>
      </c>
      <c r="D1524" s="142">
        <v>31480</v>
      </c>
      <c r="E1524" s="145" t="s">
        <v>9356</v>
      </c>
      <c r="F1524" s="142" t="s">
        <v>106</v>
      </c>
      <c r="G1524" s="142" t="s">
        <v>7</v>
      </c>
      <c r="H1524" s="146" t="s">
        <v>2406</v>
      </c>
      <c r="I1524" s="146" t="s">
        <v>8937</v>
      </c>
      <c r="J1524" s="142" t="s">
        <v>7575</v>
      </c>
      <c r="K1524" s="147" t="s">
        <v>4771</v>
      </c>
      <c r="L1524" s="145" t="s">
        <v>4767</v>
      </c>
      <c r="M1524" s="145">
        <v>41254</v>
      </c>
    </row>
    <row r="1525" spans="1:13" x14ac:dyDescent="0.3">
      <c r="A1525" s="144">
        <v>1524</v>
      </c>
      <c r="B1525" s="151">
        <v>31400</v>
      </c>
      <c r="C1525" s="145" t="s">
        <v>7047</v>
      </c>
      <c r="D1525" s="142">
        <v>31470</v>
      </c>
      <c r="E1525" s="145" t="s">
        <v>9347</v>
      </c>
      <c r="F1525" s="142" t="s">
        <v>106</v>
      </c>
      <c r="G1525" s="152" t="s">
        <v>7</v>
      </c>
      <c r="H1525" s="146" t="s">
        <v>2406</v>
      </c>
      <c r="I1525" s="146" t="s">
        <v>11611</v>
      </c>
      <c r="J1525" s="142" t="s">
        <v>4772</v>
      </c>
      <c r="K1525" s="145" t="s">
        <v>4773</v>
      </c>
      <c r="L1525" s="142" t="s">
        <v>4767</v>
      </c>
      <c r="M1525" s="197">
        <v>41258</v>
      </c>
    </row>
    <row r="1526" spans="1:13" x14ac:dyDescent="0.3">
      <c r="A1526" s="144">
        <v>1525</v>
      </c>
      <c r="B1526" s="152">
        <v>31400</v>
      </c>
      <c r="C1526" s="145" t="s">
        <v>7047</v>
      </c>
      <c r="D1526" s="142">
        <v>31472</v>
      </c>
      <c r="E1526" s="145" t="s">
        <v>9348</v>
      </c>
      <c r="F1526" s="142" t="s">
        <v>106</v>
      </c>
      <c r="G1526" s="152" t="s">
        <v>7</v>
      </c>
      <c r="H1526" s="162" t="s">
        <v>2406</v>
      </c>
      <c r="I1526" s="162" t="s">
        <v>11611</v>
      </c>
      <c r="J1526" s="146" t="s">
        <v>4774</v>
      </c>
      <c r="K1526" s="147" t="s">
        <v>4775</v>
      </c>
      <c r="L1526" s="147" t="s">
        <v>4767</v>
      </c>
      <c r="M1526" s="147">
        <v>41253</v>
      </c>
    </row>
    <row r="1527" spans="1:13" x14ac:dyDescent="0.3">
      <c r="A1527" s="144">
        <v>1526</v>
      </c>
      <c r="B1527" s="155">
        <v>31400</v>
      </c>
      <c r="C1527" s="145" t="s">
        <v>7047</v>
      </c>
      <c r="D1527" s="142">
        <v>31401</v>
      </c>
      <c r="E1527" s="145" t="s">
        <v>1012</v>
      </c>
      <c r="F1527" s="142" t="s">
        <v>106</v>
      </c>
      <c r="G1527" s="155" t="s">
        <v>7</v>
      </c>
      <c r="H1527" s="146" t="s">
        <v>2441</v>
      </c>
      <c r="I1527" s="146" t="s">
        <v>11611</v>
      </c>
      <c r="J1527" s="146" t="s">
        <v>4776</v>
      </c>
      <c r="K1527" s="142" t="s">
        <v>4681</v>
      </c>
      <c r="L1527" s="145" t="s">
        <v>4666</v>
      </c>
      <c r="M1527" s="142">
        <v>45264</v>
      </c>
    </row>
    <row r="1528" spans="1:13" x14ac:dyDescent="0.3">
      <c r="A1528" s="144">
        <v>1527</v>
      </c>
      <c r="B1528" s="163">
        <v>31400</v>
      </c>
      <c r="C1528" s="145" t="s">
        <v>7047</v>
      </c>
      <c r="D1528" s="142">
        <v>31402</v>
      </c>
      <c r="E1528" s="145" t="s">
        <v>1013</v>
      </c>
      <c r="F1528" s="142" t="s">
        <v>106</v>
      </c>
      <c r="G1528" s="166" t="s">
        <v>7</v>
      </c>
      <c r="H1528" s="146" t="s">
        <v>2441</v>
      </c>
      <c r="I1528" s="146" t="s">
        <v>11611</v>
      </c>
      <c r="J1528" s="146" t="s">
        <v>12094</v>
      </c>
      <c r="K1528" s="142" t="s">
        <v>4777</v>
      </c>
      <c r="L1528" s="145" t="s">
        <v>972</v>
      </c>
      <c r="M1528" s="142">
        <v>41256</v>
      </c>
    </row>
    <row r="1529" spans="1:13" x14ac:dyDescent="0.3">
      <c r="A1529" s="144">
        <v>1528</v>
      </c>
      <c r="B1529" s="155">
        <v>31400</v>
      </c>
      <c r="C1529" s="145" t="s">
        <v>7047</v>
      </c>
      <c r="D1529" s="142">
        <v>31481</v>
      </c>
      <c r="E1529" s="145" t="s">
        <v>9357</v>
      </c>
      <c r="F1529" s="142" t="s">
        <v>106</v>
      </c>
      <c r="G1529" s="155" t="s">
        <v>7</v>
      </c>
      <c r="H1529" s="146" t="s">
        <v>2406</v>
      </c>
      <c r="I1529" s="146" t="s">
        <v>8937</v>
      </c>
      <c r="J1529" s="142" t="s">
        <v>7576</v>
      </c>
      <c r="K1529" s="142" t="s">
        <v>4681</v>
      </c>
      <c r="L1529" s="145" t="s">
        <v>4666</v>
      </c>
      <c r="M1529" s="142">
        <v>45264</v>
      </c>
    </row>
    <row r="1530" spans="1:13" x14ac:dyDescent="0.3">
      <c r="A1530" s="144">
        <v>1529</v>
      </c>
      <c r="B1530" s="153">
        <v>31400</v>
      </c>
      <c r="C1530" s="145" t="s">
        <v>7047</v>
      </c>
      <c r="D1530" s="142">
        <v>31473</v>
      </c>
      <c r="E1530" s="145" t="s">
        <v>9349</v>
      </c>
      <c r="F1530" s="142" t="s">
        <v>106</v>
      </c>
      <c r="G1530" s="150" t="s">
        <v>7</v>
      </c>
      <c r="H1530" s="146" t="s">
        <v>2406</v>
      </c>
      <c r="I1530" s="146" t="s">
        <v>11611</v>
      </c>
      <c r="J1530" s="146" t="s">
        <v>11733</v>
      </c>
      <c r="K1530" s="142" t="s">
        <v>11734</v>
      </c>
      <c r="L1530" s="145" t="s">
        <v>4764</v>
      </c>
      <c r="M1530" s="142">
        <v>45263</v>
      </c>
    </row>
    <row r="1531" spans="1:13" x14ac:dyDescent="0.3">
      <c r="A1531" s="144">
        <v>1530</v>
      </c>
      <c r="B1531" s="144">
        <v>31400</v>
      </c>
      <c r="C1531" s="145" t="s">
        <v>7047</v>
      </c>
      <c r="D1531" s="142">
        <v>31477</v>
      </c>
      <c r="E1531" s="145" t="s">
        <v>9353</v>
      </c>
      <c r="F1531" s="142" t="s">
        <v>106</v>
      </c>
      <c r="G1531" s="142" t="s">
        <v>7</v>
      </c>
      <c r="H1531" s="146" t="s">
        <v>2406</v>
      </c>
      <c r="I1531" s="146" t="s">
        <v>11611</v>
      </c>
      <c r="J1531" s="146" t="s">
        <v>7577</v>
      </c>
      <c r="K1531" s="142" t="s">
        <v>8418</v>
      </c>
      <c r="L1531" s="145" t="s">
        <v>8858</v>
      </c>
      <c r="M1531" s="142">
        <v>41254</v>
      </c>
    </row>
    <row r="1532" spans="1:13" ht="27.6" x14ac:dyDescent="0.3">
      <c r="A1532" s="144">
        <v>1531</v>
      </c>
      <c r="B1532" s="144">
        <v>31400</v>
      </c>
      <c r="C1532" s="145" t="s">
        <v>7047</v>
      </c>
      <c r="D1532" s="142">
        <v>31478</v>
      </c>
      <c r="E1532" s="145" t="s">
        <v>9354</v>
      </c>
      <c r="F1532" s="142" t="s">
        <v>106</v>
      </c>
      <c r="G1532" s="142" t="s">
        <v>7</v>
      </c>
      <c r="H1532" s="146" t="s">
        <v>2406</v>
      </c>
      <c r="I1532" s="146" t="s">
        <v>11611</v>
      </c>
      <c r="J1532" s="146" t="s">
        <v>7578</v>
      </c>
      <c r="K1532" s="142" t="s">
        <v>8419</v>
      </c>
      <c r="L1532" s="145" t="s">
        <v>8419</v>
      </c>
      <c r="M1532" s="142">
        <v>45266</v>
      </c>
    </row>
    <row r="1533" spans="1:13" x14ac:dyDescent="0.3">
      <c r="A1533" s="144">
        <v>1532</v>
      </c>
      <c r="B1533" s="144">
        <v>31500</v>
      </c>
      <c r="C1533" s="145" t="s">
        <v>1019</v>
      </c>
      <c r="D1533" s="142">
        <v>31500</v>
      </c>
      <c r="E1533" s="145" t="s">
        <v>1019</v>
      </c>
      <c r="F1533" s="142" t="s">
        <v>943</v>
      </c>
      <c r="G1533" s="142" t="s">
        <v>7</v>
      </c>
      <c r="H1533" s="146" t="s">
        <v>2396</v>
      </c>
      <c r="I1533" s="146" t="s">
        <v>11611</v>
      </c>
      <c r="J1533" s="146" t="s">
        <v>11407</v>
      </c>
      <c r="K1533" s="142" t="s">
        <v>4784</v>
      </c>
      <c r="L1533" s="145" t="s">
        <v>1019</v>
      </c>
      <c r="M1533" s="142">
        <v>44111</v>
      </c>
    </row>
    <row r="1534" spans="1:13" x14ac:dyDescent="0.3">
      <c r="A1534" s="144">
        <v>1533</v>
      </c>
      <c r="B1534" s="144">
        <v>31500</v>
      </c>
      <c r="C1534" s="145" t="s">
        <v>1019</v>
      </c>
      <c r="D1534" s="142">
        <v>31575</v>
      </c>
      <c r="E1534" s="145" t="s">
        <v>9498</v>
      </c>
      <c r="F1534" s="142" t="s">
        <v>943</v>
      </c>
      <c r="G1534" s="142" t="s">
        <v>7</v>
      </c>
      <c r="H1534" s="146" t="s">
        <v>2406</v>
      </c>
      <c r="I1534" s="146" t="s">
        <v>11611</v>
      </c>
      <c r="J1534" s="146" t="s">
        <v>12016</v>
      </c>
      <c r="K1534" s="145" t="s">
        <v>1019</v>
      </c>
      <c r="L1534" s="145" t="s">
        <v>1019</v>
      </c>
      <c r="M1534" s="142">
        <v>44162</v>
      </c>
    </row>
    <row r="1535" spans="1:13" x14ac:dyDescent="0.3">
      <c r="A1535" s="144">
        <v>1534</v>
      </c>
      <c r="B1535" s="144">
        <v>31500</v>
      </c>
      <c r="C1535" s="145" t="s">
        <v>1019</v>
      </c>
      <c r="D1535" s="142">
        <v>31578</v>
      </c>
      <c r="E1535" s="145" t="s">
        <v>9500</v>
      </c>
      <c r="F1535" s="142" t="s">
        <v>943</v>
      </c>
      <c r="G1535" s="142" t="s">
        <v>7</v>
      </c>
      <c r="H1535" s="146" t="s">
        <v>2406</v>
      </c>
      <c r="I1535" s="146" t="s">
        <v>11611</v>
      </c>
      <c r="J1535" s="146" t="s">
        <v>7579</v>
      </c>
      <c r="K1535" s="147" t="s">
        <v>8420</v>
      </c>
      <c r="L1535" s="145" t="s">
        <v>1019</v>
      </c>
      <c r="M1535" s="145">
        <v>44188</v>
      </c>
    </row>
    <row r="1536" spans="1:13" x14ac:dyDescent="0.3">
      <c r="A1536" s="144">
        <v>1535</v>
      </c>
      <c r="B1536" s="144">
        <v>31500</v>
      </c>
      <c r="C1536" s="145" t="s">
        <v>1019</v>
      </c>
      <c r="D1536" s="142">
        <v>31571</v>
      </c>
      <c r="E1536" s="145" t="s">
        <v>9494</v>
      </c>
      <c r="F1536" s="142" t="s">
        <v>943</v>
      </c>
      <c r="G1536" s="142" t="s">
        <v>7</v>
      </c>
      <c r="H1536" s="146" t="s">
        <v>2406</v>
      </c>
      <c r="I1536" s="146" t="s">
        <v>11611</v>
      </c>
      <c r="J1536" s="146" t="s">
        <v>4786</v>
      </c>
      <c r="K1536" s="147" t="s">
        <v>4787</v>
      </c>
      <c r="L1536" s="145" t="s">
        <v>1019</v>
      </c>
      <c r="M1536" s="145">
        <v>44181</v>
      </c>
    </row>
    <row r="1537" spans="1:13" x14ac:dyDescent="0.3">
      <c r="A1537" s="144">
        <v>1536</v>
      </c>
      <c r="B1537" s="144">
        <v>31500</v>
      </c>
      <c r="C1537" s="145" t="s">
        <v>1019</v>
      </c>
      <c r="D1537" s="142">
        <v>31572</v>
      </c>
      <c r="E1537" s="145" t="s">
        <v>9495</v>
      </c>
      <c r="F1537" s="142" t="s">
        <v>943</v>
      </c>
      <c r="G1537" s="142" t="s">
        <v>7</v>
      </c>
      <c r="H1537" s="146" t="s">
        <v>2406</v>
      </c>
      <c r="I1537" s="146" t="s">
        <v>11611</v>
      </c>
      <c r="J1537" s="146" t="s">
        <v>12017</v>
      </c>
      <c r="K1537" s="147" t="s">
        <v>4789</v>
      </c>
      <c r="L1537" s="145" t="s">
        <v>1019</v>
      </c>
      <c r="M1537" s="145">
        <v>44185</v>
      </c>
    </row>
    <row r="1538" spans="1:13" x14ac:dyDescent="0.3">
      <c r="A1538" s="144">
        <v>1537</v>
      </c>
      <c r="B1538" s="144">
        <v>31500</v>
      </c>
      <c r="C1538" s="145" t="s">
        <v>1019</v>
      </c>
      <c r="D1538" s="142">
        <v>31581</v>
      </c>
      <c r="E1538" s="145" t="s">
        <v>9501</v>
      </c>
      <c r="F1538" s="142" t="s">
        <v>943</v>
      </c>
      <c r="G1538" s="142" t="s">
        <v>7</v>
      </c>
      <c r="H1538" s="146" t="s">
        <v>2406</v>
      </c>
      <c r="I1538" s="146" t="s">
        <v>8937</v>
      </c>
      <c r="J1538" s="142" t="s">
        <v>4790</v>
      </c>
      <c r="K1538" s="142" t="s">
        <v>4791</v>
      </c>
      <c r="L1538" s="145" t="s">
        <v>4792</v>
      </c>
      <c r="M1538" s="197">
        <v>44171</v>
      </c>
    </row>
    <row r="1539" spans="1:13" x14ac:dyDescent="0.3">
      <c r="A1539" s="144">
        <v>1538</v>
      </c>
      <c r="B1539" s="151">
        <v>31500</v>
      </c>
      <c r="C1539" s="145" t="s">
        <v>1019</v>
      </c>
      <c r="D1539" s="142">
        <v>31582</v>
      </c>
      <c r="E1539" s="145" t="s">
        <v>9502</v>
      </c>
      <c r="F1539" s="142" t="s">
        <v>943</v>
      </c>
      <c r="G1539" s="152" t="s">
        <v>7</v>
      </c>
      <c r="H1539" s="146" t="s">
        <v>2406</v>
      </c>
      <c r="I1539" s="146" t="s">
        <v>8937</v>
      </c>
      <c r="J1539" s="142" t="s">
        <v>4783</v>
      </c>
      <c r="K1539" s="142" t="s">
        <v>4793</v>
      </c>
      <c r="L1539" s="145" t="s">
        <v>4792</v>
      </c>
      <c r="M1539" s="145">
        <v>44117</v>
      </c>
    </row>
    <row r="1540" spans="1:13" x14ac:dyDescent="0.3">
      <c r="A1540" s="144">
        <v>1539</v>
      </c>
      <c r="B1540" s="142">
        <v>31500</v>
      </c>
      <c r="C1540" s="145" t="s">
        <v>1019</v>
      </c>
      <c r="D1540" s="142">
        <v>31574</v>
      </c>
      <c r="E1540" s="145" t="s">
        <v>9497</v>
      </c>
      <c r="F1540" s="142" t="s">
        <v>943</v>
      </c>
      <c r="G1540" s="142" t="s">
        <v>7</v>
      </c>
      <c r="H1540" s="146" t="s">
        <v>2406</v>
      </c>
      <c r="I1540" s="146" t="s">
        <v>11611</v>
      </c>
      <c r="J1540" s="146" t="s">
        <v>4794</v>
      </c>
      <c r="K1540" s="147" t="s">
        <v>4795</v>
      </c>
      <c r="L1540" s="147" t="s">
        <v>4792</v>
      </c>
      <c r="M1540" s="147">
        <v>44180</v>
      </c>
    </row>
    <row r="1541" spans="1:13" x14ac:dyDescent="0.3">
      <c r="A1541" s="144">
        <v>1540</v>
      </c>
      <c r="B1541" s="142">
        <v>31500</v>
      </c>
      <c r="C1541" s="145" t="s">
        <v>1019</v>
      </c>
      <c r="D1541" s="142">
        <v>33300</v>
      </c>
      <c r="E1541" s="145" t="s">
        <v>1020</v>
      </c>
      <c r="F1541" s="142" t="s">
        <v>943</v>
      </c>
      <c r="G1541" s="142" t="s">
        <v>7</v>
      </c>
      <c r="H1541" s="146" t="s">
        <v>2441</v>
      </c>
      <c r="I1541" s="146" t="s">
        <v>11611</v>
      </c>
      <c r="J1541" s="146" t="s">
        <v>7580</v>
      </c>
      <c r="K1541" s="147" t="s">
        <v>4796</v>
      </c>
      <c r="L1541" s="147" t="s">
        <v>1019</v>
      </c>
      <c r="M1541" s="147">
        <v>44185</v>
      </c>
    </row>
    <row r="1542" spans="1:13" x14ac:dyDescent="0.3">
      <c r="A1542" s="144">
        <v>1541</v>
      </c>
      <c r="B1542" s="144">
        <v>31500</v>
      </c>
      <c r="C1542" s="145" t="s">
        <v>1019</v>
      </c>
      <c r="D1542" s="142">
        <v>31573</v>
      </c>
      <c r="E1542" s="145" t="s">
        <v>9496</v>
      </c>
      <c r="F1542" s="142" t="s">
        <v>943</v>
      </c>
      <c r="G1542" s="142" t="s">
        <v>7</v>
      </c>
      <c r="H1542" s="146" t="s">
        <v>2406</v>
      </c>
      <c r="I1542" s="146" t="s">
        <v>11611</v>
      </c>
      <c r="J1542" s="146" t="s">
        <v>7581</v>
      </c>
      <c r="K1542" s="142" t="s">
        <v>8421</v>
      </c>
      <c r="L1542" s="142" t="s">
        <v>1019</v>
      </c>
      <c r="M1542" s="142">
        <v>43273</v>
      </c>
    </row>
    <row r="1543" spans="1:13" x14ac:dyDescent="0.3">
      <c r="A1543" s="144">
        <v>1542</v>
      </c>
      <c r="B1543" s="144">
        <v>31500</v>
      </c>
      <c r="C1543" s="145" t="s">
        <v>1019</v>
      </c>
      <c r="D1543" s="142">
        <v>31576</v>
      </c>
      <c r="E1543" s="145" t="s">
        <v>9499</v>
      </c>
      <c r="F1543" s="142" t="s">
        <v>943</v>
      </c>
      <c r="G1543" s="142" t="s">
        <v>7</v>
      </c>
      <c r="H1543" s="146" t="s">
        <v>2406</v>
      </c>
      <c r="I1543" s="146" t="s">
        <v>11611</v>
      </c>
      <c r="J1543" s="146" t="s">
        <v>7582</v>
      </c>
      <c r="K1543" s="142" t="s">
        <v>4796</v>
      </c>
      <c r="L1543" s="142" t="s">
        <v>1019</v>
      </c>
      <c r="M1543" s="142">
        <v>44171</v>
      </c>
    </row>
    <row r="1544" spans="1:13" x14ac:dyDescent="0.3">
      <c r="A1544" s="144">
        <v>1543</v>
      </c>
      <c r="B1544" s="144">
        <v>31500</v>
      </c>
      <c r="C1544" s="145" t="s">
        <v>1019</v>
      </c>
      <c r="D1544" s="142">
        <v>31577</v>
      </c>
      <c r="E1544" s="145" t="s">
        <v>9067</v>
      </c>
      <c r="F1544" s="142" t="s">
        <v>943</v>
      </c>
      <c r="G1544" s="142" t="s">
        <v>7</v>
      </c>
      <c r="H1544" s="146" t="s">
        <v>2406</v>
      </c>
      <c r="I1544" s="146" t="s">
        <v>11611</v>
      </c>
      <c r="J1544" s="146" t="s">
        <v>7583</v>
      </c>
      <c r="K1544" s="142" t="s">
        <v>8422</v>
      </c>
      <c r="L1544" s="142" t="s">
        <v>8422</v>
      </c>
      <c r="M1544" s="142">
        <v>41118</v>
      </c>
    </row>
    <row r="1545" spans="1:13" x14ac:dyDescent="0.3">
      <c r="A1545" s="144">
        <v>1544</v>
      </c>
      <c r="B1545" s="144">
        <v>31600</v>
      </c>
      <c r="C1545" s="145" t="s">
        <v>1026</v>
      </c>
      <c r="D1545" s="142">
        <v>31670</v>
      </c>
      <c r="E1545" s="145" t="s">
        <v>9182</v>
      </c>
      <c r="F1545" s="142" t="s">
        <v>924</v>
      </c>
      <c r="G1545" s="142" t="s">
        <v>7</v>
      </c>
      <c r="H1545" s="146" t="s">
        <v>2406</v>
      </c>
      <c r="I1545" s="146" t="s">
        <v>11611</v>
      </c>
      <c r="J1545" s="146" t="s">
        <v>4801</v>
      </c>
      <c r="K1545" s="145" t="s">
        <v>4802</v>
      </c>
      <c r="L1545" s="142" t="s">
        <v>4827</v>
      </c>
      <c r="M1545" s="142">
        <v>40914</v>
      </c>
    </row>
    <row r="1546" spans="1:13" x14ac:dyDescent="0.3">
      <c r="A1546" s="144">
        <v>1545</v>
      </c>
      <c r="B1546" s="144">
        <v>31600</v>
      </c>
      <c r="C1546" s="145" t="s">
        <v>1026</v>
      </c>
      <c r="D1546" s="142">
        <v>31675</v>
      </c>
      <c r="E1546" s="145" t="s">
        <v>9187</v>
      </c>
      <c r="F1546" s="142" t="s">
        <v>924</v>
      </c>
      <c r="G1546" s="142" t="s">
        <v>7</v>
      </c>
      <c r="H1546" s="146" t="s">
        <v>2406</v>
      </c>
      <c r="I1546" s="146" t="s">
        <v>11611</v>
      </c>
      <c r="J1546" s="146" t="s">
        <v>4803</v>
      </c>
      <c r="K1546" s="142" t="s">
        <v>4804</v>
      </c>
      <c r="L1546" s="142" t="s">
        <v>3848</v>
      </c>
      <c r="M1546" s="142">
        <v>40974</v>
      </c>
    </row>
    <row r="1547" spans="1:13" x14ac:dyDescent="0.3">
      <c r="A1547" s="144">
        <v>1546</v>
      </c>
      <c r="B1547" s="144">
        <v>31600</v>
      </c>
      <c r="C1547" s="145" t="s">
        <v>1026</v>
      </c>
      <c r="D1547" s="142">
        <v>31650</v>
      </c>
      <c r="E1547" s="145" t="s">
        <v>9181</v>
      </c>
      <c r="F1547" s="142" t="s">
        <v>924</v>
      </c>
      <c r="G1547" s="142" t="s">
        <v>7</v>
      </c>
      <c r="H1547" s="146" t="s">
        <v>2406</v>
      </c>
      <c r="I1547" s="146" t="s">
        <v>11611</v>
      </c>
      <c r="J1547" s="146" t="s">
        <v>7584</v>
      </c>
      <c r="K1547" s="142" t="s">
        <v>8423</v>
      </c>
      <c r="L1547" s="142" t="s">
        <v>3848</v>
      </c>
      <c r="M1547" s="142">
        <v>40921</v>
      </c>
    </row>
    <row r="1548" spans="1:13" x14ac:dyDescent="0.3">
      <c r="A1548" s="144">
        <v>1547</v>
      </c>
      <c r="B1548" s="144">
        <v>31600</v>
      </c>
      <c r="C1548" s="145" t="s">
        <v>1026</v>
      </c>
      <c r="D1548" s="142">
        <v>31676</v>
      </c>
      <c r="E1548" s="145" t="s">
        <v>9188</v>
      </c>
      <c r="F1548" s="142" t="s">
        <v>924</v>
      </c>
      <c r="G1548" s="142" t="s">
        <v>7</v>
      </c>
      <c r="H1548" s="146" t="s">
        <v>2406</v>
      </c>
      <c r="I1548" s="146" t="s">
        <v>11611</v>
      </c>
      <c r="J1548" s="146" t="s">
        <v>7585</v>
      </c>
      <c r="K1548" s="142" t="s">
        <v>4806</v>
      </c>
      <c r="L1548" s="142" t="s">
        <v>3848</v>
      </c>
      <c r="M1548" s="142">
        <v>40376</v>
      </c>
    </row>
    <row r="1549" spans="1:13" x14ac:dyDescent="0.3">
      <c r="A1549" s="144">
        <v>1548</v>
      </c>
      <c r="B1549" s="144">
        <v>31600</v>
      </c>
      <c r="C1549" s="145" t="s">
        <v>1026</v>
      </c>
      <c r="D1549" s="142">
        <v>31600</v>
      </c>
      <c r="E1549" s="145" t="s">
        <v>1026</v>
      </c>
      <c r="F1549" s="142" t="s">
        <v>924</v>
      </c>
      <c r="G1549" s="142" t="s">
        <v>7</v>
      </c>
      <c r="H1549" s="146" t="s">
        <v>2396</v>
      </c>
      <c r="I1549" s="146" t="s">
        <v>2400</v>
      </c>
      <c r="J1549" s="146" t="s">
        <v>11408</v>
      </c>
      <c r="K1549" s="142" t="s">
        <v>1026</v>
      </c>
      <c r="L1549" s="142" t="s">
        <v>3848</v>
      </c>
      <c r="M1549" s="142">
        <v>40912</v>
      </c>
    </row>
    <row r="1550" spans="1:13" x14ac:dyDescent="0.3">
      <c r="A1550" s="144">
        <v>1549</v>
      </c>
      <c r="B1550" s="144">
        <v>31600</v>
      </c>
      <c r="C1550" s="145" t="s">
        <v>1026</v>
      </c>
      <c r="D1550" s="142">
        <v>31672</v>
      </c>
      <c r="E1550" s="145" t="s">
        <v>9184</v>
      </c>
      <c r="F1550" s="142" t="s">
        <v>924</v>
      </c>
      <c r="G1550" s="142" t="s">
        <v>7</v>
      </c>
      <c r="H1550" s="146" t="s">
        <v>2406</v>
      </c>
      <c r="I1550" s="146" t="s">
        <v>11611</v>
      </c>
      <c r="J1550" s="146" t="s">
        <v>4808</v>
      </c>
      <c r="K1550" s="142" t="s">
        <v>4809</v>
      </c>
      <c r="L1550" s="142" t="s">
        <v>4827</v>
      </c>
      <c r="M1550" s="142">
        <v>40379</v>
      </c>
    </row>
    <row r="1551" spans="1:13" ht="27.6" x14ac:dyDescent="0.3">
      <c r="A1551" s="144">
        <v>1550</v>
      </c>
      <c r="B1551" s="144">
        <v>31600</v>
      </c>
      <c r="C1551" s="145" t="s">
        <v>1026</v>
      </c>
      <c r="D1551" s="142">
        <v>31678</v>
      </c>
      <c r="E1551" s="145" t="s">
        <v>9190</v>
      </c>
      <c r="F1551" s="142" t="s">
        <v>924</v>
      </c>
      <c r="G1551" s="142" t="s">
        <v>7</v>
      </c>
      <c r="H1551" s="146" t="s">
        <v>2406</v>
      </c>
      <c r="I1551" s="146" t="s">
        <v>11611</v>
      </c>
      <c r="J1551" s="146" t="s">
        <v>4810</v>
      </c>
      <c r="K1551" s="147" t="s">
        <v>4811</v>
      </c>
      <c r="L1551" s="145" t="s">
        <v>4827</v>
      </c>
      <c r="M1551" s="145">
        <v>40972</v>
      </c>
    </row>
    <row r="1552" spans="1:13" ht="27.6" x14ac:dyDescent="0.3">
      <c r="A1552" s="144">
        <v>1551</v>
      </c>
      <c r="B1552" s="144">
        <v>31600</v>
      </c>
      <c r="C1552" s="145" t="s">
        <v>1026</v>
      </c>
      <c r="D1552" s="142">
        <v>31673</v>
      </c>
      <c r="E1552" s="145" t="s">
        <v>9185</v>
      </c>
      <c r="F1552" s="142" t="s">
        <v>924</v>
      </c>
      <c r="G1552" s="142" t="s">
        <v>7</v>
      </c>
      <c r="H1552" s="146" t="s">
        <v>2406</v>
      </c>
      <c r="I1552" s="146" t="s">
        <v>11611</v>
      </c>
      <c r="J1552" s="146" t="s">
        <v>4812</v>
      </c>
      <c r="K1552" s="147" t="s">
        <v>4813</v>
      </c>
      <c r="L1552" s="145" t="s">
        <v>4827</v>
      </c>
      <c r="M1552" s="145">
        <v>40258</v>
      </c>
    </row>
    <row r="1553" spans="1:13" ht="27.6" x14ac:dyDescent="0.3">
      <c r="A1553" s="144">
        <v>1552</v>
      </c>
      <c r="B1553" s="144">
        <v>31600</v>
      </c>
      <c r="C1553" s="145" t="s">
        <v>1026</v>
      </c>
      <c r="D1553" s="142">
        <v>31674</v>
      </c>
      <c r="E1553" s="145" t="s">
        <v>9186</v>
      </c>
      <c r="F1553" s="142" t="s">
        <v>924</v>
      </c>
      <c r="G1553" s="142" t="s">
        <v>7</v>
      </c>
      <c r="H1553" s="146" t="s">
        <v>2406</v>
      </c>
      <c r="I1553" s="146" t="s">
        <v>11611</v>
      </c>
      <c r="J1553" s="146" t="s">
        <v>4815</v>
      </c>
      <c r="K1553" s="147" t="s">
        <v>4816</v>
      </c>
      <c r="L1553" s="145" t="s">
        <v>4827</v>
      </c>
      <c r="M1553" s="145">
        <v>40911</v>
      </c>
    </row>
    <row r="1554" spans="1:13" x14ac:dyDescent="0.3">
      <c r="A1554" s="144">
        <v>1553</v>
      </c>
      <c r="B1554" s="144">
        <v>31600</v>
      </c>
      <c r="C1554" s="145" t="s">
        <v>1026</v>
      </c>
      <c r="D1554" s="142">
        <v>31671</v>
      </c>
      <c r="E1554" s="145" t="s">
        <v>9183</v>
      </c>
      <c r="F1554" s="142" t="s">
        <v>924</v>
      </c>
      <c r="G1554" s="142" t="s">
        <v>7</v>
      </c>
      <c r="H1554" s="146" t="s">
        <v>2406</v>
      </c>
      <c r="I1554" s="146" t="s">
        <v>11611</v>
      </c>
      <c r="J1554" s="146" t="s">
        <v>4817</v>
      </c>
      <c r="K1554" s="212" t="s">
        <v>4818</v>
      </c>
      <c r="L1554" s="142" t="s">
        <v>4827</v>
      </c>
      <c r="M1554" s="142">
        <v>40374</v>
      </c>
    </row>
    <row r="1555" spans="1:13" x14ac:dyDescent="0.3">
      <c r="A1555" s="144">
        <v>1554</v>
      </c>
      <c r="B1555" s="144">
        <v>31600</v>
      </c>
      <c r="C1555" s="145" t="s">
        <v>1026</v>
      </c>
      <c r="D1555" s="142">
        <v>31601</v>
      </c>
      <c r="E1555" s="145" t="s">
        <v>1027</v>
      </c>
      <c r="F1555" s="142" t="s">
        <v>924</v>
      </c>
      <c r="G1555" s="142" t="s">
        <v>7</v>
      </c>
      <c r="H1555" s="146" t="s">
        <v>2441</v>
      </c>
      <c r="I1555" s="146" t="s">
        <v>11611</v>
      </c>
      <c r="J1555" s="146" t="s">
        <v>4820</v>
      </c>
      <c r="K1555" s="147" t="s">
        <v>4821</v>
      </c>
      <c r="L1555" s="145" t="s">
        <v>3848</v>
      </c>
      <c r="M1555" s="145">
        <v>40375</v>
      </c>
    </row>
    <row r="1556" spans="1:13" x14ac:dyDescent="0.3">
      <c r="A1556" s="144">
        <v>1555</v>
      </c>
      <c r="B1556" s="151">
        <v>31600</v>
      </c>
      <c r="C1556" s="145" t="s">
        <v>1026</v>
      </c>
      <c r="D1556" s="142">
        <v>31681</v>
      </c>
      <c r="E1556" s="145" t="s">
        <v>9192</v>
      </c>
      <c r="F1556" s="142" t="s">
        <v>924</v>
      </c>
      <c r="G1556" s="152" t="s">
        <v>7</v>
      </c>
      <c r="H1556" s="146" t="s">
        <v>2406</v>
      </c>
      <c r="I1556" s="146" t="s">
        <v>8937</v>
      </c>
      <c r="J1556" s="142" t="s">
        <v>4822</v>
      </c>
      <c r="K1556" s="142" t="s">
        <v>4821</v>
      </c>
      <c r="L1556" s="142" t="s">
        <v>3848</v>
      </c>
      <c r="M1556" s="197">
        <v>40375</v>
      </c>
    </row>
    <row r="1557" spans="1:13" x14ac:dyDescent="0.3">
      <c r="A1557" s="144">
        <v>1556</v>
      </c>
      <c r="B1557" s="142">
        <v>31600</v>
      </c>
      <c r="C1557" s="145" t="s">
        <v>1026</v>
      </c>
      <c r="D1557" s="142">
        <v>31677</v>
      </c>
      <c r="E1557" s="145" t="s">
        <v>9189</v>
      </c>
      <c r="F1557" s="142" t="s">
        <v>924</v>
      </c>
      <c r="G1557" s="142" t="s">
        <v>7</v>
      </c>
      <c r="H1557" s="146" t="s">
        <v>2406</v>
      </c>
      <c r="I1557" s="146" t="s">
        <v>11611</v>
      </c>
      <c r="J1557" s="146" t="s">
        <v>12095</v>
      </c>
      <c r="K1557" s="147" t="s">
        <v>8424</v>
      </c>
      <c r="L1557" s="147" t="s">
        <v>3848</v>
      </c>
      <c r="M1557" s="147">
        <v>40377</v>
      </c>
    </row>
    <row r="1558" spans="1:13" x14ac:dyDescent="0.3">
      <c r="A1558" s="144">
        <v>1557</v>
      </c>
      <c r="B1558" s="153">
        <v>31600</v>
      </c>
      <c r="C1558" s="145" t="s">
        <v>1026</v>
      </c>
      <c r="D1558" s="142">
        <v>31679</v>
      </c>
      <c r="E1558" s="145" t="s">
        <v>9191</v>
      </c>
      <c r="F1558" s="142" t="s">
        <v>924</v>
      </c>
      <c r="G1558" s="150" t="s">
        <v>7</v>
      </c>
      <c r="H1558" s="146" t="s">
        <v>2406</v>
      </c>
      <c r="I1558" s="146" t="s">
        <v>11611</v>
      </c>
      <c r="J1558" s="146" t="s">
        <v>4812</v>
      </c>
      <c r="K1558" s="142" t="s">
        <v>8425</v>
      </c>
      <c r="L1558" s="142" t="s">
        <v>4827</v>
      </c>
      <c r="M1558" s="142">
        <v>40375</v>
      </c>
    </row>
    <row r="1559" spans="1:13" x14ac:dyDescent="0.3">
      <c r="A1559" s="144">
        <v>1558</v>
      </c>
      <c r="B1559" s="144">
        <v>31700</v>
      </c>
      <c r="C1559" s="145" t="s">
        <v>7078</v>
      </c>
      <c r="D1559" s="142">
        <v>31771</v>
      </c>
      <c r="E1559" s="145" t="s">
        <v>9194</v>
      </c>
      <c r="F1559" s="142" t="s">
        <v>924</v>
      </c>
      <c r="G1559" s="142" t="s">
        <v>7</v>
      </c>
      <c r="H1559" s="146" t="s">
        <v>2406</v>
      </c>
      <c r="I1559" s="146" t="s">
        <v>11611</v>
      </c>
      <c r="J1559" s="146" t="s">
        <v>4825</v>
      </c>
      <c r="K1559" s="142" t="s">
        <v>4826</v>
      </c>
      <c r="L1559" s="142" t="s">
        <v>4827</v>
      </c>
      <c r="M1559" s="142">
        <v>40396</v>
      </c>
    </row>
    <row r="1560" spans="1:13" x14ac:dyDescent="0.3">
      <c r="A1560" s="144">
        <v>1559</v>
      </c>
      <c r="B1560" s="144">
        <v>31700</v>
      </c>
      <c r="C1560" s="145" t="s">
        <v>7078</v>
      </c>
      <c r="D1560" s="142">
        <v>31700</v>
      </c>
      <c r="E1560" s="145" t="s">
        <v>7078</v>
      </c>
      <c r="F1560" s="142" t="s">
        <v>924</v>
      </c>
      <c r="G1560" s="142" t="s">
        <v>7</v>
      </c>
      <c r="H1560" s="146" t="s">
        <v>2396</v>
      </c>
      <c r="I1560" s="146" t="s">
        <v>11611</v>
      </c>
      <c r="J1560" s="146" t="s">
        <v>7586</v>
      </c>
      <c r="K1560" s="142" t="s">
        <v>8427</v>
      </c>
      <c r="L1560" s="142" t="s">
        <v>3848</v>
      </c>
      <c r="M1560" s="145">
        <v>40623</v>
      </c>
    </row>
    <row r="1561" spans="1:13" ht="27.6" x14ac:dyDescent="0.3">
      <c r="A1561" s="144">
        <v>1560</v>
      </c>
      <c r="B1561" s="144">
        <v>31700</v>
      </c>
      <c r="C1561" s="145" t="s">
        <v>7078</v>
      </c>
      <c r="D1561" s="142">
        <v>31781</v>
      </c>
      <c r="E1561" s="145" t="s">
        <v>9199</v>
      </c>
      <c r="F1561" s="142" t="s">
        <v>924</v>
      </c>
      <c r="G1561" s="142" t="s">
        <v>7</v>
      </c>
      <c r="H1561" s="146" t="s">
        <v>2406</v>
      </c>
      <c r="I1561" s="146" t="s">
        <v>8937</v>
      </c>
      <c r="J1561" s="146" t="s">
        <v>7587</v>
      </c>
      <c r="K1561" s="147" t="s">
        <v>4831</v>
      </c>
      <c r="L1561" s="145" t="s">
        <v>4827</v>
      </c>
      <c r="M1561" s="145">
        <v>40625</v>
      </c>
    </row>
    <row r="1562" spans="1:13" x14ac:dyDescent="0.3">
      <c r="A1562" s="144">
        <v>1561</v>
      </c>
      <c r="B1562" s="144">
        <v>31700</v>
      </c>
      <c r="C1562" s="145" t="s">
        <v>7078</v>
      </c>
      <c r="D1562" s="142">
        <v>31775</v>
      </c>
      <c r="E1562" s="145" t="s">
        <v>9197</v>
      </c>
      <c r="F1562" s="142" t="s">
        <v>924</v>
      </c>
      <c r="G1562" s="142" t="s">
        <v>7</v>
      </c>
      <c r="H1562" s="146" t="s">
        <v>2406</v>
      </c>
      <c r="I1562" s="146" t="s">
        <v>11611</v>
      </c>
      <c r="J1562" s="146" t="s">
        <v>7588</v>
      </c>
      <c r="K1562" s="142" t="s">
        <v>8426</v>
      </c>
      <c r="L1562" s="142" t="s">
        <v>4827</v>
      </c>
      <c r="M1562" s="145">
        <v>40394</v>
      </c>
    </row>
    <row r="1563" spans="1:13" x14ac:dyDescent="0.3">
      <c r="A1563" s="144">
        <v>1562</v>
      </c>
      <c r="B1563" s="144">
        <v>31700</v>
      </c>
      <c r="C1563" s="145" t="s">
        <v>7078</v>
      </c>
      <c r="D1563" s="142">
        <v>31774</v>
      </c>
      <c r="E1563" s="145" t="s">
        <v>9196</v>
      </c>
      <c r="F1563" s="142" t="s">
        <v>924</v>
      </c>
      <c r="G1563" s="142" t="s">
        <v>7</v>
      </c>
      <c r="H1563" s="146" t="s">
        <v>2406</v>
      </c>
      <c r="I1563" s="146" t="s">
        <v>11611</v>
      </c>
      <c r="J1563" s="146" t="s">
        <v>4834</v>
      </c>
      <c r="K1563" s="142" t="s">
        <v>4835</v>
      </c>
      <c r="L1563" s="142" t="s">
        <v>4827</v>
      </c>
      <c r="M1563" s="145">
        <v>40395</v>
      </c>
    </row>
    <row r="1564" spans="1:13" x14ac:dyDescent="0.3">
      <c r="A1564" s="144">
        <v>1563</v>
      </c>
      <c r="B1564" s="144">
        <v>31700</v>
      </c>
      <c r="C1564" s="145" t="s">
        <v>7078</v>
      </c>
      <c r="D1564" s="142">
        <v>31770</v>
      </c>
      <c r="E1564" s="145" t="s">
        <v>9193</v>
      </c>
      <c r="F1564" s="142" t="s">
        <v>924</v>
      </c>
      <c r="G1564" s="142" t="s">
        <v>7</v>
      </c>
      <c r="H1564" s="146" t="s">
        <v>2406</v>
      </c>
      <c r="I1564" s="146" t="s">
        <v>11611</v>
      </c>
      <c r="J1564" s="146" t="s">
        <v>4836</v>
      </c>
      <c r="K1564" s="142" t="s">
        <v>4837</v>
      </c>
      <c r="L1564" s="142" t="s">
        <v>4827</v>
      </c>
      <c r="M1564" s="145">
        <v>40395</v>
      </c>
    </row>
    <row r="1565" spans="1:13" x14ac:dyDescent="0.3">
      <c r="A1565" s="144">
        <v>1564</v>
      </c>
      <c r="B1565" s="144">
        <v>31700</v>
      </c>
      <c r="C1565" s="145" t="s">
        <v>7078</v>
      </c>
      <c r="D1565" s="142">
        <v>31773</v>
      </c>
      <c r="E1565" s="145" t="s">
        <v>9195</v>
      </c>
      <c r="F1565" s="142" t="s">
        <v>924</v>
      </c>
      <c r="G1565" s="142" t="s">
        <v>7</v>
      </c>
      <c r="H1565" s="146" t="s">
        <v>2406</v>
      </c>
      <c r="I1565" s="146" t="s">
        <v>11611</v>
      </c>
      <c r="J1565" s="146" t="s">
        <v>4838</v>
      </c>
      <c r="K1565" s="147" t="s">
        <v>4839</v>
      </c>
      <c r="L1565" s="145" t="s">
        <v>8859</v>
      </c>
      <c r="M1565" s="145">
        <v>45360</v>
      </c>
    </row>
    <row r="1566" spans="1:13" x14ac:dyDescent="0.3">
      <c r="A1566" s="144">
        <v>1565</v>
      </c>
      <c r="B1566" s="144">
        <v>31800</v>
      </c>
      <c r="C1566" s="145" t="s">
        <v>1042</v>
      </c>
      <c r="D1566" s="142">
        <v>31800</v>
      </c>
      <c r="E1566" s="145" t="s">
        <v>1042</v>
      </c>
      <c r="F1566" s="142" t="s">
        <v>943</v>
      </c>
      <c r="G1566" s="142" t="s">
        <v>7</v>
      </c>
      <c r="H1566" s="146" t="s">
        <v>2396</v>
      </c>
      <c r="I1566" s="146" t="s">
        <v>11611</v>
      </c>
      <c r="J1566" s="146" t="s">
        <v>11409</v>
      </c>
      <c r="K1566" s="145" t="s">
        <v>1042</v>
      </c>
      <c r="L1566" s="145" t="s">
        <v>1042</v>
      </c>
      <c r="M1566" s="145">
        <v>46311</v>
      </c>
    </row>
    <row r="1567" spans="1:13" x14ac:dyDescent="0.3">
      <c r="A1567" s="144">
        <v>1566</v>
      </c>
      <c r="B1567" s="144">
        <v>31800</v>
      </c>
      <c r="C1567" s="145" t="s">
        <v>1042</v>
      </c>
      <c r="D1567" s="142">
        <v>31802</v>
      </c>
      <c r="E1567" s="145" t="s">
        <v>7106</v>
      </c>
      <c r="F1567" s="142" t="s">
        <v>943</v>
      </c>
      <c r="G1567" s="142" t="s">
        <v>7</v>
      </c>
      <c r="H1567" s="146" t="s">
        <v>2441</v>
      </c>
      <c r="I1567" s="146" t="s">
        <v>11611</v>
      </c>
      <c r="J1567" s="142" t="s">
        <v>4840</v>
      </c>
      <c r="K1567" s="142" t="s">
        <v>4841</v>
      </c>
      <c r="L1567" s="142" t="s">
        <v>4851</v>
      </c>
      <c r="M1567" s="142">
        <v>46332</v>
      </c>
    </row>
    <row r="1568" spans="1:13" x14ac:dyDescent="0.3">
      <c r="A1568" s="144">
        <v>1567</v>
      </c>
      <c r="B1568" s="144">
        <v>31800</v>
      </c>
      <c r="C1568" s="145" t="s">
        <v>1042</v>
      </c>
      <c r="D1568" s="142">
        <v>31870</v>
      </c>
      <c r="E1568" s="145" t="s">
        <v>9503</v>
      </c>
      <c r="F1568" s="142" t="s">
        <v>943</v>
      </c>
      <c r="G1568" s="142" t="s">
        <v>7</v>
      </c>
      <c r="H1568" s="146" t="s">
        <v>2406</v>
      </c>
      <c r="I1568" s="146" t="s">
        <v>11611</v>
      </c>
      <c r="J1568" s="142" t="s">
        <v>11410</v>
      </c>
      <c r="K1568" s="145" t="s">
        <v>11411</v>
      </c>
      <c r="L1568" s="142" t="s">
        <v>11411</v>
      </c>
      <c r="M1568" s="197">
        <v>46396</v>
      </c>
    </row>
    <row r="1569" spans="1:13" x14ac:dyDescent="0.3">
      <c r="A1569" s="144">
        <v>1568</v>
      </c>
      <c r="B1569" s="151">
        <v>31800</v>
      </c>
      <c r="C1569" s="145" t="s">
        <v>1042</v>
      </c>
      <c r="D1569" s="142">
        <v>31801</v>
      </c>
      <c r="E1569" s="145" t="s">
        <v>1043</v>
      </c>
      <c r="F1569" s="142" t="s">
        <v>943</v>
      </c>
      <c r="G1569" s="152" t="s">
        <v>7</v>
      </c>
      <c r="H1569" s="146" t="s">
        <v>2441</v>
      </c>
      <c r="I1569" s="146" t="s">
        <v>11611</v>
      </c>
      <c r="J1569" s="146" t="s">
        <v>4848</v>
      </c>
      <c r="K1569" s="142" t="s">
        <v>4847</v>
      </c>
      <c r="L1569" s="142" t="s">
        <v>4847</v>
      </c>
      <c r="M1569" s="142">
        <v>46396</v>
      </c>
    </row>
    <row r="1570" spans="1:13" x14ac:dyDescent="0.3">
      <c r="A1570" s="144">
        <v>1569</v>
      </c>
      <c r="B1570" s="155">
        <v>31800</v>
      </c>
      <c r="C1570" s="145" t="s">
        <v>1042</v>
      </c>
      <c r="D1570" s="142">
        <v>31880</v>
      </c>
      <c r="E1570" s="145" t="s">
        <v>9001</v>
      </c>
      <c r="F1570" s="142" t="s">
        <v>943</v>
      </c>
      <c r="G1570" s="155" t="s">
        <v>7</v>
      </c>
      <c r="H1570" s="146" t="s">
        <v>2406</v>
      </c>
      <c r="I1570" s="146" t="s">
        <v>8937</v>
      </c>
      <c r="J1570" s="146" t="s">
        <v>4849</v>
      </c>
      <c r="K1570" s="142" t="s">
        <v>4841</v>
      </c>
      <c r="L1570" s="145" t="s">
        <v>4842</v>
      </c>
      <c r="M1570" s="145">
        <v>46332</v>
      </c>
    </row>
    <row r="1571" spans="1:13" x14ac:dyDescent="0.3">
      <c r="A1571" s="144">
        <v>1570</v>
      </c>
      <c r="B1571" s="153">
        <v>31800</v>
      </c>
      <c r="C1571" s="145" t="s">
        <v>1042</v>
      </c>
      <c r="D1571" s="142">
        <v>31873</v>
      </c>
      <c r="E1571" s="145" t="s">
        <v>9504</v>
      </c>
      <c r="F1571" s="142" t="s">
        <v>943</v>
      </c>
      <c r="G1571" s="150" t="s">
        <v>7</v>
      </c>
      <c r="H1571" s="146" t="s">
        <v>2406</v>
      </c>
      <c r="I1571" s="146" t="s">
        <v>11611</v>
      </c>
      <c r="J1571" s="146" t="s">
        <v>12018</v>
      </c>
      <c r="K1571" s="145" t="s">
        <v>4851</v>
      </c>
      <c r="L1571" s="142" t="s">
        <v>4851</v>
      </c>
      <c r="M1571" s="142">
        <v>46219</v>
      </c>
    </row>
    <row r="1572" spans="1:13" x14ac:dyDescent="0.3">
      <c r="A1572" s="144">
        <v>1571</v>
      </c>
      <c r="B1572" s="151">
        <v>31800</v>
      </c>
      <c r="C1572" s="145" t="s">
        <v>1042</v>
      </c>
      <c r="D1572" s="142">
        <v>31874</v>
      </c>
      <c r="E1572" s="145" t="s">
        <v>9505</v>
      </c>
      <c r="F1572" s="142" t="s">
        <v>943</v>
      </c>
      <c r="G1572" s="152" t="s">
        <v>7</v>
      </c>
      <c r="H1572" s="146" t="s">
        <v>2406</v>
      </c>
      <c r="I1572" s="146" t="s">
        <v>11611</v>
      </c>
      <c r="J1572" s="146" t="s">
        <v>7590</v>
      </c>
      <c r="K1572" s="142" t="s">
        <v>1042</v>
      </c>
      <c r="L1572" s="145" t="s">
        <v>1042</v>
      </c>
      <c r="M1572" s="145">
        <v>46311</v>
      </c>
    </row>
    <row r="1573" spans="1:13" x14ac:dyDescent="0.3">
      <c r="A1573" s="144">
        <v>1572</v>
      </c>
      <c r="B1573" s="142">
        <v>31700</v>
      </c>
      <c r="C1573" s="145" t="s">
        <v>7078</v>
      </c>
      <c r="D1573" s="142">
        <v>31776</v>
      </c>
      <c r="E1573" s="145" t="s">
        <v>9198</v>
      </c>
      <c r="F1573" s="142" t="s">
        <v>924</v>
      </c>
      <c r="G1573" s="142" t="s">
        <v>7</v>
      </c>
      <c r="H1573" s="146" t="s">
        <v>2406</v>
      </c>
      <c r="I1573" s="146" t="s">
        <v>11611</v>
      </c>
      <c r="J1573" s="146" t="s">
        <v>7589</v>
      </c>
      <c r="K1573" s="147" t="s">
        <v>8427</v>
      </c>
      <c r="L1573" s="147" t="s">
        <v>3848</v>
      </c>
      <c r="M1573" s="147">
        <v>40621</v>
      </c>
    </row>
    <row r="1574" spans="1:13" x14ac:dyDescent="0.3">
      <c r="A1574" s="144">
        <v>1573</v>
      </c>
      <c r="B1574" s="153">
        <v>31900</v>
      </c>
      <c r="C1574" s="145" t="s">
        <v>7079</v>
      </c>
      <c r="D1574" s="142">
        <v>31900</v>
      </c>
      <c r="E1574" s="145" t="s">
        <v>7079</v>
      </c>
      <c r="F1574" s="142" t="s">
        <v>924</v>
      </c>
      <c r="G1574" s="150" t="s">
        <v>7</v>
      </c>
      <c r="H1574" s="146" t="s">
        <v>2396</v>
      </c>
      <c r="I1574" s="146" t="s">
        <v>11611</v>
      </c>
      <c r="J1574" s="146" t="s">
        <v>11412</v>
      </c>
      <c r="K1574" s="142" t="s">
        <v>4853</v>
      </c>
      <c r="L1574" s="142" t="s">
        <v>4555</v>
      </c>
      <c r="M1574" s="142">
        <v>40224</v>
      </c>
    </row>
    <row r="1575" spans="1:13" x14ac:dyDescent="0.3">
      <c r="A1575" s="144">
        <v>1574</v>
      </c>
      <c r="B1575" s="144">
        <v>31900</v>
      </c>
      <c r="C1575" s="145" t="s">
        <v>7079</v>
      </c>
      <c r="D1575" s="142">
        <v>31972</v>
      </c>
      <c r="E1575" s="145" t="s">
        <v>9202</v>
      </c>
      <c r="F1575" s="142" t="s">
        <v>924</v>
      </c>
      <c r="G1575" s="142" t="s">
        <v>7</v>
      </c>
      <c r="H1575" s="146" t="s">
        <v>2406</v>
      </c>
      <c r="I1575" s="146" t="s">
        <v>11611</v>
      </c>
      <c r="J1575" s="146" t="s">
        <v>4854</v>
      </c>
      <c r="K1575" s="142" t="s">
        <v>4855</v>
      </c>
      <c r="L1575" s="142" t="s">
        <v>4827</v>
      </c>
      <c r="M1575" s="142">
        <v>40239</v>
      </c>
    </row>
    <row r="1576" spans="1:13" x14ac:dyDescent="0.3">
      <c r="A1576" s="144">
        <v>1575</v>
      </c>
      <c r="B1576" s="144">
        <v>31900</v>
      </c>
      <c r="C1576" s="145" t="s">
        <v>7079</v>
      </c>
      <c r="D1576" s="142">
        <v>31973</v>
      </c>
      <c r="E1576" s="145" t="s">
        <v>9203</v>
      </c>
      <c r="F1576" s="142" t="s">
        <v>924</v>
      </c>
      <c r="G1576" s="142" t="s">
        <v>7</v>
      </c>
      <c r="H1576" s="146" t="s">
        <v>2406</v>
      </c>
      <c r="I1576" s="146" t="s">
        <v>11611</v>
      </c>
      <c r="J1576" s="146" t="s">
        <v>11921</v>
      </c>
      <c r="K1576" s="142" t="s">
        <v>4857</v>
      </c>
      <c r="L1576" s="142" t="s">
        <v>4827</v>
      </c>
      <c r="M1576" s="142">
        <v>40561</v>
      </c>
    </row>
    <row r="1577" spans="1:13" x14ac:dyDescent="0.3">
      <c r="A1577" s="144">
        <v>1576</v>
      </c>
      <c r="B1577" s="144">
        <v>31900</v>
      </c>
      <c r="C1577" s="145" t="s">
        <v>7079</v>
      </c>
      <c r="D1577" s="142">
        <v>31971</v>
      </c>
      <c r="E1577" s="145" t="s">
        <v>9201</v>
      </c>
      <c r="F1577" s="142" t="s">
        <v>924</v>
      </c>
      <c r="G1577" s="142" t="s">
        <v>7</v>
      </c>
      <c r="H1577" s="146" t="s">
        <v>2406</v>
      </c>
      <c r="I1577" s="146" t="s">
        <v>11611</v>
      </c>
      <c r="J1577" s="146" t="s">
        <v>7591</v>
      </c>
      <c r="K1577" s="142" t="s">
        <v>8428</v>
      </c>
      <c r="L1577" s="142" t="s">
        <v>4827</v>
      </c>
      <c r="M1577" s="142">
        <v>40218</v>
      </c>
    </row>
    <row r="1578" spans="1:13" x14ac:dyDescent="0.3">
      <c r="A1578" s="144">
        <v>1577</v>
      </c>
      <c r="B1578" s="144">
        <v>31900</v>
      </c>
      <c r="C1578" s="145" t="s">
        <v>7079</v>
      </c>
      <c r="D1578" s="142">
        <v>31970</v>
      </c>
      <c r="E1578" s="145" t="s">
        <v>9200</v>
      </c>
      <c r="F1578" s="142" t="s">
        <v>924</v>
      </c>
      <c r="G1578" s="142" t="s">
        <v>7</v>
      </c>
      <c r="H1578" s="146" t="s">
        <v>2406</v>
      </c>
      <c r="I1578" s="146" t="s">
        <v>11611</v>
      </c>
      <c r="J1578" s="142" t="s">
        <v>7592</v>
      </c>
      <c r="K1578" s="142" t="s">
        <v>8429</v>
      </c>
      <c r="L1578" s="142" t="s">
        <v>4827</v>
      </c>
      <c r="M1578" s="142">
        <v>40256</v>
      </c>
    </row>
    <row r="1579" spans="1:13" x14ac:dyDescent="0.3">
      <c r="A1579" s="144">
        <v>1578</v>
      </c>
      <c r="B1579" s="144">
        <v>31900</v>
      </c>
      <c r="C1579" s="145" t="s">
        <v>7079</v>
      </c>
      <c r="D1579" s="142">
        <v>31980</v>
      </c>
      <c r="E1579" s="145" t="s">
        <v>9204</v>
      </c>
      <c r="F1579" s="142" t="s">
        <v>924</v>
      </c>
      <c r="G1579" s="142" t="s">
        <v>7</v>
      </c>
      <c r="H1579" s="146" t="s">
        <v>2406</v>
      </c>
      <c r="I1579" s="146" t="s">
        <v>8937</v>
      </c>
      <c r="J1579" s="146" t="s">
        <v>7593</v>
      </c>
      <c r="K1579" s="147" t="s">
        <v>4853</v>
      </c>
      <c r="L1579" s="145" t="s">
        <v>3848</v>
      </c>
      <c r="M1579" s="145">
        <v>40224</v>
      </c>
    </row>
    <row r="1580" spans="1:13" x14ac:dyDescent="0.3">
      <c r="A1580" s="144">
        <v>1579</v>
      </c>
      <c r="B1580" s="144">
        <v>32000</v>
      </c>
      <c r="C1580" s="145" t="s">
        <v>7080</v>
      </c>
      <c r="D1580" s="142">
        <v>32071</v>
      </c>
      <c r="E1580" s="145" t="s">
        <v>9206</v>
      </c>
      <c r="F1580" s="142" t="s">
        <v>924</v>
      </c>
      <c r="G1580" s="142" t="s">
        <v>7</v>
      </c>
      <c r="H1580" s="146" t="s">
        <v>2406</v>
      </c>
      <c r="I1580" s="146" t="s">
        <v>11611</v>
      </c>
      <c r="J1580" s="146" t="s">
        <v>4860</v>
      </c>
      <c r="K1580" s="147" t="s">
        <v>4861</v>
      </c>
      <c r="L1580" s="145" t="s">
        <v>4862</v>
      </c>
      <c r="M1580" s="145">
        <v>40532</v>
      </c>
    </row>
    <row r="1581" spans="1:13" ht="27.6" x14ac:dyDescent="0.3">
      <c r="A1581" s="144">
        <v>1580</v>
      </c>
      <c r="B1581" s="144">
        <v>32000</v>
      </c>
      <c r="C1581" s="145" t="s">
        <v>7080</v>
      </c>
      <c r="D1581" s="142">
        <v>32070</v>
      </c>
      <c r="E1581" s="145" t="s">
        <v>9205</v>
      </c>
      <c r="F1581" s="142" t="s">
        <v>924</v>
      </c>
      <c r="G1581" s="142" t="s">
        <v>7</v>
      </c>
      <c r="H1581" s="146" t="s">
        <v>2406</v>
      </c>
      <c r="I1581" s="146" t="s">
        <v>11611</v>
      </c>
      <c r="J1581" s="133" t="s">
        <v>7594</v>
      </c>
      <c r="K1581" s="161" t="s">
        <v>8430</v>
      </c>
      <c r="L1581" s="161" t="s">
        <v>8860</v>
      </c>
      <c r="M1581" s="145">
        <v>40552</v>
      </c>
    </row>
    <row r="1582" spans="1:13" x14ac:dyDescent="0.3">
      <c r="A1582" s="144">
        <v>1581</v>
      </c>
      <c r="B1582" s="144">
        <v>32000</v>
      </c>
      <c r="C1582" s="145" t="s">
        <v>7080</v>
      </c>
      <c r="D1582" s="142">
        <v>32000</v>
      </c>
      <c r="E1582" s="145" t="s">
        <v>7080</v>
      </c>
      <c r="F1582" s="142" t="s">
        <v>924</v>
      </c>
      <c r="G1582" s="142" t="s">
        <v>7</v>
      </c>
      <c r="H1582" s="146" t="s">
        <v>2396</v>
      </c>
      <c r="I1582" s="146" t="s">
        <v>11611</v>
      </c>
      <c r="J1582" s="142" t="s">
        <v>11413</v>
      </c>
      <c r="K1582" s="142" t="s">
        <v>11414</v>
      </c>
      <c r="L1582" s="142" t="s">
        <v>4862</v>
      </c>
      <c r="M1582" s="197">
        <v>40521</v>
      </c>
    </row>
    <row r="1583" spans="1:13" x14ac:dyDescent="0.3">
      <c r="A1583" s="144">
        <v>1582</v>
      </c>
      <c r="B1583" s="151">
        <v>32000</v>
      </c>
      <c r="C1583" s="145" t="s">
        <v>7080</v>
      </c>
      <c r="D1583" s="142">
        <v>32001</v>
      </c>
      <c r="E1583" s="145" t="s">
        <v>1055</v>
      </c>
      <c r="F1583" s="142" t="s">
        <v>924</v>
      </c>
      <c r="G1583" s="152" t="s">
        <v>7</v>
      </c>
      <c r="H1583" s="146" t="s">
        <v>2441</v>
      </c>
      <c r="I1583" s="146" t="s">
        <v>11611</v>
      </c>
      <c r="J1583" s="146" t="s">
        <v>4867</v>
      </c>
      <c r="K1583" s="142" t="s">
        <v>4864</v>
      </c>
      <c r="L1583" s="142" t="s">
        <v>4862</v>
      </c>
      <c r="M1583" s="142">
        <v>40526</v>
      </c>
    </row>
    <row r="1584" spans="1:13" x14ac:dyDescent="0.3">
      <c r="A1584" s="144">
        <v>1583</v>
      </c>
      <c r="B1584" s="142">
        <v>32000</v>
      </c>
      <c r="C1584" s="145" t="s">
        <v>7080</v>
      </c>
      <c r="D1584" s="142">
        <v>32080</v>
      </c>
      <c r="E1584" s="145" t="s">
        <v>9208</v>
      </c>
      <c r="F1584" s="142" t="s">
        <v>924</v>
      </c>
      <c r="G1584" s="142" t="s">
        <v>7</v>
      </c>
      <c r="H1584" s="146" t="s">
        <v>2406</v>
      </c>
      <c r="I1584" s="146" t="s">
        <v>8937</v>
      </c>
      <c r="J1584" s="146" t="s">
        <v>4860</v>
      </c>
      <c r="K1584" s="147" t="s">
        <v>4862</v>
      </c>
      <c r="L1584" s="147" t="s">
        <v>3848</v>
      </c>
      <c r="M1584" s="147">
        <v>40512</v>
      </c>
    </row>
    <row r="1585" spans="1:13" x14ac:dyDescent="0.3">
      <c r="A1585" s="144">
        <v>1584</v>
      </c>
      <c r="B1585" s="153">
        <v>32000</v>
      </c>
      <c r="C1585" s="145" t="s">
        <v>7080</v>
      </c>
      <c r="D1585" s="142">
        <v>32072</v>
      </c>
      <c r="E1585" s="145" t="s">
        <v>9207</v>
      </c>
      <c r="F1585" s="142" t="s">
        <v>924</v>
      </c>
      <c r="G1585" s="150" t="s">
        <v>7</v>
      </c>
      <c r="H1585" s="146" t="s">
        <v>2406</v>
      </c>
      <c r="I1585" s="146" t="s">
        <v>11611</v>
      </c>
      <c r="J1585" s="146" t="s">
        <v>7595</v>
      </c>
      <c r="K1585" s="142" t="s">
        <v>4862</v>
      </c>
      <c r="L1585" s="142" t="s">
        <v>4862</v>
      </c>
      <c r="M1585" s="142">
        <v>40512</v>
      </c>
    </row>
    <row r="1586" spans="1:13" ht="27.6" x14ac:dyDescent="0.3">
      <c r="A1586" s="144">
        <v>1585</v>
      </c>
      <c r="B1586" s="144">
        <v>32100</v>
      </c>
      <c r="C1586" s="145" t="s">
        <v>7048</v>
      </c>
      <c r="D1586" s="142">
        <v>32100</v>
      </c>
      <c r="E1586" s="145" t="s">
        <v>7048</v>
      </c>
      <c r="F1586" s="142" t="s">
        <v>943</v>
      </c>
      <c r="G1586" s="142" t="s">
        <v>7</v>
      </c>
      <c r="H1586" s="146" t="s">
        <v>2396</v>
      </c>
      <c r="I1586" s="146" t="s">
        <v>11611</v>
      </c>
      <c r="J1586" s="146" t="s">
        <v>4868</v>
      </c>
      <c r="K1586" s="142" t="s">
        <v>1058</v>
      </c>
      <c r="L1586" s="142" t="s">
        <v>3704</v>
      </c>
      <c r="M1586" s="142">
        <v>45162</v>
      </c>
    </row>
    <row r="1587" spans="1:13" ht="27.6" x14ac:dyDescent="0.3">
      <c r="A1587" s="144">
        <v>1586</v>
      </c>
      <c r="B1587" s="144">
        <v>32100</v>
      </c>
      <c r="C1587" s="145" t="s">
        <v>7048</v>
      </c>
      <c r="D1587" s="142">
        <v>32175</v>
      </c>
      <c r="E1587" s="145" t="s">
        <v>9510</v>
      </c>
      <c r="F1587" s="142" t="s">
        <v>943</v>
      </c>
      <c r="G1587" s="142" t="s">
        <v>7</v>
      </c>
      <c r="H1587" s="146" t="s">
        <v>2406</v>
      </c>
      <c r="I1587" s="146" t="s">
        <v>11611</v>
      </c>
      <c r="J1587" s="146" t="s">
        <v>7596</v>
      </c>
      <c r="K1587" s="142" t="s">
        <v>8431</v>
      </c>
      <c r="L1587" s="142" t="s">
        <v>931</v>
      </c>
      <c r="M1587" s="142">
        <v>45166</v>
      </c>
    </row>
    <row r="1588" spans="1:13" ht="27.6" x14ac:dyDescent="0.3">
      <c r="A1588" s="144">
        <v>1587</v>
      </c>
      <c r="B1588" s="144">
        <v>32100</v>
      </c>
      <c r="C1588" s="145" t="s">
        <v>7048</v>
      </c>
      <c r="D1588" s="142">
        <v>32174</v>
      </c>
      <c r="E1588" s="145" t="s">
        <v>9509</v>
      </c>
      <c r="F1588" s="142" t="s">
        <v>943</v>
      </c>
      <c r="G1588" s="142" t="s">
        <v>7</v>
      </c>
      <c r="H1588" s="146" t="s">
        <v>2406</v>
      </c>
      <c r="I1588" s="146" t="s">
        <v>11611</v>
      </c>
      <c r="J1588" s="146" t="s">
        <v>11735</v>
      </c>
      <c r="K1588" s="142" t="s">
        <v>4872</v>
      </c>
      <c r="L1588" s="142" t="s">
        <v>931</v>
      </c>
      <c r="M1588" s="142">
        <v>45164</v>
      </c>
    </row>
    <row r="1589" spans="1:13" ht="27.6" x14ac:dyDescent="0.3">
      <c r="A1589" s="144">
        <v>1588</v>
      </c>
      <c r="B1589" s="144">
        <v>32100</v>
      </c>
      <c r="C1589" s="145" t="s">
        <v>7048</v>
      </c>
      <c r="D1589" s="142">
        <v>32173</v>
      </c>
      <c r="E1589" s="145" t="s">
        <v>9508</v>
      </c>
      <c r="F1589" s="142" t="s">
        <v>943</v>
      </c>
      <c r="G1589" s="142" t="s">
        <v>7</v>
      </c>
      <c r="H1589" s="146" t="s">
        <v>2406</v>
      </c>
      <c r="I1589" s="146" t="s">
        <v>11611</v>
      </c>
      <c r="J1589" s="142" t="s">
        <v>11736</v>
      </c>
      <c r="K1589" s="142" t="s">
        <v>4874</v>
      </c>
      <c r="L1589" s="142" t="s">
        <v>931</v>
      </c>
      <c r="M1589" s="197">
        <v>45161</v>
      </c>
    </row>
    <row r="1590" spans="1:13" ht="27.6" x14ac:dyDescent="0.3">
      <c r="A1590" s="144">
        <v>1589</v>
      </c>
      <c r="B1590" s="142">
        <v>32100</v>
      </c>
      <c r="C1590" s="145" t="s">
        <v>7048</v>
      </c>
      <c r="D1590" s="142">
        <v>32177</v>
      </c>
      <c r="E1590" s="145" t="s">
        <v>9511</v>
      </c>
      <c r="F1590" s="142" t="s">
        <v>943</v>
      </c>
      <c r="G1590" s="142" t="s">
        <v>7</v>
      </c>
      <c r="H1590" s="146" t="s">
        <v>2406</v>
      </c>
      <c r="I1590" s="146" t="s">
        <v>11611</v>
      </c>
      <c r="J1590" s="146" t="s">
        <v>7597</v>
      </c>
      <c r="K1590" s="147" t="s">
        <v>8432</v>
      </c>
      <c r="L1590" s="147" t="s">
        <v>931</v>
      </c>
      <c r="M1590" s="147">
        <v>45652</v>
      </c>
    </row>
    <row r="1591" spans="1:13" ht="27.6" x14ac:dyDescent="0.3">
      <c r="A1591" s="144">
        <v>1590</v>
      </c>
      <c r="B1591" s="153">
        <v>32100</v>
      </c>
      <c r="C1591" s="145" t="s">
        <v>7048</v>
      </c>
      <c r="D1591" s="142">
        <v>32172</v>
      </c>
      <c r="E1591" s="145" t="s">
        <v>9507</v>
      </c>
      <c r="F1591" s="142" t="s">
        <v>943</v>
      </c>
      <c r="G1591" s="150" t="s">
        <v>7</v>
      </c>
      <c r="H1591" s="146" t="s">
        <v>2406</v>
      </c>
      <c r="I1591" s="146" t="s">
        <v>11611</v>
      </c>
      <c r="J1591" s="146" t="s">
        <v>7598</v>
      </c>
      <c r="K1591" s="147" t="s">
        <v>8433</v>
      </c>
      <c r="L1591" s="145" t="s">
        <v>931</v>
      </c>
      <c r="M1591" s="145">
        <v>45155</v>
      </c>
    </row>
    <row r="1592" spans="1:13" ht="27.6" x14ac:dyDescent="0.3">
      <c r="A1592" s="144">
        <v>1591</v>
      </c>
      <c r="B1592" s="144">
        <v>32100</v>
      </c>
      <c r="C1592" s="145" t="s">
        <v>7048</v>
      </c>
      <c r="D1592" s="142">
        <v>32170</v>
      </c>
      <c r="E1592" s="145" t="s">
        <v>9506</v>
      </c>
      <c r="F1592" s="142" t="s">
        <v>943</v>
      </c>
      <c r="G1592" s="142" t="s">
        <v>7</v>
      </c>
      <c r="H1592" s="146" t="s">
        <v>2406</v>
      </c>
      <c r="I1592" s="146" t="s">
        <v>11611</v>
      </c>
      <c r="J1592" s="146" t="s">
        <v>7599</v>
      </c>
      <c r="K1592" s="142" t="s">
        <v>8434</v>
      </c>
      <c r="L1592" s="142" t="s">
        <v>4620</v>
      </c>
      <c r="M1592" s="142">
        <v>45455</v>
      </c>
    </row>
    <row r="1593" spans="1:13" x14ac:dyDescent="0.3">
      <c r="A1593" s="144">
        <v>1592</v>
      </c>
      <c r="B1593" s="144">
        <v>35600</v>
      </c>
      <c r="C1593" s="145" t="s">
        <v>1063</v>
      </c>
      <c r="D1593" s="142">
        <v>35675</v>
      </c>
      <c r="E1593" s="145" t="s">
        <v>9363</v>
      </c>
      <c r="F1593" s="142" t="s">
        <v>106</v>
      </c>
      <c r="G1593" s="142" t="s">
        <v>7</v>
      </c>
      <c r="H1593" s="146" t="s">
        <v>2406</v>
      </c>
      <c r="I1593" s="146" t="s">
        <v>11611</v>
      </c>
      <c r="J1593" s="146" t="s">
        <v>7600</v>
      </c>
      <c r="K1593" s="147" t="s">
        <v>4877</v>
      </c>
      <c r="L1593" s="145" t="s">
        <v>1063</v>
      </c>
      <c r="M1593" s="145">
        <v>41181</v>
      </c>
    </row>
    <row r="1594" spans="1:13" x14ac:dyDescent="0.3">
      <c r="A1594" s="144">
        <v>1593</v>
      </c>
      <c r="B1594" s="144">
        <v>35600</v>
      </c>
      <c r="C1594" s="145" t="s">
        <v>1063</v>
      </c>
      <c r="D1594" s="142">
        <v>35600</v>
      </c>
      <c r="E1594" s="145" t="s">
        <v>1063</v>
      </c>
      <c r="F1594" s="142" t="s">
        <v>106</v>
      </c>
      <c r="G1594" s="142" t="s">
        <v>7</v>
      </c>
      <c r="H1594" s="146" t="s">
        <v>2396</v>
      </c>
      <c r="I1594" s="146" t="s">
        <v>11611</v>
      </c>
      <c r="J1594" s="146" t="s">
        <v>4878</v>
      </c>
      <c r="K1594" s="147" t="s">
        <v>1063</v>
      </c>
      <c r="L1594" s="145" t="s">
        <v>1063</v>
      </c>
      <c r="M1594" s="145">
        <v>41114</v>
      </c>
    </row>
    <row r="1595" spans="1:13" x14ac:dyDescent="0.3">
      <c r="A1595" s="144">
        <v>1594</v>
      </c>
      <c r="B1595" s="144">
        <v>35600</v>
      </c>
      <c r="C1595" s="145" t="s">
        <v>1063</v>
      </c>
      <c r="D1595" s="142">
        <v>35679</v>
      </c>
      <c r="E1595" s="145" t="s">
        <v>9367</v>
      </c>
      <c r="F1595" s="142" t="s">
        <v>106</v>
      </c>
      <c r="G1595" s="142" t="s">
        <v>7</v>
      </c>
      <c r="H1595" s="146" t="s">
        <v>2406</v>
      </c>
      <c r="I1595" s="146" t="s">
        <v>11611</v>
      </c>
      <c r="J1595" s="142" t="s">
        <v>7601</v>
      </c>
      <c r="K1595" s="142" t="s">
        <v>8435</v>
      </c>
      <c r="L1595" s="142" t="s">
        <v>8435</v>
      </c>
      <c r="M1595" s="142">
        <v>41162</v>
      </c>
    </row>
    <row r="1596" spans="1:13" x14ac:dyDescent="0.3">
      <c r="A1596" s="144">
        <v>1595</v>
      </c>
      <c r="B1596" s="151">
        <v>35600</v>
      </c>
      <c r="C1596" s="145" t="s">
        <v>1063</v>
      </c>
      <c r="D1596" s="142">
        <v>35682</v>
      </c>
      <c r="E1596" s="145" t="s">
        <v>9368</v>
      </c>
      <c r="F1596" s="142" t="s">
        <v>106</v>
      </c>
      <c r="G1596" s="152" t="s">
        <v>7</v>
      </c>
      <c r="H1596" s="146" t="s">
        <v>2406</v>
      </c>
      <c r="I1596" s="146" t="s">
        <v>8937</v>
      </c>
      <c r="J1596" s="142" t="s">
        <v>4881</v>
      </c>
      <c r="K1596" s="142" t="s">
        <v>3988</v>
      </c>
      <c r="L1596" s="142" t="s">
        <v>1063</v>
      </c>
      <c r="M1596" s="197">
        <v>41111</v>
      </c>
    </row>
    <row r="1597" spans="1:13" x14ac:dyDescent="0.3">
      <c r="A1597" s="144">
        <v>1596</v>
      </c>
      <c r="B1597" s="151">
        <v>35600</v>
      </c>
      <c r="C1597" s="145" t="s">
        <v>1063</v>
      </c>
      <c r="D1597" s="142">
        <v>35678</v>
      </c>
      <c r="E1597" s="145" t="s">
        <v>9366</v>
      </c>
      <c r="F1597" s="142" t="s">
        <v>106</v>
      </c>
      <c r="G1597" s="152" t="s">
        <v>7</v>
      </c>
      <c r="H1597" s="146" t="s">
        <v>2406</v>
      </c>
      <c r="I1597" s="146" t="s">
        <v>11611</v>
      </c>
      <c r="J1597" s="142" t="s">
        <v>4882</v>
      </c>
      <c r="K1597" s="142" t="s">
        <v>4883</v>
      </c>
      <c r="L1597" s="142" t="s">
        <v>1063</v>
      </c>
      <c r="M1597" s="197">
        <v>41181</v>
      </c>
    </row>
    <row r="1598" spans="1:13" ht="27.6" x14ac:dyDescent="0.3">
      <c r="A1598" s="144">
        <v>1597</v>
      </c>
      <c r="B1598" s="142">
        <v>35600</v>
      </c>
      <c r="C1598" s="145" t="s">
        <v>1063</v>
      </c>
      <c r="D1598" s="142">
        <v>35671</v>
      </c>
      <c r="E1598" s="145" t="s">
        <v>9360</v>
      </c>
      <c r="F1598" s="142" t="s">
        <v>106</v>
      </c>
      <c r="G1598" s="142" t="s">
        <v>7</v>
      </c>
      <c r="H1598" s="146" t="s">
        <v>2406</v>
      </c>
      <c r="I1598" s="146" t="s">
        <v>11611</v>
      </c>
      <c r="J1598" s="146" t="s">
        <v>7602</v>
      </c>
      <c r="K1598" s="147" t="s">
        <v>4885</v>
      </c>
      <c r="L1598" s="147" t="s">
        <v>1063</v>
      </c>
      <c r="M1598" s="147">
        <v>41151</v>
      </c>
    </row>
    <row r="1599" spans="1:13" x14ac:dyDescent="0.3">
      <c r="A1599" s="144">
        <v>1598</v>
      </c>
      <c r="B1599" s="153">
        <v>35600</v>
      </c>
      <c r="C1599" s="145" t="s">
        <v>1063</v>
      </c>
      <c r="D1599" s="142">
        <v>35674</v>
      </c>
      <c r="E1599" s="145" t="s">
        <v>9362</v>
      </c>
      <c r="F1599" s="142" t="s">
        <v>106</v>
      </c>
      <c r="G1599" s="150" t="s">
        <v>7</v>
      </c>
      <c r="H1599" s="146" t="s">
        <v>2406</v>
      </c>
      <c r="I1599" s="146" t="s">
        <v>11611</v>
      </c>
      <c r="J1599" s="146" t="s">
        <v>4886</v>
      </c>
      <c r="K1599" s="142" t="s">
        <v>4887</v>
      </c>
      <c r="L1599" s="142" t="s">
        <v>1063</v>
      </c>
      <c r="M1599" s="142">
        <v>41164</v>
      </c>
    </row>
    <row r="1600" spans="1:13" x14ac:dyDescent="0.3">
      <c r="A1600" s="144">
        <v>1599</v>
      </c>
      <c r="B1600" s="144">
        <v>35600</v>
      </c>
      <c r="C1600" s="145" t="s">
        <v>1063</v>
      </c>
      <c r="D1600" s="142">
        <v>35672</v>
      </c>
      <c r="E1600" s="145" t="s">
        <v>9361</v>
      </c>
      <c r="F1600" s="142" t="s">
        <v>106</v>
      </c>
      <c r="G1600" s="142" t="s">
        <v>7</v>
      </c>
      <c r="H1600" s="146" t="s">
        <v>2406</v>
      </c>
      <c r="I1600" s="146" t="s">
        <v>11611</v>
      </c>
      <c r="J1600" s="146" t="s">
        <v>7603</v>
      </c>
      <c r="K1600" s="142" t="s">
        <v>4889</v>
      </c>
      <c r="L1600" s="142" t="s">
        <v>1063</v>
      </c>
      <c r="M1600" s="142">
        <v>41152</v>
      </c>
    </row>
    <row r="1601" spans="1:13" x14ac:dyDescent="0.3">
      <c r="A1601" s="144">
        <v>1600</v>
      </c>
      <c r="B1601" s="144">
        <v>35600</v>
      </c>
      <c r="C1601" s="145" t="s">
        <v>1063</v>
      </c>
      <c r="D1601" s="142">
        <v>35603</v>
      </c>
      <c r="E1601" s="145" t="s">
        <v>1064</v>
      </c>
      <c r="F1601" s="142" t="s">
        <v>106</v>
      </c>
      <c r="G1601" s="142" t="s">
        <v>7</v>
      </c>
      <c r="H1601" s="146" t="s">
        <v>2441</v>
      </c>
      <c r="I1601" s="146" t="s">
        <v>11611</v>
      </c>
      <c r="J1601" s="146" t="s">
        <v>4891</v>
      </c>
      <c r="K1601" s="158" t="s">
        <v>4892</v>
      </c>
      <c r="L1601" s="142" t="s">
        <v>1063</v>
      </c>
      <c r="M1601" s="142">
        <v>41162</v>
      </c>
    </row>
    <row r="1602" spans="1:13" x14ac:dyDescent="0.3">
      <c r="A1602" s="144">
        <v>1601</v>
      </c>
      <c r="B1602" s="144">
        <v>35600</v>
      </c>
      <c r="C1602" s="145" t="s">
        <v>1063</v>
      </c>
      <c r="D1602" s="142">
        <v>35683</v>
      </c>
      <c r="E1602" s="145" t="s">
        <v>9369</v>
      </c>
      <c r="F1602" s="142" t="s">
        <v>106</v>
      </c>
      <c r="G1602" s="142" t="s">
        <v>7</v>
      </c>
      <c r="H1602" s="146" t="s">
        <v>2406</v>
      </c>
      <c r="I1602" s="146" t="s">
        <v>8937</v>
      </c>
      <c r="J1602" s="146" t="s">
        <v>4893</v>
      </c>
      <c r="K1602" s="158" t="s">
        <v>4892</v>
      </c>
      <c r="L1602" s="142" t="s">
        <v>1063</v>
      </c>
      <c r="M1602" s="142">
        <v>41162</v>
      </c>
    </row>
    <row r="1603" spans="1:13" x14ac:dyDescent="0.3">
      <c r="A1603" s="144">
        <v>1602</v>
      </c>
      <c r="B1603" s="144">
        <v>35600</v>
      </c>
      <c r="C1603" s="145" t="s">
        <v>1063</v>
      </c>
      <c r="D1603" s="142">
        <v>35676</v>
      </c>
      <c r="E1603" s="145" t="s">
        <v>9364</v>
      </c>
      <c r="F1603" s="142" t="s">
        <v>106</v>
      </c>
      <c r="G1603" s="142" t="s">
        <v>7</v>
      </c>
      <c r="H1603" s="146" t="s">
        <v>2406</v>
      </c>
      <c r="I1603" s="146" t="s">
        <v>11611</v>
      </c>
      <c r="J1603" s="142" t="s">
        <v>11737</v>
      </c>
      <c r="K1603" s="147" t="s">
        <v>11738</v>
      </c>
      <c r="L1603" s="145" t="s">
        <v>1063</v>
      </c>
      <c r="M1603" s="145">
        <v>41174</v>
      </c>
    </row>
    <row r="1604" spans="1:13" x14ac:dyDescent="0.3">
      <c r="A1604" s="144">
        <v>1603</v>
      </c>
      <c r="B1604" s="144">
        <v>35600</v>
      </c>
      <c r="C1604" s="145" t="s">
        <v>1063</v>
      </c>
      <c r="D1604" s="142">
        <v>35677</v>
      </c>
      <c r="E1604" s="145" t="s">
        <v>9365</v>
      </c>
      <c r="F1604" s="142" t="s">
        <v>106</v>
      </c>
      <c r="G1604" s="142" t="s">
        <v>7</v>
      </c>
      <c r="H1604" s="146" t="s">
        <v>2406</v>
      </c>
      <c r="I1604" s="146" t="s">
        <v>11611</v>
      </c>
      <c r="J1604" s="146" t="s">
        <v>11415</v>
      </c>
      <c r="K1604" s="145" t="s">
        <v>4897</v>
      </c>
      <c r="L1604" s="142" t="s">
        <v>1063</v>
      </c>
      <c r="M1604" s="142">
        <v>41172</v>
      </c>
    </row>
    <row r="1605" spans="1:13" ht="27.6" x14ac:dyDescent="0.3">
      <c r="A1605" s="144">
        <v>1604</v>
      </c>
      <c r="B1605" s="151">
        <v>35600</v>
      </c>
      <c r="C1605" s="145" t="s">
        <v>1063</v>
      </c>
      <c r="D1605" s="142">
        <v>35650</v>
      </c>
      <c r="E1605" s="145" t="s">
        <v>9358</v>
      </c>
      <c r="F1605" s="142" t="s">
        <v>106</v>
      </c>
      <c r="G1605" s="152" t="s">
        <v>7</v>
      </c>
      <c r="H1605" s="146" t="s">
        <v>2406</v>
      </c>
      <c r="I1605" s="146" t="s">
        <v>11611</v>
      </c>
      <c r="J1605" s="146" t="s">
        <v>7604</v>
      </c>
      <c r="K1605" s="147" t="s">
        <v>8436</v>
      </c>
      <c r="L1605" s="142" t="s">
        <v>8436</v>
      </c>
      <c r="M1605" s="145">
        <v>41111</v>
      </c>
    </row>
    <row r="1606" spans="1:13" x14ac:dyDescent="0.3">
      <c r="A1606" s="144">
        <v>1605</v>
      </c>
      <c r="B1606" s="142">
        <v>35600</v>
      </c>
      <c r="C1606" s="145" t="s">
        <v>1063</v>
      </c>
      <c r="D1606" s="142">
        <v>35651</v>
      </c>
      <c r="E1606" s="145" t="s">
        <v>9359</v>
      </c>
      <c r="F1606" s="142" t="s">
        <v>106</v>
      </c>
      <c r="G1606" s="142" t="s">
        <v>7</v>
      </c>
      <c r="H1606" s="146" t="s">
        <v>2406</v>
      </c>
      <c r="I1606" s="146" t="s">
        <v>11611</v>
      </c>
      <c r="J1606" s="146" t="s">
        <v>7601</v>
      </c>
      <c r="K1606" s="147" t="s">
        <v>8435</v>
      </c>
      <c r="L1606" s="147" t="s">
        <v>8435</v>
      </c>
      <c r="M1606" s="147">
        <v>41162</v>
      </c>
    </row>
    <row r="1607" spans="1:13" ht="27.6" x14ac:dyDescent="0.3">
      <c r="A1607" s="144">
        <v>1606</v>
      </c>
      <c r="B1607" s="153">
        <v>39100</v>
      </c>
      <c r="C1607" s="145" t="s">
        <v>11821</v>
      </c>
      <c r="D1607" s="142">
        <v>39100</v>
      </c>
      <c r="E1607" s="145" t="s">
        <v>11821</v>
      </c>
      <c r="F1607" s="142" t="s">
        <v>924</v>
      </c>
      <c r="G1607" s="150" t="s">
        <v>7</v>
      </c>
      <c r="H1607" s="146" t="s">
        <v>3350</v>
      </c>
      <c r="I1607" s="146" t="s">
        <v>2444</v>
      </c>
      <c r="J1607" s="146" t="s">
        <v>4899</v>
      </c>
      <c r="K1607" s="147" t="s">
        <v>4552</v>
      </c>
      <c r="L1607" s="142" t="s">
        <v>3848</v>
      </c>
      <c r="M1607" s="145">
        <v>40184</v>
      </c>
    </row>
    <row r="1608" spans="1:13" ht="41.4" x14ac:dyDescent="0.3">
      <c r="A1608" s="144">
        <v>1607</v>
      </c>
      <c r="B1608" s="144">
        <v>39200</v>
      </c>
      <c r="C1608" s="145" t="s">
        <v>11822</v>
      </c>
      <c r="D1608" s="146">
        <v>39200</v>
      </c>
      <c r="E1608" s="145" t="s">
        <v>11822</v>
      </c>
      <c r="F1608" s="142" t="s">
        <v>943</v>
      </c>
      <c r="G1608" s="142" t="s">
        <v>7</v>
      </c>
      <c r="H1608" s="146" t="s">
        <v>3350</v>
      </c>
      <c r="I1608" s="146" t="s">
        <v>11610</v>
      </c>
      <c r="J1608" s="146" t="s">
        <v>4570</v>
      </c>
      <c r="K1608" s="147" t="s">
        <v>4571</v>
      </c>
      <c r="L1608" s="145" t="s">
        <v>931</v>
      </c>
      <c r="M1608" s="145">
        <v>45134</v>
      </c>
    </row>
    <row r="1609" spans="1:13" x14ac:dyDescent="0.3">
      <c r="A1609" s="144">
        <v>1608</v>
      </c>
      <c r="B1609" s="151">
        <v>40100</v>
      </c>
      <c r="C1609" s="145" t="s">
        <v>1074</v>
      </c>
      <c r="D1609" s="142">
        <v>40100</v>
      </c>
      <c r="E1609" s="145" t="s">
        <v>1074</v>
      </c>
      <c r="F1609" s="142" t="s">
        <v>1073</v>
      </c>
      <c r="G1609" s="152" t="s">
        <v>7</v>
      </c>
      <c r="H1609" s="146" t="s">
        <v>2396</v>
      </c>
      <c r="I1609" s="146" t="s">
        <v>2444</v>
      </c>
      <c r="J1609" s="142" t="s">
        <v>11416</v>
      </c>
      <c r="K1609" s="142" t="s">
        <v>4903</v>
      </c>
      <c r="L1609" s="142" t="s">
        <v>1074</v>
      </c>
      <c r="M1609" s="197">
        <v>50148</v>
      </c>
    </row>
    <row r="1610" spans="1:13" x14ac:dyDescent="0.3">
      <c r="A1610" s="144">
        <v>1609</v>
      </c>
      <c r="B1610" s="142">
        <v>40100</v>
      </c>
      <c r="C1610" s="145" t="s">
        <v>1074</v>
      </c>
      <c r="D1610" s="142">
        <v>40184</v>
      </c>
      <c r="E1610" s="145" t="s">
        <v>9793</v>
      </c>
      <c r="F1610" s="142" t="s">
        <v>1073</v>
      </c>
      <c r="G1610" s="142" t="s">
        <v>7</v>
      </c>
      <c r="H1610" s="146" t="s">
        <v>2406</v>
      </c>
      <c r="I1610" s="146" t="s">
        <v>8937</v>
      </c>
      <c r="J1610" s="146" t="s">
        <v>4904</v>
      </c>
      <c r="K1610" s="147" t="s">
        <v>4905</v>
      </c>
      <c r="L1610" s="147" t="s">
        <v>1074</v>
      </c>
      <c r="M1610" s="147">
        <v>50263</v>
      </c>
    </row>
    <row r="1611" spans="1:13" x14ac:dyDescent="0.3">
      <c r="A1611" s="144">
        <v>1610</v>
      </c>
      <c r="B1611" s="153">
        <v>40100</v>
      </c>
      <c r="C1611" s="145" t="s">
        <v>1074</v>
      </c>
      <c r="D1611" s="142">
        <v>40162</v>
      </c>
      <c r="E1611" s="145" t="s">
        <v>9787</v>
      </c>
      <c r="F1611" s="142" t="s">
        <v>1073</v>
      </c>
      <c r="G1611" s="150" t="s">
        <v>7</v>
      </c>
      <c r="H1611" s="146" t="s">
        <v>2406</v>
      </c>
      <c r="I1611" s="146" t="s">
        <v>8937</v>
      </c>
      <c r="J1611" s="142" t="s">
        <v>4908</v>
      </c>
      <c r="K1611" s="142" t="s">
        <v>4909</v>
      </c>
      <c r="L1611" s="142" t="s">
        <v>1074</v>
      </c>
      <c r="M1611" s="145">
        <v>50275</v>
      </c>
    </row>
    <row r="1612" spans="1:13" x14ac:dyDescent="0.3">
      <c r="A1612" s="144">
        <v>1611</v>
      </c>
      <c r="B1612" s="144">
        <v>40100</v>
      </c>
      <c r="C1612" s="145" t="s">
        <v>1074</v>
      </c>
      <c r="D1612" s="142">
        <v>40181</v>
      </c>
      <c r="E1612" s="145" t="s">
        <v>9792</v>
      </c>
      <c r="F1612" s="142" t="s">
        <v>1073</v>
      </c>
      <c r="G1612" s="142" t="s">
        <v>7</v>
      </c>
      <c r="H1612" s="146" t="s">
        <v>2406</v>
      </c>
      <c r="I1612" s="146" t="s">
        <v>8937</v>
      </c>
      <c r="J1612" s="146" t="s">
        <v>4910</v>
      </c>
      <c r="K1612" s="142" t="s">
        <v>4911</v>
      </c>
      <c r="L1612" s="142" t="s">
        <v>1074</v>
      </c>
      <c r="M1612" s="142">
        <v>50148</v>
      </c>
    </row>
    <row r="1613" spans="1:13" x14ac:dyDescent="0.3">
      <c r="A1613" s="144">
        <v>1612</v>
      </c>
      <c r="B1613" s="144">
        <v>40100</v>
      </c>
      <c r="C1613" s="145" t="s">
        <v>1074</v>
      </c>
      <c r="D1613" s="142">
        <v>40170</v>
      </c>
      <c r="E1613" s="145" t="s">
        <v>9788</v>
      </c>
      <c r="F1613" s="142" t="s">
        <v>1073</v>
      </c>
      <c r="G1613" s="142" t="s">
        <v>7</v>
      </c>
      <c r="H1613" s="146" t="s">
        <v>2406</v>
      </c>
      <c r="I1613" s="146" t="s">
        <v>11611</v>
      </c>
      <c r="J1613" s="146" t="s">
        <v>11417</v>
      </c>
      <c r="K1613" s="142" t="s">
        <v>11418</v>
      </c>
      <c r="L1613" s="142" t="s">
        <v>1074</v>
      </c>
      <c r="M1613" s="142">
        <v>50181</v>
      </c>
    </row>
    <row r="1614" spans="1:13" x14ac:dyDescent="0.3">
      <c r="A1614" s="144">
        <v>1613</v>
      </c>
      <c r="B1614" s="144">
        <v>40100</v>
      </c>
      <c r="C1614" s="145" t="s">
        <v>1074</v>
      </c>
      <c r="D1614" s="142">
        <v>40173</v>
      </c>
      <c r="E1614" s="145" t="s">
        <v>9790</v>
      </c>
      <c r="F1614" s="142" t="s">
        <v>1073</v>
      </c>
      <c r="G1614" s="142" t="s">
        <v>7</v>
      </c>
      <c r="H1614" s="146" t="s">
        <v>2406</v>
      </c>
      <c r="I1614" s="146" t="s">
        <v>11611</v>
      </c>
      <c r="J1614" s="142" t="s">
        <v>11419</v>
      </c>
      <c r="K1614" s="142" t="s">
        <v>4914</v>
      </c>
      <c r="L1614" s="142" t="s">
        <v>1074</v>
      </c>
      <c r="M1614" s="142">
        <v>50211</v>
      </c>
    </row>
    <row r="1615" spans="1:13" x14ac:dyDescent="0.3">
      <c r="A1615" s="144">
        <v>1614</v>
      </c>
      <c r="B1615" s="144">
        <v>40100</v>
      </c>
      <c r="C1615" s="145" t="s">
        <v>1074</v>
      </c>
      <c r="D1615" s="142">
        <v>40109</v>
      </c>
      <c r="E1615" s="145" t="s">
        <v>1075</v>
      </c>
      <c r="F1615" s="142" t="s">
        <v>1073</v>
      </c>
      <c r="G1615" s="142" t="s">
        <v>7</v>
      </c>
      <c r="H1615" s="146" t="s">
        <v>2441</v>
      </c>
      <c r="I1615" s="146" t="s">
        <v>11611</v>
      </c>
      <c r="J1615" s="142" t="s">
        <v>4915</v>
      </c>
      <c r="K1615" s="142" t="s">
        <v>4914</v>
      </c>
      <c r="L1615" s="142" t="s">
        <v>1074</v>
      </c>
      <c r="M1615" s="142">
        <v>50218</v>
      </c>
    </row>
    <row r="1616" spans="1:13" x14ac:dyDescent="0.3">
      <c r="A1616" s="144">
        <v>1615</v>
      </c>
      <c r="B1616" s="144">
        <v>40100</v>
      </c>
      <c r="C1616" s="145" t="s">
        <v>1074</v>
      </c>
      <c r="D1616" s="142">
        <v>40110</v>
      </c>
      <c r="E1616" s="145" t="s">
        <v>1076</v>
      </c>
      <c r="F1616" s="142" t="s">
        <v>1073</v>
      </c>
      <c r="G1616" s="142" t="s">
        <v>7</v>
      </c>
      <c r="H1616" s="146" t="s">
        <v>2441</v>
      </c>
      <c r="I1616" s="146" t="s">
        <v>11611</v>
      </c>
      <c r="J1616" s="146" t="s">
        <v>4917</v>
      </c>
      <c r="K1616" s="147" t="s">
        <v>4905</v>
      </c>
      <c r="L1616" s="145" t="s">
        <v>1074</v>
      </c>
      <c r="M1616" s="145">
        <v>50264</v>
      </c>
    </row>
    <row r="1617" spans="1:13" x14ac:dyDescent="0.3">
      <c r="A1617" s="144">
        <v>1616</v>
      </c>
      <c r="B1617" s="151">
        <v>40100</v>
      </c>
      <c r="C1617" s="145" t="s">
        <v>1074</v>
      </c>
      <c r="D1617" s="142">
        <v>40172</v>
      </c>
      <c r="E1617" s="145" t="s">
        <v>9789</v>
      </c>
      <c r="F1617" s="142" t="s">
        <v>1073</v>
      </c>
      <c r="G1617" s="152" t="s">
        <v>7</v>
      </c>
      <c r="H1617" s="146" t="s">
        <v>2406</v>
      </c>
      <c r="I1617" s="146" t="s">
        <v>11611</v>
      </c>
      <c r="J1617" s="146" t="s">
        <v>7605</v>
      </c>
      <c r="K1617" s="142" t="s">
        <v>4919</v>
      </c>
      <c r="L1617" s="142" t="s">
        <v>1074</v>
      </c>
      <c r="M1617" s="145">
        <v>50185</v>
      </c>
    </row>
    <row r="1618" spans="1:13" x14ac:dyDescent="0.3">
      <c r="A1618" s="144">
        <v>1617</v>
      </c>
      <c r="B1618" s="142">
        <v>40100</v>
      </c>
      <c r="C1618" s="145" t="s">
        <v>1074</v>
      </c>
      <c r="D1618" s="142">
        <v>40174</v>
      </c>
      <c r="E1618" s="145" t="s">
        <v>9257</v>
      </c>
      <c r="F1618" s="142" t="s">
        <v>1073</v>
      </c>
      <c r="G1618" s="142" t="s">
        <v>7</v>
      </c>
      <c r="H1618" s="146" t="s">
        <v>2406</v>
      </c>
      <c r="I1618" s="146" t="s">
        <v>11611</v>
      </c>
      <c r="J1618" s="146" t="s">
        <v>7606</v>
      </c>
      <c r="K1618" s="147" t="s">
        <v>8437</v>
      </c>
      <c r="L1618" s="147" t="s">
        <v>8437</v>
      </c>
      <c r="M1618" s="147">
        <v>50275</v>
      </c>
    </row>
    <row r="1619" spans="1:13" x14ac:dyDescent="0.3">
      <c r="A1619" s="144">
        <v>1618</v>
      </c>
      <c r="B1619" s="144">
        <v>40100</v>
      </c>
      <c r="C1619" s="145" t="s">
        <v>1074</v>
      </c>
      <c r="D1619" s="142">
        <v>40175</v>
      </c>
      <c r="E1619" s="145" t="s">
        <v>11136</v>
      </c>
      <c r="F1619" s="142" t="s">
        <v>1073</v>
      </c>
      <c r="G1619" s="142" t="s">
        <v>7</v>
      </c>
      <c r="H1619" s="146" t="s">
        <v>2406</v>
      </c>
      <c r="I1619" s="146" t="s">
        <v>11611</v>
      </c>
      <c r="J1619" s="146" t="s">
        <v>7607</v>
      </c>
      <c r="K1619" s="142" t="s">
        <v>8438</v>
      </c>
      <c r="L1619" s="142" t="s">
        <v>8861</v>
      </c>
      <c r="M1619" s="142">
        <v>50178</v>
      </c>
    </row>
    <row r="1620" spans="1:13" x14ac:dyDescent="0.3">
      <c r="A1620" s="144">
        <v>1619</v>
      </c>
      <c r="B1620" s="144">
        <v>40100</v>
      </c>
      <c r="C1620" s="145" t="s">
        <v>1074</v>
      </c>
      <c r="D1620" s="142">
        <v>40176</v>
      </c>
      <c r="E1620" s="145" t="s">
        <v>9791</v>
      </c>
      <c r="F1620" s="142" t="s">
        <v>1073</v>
      </c>
      <c r="G1620" s="142" t="s">
        <v>7</v>
      </c>
      <c r="H1620" s="146" t="s">
        <v>2406</v>
      </c>
      <c r="I1620" s="146" t="s">
        <v>11611</v>
      </c>
      <c r="J1620" s="146" t="s">
        <v>7608</v>
      </c>
      <c r="K1620" s="142" t="s">
        <v>4916</v>
      </c>
      <c r="L1620" s="142" t="s">
        <v>1074</v>
      </c>
      <c r="M1620" s="142">
        <v>50264</v>
      </c>
    </row>
    <row r="1621" spans="1:13" ht="55.2" x14ac:dyDescent="0.3">
      <c r="A1621" s="144">
        <v>1620</v>
      </c>
      <c r="B1621" s="144">
        <v>40200</v>
      </c>
      <c r="C1621" s="145" t="s">
        <v>7074</v>
      </c>
      <c r="D1621" s="142">
        <v>40200</v>
      </c>
      <c r="E1621" s="145" t="s">
        <v>7074</v>
      </c>
      <c r="F1621" s="142" t="s">
        <v>1083</v>
      </c>
      <c r="G1621" s="142" t="s">
        <v>7</v>
      </c>
      <c r="H1621" s="146" t="s">
        <v>2396</v>
      </c>
      <c r="I1621" s="146" t="s">
        <v>2400</v>
      </c>
      <c r="J1621" s="147" t="s">
        <v>12096</v>
      </c>
      <c r="K1621" s="142" t="s">
        <v>8439</v>
      </c>
      <c r="L1621" s="142" t="s">
        <v>11420</v>
      </c>
      <c r="M1621" s="142">
        <v>55284</v>
      </c>
    </row>
    <row r="1622" spans="1:13" x14ac:dyDescent="0.3">
      <c r="A1622" s="144">
        <v>1621</v>
      </c>
      <c r="B1622" s="144">
        <v>40200</v>
      </c>
      <c r="C1622" s="145" t="s">
        <v>7074</v>
      </c>
      <c r="D1622" s="142">
        <v>40261</v>
      </c>
      <c r="E1622" s="145" t="s">
        <v>9077</v>
      </c>
      <c r="F1622" s="142" t="s">
        <v>1083</v>
      </c>
      <c r="G1622" s="142" t="s">
        <v>7</v>
      </c>
      <c r="H1622" s="146" t="s">
        <v>2406</v>
      </c>
      <c r="I1622" s="146" t="s">
        <v>8937</v>
      </c>
      <c r="J1622" s="146" t="s">
        <v>4921</v>
      </c>
      <c r="K1622" s="142" t="s">
        <v>3985</v>
      </c>
      <c r="L1622" s="142" t="s">
        <v>4922</v>
      </c>
      <c r="M1622" s="142">
        <v>55851</v>
      </c>
    </row>
    <row r="1623" spans="1:13" x14ac:dyDescent="0.3">
      <c r="A1623" s="144">
        <v>1622</v>
      </c>
      <c r="B1623" s="144">
        <v>40200</v>
      </c>
      <c r="C1623" s="145" t="s">
        <v>7074</v>
      </c>
      <c r="D1623" s="142">
        <v>40276</v>
      </c>
      <c r="E1623" s="145" t="s">
        <v>9082</v>
      </c>
      <c r="F1623" s="142" t="s">
        <v>1083</v>
      </c>
      <c r="G1623" s="142" t="s">
        <v>7</v>
      </c>
      <c r="H1623" s="146" t="s">
        <v>2406</v>
      </c>
      <c r="I1623" s="146" t="s">
        <v>11611</v>
      </c>
      <c r="J1623" s="146" t="s">
        <v>11421</v>
      </c>
      <c r="K1623" s="142" t="s">
        <v>11422</v>
      </c>
      <c r="L1623" s="142" t="s">
        <v>3985</v>
      </c>
      <c r="M1623" s="142">
        <v>55183</v>
      </c>
    </row>
    <row r="1624" spans="1:13" x14ac:dyDescent="0.3">
      <c r="A1624" s="144">
        <v>1623</v>
      </c>
      <c r="B1624" s="144">
        <v>40200</v>
      </c>
      <c r="C1624" s="145" t="s">
        <v>7074</v>
      </c>
      <c r="D1624" s="142">
        <v>40283</v>
      </c>
      <c r="E1624" s="145" t="s">
        <v>9087</v>
      </c>
      <c r="F1624" s="142" t="s">
        <v>1083</v>
      </c>
      <c r="G1624" s="142" t="s">
        <v>7</v>
      </c>
      <c r="H1624" s="146" t="s">
        <v>2406</v>
      </c>
      <c r="I1624" s="146" t="s">
        <v>8937</v>
      </c>
      <c r="J1624" s="146" t="s">
        <v>4924</v>
      </c>
      <c r="K1624" s="142" t="s">
        <v>4010</v>
      </c>
      <c r="L1624" s="142" t="s">
        <v>4925</v>
      </c>
      <c r="M1624" s="142">
        <v>55284</v>
      </c>
    </row>
    <row r="1625" spans="1:13" x14ac:dyDescent="0.3">
      <c r="A1625" s="144">
        <v>1624</v>
      </c>
      <c r="B1625" s="144">
        <v>40200</v>
      </c>
      <c r="C1625" s="145" t="s">
        <v>7074</v>
      </c>
      <c r="D1625" s="142">
        <v>40281</v>
      </c>
      <c r="E1625" s="145" t="s">
        <v>9086</v>
      </c>
      <c r="F1625" s="142" t="s">
        <v>1083</v>
      </c>
      <c r="G1625" s="142" t="s">
        <v>7</v>
      </c>
      <c r="H1625" s="146" t="s">
        <v>2406</v>
      </c>
      <c r="I1625" s="146" t="s">
        <v>8937</v>
      </c>
      <c r="J1625" s="146" t="s">
        <v>4926</v>
      </c>
      <c r="K1625" s="147" t="s">
        <v>4014</v>
      </c>
      <c r="L1625" s="145" t="s">
        <v>4011</v>
      </c>
      <c r="M1625" s="145">
        <v>55651</v>
      </c>
    </row>
    <row r="1626" spans="1:13" x14ac:dyDescent="0.3">
      <c r="A1626" s="144">
        <v>1625</v>
      </c>
      <c r="B1626" s="144">
        <v>40200</v>
      </c>
      <c r="C1626" s="145" t="s">
        <v>7074</v>
      </c>
      <c r="D1626" s="142">
        <v>40273</v>
      </c>
      <c r="E1626" s="145" t="s">
        <v>9079</v>
      </c>
      <c r="F1626" s="142" t="s">
        <v>1083</v>
      </c>
      <c r="G1626" s="142" t="s">
        <v>7</v>
      </c>
      <c r="H1626" s="146" t="s">
        <v>2406</v>
      </c>
      <c r="I1626" s="146" t="s">
        <v>11611</v>
      </c>
      <c r="J1626" s="146" t="s">
        <v>7609</v>
      </c>
      <c r="K1626" s="147" t="s">
        <v>4928</v>
      </c>
      <c r="L1626" s="145" t="s">
        <v>4008</v>
      </c>
      <c r="M1626" s="145">
        <v>55191</v>
      </c>
    </row>
    <row r="1627" spans="1:13" x14ac:dyDescent="0.3">
      <c r="A1627" s="144">
        <v>1626</v>
      </c>
      <c r="B1627" s="144">
        <v>40200</v>
      </c>
      <c r="C1627" s="145" t="s">
        <v>7074</v>
      </c>
      <c r="D1627" s="142">
        <v>40272</v>
      </c>
      <c r="E1627" s="145" t="s">
        <v>9078</v>
      </c>
      <c r="F1627" s="142" t="s">
        <v>1083</v>
      </c>
      <c r="G1627" s="142" t="s">
        <v>7</v>
      </c>
      <c r="H1627" s="146" t="s">
        <v>2406</v>
      </c>
      <c r="I1627" s="146" t="s">
        <v>11611</v>
      </c>
      <c r="J1627" s="146" t="s">
        <v>4929</v>
      </c>
      <c r="K1627" s="147" t="s">
        <v>4930</v>
      </c>
      <c r="L1627" s="145" t="s">
        <v>3986</v>
      </c>
      <c r="M1627" s="145">
        <v>55153</v>
      </c>
    </row>
    <row r="1628" spans="1:13" x14ac:dyDescent="0.3">
      <c r="A1628" s="144">
        <v>1627</v>
      </c>
      <c r="B1628" s="144">
        <v>40200</v>
      </c>
      <c r="C1628" s="145" t="s">
        <v>7074</v>
      </c>
      <c r="D1628" s="142">
        <v>40274</v>
      </c>
      <c r="E1628" s="145" t="s">
        <v>9080</v>
      </c>
      <c r="F1628" s="142" t="s">
        <v>1083</v>
      </c>
      <c r="G1628" s="142" t="s">
        <v>7</v>
      </c>
      <c r="H1628" s="146" t="s">
        <v>2406</v>
      </c>
      <c r="I1628" s="146" t="s">
        <v>11611</v>
      </c>
      <c r="J1628" s="146" t="s">
        <v>4931</v>
      </c>
      <c r="K1628" s="145" t="s">
        <v>4007</v>
      </c>
      <c r="L1628" s="145" t="s">
        <v>4925</v>
      </c>
      <c r="M1628" s="145">
        <v>55292</v>
      </c>
    </row>
    <row r="1629" spans="1:13" x14ac:dyDescent="0.3">
      <c r="A1629" s="144">
        <v>1628</v>
      </c>
      <c r="B1629" s="144">
        <v>40200</v>
      </c>
      <c r="C1629" s="145" t="s">
        <v>7074</v>
      </c>
      <c r="D1629" s="142">
        <v>40207</v>
      </c>
      <c r="E1629" s="145" t="s">
        <v>1086</v>
      </c>
      <c r="F1629" s="142" t="s">
        <v>1083</v>
      </c>
      <c r="G1629" s="142" t="s">
        <v>7</v>
      </c>
      <c r="H1629" s="146" t="s">
        <v>2441</v>
      </c>
      <c r="I1629" s="146" t="s">
        <v>11611</v>
      </c>
      <c r="J1629" s="142" t="s">
        <v>4934</v>
      </c>
      <c r="K1629" s="142" t="s">
        <v>4014</v>
      </c>
      <c r="L1629" s="142" t="s">
        <v>4935</v>
      </c>
      <c r="M1629" s="197">
        <v>55651</v>
      </c>
    </row>
    <row r="1630" spans="1:13" x14ac:dyDescent="0.3">
      <c r="A1630" s="144">
        <v>1629</v>
      </c>
      <c r="B1630" s="144">
        <v>40200</v>
      </c>
      <c r="C1630" s="145" t="s">
        <v>7074</v>
      </c>
      <c r="D1630" s="142">
        <v>40275</v>
      </c>
      <c r="E1630" s="145" t="s">
        <v>9081</v>
      </c>
      <c r="F1630" s="142" t="s">
        <v>1083</v>
      </c>
      <c r="G1630" s="142" t="s">
        <v>7</v>
      </c>
      <c r="H1630" s="146" t="s">
        <v>2406</v>
      </c>
      <c r="I1630" s="146" t="s">
        <v>11611</v>
      </c>
      <c r="J1630" s="142" t="s">
        <v>4936</v>
      </c>
      <c r="K1630" s="142" t="s">
        <v>4937</v>
      </c>
      <c r="L1630" s="145" t="s">
        <v>3985</v>
      </c>
      <c r="M1630" s="197">
        <v>55752</v>
      </c>
    </row>
    <row r="1631" spans="1:13" x14ac:dyDescent="0.3">
      <c r="A1631" s="144">
        <v>1630</v>
      </c>
      <c r="B1631" s="144">
        <v>40200</v>
      </c>
      <c r="C1631" s="145" t="s">
        <v>7074</v>
      </c>
      <c r="D1631" s="142">
        <v>40277</v>
      </c>
      <c r="E1631" s="145" t="s">
        <v>9083</v>
      </c>
      <c r="F1631" s="142" t="s">
        <v>1083</v>
      </c>
      <c r="G1631" s="142" t="s">
        <v>7</v>
      </c>
      <c r="H1631" s="142" t="s">
        <v>2406</v>
      </c>
      <c r="I1631" s="146" t="s">
        <v>11611</v>
      </c>
      <c r="J1631" s="146" t="s">
        <v>7610</v>
      </c>
      <c r="K1631" s="147" t="s">
        <v>3985</v>
      </c>
      <c r="L1631" s="145" t="s">
        <v>8862</v>
      </c>
      <c r="M1631" s="145">
        <v>55191</v>
      </c>
    </row>
    <row r="1632" spans="1:13" x14ac:dyDescent="0.3">
      <c r="A1632" s="144">
        <v>1631</v>
      </c>
      <c r="B1632" s="151">
        <v>40200</v>
      </c>
      <c r="C1632" s="145" t="s">
        <v>7074</v>
      </c>
      <c r="D1632" s="142">
        <v>40278</v>
      </c>
      <c r="E1632" s="145" t="s">
        <v>9084</v>
      </c>
      <c r="F1632" s="142" t="s">
        <v>1083</v>
      </c>
      <c r="G1632" s="152" t="s">
        <v>7</v>
      </c>
      <c r="H1632" s="152" t="s">
        <v>2406</v>
      </c>
      <c r="I1632" s="146" t="s">
        <v>11611</v>
      </c>
      <c r="J1632" s="146" t="s">
        <v>7611</v>
      </c>
      <c r="K1632" s="147" t="s">
        <v>4014</v>
      </c>
      <c r="L1632" s="145" t="s">
        <v>4935</v>
      </c>
      <c r="M1632" s="145">
        <v>55651</v>
      </c>
    </row>
    <row r="1633" spans="1:13" x14ac:dyDescent="0.3">
      <c r="A1633" s="144">
        <v>1632</v>
      </c>
      <c r="B1633" s="142">
        <v>40200</v>
      </c>
      <c r="C1633" s="145" t="s">
        <v>7074</v>
      </c>
      <c r="D1633" s="142">
        <v>40279</v>
      </c>
      <c r="E1633" s="145" t="s">
        <v>9085</v>
      </c>
      <c r="F1633" s="142" t="s">
        <v>1083</v>
      </c>
      <c r="G1633" s="142" t="s">
        <v>7</v>
      </c>
      <c r="H1633" s="146" t="s">
        <v>2406</v>
      </c>
      <c r="I1633" s="146" t="s">
        <v>11611</v>
      </c>
      <c r="J1633" s="146" t="s">
        <v>7612</v>
      </c>
      <c r="K1633" s="147" t="s">
        <v>8439</v>
      </c>
      <c r="L1633" s="147" t="s">
        <v>8863</v>
      </c>
      <c r="M1633" s="147">
        <v>55284</v>
      </c>
    </row>
    <row r="1634" spans="1:13" x14ac:dyDescent="0.3">
      <c r="A1634" s="144">
        <v>1633</v>
      </c>
      <c r="B1634" s="144">
        <v>40300</v>
      </c>
      <c r="C1634" s="145" t="s">
        <v>1095</v>
      </c>
      <c r="D1634" s="142">
        <v>40372</v>
      </c>
      <c r="E1634" s="145" t="s">
        <v>9849</v>
      </c>
      <c r="F1634" s="142" t="s">
        <v>1094</v>
      </c>
      <c r="G1634" s="142" t="s">
        <v>7</v>
      </c>
      <c r="H1634" s="146" t="s">
        <v>2406</v>
      </c>
      <c r="I1634" s="146" t="s">
        <v>11611</v>
      </c>
      <c r="J1634" s="146" t="s">
        <v>4938</v>
      </c>
      <c r="K1634" s="142" t="s">
        <v>4939</v>
      </c>
      <c r="L1634" s="142" t="s">
        <v>4940</v>
      </c>
      <c r="M1634" s="142">
        <v>52181</v>
      </c>
    </row>
    <row r="1635" spans="1:13" x14ac:dyDescent="0.3">
      <c r="A1635" s="144">
        <v>1634</v>
      </c>
      <c r="B1635" s="144">
        <v>40300</v>
      </c>
      <c r="C1635" s="145" t="s">
        <v>1095</v>
      </c>
      <c r="D1635" s="142">
        <v>40373</v>
      </c>
      <c r="E1635" s="145" t="s">
        <v>9850</v>
      </c>
      <c r="F1635" s="142" t="s">
        <v>1094</v>
      </c>
      <c r="G1635" s="142" t="s">
        <v>7</v>
      </c>
      <c r="H1635" s="146" t="s">
        <v>2406</v>
      </c>
      <c r="I1635" s="146" t="s">
        <v>11611</v>
      </c>
      <c r="J1635" s="146" t="s">
        <v>4941</v>
      </c>
      <c r="K1635" s="142" t="s">
        <v>4942</v>
      </c>
      <c r="L1635" s="142" t="s">
        <v>4940</v>
      </c>
      <c r="M1635" s="142">
        <v>52471</v>
      </c>
    </row>
    <row r="1636" spans="1:13" x14ac:dyDescent="0.3">
      <c r="A1636" s="144">
        <v>1635</v>
      </c>
      <c r="B1636" s="144">
        <v>40300</v>
      </c>
      <c r="C1636" s="145" t="s">
        <v>1095</v>
      </c>
      <c r="D1636" s="142">
        <v>40300</v>
      </c>
      <c r="E1636" s="145" t="s">
        <v>1095</v>
      </c>
      <c r="F1636" s="142" t="s">
        <v>1094</v>
      </c>
      <c r="G1636" s="142" t="s">
        <v>7</v>
      </c>
      <c r="H1636" s="146" t="s">
        <v>2396</v>
      </c>
      <c r="I1636" s="146" t="s">
        <v>2444</v>
      </c>
      <c r="J1636" s="146" t="s">
        <v>7613</v>
      </c>
      <c r="K1636" s="142" t="s">
        <v>11423</v>
      </c>
      <c r="L1636" s="142" t="s">
        <v>11424</v>
      </c>
      <c r="M1636" s="142">
        <v>52121</v>
      </c>
    </row>
    <row r="1637" spans="1:13" ht="27.6" x14ac:dyDescent="0.3">
      <c r="A1637" s="144">
        <v>1636</v>
      </c>
      <c r="B1637" s="144">
        <v>40300</v>
      </c>
      <c r="C1637" s="145" t="s">
        <v>1095</v>
      </c>
      <c r="D1637" s="142">
        <v>40360</v>
      </c>
      <c r="E1637" s="145" t="s">
        <v>9847</v>
      </c>
      <c r="F1637" s="142" t="s">
        <v>1094</v>
      </c>
      <c r="G1637" s="142" t="s">
        <v>7</v>
      </c>
      <c r="H1637" s="146" t="s">
        <v>2406</v>
      </c>
      <c r="I1637" s="146" t="s">
        <v>8937</v>
      </c>
      <c r="J1637" s="146" t="s">
        <v>4946</v>
      </c>
      <c r="K1637" s="147" t="s">
        <v>4012</v>
      </c>
      <c r="L1637" s="145" t="s">
        <v>4947</v>
      </c>
      <c r="M1637" s="145">
        <v>52194</v>
      </c>
    </row>
    <row r="1638" spans="1:13" x14ac:dyDescent="0.3">
      <c r="A1638" s="144">
        <v>1637</v>
      </c>
      <c r="B1638" s="144">
        <v>40300</v>
      </c>
      <c r="C1638" s="145" t="s">
        <v>1095</v>
      </c>
      <c r="D1638" s="142">
        <v>40361</v>
      </c>
      <c r="E1638" s="145" t="s">
        <v>9362</v>
      </c>
      <c r="F1638" s="142" t="s">
        <v>1094</v>
      </c>
      <c r="G1638" s="142" t="s">
        <v>7</v>
      </c>
      <c r="H1638" s="146" t="s">
        <v>2406</v>
      </c>
      <c r="I1638" s="146" t="s">
        <v>8937</v>
      </c>
      <c r="J1638" s="146" t="s">
        <v>4948</v>
      </c>
      <c r="K1638" s="142" t="s">
        <v>4949</v>
      </c>
      <c r="L1638" s="142" t="s">
        <v>1095</v>
      </c>
      <c r="M1638" s="145">
        <v>52461</v>
      </c>
    </row>
    <row r="1639" spans="1:13" x14ac:dyDescent="0.3">
      <c r="A1639" s="144">
        <v>1638</v>
      </c>
      <c r="B1639" s="144">
        <v>43300</v>
      </c>
      <c r="C1639" s="145" t="s">
        <v>7059</v>
      </c>
      <c r="D1639" s="142">
        <v>43302</v>
      </c>
      <c r="E1639" s="145" t="s">
        <v>1096</v>
      </c>
      <c r="F1639" s="142" t="s">
        <v>1094</v>
      </c>
      <c r="G1639" s="142" t="s">
        <v>7</v>
      </c>
      <c r="H1639" s="146" t="s">
        <v>2441</v>
      </c>
      <c r="I1639" s="146" t="s">
        <v>11611</v>
      </c>
      <c r="J1639" s="146" t="s">
        <v>4950</v>
      </c>
      <c r="K1639" s="147" t="s">
        <v>4949</v>
      </c>
      <c r="L1639" s="145" t="s">
        <v>1095</v>
      </c>
      <c r="M1639" s="145">
        <v>52461</v>
      </c>
    </row>
    <row r="1640" spans="1:13" x14ac:dyDescent="0.3">
      <c r="A1640" s="144">
        <v>1639</v>
      </c>
      <c r="B1640" s="144">
        <v>40300</v>
      </c>
      <c r="C1640" s="145" t="s">
        <v>1095</v>
      </c>
      <c r="D1640" s="142">
        <v>40306</v>
      </c>
      <c r="E1640" s="145" t="s">
        <v>1097</v>
      </c>
      <c r="F1640" s="142" t="s">
        <v>1094</v>
      </c>
      <c r="G1640" s="142" t="s">
        <v>7</v>
      </c>
      <c r="H1640" s="146" t="s">
        <v>2441</v>
      </c>
      <c r="I1640" s="146" t="s">
        <v>11611</v>
      </c>
      <c r="J1640" s="146" t="s">
        <v>4952</v>
      </c>
      <c r="K1640" s="142" t="s">
        <v>4953</v>
      </c>
      <c r="L1640" s="145" t="s">
        <v>1095</v>
      </c>
      <c r="M1640" s="145">
        <v>52194</v>
      </c>
    </row>
    <row r="1641" spans="1:13" x14ac:dyDescent="0.3">
      <c r="A1641" s="144">
        <v>1640</v>
      </c>
      <c r="B1641" s="144">
        <v>40300</v>
      </c>
      <c r="C1641" s="145" t="s">
        <v>1095</v>
      </c>
      <c r="D1641" s="142">
        <v>40382</v>
      </c>
      <c r="E1641" s="145" t="s">
        <v>9855</v>
      </c>
      <c r="F1641" s="142" t="s">
        <v>1094</v>
      </c>
      <c r="G1641" s="142" t="s">
        <v>7</v>
      </c>
      <c r="H1641" s="146" t="s">
        <v>2406</v>
      </c>
      <c r="I1641" s="146" t="s">
        <v>8937</v>
      </c>
      <c r="J1641" s="146" t="s">
        <v>4954</v>
      </c>
      <c r="K1641" s="142" t="s">
        <v>1095</v>
      </c>
      <c r="L1641" s="142" t="s">
        <v>1095</v>
      </c>
      <c r="M1641" s="142">
        <v>52121</v>
      </c>
    </row>
    <row r="1642" spans="1:13" x14ac:dyDescent="0.3">
      <c r="A1642" s="144">
        <v>1641</v>
      </c>
      <c r="B1642" s="144">
        <v>40300</v>
      </c>
      <c r="C1642" s="145" t="s">
        <v>1095</v>
      </c>
      <c r="D1642" s="142">
        <v>40371</v>
      </c>
      <c r="E1642" s="145" t="s">
        <v>9848</v>
      </c>
      <c r="F1642" s="142" t="s">
        <v>1094</v>
      </c>
      <c r="G1642" s="142" t="s">
        <v>7</v>
      </c>
      <c r="H1642" s="146" t="s">
        <v>2406</v>
      </c>
      <c r="I1642" s="146" t="s">
        <v>11611</v>
      </c>
      <c r="J1642" s="142" t="s">
        <v>12019</v>
      </c>
      <c r="K1642" s="142" t="s">
        <v>4956</v>
      </c>
      <c r="L1642" s="142" t="s">
        <v>4956</v>
      </c>
      <c r="M1642" s="197">
        <v>52141</v>
      </c>
    </row>
    <row r="1643" spans="1:13" x14ac:dyDescent="0.3">
      <c r="A1643" s="144">
        <v>1642</v>
      </c>
      <c r="B1643" s="144">
        <v>40300</v>
      </c>
      <c r="C1643" s="145" t="s">
        <v>1095</v>
      </c>
      <c r="D1643" s="142">
        <v>40374</v>
      </c>
      <c r="E1643" s="145" t="s">
        <v>9851</v>
      </c>
      <c r="F1643" s="142" t="s">
        <v>1094</v>
      </c>
      <c r="G1643" s="142" t="s">
        <v>7</v>
      </c>
      <c r="H1643" s="146" t="s">
        <v>2406</v>
      </c>
      <c r="I1643" s="146" t="s">
        <v>11611</v>
      </c>
      <c r="J1643" s="142" t="s">
        <v>7614</v>
      </c>
      <c r="K1643" s="142" t="s">
        <v>8440</v>
      </c>
      <c r="L1643" s="142" t="s">
        <v>1095</v>
      </c>
      <c r="M1643" s="142">
        <v>52194</v>
      </c>
    </row>
    <row r="1644" spans="1:13" x14ac:dyDescent="0.3">
      <c r="A1644" s="144">
        <v>1643</v>
      </c>
      <c r="B1644" s="151">
        <v>43300</v>
      </c>
      <c r="C1644" s="145" t="s">
        <v>7059</v>
      </c>
      <c r="D1644" s="142">
        <v>43374</v>
      </c>
      <c r="E1644" s="145" t="s">
        <v>9852</v>
      </c>
      <c r="F1644" s="142" t="s">
        <v>1094</v>
      </c>
      <c r="G1644" s="152" t="s">
        <v>7</v>
      </c>
      <c r="H1644" s="146" t="s">
        <v>2406</v>
      </c>
      <c r="I1644" s="146" t="s">
        <v>11611</v>
      </c>
      <c r="J1644" s="142" t="s">
        <v>7615</v>
      </c>
      <c r="K1644" s="142" t="s">
        <v>8441</v>
      </c>
      <c r="L1644" s="142" t="s">
        <v>1095</v>
      </c>
      <c r="M1644" s="197">
        <v>52461</v>
      </c>
    </row>
    <row r="1645" spans="1:13" x14ac:dyDescent="0.3">
      <c r="A1645" s="144">
        <v>1644</v>
      </c>
      <c r="B1645" s="142">
        <v>40300</v>
      </c>
      <c r="C1645" s="145" t="s">
        <v>1095</v>
      </c>
      <c r="D1645" s="142">
        <v>40376</v>
      </c>
      <c r="E1645" s="145" t="s">
        <v>9853</v>
      </c>
      <c r="F1645" s="142" t="s">
        <v>1094</v>
      </c>
      <c r="G1645" s="142" t="s">
        <v>7</v>
      </c>
      <c r="H1645" s="146" t="s">
        <v>2406</v>
      </c>
      <c r="I1645" s="146" t="s">
        <v>2464</v>
      </c>
      <c r="J1645" s="147" t="s">
        <v>7232</v>
      </c>
      <c r="K1645" s="147" t="s">
        <v>2398</v>
      </c>
      <c r="L1645" s="147" t="s">
        <v>2398</v>
      </c>
      <c r="M1645" s="147" t="s">
        <v>2398</v>
      </c>
    </row>
    <row r="1646" spans="1:13" x14ac:dyDescent="0.3">
      <c r="A1646" s="144">
        <v>1645</v>
      </c>
      <c r="B1646" s="153">
        <v>43300</v>
      </c>
      <c r="C1646" s="145" t="s">
        <v>7059</v>
      </c>
      <c r="D1646" s="142">
        <v>43375</v>
      </c>
      <c r="E1646" s="145" t="s">
        <v>9854</v>
      </c>
      <c r="F1646" s="142" t="s">
        <v>1094</v>
      </c>
      <c r="G1646" s="150" t="s">
        <v>7</v>
      </c>
      <c r="H1646" s="146" t="s">
        <v>2406</v>
      </c>
      <c r="I1646" s="146" t="s">
        <v>11611</v>
      </c>
      <c r="J1646" s="146" t="s">
        <v>8957</v>
      </c>
      <c r="K1646" s="142" t="s">
        <v>8958</v>
      </c>
      <c r="L1646" s="145" t="s">
        <v>1095</v>
      </c>
      <c r="M1646" s="145">
        <v>52465</v>
      </c>
    </row>
    <row r="1647" spans="1:13" x14ac:dyDescent="0.3">
      <c r="A1647" s="144">
        <v>1646</v>
      </c>
      <c r="B1647" s="144">
        <v>40400</v>
      </c>
      <c r="C1647" s="145" t="s">
        <v>4959</v>
      </c>
      <c r="D1647" s="142">
        <v>40400</v>
      </c>
      <c r="E1647" s="145" t="s">
        <v>4959</v>
      </c>
      <c r="F1647" s="142" t="s">
        <v>1083</v>
      </c>
      <c r="G1647" s="142" t="s">
        <v>7</v>
      </c>
      <c r="H1647" s="146" t="s">
        <v>2396</v>
      </c>
      <c r="I1647" s="146" t="s">
        <v>2444</v>
      </c>
      <c r="J1647" s="146" t="s">
        <v>4957</v>
      </c>
      <c r="K1647" s="142" t="s">
        <v>4958</v>
      </c>
      <c r="L1647" s="142" t="s">
        <v>4959</v>
      </c>
      <c r="M1647" s="142">
        <v>57552</v>
      </c>
    </row>
    <row r="1648" spans="1:13" x14ac:dyDescent="0.3">
      <c r="A1648" s="144">
        <v>1647</v>
      </c>
      <c r="B1648" s="144">
        <v>40400</v>
      </c>
      <c r="C1648" s="145" t="s">
        <v>4959</v>
      </c>
      <c r="D1648" s="142">
        <v>40472</v>
      </c>
      <c r="E1648" s="145" t="s">
        <v>9088</v>
      </c>
      <c r="F1648" s="142" t="s">
        <v>1083</v>
      </c>
      <c r="G1648" s="142" t="s">
        <v>7</v>
      </c>
      <c r="H1648" s="146" t="s">
        <v>2406</v>
      </c>
      <c r="I1648" s="146" t="s">
        <v>11611</v>
      </c>
      <c r="J1648" s="146" t="s">
        <v>11425</v>
      </c>
      <c r="K1648" s="142" t="s">
        <v>8442</v>
      </c>
      <c r="L1648" s="142" t="s">
        <v>4974</v>
      </c>
      <c r="M1648" s="142">
        <v>57171</v>
      </c>
    </row>
    <row r="1649" spans="1:13" x14ac:dyDescent="0.3">
      <c r="A1649" s="144">
        <v>1648</v>
      </c>
      <c r="B1649" s="144">
        <v>40700</v>
      </c>
      <c r="C1649" s="145" t="s">
        <v>7110</v>
      </c>
      <c r="D1649" s="142">
        <v>40780</v>
      </c>
      <c r="E1649" s="145" t="s">
        <v>9097</v>
      </c>
      <c r="F1649" s="142" t="s">
        <v>1083</v>
      </c>
      <c r="G1649" s="142" t="s">
        <v>7</v>
      </c>
      <c r="H1649" s="146" t="s">
        <v>2406</v>
      </c>
      <c r="I1649" s="146" t="s">
        <v>8937</v>
      </c>
      <c r="J1649" s="146" t="s">
        <v>4962</v>
      </c>
      <c r="K1649" s="142" t="s">
        <v>4963</v>
      </c>
      <c r="L1649" s="142" t="s">
        <v>4963</v>
      </c>
      <c r="M1649" s="145">
        <v>57414</v>
      </c>
    </row>
    <row r="1650" spans="1:13" x14ac:dyDescent="0.3">
      <c r="A1650" s="144">
        <v>1649</v>
      </c>
      <c r="B1650" s="144">
        <v>40400</v>
      </c>
      <c r="C1650" s="145" t="s">
        <v>4959</v>
      </c>
      <c r="D1650" s="142">
        <v>40480</v>
      </c>
      <c r="E1650" s="145" t="s">
        <v>9092</v>
      </c>
      <c r="F1650" s="142" t="s">
        <v>1083</v>
      </c>
      <c r="G1650" s="142" t="s">
        <v>7</v>
      </c>
      <c r="H1650" s="146" t="s">
        <v>2406</v>
      </c>
      <c r="I1650" s="146" t="s">
        <v>8937</v>
      </c>
      <c r="J1650" s="142" t="s">
        <v>4964</v>
      </c>
      <c r="K1650" s="145" t="s">
        <v>4958</v>
      </c>
      <c r="L1650" s="142" t="s">
        <v>4959</v>
      </c>
      <c r="M1650" s="142">
        <v>57552</v>
      </c>
    </row>
    <row r="1651" spans="1:13" x14ac:dyDescent="0.3">
      <c r="A1651" s="144">
        <v>1650</v>
      </c>
      <c r="B1651" s="144">
        <v>40400</v>
      </c>
      <c r="C1651" s="145" t="s">
        <v>4959</v>
      </c>
      <c r="D1651" s="142">
        <v>40474</v>
      </c>
      <c r="E1651" s="145" t="s">
        <v>9089</v>
      </c>
      <c r="F1651" s="142" t="s">
        <v>1083</v>
      </c>
      <c r="G1651" s="142" t="s">
        <v>7</v>
      </c>
      <c r="H1651" s="146" t="s">
        <v>2406</v>
      </c>
      <c r="I1651" s="146" t="s">
        <v>11611</v>
      </c>
      <c r="J1651" s="146" t="s">
        <v>4965</v>
      </c>
      <c r="K1651" s="142" t="s">
        <v>4966</v>
      </c>
      <c r="L1651" s="142" t="s">
        <v>4966</v>
      </c>
      <c r="M1651" s="142">
        <v>57152</v>
      </c>
    </row>
    <row r="1652" spans="1:13" x14ac:dyDescent="0.3">
      <c r="A1652" s="144">
        <v>1651</v>
      </c>
      <c r="B1652" s="144">
        <v>40400</v>
      </c>
      <c r="C1652" s="145" t="s">
        <v>4959</v>
      </c>
      <c r="D1652" s="142">
        <v>40482</v>
      </c>
      <c r="E1652" s="145" t="s">
        <v>9093</v>
      </c>
      <c r="F1652" s="142" t="s">
        <v>1083</v>
      </c>
      <c r="G1652" s="142" t="s">
        <v>7</v>
      </c>
      <c r="H1652" s="146" t="s">
        <v>2406</v>
      </c>
      <c r="I1652" s="146" t="s">
        <v>8937</v>
      </c>
      <c r="J1652" s="146" t="s">
        <v>4967</v>
      </c>
      <c r="K1652" s="142" t="s">
        <v>4968</v>
      </c>
      <c r="L1652" s="142" t="s">
        <v>4968</v>
      </c>
      <c r="M1652" s="142">
        <v>57613</v>
      </c>
    </row>
    <row r="1653" spans="1:13" x14ac:dyDescent="0.3">
      <c r="A1653" s="144">
        <v>1652</v>
      </c>
      <c r="B1653" s="144">
        <v>40700</v>
      </c>
      <c r="C1653" s="145" t="s">
        <v>7110</v>
      </c>
      <c r="D1653" s="142">
        <v>40770</v>
      </c>
      <c r="E1653" s="145" t="s">
        <v>9094</v>
      </c>
      <c r="F1653" s="142" t="s">
        <v>1083</v>
      </c>
      <c r="G1653" s="142" t="s">
        <v>7</v>
      </c>
      <c r="H1653" s="146" t="s">
        <v>2406</v>
      </c>
      <c r="I1653" s="146" t="s">
        <v>11610</v>
      </c>
      <c r="J1653" s="146" t="s">
        <v>12097</v>
      </c>
      <c r="K1653" s="147" t="s">
        <v>11427</v>
      </c>
      <c r="L1653" s="145" t="s">
        <v>4971</v>
      </c>
      <c r="M1653" s="145">
        <v>57414</v>
      </c>
    </row>
    <row r="1654" spans="1:13" x14ac:dyDescent="0.3">
      <c r="A1654" s="144">
        <v>1653</v>
      </c>
      <c r="B1654" s="144">
        <v>40400</v>
      </c>
      <c r="C1654" s="145" t="s">
        <v>4959</v>
      </c>
      <c r="D1654" s="142">
        <v>40408</v>
      </c>
      <c r="E1654" s="145" t="s">
        <v>1104</v>
      </c>
      <c r="F1654" s="142" t="s">
        <v>1083</v>
      </c>
      <c r="G1654" s="142" t="s">
        <v>7</v>
      </c>
      <c r="H1654" s="146" t="s">
        <v>2441</v>
      </c>
      <c r="I1654" s="146" t="s">
        <v>11611</v>
      </c>
      <c r="J1654" s="142" t="s">
        <v>7616</v>
      </c>
      <c r="K1654" s="142" t="s">
        <v>4973</v>
      </c>
      <c r="L1654" s="142" t="s">
        <v>4974</v>
      </c>
      <c r="M1654" s="197">
        <v>57172</v>
      </c>
    </row>
    <row r="1655" spans="1:13" x14ac:dyDescent="0.3">
      <c r="A1655" s="144">
        <v>1654</v>
      </c>
      <c r="B1655" s="144">
        <v>40700</v>
      </c>
      <c r="C1655" s="145" t="s">
        <v>7110</v>
      </c>
      <c r="D1655" s="142">
        <v>40700</v>
      </c>
      <c r="E1655" s="145" t="s">
        <v>7110</v>
      </c>
      <c r="F1655" s="142" t="s">
        <v>1083</v>
      </c>
      <c r="G1655" s="142" t="s">
        <v>7</v>
      </c>
      <c r="H1655" s="146" t="s">
        <v>2396</v>
      </c>
      <c r="I1655" s="146" t="s">
        <v>11611</v>
      </c>
      <c r="J1655" s="142" t="s">
        <v>11426</v>
      </c>
      <c r="K1655" s="142" t="s">
        <v>11427</v>
      </c>
      <c r="L1655" s="142" t="s">
        <v>4971</v>
      </c>
      <c r="M1655" s="197">
        <v>57414</v>
      </c>
    </row>
    <row r="1656" spans="1:13" x14ac:dyDescent="0.3">
      <c r="A1656" s="144">
        <v>1655</v>
      </c>
      <c r="B1656" s="144">
        <v>40400</v>
      </c>
      <c r="C1656" s="145" t="s">
        <v>4959</v>
      </c>
      <c r="D1656" s="142">
        <v>43500</v>
      </c>
      <c r="E1656" s="145" t="s">
        <v>1105</v>
      </c>
      <c r="F1656" s="142" t="s">
        <v>1083</v>
      </c>
      <c r="G1656" s="142" t="s">
        <v>7</v>
      </c>
      <c r="H1656" s="146" t="s">
        <v>2441</v>
      </c>
      <c r="I1656" s="146" t="s">
        <v>11611</v>
      </c>
      <c r="J1656" s="142" t="s">
        <v>4967</v>
      </c>
      <c r="K1656" s="142" t="s">
        <v>4977</v>
      </c>
      <c r="L1656" s="142" t="s">
        <v>4977</v>
      </c>
      <c r="M1656" s="197">
        <v>57612</v>
      </c>
    </row>
    <row r="1657" spans="1:13" x14ac:dyDescent="0.3">
      <c r="A1657" s="144">
        <v>1656</v>
      </c>
      <c r="B1657" s="144">
        <v>40400</v>
      </c>
      <c r="C1657" s="145" t="s">
        <v>4959</v>
      </c>
      <c r="D1657" s="142">
        <v>40475</v>
      </c>
      <c r="E1657" s="145" t="s">
        <v>9090</v>
      </c>
      <c r="F1657" s="142" t="s">
        <v>1083</v>
      </c>
      <c r="G1657" s="142" t="s">
        <v>7</v>
      </c>
      <c r="H1657" s="146" t="s">
        <v>2406</v>
      </c>
      <c r="I1657" s="146" t="s">
        <v>11611</v>
      </c>
      <c r="J1657" s="142" t="s">
        <v>11428</v>
      </c>
      <c r="K1657" s="142" t="s">
        <v>11429</v>
      </c>
      <c r="L1657" s="142" t="s">
        <v>4959</v>
      </c>
      <c r="M1657" s="197">
        <v>57552</v>
      </c>
    </row>
    <row r="1658" spans="1:13" x14ac:dyDescent="0.3">
      <c r="A1658" s="144">
        <v>1657</v>
      </c>
      <c r="B1658" s="144">
        <v>40700</v>
      </c>
      <c r="C1658" s="145" t="s">
        <v>7110</v>
      </c>
      <c r="D1658" s="142">
        <v>40772</v>
      </c>
      <c r="E1658" s="145" t="s">
        <v>9096</v>
      </c>
      <c r="F1658" s="142" t="s">
        <v>1083</v>
      </c>
      <c r="G1658" s="142" t="s">
        <v>7</v>
      </c>
      <c r="H1658" s="146" t="s">
        <v>2406</v>
      </c>
      <c r="I1658" s="146" t="s">
        <v>11610</v>
      </c>
      <c r="J1658" s="142" t="s">
        <v>12097</v>
      </c>
      <c r="K1658" s="142" t="s">
        <v>11427</v>
      </c>
      <c r="L1658" s="142" t="s">
        <v>4971</v>
      </c>
      <c r="M1658" s="142">
        <v>57414</v>
      </c>
    </row>
    <row r="1659" spans="1:13" x14ac:dyDescent="0.3">
      <c r="A1659" s="144">
        <v>1658</v>
      </c>
      <c r="B1659" s="151">
        <v>40700</v>
      </c>
      <c r="C1659" s="145" t="s">
        <v>7110</v>
      </c>
      <c r="D1659" s="142">
        <v>40771</v>
      </c>
      <c r="E1659" s="145" t="s">
        <v>9095</v>
      </c>
      <c r="F1659" s="142" t="s">
        <v>1083</v>
      </c>
      <c r="G1659" s="152" t="s">
        <v>7</v>
      </c>
      <c r="H1659" s="146" t="s">
        <v>2406</v>
      </c>
      <c r="I1659" s="146" t="s">
        <v>11611</v>
      </c>
      <c r="J1659" s="142" t="s">
        <v>7617</v>
      </c>
      <c r="K1659" s="142" t="s">
        <v>8443</v>
      </c>
      <c r="L1659" s="142" t="s">
        <v>8443</v>
      </c>
      <c r="M1659" s="142">
        <v>57413</v>
      </c>
    </row>
    <row r="1660" spans="1:13" x14ac:dyDescent="0.3">
      <c r="A1660" s="144">
        <v>1659</v>
      </c>
      <c r="B1660" s="142">
        <v>40400</v>
      </c>
      <c r="C1660" s="145" t="s">
        <v>4959</v>
      </c>
      <c r="D1660" s="142">
        <v>40477</v>
      </c>
      <c r="E1660" s="145" t="s">
        <v>9091</v>
      </c>
      <c r="F1660" s="142" t="s">
        <v>1083</v>
      </c>
      <c r="G1660" s="142" t="s">
        <v>7</v>
      </c>
      <c r="H1660" s="146" t="s">
        <v>2406</v>
      </c>
      <c r="I1660" s="146" t="s">
        <v>11611</v>
      </c>
      <c r="J1660" s="146" t="s">
        <v>7618</v>
      </c>
      <c r="K1660" s="147" t="s">
        <v>8444</v>
      </c>
      <c r="L1660" s="147" t="s">
        <v>4977</v>
      </c>
      <c r="M1660" s="147">
        <v>57652</v>
      </c>
    </row>
    <row r="1661" spans="1:13" x14ac:dyDescent="0.3">
      <c r="A1661" s="144">
        <v>1660</v>
      </c>
      <c r="B1661" s="144">
        <v>40500</v>
      </c>
      <c r="C1661" s="145" t="s">
        <v>1112</v>
      </c>
      <c r="D1661" s="142">
        <v>40500</v>
      </c>
      <c r="E1661" s="145" t="s">
        <v>1112</v>
      </c>
      <c r="F1661" s="142" t="s">
        <v>1094</v>
      </c>
      <c r="G1661" s="142" t="s">
        <v>7</v>
      </c>
      <c r="H1661" s="146" t="s">
        <v>2396</v>
      </c>
      <c r="I1661" s="146" t="s">
        <v>2400</v>
      </c>
      <c r="J1661" s="146" t="s">
        <v>11430</v>
      </c>
      <c r="K1661" s="142" t="s">
        <v>4979</v>
      </c>
      <c r="L1661" s="142" t="s">
        <v>1112</v>
      </c>
      <c r="M1661" s="142">
        <v>51112</v>
      </c>
    </row>
    <row r="1662" spans="1:13" x14ac:dyDescent="0.3">
      <c r="A1662" s="144">
        <v>1661</v>
      </c>
      <c r="B1662" s="144">
        <v>40500</v>
      </c>
      <c r="C1662" s="145" t="s">
        <v>1112</v>
      </c>
      <c r="D1662" s="142">
        <v>40575</v>
      </c>
      <c r="E1662" s="145" t="s">
        <v>9859</v>
      </c>
      <c r="F1662" s="142" t="s">
        <v>1094</v>
      </c>
      <c r="G1662" s="142" t="s">
        <v>7</v>
      </c>
      <c r="H1662" s="146" t="s">
        <v>2406</v>
      </c>
      <c r="I1662" s="146" t="s">
        <v>11611</v>
      </c>
      <c r="J1662" s="146" t="s">
        <v>12098</v>
      </c>
      <c r="K1662" s="142" t="s">
        <v>4981</v>
      </c>
      <c r="L1662" s="142" t="s">
        <v>4982</v>
      </c>
      <c r="M1662" s="142">
        <v>51161</v>
      </c>
    </row>
    <row r="1663" spans="1:13" ht="27.6" x14ac:dyDescent="0.3">
      <c r="A1663" s="144">
        <v>1662</v>
      </c>
      <c r="B1663" s="144">
        <v>40500</v>
      </c>
      <c r="C1663" s="145" t="s">
        <v>1112</v>
      </c>
      <c r="D1663" s="142">
        <v>40577</v>
      </c>
      <c r="E1663" s="145" t="s">
        <v>9756</v>
      </c>
      <c r="F1663" s="142" t="s">
        <v>1094</v>
      </c>
      <c r="G1663" s="142" t="s">
        <v>7</v>
      </c>
      <c r="H1663" s="146" t="s">
        <v>2406</v>
      </c>
      <c r="I1663" s="146" t="s">
        <v>11611</v>
      </c>
      <c r="J1663" s="146" t="s">
        <v>7619</v>
      </c>
      <c r="K1663" s="147" t="s">
        <v>8445</v>
      </c>
      <c r="L1663" s="145" t="s">
        <v>1112</v>
      </c>
      <c r="M1663" s="145">
        <v>51139</v>
      </c>
    </row>
    <row r="1664" spans="1:13" x14ac:dyDescent="0.3">
      <c r="A1664" s="144">
        <v>1663</v>
      </c>
      <c r="B1664" s="144">
        <v>40500</v>
      </c>
      <c r="C1664" s="145" t="s">
        <v>1112</v>
      </c>
      <c r="D1664" s="142">
        <v>40574</v>
      </c>
      <c r="E1664" s="145" t="s">
        <v>9858</v>
      </c>
      <c r="F1664" s="142" t="s">
        <v>1094</v>
      </c>
      <c r="G1664" s="142" t="s">
        <v>7</v>
      </c>
      <c r="H1664" s="146" t="s">
        <v>2406</v>
      </c>
      <c r="I1664" s="146" t="s">
        <v>11611</v>
      </c>
      <c r="J1664" s="146" t="s">
        <v>7620</v>
      </c>
      <c r="K1664" s="147" t="s">
        <v>4984</v>
      </c>
      <c r="L1664" s="145" t="s">
        <v>4985</v>
      </c>
      <c r="M1664" s="145">
        <v>51152</v>
      </c>
    </row>
    <row r="1665" spans="1:13" x14ac:dyDescent="0.3">
      <c r="A1665" s="144">
        <v>1664</v>
      </c>
      <c r="B1665" s="144">
        <v>40500</v>
      </c>
      <c r="C1665" s="145" t="s">
        <v>1112</v>
      </c>
      <c r="D1665" s="142">
        <v>40571</v>
      </c>
      <c r="E1665" s="145" t="s">
        <v>9856</v>
      </c>
      <c r="F1665" s="142" t="s">
        <v>1094</v>
      </c>
      <c r="G1665" s="142" t="s">
        <v>7</v>
      </c>
      <c r="H1665" s="146" t="s">
        <v>2406</v>
      </c>
      <c r="I1665" s="146" t="s">
        <v>11611</v>
      </c>
      <c r="J1665" s="146" t="s">
        <v>4986</v>
      </c>
      <c r="K1665" s="147" t="s">
        <v>4987</v>
      </c>
      <c r="L1665" s="145" t="s">
        <v>4988</v>
      </c>
      <c r="M1665" s="145">
        <v>51121</v>
      </c>
    </row>
    <row r="1666" spans="1:13" x14ac:dyDescent="0.3">
      <c r="A1666" s="144">
        <v>1665</v>
      </c>
      <c r="B1666" s="144">
        <v>40500</v>
      </c>
      <c r="C1666" s="145" t="s">
        <v>1112</v>
      </c>
      <c r="D1666" s="142">
        <v>40573</v>
      </c>
      <c r="E1666" s="145" t="s">
        <v>9857</v>
      </c>
      <c r="F1666" s="142" t="s">
        <v>1094</v>
      </c>
      <c r="G1666" s="142" t="s">
        <v>7</v>
      </c>
      <c r="H1666" s="146" t="s">
        <v>2406</v>
      </c>
      <c r="I1666" s="146" t="s">
        <v>11611</v>
      </c>
      <c r="J1666" s="142" t="s">
        <v>7621</v>
      </c>
      <c r="K1666" s="142" t="s">
        <v>4990</v>
      </c>
      <c r="L1666" s="142" t="s">
        <v>4982</v>
      </c>
      <c r="M1666" s="197">
        <v>51173</v>
      </c>
    </row>
    <row r="1667" spans="1:13" x14ac:dyDescent="0.3">
      <c r="A1667" s="144">
        <v>1666</v>
      </c>
      <c r="B1667" s="144">
        <v>40500</v>
      </c>
      <c r="C1667" s="145" t="s">
        <v>1112</v>
      </c>
      <c r="D1667" s="142">
        <v>40507</v>
      </c>
      <c r="E1667" s="145" t="s">
        <v>1113</v>
      </c>
      <c r="F1667" s="142" t="s">
        <v>1094</v>
      </c>
      <c r="G1667" s="142" t="s">
        <v>7</v>
      </c>
      <c r="H1667" s="146" t="s">
        <v>2441</v>
      </c>
      <c r="I1667" s="146" t="s">
        <v>11611</v>
      </c>
      <c r="J1667" s="142" t="s">
        <v>4989</v>
      </c>
      <c r="K1667" s="145" t="s">
        <v>4990</v>
      </c>
      <c r="L1667" s="142" t="s">
        <v>4982</v>
      </c>
      <c r="M1667" s="197">
        <v>51171</v>
      </c>
    </row>
    <row r="1668" spans="1:13" x14ac:dyDescent="0.3">
      <c r="A1668" s="144">
        <v>1667</v>
      </c>
      <c r="B1668" s="144">
        <v>40500</v>
      </c>
      <c r="C1668" s="145" t="s">
        <v>1112</v>
      </c>
      <c r="D1668" s="142">
        <v>47400</v>
      </c>
      <c r="E1668" s="145" t="s">
        <v>1114</v>
      </c>
      <c r="F1668" s="142" t="s">
        <v>1094</v>
      </c>
      <c r="G1668" s="142" t="s">
        <v>7</v>
      </c>
      <c r="H1668" s="146" t="s">
        <v>2441</v>
      </c>
      <c r="I1668" s="146" t="s">
        <v>11611</v>
      </c>
      <c r="J1668" s="142" t="s">
        <v>4993</v>
      </c>
      <c r="K1668" s="142" t="s">
        <v>4981</v>
      </c>
      <c r="L1668" s="142" t="s">
        <v>4982</v>
      </c>
      <c r="M1668" s="142">
        <v>51161</v>
      </c>
    </row>
    <row r="1669" spans="1:13" x14ac:dyDescent="0.3">
      <c r="A1669" s="144">
        <v>1668</v>
      </c>
      <c r="B1669" s="144">
        <v>40500</v>
      </c>
      <c r="C1669" s="145" t="s">
        <v>1112</v>
      </c>
      <c r="D1669" s="142">
        <v>40583</v>
      </c>
      <c r="E1669" s="145" t="s">
        <v>9861</v>
      </c>
      <c r="F1669" s="142" t="s">
        <v>1094</v>
      </c>
      <c r="G1669" s="142" t="s">
        <v>419</v>
      </c>
      <c r="H1669" s="146" t="s">
        <v>2406</v>
      </c>
      <c r="I1669" s="146" t="s">
        <v>8937</v>
      </c>
      <c r="J1669" s="142" t="s">
        <v>4994</v>
      </c>
      <c r="K1669" s="142" t="s">
        <v>4979</v>
      </c>
      <c r="L1669" s="142" t="s">
        <v>1112</v>
      </c>
      <c r="M1669" s="142">
        <v>51112</v>
      </c>
    </row>
    <row r="1670" spans="1:13" x14ac:dyDescent="0.3">
      <c r="A1670" s="144">
        <v>1669</v>
      </c>
      <c r="B1670" s="151">
        <v>40500</v>
      </c>
      <c r="C1670" s="145" t="s">
        <v>1112</v>
      </c>
      <c r="D1670" s="142">
        <v>40576</v>
      </c>
      <c r="E1670" s="145" t="s">
        <v>9860</v>
      </c>
      <c r="F1670" s="142" t="s">
        <v>1094</v>
      </c>
      <c r="G1670" s="152" t="s">
        <v>7</v>
      </c>
      <c r="H1670" s="146" t="s">
        <v>2406</v>
      </c>
      <c r="I1670" s="146" t="s">
        <v>11611</v>
      </c>
      <c r="J1670" s="142" t="s">
        <v>7622</v>
      </c>
      <c r="K1670" s="142" t="s">
        <v>1112</v>
      </c>
      <c r="L1670" s="142" t="s">
        <v>1112</v>
      </c>
      <c r="M1670" s="142">
        <v>51111</v>
      </c>
    </row>
    <row r="1671" spans="1:13" x14ac:dyDescent="0.3">
      <c r="A1671" s="144">
        <v>1670</v>
      </c>
      <c r="B1671" s="142">
        <v>40600</v>
      </c>
      <c r="C1671" s="145" t="s">
        <v>1119</v>
      </c>
      <c r="D1671" s="142">
        <v>40673</v>
      </c>
      <c r="E1671" s="145" t="s">
        <v>9799</v>
      </c>
      <c r="F1671" s="142" t="s">
        <v>1073</v>
      </c>
      <c r="G1671" s="142" t="s">
        <v>7</v>
      </c>
      <c r="H1671" s="146" t="s">
        <v>2406</v>
      </c>
      <c r="I1671" s="146" t="s">
        <v>11611</v>
      </c>
      <c r="J1671" s="146" t="s">
        <v>4995</v>
      </c>
      <c r="K1671" s="147" t="s">
        <v>4996</v>
      </c>
      <c r="L1671" s="147" t="s">
        <v>1119</v>
      </c>
      <c r="M1671" s="147">
        <v>59349</v>
      </c>
    </row>
    <row r="1672" spans="1:13" x14ac:dyDescent="0.3">
      <c r="A1672" s="144">
        <v>1671</v>
      </c>
      <c r="B1672" s="153">
        <v>40600</v>
      </c>
      <c r="C1672" s="145" t="s">
        <v>1119</v>
      </c>
      <c r="D1672" s="142">
        <v>40600</v>
      </c>
      <c r="E1672" s="145" t="s">
        <v>1119</v>
      </c>
      <c r="F1672" s="142" t="s">
        <v>1073</v>
      </c>
      <c r="G1672" s="142" t="s">
        <v>7</v>
      </c>
      <c r="H1672" s="146" t="s">
        <v>2396</v>
      </c>
      <c r="I1672" s="146" t="s">
        <v>2444</v>
      </c>
      <c r="J1672" s="146" t="s">
        <v>11431</v>
      </c>
      <c r="K1672" s="147" t="s">
        <v>11432</v>
      </c>
      <c r="L1672" s="147" t="s">
        <v>1119</v>
      </c>
      <c r="M1672" s="147">
        <v>59317</v>
      </c>
    </row>
    <row r="1673" spans="1:13" x14ac:dyDescent="0.3">
      <c r="A1673" s="144">
        <v>1672</v>
      </c>
      <c r="B1673" s="153">
        <v>40600</v>
      </c>
      <c r="C1673" s="145" t="s">
        <v>1119</v>
      </c>
      <c r="D1673" s="142">
        <v>40671</v>
      </c>
      <c r="E1673" s="145" t="s">
        <v>9797</v>
      </c>
      <c r="F1673" s="142" t="s">
        <v>1073</v>
      </c>
      <c r="G1673" s="150" t="s">
        <v>7</v>
      </c>
      <c r="H1673" s="146" t="s">
        <v>2406</v>
      </c>
      <c r="I1673" s="146" t="s">
        <v>11611</v>
      </c>
      <c r="J1673" s="146" t="s">
        <v>11433</v>
      </c>
      <c r="K1673" s="147" t="s">
        <v>11434</v>
      </c>
      <c r="L1673" s="145" t="s">
        <v>1119</v>
      </c>
      <c r="M1673" s="145">
        <v>59382</v>
      </c>
    </row>
    <row r="1674" spans="1:13" x14ac:dyDescent="0.3">
      <c r="A1674" s="144">
        <v>1673</v>
      </c>
      <c r="B1674" s="144">
        <v>40600</v>
      </c>
      <c r="C1674" s="145" t="s">
        <v>1119</v>
      </c>
      <c r="D1674" s="142">
        <v>40660</v>
      </c>
      <c r="E1674" s="145" t="s">
        <v>9794</v>
      </c>
      <c r="F1674" s="142" t="s">
        <v>1073</v>
      </c>
      <c r="G1674" s="142" t="s">
        <v>7</v>
      </c>
      <c r="H1674" s="146" t="s">
        <v>2406</v>
      </c>
      <c r="I1674" s="146" t="s">
        <v>8937</v>
      </c>
      <c r="J1674" s="146" t="s">
        <v>5001</v>
      </c>
      <c r="K1674" s="142" t="s">
        <v>5002</v>
      </c>
      <c r="L1674" s="142" t="s">
        <v>5003</v>
      </c>
      <c r="M1674" s="142">
        <v>59511</v>
      </c>
    </row>
    <row r="1675" spans="1:13" x14ac:dyDescent="0.3">
      <c r="A1675" s="144">
        <v>1674</v>
      </c>
      <c r="B1675" s="144">
        <v>40600</v>
      </c>
      <c r="C1675" s="145" t="s">
        <v>1119</v>
      </c>
      <c r="D1675" s="142">
        <v>40661</v>
      </c>
      <c r="E1675" s="145" t="s">
        <v>9795</v>
      </c>
      <c r="F1675" s="142" t="s">
        <v>1073</v>
      </c>
      <c r="G1675" s="142" t="s">
        <v>7</v>
      </c>
      <c r="H1675" s="146" t="s">
        <v>2406</v>
      </c>
      <c r="I1675" s="146" t="s">
        <v>8937</v>
      </c>
      <c r="J1675" s="146" t="s">
        <v>5004</v>
      </c>
      <c r="K1675" s="142" t="s">
        <v>5005</v>
      </c>
      <c r="L1675" s="142" t="s">
        <v>1119</v>
      </c>
      <c r="M1675" s="142">
        <v>59317</v>
      </c>
    </row>
    <row r="1676" spans="1:13" x14ac:dyDescent="0.3">
      <c r="A1676" s="144">
        <v>1675</v>
      </c>
      <c r="B1676" s="144">
        <v>40600</v>
      </c>
      <c r="C1676" s="145" t="s">
        <v>1119</v>
      </c>
      <c r="D1676" s="142">
        <v>40670</v>
      </c>
      <c r="E1676" s="145" t="s">
        <v>9796</v>
      </c>
      <c r="F1676" s="142" t="s">
        <v>1073</v>
      </c>
      <c r="G1676" s="142" t="s">
        <v>7</v>
      </c>
      <c r="H1676" s="146" t="s">
        <v>2406</v>
      </c>
      <c r="I1676" s="146" t="s">
        <v>11611</v>
      </c>
      <c r="J1676" s="146" t="s">
        <v>11435</v>
      </c>
      <c r="K1676" s="142" t="s">
        <v>11436</v>
      </c>
      <c r="L1676" s="142" t="s">
        <v>11436</v>
      </c>
      <c r="M1676" s="142">
        <v>59332</v>
      </c>
    </row>
    <row r="1677" spans="1:13" x14ac:dyDescent="0.3">
      <c r="A1677" s="144">
        <v>1676</v>
      </c>
      <c r="B1677" s="144">
        <v>40600</v>
      </c>
      <c r="C1677" s="145" t="s">
        <v>1119</v>
      </c>
      <c r="D1677" s="142">
        <v>40672</v>
      </c>
      <c r="E1677" s="145" t="s">
        <v>9798</v>
      </c>
      <c r="F1677" s="142" t="s">
        <v>1073</v>
      </c>
      <c r="G1677" s="142" t="s">
        <v>7</v>
      </c>
      <c r="H1677" s="146" t="s">
        <v>2406</v>
      </c>
      <c r="I1677" s="146" t="s">
        <v>11611</v>
      </c>
      <c r="J1677" s="146" t="s">
        <v>7623</v>
      </c>
      <c r="K1677" s="142" t="s">
        <v>8446</v>
      </c>
      <c r="L1677" s="142" t="s">
        <v>8446</v>
      </c>
      <c r="M1677" s="142">
        <v>59581</v>
      </c>
    </row>
    <row r="1678" spans="1:13" x14ac:dyDescent="0.3">
      <c r="A1678" s="144">
        <v>1677</v>
      </c>
      <c r="B1678" s="144">
        <v>40600</v>
      </c>
      <c r="C1678" s="145" t="s">
        <v>1119</v>
      </c>
      <c r="D1678" s="142">
        <v>40606</v>
      </c>
      <c r="E1678" s="145" t="s">
        <v>1120</v>
      </c>
      <c r="F1678" s="142" t="s">
        <v>1073</v>
      </c>
      <c r="G1678" s="142" t="s">
        <v>7</v>
      </c>
      <c r="H1678" s="146" t="s">
        <v>2441</v>
      </c>
      <c r="I1678" s="146" t="s">
        <v>11611</v>
      </c>
      <c r="J1678" s="142" t="s">
        <v>5010</v>
      </c>
      <c r="K1678" s="142" t="s">
        <v>5000</v>
      </c>
      <c r="L1678" s="142" t="s">
        <v>1119</v>
      </c>
      <c r="M1678" s="142">
        <v>59382</v>
      </c>
    </row>
    <row r="1679" spans="1:13" x14ac:dyDescent="0.3">
      <c r="A1679" s="144">
        <v>1678</v>
      </c>
      <c r="B1679" s="144">
        <v>40600</v>
      </c>
      <c r="C1679" s="145" t="s">
        <v>1119</v>
      </c>
      <c r="D1679" s="142">
        <v>42800</v>
      </c>
      <c r="E1679" s="145" t="s">
        <v>1121</v>
      </c>
      <c r="F1679" s="142" t="s">
        <v>1073</v>
      </c>
      <c r="G1679" s="142" t="s">
        <v>7</v>
      </c>
      <c r="H1679" s="146" t="s">
        <v>2441</v>
      </c>
      <c r="I1679" s="146" t="s">
        <v>11611</v>
      </c>
      <c r="J1679" s="146" t="s">
        <v>5012</v>
      </c>
      <c r="K1679" s="147" t="s">
        <v>5013</v>
      </c>
      <c r="L1679" s="145" t="s">
        <v>5011</v>
      </c>
      <c r="M1679" s="145">
        <v>59571</v>
      </c>
    </row>
    <row r="1680" spans="1:13" x14ac:dyDescent="0.3">
      <c r="A1680" s="144">
        <v>1679</v>
      </c>
      <c r="B1680" s="144">
        <v>40600</v>
      </c>
      <c r="C1680" s="145" t="s">
        <v>1119</v>
      </c>
      <c r="D1680" s="142">
        <v>40674</v>
      </c>
      <c r="E1680" s="145" t="s">
        <v>9800</v>
      </c>
      <c r="F1680" s="142" t="s">
        <v>1073</v>
      </c>
      <c r="G1680" s="142" t="s">
        <v>7</v>
      </c>
      <c r="H1680" s="146" t="s">
        <v>2406</v>
      </c>
      <c r="I1680" s="146" t="s">
        <v>11611</v>
      </c>
      <c r="J1680" s="146" t="s">
        <v>7624</v>
      </c>
      <c r="K1680" s="147" t="s">
        <v>8447</v>
      </c>
      <c r="L1680" s="147" t="s">
        <v>5003</v>
      </c>
      <c r="M1680" s="147">
        <v>59511</v>
      </c>
    </row>
    <row r="1681" spans="1:13" x14ac:dyDescent="0.3">
      <c r="A1681" s="144">
        <v>1680</v>
      </c>
      <c r="B1681" s="144">
        <v>40600</v>
      </c>
      <c r="C1681" s="145" t="s">
        <v>1119</v>
      </c>
      <c r="D1681" s="142">
        <v>40675</v>
      </c>
      <c r="E1681" s="145" t="s">
        <v>9740</v>
      </c>
      <c r="F1681" s="142" t="s">
        <v>1073</v>
      </c>
      <c r="G1681" s="142" t="s">
        <v>7</v>
      </c>
      <c r="H1681" s="146" t="s">
        <v>2406</v>
      </c>
      <c r="I1681" s="146" t="s">
        <v>11611</v>
      </c>
      <c r="J1681" s="146" t="s">
        <v>7625</v>
      </c>
      <c r="K1681" s="147" t="s">
        <v>8448</v>
      </c>
      <c r="L1681" s="145" t="s">
        <v>1119</v>
      </c>
      <c r="M1681" s="145">
        <v>59349</v>
      </c>
    </row>
    <row r="1682" spans="1:13" x14ac:dyDescent="0.3">
      <c r="A1682" s="144">
        <v>1681</v>
      </c>
      <c r="B1682" s="144">
        <v>40800</v>
      </c>
      <c r="C1682" s="145" t="s">
        <v>1127</v>
      </c>
      <c r="D1682" s="142">
        <v>40800</v>
      </c>
      <c r="E1682" s="145" t="s">
        <v>1127</v>
      </c>
      <c r="F1682" s="142" t="s">
        <v>1094</v>
      </c>
      <c r="G1682" s="142" t="s">
        <v>7</v>
      </c>
      <c r="H1682" s="146" t="s">
        <v>2396</v>
      </c>
      <c r="I1682" s="146" t="s">
        <v>11611</v>
      </c>
      <c r="J1682" s="142" t="s">
        <v>11739</v>
      </c>
      <c r="K1682" s="189" t="s">
        <v>5016</v>
      </c>
      <c r="L1682" s="142" t="s">
        <v>5018</v>
      </c>
      <c r="M1682" s="142">
        <v>53141</v>
      </c>
    </row>
    <row r="1683" spans="1:13" x14ac:dyDescent="0.3">
      <c r="A1683" s="144">
        <v>1682</v>
      </c>
      <c r="B1683" s="144">
        <v>40800</v>
      </c>
      <c r="C1683" s="145" t="s">
        <v>1127</v>
      </c>
      <c r="D1683" s="142">
        <v>40870</v>
      </c>
      <c r="E1683" s="145" t="s">
        <v>9863</v>
      </c>
      <c r="F1683" s="142" t="s">
        <v>1094</v>
      </c>
      <c r="G1683" s="142" t="s">
        <v>7</v>
      </c>
      <c r="H1683" s="146" t="s">
        <v>2406</v>
      </c>
      <c r="I1683" s="146" t="s">
        <v>11611</v>
      </c>
      <c r="J1683" s="142" t="s">
        <v>7626</v>
      </c>
      <c r="K1683" s="142" t="s">
        <v>5015</v>
      </c>
      <c r="L1683" s="142" t="s">
        <v>5015</v>
      </c>
      <c r="M1683" s="142">
        <v>53191</v>
      </c>
    </row>
    <row r="1684" spans="1:13" x14ac:dyDescent="0.3">
      <c r="A1684" s="144">
        <v>1683</v>
      </c>
      <c r="B1684" s="144">
        <v>40800</v>
      </c>
      <c r="C1684" s="145" t="s">
        <v>1127</v>
      </c>
      <c r="D1684" s="142">
        <v>40807</v>
      </c>
      <c r="E1684" s="145" t="s">
        <v>1128</v>
      </c>
      <c r="F1684" s="142" t="s">
        <v>1094</v>
      </c>
      <c r="G1684" s="142" t="s">
        <v>7</v>
      </c>
      <c r="H1684" s="146" t="s">
        <v>2441</v>
      </c>
      <c r="I1684" s="146" t="s">
        <v>11611</v>
      </c>
      <c r="J1684" s="142" t="s">
        <v>5019</v>
      </c>
      <c r="K1684" s="142" t="s">
        <v>5015</v>
      </c>
      <c r="L1684" s="142" t="s">
        <v>5015</v>
      </c>
      <c r="M1684" s="197">
        <v>53191</v>
      </c>
    </row>
    <row r="1685" spans="1:13" x14ac:dyDescent="0.3">
      <c r="A1685" s="144">
        <v>1684</v>
      </c>
      <c r="B1685" s="151">
        <v>40800</v>
      </c>
      <c r="C1685" s="145" t="s">
        <v>1127</v>
      </c>
      <c r="D1685" s="142">
        <v>40862</v>
      </c>
      <c r="E1685" s="145" t="s">
        <v>9862</v>
      </c>
      <c r="F1685" s="142" t="s">
        <v>1094</v>
      </c>
      <c r="G1685" s="152" t="s">
        <v>7</v>
      </c>
      <c r="H1685" s="146" t="s">
        <v>2406</v>
      </c>
      <c r="I1685" s="146" t="s">
        <v>8937</v>
      </c>
      <c r="J1685" s="142" t="s">
        <v>5020</v>
      </c>
      <c r="K1685" s="142" t="s">
        <v>5015</v>
      </c>
      <c r="L1685" s="142" t="s">
        <v>5016</v>
      </c>
      <c r="M1685" s="197">
        <v>53145</v>
      </c>
    </row>
    <row r="1686" spans="1:13" ht="27.6" x14ac:dyDescent="0.3">
      <c r="A1686" s="144">
        <v>1685</v>
      </c>
      <c r="B1686" s="142">
        <v>40800</v>
      </c>
      <c r="C1686" s="145" t="s">
        <v>1127</v>
      </c>
      <c r="D1686" s="142">
        <v>40871</v>
      </c>
      <c r="E1686" s="145" t="s">
        <v>9864</v>
      </c>
      <c r="F1686" s="142" t="s">
        <v>1094</v>
      </c>
      <c r="G1686" s="142" t="s">
        <v>7</v>
      </c>
      <c r="H1686" s="146" t="s">
        <v>2406</v>
      </c>
      <c r="I1686" s="146" t="s">
        <v>11611</v>
      </c>
      <c r="J1686" s="146" t="s">
        <v>5021</v>
      </c>
      <c r="K1686" s="147" t="s">
        <v>8449</v>
      </c>
      <c r="L1686" s="147" t="s">
        <v>5015</v>
      </c>
      <c r="M1686" s="147">
        <v>53161</v>
      </c>
    </row>
    <row r="1687" spans="1:13" x14ac:dyDescent="0.3">
      <c r="A1687" s="144">
        <v>1686</v>
      </c>
      <c r="B1687" s="153">
        <v>40800</v>
      </c>
      <c r="C1687" s="145" t="s">
        <v>1127</v>
      </c>
      <c r="D1687" s="142">
        <v>40872</v>
      </c>
      <c r="E1687" s="145" t="s">
        <v>9865</v>
      </c>
      <c r="F1687" s="142" t="s">
        <v>1094</v>
      </c>
      <c r="G1687" s="150" t="s">
        <v>7</v>
      </c>
      <c r="H1687" s="146" t="s">
        <v>2406</v>
      </c>
      <c r="I1687" s="146" t="s">
        <v>11611</v>
      </c>
      <c r="J1687" s="146" t="s">
        <v>7627</v>
      </c>
      <c r="K1687" s="142" t="s">
        <v>8450</v>
      </c>
      <c r="L1687" s="142" t="s">
        <v>8864</v>
      </c>
      <c r="M1687" s="142">
        <v>53181</v>
      </c>
    </row>
    <row r="1688" spans="1:13" x14ac:dyDescent="0.3">
      <c r="A1688" s="144">
        <v>1687</v>
      </c>
      <c r="B1688" s="144">
        <v>40900</v>
      </c>
      <c r="C1688" s="145" t="s">
        <v>1132</v>
      </c>
      <c r="D1688" s="142">
        <v>40970</v>
      </c>
      <c r="E1688" s="145" t="s">
        <v>9099</v>
      </c>
      <c r="F1688" s="142" t="s">
        <v>1083</v>
      </c>
      <c r="G1688" s="142" t="s">
        <v>7</v>
      </c>
      <c r="H1688" s="146" t="s">
        <v>2406</v>
      </c>
      <c r="I1688" s="146" t="s">
        <v>11611</v>
      </c>
      <c r="J1688" s="146" t="s">
        <v>5023</v>
      </c>
      <c r="K1688" s="145" t="s">
        <v>5024</v>
      </c>
      <c r="L1688" s="142" t="s">
        <v>4961</v>
      </c>
      <c r="M1688" s="142">
        <v>57791</v>
      </c>
    </row>
    <row r="1689" spans="1:13" x14ac:dyDescent="0.3">
      <c r="A1689" s="144">
        <v>1688</v>
      </c>
      <c r="B1689" s="144">
        <v>40900</v>
      </c>
      <c r="C1689" s="145" t="s">
        <v>1132</v>
      </c>
      <c r="D1689" s="142">
        <v>40900</v>
      </c>
      <c r="E1689" s="145" t="s">
        <v>1132</v>
      </c>
      <c r="F1689" s="142" t="s">
        <v>1083</v>
      </c>
      <c r="G1689" s="142" t="s">
        <v>7</v>
      </c>
      <c r="H1689" s="146" t="s">
        <v>2396</v>
      </c>
      <c r="I1689" s="146" t="s">
        <v>11611</v>
      </c>
      <c r="J1689" s="146" t="s">
        <v>5025</v>
      </c>
      <c r="K1689" s="142" t="s">
        <v>5026</v>
      </c>
      <c r="L1689" s="142" t="s">
        <v>5027</v>
      </c>
      <c r="M1689" s="134">
        <v>57771</v>
      </c>
    </row>
    <row r="1690" spans="1:13" x14ac:dyDescent="0.3">
      <c r="A1690" s="144">
        <v>1689</v>
      </c>
      <c r="B1690" s="144">
        <v>40900</v>
      </c>
      <c r="C1690" s="145" t="s">
        <v>1132</v>
      </c>
      <c r="D1690" s="142">
        <v>40972</v>
      </c>
      <c r="E1690" s="145" t="s">
        <v>9101</v>
      </c>
      <c r="F1690" s="142" t="s">
        <v>1083</v>
      </c>
      <c r="G1690" s="142" t="s">
        <v>7</v>
      </c>
      <c r="H1690" s="146" t="s">
        <v>2406</v>
      </c>
      <c r="I1690" s="146" t="s">
        <v>11611</v>
      </c>
      <c r="J1690" s="146" t="s">
        <v>7628</v>
      </c>
      <c r="K1690" s="142" t="s">
        <v>5030</v>
      </c>
      <c r="L1690" s="142" t="s">
        <v>5031</v>
      </c>
      <c r="M1690" s="142">
        <v>57274</v>
      </c>
    </row>
    <row r="1691" spans="1:13" x14ac:dyDescent="0.3">
      <c r="A1691" s="144">
        <v>1690</v>
      </c>
      <c r="B1691" s="144">
        <v>40900</v>
      </c>
      <c r="C1691" s="145" t="s">
        <v>1132</v>
      </c>
      <c r="D1691" s="142">
        <v>40980</v>
      </c>
      <c r="E1691" s="145" t="s">
        <v>9105</v>
      </c>
      <c r="F1691" s="142" t="s">
        <v>1083</v>
      </c>
      <c r="G1691" s="142" t="s">
        <v>7</v>
      </c>
      <c r="H1691" s="146" t="s">
        <v>2406</v>
      </c>
      <c r="I1691" s="146" t="s">
        <v>8937</v>
      </c>
      <c r="J1691" s="146" t="s">
        <v>5032</v>
      </c>
      <c r="K1691" s="147" t="s">
        <v>5027</v>
      </c>
      <c r="L1691" s="145" t="s">
        <v>5027</v>
      </c>
      <c r="M1691" s="145">
        <v>57711</v>
      </c>
    </row>
    <row r="1692" spans="1:13" ht="27.6" x14ac:dyDescent="0.3">
      <c r="A1692" s="144">
        <v>1691</v>
      </c>
      <c r="B1692" s="144">
        <v>40900</v>
      </c>
      <c r="C1692" s="145" t="s">
        <v>1132</v>
      </c>
      <c r="D1692" s="142">
        <v>40960</v>
      </c>
      <c r="E1692" s="145" t="s">
        <v>9098</v>
      </c>
      <c r="F1692" s="142" t="s">
        <v>1083</v>
      </c>
      <c r="G1692" s="142" t="s">
        <v>7</v>
      </c>
      <c r="H1692" s="146" t="s">
        <v>2406</v>
      </c>
      <c r="I1692" s="146" t="s">
        <v>8937</v>
      </c>
      <c r="J1692" s="146" t="s">
        <v>5025</v>
      </c>
      <c r="K1692" s="147" t="s">
        <v>5033</v>
      </c>
      <c r="L1692" s="145" t="s">
        <v>4961</v>
      </c>
      <c r="M1692" s="145">
        <v>57731</v>
      </c>
    </row>
    <row r="1693" spans="1:13" x14ac:dyDescent="0.3">
      <c r="A1693" s="144">
        <v>1692</v>
      </c>
      <c r="B1693" s="144">
        <v>40900</v>
      </c>
      <c r="C1693" s="145" t="s">
        <v>1132</v>
      </c>
      <c r="D1693" s="142">
        <v>40981</v>
      </c>
      <c r="E1693" s="145" t="s">
        <v>9106</v>
      </c>
      <c r="F1693" s="142" t="s">
        <v>1083</v>
      </c>
      <c r="G1693" s="142" t="s">
        <v>7</v>
      </c>
      <c r="H1693" s="146" t="s">
        <v>2406</v>
      </c>
      <c r="I1693" s="146" t="s">
        <v>8937</v>
      </c>
      <c r="J1693" s="146" t="s">
        <v>5034</v>
      </c>
      <c r="K1693" s="147" t="s">
        <v>5035</v>
      </c>
      <c r="L1693" s="145" t="s">
        <v>5035</v>
      </c>
      <c r="M1693" s="145">
        <v>57214</v>
      </c>
    </row>
    <row r="1694" spans="1:13" x14ac:dyDescent="0.3">
      <c r="A1694" s="144">
        <v>1693</v>
      </c>
      <c r="B1694" s="144">
        <v>40900</v>
      </c>
      <c r="C1694" s="145" t="s">
        <v>1132</v>
      </c>
      <c r="D1694" s="142">
        <v>40971</v>
      </c>
      <c r="E1694" s="145" t="s">
        <v>9100</v>
      </c>
      <c r="F1694" s="142" t="s">
        <v>1083</v>
      </c>
      <c r="G1694" s="142" t="s">
        <v>7</v>
      </c>
      <c r="H1694" s="146" t="s">
        <v>2406</v>
      </c>
      <c r="I1694" s="146" t="s">
        <v>11611</v>
      </c>
      <c r="J1694" s="146" t="s">
        <v>5036</v>
      </c>
      <c r="K1694" s="147" t="s">
        <v>5037</v>
      </c>
      <c r="L1694" s="145" t="s">
        <v>4966</v>
      </c>
      <c r="M1694" s="145">
        <v>27127</v>
      </c>
    </row>
    <row r="1695" spans="1:13" x14ac:dyDescent="0.3">
      <c r="A1695" s="144">
        <v>1694</v>
      </c>
      <c r="B1695" s="144">
        <v>40900</v>
      </c>
      <c r="C1695" s="145" t="s">
        <v>1132</v>
      </c>
      <c r="D1695" s="142">
        <v>42000</v>
      </c>
      <c r="E1695" s="145" t="s">
        <v>1133</v>
      </c>
      <c r="F1695" s="142" t="s">
        <v>1083</v>
      </c>
      <c r="G1695" s="142" t="s">
        <v>7</v>
      </c>
      <c r="H1695" s="146" t="s">
        <v>2441</v>
      </c>
      <c r="I1695" s="146" t="s">
        <v>11611</v>
      </c>
      <c r="J1695" s="142" t="s">
        <v>7629</v>
      </c>
      <c r="K1695" s="142" t="s">
        <v>8451</v>
      </c>
      <c r="L1695" s="142" t="s">
        <v>8451</v>
      </c>
      <c r="M1695" s="197">
        <v>57222</v>
      </c>
    </row>
    <row r="1696" spans="1:13" x14ac:dyDescent="0.3">
      <c r="A1696" s="144">
        <v>1695</v>
      </c>
      <c r="B1696" s="151">
        <v>40900</v>
      </c>
      <c r="C1696" s="145" t="s">
        <v>1132</v>
      </c>
      <c r="D1696" s="142">
        <v>44800</v>
      </c>
      <c r="E1696" s="145" t="s">
        <v>1134</v>
      </c>
      <c r="F1696" s="142" t="s">
        <v>1083</v>
      </c>
      <c r="G1696" s="152" t="s">
        <v>7</v>
      </c>
      <c r="H1696" s="146" t="s">
        <v>2441</v>
      </c>
      <c r="I1696" s="146" t="s">
        <v>11611</v>
      </c>
      <c r="J1696" s="146" t="s">
        <v>7630</v>
      </c>
      <c r="K1696" s="142" t="s">
        <v>5027</v>
      </c>
      <c r="L1696" s="142" t="s">
        <v>5027</v>
      </c>
      <c r="M1696" s="142">
        <v>57711</v>
      </c>
    </row>
    <row r="1697" spans="1:13" x14ac:dyDescent="0.3">
      <c r="A1697" s="144">
        <v>1696</v>
      </c>
      <c r="B1697" s="142">
        <v>40900</v>
      </c>
      <c r="C1697" s="145" t="s">
        <v>1132</v>
      </c>
      <c r="D1697" s="142">
        <v>40973</v>
      </c>
      <c r="E1697" s="145" t="s">
        <v>9102</v>
      </c>
      <c r="F1697" s="142" t="s">
        <v>1083</v>
      </c>
      <c r="G1697" s="142" t="s">
        <v>7</v>
      </c>
      <c r="H1697" s="146" t="s">
        <v>2406</v>
      </c>
      <c r="I1697" s="146" t="s">
        <v>11611</v>
      </c>
      <c r="J1697" s="146" t="s">
        <v>7631</v>
      </c>
      <c r="K1697" s="147" t="s">
        <v>8452</v>
      </c>
      <c r="L1697" s="147" t="s">
        <v>8865</v>
      </c>
      <c r="M1697" s="147">
        <v>57121</v>
      </c>
    </row>
    <row r="1698" spans="1:13" x14ac:dyDescent="0.3">
      <c r="A1698" s="144">
        <v>1697</v>
      </c>
      <c r="B1698" s="144">
        <v>40900</v>
      </c>
      <c r="C1698" s="145" t="s">
        <v>1132</v>
      </c>
      <c r="D1698" s="142">
        <v>40974</v>
      </c>
      <c r="E1698" s="145" t="s">
        <v>9103</v>
      </c>
      <c r="F1698" s="142" t="s">
        <v>1083</v>
      </c>
      <c r="G1698" s="142" t="s">
        <v>7</v>
      </c>
      <c r="H1698" s="146" t="s">
        <v>2406</v>
      </c>
      <c r="I1698" s="146" t="s">
        <v>11611</v>
      </c>
      <c r="J1698" s="146" t="s">
        <v>7632</v>
      </c>
      <c r="K1698" s="147" t="s">
        <v>8453</v>
      </c>
      <c r="L1698" s="145" t="s">
        <v>8453</v>
      </c>
      <c r="M1698" s="145">
        <v>57712</v>
      </c>
    </row>
    <row r="1699" spans="1:13" x14ac:dyDescent="0.3">
      <c r="A1699" s="144">
        <v>1698</v>
      </c>
      <c r="B1699" s="144">
        <v>40900</v>
      </c>
      <c r="C1699" s="145" t="s">
        <v>1132</v>
      </c>
      <c r="D1699" s="142">
        <v>40975</v>
      </c>
      <c r="E1699" s="145" t="s">
        <v>9104</v>
      </c>
      <c r="F1699" s="142" t="s">
        <v>1083</v>
      </c>
      <c r="G1699" s="142" t="s">
        <v>7</v>
      </c>
      <c r="H1699" s="146" t="s">
        <v>2406</v>
      </c>
      <c r="I1699" s="146" t="s">
        <v>11611</v>
      </c>
      <c r="J1699" s="146" t="s">
        <v>7633</v>
      </c>
      <c r="K1699" s="142" t="s">
        <v>8454</v>
      </c>
      <c r="L1699" s="142" t="s">
        <v>8454</v>
      </c>
      <c r="M1699" s="142">
        <v>57215</v>
      </c>
    </row>
    <row r="1700" spans="1:13" x14ac:dyDescent="0.3">
      <c r="A1700" s="144">
        <v>1699</v>
      </c>
      <c r="B1700" s="144">
        <v>41000</v>
      </c>
      <c r="C1700" s="145" t="s">
        <v>1141</v>
      </c>
      <c r="D1700" s="142">
        <v>41070</v>
      </c>
      <c r="E1700" s="145" t="s">
        <v>9867</v>
      </c>
      <c r="F1700" s="142" t="s">
        <v>1094</v>
      </c>
      <c r="G1700" s="142" t="s">
        <v>7</v>
      </c>
      <c r="H1700" s="146" t="s">
        <v>2406</v>
      </c>
      <c r="I1700" s="146" t="s">
        <v>11611</v>
      </c>
      <c r="J1700" s="146" t="s">
        <v>5040</v>
      </c>
      <c r="K1700" s="142" t="s">
        <v>5039</v>
      </c>
      <c r="L1700" s="142" t="s">
        <v>1141</v>
      </c>
      <c r="M1700" s="142">
        <v>53232</v>
      </c>
    </row>
    <row r="1701" spans="1:13" x14ac:dyDescent="0.3">
      <c r="A1701" s="144">
        <v>1700</v>
      </c>
      <c r="B1701" s="144">
        <v>40800</v>
      </c>
      <c r="C1701" s="145" t="s">
        <v>1127</v>
      </c>
      <c r="D1701" s="142">
        <v>40873</v>
      </c>
      <c r="E1701" s="145" t="s">
        <v>9866</v>
      </c>
      <c r="F1701" s="142" t="s">
        <v>1094</v>
      </c>
      <c r="G1701" s="142" t="s">
        <v>7</v>
      </c>
      <c r="H1701" s="146" t="s">
        <v>2406</v>
      </c>
      <c r="I1701" s="146" t="s">
        <v>11611</v>
      </c>
      <c r="J1701" s="142" t="s">
        <v>11437</v>
      </c>
      <c r="K1701" s="142" t="s">
        <v>11438</v>
      </c>
      <c r="L1701" s="142" t="s">
        <v>11438</v>
      </c>
      <c r="M1701" s="142">
        <v>53171</v>
      </c>
    </row>
    <row r="1702" spans="1:13" x14ac:dyDescent="0.3">
      <c r="A1702" s="144">
        <v>1701</v>
      </c>
      <c r="B1702" s="144">
        <v>41000</v>
      </c>
      <c r="C1702" s="145" t="s">
        <v>1141</v>
      </c>
      <c r="D1702" s="142">
        <v>41071</v>
      </c>
      <c r="E1702" s="145" t="s">
        <v>9478</v>
      </c>
      <c r="F1702" s="142" t="s">
        <v>1094</v>
      </c>
      <c r="G1702" s="142" t="s">
        <v>7</v>
      </c>
      <c r="H1702" s="146" t="s">
        <v>2406</v>
      </c>
      <c r="I1702" s="146" t="s">
        <v>11611</v>
      </c>
      <c r="J1702" s="146" t="s">
        <v>8040</v>
      </c>
      <c r="K1702" s="147" t="s">
        <v>5042</v>
      </c>
      <c r="L1702" s="145" t="s">
        <v>1141</v>
      </c>
      <c r="M1702" s="145">
        <v>53282</v>
      </c>
    </row>
    <row r="1703" spans="1:13" x14ac:dyDescent="0.3">
      <c r="A1703" s="144">
        <v>1702</v>
      </c>
      <c r="B1703" s="144">
        <v>41000</v>
      </c>
      <c r="C1703" s="145" t="s">
        <v>1141</v>
      </c>
      <c r="D1703" s="142">
        <v>41072</v>
      </c>
      <c r="E1703" s="145" t="s">
        <v>9868</v>
      </c>
      <c r="F1703" s="142" t="s">
        <v>1094</v>
      </c>
      <c r="G1703" s="142" t="s">
        <v>7</v>
      </c>
      <c r="H1703" s="146" t="s">
        <v>2406</v>
      </c>
      <c r="I1703" s="146" t="s">
        <v>11611</v>
      </c>
      <c r="J1703" s="146" t="s">
        <v>5043</v>
      </c>
      <c r="K1703" s="147" t="s">
        <v>5044</v>
      </c>
      <c r="L1703" s="145" t="s">
        <v>5044</v>
      </c>
      <c r="M1703" s="145">
        <v>53272</v>
      </c>
    </row>
    <row r="1704" spans="1:13" x14ac:dyDescent="0.3">
      <c r="A1704" s="144">
        <v>1703</v>
      </c>
      <c r="B1704" s="144">
        <v>41000</v>
      </c>
      <c r="C1704" s="145" t="s">
        <v>1141</v>
      </c>
      <c r="D1704" s="142">
        <v>45700</v>
      </c>
      <c r="E1704" s="145" t="s">
        <v>1142</v>
      </c>
      <c r="F1704" s="142" t="s">
        <v>1094</v>
      </c>
      <c r="G1704" s="142" t="s">
        <v>7</v>
      </c>
      <c r="H1704" s="146" t="s">
        <v>2441</v>
      </c>
      <c r="I1704" s="146" t="s">
        <v>11611</v>
      </c>
      <c r="J1704" s="146" t="s">
        <v>5046</v>
      </c>
      <c r="K1704" s="147" t="s">
        <v>5042</v>
      </c>
      <c r="L1704" s="145" t="s">
        <v>1141</v>
      </c>
      <c r="M1704" s="145">
        <v>53282</v>
      </c>
    </row>
    <row r="1705" spans="1:13" x14ac:dyDescent="0.3">
      <c r="A1705" s="144">
        <v>1704</v>
      </c>
      <c r="B1705" s="144">
        <v>41000</v>
      </c>
      <c r="C1705" s="145" t="s">
        <v>1141</v>
      </c>
      <c r="D1705" s="142">
        <v>41084</v>
      </c>
      <c r="E1705" s="145" t="s">
        <v>9870</v>
      </c>
      <c r="F1705" s="142" t="s">
        <v>1094</v>
      </c>
      <c r="G1705" s="142" t="s">
        <v>7</v>
      </c>
      <c r="H1705" s="146" t="s">
        <v>2406</v>
      </c>
      <c r="I1705" s="146" t="s">
        <v>8937</v>
      </c>
      <c r="J1705" s="142" t="s">
        <v>5047</v>
      </c>
      <c r="K1705" s="145" t="s">
        <v>5039</v>
      </c>
      <c r="L1705" s="142" t="s">
        <v>1141</v>
      </c>
      <c r="M1705" s="142">
        <v>53224</v>
      </c>
    </row>
    <row r="1706" spans="1:13" x14ac:dyDescent="0.3">
      <c r="A1706" s="144">
        <v>1705</v>
      </c>
      <c r="B1706" s="151">
        <v>41000</v>
      </c>
      <c r="C1706" s="145" t="s">
        <v>1141</v>
      </c>
      <c r="D1706" s="142">
        <v>41073</v>
      </c>
      <c r="E1706" s="145" t="s">
        <v>9869</v>
      </c>
      <c r="F1706" s="142" t="s">
        <v>1094</v>
      </c>
      <c r="G1706" s="152" t="s">
        <v>7</v>
      </c>
      <c r="H1706" s="146" t="s">
        <v>2406</v>
      </c>
      <c r="I1706" s="146" t="s">
        <v>11611</v>
      </c>
      <c r="J1706" s="142" t="s">
        <v>7634</v>
      </c>
      <c r="K1706" s="142" t="s">
        <v>8455</v>
      </c>
      <c r="L1706" s="142" t="s">
        <v>1141</v>
      </c>
      <c r="M1706" s="197">
        <v>53223</v>
      </c>
    </row>
    <row r="1707" spans="1:13" x14ac:dyDescent="0.3">
      <c r="A1707" s="144">
        <v>1706</v>
      </c>
      <c r="B1707" s="142">
        <v>41000</v>
      </c>
      <c r="C1707" s="145" t="s">
        <v>1141</v>
      </c>
      <c r="D1707" s="142">
        <v>41000</v>
      </c>
      <c r="E1707" s="145" t="s">
        <v>1141</v>
      </c>
      <c r="F1707" s="142" t="s">
        <v>1094</v>
      </c>
      <c r="G1707" s="142" t="s">
        <v>7</v>
      </c>
      <c r="H1707" s="146" t="s">
        <v>2396</v>
      </c>
      <c r="I1707" s="146" t="s">
        <v>2400</v>
      </c>
      <c r="J1707" s="146" t="s">
        <v>5038</v>
      </c>
      <c r="K1707" s="147" t="s">
        <v>5039</v>
      </c>
      <c r="L1707" s="147" t="s">
        <v>1141</v>
      </c>
      <c r="M1707" s="147">
        <v>53224</v>
      </c>
    </row>
    <row r="1708" spans="1:13" x14ac:dyDescent="0.3">
      <c r="A1708" s="144">
        <v>1707</v>
      </c>
      <c r="B1708" s="144">
        <v>41200</v>
      </c>
      <c r="C1708" s="145" t="s">
        <v>1147</v>
      </c>
      <c r="D1708" s="142">
        <v>41200</v>
      </c>
      <c r="E1708" s="145" t="s">
        <v>1147</v>
      </c>
      <c r="F1708" s="142" t="s">
        <v>1073</v>
      </c>
      <c r="G1708" s="142" t="s">
        <v>7</v>
      </c>
      <c r="H1708" s="146" t="s">
        <v>2396</v>
      </c>
      <c r="I1708" s="146" t="s">
        <v>11611</v>
      </c>
      <c r="J1708" s="146" t="s">
        <v>5048</v>
      </c>
      <c r="K1708" s="147" t="s">
        <v>1147</v>
      </c>
      <c r="L1708" s="147" t="s">
        <v>1147</v>
      </c>
      <c r="M1708" s="145">
        <v>59417</v>
      </c>
    </row>
    <row r="1709" spans="1:13" x14ac:dyDescent="0.3">
      <c r="A1709" s="144">
        <v>1708</v>
      </c>
      <c r="B1709" s="144">
        <v>41200</v>
      </c>
      <c r="C1709" s="145" t="s">
        <v>1147</v>
      </c>
      <c r="D1709" s="142">
        <v>41280</v>
      </c>
      <c r="E1709" s="145" t="s">
        <v>9804</v>
      </c>
      <c r="F1709" s="142" t="s">
        <v>1073</v>
      </c>
      <c r="G1709" s="142" t="s">
        <v>7</v>
      </c>
      <c r="H1709" s="146" t="s">
        <v>2406</v>
      </c>
      <c r="I1709" s="146" t="s">
        <v>8937</v>
      </c>
      <c r="J1709" s="146" t="s">
        <v>5049</v>
      </c>
      <c r="K1709" s="147" t="s">
        <v>5050</v>
      </c>
      <c r="L1709" s="147" t="s">
        <v>5051</v>
      </c>
      <c r="M1709" s="145">
        <v>59462</v>
      </c>
    </row>
    <row r="1710" spans="1:13" ht="27.6" x14ac:dyDescent="0.3">
      <c r="A1710" s="144">
        <v>1709</v>
      </c>
      <c r="B1710" s="144">
        <v>41200</v>
      </c>
      <c r="C1710" s="145" t="s">
        <v>1147</v>
      </c>
      <c r="D1710" s="142">
        <v>41271</v>
      </c>
      <c r="E1710" s="145" t="s">
        <v>9802</v>
      </c>
      <c r="F1710" s="142" t="s">
        <v>1073</v>
      </c>
      <c r="G1710" s="142" t="s">
        <v>7</v>
      </c>
      <c r="H1710" s="146" t="s">
        <v>2406</v>
      </c>
      <c r="I1710" s="146" t="s">
        <v>11611</v>
      </c>
      <c r="J1710" s="146" t="s">
        <v>7635</v>
      </c>
      <c r="K1710" s="147" t="s">
        <v>8456</v>
      </c>
      <c r="L1710" s="145" t="s">
        <v>8456</v>
      </c>
      <c r="M1710" s="145">
        <v>59464</v>
      </c>
    </row>
    <row r="1711" spans="1:13" x14ac:dyDescent="0.3">
      <c r="A1711" s="144">
        <v>1710</v>
      </c>
      <c r="B1711" s="144">
        <v>41200</v>
      </c>
      <c r="C1711" s="145" t="s">
        <v>1147</v>
      </c>
      <c r="D1711" s="142">
        <v>41270</v>
      </c>
      <c r="E1711" s="145" t="s">
        <v>9801</v>
      </c>
      <c r="F1711" s="142" t="s">
        <v>1073</v>
      </c>
      <c r="G1711" s="142" t="s">
        <v>7</v>
      </c>
      <c r="H1711" s="146" t="s">
        <v>2406</v>
      </c>
      <c r="I1711" s="146" t="s">
        <v>11611</v>
      </c>
      <c r="J1711" s="142" t="s">
        <v>5054</v>
      </c>
      <c r="K1711" s="142" t="s">
        <v>5055</v>
      </c>
      <c r="L1711" s="147" t="s">
        <v>5051</v>
      </c>
      <c r="M1711" s="142">
        <v>59456</v>
      </c>
    </row>
    <row r="1712" spans="1:13" x14ac:dyDescent="0.3">
      <c r="A1712" s="144">
        <v>1711</v>
      </c>
      <c r="B1712" s="144">
        <v>41200</v>
      </c>
      <c r="C1712" s="145" t="s">
        <v>1147</v>
      </c>
      <c r="D1712" s="142">
        <v>41282</v>
      </c>
      <c r="E1712" s="145" t="s">
        <v>9806</v>
      </c>
      <c r="F1712" s="142" t="s">
        <v>1073</v>
      </c>
      <c r="G1712" s="142" t="s">
        <v>7</v>
      </c>
      <c r="H1712" s="146" t="s">
        <v>2406</v>
      </c>
      <c r="I1712" s="146" t="s">
        <v>8937</v>
      </c>
      <c r="J1712" s="142" t="s">
        <v>5056</v>
      </c>
      <c r="K1712" s="142" t="s">
        <v>5057</v>
      </c>
      <c r="L1712" s="142" t="s">
        <v>5051</v>
      </c>
      <c r="M1712" s="142">
        <v>59453</v>
      </c>
    </row>
    <row r="1713" spans="1:13" x14ac:dyDescent="0.3">
      <c r="A1713" s="144">
        <v>1712</v>
      </c>
      <c r="B1713" s="151">
        <v>41200</v>
      </c>
      <c r="C1713" s="145" t="s">
        <v>1147</v>
      </c>
      <c r="D1713" s="142">
        <v>41281</v>
      </c>
      <c r="E1713" s="145" t="s">
        <v>9805</v>
      </c>
      <c r="F1713" s="142" t="s">
        <v>1073</v>
      </c>
      <c r="G1713" s="152" t="s">
        <v>7</v>
      </c>
      <c r="H1713" s="146" t="s">
        <v>2406</v>
      </c>
      <c r="I1713" s="146" t="s">
        <v>8937</v>
      </c>
      <c r="J1713" s="146" t="s">
        <v>5048</v>
      </c>
      <c r="K1713" s="142" t="s">
        <v>5058</v>
      </c>
      <c r="L1713" s="142" t="s">
        <v>5051</v>
      </c>
      <c r="M1713" s="142">
        <v>59417</v>
      </c>
    </row>
    <row r="1714" spans="1:13" x14ac:dyDescent="0.3">
      <c r="A1714" s="144">
        <v>1713</v>
      </c>
      <c r="B1714" s="142">
        <v>41200</v>
      </c>
      <c r="C1714" s="145" t="s">
        <v>1147</v>
      </c>
      <c r="D1714" s="142">
        <v>41202</v>
      </c>
      <c r="E1714" s="145" t="s">
        <v>1148</v>
      </c>
      <c r="F1714" s="142" t="s">
        <v>1073</v>
      </c>
      <c r="G1714" s="142" t="s">
        <v>7</v>
      </c>
      <c r="H1714" s="146" t="s">
        <v>2441</v>
      </c>
      <c r="I1714" s="146" t="s">
        <v>11611</v>
      </c>
      <c r="J1714" s="146" t="s">
        <v>5056</v>
      </c>
      <c r="K1714" s="147" t="s">
        <v>5059</v>
      </c>
      <c r="L1714" s="147" t="s">
        <v>1147</v>
      </c>
      <c r="M1714" s="147">
        <v>59453</v>
      </c>
    </row>
    <row r="1715" spans="1:13" x14ac:dyDescent="0.3">
      <c r="A1715" s="144">
        <v>1714</v>
      </c>
      <c r="B1715" s="153">
        <v>41200</v>
      </c>
      <c r="C1715" s="145" t="s">
        <v>1147</v>
      </c>
      <c r="D1715" s="142">
        <v>41203</v>
      </c>
      <c r="E1715" s="145" t="s">
        <v>1149</v>
      </c>
      <c r="F1715" s="142" t="s">
        <v>1073</v>
      </c>
      <c r="G1715" s="150" t="s">
        <v>7</v>
      </c>
      <c r="H1715" s="146" t="s">
        <v>2441</v>
      </c>
      <c r="I1715" s="146" t="s">
        <v>11611</v>
      </c>
      <c r="J1715" s="146" t="s">
        <v>5049</v>
      </c>
      <c r="K1715" s="142" t="s">
        <v>5060</v>
      </c>
      <c r="L1715" s="142" t="s">
        <v>1147</v>
      </c>
      <c r="M1715" s="142">
        <v>59462</v>
      </c>
    </row>
    <row r="1716" spans="1:13" x14ac:dyDescent="0.3">
      <c r="A1716" s="144">
        <v>1715</v>
      </c>
      <c r="B1716" s="144">
        <v>41200</v>
      </c>
      <c r="C1716" s="145" t="s">
        <v>1147</v>
      </c>
      <c r="D1716" s="142">
        <v>41272</v>
      </c>
      <c r="E1716" s="145" t="s">
        <v>11809</v>
      </c>
      <c r="F1716" s="142" t="s">
        <v>1073</v>
      </c>
      <c r="G1716" s="142" t="s">
        <v>7</v>
      </c>
      <c r="H1716" s="146" t="s">
        <v>2406</v>
      </c>
      <c r="I1716" s="146" t="s">
        <v>11611</v>
      </c>
      <c r="J1716" s="146" t="s">
        <v>12020</v>
      </c>
      <c r="K1716" s="142" t="s">
        <v>12021</v>
      </c>
      <c r="L1716" s="142" t="s">
        <v>1147</v>
      </c>
      <c r="M1716" s="142">
        <v>59462</v>
      </c>
    </row>
    <row r="1717" spans="1:13" x14ac:dyDescent="0.3">
      <c r="A1717" s="144">
        <v>1716</v>
      </c>
      <c r="B1717" s="144">
        <v>41200</v>
      </c>
      <c r="C1717" s="145" t="s">
        <v>1147</v>
      </c>
      <c r="D1717" s="142">
        <v>41273</v>
      </c>
      <c r="E1717" s="145" t="s">
        <v>11810</v>
      </c>
      <c r="F1717" s="142" t="s">
        <v>1073</v>
      </c>
      <c r="G1717" s="142" t="s">
        <v>7</v>
      </c>
      <c r="H1717" s="146" t="s">
        <v>2406</v>
      </c>
      <c r="I1717" s="146" t="s">
        <v>11611</v>
      </c>
      <c r="J1717" s="146" t="s">
        <v>7636</v>
      </c>
      <c r="K1717" s="142" t="s">
        <v>8457</v>
      </c>
      <c r="L1717" s="142" t="s">
        <v>1147</v>
      </c>
      <c r="M1717" s="142">
        <v>59421</v>
      </c>
    </row>
    <row r="1718" spans="1:13" x14ac:dyDescent="0.3">
      <c r="A1718" s="144">
        <v>1717</v>
      </c>
      <c r="B1718" s="144">
        <v>41200</v>
      </c>
      <c r="C1718" s="145" t="s">
        <v>1147</v>
      </c>
      <c r="D1718" s="142">
        <v>41274</v>
      </c>
      <c r="E1718" s="145" t="s">
        <v>9803</v>
      </c>
      <c r="F1718" s="142" t="s">
        <v>1073</v>
      </c>
      <c r="G1718" s="142" t="s">
        <v>7</v>
      </c>
      <c r="H1718" s="146" t="s">
        <v>2406</v>
      </c>
      <c r="I1718" s="146" t="s">
        <v>11611</v>
      </c>
      <c r="J1718" s="146" t="s">
        <v>7637</v>
      </c>
      <c r="K1718" s="142" t="s">
        <v>8458</v>
      </c>
      <c r="L1718" s="142" t="s">
        <v>1147</v>
      </c>
      <c r="M1718" s="142">
        <v>59452</v>
      </c>
    </row>
    <row r="1719" spans="1:13" ht="27.6" x14ac:dyDescent="0.3">
      <c r="A1719" s="144">
        <v>1718</v>
      </c>
      <c r="B1719" s="144">
        <v>41300</v>
      </c>
      <c r="C1719" s="145" t="s">
        <v>2125</v>
      </c>
      <c r="D1719" s="146">
        <v>41300</v>
      </c>
      <c r="E1719" s="145" t="s">
        <v>2125</v>
      </c>
      <c r="F1719" s="142" t="s">
        <v>1083</v>
      </c>
      <c r="G1719" s="142" t="s">
        <v>7</v>
      </c>
      <c r="H1719" s="146" t="s">
        <v>11609</v>
      </c>
      <c r="I1719" s="146" t="s">
        <v>11611</v>
      </c>
      <c r="J1719" s="146" t="s">
        <v>5061</v>
      </c>
      <c r="K1719" s="142" t="s">
        <v>5062</v>
      </c>
      <c r="L1719" s="142" t="s">
        <v>1084</v>
      </c>
      <c r="M1719" s="142">
        <v>55284</v>
      </c>
    </row>
    <row r="1720" spans="1:13" x14ac:dyDescent="0.3">
      <c r="A1720" s="144">
        <v>1719</v>
      </c>
      <c r="B1720" s="144">
        <v>41400</v>
      </c>
      <c r="C1720" s="145" t="s">
        <v>1154</v>
      </c>
      <c r="D1720" s="142">
        <v>41400</v>
      </c>
      <c r="E1720" s="145" t="s">
        <v>1154</v>
      </c>
      <c r="F1720" s="142" t="s">
        <v>1073</v>
      </c>
      <c r="G1720" s="142" t="s">
        <v>7</v>
      </c>
      <c r="H1720" s="146" t="s">
        <v>2396</v>
      </c>
      <c r="I1720" s="146" t="s">
        <v>11611</v>
      </c>
      <c r="J1720" s="146" t="s">
        <v>5063</v>
      </c>
      <c r="K1720" s="147" t="s">
        <v>1154</v>
      </c>
      <c r="L1720" s="145" t="s">
        <v>1154</v>
      </c>
      <c r="M1720" s="145">
        <v>59112</v>
      </c>
    </row>
    <row r="1721" spans="1:13" x14ac:dyDescent="0.3">
      <c r="A1721" s="144">
        <v>1720</v>
      </c>
      <c r="B1721" s="144">
        <v>41400</v>
      </c>
      <c r="C1721" s="145" t="s">
        <v>1154</v>
      </c>
      <c r="D1721" s="142">
        <v>41472</v>
      </c>
      <c r="E1721" s="145" t="s">
        <v>9491</v>
      </c>
      <c r="F1721" s="142" t="s">
        <v>1073</v>
      </c>
      <c r="G1721" s="142" t="s">
        <v>7</v>
      </c>
      <c r="H1721" s="146" t="s">
        <v>2406</v>
      </c>
      <c r="I1721" s="146" t="s">
        <v>11611</v>
      </c>
      <c r="J1721" s="146" t="s">
        <v>11922</v>
      </c>
      <c r="K1721" s="147" t="s">
        <v>5066</v>
      </c>
      <c r="L1721" s="145" t="s">
        <v>5067</v>
      </c>
      <c r="M1721" s="145">
        <v>59173</v>
      </c>
    </row>
    <row r="1722" spans="1:13" x14ac:dyDescent="0.3">
      <c r="A1722" s="144">
        <v>1721</v>
      </c>
      <c r="B1722" s="144">
        <v>41400</v>
      </c>
      <c r="C1722" s="145" t="s">
        <v>1154</v>
      </c>
      <c r="D1722" s="142">
        <v>41461</v>
      </c>
      <c r="E1722" s="145" t="s">
        <v>9807</v>
      </c>
      <c r="F1722" s="142" t="s">
        <v>1073</v>
      </c>
      <c r="G1722" s="142" t="s">
        <v>7</v>
      </c>
      <c r="H1722" s="146" t="s">
        <v>2406</v>
      </c>
      <c r="I1722" s="146" t="s">
        <v>8937</v>
      </c>
      <c r="J1722" s="142" t="s">
        <v>5069</v>
      </c>
      <c r="K1722" s="142" t="s">
        <v>5070</v>
      </c>
      <c r="L1722" s="142" t="s">
        <v>5071</v>
      </c>
      <c r="M1722" s="197">
        <v>59185</v>
      </c>
    </row>
    <row r="1723" spans="1:13" x14ac:dyDescent="0.3">
      <c r="A1723" s="144">
        <v>1722</v>
      </c>
      <c r="B1723" s="144">
        <v>41400</v>
      </c>
      <c r="C1723" s="145" t="s">
        <v>1154</v>
      </c>
      <c r="D1723" s="142">
        <v>41480</v>
      </c>
      <c r="E1723" s="145" t="s">
        <v>9811</v>
      </c>
      <c r="F1723" s="142" t="s">
        <v>1073</v>
      </c>
      <c r="G1723" s="142" t="s">
        <v>7</v>
      </c>
      <c r="H1723" s="146" t="s">
        <v>2406</v>
      </c>
      <c r="I1723" s="146" t="s">
        <v>8937</v>
      </c>
      <c r="J1723" s="142" t="s">
        <v>8959</v>
      </c>
      <c r="K1723" s="142" t="s">
        <v>5064</v>
      </c>
      <c r="L1723" s="142" t="s">
        <v>1154</v>
      </c>
      <c r="M1723" s="197">
        <v>59112</v>
      </c>
    </row>
    <row r="1724" spans="1:13" ht="27.6" x14ac:dyDescent="0.3">
      <c r="A1724" s="144">
        <v>1723</v>
      </c>
      <c r="B1724" s="144">
        <v>41400</v>
      </c>
      <c r="C1724" s="145" t="s">
        <v>1154</v>
      </c>
      <c r="D1724" s="142">
        <v>41471</v>
      </c>
      <c r="E1724" s="145" t="s">
        <v>9808</v>
      </c>
      <c r="F1724" s="142" t="s">
        <v>1073</v>
      </c>
      <c r="G1724" s="142" t="s">
        <v>7</v>
      </c>
      <c r="H1724" s="146" t="s">
        <v>2406</v>
      </c>
      <c r="I1724" s="146" t="s">
        <v>11611</v>
      </c>
      <c r="J1724" s="142" t="s">
        <v>11439</v>
      </c>
      <c r="K1724" s="145" t="s">
        <v>11440</v>
      </c>
      <c r="L1724" s="145" t="s">
        <v>11440</v>
      </c>
      <c r="M1724" s="197">
        <v>59155</v>
      </c>
    </row>
    <row r="1725" spans="1:13" x14ac:dyDescent="0.3">
      <c r="A1725" s="144">
        <v>1724</v>
      </c>
      <c r="B1725" s="144">
        <v>41400</v>
      </c>
      <c r="C1725" s="145" t="s">
        <v>1154</v>
      </c>
      <c r="D1725" s="142">
        <v>41402</v>
      </c>
      <c r="E1725" s="145" t="s">
        <v>1156</v>
      </c>
      <c r="F1725" s="142" t="s">
        <v>1073</v>
      </c>
      <c r="G1725" s="142" t="s">
        <v>7</v>
      </c>
      <c r="H1725" s="146" t="s">
        <v>2441</v>
      </c>
      <c r="I1725" s="146" t="s">
        <v>11611</v>
      </c>
      <c r="J1725" s="146" t="s">
        <v>5076</v>
      </c>
      <c r="K1725" s="147" t="s">
        <v>5074</v>
      </c>
      <c r="L1725" s="142" t="s">
        <v>1154</v>
      </c>
      <c r="M1725" s="142">
        <v>59154</v>
      </c>
    </row>
    <row r="1726" spans="1:13" x14ac:dyDescent="0.3">
      <c r="A1726" s="144">
        <v>1725</v>
      </c>
      <c r="B1726" s="144">
        <v>41400</v>
      </c>
      <c r="C1726" s="145" t="s">
        <v>1154</v>
      </c>
      <c r="D1726" s="142">
        <v>41401</v>
      </c>
      <c r="E1726" s="145" t="s">
        <v>1155</v>
      </c>
      <c r="F1726" s="142" t="s">
        <v>1073</v>
      </c>
      <c r="G1726" s="142" t="s">
        <v>7</v>
      </c>
      <c r="H1726" s="146" t="s">
        <v>2441</v>
      </c>
      <c r="I1726" s="146" t="s">
        <v>11611</v>
      </c>
      <c r="J1726" s="146" t="s">
        <v>5069</v>
      </c>
      <c r="K1726" s="142" t="s">
        <v>5078</v>
      </c>
      <c r="L1726" s="142" t="s">
        <v>1154</v>
      </c>
      <c r="M1726" s="142">
        <v>59185</v>
      </c>
    </row>
    <row r="1727" spans="1:13" x14ac:dyDescent="0.3">
      <c r="A1727" s="144">
        <v>1726</v>
      </c>
      <c r="B1727" s="144">
        <v>40200</v>
      </c>
      <c r="C1727" s="145" t="s">
        <v>7074</v>
      </c>
      <c r="D1727" s="142">
        <v>40206</v>
      </c>
      <c r="E1727" s="145" t="s">
        <v>1085</v>
      </c>
      <c r="F1727" s="142" t="s">
        <v>1083</v>
      </c>
      <c r="G1727" s="142" t="s">
        <v>7</v>
      </c>
      <c r="H1727" s="146" t="s">
        <v>2441</v>
      </c>
      <c r="I1727" s="146" t="s">
        <v>11611</v>
      </c>
      <c r="J1727" s="146" t="s">
        <v>11441</v>
      </c>
      <c r="K1727" s="142" t="s">
        <v>11442</v>
      </c>
      <c r="L1727" s="142" t="s">
        <v>3985</v>
      </c>
      <c r="M1727" s="142">
        <v>55712</v>
      </c>
    </row>
    <row r="1728" spans="1:13" x14ac:dyDescent="0.3">
      <c r="A1728" s="144">
        <v>1727</v>
      </c>
      <c r="B1728" s="144">
        <v>41400</v>
      </c>
      <c r="C1728" s="145" t="s">
        <v>1154</v>
      </c>
      <c r="D1728" s="142">
        <v>41473</v>
      </c>
      <c r="E1728" s="145" t="s">
        <v>9809</v>
      </c>
      <c r="F1728" s="142" t="s">
        <v>1073</v>
      </c>
      <c r="G1728" s="142" t="s">
        <v>7</v>
      </c>
      <c r="H1728" s="146" t="s">
        <v>2406</v>
      </c>
      <c r="I1728" s="146" t="s">
        <v>11611</v>
      </c>
      <c r="J1728" s="146" t="s">
        <v>7638</v>
      </c>
      <c r="K1728" s="142" t="s">
        <v>5077</v>
      </c>
      <c r="L1728" s="142" t="s">
        <v>1154</v>
      </c>
      <c r="M1728" s="142">
        <v>59185</v>
      </c>
    </row>
    <row r="1729" spans="1:13" x14ac:dyDescent="0.3">
      <c r="A1729" s="144">
        <v>1728</v>
      </c>
      <c r="B1729" s="144">
        <v>41400</v>
      </c>
      <c r="C1729" s="145" t="s">
        <v>1154</v>
      </c>
      <c r="D1729" s="142">
        <v>41474</v>
      </c>
      <c r="E1729" s="145" t="s">
        <v>9810</v>
      </c>
      <c r="F1729" s="142" t="s">
        <v>1073</v>
      </c>
      <c r="G1729" s="142" t="s">
        <v>7</v>
      </c>
      <c r="H1729" s="146" t="s">
        <v>2406</v>
      </c>
      <c r="I1729" s="146" t="s">
        <v>11611</v>
      </c>
      <c r="J1729" s="146" t="s">
        <v>7639</v>
      </c>
      <c r="K1729" s="142" t="s">
        <v>1154</v>
      </c>
      <c r="L1729" s="142" t="s">
        <v>1154</v>
      </c>
      <c r="M1729" s="145">
        <v>59114</v>
      </c>
    </row>
    <row r="1730" spans="1:13" x14ac:dyDescent="0.3">
      <c r="A1730" s="144">
        <v>1729</v>
      </c>
      <c r="B1730" s="144">
        <v>41500</v>
      </c>
      <c r="C1730" s="145" t="s">
        <v>1162</v>
      </c>
      <c r="D1730" s="142">
        <v>41500</v>
      </c>
      <c r="E1730" s="145" t="s">
        <v>1162</v>
      </c>
      <c r="F1730" s="142" t="s">
        <v>1073</v>
      </c>
      <c r="G1730" s="142" t="s">
        <v>7</v>
      </c>
      <c r="H1730" s="146" t="s">
        <v>2396</v>
      </c>
      <c r="I1730" s="146" t="s">
        <v>11611</v>
      </c>
      <c r="J1730" s="146" t="s">
        <v>11443</v>
      </c>
      <c r="K1730" s="147" t="s">
        <v>1162</v>
      </c>
      <c r="L1730" s="145" t="s">
        <v>11444</v>
      </c>
      <c r="M1730" s="145">
        <v>58111</v>
      </c>
    </row>
    <row r="1731" spans="1:13" x14ac:dyDescent="0.3">
      <c r="A1731" s="144">
        <v>1730</v>
      </c>
      <c r="B1731" s="151">
        <v>41500</v>
      </c>
      <c r="C1731" s="145" t="s">
        <v>1162</v>
      </c>
      <c r="D1731" s="142">
        <v>41573</v>
      </c>
      <c r="E1731" s="145" t="s">
        <v>9813</v>
      </c>
      <c r="F1731" s="142" t="s">
        <v>1073</v>
      </c>
      <c r="G1731" s="152" t="s">
        <v>7</v>
      </c>
      <c r="H1731" s="146" t="s">
        <v>2406</v>
      </c>
      <c r="I1731" s="146" t="s">
        <v>11611</v>
      </c>
      <c r="J1731" s="142" t="s">
        <v>5082</v>
      </c>
      <c r="K1731" s="142" t="s">
        <v>5083</v>
      </c>
      <c r="L1731" s="142" t="s">
        <v>5081</v>
      </c>
      <c r="M1731" s="142">
        <v>58113</v>
      </c>
    </row>
    <row r="1732" spans="1:13" x14ac:dyDescent="0.3">
      <c r="A1732" s="144">
        <v>1731</v>
      </c>
      <c r="B1732" s="142">
        <v>41500</v>
      </c>
      <c r="C1732" s="145" t="s">
        <v>1162</v>
      </c>
      <c r="D1732" s="142">
        <v>41574</v>
      </c>
      <c r="E1732" s="145" t="s">
        <v>9814</v>
      </c>
      <c r="F1732" s="142" t="s">
        <v>1073</v>
      </c>
      <c r="G1732" s="142" t="s">
        <v>7</v>
      </c>
      <c r="H1732" s="146" t="s">
        <v>2406</v>
      </c>
      <c r="I1732" s="146" t="s">
        <v>11611</v>
      </c>
      <c r="J1732" s="146" t="s">
        <v>5084</v>
      </c>
      <c r="K1732" s="147" t="s">
        <v>5085</v>
      </c>
      <c r="L1732" s="147" t="s">
        <v>5081</v>
      </c>
      <c r="M1732" s="147">
        <v>58192</v>
      </c>
    </row>
    <row r="1733" spans="1:13" x14ac:dyDescent="0.3">
      <c r="A1733" s="144">
        <v>1732</v>
      </c>
      <c r="B1733" s="142">
        <v>41500</v>
      </c>
      <c r="C1733" s="145" t="s">
        <v>1162</v>
      </c>
      <c r="D1733" s="142">
        <v>41572</v>
      </c>
      <c r="E1733" s="145" t="s">
        <v>9812</v>
      </c>
      <c r="F1733" s="142" t="s">
        <v>1073</v>
      </c>
      <c r="G1733" s="142" t="s">
        <v>7</v>
      </c>
      <c r="H1733" s="146" t="s">
        <v>2406</v>
      </c>
      <c r="I1733" s="146" t="s">
        <v>11611</v>
      </c>
      <c r="J1733" s="146" t="s">
        <v>12099</v>
      </c>
      <c r="K1733" s="147" t="s">
        <v>5081</v>
      </c>
      <c r="L1733" s="147" t="s">
        <v>5081</v>
      </c>
      <c r="M1733" s="147">
        <v>58152</v>
      </c>
    </row>
    <row r="1734" spans="1:13" x14ac:dyDescent="0.3">
      <c r="A1734" s="144">
        <v>1733</v>
      </c>
      <c r="B1734" s="153">
        <v>41500</v>
      </c>
      <c r="C1734" s="145" t="s">
        <v>1162</v>
      </c>
      <c r="D1734" s="142">
        <v>41575</v>
      </c>
      <c r="E1734" s="145" t="s">
        <v>9815</v>
      </c>
      <c r="F1734" s="142" t="s">
        <v>1073</v>
      </c>
      <c r="G1734" s="150" t="s">
        <v>7</v>
      </c>
      <c r="H1734" s="146" t="s">
        <v>2406</v>
      </c>
      <c r="I1734" s="146" t="s">
        <v>11611</v>
      </c>
      <c r="J1734" s="146" t="s">
        <v>7640</v>
      </c>
      <c r="K1734" s="142" t="s">
        <v>8459</v>
      </c>
      <c r="L1734" s="142" t="s">
        <v>5081</v>
      </c>
      <c r="M1734" s="142">
        <v>58181</v>
      </c>
    </row>
    <row r="1735" spans="1:13" x14ac:dyDescent="0.3">
      <c r="A1735" s="144">
        <v>1734</v>
      </c>
      <c r="B1735" s="144">
        <v>41500</v>
      </c>
      <c r="C1735" s="145" t="s">
        <v>1162</v>
      </c>
      <c r="D1735" s="142">
        <v>41581</v>
      </c>
      <c r="E1735" s="145" t="s">
        <v>9817</v>
      </c>
      <c r="F1735" s="142" t="s">
        <v>1073</v>
      </c>
      <c r="G1735" s="142" t="s">
        <v>7</v>
      </c>
      <c r="H1735" s="146" t="s">
        <v>2406</v>
      </c>
      <c r="I1735" s="146" t="s">
        <v>8937</v>
      </c>
      <c r="J1735" s="190" t="s">
        <v>5089</v>
      </c>
      <c r="K1735" s="142" t="s">
        <v>5080</v>
      </c>
      <c r="L1735" s="142" t="s">
        <v>5081</v>
      </c>
      <c r="M1735" s="142">
        <v>58111</v>
      </c>
    </row>
    <row r="1736" spans="1:13" x14ac:dyDescent="0.3">
      <c r="A1736" s="144">
        <v>1735</v>
      </c>
      <c r="B1736" s="144">
        <v>41500</v>
      </c>
      <c r="C1736" s="145" t="s">
        <v>1162</v>
      </c>
      <c r="D1736" s="142">
        <v>41576</v>
      </c>
      <c r="E1736" s="145" t="s">
        <v>9816</v>
      </c>
      <c r="F1736" s="142" t="s">
        <v>1073</v>
      </c>
      <c r="G1736" s="142" t="s">
        <v>7</v>
      </c>
      <c r="H1736" s="146" t="s">
        <v>2406</v>
      </c>
      <c r="I1736" s="146" t="s">
        <v>11611</v>
      </c>
      <c r="J1736" s="142" t="s">
        <v>7641</v>
      </c>
      <c r="K1736" s="142" t="s">
        <v>8460</v>
      </c>
      <c r="L1736" s="142" t="s">
        <v>8866</v>
      </c>
      <c r="M1736" s="142">
        <v>58112</v>
      </c>
    </row>
    <row r="1737" spans="1:13" x14ac:dyDescent="0.3">
      <c r="A1737" s="144">
        <v>1736</v>
      </c>
      <c r="B1737" s="144">
        <v>41600</v>
      </c>
      <c r="C1737" s="145" t="s">
        <v>5062</v>
      </c>
      <c r="D1737" s="142">
        <v>41600</v>
      </c>
      <c r="E1737" s="145" t="s">
        <v>5062</v>
      </c>
      <c r="F1737" s="142" t="s">
        <v>1083</v>
      </c>
      <c r="G1737" s="142" t="s">
        <v>7</v>
      </c>
      <c r="H1737" s="146" t="s">
        <v>2396</v>
      </c>
      <c r="I1737" s="146" t="s">
        <v>2400</v>
      </c>
      <c r="J1737" s="146" t="s">
        <v>7642</v>
      </c>
      <c r="K1737" s="142" t="s">
        <v>62</v>
      </c>
      <c r="L1737" s="142" t="s">
        <v>5062</v>
      </c>
      <c r="M1737" s="142">
        <v>55281</v>
      </c>
    </row>
    <row r="1738" spans="1:13" x14ac:dyDescent="0.3">
      <c r="A1738" s="144">
        <v>1737</v>
      </c>
      <c r="B1738" s="144">
        <v>41600</v>
      </c>
      <c r="C1738" s="145" t="s">
        <v>5062</v>
      </c>
      <c r="D1738" s="142">
        <v>41672</v>
      </c>
      <c r="E1738" s="145" t="s">
        <v>9109</v>
      </c>
      <c r="F1738" s="142" t="s">
        <v>1083</v>
      </c>
      <c r="G1738" s="142" t="s">
        <v>7</v>
      </c>
      <c r="H1738" s="146" t="s">
        <v>2406</v>
      </c>
      <c r="I1738" s="146" t="s">
        <v>11611</v>
      </c>
      <c r="J1738" s="146" t="s">
        <v>11740</v>
      </c>
      <c r="K1738" s="142" t="s">
        <v>11741</v>
      </c>
      <c r="L1738" s="142" t="s">
        <v>5062</v>
      </c>
      <c r="M1738" s="142">
        <v>55282</v>
      </c>
    </row>
    <row r="1739" spans="1:13" x14ac:dyDescent="0.3">
      <c r="A1739" s="144">
        <v>1738</v>
      </c>
      <c r="B1739" s="144">
        <v>41600</v>
      </c>
      <c r="C1739" s="145" t="s">
        <v>5062</v>
      </c>
      <c r="D1739" s="142">
        <v>41661</v>
      </c>
      <c r="E1739" s="145" t="s">
        <v>9107</v>
      </c>
      <c r="F1739" s="142" t="s">
        <v>1083</v>
      </c>
      <c r="G1739" s="142" t="s">
        <v>7</v>
      </c>
      <c r="H1739" s="146" t="s">
        <v>2406</v>
      </c>
      <c r="I1739" s="146" t="s">
        <v>8937</v>
      </c>
      <c r="J1739" s="146" t="s">
        <v>5093</v>
      </c>
      <c r="K1739" s="147" t="s">
        <v>5094</v>
      </c>
      <c r="L1739" s="145" t="s">
        <v>5062</v>
      </c>
      <c r="M1739" s="145">
        <v>55283</v>
      </c>
    </row>
    <row r="1740" spans="1:13" x14ac:dyDescent="0.3">
      <c r="A1740" s="144">
        <v>1739</v>
      </c>
      <c r="B1740" s="144">
        <v>41600</v>
      </c>
      <c r="C1740" s="145" t="s">
        <v>5062</v>
      </c>
      <c r="D1740" s="142">
        <v>41671</v>
      </c>
      <c r="E1740" s="145" t="s">
        <v>9108</v>
      </c>
      <c r="F1740" s="142" t="s">
        <v>1083</v>
      </c>
      <c r="G1740" s="142" t="s">
        <v>7</v>
      </c>
      <c r="H1740" s="146" t="s">
        <v>2406</v>
      </c>
      <c r="I1740" s="146" t="s">
        <v>11611</v>
      </c>
      <c r="J1740" s="146" t="s">
        <v>11445</v>
      </c>
      <c r="K1740" s="147" t="s">
        <v>11446</v>
      </c>
      <c r="L1740" s="145" t="s">
        <v>5062</v>
      </c>
      <c r="M1740" s="145">
        <v>55286</v>
      </c>
    </row>
    <row r="1741" spans="1:13" x14ac:dyDescent="0.3">
      <c r="A1741" s="144">
        <v>1740</v>
      </c>
      <c r="B1741" s="144">
        <v>41600</v>
      </c>
      <c r="C1741" s="145" t="s">
        <v>5062</v>
      </c>
      <c r="D1741" s="142">
        <v>41673</v>
      </c>
      <c r="E1741" s="145" t="s">
        <v>9110</v>
      </c>
      <c r="F1741" s="142" t="s">
        <v>1083</v>
      </c>
      <c r="G1741" s="142" t="s">
        <v>7</v>
      </c>
      <c r="H1741" s="146" t="s">
        <v>2406</v>
      </c>
      <c r="I1741" s="146" t="s">
        <v>11611</v>
      </c>
      <c r="J1741" s="142" t="s">
        <v>11447</v>
      </c>
      <c r="K1741" s="142" t="s">
        <v>5097</v>
      </c>
      <c r="L1741" s="158" t="s">
        <v>5062</v>
      </c>
      <c r="M1741" s="197">
        <v>55582</v>
      </c>
    </row>
    <row r="1742" spans="1:13" x14ac:dyDescent="0.3">
      <c r="A1742" s="144">
        <v>1741</v>
      </c>
      <c r="B1742" s="144">
        <v>41600</v>
      </c>
      <c r="C1742" s="145" t="s">
        <v>5062</v>
      </c>
      <c r="D1742" s="142">
        <v>41674</v>
      </c>
      <c r="E1742" s="145" t="s">
        <v>9111</v>
      </c>
      <c r="F1742" s="142" t="s">
        <v>1083</v>
      </c>
      <c r="G1742" s="142" t="s">
        <v>7</v>
      </c>
      <c r="H1742" s="146" t="s">
        <v>2406</v>
      </c>
      <c r="I1742" s="146" t="s">
        <v>11611</v>
      </c>
      <c r="J1742" s="142" t="s">
        <v>7643</v>
      </c>
      <c r="K1742" s="142" t="s">
        <v>8461</v>
      </c>
      <c r="L1742" s="142" t="s">
        <v>8461</v>
      </c>
      <c r="M1742" s="197">
        <v>55283</v>
      </c>
    </row>
    <row r="1743" spans="1:13" x14ac:dyDescent="0.3">
      <c r="A1743" s="144">
        <v>1742</v>
      </c>
      <c r="B1743" s="144">
        <v>41800</v>
      </c>
      <c r="C1743" s="145" t="s">
        <v>1173</v>
      </c>
      <c r="D1743" s="142">
        <v>41800</v>
      </c>
      <c r="E1743" s="145" t="s">
        <v>1173</v>
      </c>
      <c r="F1743" s="142" t="s">
        <v>1094</v>
      </c>
      <c r="G1743" s="142" t="s">
        <v>7</v>
      </c>
      <c r="H1743" s="146" t="s">
        <v>2396</v>
      </c>
      <c r="I1743" s="146" t="s">
        <v>11611</v>
      </c>
      <c r="J1743" s="142" t="s">
        <v>5098</v>
      </c>
      <c r="K1743" s="142" t="s">
        <v>962</v>
      </c>
      <c r="L1743" s="142" t="s">
        <v>1173</v>
      </c>
      <c r="M1743" s="197">
        <v>52261</v>
      </c>
    </row>
    <row r="1744" spans="1:13" x14ac:dyDescent="0.3">
      <c r="A1744" s="144">
        <v>1743</v>
      </c>
      <c r="B1744" s="151">
        <v>41800</v>
      </c>
      <c r="C1744" s="145" t="s">
        <v>1173</v>
      </c>
      <c r="D1744" s="142">
        <v>41871</v>
      </c>
      <c r="E1744" s="145" t="s">
        <v>9871</v>
      </c>
      <c r="F1744" s="142" t="s">
        <v>1094</v>
      </c>
      <c r="G1744" s="152" t="s">
        <v>7</v>
      </c>
      <c r="H1744" s="146" t="s">
        <v>2406</v>
      </c>
      <c r="I1744" s="146" t="s">
        <v>11611</v>
      </c>
      <c r="J1744" s="146" t="s">
        <v>11448</v>
      </c>
      <c r="K1744" s="147" t="s">
        <v>1173</v>
      </c>
      <c r="L1744" s="145" t="s">
        <v>1173</v>
      </c>
      <c r="M1744" s="145">
        <v>52222</v>
      </c>
    </row>
    <row r="1745" spans="1:13" x14ac:dyDescent="0.3">
      <c r="A1745" s="144">
        <v>1744</v>
      </c>
      <c r="B1745" s="142">
        <v>41800</v>
      </c>
      <c r="C1745" s="145" t="s">
        <v>1173</v>
      </c>
      <c r="D1745" s="142">
        <v>41876</v>
      </c>
      <c r="E1745" s="145" t="s">
        <v>9874</v>
      </c>
      <c r="F1745" s="142" t="s">
        <v>1094</v>
      </c>
      <c r="G1745" s="142" t="s">
        <v>7</v>
      </c>
      <c r="H1745" s="146" t="s">
        <v>2406</v>
      </c>
      <c r="I1745" s="146" t="s">
        <v>11611</v>
      </c>
      <c r="J1745" s="146" t="s">
        <v>7644</v>
      </c>
      <c r="K1745" s="147" t="s">
        <v>962</v>
      </c>
      <c r="L1745" s="147" t="s">
        <v>1173</v>
      </c>
      <c r="M1745" s="147">
        <v>52261</v>
      </c>
    </row>
    <row r="1746" spans="1:13" x14ac:dyDescent="0.3">
      <c r="A1746" s="144">
        <v>1745</v>
      </c>
      <c r="B1746" s="153">
        <v>41800</v>
      </c>
      <c r="C1746" s="145" t="s">
        <v>1173</v>
      </c>
      <c r="D1746" s="142">
        <v>41873</v>
      </c>
      <c r="E1746" s="145" t="s">
        <v>9872</v>
      </c>
      <c r="F1746" s="142" t="s">
        <v>1094</v>
      </c>
      <c r="G1746" s="150" t="s">
        <v>7</v>
      </c>
      <c r="H1746" s="146" t="s">
        <v>2406</v>
      </c>
      <c r="I1746" s="146" t="s">
        <v>11611</v>
      </c>
      <c r="J1746" s="146" t="s">
        <v>5102</v>
      </c>
      <c r="K1746" s="142" t="s">
        <v>5103</v>
      </c>
      <c r="L1746" s="142" t="s">
        <v>5101</v>
      </c>
      <c r="M1746" s="142">
        <v>52263</v>
      </c>
    </row>
    <row r="1747" spans="1:13" x14ac:dyDescent="0.3">
      <c r="A1747" s="144">
        <v>1746</v>
      </c>
      <c r="B1747" s="144">
        <v>41800</v>
      </c>
      <c r="C1747" s="145" t="s">
        <v>1173</v>
      </c>
      <c r="D1747" s="142">
        <v>41872</v>
      </c>
      <c r="E1747" s="145" t="s">
        <v>9661</v>
      </c>
      <c r="F1747" s="142" t="s">
        <v>1094</v>
      </c>
      <c r="G1747" s="142" t="s">
        <v>7</v>
      </c>
      <c r="H1747" s="146" t="s">
        <v>2406</v>
      </c>
      <c r="I1747" s="146" t="s">
        <v>11611</v>
      </c>
      <c r="J1747" s="146" t="s">
        <v>7645</v>
      </c>
      <c r="K1747" s="142" t="s">
        <v>8462</v>
      </c>
      <c r="L1747" s="142" t="s">
        <v>1173</v>
      </c>
      <c r="M1747" s="145">
        <v>52262</v>
      </c>
    </row>
    <row r="1748" spans="1:13" x14ac:dyDescent="0.3">
      <c r="A1748" s="144">
        <v>1747</v>
      </c>
      <c r="B1748" s="144">
        <v>41800</v>
      </c>
      <c r="C1748" s="145" t="s">
        <v>1173</v>
      </c>
      <c r="D1748" s="142">
        <v>41801</v>
      </c>
      <c r="E1748" s="145" t="s">
        <v>1174</v>
      </c>
      <c r="F1748" s="142" t="s">
        <v>1094</v>
      </c>
      <c r="G1748" s="142" t="s">
        <v>7</v>
      </c>
      <c r="H1748" s="146" t="s">
        <v>2441</v>
      </c>
      <c r="I1748" s="146" t="s">
        <v>11611</v>
      </c>
      <c r="J1748" s="146" t="s">
        <v>5108</v>
      </c>
      <c r="K1748" s="147" t="s">
        <v>5109</v>
      </c>
      <c r="L1748" s="145" t="s">
        <v>1173</v>
      </c>
      <c r="M1748" s="145">
        <v>52255</v>
      </c>
    </row>
    <row r="1749" spans="1:13" x14ac:dyDescent="0.3">
      <c r="A1749" s="144">
        <v>1748</v>
      </c>
      <c r="B1749" s="144">
        <v>41800</v>
      </c>
      <c r="C1749" s="145" t="s">
        <v>1173</v>
      </c>
      <c r="D1749" s="142">
        <v>41881</v>
      </c>
      <c r="E1749" s="145" t="s">
        <v>9875</v>
      </c>
      <c r="F1749" s="142" t="s">
        <v>1094</v>
      </c>
      <c r="G1749" s="142" t="s">
        <v>7</v>
      </c>
      <c r="H1749" s="146" t="s">
        <v>2406</v>
      </c>
      <c r="I1749" s="146" t="s">
        <v>8937</v>
      </c>
      <c r="J1749" s="146" t="s">
        <v>5110</v>
      </c>
      <c r="K1749" s="147" t="s">
        <v>962</v>
      </c>
      <c r="L1749" s="145" t="s">
        <v>1173</v>
      </c>
      <c r="M1749" s="145">
        <v>52261</v>
      </c>
    </row>
    <row r="1750" spans="1:13" x14ac:dyDescent="0.3">
      <c r="A1750" s="144">
        <v>1749</v>
      </c>
      <c r="B1750" s="144">
        <v>41800</v>
      </c>
      <c r="C1750" s="145" t="s">
        <v>1173</v>
      </c>
      <c r="D1750" s="142">
        <v>41882</v>
      </c>
      <c r="E1750" s="145" t="s">
        <v>9876</v>
      </c>
      <c r="F1750" s="142" t="s">
        <v>1094</v>
      </c>
      <c r="G1750" s="142" t="s">
        <v>7</v>
      </c>
      <c r="H1750" s="146" t="s">
        <v>2406</v>
      </c>
      <c r="I1750" s="146" t="s">
        <v>8937</v>
      </c>
      <c r="J1750" s="146" t="s">
        <v>5111</v>
      </c>
      <c r="K1750" s="147" t="s">
        <v>5109</v>
      </c>
      <c r="L1750" s="145" t="s">
        <v>1173</v>
      </c>
      <c r="M1750" s="145">
        <v>52255</v>
      </c>
    </row>
    <row r="1751" spans="1:13" x14ac:dyDescent="0.3">
      <c r="A1751" s="144">
        <v>1750</v>
      </c>
      <c r="B1751" s="144">
        <v>41800</v>
      </c>
      <c r="C1751" s="145" t="s">
        <v>1173</v>
      </c>
      <c r="D1751" s="142">
        <v>41874</v>
      </c>
      <c r="E1751" s="145" t="s">
        <v>9873</v>
      </c>
      <c r="F1751" s="142" t="s">
        <v>1094</v>
      </c>
      <c r="G1751" s="142" t="s">
        <v>7</v>
      </c>
      <c r="H1751" s="146" t="s">
        <v>2406</v>
      </c>
      <c r="I1751" s="146" t="s">
        <v>11611</v>
      </c>
      <c r="J1751" s="146" t="s">
        <v>7646</v>
      </c>
      <c r="K1751" s="147" t="s">
        <v>8463</v>
      </c>
      <c r="L1751" s="145" t="s">
        <v>8463</v>
      </c>
      <c r="M1751" s="145">
        <v>52266</v>
      </c>
    </row>
    <row r="1752" spans="1:13" x14ac:dyDescent="0.3">
      <c r="A1752" s="144">
        <v>1751</v>
      </c>
      <c r="B1752" s="144">
        <v>41900</v>
      </c>
      <c r="C1752" s="145" t="s">
        <v>1179</v>
      </c>
      <c r="D1752" s="142">
        <v>41900</v>
      </c>
      <c r="E1752" s="145" t="s">
        <v>1179</v>
      </c>
      <c r="F1752" s="142" t="s">
        <v>1073</v>
      </c>
      <c r="G1752" s="142" t="s">
        <v>7</v>
      </c>
      <c r="H1752" s="146" t="s">
        <v>2396</v>
      </c>
      <c r="I1752" s="146" t="s">
        <v>11611</v>
      </c>
      <c r="J1752" s="146" t="s">
        <v>5112</v>
      </c>
      <c r="K1752" s="198" t="s">
        <v>1179</v>
      </c>
      <c r="L1752" s="145" t="s">
        <v>1179</v>
      </c>
      <c r="M1752" s="145">
        <v>58213</v>
      </c>
    </row>
    <row r="1753" spans="1:13" x14ac:dyDescent="0.3">
      <c r="A1753" s="144">
        <v>1752</v>
      </c>
      <c r="B1753" s="144">
        <v>41900</v>
      </c>
      <c r="C1753" s="145" t="s">
        <v>1179</v>
      </c>
      <c r="D1753" s="142">
        <v>41982</v>
      </c>
      <c r="E1753" s="145" t="s">
        <v>9822</v>
      </c>
      <c r="F1753" s="142" t="s">
        <v>1073</v>
      </c>
      <c r="G1753" s="142" t="s">
        <v>7</v>
      </c>
      <c r="H1753" s="146" t="s">
        <v>2406</v>
      </c>
      <c r="I1753" s="146" t="s">
        <v>8937</v>
      </c>
      <c r="J1753" s="142" t="s">
        <v>5114</v>
      </c>
      <c r="K1753" s="142" t="s">
        <v>5115</v>
      </c>
      <c r="L1753" s="142" t="s">
        <v>1179</v>
      </c>
      <c r="M1753" s="197">
        <v>58312</v>
      </c>
    </row>
    <row r="1754" spans="1:13" x14ac:dyDescent="0.3">
      <c r="A1754" s="144">
        <v>1753</v>
      </c>
      <c r="B1754" s="151">
        <v>41900</v>
      </c>
      <c r="C1754" s="145" t="s">
        <v>1179</v>
      </c>
      <c r="D1754" s="142">
        <v>41981</v>
      </c>
      <c r="E1754" s="145" t="s">
        <v>9821</v>
      </c>
      <c r="F1754" s="142" t="s">
        <v>1073</v>
      </c>
      <c r="G1754" s="152" t="s">
        <v>7</v>
      </c>
      <c r="H1754" s="146" t="s">
        <v>2406</v>
      </c>
      <c r="I1754" s="146" t="s">
        <v>8937</v>
      </c>
      <c r="J1754" s="142" t="s">
        <v>5116</v>
      </c>
      <c r="K1754" s="142" t="s">
        <v>5117</v>
      </c>
      <c r="L1754" s="142" t="s">
        <v>5118</v>
      </c>
      <c r="M1754" s="197">
        <v>59217</v>
      </c>
    </row>
    <row r="1755" spans="1:13" x14ac:dyDescent="0.3">
      <c r="A1755" s="144">
        <v>1754</v>
      </c>
      <c r="B1755" s="142">
        <v>41900</v>
      </c>
      <c r="C1755" s="145" t="s">
        <v>1179</v>
      </c>
      <c r="D1755" s="142">
        <v>41700</v>
      </c>
      <c r="E1755" s="145" t="s">
        <v>1180</v>
      </c>
      <c r="F1755" s="142" t="s">
        <v>1073</v>
      </c>
      <c r="G1755" s="142" t="s">
        <v>7</v>
      </c>
      <c r="H1755" s="146" t="s">
        <v>2441</v>
      </c>
      <c r="I1755" s="146" t="s">
        <v>11611</v>
      </c>
      <c r="J1755" s="146" t="s">
        <v>5116</v>
      </c>
      <c r="K1755" s="147" t="s">
        <v>5118</v>
      </c>
      <c r="L1755" s="147" t="s">
        <v>5118</v>
      </c>
      <c r="M1755" s="147">
        <v>59217</v>
      </c>
    </row>
    <row r="1756" spans="1:13" x14ac:dyDescent="0.3">
      <c r="A1756" s="144">
        <v>1755</v>
      </c>
      <c r="B1756" s="153">
        <v>41900</v>
      </c>
      <c r="C1756" s="145" t="s">
        <v>1179</v>
      </c>
      <c r="D1756" s="142">
        <v>47900</v>
      </c>
      <c r="E1756" s="145" t="s">
        <v>1181</v>
      </c>
      <c r="F1756" s="142" t="s">
        <v>1073</v>
      </c>
      <c r="G1756" s="150" t="s">
        <v>7</v>
      </c>
      <c r="H1756" s="146" t="s">
        <v>2441</v>
      </c>
      <c r="I1756" s="146" t="s">
        <v>11611</v>
      </c>
      <c r="J1756" s="146" t="s">
        <v>5120</v>
      </c>
      <c r="K1756" s="142" t="s">
        <v>5119</v>
      </c>
      <c r="L1756" s="142" t="s">
        <v>1179</v>
      </c>
      <c r="M1756" s="142">
        <v>58312</v>
      </c>
    </row>
    <row r="1757" spans="1:13" x14ac:dyDescent="0.3">
      <c r="A1757" s="144">
        <v>1756</v>
      </c>
      <c r="B1757" s="144">
        <v>41900</v>
      </c>
      <c r="C1757" s="145" t="s">
        <v>1179</v>
      </c>
      <c r="D1757" s="142">
        <v>41983</v>
      </c>
      <c r="E1757" s="145" t="s">
        <v>9823</v>
      </c>
      <c r="F1757" s="142" t="s">
        <v>1073</v>
      </c>
      <c r="G1757" s="142" t="s">
        <v>7</v>
      </c>
      <c r="H1757" s="146" t="s">
        <v>2406</v>
      </c>
      <c r="I1757" s="146" t="s">
        <v>8937</v>
      </c>
      <c r="J1757" s="146" t="s">
        <v>5121</v>
      </c>
      <c r="K1757" s="142" t="s">
        <v>5113</v>
      </c>
      <c r="L1757" s="142" t="s">
        <v>1179</v>
      </c>
      <c r="M1757" s="142">
        <v>58213</v>
      </c>
    </row>
    <row r="1758" spans="1:13" x14ac:dyDescent="0.3">
      <c r="A1758" s="144">
        <v>1757</v>
      </c>
      <c r="B1758" s="144">
        <v>41900</v>
      </c>
      <c r="C1758" s="145" t="s">
        <v>1179</v>
      </c>
      <c r="D1758" s="142">
        <v>41970</v>
      </c>
      <c r="E1758" s="145" t="s">
        <v>9818</v>
      </c>
      <c r="F1758" s="142" t="s">
        <v>1073</v>
      </c>
      <c r="G1758" s="142" t="s">
        <v>7</v>
      </c>
      <c r="H1758" s="146" t="s">
        <v>2406</v>
      </c>
      <c r="I1758" s="146" t="s">
        <v>11611</v>
      </c>
      <c r="J1758" s="142" t="s">
        <v>7648</v>
      </c>
      <c r="K1758" s="142" t="s">
        <v>8465</v>
      </c>
      <c r="L1758" s="142" t="s">
        <v>5118</v>
      </c>
      <c r="M1758" s="142">
        <v>59217</v>
      </c>
    </row>
    <row r="1759" spans="1:13" x14ac:dyDescent="0.3">
      <c r="A1759" s="144">
        <v>1758</v>
      </c>
      <c r="B1759" s="173">
        <v>41800</v>
      </c>
      <c r="C1759" s="145" t="s">
        <v>1173</v>
      </c>
      <c r="D1759" s="142">
        <v>41875</v>
      </c>
      <c r="E1759" s="145" t="s">
        <v>9449</v>
      </c>
      <c r="F1759" s="142" t="s">
        <v>1094</v>
      </c>
      <c r="G1759" s="157" t="s">
        <v>7</v>
      </c>
      <c r="H1759" s="146" t="s">
        <v>2406</v>
      </c>
      <c r="I1759" s="146" t="s">
        <v>11611</v>
      </c>
      <c r="J1759" s="142" t="s">
        <v>7647</v>
      </c>
      <c r="K1759" s="142" t="s">
        <v>8464</v>
      </c>
      <c r="L1759" s="142" t="s">
        <v>8464</v>
      </c>
      <c r="M1759" s="142">
        <v>52254</v>
      </c>
    </row>
    <row r="1760" spans="1:13" x14ac:dyDescent="0.3">
      <c r="A1760" s="144">
        <v>1759</v>
      </c>
      <c r="B1760" s="173">
        <v>41900</v>
      </c>
      <c r="C1760" s="145" t="s">
        <v>1179</v>
      </c>
      <c r="D1760" s="142">
        <v>41971</v>
      </c>
      <c r="E1760" s="145" t="s">
        <v>9819</v>
      </c>
      <c r="F1760" s="142" t="s">
        <v>1073</v>
      </c>
      <c r="G1760" s="157" t="s">
        <v>7</v>
      </c>
      <c r="H1760" s="146" t="s">
        <v>2406</v>
      </c>
      <c r="I1760" s="146" t="s">
        <v>11611</v>
      </c>
      <c r="J1760" s="146" t="s">
        <v>7649</v>
      </c>
      <c r="K1760" s="147" t="s">
        <v>8466</v>
      </c>
      <c r="L1760" s="145" t="s">
        <v>8466</v>
      </c>
      <c r="M1760" s="145">
        <v>58311</v>
      </c>
    </row>
    <row r="1761" spans="1:13" x14ac:dyDescent="0.3">
      <c r="A1761" s="144">
        <v>1760</v>
      </c>
      <c r="B1761" s="151">
        <v>41900</v>
      </c>
      <c r="C1761" s="145" t="s">
        <v>1179</v>
      </c>
      <c r="D1761" s="142">
        <v>41972</v>
      </c>
      <c r="E1761" s="145" t="s">
        <v>9820</v>
      </c>
      <c r="F1761" s="142" t="s">
        <v>1073</v>
      </c>
      <c r="G1761" s="152" t="s">
        <v>7</v>
      </c>
      <c r="H1761" s="146" t="s">
        <v>2406</v>
      </c>
      <c r="I1761" s="146" t="s">
        <v>11611</v>
      </c>
      <c r="J1761" s="142" t="s">
        <v>7650</v>
      </c>
      <c r="K1761" s="142" t="s">
        <v>8467</v>
      </c>
      <c r="L1761" s="142" t="s">
        <v>1179</v>
      </c>
      <c r="M1761" s="197">
        <v>58213</v>
      </c>
    </row>
    <row r="1762" spans="1:13" x14ac:dyDescent="0.3">
      <c r="A1762" s="144">
        <v>1761</v>
      </c>
      <c r="B1762" s="142">
        <v>42100</v>
      </c>
      <c r="C1762" s="145" t="s">
        <v>1185</v>
      </c>
      <c r="D1762" s="142">
        <v>42100</v>
      </c>
      <c r="E1762" s="145" t="s">
        <v>1185</v>
      </c>
      <c r="F1762" s="142" t="s">
        <v>1083</v>
      </c>
      <c r="G1762" s="142" t="s">
        <v>7</v>
      </c>
      <c r="H1762" s="146" t="s">
        <v>2396</v>
      </c>
      <c r="I1762" s="146" t="s">
        <v>11611</v>
      </c>
      <c r="J1762" s="146" t="s">
        <v>5122</v>
      </c>
      <c r="K1762" s="147" t="s">
        <v>1185</v>
      </c>
      <c r="L1762" s="147" t="s">
        <v>1185</v>
      </c>
      <c r="M1762" s="147">
        <v>54316</v>
      </c>
    </row>
    <row r="1763" spans="1:13" x14ac:dyDescent="0.3">
      <c r="A1763" s="144">
        <v>1762</v>
      </c>
      <c r="B1763" s="153">
        <v>42100</v>
      </c>
      <c r="C1763" s="145" t="s">
        <v>1185</v>
      </c>
      <c r="D1763" s="142">
        <v>42161</v>
      </c>
      <c r="E1763" s="145" t="s">
        <v>9113</v>
      </c>
      <c r="F1763" s="142" t="s">
        <v>1083</v>
      </c>
      <c r="G1763" s="150" t="s">
        <v>7</v>
      </c>
      <c r="H1763" s="146" t="s">
        <v>2406</v>
      </c>
      <c r="I1763" s="146" t="s">
        <v>8937</v>
      </c>
      <c r="J1763" s="146" t="s">
        <v>8960</v>
      </c>
      <c r="K1763" s="147" t="s">
        <v>5134</v>
      </c>
      <c r="L1763" s="145" t="s">
        <v>5134</v>
      </c>
      <c r="M1763" s="145">
        <v>54111</v>
      </c>
    </row>
    <row r="1764" spans="1:13" x14ac:dyDescent="0.3">
      <c r="A1764" s="144">
        <v>1763</v>
      </c>
      <c r="B1764" s="144">
        <v>42100</v>
      </c>
      <c r="C1764" s="145" t="s">
        <v>1185</v>
      </c>
      <c r="D1764" s="142">
        <v>42160</v>
      </c>
      <c r="E1764" s="145" t="s">
        <v>9112</v>
      </c>
      <c r="F1764" s="142" t="s">
        <v>1083</v>
      </c>
      <c r="G1764" s="142" t="s">
        <v>7</v>
      </c>
      <c r="H1764" s="146" t="s">
        <v>2406</v>
      </c>
      <c r="I1764" s="146" t="s">
        <v>8937</v>
      </c>
      <c r="J1764" s="146" t="s">
        <v>5126</v>
      </c>
      <c r="K1764" s="142" t="s">
        <v>5127</v>
      </c>
      <c r="L1764" s="142" t="s">
        <v>5128</v>
      </c>
      <c r="M1764" s="142">
        <v>54412</v>
      </c>
    </row>
    <row r="1765" spans="1:13" x14ac:dyDescent="0.3">
      <c r="A1765" s="144">
        <v>1764</v>
      </c>
      <c r="B1765" s="144">
        <v>42100</v>
      </c>
      <c r="C1765" s="145" t="s">
        <v>1185</v>
      </c>
      <c r="D1765" s="142">
        <v>42180</v>
      </c>
      <c r="E1765" s="145" t="s">
        <v>9119</v>
      </c>
      <c r="F1765" s="142" t="s">
        <v>1083</v>
      </c>
      <c r="G1765" s="142" t="s">
        <v>7</v>
      </c>
      <c r="H1765" s="146" t="s">
        <v>2406</v>
      </c>
      <c r="I1765" s="146" t="s">
        <v>8937</v>
      </c>
      <c r="J1765" s="146" t="s">
        <v>5129</v>
      </c>
      <c r="K1765" s="142" t="s">
        <v>5130</v>
      </c>
      <c r="L1765" s="142" t="s">
        <v>5128</v>
      </c>
      <c r="M1765" s="142">
        <v>54316</v>
      </c>
    </row>
    <row r="1766" spans="1:13" x14ac:dyDescent="0.3">
      <c r="A1766" s="144">
        <v>1765</v>
      </c>
      <c r="B1766" s="144">
        <v>42100</v>
      </c>
      <c r="C1766" s="145" t="s">
        <v>1185</v>
      </c>
      <c r="D1766" s="142">
        <v>42170</v>
      </c>
      <c r="E1766" s="145" t="s">
        <v>9114</v>
      </c>
      <c r="F1766" s="142" t="s">
        <v>1083</v>
      </c>
      <c r="G1766" s="142" t="s">
        <v>7</v>
      </c>
      <c r="H1766" s="146" t="s">
        <v>2406</v>
      </c>
      <c r="I1766" s="146" t="s">
        <v>11611</v>
      </c>
      <c r="J1766" s="146" t="s">
        <v>5131</v>
      </c>
      <c r="K1766" s="142" t="s">
        <v>5132</v>
      </c>
      <c r="L1766" s="142" t="s">
        <v>5128</v>
      </c>
      <c r="M1766" s="142">
        <v>54382</v>
      </c>
    </row>
    <row r="1767" spans="1:13" x14ac:dyDescent="0.3">
      <c r="A1767" s="144">
        <v>1766</v>
      </c>
      <c r="B1767" s="151">
        <v>42100</v>
      </c>
      <c r="C1767" s="145" t="s">
        <v>1185</v>
      </c>
      <c r="D1767" s="142">
        <v>42102</v>
      </c>
      <c r="E1767" s="145" t="s">
        <v>1187</v>
      </c>
      <c r="F1767" s="142" t="s">
        <v>1083</v>
      </c>
      <c r="G1767" s="152" t="s">
        <v>7</v>
      </c>
      <c r="H1767" s="146" t="s">
        <v>2441</v>
      </c>
      <c r="I1767" s="146" t="s">
        <v>11611</v>
      </c>
      <c r="J1767" s="142" t="s">
        <v>8961</v>
      </c>
      <c r="K1767" s="142" t="s">
        <v>5133</v>
      </c>
      <c r="L1767" s="142" t="s">
        <v>1185</v>
      </c>
      <c r="M1767" s="197">
        <v>54412</v>
      </c>
    </row>
    <row r="1768" spans="1:13" x14ac:dyDescent="0.3">
      <c r="A1768" s="144">
        <v>1767</v>
      </c>
      <c r="B1768" s="142">
        <v>42100</v>
      </c>
      <c r="C1768" s="145" t="s">
        <v>1185</v>
      </c>
      <c r="D1768" s="142">
        <v>42101</v>
      </c>
      <c r="E1768" s="145" t="s">
        <v>1186</v>
      </c>
      <c r="F1768" s="142" t="s">
        <v>1083</v>
      </c>
      <c r="G1768" s="142" t="s">
        <v>7</v>
      </c>
      <c r="H1768" s="146" t="s">
        <v>2441</v>
      </c>
      <c r="I1768" s="146" t="s">
        <v>11611</v>
      </c>
      <c r="J1768" s="146" t="s">
        <v>7651</v>
      </c>
      <c r="K1768" s="147" t="s">
        <v>5134</v>
      </c>
      <c r="L1768" s="147" t="s">
        <v>5134</v>
      </c>
      <c r="M1768" s="147">
        <v>54111</v>
      </c>
    </row>
    <row r="1769" spans="1:13" x14ac:dyDescent="0.3">
      <c r="A1769" s="144">
        <v>1768</v>
      </c>
      <c r="B1769" s="144">
        <v>42100</v>
      </c>
      <c r="C1769" s="145" t="s">
        <v>1185</v>
      </c>
      <c r="D1769" s="142">
        <v>42171</v>
      </c>
      <c r="E1769" s="145" t="s">
        <v>9115</v>
      </c>
      <c r="F1769" s="142" t="s">
        <v>1083</v>
      </c>
      <c r="G1769" s="142" t="s">
        <v>7</v>
      </c>
      <c r="H1769" s="146" t="s">
        <v>2406</v>
      </c>
      <c r="I1769" s="146" t="s">
        <v>11611</v>
      </c>
      <c r="J1769" s="142" t="s">
        <v>5136</v>
      </c>
      <c r="K1769" s="142" t="s">
        <v>5137</v>
      </c>
      <c r="L1769" s="142" t="s">
        <v>5134</v>
      </c>
      <c r="M1769" s="142">
        <v>54222</v>
      </c>
    </row>
    <row r="1770" spans="1:13" x14ac:dyDescent="0.3">
      <c r="A1770" s="144">
        <v>1769</v>
      </c>
      <c r="B1770" s="144">
        <v>42100</v>
      </c>
      <c r="C1770" s="145" t="s">
        <v>1185</v>
      </c>
      <c r="D1770" s="142">
        <v>42172</v>
      </c>
      <c r="E1770" s="145" t="s">
        <v>9116</v>
      </c>
      <c r="F1770" s="142" t="s">
        <v>1083</v>
      </c>
      <c r="G1770" s="142" t="s">
        <v>7</v>
      </c>
      <c r="H1770" s="146" t="s">
        <v>2406</v>
      </c>
      <c r="I1770" s="146" t="s">
        <v>11611</v>
      </c>
      <c r="J1770" s="146" t="s">
        <v>7652</v>
      </c>
      <c r="K1770" s="142" t="s">
        <v>8468</v>
      </c>
      <c r="L1770" s="142" t="s">
        <v>8468</v>
      </c>
      <c r="M1770" s="142">
        <v>54416</v>
      </c>
    </row>
    <row r="1771" spans="1:13" x14ac:dyDescent="0.3">
      <c r="A1771" s="144">
        <v>1770</v>
      </c>
      <c r="B1771" s="144">
        <v>42100</v>
      </c>
      <c r="C1771" s="145" t="s">
        <v>1185</v>
      </c>
      <c r="D1771" s="142">
        <v>42173</v>
      </c>
      <c r="E1771" s="145" t="s">
        <v>9117</v>
      </c>
      <c r="F1771" s="142" t="s">
        <v>1083</v>
      </c>
      <c r="G1771" s="142" t="s">
        <v>7</v>
      </c>
      <c r="H1771" s="146" t="s">
        <v>2406</v>
      </c>
      <c r="I1771" s="146" t="s">
        <v>11611</v>
      </c>
      <c r="J1771" s="146" t="s">
        <v>7653</v>
      </c>
      <c r="K1771" s="142" t="s">
        <v>8469</v>
      </c>
      <c r="L1771" s="142" t="s">
        <v>8469</v>
      </c>
      <c r="M1771" s="142">
        <v>54151</v>
      </c>
    </row>
    <row r="1772" spans="1:13" x14ac:dyDescent="0.3">
      <c r="A1772" s="144">
        <v>1771</v>
      </c>
      <c r="B1772" s="144">
        <v>42100</v>
      </c>
      <c r="C1772" s="145" t="s">
        <v>1185</v>
      </c>
      <c r="D1772" s="142">
        <v>42174</v>
      </c>
      <c r="E1772" s="145" t="s">
        <v>9118</v>
      </c>
      <c r="F1772" s="142" t="s">
        <v>1083</v>
      </c>
      <c r="G1772" s="142" t="s">
        <v>7</v>
      </c>
      <c r="H1772" s="146" t="s">
        <v>2406</v>
      </c>
      <c r="I1772" s="146" t="s">
        <v>11611</v>
      </c>
      <c r="J1772" s="146" t="s">
        <v>7654</v>
      </c>
      <c r="K1772" s="145" t="s">
        <v>8470</v>
      </c>
      <c r="L1772" s="142" t="s">
        <v>1185</v>
      </c>
      <c r="M1772" s="142">
        <v>54361</v>
      </c>
    </row>
    <row r="1773" spans="1:13" ht="27.6" x14ac:dyDescent="0.3">
      <c r="A1773" s="144">
        <v>1772</v>
      </c>
      <c r="B1773" s="144">
        <v>42200</v>
      </c>
      <c r="C1773" s="145" t="s">
        <v>7075</v>
      </c>
      <c r="D1773" s="142">
        <v>42200</v>
      </c>
      <c r="E1773" s="145" t="s">
        <v>7075</v>
      </c>
      <c r="F1773" s="142" t="s">
        <v>1083</v>
      </c>
      <c r="G1773" s="142" t="s">
        <v>7</v>
      </c>
      <c r="H1773" s="146" t="s">
        <v>2396</v>
      </c>
      <c r="I1773" s="146" t="s">
        <v>11611</v>
      </c>
      <c r="J1773" s="146" t="s">
        <v>5138</v>
      </c>
      <c r="K1773" s="147" t="s">
        <v>4933</v>
      </c>
      <c r="L1773" s="145" t="s">
        <v>11449</v>
      </c>
      <c r="M1773" s="145">
        <v>55813</v>
      </c>
    </row>
    <row r="1774" spans="1:13" ht="27.6" x14ac:dyDescent="0.3">
      <c r="A1774" s="144">
        <v>1773</v>
      </c>
      <c r="B1774" s="144">
        <v>42200</v>
      </c>
      <c r="C1774" s="145" t="s">
        <v>7075</v>
      </c>
      <c r="D1774" s="142">
        <v>42271</v>
      </c>
      <c r="E1774" s="145" t="s">
        <v>9121</v>
      </c>
      <c r="F1774" s="142" t="s">
        <v>1083</v>
      </c>
      <c r="G1774" s="142" t="s">
        <v>7</v>
      </c>
      <c r="H1774" s="146" t="s">
        <v>2406</v>
      </c>
      <c r="I1774" s="146" t="s">
        <v>11611</v>
      </c>
      <c r="J1774" s="146" t="s">
        <v>7655</v>
      </c>
      <c r="K1774" s="147" t="s">
        <v>8471</v>
      </c>
      <c r="L1774" s="145" t="s">
        <v>5141</v>
      </c>
      <c r="M1774" s="145">
        <v>55861</v>
      </c>
    </row>
    <row r="1775" spans="1:13" ht="27.6" x14ac:dyDescent="0.3">
      <c r="A1775" s="144">
        <v>1774</v>
      </c>
      <c r="B1775" s="144">
        <v>42200</v>
      </c>
      <c r="C1775" s="145" t="s">
        <v>7075</v>
      </c>
      <c r="D1775" s="142">
        <v>42270</v>
      </c>
      <c r="E1775" s="145" t="s">
        <v>9120</v>
      </c>
      <c r="F1775" s="142" t="s">
        <v>1083</v>
      </c>
      <c r="G1775" s="142" t="s">
        <v>7</v>
      </c>
      <c r="H1775" s="146" t="s">
        <v>2406</v>
      </c>
      <c r="I1775" s="146" t="s">
        <v>11611</v>
      </c>
      <c r="J1775" s="146" t="s">
        <v>11923</v>
      </c>
      <c r="K1775" s="147" t="s">
        <v>5143</v>
      </c>
      <c r="L1775" s="145" t="s">
        <v>5141</v>
      </c>
      <c r="M1775" s="145">
        <v>55891</v>
      </c>
    </row>
    <row r="1776" spans="1:13" ht="27.6" x14ac:dyDescent="0.3">
      <c r="A1776" s="144">
        <v>1775</v>
      </c>
      <c r="B1776" s="144">
        <v>42200</v>
      </c>
      <c r="C1776" s="145" t="s">
        <v>7075</v>
      </c>
      <c r="D1776" s="142">
        <v>42280</v>
      </c>
      <c r="E1776" s="145" t="s">
        <v>9123</v>
      </c>
      <c r="F1776" s="142" t="s">
        <v>1083</v>
      </c>
      <c r="G1776" s="142" t="s">
        <v>7</v>
      </c>
      <c r="H1776" s="146" t="s">
        <v>2406</v>
      </c>
      <c r="I1776" s="146" t="s">
        <v>8937</v>
      </c>
      <c r="J1776" s="142" t="s">
        <v>5138</v>
      </c>
      <c r="K1776" s="142" t="s">
        <v>5144</v>
      </c>
      <c r="L1776" s="142" t="s">
        <v>5141</v>
      </c>
      <c r="M1776" s="197">
        <v>55813</v>
      </c>
    </row>
    <row r="1777" spans="1:13" ht="27.6" x14ac:dyDescent="0.3">
      <c r="A1777" s="144">
        <v>1776</v>
      </c>
      <c r="B1777" s="142">
        <v>42200</v>
      </c>
      <c r="C1777" s="145" t="s">
        <v>7075</v>
      </c>
      <c r="D1777" s="142">
        <v>42272</v>
      </c>
      <c r="E1777" s="145" t="s">
        <v>9122</v>
      </c>
      <c r="F1777" s="142" t="s">
        <v>1083</v>
      </c>
      <c r="G1777" s="142" t="s">
        <v>7</v>
      </c>
      <c r="H1777" s="146" t="s">
        <v>2406</v>
      </c>
      <c r="I1777" s="146" t="s">
        <v>11611</v>
      </c>
      <c r="J1777" s="146" t="s">
        <v>7656</v>
      </c>
      <c r="K1777" s="147" t="s">
        <v>8472</v>
      </c>
      <c r="L1777" s="147" t="s">
        <v>8472</v>
      </c>
      <c r="M1777" s="147">
        <v>78870</v>
      </c>
    </row>
    <row r="1778" spans="1:13" x14ac:dyDescent="0.3">
      <c r="A1778" s="144">
        <v>1777</v>
      </c>
      <c r="B1778" s="153">
        <v>42400</v>
      </c>
      <c r="C1778" s="145" t="s">
        <v>1196</v>
      </c>
      <c r="D1778" s="142">
        <v>42400</v>
      </c>
      <c r="E1778" s="145" t="s">
        <v>1196</v>
      </c>
      <c r="F1778" s="142" t="s">
        <v>1083</v>
      </c>
      <c r="G1778" s="150" t="s">
        <v>7</v>
      </c>
      <c r="H1778" s="146" t="s">
        <v>2396</v>
      </c>
      <c r="I1778" s="146" t="s">
        <v>2400</v>
      </c>
      <c r="J1778" s="146" t="s">
        <v>5145</v>
      </c>
      <c r="K1778" s="142" t="s">
        <v>11450</v>
      </c>
      <c r="L1778" s="142" t="s">
        <v>1196</v>
      </c>
      <c r="M1778" s="142">
        <v>56172</v>
      </c>
    </row>
    <row r="1779" spans="1:13" x14ac:dyDescent="0.3">
      <c r="A1779" s="144">
        <v>1778</v>
      </c>
      <c r="B1779" s="144">
        <v>42400</v>
      </c>
      <c r="C1779" s="145" t="s">
        <v>1196</v>
      </c>
      <c r="D1779" s="142">
        <v>42480</v>
      </c>
      <c r="E1779" s="145" t="s">
        <v>9127</v>
      </c>
      <c r="F1779" s="142" t="s">
        <v>1083</v>
      </c>
      <c r="G1779" s="142" t="s">
        <v>7</v>
      </c>
      <c r="H1779" s="146" t="s">
        <v>2406</v>
      </c>
      <c r="I1779" s="146" t="s">
        <v>8937</v>
      </c>
      <c r="J1779" s="146" t="s">
        <v>5147</v>
      </c>
      <c r="K1779" s="142" t="s">
        <v>5148</v>
      </c>
      <c r="L1779" s="142" t="s">
        <v>5149</v>
      </c>
      <c r="M1779" s="142">
        <v>56413</v>
      </c>
    </row>
    <row r="1780" spans="1:13" x14ac:dyDescent="0.3">
      <c r="A1780" s="144">
        <v>1779</v>
      </c>
      <c r="B1780" s="144">
        <v>42400</v>
      </c>
      <c r="C1780" s="145" t="s">
        <v>1196</v>
      </c>
      <c r="D1780" s="142">
        <v>42484</v>
      </c>
      <c r="E1780" s="145" t="s">
        <v>9128</v>
      </c>
      <c r="F1780" s="142" t="s">
        <v>1083</v>
      </c>
      <c r="G1780" s="142" t="s">
        <v>7</v>
      </c>
      <c r="H1780" s="146" t="s">
        <v>2406</v>
      </c>
      <c r="I1780" s="146" t="s">
        <v>8937</v>
      </c>
      <c r="J1780" s="146" t="s">
        <v>5150</v>
      </c>
      <c r="K1780" s="147" t="s">
        <v>5146</v>
      </c>
      <c r="L1780" s="145" t="s">
        <v>1196</v>
      </c>
      <c r="M1780" s="145">
        <v>56172</v>
      </c>
    </row>
    <row r="1781" spans="1:13" x14ac:dyDescent="0.3">
      <c r="A1781" s="144">
        <v>1780</v>
      </c>
      <c r="B1781" s="144">
        <v>42400</v>
      </c>
      <c r="C1781" s="145" t="s">
        <v>1196</v>
      </c>
      <c r="D1781" s="142">
        <v>42407</v>
      </c>
      <c r="E1781" s="145" t="s">
        <v>1197</v>
      </c>
      <c r="F1781" s="142" t="s">
        <v>1083</v>
      </c>
      <c r="G1781" s="142" t="s">
        <v>7</v>
      </c>
      <c r="H1781" s="146" t="s">
        <v>2441</v>
      </c>
      <c r="I1781" s="146" t="s">
        <v>11611</v>
      </c>
      <c r="J1781" s="146" t="s">
        <v>5151</v>
      </c>
      <c r="K1781" s="147" t="s">
        <v>5148</v>
      </c>
      <c r="L1781" s="145" t="s">
        <v>1196</v>
      </c>
      <c r="M1781" s="145">
        <v>56415</v>
      </c>
    </row>
    <row r="1782" spans="1:13" x14ac:dyDescent="0.3">
      <c r="A1782" s="144">
        <v>1781</v>
      </c>
      <c r="B1782" s="144">
        <v>42400</v>
      </c>
      <c r="C1782" s="145" t="s">
        <v>1196</v>
      </c>
      <c r="D1782" s="142">
        <v>42471</v>
      </c>
      <c r="E1782" s="145" t="s">
        <v>9124</v>
      </c>
      <c r="F1782" s="142" t="s">
        <v>1083</v>
      </c>
      <c r="G1782" s="142" t="s">
        <v>7</v>
      </c>
      <c r="H1782" s="146" t="s">
        <v>2406</v>
      </c>
      <c r="I1782" s="146" t="s">
        <v>11611</v>
      </c>
      <c r="J1782" s="146" t="s">
        <v>7657</v>
      </c>
      <c r="K1782" s="147" t="s">
        <v>8473</v>
      </c>
      <c r="L1782" s="145" t="s">
        <v>1196</v>
      </c>
      <c r="M1782" s="145">
        <v>56413</v>
      </c>
    </row>
    <row r="1783" spans="1:13" x14ac:dyDescent="0.3">
      <c r="A1783" s="144">
        <v>1782</v>
      </c>
      <c r="B1783" s="144">
        <v>42400</v>
      </c>
      <c r="C1783" s="145" t="s">
        <v>1196</v>
      </c>
      <c r="D1783" s="142">
        <v>42473</v>
      </c>
      <c r="E1783" s="145" t="s">
        <v>9126</v>
      </c>
      <c r="F1783" s="142" t="s">
        <v>1083</v>
      </c>
      <c r="G1783" s="142" t="s">
        <v>7</v>
      </c>
      <c r="H1783" s="146" t="s">
        <v>2406</v>
      </c>
      <c r="I1783" s="146" t="s">
        <v>11611</v>
      </c>
      <c r="J1783" s="142" t="s">
        <v>7658</v>
      </c>
      <c r="K1783" s="142" t="s">
        <v>8474</v>
      </c>
      <c r="L1783" s="142" t="s">
        <v>8867</v>
      </c>
      <c r="M1783" s="142">
        <v>56553</v>
      </c>
    </row>
    <row r="1784" spans="1:13" x14ac:dyDescent="0.3">
      <c r="A1784" s="144">
        <v>1783</v>
      </c>
      <c r="B1784" s="155">
        <v>42400</v>
      </c>
      <c r="C1784" s="145" t="s">
        <v>1196</v>
      </c>
      <c r="D1784" s="142">
        <v>42472</v>
      </c>
      <c r="E1784" s="145" t="s">
        <v>9125</v>
      </c>
      <c r="F1784" s="142" t="s">
        <v>1083</v>
      </c>
      <c r="G1784" s="152" t="s">
        <v>7</v>
      </c>
      <c r="H1784" s="146" t="s">
        <v>2406</v>
      </c>
      <c r="I1784" s="165" t="s">
        <v>11611</v>
      </c>
      <c r="J1784" s="142" t="s">
        <v>7659</v>
      </c>
      <c r="K1784" s="142" t="s">
        <v>8475</v>
      </c>
      <c r="L1784" s="142" t="s">
        <v>8475</v>
      </c>
      <c r="M1784" s="197">
        <v>56172</v>
      </c>
    </row>
    <row r="1785" spans="1:13" x14ac:dyDescent="0.3">
      <c r="A1785" s="144">
        <v>1784</v>
      </c>
      <c r="B1785" s="155">
        <v>42500</v>
      </c>
      <c r="C1785" s="145" t="s">
        <v>7054</v>
      </c>
      <c r="D1785" s="142">
        <v>42500</v>
      </c>
      <c r="E1785" s="145" t="s">
        <v>7054</v>
      </c>
      <c r="F1785" s="142" t="s">
        <v>1073</v>
      </c>
      <c r="G1785" s="144" t="s">
        <v>7</v>
      </c>
      <c r="H1785" s="146" t="s">
        <v>2396</v>
      </c>
      <c r="I1785" s="165" t="s">
        <v>11611</v>
      </c>
      <c r="J1785" s="142" t="s">
        <v>11451</v>
      </c>
      <c r="K1785" s="142" t="s">
        <v>11452</v>
      </c>
      <c r="L1785" s="142" t="s">
        <v>1074</v>
      </c>
      <c r="M1785" s="197">
        <v>50246</v>
      </c>
    </row>
    <row r="1786" spans="1:13" x14ac:dyDescent="0.3">
      <c r="A1786" s="144">
        <v>1785</v>
      </c>
      <c r="B1786" s="155">
        <v>42500</v>
      </c>
      <c r="C1786" s="145" t="s">
        <v>7054</v>
      </c>
      <c r="D1786" s="142">
        <v>42573</v>
      </c>
      <c r="E1786" s="145" t="s">
        <v>9826</v>
      </c>
      <c r="F1786" s="142" t="s">
        <v>1073</v>
      </c>
      <c r="G1786" s="151" t="s">
        <v>7</v>
      </c>
      <c r="H1786" s="146" t="s">
        <v>2406</v>
      </c>
      <c r="I1786" s="165" t="s">
        <v>11611</v>
      </c>
      <c r="J1786" s="142" t="s">
        <v>5155</v>
      </c>
      <c r="K1786" s="145" t="s">
        <v>5156</v>
      </c>
      <c r="L1786" s="142" t="s">
        <v>5011</v>
      </c>
      <c r="M1786" s="197">
        <v>59567</v>
      </c>
    </row>
    <row r="1787" spans="1:13" ht="27.6" x14ac:dyDescent="0.3">
      <c r="A1787" s="144">
        <v>1786</v>
      </c>
      <c r="B1787" s="150">
        <v>42500</v>
      </c>
      <c r="C1787" s="145" t="s">
        <v>7054</v>
      </c>
      <c r="D1787" s="142">
        <v>42572</v>
      </c>
      <c r="E1787" s="145" t="s">
        <v>9825</v>
      </c>
      <c r="F1787" s="142" t="s">
        <v>1073</v>
      </c>
      <c r="G1787" s="142" t="s">
        <v>7</v>
      </c>
      <c r="H1787" s="160" t="s">
        <v>2406</v>
      </c>
      <c r="I1787" s="146" t="s">
        <v>11611</v>
      </c>
      <c r="J1787" s="146" t="s">
        <v>5157</v>
      </c>
      <c r="K1787" s="147" t="s">
        <v>5158</v>
      </c>
      <c r="L1787" s="147" t="s">
        <v>1823</v>
      </c>
      <c r="M1787" s="147">
        <v>50162</v>
      </c>
    </row>
    <row r="1788" spans="1:13" x14ac:dyDescent="0.3">
      <c r="A1788" s="144">
        <v>1787</v>
      </c>
      <c r="B1788" s="153">
        <v>42500</v>
      </c>
      <c r="C1788" s="145" t="s">
        <v>7054</v>
      </c>
      <c r="D1788" s="142">
        <v>42575</v>
      </c>
      <c r="E1788" s="145" t="s">
        <v>9827</v>
      </c>
      <c r="F1788" s="142" t="s">
        <v>1073</v>
      </c>
      <c r="G1788" s="150" t="s">
        <v>7</v>
      </c>
      <c r="H1788" s="146" t="s">
        <v>2406</v>
      </c>
      <c r="I1788" s="146" t="s">
        <v>11611</v>
      </c>
      <c r="J1788" s="146" t="s">
        <v>5161</v>
      </c>
      <c r="K1788" s="147" t="s">
        <v>5162</v>
      </c>
      <c r="L1788" s="145" t="s">
        <v>1074</v>
      </c>
      <c r="M1788" s="145">
        <v>50115</v>
      </c>
    </row>
    <row r="1789" spans="1:13" x14ac:dyDescent="0.3">
      <c r="A1789" s="144">
        <v>1788</v>
      </c>
      <c r="B1789" s="144">
        <v>42500</v>
      </c>
      <c r="C1789" s="145" t="s">
        <v>7054</v>
      </c>
      <c r="D1789" s="142">
        <v>42571</v>
      </c>
      <c r="E1789" s="145" t="s">
        <v>9824</v>
      </c>
      <c r="F1789" s="142" t="s">
        <v>1073</v>
      </c>
      <c r="G1789" s="142" t="s">
        <v>7</v>
      </c>
      <c r="H1789" s="146" t="s">
        <v>2406</v>
      </c>
      <c r="I1789" s="146" t="s">
        <v>11611</v>
      </c>
      <c r="J1789" s="146" t="s">
        <v>12022</v>
      </c>
      <c r="K1789" s="142" t="s">
        <v>5164</v>
      </c>
      <c r="L1789" s="142" t="s">
        <v>5165</v>
      </c>
      <c r="M1789" s="145">
        <v>59566</v>
      </c>
    </row>
    <row r="1790" spans="1:13" x14ac:dyDescent="0.3">
      <c r="A1790" s="144">
        <v>1789</v>
      </c>
      <c r="B1790" s="144">
        <v>42500</v>
      </c>
      <c r="C1790" s="145" t="s">
        <v>7054</v>
      </c>
      <c r="D1790" s="142">
        <v>42501</v>
      </c>
      <c r="E1790" s="145" t="s">
        <v>1201</v>
      </c>
      <c r="F1790" s="142" t="s">
        <v>1073</v>
      </c>
      <c r="G1790" s="142" t="s">
        <v>7</v>
      </c>
      <c r="H1790" s="146" t="s">
        <v>2441</v>
      </c>
      <c r="I1790" s="146" t="s">
        <v>11611</v>
      </c>
      <c r="J1790" s="146" t="s">
        <v>11637</v>
      </c>
      <c r="K1790" s="142" t="s">
        <v>5168</v>
      </c>
      <c r="L1790" s="142" t="s">
        <v>5011</v>
      </c>
      <c r="M1790" s="145">
        <v>59567</v>
      </c>
    </row>
    <row r="1791" spans="1:13" x14ac:dyDescent="0.3">
      <c r="A1791" s="144">
        <v>1790</v>
      </c>
      <c r="B1791" s="144">
        <v>42500</v>
      </c>
      <c r="C1791" s="145" t="s">
        <v>7054</v>
      </c>
      <c r="D1791" s="142">
        <v>42583</v>
      </c>
      <c r="E1791" s="145" t="s">
        <v>9828</v>
      </c>
      <c r="F1791" s="142" t="s">
        <v>1073</v>
      </c>
      <c r="G1791" s="142" t="s">
        <v>7</v>
      </c>
      <c r="H1791" s="146" t="s">
        <v>2406</v>
      </c>
      <c r="I1791" s="146" t="s">
        <v>8937</v>
      </c>
      <c r="J1791" s="146" t="s">
        <v>5171</v>
      </c>
      <c r="K1791" s="142" t="s">
        <v>5154</v>
      </c>
      <c r="L1791" s="142" t="s">
        <v>1074</v>
      </c>
      <c r="M1791" s="145">
        <v>50162</v>
      </c>
    </row>
    <row r="1792" spans="1:13" ht="27.6" x14ac:dyDescent="0.3">
      <c r="A1792" s="144">
        <v>1791</v>
      </c>
      <c r="B1792" s="144">
        <v>42500</v>
      </c>
      <c r="C1792" s="145" t="s">
        <v>7054</v>
      </c>
      <c r="D1792" s="142">
        <v>42576</v>
      </c>
      <c r="E1792" s="145" t="s">
        <v>11655</v>
      </c>
      <c r="F1792" s="142" t="s">
        <v>1073</v>
      </c>
      <c r="G1792" s="142" t="s">
        <v>7</v>
      </c>
      <c r="H1792" s="146" t="s">
        <v>2406</v>
      </c>
      <c r="I1792" s="146" t="s">
        <v>11611</v>
      </c>
      <c r="J1792" s="146" t="s">
        <v>11453</v>
      </c>
      <c r="K1792" s="147" t="s">
        <v>11454</v>
      </c>
      <c r="L1792" s="145" t="s">
        <v>11454</v>
      </c>
      <c r="M1792" s="145">
        <v>50196</v>
      </c>
    </row>
    <row r="1793" spans="1:13" x14ac:dyDescent="0.3">
      <c r="A1793" s="144">
        <v>1792</v>
      </c>
      <c r="B1793" s="144">
        <v>42600</v>
      </c>
      <c r="C1793" s="145" t="s">
        <v>1208</v>
      </c>
      <c r="D1793" s="142">
        <v>42670</v>
      </c>
      <c r="E1793" s="145" t="s">
        <v>9129</v>
      </c>
      <c r="F1793" s="142" t="s">
        <v>1083</v>
      </c>
      <c r="G1793" s="142" t="s">
        <v>7</v>
      </c>
      <c r="H1793" s="146" t="s">
        <v>2406</v>
      </c>
      <c r="I1793" s="146" t="s">
        <v>11611</v>
      </c>
      <c r="J1793" s="146" t="s">
        <v>11455</v>
      </c>
      <c r="K1793" s="147" t="s">
        <v>5173</v>
      </c>
      <c r="L1793" s="145" t="s">
        <v>1208</v>
      </c>
      <c r="M1793" s="145">
        <v>56254</v>
      </c>
    </row>
    <row r="1794" spans="1:13" x14ac:dyDescent="0.3">
      <c r="A1794" s="144">
        <v>1793</v>
      </c>
      <c r="B1794" s="173">
        <v>42600</v>
      </c>
      <c r="C1794" s="145" t="s">
        <v>1208</v>
      </c>
      <c r="D1794" s="142">
        <v>42600</v>
      </c>
      <c r="E1794" s="145" t="s">
        <v>1208</v>
      </c>
      <c r="F1794" s="142" t="s">
        <v>1083</v>
      </c>
      <c r="G1794" s="157" t="s">
        <v>7</v>
      </c>
      <c r="H1794" s="146" t="s">
        <v>2396</v>
      </c>
      <c r="I1794" s="146" t="s">
        <v>11611</v>
      </c>
      <c r="J1794" s="142" t="s">
        <v>12100</v>
      </c>
      <c r="K1794" s="145" t="s">
        <v>1208</v>
      </c>
      <c r="L1794" s="145" t="s">
        <v>1208</v>
      </c>
      <c r="M1794" s="145">
        <v>56218</v>
      </c>
    </row>
    <row r="1795" spans="1:13" x14ac:dyDescent="0.3">
      <c r="A1795" s="144">
        <v>1794</v>
      </c>
      <c r="B1795" s="144">
        <v>42600</v>
      </c>
      <c r="C1795" s="145" t="s">
        <v>1208</v>
      </c>
      <c r="D1795" s="142">
        <v>42671</v>
      </c>
      <c r="E1795" s="145" t="s">
        <v>9130</v>
      </c>
      <c r="F1795" s="142" t="s">
        <v>1083</v>
      </c>
      <c r="G1795" s="142" t="s">
        <v>7</v>
      </c>
      <c r="H1795" s="146" t="s">
        <v>2406</v>
      </c>
      <c r="I1795" s="146" t="s">
        <v>11611</v>
      </c>
      <c r="J1795" s="142" t="s">
        <v>7660</v>
      </c>
      <c r="K1795" s="142" t="s">
        <v>8476</v>
      </c>
      <c r="L1795" s="142" t="s">
        <v>1208</v>
      </c>
      <c r="M1795" s="197">
        <v>56271</v>
      </c>
    </row>
    <row r="1796" spans="1:13" x14ac:dyDescent="0.3">
      <c r="A1796" s="144">
        <v>1795</v>
      </c>
      <c r="B1796" s="151">
        <v>42600</v>
      </c>
      <c r="C1796" s="145" t="s">
        <v>1208</v>
      </c>
      <c r="D1796" s="142">
        <v>42680</v>
      </c>
      <c r="E1796" s="145" t="s">
        <v>9132</v>
      </c>
      <c r="F1796" s="142" t="s">
        <v>1083</v>
      </c>
      <c r="G1796" s="142" t="s">
        <v>7</v>
      </c>
      <c r="H1796" s="146" t="s">
        <v>2406</v>
      </c>
      <c r="I1796" s="146" t="s">
        <v>8937</v>
      </c>
      <c r="J1796" s="142" t="s">
        <v>5174</v>
      </c>
      <c r="K1796" s="142" t="s">
        <v>1208</v>
      </c>
      <c r="L1796" s="142" t="s">
        <v>1208</v>
      </c>
      <c r="M1796" s="197">
        <v>56212</v>
      </c>
    </row>
    <row r="1797" spans="1:13" x14ac:dyDescent="0.3">
      <c r="A1797" s="144">
        <v>1796</v>
      </c>
      <c r="B1797" s="155">
        <v>42600</v>
      </c>
      <c r="C1797" s="145" t="s">
        <v>1208</v>
      </c>
      <c r="D1797" s="142">
        <v>42601</v>
      </c>
      <c r="E1797" s="145" t="s">
        <v>1209</v>
      </c>
      <c r="F1797" s="142" t="s">
        <v>1083</v>
      </c>
      <c r="G1797" s="151" t="s">
        <v>7</v>
      </c>
      <c r="H1797" s="146" t="s">
        <v>2441</v>
      </c>
      <c r="I1797" s="165" t="s">
        <v>11611</v>
      </c>
      <c r="J1797" s="142" t="s">
        <v>5176</v>
      </c>
      <c r="K1797" s="142" t="s">
        <v>5173</v>
      </c>
      <c r="L1797" s="142" t="s">
        <v>1208</v>
      </c>
      <c r="M1797" s="197">
        <v>56254</v>
      </c>
    </row>
    <row r="1798" spans="1:13" x14ac:dyDescent="0.3">
      <c r="A1798" s="144">
        <v>1797</v>
      </c>
      <c r="B1798" s="150">
        <v>42600</v>
      </c>
      <c r="C1798" s="145" t="s">
        <v>1208</v>
      </c>
      <c r="D1798" s="142">
        <v>42672</v>
      </c>
      <c r="E1798" s="145" t="s">
        <v>9131</v>
      </c>
      <c r="F1798" s="142" t="s">
        <v>1083</v>
      </c>
      <c r="G1798" s="142" t="s">
        <v>7</v>
      </c>
      <c r="H1798" s="160" t="s">
        <v>2406</v>
      </c>
      <c r="I1798" s="146" t="s">
        <v>11611</v>
      </c>
      <c r="J1798" s="146" t="s">
        <v>7661</v>
      </c>
      <c r="K1798" s="147" t="s">
        <v>8477</v>
      </c>
      <c r="L1798" s="147" t="s">
        <v>1208</v>
      </c>
      <c r="M1798" s="147">
        <v>56216</v>
      </c>
    </row>
    <row r="1799" spans="1:13" x14ac:dyDescent="0.3">
      <c r="A1799" s="144">
        <v>1798</v>
      </c>
      <c r="B1799" s="153">
        <v>42700</v>
      </c>
      <c r="C1799" s="145" t="s">
        <v>7056</v>
      </c>
      <c r="D1799" s="142">
        <v>42700</v>
      </c>
      <c r="E1799" s="145" t="s">
        <v>7056</v>
      </c>
      <c r="F1799" s="142" t="s">
        <v>1094</v>
      </c>
      <c r="G1799" s="150" t="s">
        <v>7</v>
      </c>
      <c r="H1799" s="146" t="s">
        <v>2396</v>
      </c>
      <c r="I1799" s="146" t="s">
        <v>11611</v>
      </c>
      <c r="J1799" s="146" t="s">
        <v>11456</v>
      </c>
      <c r="K1799" s="142" t="s">
        <v>5178</v>
      </c>
      <c r="L1799" s="142" t="s">
        <v>1254</v>
      </c>
      <c r="M1799" s="145">
        <v>52353</v>
      </c>
    </row>
    <row r="1800" spans="1:13" x14ac:dyDescent="0.3">
      <c r="A1800" s="144">
        <v>1799</v>
      </c>
      <c r="B1800" s="144">
        <v>42700</v>
      </c>
      <c r="C1800" s="145" t="s">
        <v>7056</v>
      </c>
      <c r="D1800" s="142">
        <v>42771</v>
      </c>
      <c r="E1800" s="145" t="s">
        <v>9878</v>
      </c>
      <c r="F1800" s="142" t="s">
        <v>1094</v>
      </c>
      <c r="G1800" s="142" t="s">
        <v>7</v>
      </c>
      <c r="H1800" s="146" t="s">
        <v>2406</v>
      </c>
      <c r="I1800" s="146" t="s">
        <v>11610</v>
      </c>
      <c r="J1800" s="146" t="s">
        <v>12101</v>
      </c>
      <c r="K1800" s="142" t="s">
        <v>5178</v>
      </c>
      <c r="L1800" s="142" t="s">
        <v>1254</v>
      </c>
      <c r="M1800" s="142">
        <v>52353</v>
      </c>
    </row>
    <row r="1801" spans="1:13" x14ac:dyDescent="0.3">
      <c r="A1801" s="144">
        <v>1800</v>
      </c>
      <c r="B1801" s="144">
        <v>42700</v>
      </c>
      <c r="C1801" s="145" t="s">
        <v>7056</v>
      </c>
      <c r="D1801" s="142">
        <v>42773</v>
      </c>
      <c r="E1801" s="145" t="s">
        <v>9880</v>
      </c>
      <c r="F1801" s="142" t="s">
        <v>1094</v>
      </c>
      <c r="G1801" s="142" t="s">
        <v>7</v>
      </c>
      <c r="H1801" s="146" t="s">
        <v>2406</v>
      </c>
      <c r="I1801" s="146" t="s">
        <v>11611</v>
      </c>
      <c r="J1801" s="146" t="s">
        <v>5181</v>
      </c>
      <c r="K1801" s="142" t="s">
        <v>5182</v>
      </c>
      <c r="L1801" s="142" t="s">
        <v>1254</v>
      </c>
      <c r="M1801" s="142">
        <v>52354</v>
      </c>
    </row>
    <row r="1802" spans="1:13" x14ac:dyDescent="0.3">
      <c r="A1802" s="144">
        <v>1801</v>
      </c>
      <c r="B1802" s="151">
        <v>42700</v>
      </c>
      <c r="C1802" s="145" t="s">
        <v>7056</v>
      </c>
      <c r="D1802" s="142">
        <v>42781</v>
      </c>
      <c r="E1802" s="145" t="s">
        <v>9882</v>
      </c>
      <c r="F1802" s="142" t="s">
        <v>1094</v>
      </c>
      <c r="G1802" s="152" t="s">
        <v>7</v>
      </c>
      <c r="H1802" s="146" t="s">
        <v>2406</v>
      </c>
      <c r="I1802" s="146" t="s">
        <v>8937</v>
      </c>
      <c r="J1802" s="142" t="s">
        <v>5183</v>
      </c>
      <c r="K1802" s="142" t="s">
        <v>5178</v>
      </c>
      <c r="L1802" s="142" t="s">
        <v>1254</v>
      </c>
      <c r="M1802" s="197">
        <v>52353</v>
      </c>
    </row>
    <row r="1803" spans="1:13" x14ac:dyDescent="0.3">
      <c r="A1803" s="144">
        <v>1802</v>
      </c>
      <c r="B1803" s="142">
        <v>42700</v>
      </c>
      <c r="C1803" s="145" t="s">
        <v>7056</v>
      </c>
      <c r="D1803" s="142">
        <v>42770</v>
      </c>
      <c r="E1803" s="145" t="s">
        <v>9877</v>
      </c>
      <c r="F1803" s="142" t="s">
        <v>1094</v>
      </c>
      <c r="G1803" s="142" t="s">
        <v>7</v>
      </c>
      <c r="H1803" s="146" t="s">
        <v>2406</v>
      </c>
      <c r="I1803" s="146" t="s">
        <v>11611</v>
      </c>
      <c r="J1803" s="146" t="s">
        <v>11924</v>
      </c>
      <c r="K1803" s="147" t="s">
        <v>5185</v>
      </c>
      <c r="L1803" s="147" t="s">
        <v>1254</v>
      </c>
      <c r="M1803" s="147">
        <v>52352</v>
      </c>
    </row>
    <row r="1804" spans="1:13" x14ac:dyDescent="0.3">
      <c r="A1804" s="144">
        <v>1803</v>
      </c>
      <c r="B1804" s="153">
        <v>42700</v>
      </c>
      <c r="C1804" s="145" t="s">
        <v>7056</v>
      </c>
      <c r="D1804" s="142">
        <v>42772</v>
      </c>
      <c r="E1804" s="145" t="s">
        <v>9879</v>
      </c>
      <c r="F1804" s="142" t="s">
        <v>1094</v>
      </c>
      <c r="G1804" s="150" t="s">
        <v>7</v>
      </c>
      <c r="H1804" s="146" t="s">
        <v>2406</v>
      </c>
      <c r="I1804" s="146" t="s">
        <v>11611</v>
      </c>
      <c r="J1804" s="146" t="s">
        <v>5186</v>
      </c>
      <c r="K1804" s="142" t="s">
        <v>8478</v>
      </c>
      <c r="L1804" s="142" t="s">
        <v>1254</v>
      </c>
      <c r="M1804" s="142">
        <v>52354</v>
      </c>
    </row>
    <row r="1805" spans="1:13" x14ac:dyDescent="0.3">
      <c r="A1805" s="144">
        <v>1804</v>
      </c>
      <c r="B1805" s="153">
        <v>42700</v>
      </c>
      <c r="C1805" s="145" t="s">
        <v>7056</v>
      </c>
      <c r="D1805" s="142">
        <v>42774</v>
      </c>
      <c r="E1805" s="145" t="s">
        <v>9881</v>
      </c>
      <c r="F1805" s="142" t="s">
        <v>1094</v>
      </c>
      <c r="G1805" s="150" t="s">
        <v>7</v>
      </c>
      <c r="H1805" s="146" t="s">
        <v>2406</v>
      </c>
      <c r="I1805" s="146" t="s">
        <v>11611</v>
      </c>
      <c r="J1805" s="146" t="s">
        <v>11457</v>
      </c>
      <c r="K1805" s="142" t="s">
        <v>5178</v>
      </c>
      <c r="L1805" s="142" t="s">
        <v>1254</v>
      </c>
      <c r="M1805" s="142">
        <v>52353</v>
      </c>
    </row>
    <row r="1806" spans="1:13" x14ac:dyDescent="0.3">
      <c r="A1806" s="144">
        <v>1805</v>
      </c>
      <c r="B1806" s="144">
        <v>43100</v>
      </c>
      <c r="C1806" s="145" t="s">
        <v>7057</v>
      </c>
      <c r="D1806" s="142">
        <v>43100</v>
      </c>
      <c r="E1806" s="145" t="s">
        <v>7057</v>
      </c>
      <c r="F1806" s="142" t="s">
        <v>1094</v>
      </c>
      <c r="G1806" s="142" t="s">
        <v>7</v>
      </c>
      <c r="H1806" s="146" t="s">
        <v>2396</v>
      </c>
      <c r="I1806" s="146" t="s">
        <v>11611</v>
      </c>
      <c r="J1806" s="146" t="s">
        <v>5188</v>
      </c>
      <c r="K1806" s="142" t="s">
        <v>1217</v>
      </c>
      <c r="L1806" s="142" t="s">
        <v>1217</v>
      </c>
      <c r="M1806" s="142">
        <v>51215</v>
      </c>
    </row>
    <row r="1807" spans="1:13" x14ac:dyDescent="0.3">
      <c r="A1807" s="144">
        <v>1806</v>
      </c>
      <c r="B1807" s="144">
        <v>43100</v>
      </c>
      <c r="C1807" s="145" t="s">
        <v>7057</v>
      </c>
      <c r="D1807" s="142">
        <v>43161</v>
      </c>
      <c r="E1807" s="145" t="s">
        <v>9883</v>
      </c>
      <c r="F1807" s="142" t="s">
        <v>1094</v>
      </c>
      <c r="G1807" s="142" t="s">
        <v>7</v>
      </c>
      <c r="H1807" s="146" t="s">
        <v>2406</v>
      </c>
      <c r="I1807" s="146" t="s">
        <v>8937</v>
      </c>
      <c r="J1807" s="146" t="s">
        <v>5189</v>
      </c>
      <c r="K1807" s="147" t="s">
        <v>5190</v>
      </c>
      <c r="L1807" s="145" t="s">
        <v>5191</v>
      </c>
      <c r="M1807" s="145">
        <v>51271</v>
      </c>
    </row>
    <row r="1808" spans="1:13" x14ac:dyDescent="0.3">
      <c r="A1808" s="144">
        <v>1807</v>
      </c>
      <c r="B1808" s="144">
        <v>43100</v>
      </c>
      <c r="C1808" s="145" t="s">
        <v>7057</v>
      </c>
      <c r="D1808" s="142">
        <v>43180</v>
      </c>
      <c r="E1808" s="145" t="s">
        <v>9889</v>
      </c>
      <c r="F1808" s="142" t="s">
        <v>1094</v>
      </c>
      <c r="G1808" s="142" t="s">
        <v>7</v>
      </c>
      <c r="H1808" s="146" t="s">
        <v>2406</v>
      </c>
      <c r="I1808" s="146" t="s">
        <v>8937</v>
      </c>
      <c r="J1808" s="142" t="s">
        <v>7662</v>
      </c>
      <c r="K1808" s="145" t="s">
        <v>1217</v>
      </c>
      <c r="L1808" s="142" t="s">
        <v>1217</v>
      </c>
      <c r="M1808" s="197">
        <v>51215</v>
      </c>
    </row>
    <row r="1809" spans="1:13" x14ac:dyDescent="0.3">
      <c r="A1809" s="144">
        <v>1808</v>
      </c>
      <c r="B1809" s="144">
        <v>43100</v>
      </c>
      <c r="C1809" s="145" t="s">
        <v>7057</v>
      </c>
      <c r="D1809" s="142">
        <v>43170</v>
      </c>
      <c r="E1809" s="145" t="s">
        <v>9884</v>
      </c>
      <c r="F1809" s="142" t="s">
        <v>1094</v>
      </c>
      <c r="G1809" s="142" t="s">
        <v>7</v>
      </c>
      <c r="H1809" s="146" t="s">
        <v>2406</v>
      </c>
      <c r="I1809" s="146" t="s">
        <v>11611</v>
      </c>
      <c r="J1809" s="142" t="s">
        <v>7663</v>
      </c>
      <c r="K1809" s="202" t="s">
        <v>5193</v>
      </c>
      <c r="L1809" s="142" t="s">
        <v>5191</v>
      </c>
      <c r="M1809" s="142">
        <v>51254</v>
      </c>
    </row>
    <row r="1810" spans="1:13" x14ac:dyDescent="0.3">
      <c r="A1810" s="144">
        <v>1809</v>
      </c>
      <c r="B1810" s="151">
        <v>43100</v>
      </c>
      <c r="C1810" s="145" t="s">
        <v>7057</v>
      </c>
      <c r="D1810" s="142">
        <v>43171</v>
      </c>
      <c r="E1810" s="145" t="s">
        <v>9885</v>
      </c>
      <c r="F1810" s="142" t="s">
        <v>1094</v>
      </c>
      <c r="G1810" s="152" t="s">
        <v>7</v>
      </c>
      <c r="H1810" s="146" t="s">
        <v>2406</v>
      </c>
      <c r="I1810" s="146" t="s">
        <v>11611</v>
      </c>
      <c r="J1810" s="142" t="s">
        <v>5194</v>
      </c>
      <c r="K1810" s="142" t="s">
        <v>5195</v>
      </c>
      <c r="L1810" s="142" t="s">
        <v>5191</v>
      </c>
      <c r="M1810" s="197">
        <v>51214</v>
      </c>
    </row>
    <row r="1811" spans="1:13" x14ac:dyDescent="0.3">
      <c r="A1811" s="144">
        <v>1810</v>
      </c>
      <c r="B1811" s="152">
        <v>43100</v>
      </c>
      <c r="C1811" s="145" t="s">
        <v>7057</v>
      </c>
      <c r="D1811" s="142">
        <v>43101</v>
      </c>
      <c r="E1811" s="145" t="s">
        <v>1218</v>
      </c>
      <c r="F1811" s="142" t="s">
        <v>1094</v>
      </c>
      <c r="G1811" s="142" t="s">
        <v>7</v>
      </c>
      <c r="H1811" s="162" t="s">
        <v>2441</v>
      </c>
      <c r="I1811" s="146" t="s">
        <v>11611</v>
      </c>
      <c r="J1811" s="146" t="s">
        <v>5197</v>
      </c>
      <c r="K1811" s="147" t="s">
        <v>5196</v>
      </c>
      <c r="L1811" s="147" t="s">
        <v>1217</v>
      </c>
      <c r="M1811" s="147">
        <v>51271</v>
      </c>
    </row>
    <row r="1812" spans="1:13" x14ac:dyDescent="0.3">
      <c r="A1812" s="144">
        <v>1811</v>
      </c>
      <c r="B1812" s="155">
        <v>43100</v>
      </c>
      <c r="C1812" s="145" t="s">
        <v>7057</v>
      </c>
      <c r="D1812" s="142">
        <v>43172</v>
      </c>
      <c r="E1812" s="145" t="s">
        <v>9886</v>
      </c>
      <c r="F1812" s="142" t="s">
        <v>1094</v>
      </c>
      <c r="G1812" s="153" t="s">
        <v>7</v>
      </c>
      <c r="H1812" s="146" t="s">
        <v>2406</v>
      </c>
      <c r="I1812" s="165" t="s">
        <v>11611</v>
      </c>
      <c r="J1812" s="146" t="s">
        <v>7664</v>
      </c>
      <c r="K1812" s="142" t="s">
        <v>8479</v>
      </c>
      <c r="L1812" s="145" t="s">
        <v>1217</v>
      </c>
      <c r="M1812" s="145">
        <v>51271</v>
      </c>
    </row>
    <row r="1813" spans="1:13" x14ac:dyDescent="0.3">
      <c r="A1813" s="144">
        <v>1812</v>
      </c>
      <c r="B1813" s="153">
        <v>43100</v>
      </c>
      <c r="C1813" s="145" t="s">
        <v>7057</v>
      </c>
      <c r="D1813" s="142">
        <v>43175</v>
      </c>
      <c r="E1813" s="145" t="s">
        <v>9888</v>
      </c>
      <c r="F1813" s="142" t="s">
        <v>1094</v>
      </c>
      <c r="G1813" s="142" t="s">
        <v>7</v>
      </c>
      <c r="H1813" s="146" t="s">
        <v>2406</v>
      </c>
      <c r="I1813" s="146" t="s">
        <v>11611</v>
      </c>
      <c r="J1813" s="146" t="s">
        <v>7665</v>
      </c>
      <c r="K1813" s="142" t="s">
        <v>8480</v>
      </c>
      <c r="L1813" s="142" t="s">
        <v>1217</v>
      </c>
      <c r="M1813" s="145">
        <v>51261</v>
      </c>
    </row>
    <row r="1814" spans="1:13" x14ac:dyDescent="0.3">
      <c r="A1814" s="144">
        <v>1813</v>
      </c>
      <c r="B1814" s="144">
        <v>43100</v>
      </c>
      <c r="C1814" s="145" t="s">
        <v>7057</v>
      </c>
      <c r="D1814" s="142">
        <v>43173</v>
      </c>
      <c r="E1814" s="145" t="s">
        <v>9322</v>
      </c>
      <c r="F1814" s="142" t="s">
        <v>1094</v>
      </c>
      <c r="G1814" s="142" t="s">
        <v>7</v>
      </c>
      <c r="H1814" s="146" t="s">
        <v>2406</v>
      </c>
      <c r="I1814" s="146" t="s">
        <v>11611</v>
      </c>
      <c r="J1814" s="146" t="s">
        <v>7666</v>
      </c>
      <c r="K1814" s="142" t="s">
        <v>8481</v>
      </c>
      <c r="L1814" s="142" t="s">
        <v>8481</v>
      </c>
      <c r="M1814" s="142">
        <v>51271</v>
      </c>
    </row>
    <row r="1815" spans="1:13" x14ac:dyDescent="0.3">
      <c r="A1815" s="144">
        <v>1814</v>
      </c>
      <c r="B1815" s="144">
        <v>43100</v>
      </c>
      <c r="C1815" s="145" t="s">
        <v>7057</v>
      </c>
      <c r="D1815" s="142">
        <v>43174</v>
      </c>
      <c r="E1815" s="145" t="s">
        <v>9887</v>
      </c>
      <c r="F1815" s="142" t="s">
        <v>1094</v>
      </c>
      <c r="G1815" s="142" t="s">
        <v>7</v>
      </c>
      <c r="H1815" s="146" t="s">
        <v>2406</v>
      </c>
      <c r="I1815" s="146" t="s">
        <v>11611</v>
      </c>
      <c r="J1815" s="146" t="s">
        <v>7667</v>
      </c>
      <c r="K1815" s="142" t="s">
        <v>8482</v>
      </c>
      <c r="L1815" s="142" t="s">
        <v>8482</v>
      </c>
      <c r="M1815" s="158">
        <v>51211</v>
      </c>
    </row>
    <row r="1816" spans="1:13" x14ac:dyDescent="0.3">
      <c r="A1816" s="144">
        <v>1815</v>
      </c>
      <c r="B1816" s="144">
        <v>43200</v>
      </c>
      <c r="C1816" s="145" t="s">
        <v>7058</v>
      </c>
      <c r="D1816" s="142">
        <v>43200</v>
      </c>
      <c r="E1816" s="145" t="s">
        <v>7058</v>
      </c>
      <c r="F1816" s="142" t="s">
        <v>1094</v>
      </c>
      <c r="G1816" s="142" t="s">
        <v>7</v>
      </c>
      <c r="H1816" s="146" t="s">
        <v>2396</v>
      </c>
      <c r="I1816" s="146" t="s">
        <v>11611</v>
      </c>
      <c r="J1816" s="146" t="s">
        <v>11458</v>
      </c>
      <c r="K1816" s="147" t="s">
        <v>5199</v>
      </c>
      <c r="L1816" s="145" t="s">
        <v>1141</v>
      </c>
      <c r="M1816" s="145">
        <v>53257</v>
      </c>
    </row>
    <row r="1817" spans="1:13" ht="27.6" x14ac:dyDescent="0.3">
      <c r="A1817" s="144">
        <v>1816</v>
      </c>
      <c r="B1817" s="144">
        <v>43200</v>
      </c>
      <c r="C1817" s="145" t="s">
        <v>7058</v>
      </c>
      <c r="D1817" s="142">
        <v>43270</v>
      </c>
      <c r="E1817" s="145" t="s">
        <v>9890</v>
      </c>
      <c r="F1817" s="142" t="s">
        <v>1094</v>
      </c>
      <c r="G1817" s="142" t="s">
        <v>7</v>
      </c>
      <c r="H1817" s="146" t="s">
        <v>2406</v>
      </c>
      <c r="I1817" s="146" t="s">
        <v>11611</v>
      </c>
      <c r="J1817" s="146" t="s">
        <v>11174</v>
      </c>
      <c r="K1817" s="147" t="s">
        <v>11175</v>
      </c>
      <c r="L1817" s="145" t="s">
        <v>1141</v>
      </c>
      <c r="M1817" s="145">
        <v>53253</v>
      </c>
    </row>
    <row r="1818" spans="1:13" x14ac:dyDescent="0.3">
      <c r="A1818" s="144">
        <v>1817</v>
      </c>
      <c r="B1818" s="144">
        <v>43200</v>
      </c>
      <c r="C1818" s="145" t="s">
        <v>7058</v>
      </c>
      <c r="D1818" s="142">
        <v>43274</v>
      </c>
      <c r="E1818" s="145" t="s">
        <v>9893</v>
      </c>
      <c r="F1818" s="142" t="s">
        <v>1094</v>
      </c>
      <c r="G1818" s="142" t="s">
        <v>7</v>
      </c>
      <c r="H1818" s="146" t="s">
        <v>2406</v>
      </c>
      <c r="I1818" s="146" t="s">
        <v>11611</v>
      </c>
      <c r="J1818" s="142" t="s">
        <v>7668</v>
      </c>
      <c r="K1818" s="142" t="s">
        <v>8483</v>
      </c>
      <c r="L1818" s="142" t="s">
        <v>1141</v>
      </c>
      <c r="M1818" s="142">
        <v>53256</v>
      </c>
    </row>
    <row r="1819" spans="1:13" x14ac:dyDescent="0.3">
      <c r="A1819" s="144">
        <v>1818</v>
      </c>
      <c r="B1819" s="151">
        <v>43200</v>
      </c>
      <c r="C1819" s="145" t="s">
        <v>7058</v>
      </c>
      <c r="D1819" s="142">
        <v>43280</v>
      </c>
      <c r="E1819" s="145" t="s">
        <v>9894</v>
      </c>
      <c r="F1819" s="142" t="s">
        <v>1094</v>
      </c>
      <c r="G1819" s="152" t="s">
        <v>7</v>
      </c>
      <c r="H1819" s="146" t="s">
        <v>2406</v>
      </c>
      <c r="I1819" s="146" t="s">
        <v>8937</v>
      </c>
      <c r="J1819" s="146" t="s">
        <v>5202</v>
      </c>
      <c r="K1819" s="147" t="s">
        <v>5203</v>
      </c>
      <c r="L1819" s="145" t="s">
        <v>1694</v>
      </c>
      <c r="M1819" s="145">
        <v>53257</v>
      </c>
    </row>
    <row r="1820" spans="1:13" x14ac:dyDescent="0.3">
      <c r="A1820" s="144">
        <v>1819</v>
      </c>
      <c r="B1820" s="142">
        <v>43200</v>
      </c>
      <c r="C1820" s="145" t="s">
        <v>7058</v>
      </c>
      <c r="D1820" s="142">
        <v>43281</v>
      </c>
      <c r="E1820" s="145" t="s">
        <v>9895</v>
      </c>
      <c r="F1820" s="142" t="s">
        <v>1094</v>
      </c>
      <c r="G1820" s="142" t="s">
        <v>7</v>
      </c>
      <c r="H1820" s="146" t="s">
        <v>2406</v>
      </c>
      <c r="I1820" s="146" t="s">
        <v>8937</v>
      </c>
      <c r="J1820" s="146" t="s">
        <v>5204</v>
      </c>
      <c r="K1820" s="147" t="s">
        <v>5205</v>
      </c>
      <c r="L1820" s="147" t="s">
        <v>1843</v>
      </c>
      <c r="M1820" s="147">
        <v>53261</v>
      </c>
    </row>
    <row r="1821" spans="1:13" x14ac:dyDescent="0.3">
      <c r="A1821" s="144">
        <v>1820</v>
      </c>
      <c r="B1821" s="153">
        <v>43200</v>
      </c>
      <c r="C1821" s="145" t="s">
        <v>7058</v>
      </c>
      <c r="D1821" s="142">
        <v>43201</v>
      </c>
      <c r="E1821" s="145" t="s">
        <v>1223</v>
      </c>
      <c r="F1821" s="142" t="s">
        <v>1094</v>
      </c>
      <c r="G1821" s="150" t="s">
        <v>7</v>
      </c>
      <c r="H1821" s="146" t="s">
        <v>2441</v>
      </c>
      <c r="I1821" s="146" t="s">
        <v>11611</v>
      </c>
      <c r="J1821" s="146" t="s">
        <v>5206</v>
      </c>
      <c r="K1821" s="147" t="s">
        <v>5205</v>
      </c>
      <c r="L1821" s="145" t="s">
        <v>1141</v>
      </c>
      <c r="M1821" s="145">
        <v>53261</v>
      </c>
    </row>
    <row r="1822" spans="1:13" x14ac:dyDescent="0.3">
      <c r="A1822" s="144">
        <v>1821</v>
      </c>
      <c r="B1822" s="144">
        <v>43200</v>
      </c>
      <c r="C1822" s="145" t="s">
        <v>7058</v>
      </c>
      <c r="D1822" s="142">
        <v>43271</v>
      </c>
      <c r="E1822" s="145" t="s">
        <v>9891</v>
      </c>
      <c r="F1822" s="142" t="s">
        <v>1094</v>
      </c>
      <c r="G1822" s="142" t="s">
        <v>7</v>
      </c>
      <c r="H1822" s="146" t="s">
        <v>2406</v>
      </c>
      <c r="I1822" s="146" t="s">
        <v>11611</v>
      </c>
      <c r="J1822" s="146" t="s">
        <v>7669</v>
      </c>
      <c r="K1822" s="142" t="s">
        <v>8484</v>
      </c>
      <c r="L1822" s="142" t="s">
        <v>8484</v>
      </c>
      <c r="M1822" s="142">
        <v>53257</v>
      </c>
    </row>
    <row r="1823" spans="1:13" x14ac:dyDescent="0.3">
      <c r="A1823" s="144">
        <v>1822</v>
      </c>
      <c r="B1823" s="151">
        <v>43200</v>
      </c>
      <c r="C1823" s="145" t="s">
        <v>7058</v>
      </c>
      <c r="D1823" s="142">
        <v>43272</v>
      </c>
      <c r="E1823" s="145" t="s">
        <v>9892</v>
      </c>
      <c r="F1823" s="142" t="s">
        <v>1094</v>
      </c>
      <c r="G1823" s="142" t="s">
        <v>7</v>
      </c>
      <c r="H1823" s="162" t="s">
        <v>2406</v>
      </c>
      <c r="I1823" s="146" t="s">
        <v>11611</v>
      </c>
      <c r="J1823" s="146" t="s">
        <v>7670</v>
      </c>
      <c r="K1823" s="147" t="s">
        <v>8485</v>
      </c>
      <c r="L1823" s="145" t="s">
        <v>8485</v>
      </c>
      <c r="M1823" s="145">
        <v>53261</v>
      </c>
    </row>
    <row r="1824" spans="1:13" x14ac:dyDescent="0.3">
      <c r="A1824" s="144">
        <v>1823</v>
      </c>
      <c r="B1824" s="155">
        <v>43300</v>
      </c>
      <c r="C1824" s="145" t="s">
        <v>7059</v>
      </c>
      <c r="D1824" s="142">
        <v>43300</v>
      </c>
      <c r="E1824" s="145" t="s">
        <v>7059</v>
      </c>
      <c r="F1824" s="142" t="s">
        <v>1094</v>
      </c>
      <c r="G1824" s="151" t="s">
        <v>7</v>
      </c>
      <c r="H1824" s="146" t="s">
        <v>2396</v>
      </c>
      <c r="I1824" s="165" t="s">
        <v>11611</v>
      </c>
      <c r="J1824" s="142" t="s">
        <v>7671</v>
      </c>
      <c r="K1824" s="142" t="s">
        <v>11459</v>
      </c>
      <c r="L1824" s="142" t="s">
        <v>1173</v>
      </c>
      <c r="M1824" s="197">
        <v>52273</v>
      </c>
    </row>
    <row r="1825" spans="1:13" x14ac:dyDescent="0.3">
      <c r="A1825" s="144">
        <v>1824</v>
      </c>
      <c r="B1825" s="150">
        <v>43300</v>
      </c>
      <c r="C1825" s="145" t="s">
        <v>7059</v>
      </c>
      <c r="D1825" s="142">
        <v>43361</v>
      </c>
      <c r="E1825" s="145" t="s">
        <v>9896</v>
      </c>
      <c r="F1825" s="142" t="s">
        <v>1094</v>
      </c>
      <c r="G1825" s="142" t="s">
        <v>7</v>
      </c>
      <c r="H1825" s="160" t="s">
        <v>2406</v>
      </c>
      <c r="I1825" s="146" t="s">
        <v>8937</v>
      </c>
      <c r="J1825" s="146" t="s">
        <v>5209</v>
      </c>
      <c r="K1825" s="147" t="s">
        <v>5210</v>
      </c>
      <c r="L1825" s="147" t="s">
        <v>5018</v>
      </c>
      <c r="M1825" s="147">
        <v>53163</v>
      </c>
    </row>
    <row r="1826" spans="1:13" x14ac:dyDescent="0.3">
      <c r="A1826" s="144">
        <v>1825</v>
      </c>
      <c r="B1826" s="153">
        <v>40800</v>
      </c>
      <c r="C1826" s="145" t="s">
        <v>1127</v>
      </c>
      <c r="D1826" s="142">
        <v>40803</v>
      </c>
      <c r="E1826" s="145" t="s">
        <v>1228</v>
      </c>
      <c r="F1826" s="142" t="s">
        <v>1094</v>
      </c>
      <c r="G1826" s="150" t="s">
        <v>7</v>
      </c>
      <c r="H1826" s="146" t="s">
        <v>2441</v>
      </c>
      <c r="I1826" s="146" t="s">
        <v>11611</v>
      </c>
      <c r="J1826" s="146" t="s">
        <v>5212</v>
      </c>
      <c r="K1826" s="142" t="s">
        <v>5213</v>
      </c>
      <c r="L1826" s="142" t="s">
        <v>5018</v>
      </c>
      <c r="M1826" s="142">
        <v>53163</v>
      </c>
    </row>
    <row r="1827" spans="1:13" x14ac:dyDescent="0.3">
      <c r="A1827" s="144">
        <v>1826</v>
      </c>
      <c r="B1827" s="144">
        <v>43300</v>
      </c>
      <c r="C1827" s="145" t="s">
        <v>7059</v>
      </c>
      <c r="D1827" s="142">
        <v>43370</v>
      </c>
      <c r="E1827" s="145" t="s">
        <v>9897</v>
      </c>
      <c r="F1827" s="142" t="s">
        <v>1094</v>
      </c>
      <c r="G1827" s="142" t="s">
        <v>7</v>
      </c>
      <c r="H1827" s="146" t="s">
        <v>2406</v>
      </c>
      <c r="I1827" s="146" t="s">
        <v>11611</v>
      </c>
      <c r="J1827" s="146" t="s">
        <v>11176</v>
      </c>
      <c r="K1827" s="142" t="s">
        <v>11177</v>
      </c>
      <c r="L1827" s="142" t="s">
        <v>1173</v>
      </c>
      <c r="M1827" s="142">
        <v>52271</v>
      </c>
    </row>
    <row r="1828" spans="1:13" x14ac:dyDescent="0.3">
      <c r="A1828" s="144">
        <v>1827</v>
      </c>
      <c r="B1828" s="144">
        <v>43300</v>
      </c>
      <c r="C1828" s="145" t="s">
        <v>7059</v>
      </c>
      <c r="D1828" s="142">
        <v>43380</v>
      </c>
      <c r="E1828" s="145" t="s">
        <v>9901</v>
      </c>
      <c r="F1828" s="142" t="s">
        <v>1094</v>
      </c>
      <c r="G1828" s="142" t="s">
        <v>7</v>
      </c>
      <c r="H1828" s="146" t="s">
        <v>2406</v>
      </c>
      <c r="I1828" s="146" t="s">
        <v>8937</v>
      </c>
      <c r="J1828" s="146" t="s">
        <v>5209</v>
      </c>
      <c r="K1828" s="147" t="s">
        <v>5208</v>
      </c>
      <c r="L1828" s="145" t="s">
        <v>1173</v>
      </c>
      <c r="M1828" s="145">
        <v>52273</v>
      </c>
    </row>
    <row r="1829" spans="1:13" x14ac:dyDescent="0.3">
      <c r="A1829" s="144">
        <v>1828</v>
      </c>
      <c r="B1829" s="144">
        <v>40800</v>
      </c>
      <c r="C1829" s="142" t="s">
        <v>1127</v>
      </c>
      <c r="D1829" s="142">
        <v>40874</v>
      </c>
      <c r="E1829" s="145" t="s">
        <v>9898</v>
      </c>
      <c r="F1829" s="142" t="s">
        <v>1094</v>
      </c>
      <c r="G1829" s="142" t="s">
        <v>7</v>
      </c>
      <c r="H1829" s="146" t="s">
        <v>2406</v>
      </c>
      <c r="I1829" s="146" t="s">
        <v>11611</v>
      </c>
      <c r="J1829" s="146" t="s">
        <v>11178</v>
      </c>
      <c r="K1829" s="142" t="s">
        <v>5213</v>
      </c>
      <c r="L1829" s="142" t="s">
        <v>5018</v>
      </c>
      <c r="M1829" s="142">
        <v>53164</v>
      </c>
    </row>
    <row r="1830" spans="1:13" x14ac:dyDescent="0.3">
      <c r="A1830" s="144">
        <v>1829</v>
      </c>
      <c r="B1830" s="144">
        <v>43300</v>
      </c>
      <c r="C1830" s="145" t="s">
        <v>7059</v>
      </c>
      <c r="D1830" s="142">
        <v>43372</v>
      </c>
      <c r="E1830" s="145" t="s">
        <v>9899</v>
      </c>
      <c r="F1830" s="142" t="s">
        <v>1094</v>
      </c>
      <c r="G1830" s="142" t="s">
        <v>7</v>
      </c>
      <c r="H1830" s="146" t="s">
        <v>2406</v>
      </c>
      <c r="I1830" s="146" t="s">
        <v>11611</v>
      </c>
      <c r="J1830" s="142" t="s">
        <v>7672</v>
      </c>
      <c r="K1830" s="142" t="s">
        <v>8486</v>
      </c>
      <c r="L1830" s="142" t="s">
        <v>1173</v>
      </c>
      <c r="M1830" s="142">
        <v>52273</v>
      </c>
    </row>
    <row r="1831" spans="1:13" x14ac:dyDescent="0.3">
      <c r="A1831" s="144">
        <v>1830</v>
      </c>
      <c r="B1831" s="151">
        <v>40800</v>
      </c>
      <c r="C1831" s="145" t="s">
        <v>1127</v>
      </c>
      <c r="D1831" s="142">
        <v>40875</v>
      </c>
      <c r="E1831" s="145" t="s">
        <v>9900</v>
      </c>
      <c r="F1831" s="142" t="s">
        <v>1094</v>
      </c>
      <c r="G1831" s="152" t="s">
        <v>7</v>
      </c>
      <c r="H1831" s="146" t="s">
        <v>2406</v>
      </c>
      <c r="I1831" s="146" t="s">
        <v>11611</v>
      </c>
      <c r="J1831" s="142" t="s">
        <v>11638</v>
      </c>
      <c r="K1831" s="142" t="s">
        <v>5211</v>
      </c>
      <c r="L1831" s="142" t="s">
        <v>5018</v>
      </c>
      <c r="M1831" s="197">
        <v>53176</v>
      </c>
    </row>
    <row r="1832" spans="1:13" x14ac:dyDescent="0.3">
      <c r="A1832" s="144">
        <v>1831</v>
      </c>
      <c r="B1832" s="142">
        <v>43400</v>
      </c>
      <c r="C1832" s="145" t="s">
        <v>7055</v>
      </c>
      <c r="D1832" s="142">
        <v>43400</v>
      </c>
      <c r="E1832" s="145" t="s">
        <v>7055</v>
      </c>
      <c r="F1832" s="142" t="s">
        <v>1073</v>
      </c>
      <c r="G1832" s="142" t="s">
        <v>7</v>
      </c>
      <c r="H1832" s="146" t="s">
        <v>2396</v>
      </c>
      <c r="I1832" s="146" t="s">
        <v>2400</v>
      </c>
      <c r="J1832" s="146" t="s">
        <v>11460</v>
      </c>
      <c r="K1832" s="147" t="s">
        <v>11461</v>
      </c>
      <c r="L1832" s="147" t="s">
        <v>8861</v>
      </c>
      <c r="M1832" s="147">
        <v>50248</v>
      </c>
    </row>
    <row r="1833" spans="1:13" x14ac:dyDescent="0.3">
      <c r="A1833" s="144">
        <v>1832</v>
      </c>
      <c r="B1833" s="153">
        <v>43400</v>
      </c>
      <c r="C1833" s="145" t="s">
        <v>7055</v>
      </c>
      <c r="D1833" s="142">
        <v>43473</v>
      </c>
      <c r="E1833" s="145" t="s">
        <v>9831</v>
      </c>
      <c r="F1833" s="142" t="s">
        <v>1073</v>
      </c>
      <c r="G1833" s="150" t="s">
        <v>7</v>
      </c>
      <c r="H1833" s="146" t="s">
        <v>2406</v>
      </c>
      <c r="I1833" s="146" t="s">
        <v>11611</v>
      </c>
      <c r="J1833" s="146" t="s">
        <v>7607</v>
      </c>
      <c r="K1833" s="142" t="s">
        <v>8487</v>
      </c>
      <c r="L1833" s="142" t="s">
        <v>1074</v>
      </c>
      <c r="M1833" s="142">
        <v>50178</v>
      </c>
    </row>
    <row r="1834" spans="1:13" x14ac:dyDescent="0.3">
      <c r="A1834" s="144">
        <v>1833</v>
      </c>
      <c r="B1834" s="144">
        <v>43400</v>
      </c>
      <c r="C1834" s="145" t="s">
        <v>7055</v>
      </c>
      <c r="D1834" s="142">
        <v>43462</v>
      </c>
      <c r="E1834" s="145" t="s">
        <v>9829</v>
      </c>
      <c r="F1834" s="142" t="s">
        <v>1073</v>
      </c>
      <c r="G1834" s="142" t="s">
        <v>7</v>
      </c>
      <c r="H1834" s="146" t="s">
        <v>2406</v>
      </c>
      <c r="I1834" s="146" t="s">
        <v>8937</v>
      </c>
      <c r="J1834" s="146" t="s">
        <v>5221</v>
      </c>
      <c r="K1834" s="147" t="s">
        <v>5217</v>
      </c>
      <c r="L1834" s="145" t="s">
        <v>1074</v>
      </c>
      <c r="M1834" s="145">
        <v>50251</v>
      </c>
    </row>
    <row r="1835" spans="1:13" x14ac:dyDescent="0.3">
      <c r="A1835" s="144">
        <v>1834</v>
      </c>
      <c r="B1835" s="144">
        <v>43400</v>
      </c>
      <c r="C1835" s="145" t="s">
        <v>7055</v>
      </c>
      <c r="D1835" s="142">
        <v>43470</v>
      </c>
      <c r="E1835" s="145" t="s">
        <v>9830</v>
      </c>
      <c r="F1835" s="142" t="s">
        <v>1073</v>
      </c>
      <c r="G1835" s="142" t="s">
        <v>7</v>
      </c>
      <c r="H1835" s="146" t="s">
        <v>2406</v>
      </c>
      <c r="I1835" s="146" t="s">
        <v>11611</v>
      </c>
      <c r="J1835" s="146" t="s">
        <v>11462</v>
      </c>
      <c r="K1835" s="142" t="s">
        <v>11463</v>
      </c>
      <c r="L1835" s="142" t="s">
        <v>11463</v>
      </c>
      <c r="M1835" s="142">
        <v>50249</v>
      </c>
    </row>
    <row r="1836" spans="1:13" x14ac:dyDescent="0.3">
      <c r="A1836" s="144">
        <v>1835</v>
      </c>
      <c r="B1836" s="144">
        <v>43400</v>
      </c>
      <c r="C1836" s="145" t="s">
        <v>7055</v>
      </c>
      <c r="D1836" s="142">
        <v>43474</v>
      </c>
      <c r="E1836" s="145" t="s">
        <v>9832</v>
      </c>
      <c r="F1836" s="142" t="s">
        <v>1073</v>
      </c>
      <c r="G1836" s="142" t="s">
        <v>7</v>
      </c>
      <c r="H1836" s="146" t="s">
        <v>2406</v>
      </c>
      <c r="I1836" s="146" t="s">
        <v>2464</v>
      </c>
      <c r="J1836" s="146" t="s">
        <v>7232</v>
      </c>
      <c r="K1836" s="142" t="s">
        <v>2398</v>
      </c>
      <c r="L1836" s="142" t="s">
        <v>2398</v>
      </c>
      <c r="M1836" s="142" t="s">
        <v>2398</v>
      </c>
    </row>
    <row r="1837" spans="1:13" ht="27.6" x14ac:dyDescent="0.3">
      <c r="A1837" s="144">
        <v>1836</v>
      </c>
      <c r="B1837" s="144">
        <v>43600</v>
      </c>
      <c r="C1837" s="145" t="s">
        <v>7060</v>
      </c>
      <c r="D1837" s="142">
        <v>43600</v>
      </c>
      <c r="E1837" s="145" t="s">
        <v>7060</v>
      </c>
      <c r="F1837" s="142" t="s">
        <v>1094</v>
      </c>
      <c r="G1837" s="142" t="s">
        <v>7</v>
      </c>
      <c r="H1837" s="146" t="s">
        <v>2396</v>
      </c>
      <c r="I1837" s="146" t="s">
        <v>11611</v>
      </c>
      <c r="J1837" s="146" t="s">
        <v>11464</v>
      </c>
      <c r="K1837" s="147" t="s">
        <v>11465</v>
      </c>
      <c r="L1837" s="145" t="s">
        <v>11466</v>
      </c>
      <c r="M1837" s="145">
        <v>53312</v>
      </c>
    </row>
    <row r="1838" spans="1:13" ht="27.6" x14ac:dyDescent="0.3">
      <c r="A1838" s="144">
        <v>1837</v>
      </c>
      <c r="B1838" s="144">
        <v>43600</v>
      </c>
      <c r="C1838" s="145" t="s">
        <v>7060</v>
      </c>
      <c r="D1838" s="142">
        <v>43660</v>
      </c>
      <c r="E1838" s="145" t="s">
        <v>9902</v>
      </c>
      <c r="F1838" s="142" t="s">
        <v>1094</v>
      </c>
      <c r="G1838" s="142" t="s">
        <v>7</v>
      </c>
      <c r="H1838" s="146" t="s">
        <v>2406</v>
      </c>
      <c r="I1838" s="146" t="s">
        <v>8937</v>
      </c>
      <c r="J1838" s="146" t="s">
        <v>5225</v>
      </c>
      <c r="K1838" s="147" t="s">
        <v>5226</v>
      </c>
      <c r="L1838" s="147" t="s">
        <v>1236</v>
      </c>
      <c r="M1838" s="147">
        <v>53353</v>
      </c>
    </row>
    <row r="1839" spans="1:13" ht="27.6" x14ac:dyDescent="0.3">
      <c r="A1839" s="144">
        <v>1838</v>
      </c>
      <c r="B1839" s="151">
        <v>43600</v>
      </c>
      <c r="C1839" s="145" t="s">
        <v>7060</v>
      </c>
      <c r="D1839" s="142">
        <v>43670</v>
      </c>
      <c r="E1839" s="145" t="s">
        <v>9904</v>
      </c>
      <c r="F1839" s="142" t="s">
        <v>1094</v>
      </c>
      <c r="G1839" s="142" t="s">
        <v>7</v>
      </c>
      <c r="H1839" s="146" t="s">
        <v>2406</v>
      </c>
      <c r="I1839" s="146" t="s">
        <v>11611</v>
      </c>
      <c r="J1839" s="146" t="s">
        <v>7673</v>
      </c>
      <c r="K1839" s="189" t="s">
        <v>5228</v>
      </c>
      <c r="L1839" s="147" t="s">
        <v>1236</v>
      </c>
      <c r="M1839" s="147">
        <v>53382</v>
      </c>
    </row>
    <row r="1840" spans="1:13" ht="27.6" x14ac:dyDescent="0.3">
      <c r="A1840" s="144">
        <v>1839</v>
      </c>
      <c r="B1840" s="155">
        <v>43600</v>
      </c>
      <c r="C1840" s="145" t="s">
        <v>7060</v>
      </c>
      <c r="D1840" s="142">
        <v>43601</v>
      </c>
      <c r="E1840" s="145" t="s">
        <v>1237</v>
      </c>
      <c r="F1840" s="142" t="s">
        <v>1094</v>
      </c>
      <c r="G1840" s="144" t="s">
        <v>7</v>
      </c>
      <c r="H1840" s="146" t="s">
        <v>2441</v>
      </c>
      <c r="I1840" s="165" t="s">
        <v>11611</v>
      </c>
      <c r="J1840" s="142" t="s">
        <v>7674</v>
      </c>
      <c r="K1840" s="142" t="s">
        <v>5229</v>
      </c>
      <c r="L1840" s="142" t="s">
        <v>1236</v>
      </c>
      <c r="M1840" s="197">
        <v>53353</v>
      </c>
    </row>
    <row r="1841" spans="1:13" ht="27.6" x14ac:dyDescent="0.3">
      <c r="A1841" s="144">
        <v>1840</v>
      </c>
      <c r="B1841" s="155">
        <v>43600</v>
      </c>
      <c r="C1841" s="145" t="s">
        <v>7060</v>
      </c>
      <c r="D1841" s="142">
        <v>43661</v>
      </c>
      <c r="E1841" s="145" t="s">
        <v>9903</v>
      </c>
      <c r="F1841" s="142" t="s">
        <v>1094</v>
      </c>
      <c r="G1841" s="151" t="s">
        <v>7</v>
      </c>
      <c r="H1841" s="146" t="s">
        <v>2406</v>
      </c>
      <c r="I1841" s="165" t="s">
        <v>8937</v>
      </c>
      <c r="J1841" s="142" t="s">
        <v>5231</v>
      </c>
      <c r="K1841" s="142" t="s">
        <v>1236</v>
      </c>
      <c r="L1841" s="142" t="s">
        <v>1236</v>
      </c>
      <c r="M1841" s="197">
        <v>53312</v>
      </c>
    </row>
    <row r="1842" spans="1:13" ht="27.6" x14ac:dyDescent="0.3">
      <c r="A1842" s="144">
        <v>1841</v>
      </c>
      <c r="B1842" s="150">
        <v>43600</v>
      </c>
      <c r="C1842" s="145" t="s">
        <v>7060</v>
      </c>
      <c r="D1842" s="142">
        <v>43671</v>
      </c>
      <c r="E1842" s="145" t="s">
        <v>9818</v>
      </c>
      <c r="F1842" s="142" t="s">
        <v>1094</v>
      </c>
      <c r="G1842" s="142" t="s">
        <v>7</v>
      </c>
      <c r="H1842" s="160" t="s">
        <v>2406</v>
      </c>
      <c r="I1842" s="146" t="s">
        <v>11611</v>
      </c>
      <c r="J1842" s="146" t="s">
        <v>7675</v>
      </c>
      <c r="K1842" s="147" t="s">
        <v>8488</v>
      </c>
      <c r="L1842" s="147" t="s">
        <v>8868</v>
      </c>
      <c r="M1842" s="147">
        <v>53353</v>
      </c>
    </row>
    <row r="1843" spans="1:13" ht="27.6" x14ac:dyDescent="0.3">
      <c r="A1843" s="144">
        <v>1842</v>
      </c>
      <c r="B1843" s="153">
        <v>43600</v>
      </c>
      <c r="C1843" s="145" t="s">
        <v>7060</v>
      </c>
      <c r="D1843" s="142">
        <v>43672</v>
      </c>
      <c r="E1843" s="145" t="s">
        <v>9905</v>
      </c>
      <c r="F1843" s="142" t="s">
        <v>1094</v>
      </c>
      <c r="G1843" s="150" t="s">
        <v>7</v>
      </c>
      <c r="H1843" s="146" t="s">
        <v>2406</v>
      </c>
      <c r="I1843" s="146" t="s">
        <v>11611</v>
      </c>
      <c r="J1843" s="146" t="s">
        <v>12102</v>
      </c>
      <c r="K1843" s="142" t="s">
        <v>12103</v>
      </c>
      <c r="L1843" s="142" t="s">
        <v>1236</v>
      </c>
      <c r="M1843" s="142">
        <v>53372</v>
      </c>
    </row>
    <row r="1844" spans="1:13" ht="27.6" x14ac:dyDescent="0.3">
      <c r="A1844" s="144">
        <v>1843</v>
      </c>
      <c r="B1844" s="144">
        <v>43600</v>
      </c>
      <c r="C1844" s="145" t="s">
        <v>7060</v>
      </c>
      <c r="D1844" s="142">
        <v>43673</v>
      </c>
      <c r="E1844" s="145" t="s">
        <v>9906</v>
      </c>
      <c r="F1844" s="142" t="s">
        <v>1094</v>
      </c>
      <c r="G1844" s="142" t="s">
        <v>7</v>
      </c>
      <c r="H1844" s="146" t="s">
        <v>2406</v>
      </c>
      <c r="I1844" s="146" t="s">
        <v>11611</v>
      </c>
      <c r="J1844" s="146" t="s">
        <v>11742</v>
      </c>
      <c r="K1844" s="142" t="s">
        <v>5118</v>
      </c>
      <c r="L1844" s="142" t="s">
        <v>1236</v>
      </c>
      <c r="M1844" s="142">
        <v>53353</v>
      </c>
    </row>
    <row r="1845" spans="1:13" x14ac:dyDescent="0.3">
      <c r="A1845" s="144">
        <v>1844</v>
      </c>
      <c r="B1845" s="144">
        <v>43700</v>
      </c>
      <c r="C1845" s="145" t="s">
        <v>5081</v>
      </c>
      <c r="D1845" s="142">
        <v>43700</v>
      </c>
      <c r="E1845" s="145" t="s">
        <v>11833</v>
      </c>
      <c r="F1845" s="142" t="s">
        <v>1073</v>
      </c>
      <c r="G1845" s="142" t="s">
        <v>7</v>
      </c>
      <c r="H1845" s="146" t="s">
        <v>2396</v>
      </c>
      <c r="I1845" s="146" t="s">
        <v>11611</v>
      </c>
      <c r="J1845" s="146" t="s">
        <v>5233</v>
      </c>
      <c r="K1845" s="142" t="s">
        <v>1241</v>
      </c>
      <c r="L1845" s="142" t="s">
        <v>5081</v>
      </c>
      <c r="M1845" s="145">
        <v>58164</v>
      </c>
    </row>
    <row r="1846" spans="1:13" x14ac:dyDescent="0.3">
      <c r="A1846" s="144">
        <v>1845</v>
      </c>
      <c r="B1846" s="144">
        <v>43700</v>
      </c>
      <c r="C1846" s="145" t="s">
        <v>5081</v>
      </c>
      <c r="D1846" s="142">
        <v>43772</v>
      </c>
      <c r="E1846" s="145" t="s">
        <v>9835</v>
      </c>
      <c r="F1846" s="142" t="s">
        <v>1073</v>
      </c>
      <c r="G1846" s="142" t="s">
        <v>7</v>
      </c>
      <c r="H1846" s="146" t="s">
        <v>2406</v>
      </c>
      <c r="I1846" s="146" t="s">
        <v>11611</v>
      </c>
      <c r="J1846" s="146" t="s">
        <v>5235</v>
      </c>
      <c r="K1846" s="147" t="s">
        <v>5236</v>
      </c>
      <c r="L1846" s="142" t="s">
        <v>5081</v>
      </c>
      <c r="M1846" s="145">
        <v>58162</v>
      </c>
    </row>
    <row r="1847" spans="1:13" x14ac:dyDescent="0.3">
      <c r="A1847" s="144">
        <v>1846</v>
      </c>
      <c r="B1847" s="151">
        <v>43700</v>
      </c>
      <c r="C1847" s="145" t="s">
        <v>5081</v>
      </c>
      <c r="D1847" s="142">
        <v>43770</v>
      </c>
      <c r="E1847" s="145" t="s">
        <v>9833</v>
      </c>
      <c r="F1847" s="142" t="s">
        <v>1073</v>
      </c>
      <c r="G1847" s="142" t="s">
        <v>7</v>
      </c>
      <c r="H1847" s="162" t="s">
        <v>2406</v>
      </c>
      <c r="I1847" s="146" t="s">
        <v>11611</v>
      </c>
      <c r="J1847" s="146" t="s">
        <v>5237</v>
      </c>
      <c r="K1847" s="147" t="s">
        <v>1241</v>
      </c>
      <c r="L1847" s="145" t="s">
        <v>5081</v>
      </c>
      <c r="M1847" s="145">
        <v>58164</v>
      </c>
    </row>
    <row r="1848" spans="1:13" x14ac:dyDescent="0.3">
      <c r="A1848" s="144">
        <v>1847</v>
      </c>
      <c r="B1848" s="155">
        <v>43700</v>
      </c>
      <c r="C1848" s="145" t="s">
        <v>5081</v>
      </c>
      <c r="D1848" s="142">
        <v>43771</v>
      </c>
      <c r="E1848" s="145" t="s">
        <v>9834</v>
      </c>
      <c r="F1848" s="142" t="s">
        <v>1073</v>
      </c>
      <c r="G1848" s="144" t="s">
        <v>7</v>
      </c>
      <c r="H1848" s="146" t="s">
        <v>2406</v>
      </c>
      <c r="I1848" s="165" t="s">
        <v>11611</v>
      </c>
      <c r="J1848" s="142" t="s">
        <v>5238</v>
      </c>
      <c r="K1848" s="142" t="s">
        <v>5239</v>
      </c>
      <c r="L1848" s="142" t="s">
        <v>5081</v>
      </c>
      <c r="M1848" s="197">
        <v>58165</v>
      </c>
    </row>
    <row r="1849" spans="1:13" x14ac:dyDescent="0.3">
      <c r="A1849" s="144">
        <v>1848</v>
      </c>
      <c r="B1849" s="155">
        <v>43700</v>
      </c>
      <c r="C1849" s="145" t="s">
        <v>5081</v>
      </c>
      <c r="D1849" s="142">
        <v>43781</v>
      </c>
      <c r="E1849" s="145" t="s">
        <v>9837</v>
      </c>
      <c r="F1849" s="142" t="s">
        <v>1073</v>
      </c>
      <c r="G1849" s="151" t="s">
        <v>7</v>
      </c>
      <c r="H1849" s="146" t="s">
        <v>2406</v>
      </c>
      <c r="I1849" s="165" t="s">
        <v>8937</v>
      </c>
      <c r="J1849" s="142" t="s">
        <v>5240</v>
      </c>
      <c r="K1849" s="142" t="s">
        <v>5234</v>
      </c>
      <c r="L1849" s="142" t="s">
        <v>5081</v>
      </c>
      <c r="M1849" s="197">
        <v>58164</v>
      </c>
    </row>
    <row r="1850" spans="1:13" x14ac:dyDescent="0.3">
      <c r="A1850" s="144">
        <v>1849</v>
      </c>
      <c r="B1850" s="150">
        <v>43700</v>
      </c>
      <c r="C1850" s="145" t="s">
        <v>5081</v>
      </c>
      <c r="D1850" s="142">
        <v>43773</v>
      </c>
      <c r="E1850" s="145" t="s">
        <v>9836</v>
      </c>
      <c r="F1850" s="142" t="s">
        <v>1073</v>
      </c>
      <c r="G1850" s="142" t="s">
        <v>7</v>
      </c>
      <c r="H1850" s="160" t="s">
        <v>2406</v>
      </c>
      <c r="I1850" s="146" t="s">
        <v>11611</v>
      </c>
      <c r="J1850" s="146" t="s">
        <v>11467</v>
      </c>
      <c r="K1850" s="147" t="s">
        <v>11468</v>
      </c>
      <c r="L1850" s="147" t="s">
        <v>8869</v>
      </c>
      <c r="M1850" s="147">
        <v>58163</v>
      </c>
    </row>
    <row r="1851" spans="1:13" x14ac:dyDescent="0.3">
      <c r="A1851" s="144">
        <v>1850</v>
      </c>
      <c r="B1851" s="153">
        <v>43900</v>
      </c>
      <c r="C1851" s="145" t="s">
        <v>1246</v>
      </c>
      <c r="D1851" s="142">
        <v>43900</v>
      </c>
      <c r="E1851" s="145" t="s">
        <v>1246</v>
      </c>
      <c r="F1851" s="142" t="s">
        <v>1083</v>
      </c>
      <c r="G1851" s="150" t="s">
        <v>7</v>
      </c>
      <c r="H1851" s="146" t="s">
        <v>2396</v>
      </c>
      <c r="I1851" s="146" t="s">
        <v>11611</v>
      </c>
      <c r="J1851" s="146" t="s">
        <v>11469</v>
      </c>
      <c r="K1851" s="142" t="s">
        <v>1246</v>
      </c>
      <c r="L1851" s="142" t="s">
        <v>1246</v>
      </c>
      <c r="M1851" s="142">
        <v>53418</v>
      </c>
    </row>
    <row r="1852" spans="1:13" ht="27.6" x14ac:dyDescent="0.3">
      <c r="A1852" s="144">
        <v>1851</v>
      </c>
      <c r="B1852" s="144">
        <v>43900</v>
      </c>
      <c r="C1852" s="145" t="s">
        <v>1246</v>
      </c>
      <c r="D1852" s="142">
        <v>43964</v>
      </c>
      <c r="E1852" s="145" t="s">
        <v>9134</v>
      </c>
      <c r="F1852" s="142" t="s">
        <v>1083</v>
      </c>
      <c r="G1852" s="142" t="s">
        <v>7</v>
      </c>
      <c r="H1852" s="146" t="s">
        <v>2406</v>
      </c>
      <c r="I1852" s="146" t="s">
        <v>8937</v>
      </c>
      <c r="J1852" s="146" t="s">
        <v>5243</v>
      </c>
      <c r="K1852" s="147" t="s">
        <v>5244</v>
      </c>
      <c r="L1852" s="145" t="s">
        <v>1246</v>
      </c>
      <c r="M1852" s="145">
        <v>53453</v>
      </c>
    </row>
    <row r="1853" spans="1:13" x14ac:dyDescent="0.3">
      <c r="A1853" s="144">
        <v>1852</v>
      </c>
      <c r="B1853" s="173">
        <v>43900</v>
      </c>
      <c r="C1853" s="145" t="s">
        <v>1246</v>
      </c>
      <c r="D1853" s="142">
        <v>43976</v>
      </c>
      <c r="E1853" s="145" t="s">
        <v>11807</v>
      </c>
      <c r="F1853" s="142" t="s">
        <v>1083</v>
      </c>
      <c r="G1853" s="157" t="s">
        <v>7</v>
      </c>
      <c r="H1853" s="146" t="s">
        <v>2406</v>
      </c>
      <c r="I1853" s="146" t="s">
        <v>11611</v>
      </c>
      <c r="J1853" s="157" t="s">
        <v>12023</v>
      </c>
      <c r="K1853" s="145" t="s">
        <v>12024</v>
      </c>
      <c r="L1853" s="145" t="s">
        <v>1246</v>
      </c>
      <c r="M1853" s="145">
        <v>53456</v>
      </c>
    </row>
    <row r="1854" spans="1:13" x14ac:dyDescent="0.3">
      <c r="A1854" s="144">
        <v>1853</v>
      </c>
      <c r="B1854" s="144">
        <v>43900</v>
      </c>
      <c r="C1854" s="145" t="s">
        <v>1246</v>
      </c>
      <c r="D1854" s="142">
        <v>43972</v>
      </c>
      <c r="E1854" s="145" t="s">
        <v>9137</v>
      </c>
      <c r="F1854" s="142" t="s">
        <v>1083</v>
      </c>
      <c r="G1854" s="142" t="s">
        <v>7</v>
      </c>
      <c r="H1854" s="146" t="s">
        <v>2406</v>
      </c>
      <c r="I1854" s="146" t="s">
        <v>11611</v>
      </c>
      <c r="J1854" s="146" t="s">
        <v>5245</v>
      </c>
      <c r="K1854" s="147" t="s">
        <v>5246</v>
      </c>
      <c r="L1854" s="145" t="s">
        <v>1246</v>
      </c>
      <c r="M1854" s="145">
        <v>53461</v>
      </c>
    </row>
    <row r="1855" spans="1:13" x14ac:dyDescent="0.3">
      <c r="A1855" s="144">
        <v>1854</v>
      </c>
      <c r="B1855" s="144">
        <v>43900</v>
      </c>
      <c r="C1855" s="145" t="s">
        <v>1246</v>
      </c>
      <c r="D1855" s="142">
        <v>43960</v>
      </c>
      <c r="E1855" s="145" t="s">
        <v>9133</v>
      </c>
      <c r="F1855" s="142" t="s">
        <v>1083</v>
      </c>
      <c r="G1855" s="142" t="s">
        <v>7</v>
      </c>
      <c r="H1855" s="146" t="s">
        <v>2406</v>
      </c>
      <c r="I1855" s="146" t="s">
        <v>8937</v>
      </c>
      <c r="J1855" s="142" t="s">
        <v>5247</v>
      </c>
      <c r="K1855" s="142" t="s">
        <v>5242</v>
      </c>
      <c r="L1855" s="142" t="s">
        <v>1246</v>
      </c>
      <c r="M1855" s="142">
        <v>53415</v>
      </c>
    </row>
    <row r="1856" spans="1:13" x14ac:dyDescent="0.3">
      <c r="A1856" s="144">
        <v>1855</v>
      </c>
      <c r="B1856" s="144">
        <v>43900</v>
      </c>
      <c r="C1856" s="145" t="s">
        <v>1246</v>
      </c>
      <c r="D1856" s="142">
        <v>43980</v>
      </c>
      <c r="E1856" s="145" t="s">
        <v>9141</v>
      </c>
      <c r="F1856" s="142" t="s">
        <v>1083</v>
      </c>
      <c r="G1856" s="142" t="s">
        <v>7</v>
      </c>
      <c r="H1856" s="146" t="s">
        <v>2406</v>
      </c>
      <c r="I1856" s="146" t="s">
        <v>8937</v>
      </c>
      <c r="J1856" s="142" t="s">
        <v>5248</v>
      </c>
      <c r="K1856" s="204" t="s">
        <v>5249</v>
      </c>
      <c r="L1856" s="142" t="s">
        <v>5249</v>
      </c>
      <c r="M1856" s="142">
        <v>56351</v>
      </c>
    </row>
    <row r="1857" spans="1:13" x14ac:dyDescent="0.3">
      <c r="A1857" s="144">
        <v>1856</v>
      </c>
      <c r="B1857" s="151">
        <v>43900</v>
      </c>
      <c r="C1857" s="145" t="s">
        <v>1246</v>
      </c>
      <c r="D1857" s="142">
        <v>43970</v>
      </c>
      <c r="E1857" s="145" t="s">
        <v>9135</v>
      </c>
      <c r="F1857" s="142" t="s">
        <v>1083</v>
      </c>
      <c r="G1857" s="152" t="s">
        <v>7</v>
      </c>
      <c r="H1857" s="146" t="s">
        <v>2406</v>
      </c>
      <c r="I1857" s="142" t="s">
        <v>11611</v>
      </c>
      <c r="J1857" s="146" t="s">
        <v>5250</v>
      </c>
      <c r="K1857" s="142" t="s">
        <v>5251</v>
      </c>
      <c r="L1857" s="142" t="s">
        <v>5249</v>
      </c>
      <c r="M1857" s="142">
        <v>56362</v>
      </c>
    </row>
    <row r="1858" spans="1:13" x14ac:dyDescent="0.3">
      <c r="A1858" s="144">
        <v>1857</v>
      </c>
      <c r="B1858" s="142">
        <v>43900</v>
      </c>
      <c r="C1858" s="145" t="s">
        <v>1246</v>
      </c>
      <c r="D1858" s="142">
        <v>43901</v>
      </c>
      <c r="E1858" s="145" t="s">
        <v>1247</v>
      </c>
      <c r="F1858" s="142" t="s">
        <v>1083</v>
      </c>
      <c r="G1858" s="142" t="s">
        <v>7</v>
      </c>
      <c r="H1858" s="146" t="s">
        <v>2441</v>
      </c>
      <c r="I1858" s="146" t="s">
        <v>11611</v>
      </c>
      <c r="J1858" s="146" t="s">
        <v>5252</v>
      </c>
      <c r="K1858" s="147" t="s">
        <v>5249</v>
      </c>
      <c r="L1858" s="147" t="s">
        <v>5249</v>
      </c>
      <c r="M1858" s="147">
        <v>56351</v>
      </c>
    </row>
    <row r="1859" spans="1:13" x14ac:dyDescent="0.3">
      <c r="A1859" s="144">
        <v>1858</v>
      </c>
      <c r="B1859" s="153">
        <v>43900</v>
      </c>
      <c r="C1859" s="145" t="s">
        <v>1246</v>
      </c>
      <c r="D1859" s="142">
        <v>43902</v>
      </c>
      <c r="E1859" s="145" t="s">
        <v>1248</v>
      </c>
      <c r="F1859" s="142" t="s">
        <v>1083</v>
      </c>
      <c r="G1859" s="150" t="s">
        <v>7</v>
      </c>
      <c r="H1859" s="146" t="s">
        <v>2441</v>
      </c>
      <c r="I1859" s="146" t="s">
        <v>11611</v>
      </c>
      <c r="J1859" s="146" t="s">
        <v>5254</v>
      </c>
      <c r="K1859" s="145" t="s">
        <v>5253</v>
      </c>
      <c r="L1859" s="142" t="s">
        <v>1246</v>
      </c>
      <c r="M1859" s="142">
        <v>53453</v>
      </c>
    </row>
    <row r="1860" spans="1:13" x14ac:dyDescent="0.3">
      <c r="A1860" s="144">
        <v>1859</v>
      </c>
      <c r="B1860" s="144">
        <v>43900</v>
      </c>
      <c r="C1860" s="145" t="s">
        <v>1246</v>
      </c>
      <c r="D1860" s="142">
        <v>43971</v>
      </c>
      <c r="E1860" s="145" t="s">
        <v>9136</v>
      </c>
      <c r="F1860" s="142" t="s">
        <v>1083</v>
      </c>
      <c r="G1860" s="142" t="s">
        <v>7</v>
      </c>
      <c r="H1860" s="146" t="s">
        <v>2406</v>
      </c>
      <c r="I1860" s="146" t="s">
        <v>11611</v>
      </c>
      <c r="J1860" s="146" t="s">
        <v>11743</v>
      </c>
      <c r="K1860" s="142" t="s">
        <v>8489</v>
      </c>
      <c r="L1860" s="142" t="s">
        <v>5249</v>
      </c>
      <c r="M1860" s="142">
        <v>56353</v>
      </c>
    </row>
    <row r="1861" spans="1:13" x14ac:dyDescent="0.3">
      <c r="A1861" s="144">
        <v>1860</v>
      </c>
      <c r="B1861" s="144">
        <v>43900</v>
      </c>
      <c r="C1861" s="145" t="s">
        <v>1246</v>
      </c>
      <c r="D1861" s="142">
        <v>43973</v>
      </c>
      <c r="E1861" s="145" t="s">
        <v>9138</v>
      </c>
      <c r="F1861" s="142" t="s">
        <v>1083</v>
      </c>
      <c r="G1861" s="142" t="s">
        <v>7</v>
      </c>
      <c r="H1861" s="146" t="s">
        <v>2406</v>
      </c>
      <c r="I1861" s="146" t="s">
        <v>11611</v>
      </c>
      <c r="J1861" s="142" t="s">
        <v>7676</v>
      </c>
      <c r="K1861" s="142" t="s">
        <v>8490</v>
      </c>
      <c r="L1861" s="142" t="s">
        <v>8490</v>
      </c>
      <c r="M1861" s="145">
        <v>53471</v>
      </c>
    </row>
    <row r="1862" spans="1:13" x14ac:dyDescent="0.3">
      <c r="A1862" s="144">
        <v>1861</v>
      </c>
      <c r="B1862" s="151">
        <v>43900</v>
      </c>
      <c r="C1862" s="145" t="s">
        <v>1246</v>
      </c>
      <c r="D1862" s="142">
        <v>43974</v>
      </c>
      <c r="E1862" s="145" t="s">
        <v>9139</v>
      </c>
      <c r="F1862" s="142" t="s">
        <v>1083</v>
      </c>
      <c r="G1862" s="152" t="s">
        <v>7</v>
      </c>
      <c r="H1862" s="146" t="s">
        <v>2406</v>
      </c>
      <c r="I1862" s="146" t="s">
        <v>11611</v>
      </c>
      <c r="J1862" s="142" t="s">
        <v>7677</v>
      </c>
      <c r="K1862" s="142" t="s">
        <v>5253</v>
      </c>
      <c r="L1862" s="142" t="s">
        <v>1246</v>
      </c>
      <c r="M1862" s="142">
        <v>53453</v>
      </c>
    </row>
    <row r="1863" spans="1:13" ht="27.6" x14ac:dyDescent="0.3">
      <c r="A1863" s="144">
        <v>1862</v>
      </c>
      <c r="B1863" s="142">
        <v>43900</v>
      </c>
      <c r="C1863" s="145" t="s">
        <v>1246</v>
      </c>
      <c r="D1863" s="142">
        <v>43975</v>
      </c>
      <c r="E1863" s="145" t="s">
        <v>9140</v>
      </c>
      <c r="F1863" s="142" t="s">
        <v>1083</v>
      </c>
      <c r="G1863" s="142" t="s">
        <v>7</v>
      </c>
      <c r="H1863" s="146" t="s">
        <v>2406</v>
      </c>
      <c r="I1863" s="146" t="s">
        <v>11611</v>
      </c>
      <c r="J1863" s="146" t="s">
        <v>7678</v>
      </c>
      <c r="K1863" s="147" t="s">
        <v>8491</v>
      </c>
      <c r="L1863" s="147" t="s">
        <v>8491</v>
      </c>
      <c r="M1863" s="147">
        <v>56372</v>
      </c>
    </row>
    <row r="1864" spans="1:13" x14ac:dyDescent="0.3">
      <c r="A1864" s="144">
        <v>1863</v>
      </c>
      <c r="B1864" s="144">
        <v>45500</v>
      </c>
      <c r="C1864" s="145" t="s">
        <v>1254</v>
      </c>
      <c r="D1864" s="142">
        <v>45571</v>
      </c>
      <c r="E1864" s="145" t="s">
        <v>9908</v>
      </c>
      <c r="F1864" s="142" t="s">
        <v>1094</v>
      </c>
      <c r="G1864" s="142" t="s">
        <v>7</v>
      </c>
      <c r="H1864" s="146" t="s">
        <v>2406</v>
      </c>
      <c r="I1864" s="146" t="s">
        <v>11611</v>
      </c>
      <c r="J1864" s="146" t="s">
        <v>5257</v>
      </c>
      <c r="K1864" s="142" t="s">
        <v>5258</v>
      </c>
      <c r="L1864" s="142" t="s">
        <v>1254</v>
      </c>
      <c r="M1864" s="142">
        <v>52319</v>
      </c>
    </row>
    <row r="1865" spans="1:13" x14ac:dyDescent="0.3">
      <c r="A1865" s="144">
        <v>1864</v>
      </c>
      <c r="B1865" s="144">
        <v>45500</v>
      </c>
      <c r="C1865" s="145" t="s">
        <v>1254</v>
      </c>
      <c r="D1865" s="142">
        <v>45500</v>
      </c>
      <c r="E1865" s="145" t="s">
        <v>1254</v>
      </c>
      <c r="F1865" s="142" t="s">
        <v>1094</v>
      </c>
      <c r="G1865" s="142" t="s">
        <v>7</v>
      </c>
      <c r="H1865" s="146" t="s">
        <v>2396</v>
      </c>
      <c r="I1865" s="146" t="s">
        <v>11611</v>
      </c>
      <c r="J1865" s="142" t="s">
        <v>5259</v>
      </c>
      <c r="K1865" s="142" t="s">
        <v>5260</v>
      </c>
      <c r="L1865" s="142" t="s">
        <v>1254</v>
      </c>
      <c r="M1865" s="142">
        <v>52361</v>
      </c>
    </row>
    <row r="1866" spans="1:13" x14ac:dyDescent="0.3">
      <c r="A1866" s="144">
        <v>1865</v>
      </c>
      <c r="B1866" s="144">
        <v>45500</v>
      </c>
      <c r="C1866" s="145" t="s">
        <v>1254</v>
      </c>
      <c r="D1866" s="142">
        <v>45575</v>
      </c>
      <c r="E1866" s="145" t="s">
        <v>9911</v>
      </c>
      <c r="F1866" s="142" t="s">
        <v>1094</v>
      </c>
      <c r="G1866" s="142" t="s">
        <v>7</v>
      </c>
      <c r="H1866" s="146" t="s">
        <v>2406</v>
      </c>
      <c r="I1866" s="146" t="s">
        <v>11611</v>
      </c>
      <c r="J1866" s="146" t="s">
        <v>5261</v>
      </c>
      <c r="K1866" s="147" t="s">
        <v>5262</v>
      </c>
      <c r="L1866" s="145" t="s">
        <v>1254</v>
      </c>
      <c r="M1866" s="145">
        <v>52362</v>
      </c>
    </row>
    <row r="1867" spans="1:13" x14ac:dyDescent="0.3">
      <c r="A1867" s="144">
        <v>1866</v>
      </c>
      <c r="B1867" s="144">
        <v>45500</v>
      </c>
      <c r="C1867" s="145" t="s">
        <v>1254</v>
      </c>
      <c r="D1867" s="142">
        <v>45576</v>
      </c>
      <c r="E1867" s="145" t="s">
        <v>9668</v>
      </c>
      <c r="F1867" s="142" t="s">
        <v>1094</v>
      </c>
      <c r="G1867" s="142" t="s">
        <v>7</v>
      </c>
      <c r="H1867" s="146" t="s">
        <v>2406</v>
      </c>
      <c r="I1867" s="146" t="s">
        <v>11611</v>
      </c>
      <c r="J1867" s="146" t="s">
        <v>11470</v>
      </c>
      <c r="K1867" s="147" t="s">
        <v>11471</v>
      </c>
      <c r="L1867" s="145" t="s">
        <v>1254</v>
      </c>
      <c r="M1867" s="145">
        <v>52371</v>
      </c>
    </row>
    <row r="1868" spans="1:13" x14ac:dyDescent="0.3">
      <c r="A1868" s="144">
        <v>1867</v>
      </c>
      <c r="B1868" s="144">
        <v>45500</v>
      </c>
      <c r="C1868" s="145" t="s">
        <v>1254</v>
      </c>
      <c r="D1868" s="142">
        <v>45573</v>
      </c>
      <c r="E1868" s="145" t="s">
        <v>9909</v>
      </c>
      <c r="F1868" s="142" t="s">
        <v>1094</v>
      </c>
      <c r="G1868" s="142" t="s">
        <v>7</v>
      </c>
      <c r="H1868" s="146" t="s">
        <v>2406</v>
      </c>
      <c r="I1868" s="146" t="s">
        <v>11611</v>
      </c>
      <c r="J1868" s="142" t="s">
        <v>5265</v>
      </c>
      <c r="K1868" s="145" t="s">
        <v>5266</v>
      </c>
      <c r="L1868" s="142" t="s">
        <v>1254</v>
      </c>
      <c r="M1868" s="142">
        <v>52365</v>
      </c>
    </row>
    <row r="1869" spans="1:13" x14ac:dyDescent="0.3">
      <c r="A1869" s="144">
        <v>1868</v>
      </c>
      <c r="B1869" s="144">
        <v>45500</v>
      </c>
      <c r="C1869" s="145" t="s">
        <v>1254</v>
      </c>
      <c r="D1869" s="142">
        <v>45583</v>
      </c>
      <c r="E1869" s="145" t="s">
        <v>9914</v>
      </c>
      <c r="F1869" s="142" t="s">
        <v>1094</v>
      </c>
      <c r="G1869" s="142" t="s">
        <v>7</v>
      </c>
      <c r="H1869" s="146" t="s">
        <v>2406</v>
      </c>
      <c r="I1869" s="146" t="s">
        <v>8937</v>
      </c>
      <c r="J1869" s="142" t="s">
        <v>5267</v>
      </c>
      <c r="K1869" s="142" t="s">
        <v>5268</v>
      </c>
      <c r="L1869" s="142" t="s">
        <v>1254</v>
      </c>
      <c r="M1869" s="142">
        <v>52363</v>
      </c>
    </row>
    <row r="1870" spans="1:13" x14ac:dyDescent="0.3">
      <c r="A1870" s="144">
        <v>1869</v>
      </c>
      <c r="B1870" s="144">
        <v>45500</v>
      </c>
      <c r="C1870" s="145" t="s">
        <v>1254</v>
      </c>
      <c r="D1870" s="142">
        <v>45562</v>
      </c>
      <c r="E1870" s="145" t="s">
        <v>9907</v>
      </c>
      <c r="F1870" s="142" t="s">
        <v>1094</v>
      </c>
      <c r="G1870" s="142" t="s">
        <v>7</v>
      </c>
      <c r="H1870" s="146" t="s">
        <v>2406</v>
      </c>
      <c r="I1870" s="146" t="s">
        <v>8937</v>
      </c>
      <c r="J1870" s="146" t="s">
        <v>5259</v>
      </c>
      <c r="K1870" s="142" t="s">
        <v>5269</v>
      </c>
      <c r="L1870" s="142" t="s">
        <v>5270</v>
      </c>
      <c r="M1870" s="142">
        <v>52361</v>
      </c>
    </row>
    <row r="1871" spans="1:13" ht="27.6" x14ac:dyDescent="0.3">
      <c r="A1871" s="144">
        <v>1870</v>
      </c>
      <c r="B1871" s="142">
        <v>45500</v>
      </c>
      <c r="C1871" s="145" t="s">
        <v>1254</v>
      </c>
      <c r="D1871" s="142">
        <v>45574</v>
      </c>
      <c r="E1871" s="145" t="s">
        <v>9910</v>
      </c>
      <c r="F1871" s="142" t="s">
        <v>1094</v>
      </c>
      <c r="G1871" s="142" t="s">
        <v>7</v>
      </c>
      <c r="H1871" s="146" t="s">
        <v>2406</v>
      </c>
      <c r="I1871" s="146" t="s">
        <v>11611</v>
      </c>
      <c r="J1871" s="146" t="s">
        <v>5273</v>
      </c>
      <c r="K1871" s="147" t="s">
        <v>8492</v>
      </c>
      <c r="L1871" s="147" t="s">
        <v>1254</v>
      </c>
      <c r="M1871" s="147">
        <v>52364</v>
      </c>
    </row>
    <row r="1872" spans="1:13" x14ac:dyDescent="0.3">
      <c r="A1872" s="144">
        <v>1871</v>
      </c>
      <c r="B1872" s="153">
        <v>45500</v>
      </c>
      <c r="C1872" s="145" t="s">
        <v>1254</v>
      </c>
      <c r="D1872" s="142">
        <v>45502</v>
      </c>
      <c r="E1872" s="145" t="s">
        <v>1255</v>
      </c>
      <c r="F1872" s="142" t="s">
        <v>1094</v>
      </c>
      <c r="G1872" s="150" t="s">
        <v>7</v>
      </c>
      <c r="H1872" s="146" t="s">
        <v>2441</v>
      </c>
      <c r="I1872" s="146" t="s">
        <v>11611</v>
      </c>
      <c r="J1872" s="146" t="s">
        <v>11472</v>
      </c>
      <c r="K1872" s="142" t="s">
        <v>5271</v>
      </c>
      <c r="L1872" s="142" t="s">
        <v>1254</v>
      </c>
      <c r="M1872" s="142">
        <v>54114</v>
      </c>
    </row>
    <row r="1873" spans="1:13" x14ac:dyDescent="0.3">
      <c r="A1873" s="144">
        <v>1872</v>
      </c>
      <c r="B1873" s="144">
        <v>45500</v>
      </c>
      <c r="C1873" s="145" t="s">
        <v>1254</v>
      </c>
      <c r="D1873" s="142">
        <v>45577</v>
      </c>
      <c r="E1873" s="145" t="s">
        <v>9912</v>
      </c>
      <c r="F1873" s="142" t="s">
        <v>1094</v>
      </c>
      <c r="G1873" s="142" t="s">
        <v>7</v>
      </c>
      <c r="H1873" s="146" t="s">
        <v>2406</v>
      </c>
      <c r="I1873" s="146" t="s">
        <v>11611</v>
      </c>
      <c r="J1873" s="146" t="s">
        <v>11473</v>
      </c>
      <c r="K1873" s="142" t="s">
        <v>11474</v>
      </c>
      <c r="L1873" s="142" t="s">
        <v>1254</v>
      </c>
      <c r="M1873" s="142">
        <v>52361</v>
      </c>
    </row>
    <row r="1874" spans="1:13" x14ac:dyDescent="0.3">
      <c r="A1874" s="144">
        <v>1873</v>
      </c>
      <c r="B1874" s="144">
        <v>45500</v>
      </c>
      <c r="C1874" s="145" t="s">
        <v>1254</v>
      </c>
      <c r="D1874" s="142">
        <v>45578</v>
      </c>
      <c r="E1874" s="145" t="s">
        <v>9913</v>
      </c>
      <c r="F1874" s="142" t="s">
        <v>1094</v>
      </c>
      <c r="G1874" s="142" t="s">
        <v>7</v>
      </c>
      <c r="H1874" s="146" t="s">
        <v>2406</v>
      </c>
      <c r="I1874" s="146" t="s">
        <v>11611</v>
      </c>
      <c r="J1874" s="142" t="s">
        <v>11744</v>
      </c>
      <c r="K1874" s="142" t="s">
        <v>8493</v>
      </c>
      <c r="L1874" s="142" t="s">
        <v>1254</v>
      </c>
      <c r="M1874" s="142">
        <v>52363</v>
      </c>
    </row>
    <row r="1875" spans="1:13" x14ac:dyDescent="0.3">
      <c r="A1875" s="144">
        <v>1874</v>
      </c>
      <c r="B1875" s="144">
        <v>46700</v>
      </c>
      <c r="C1875" s="145" t="s">
        <v>1262</v>
      </c>
      <c r="D1875" s="142">
        <v>46772</v>
      </c>
      <c r="E1875" s="145" t="s">
        <v>9839</v>
      </c>
      <c r="F1875" s="142" t="s">
        <v>1073</v>
      </c>
      <c r="G1875" s="142" t="s">
        <v>7</v>
      </c>
      <c r="H1875" s="146" t="s">
        <v>2406</v>
      </c>
      <c r="I1875" s="146" t="s">
        <v>11611</v>
      </c>
      <c r="J1875" s="146" t="s">
        <v>7679</v>
      </c>
      <c r="K1875" s="147" t="s">
        <v>5279</v>
      </c>
      <c r="L1875" s="145" t="s">
        <v>5280</v>
      </c>
      <c r="M1875" s="145">
        <v>57373</v>
      </c>
    </row>
    <row r="1876" spans="1:13" x14ac:dyDescent="0.3">
      <c r="A1876" s="144">
        <v>1875</v>
      </c>
      <c r="B1876" s="151">
        <v>46700</v>
      </c>
      <c r="C1876" s="145" t="s">
        <v>1262</v>
      </c>
      <c r="D1876" s="142">
        <v>46783</v>
      </c>
      <c r="E1876" s="145" t="s">
        <v>9844</v>
      </c>
      <c r="F1876" s="142" t="s">
        <v>1073</v>
      </c>
      <c r="G1876" s="152" t="s">
        <v>7</v>
      </c>
      <c r="H1876" s="146" t="s">
        <v>2406</v>
      </c>
      <c r="I1876" s="146" t="s">
        <v>8937</v>
      </c>
      <c r="J1876" s="142" t="s">
        <v>5281</v>
      </c>
      <c r="K1876" s="142" t="s">
        <v>5282</v>
      </c>
      <c r="L1876" s="142" t="s">
        <v>5283</v>
      </c>
      <c r="M1876" s="197">
        <v>50511</v>
      </c>
    </row>
    <row r="1877" spans="1:13" x14ac:dyDescent="0.3">
      <c r="A1877" s="144">
        <v>1876</v>
      </c>
      <c r="B1877" s="142">
        <v>46700</v>
      </c>
      <c r="C1877" s="145" t="s">
        <v>1262</v>
      </c>
      <c r="D1877" s="142">
        <v>46773</v>
      </c>
      <c r="E1877" s="145" t="s">
        <v>9840</v>
      </c>
      <c r="F1877" s="142" t="s">
        <v>1073</v>
      </c>
      <c r="G1877" s="142" t="s">
        <v>7</v>
      </c>
      <c r="H1877" s="146" t="s">
        <v>2406</v>
      </c>
      <c r="I1877" s="146" t="s">
        <v>11611</v>
      </c>
      <c r="J1877" s="146" t="s">
        <v>11475</v>
      </c>
      <c r="K1877" s="147" t="s">
        <v>5285</v>
      </c>
      <c r="L1877" s="147" t="s">
        <v>5280</v>
      </c>
      <c r="M1877" s="147">
        <v>57377</v>
      </c>
    </row>
    <row r="1878" spans="1:13" x14ac:dyDescent="0.3">
      <c r="A1878" s="144">
        <v>1877</v>
      </c>
      <c r="B1878" s="144">
        <v>46700</v>
      </c>
      <c r="C1878" s="145" t="s">
        <v>1262</v>
      </c>
      <c r="D1878" s="142">
        <v>40105</v>
      </c>
      <c r="E1878" s="145" t="s">
        <v>1263</v>
      </c>
      <c r="F1878" s="142" t="s">
        <v>1073</v>
      </c>
      <c r="G1878" s="142" t="s">
        <v>7</v>
      </c>
      <c r="H1878" s="146" t="s">
        <v>2441</v>
      </c>
      <c r="I1878" s="146" t="s">
        <v>11611</v>
      </c>
      <c r="J1878" s="146" t="s">
        <v>11476</v>
      </c>
      <c r="K1878" s="142" t="s">
        <v>5282</v>
      </c>
      <c r="L1878" s="142" t="s">
        <v>5283</v>
      </c>
      <c r="M1878" s="142">
        <v>50511</v>
      </c>
    </row>
    <row r="1879" spans="1:13" x14ac:dyDescent="0.3">
      <c r="A1879" s="144">
        <v>1878</v>
      </c>
      <c r="B1879" s="144">
        <v>46700</v>
      </c>
      <c r="C1879" s="145" t="s">
        <v>1262</v>
      </c>
      <c r="D1879" s="142">
        <v>47600</v>
      </c>
      <c r="E1879" s="145" t="s">
        <v>1264</v>
      </c>
      <c r="F1879" s="142" t="s">
        <v>1073</v>
      </c>
      <c r="G1879" s="142" t="s">
        <v>7</v>
      </c>
      <c r="H1879" s="146" t="s">
        <v>2441</v>
      </c>
      <c r="I1879" s="146" t="s">
        <v>11611</v>
      </c>
      <c r="J1879" s="146" t="s">
        <v>11745</v>
      </c>
      <c r="K1879" s="142" t="s">
        <v>5288</v>
      </c>
      <c r="L1879" s="142" t="s">
        <v>5290</v>
      </c>
      <c r="M1879" s="142">
        <v>57311</v>
      </c>
    </row>
    <row r="1880" spans="1:13" x14ac:dyDescent="0.3">
      <c r="A1880" s="144">
        <v>1879</v>
      </c>
      <c r="B1880" s="144">
        <v>46700</v>
      </c>
      <c r="C1880" s="145" t="s">
        <v>1262</v>
      </c>
      <c r="D1880" s="142">
        <v>46782</v>
      </c>
      <c r="E1880" s="145" t="s">
        <v>9843</v>
      </c>
      <c r="F1880" s="142" t="s">
        <v>1073</v>
      </c>
      <c r="G1880" s="142" t="s">
        <v>7</v>
      </c>
      <c r="H1880" s="146" t="s">
        <v>2406</v>
      </c>
      <c r="I1880" s="146" t="s">
        <v>8937</v>
      </c>
      <c r="J1880" s="146" t="s">
        <v>5291</v>
      </c>
      <c r="K1880" s="142" t="s">
        <v>5277</v>
      </c>
      <c r="L1880" s="142" t="s">
        <v>1262</v>
      </c>
      <c r="M1880" s="142">
        <v>50715</v>
      </c>
    </row>
    <row r="1881" spans="1:13" x14ac:dyDescent="0.3">
      <c r="A1881" s="144">
        <v>1880</v>
      </c>
      <c r="B1881" s="144">
        <v>46700</v>
      </c>
      <c r="C1881" s="145" t="s">
        <v>1262</v>
      </c>
      <c r="D1881" s="142">
        <v>46771</v>
      </c>
      <c r="E1881" s="145" t="s">
        <v>9838</v>
      </c>
      <c r="F1881" s="142" t="s">
        <v>1073</v>
      </c>
      <c r="G1881" s="142" t="s">
        <v>7</v>
      </c>
      <c r="H1881" s="146" t="s">
        <v>2406</v>
      </c>
      <c r="I1881" s="146" t="s">
        <v>11611</v>
      </c>
      <c r="J1881" s="146" t="s">
        <v>12104</v>
      </c>
      <c r="K1881" s="142" t="s">
        <v>5293</v>
      </c>
      <c r="L1881" s="142" t="s">
        <v>1074</v>
      </c>
      <c r="M1881" s="142">
        <v>50661</v>
      </c>
    </row>
    <row r="1882" spans="1:13" x14ac:dyDescent="0.3">
      <c r="A1882" s="144">
        <v>1881</v>
      </c>
      <c r="B1882" s="144">
        <v>46700</v>
      </c>
      <c r="C1882" s="145" t="s">
        <v>1262</v>
      </c>
      <c r="D1882" s="142">
        <v>46774</v>
      </c>
      <c r="E1882" s="145" t="s">
        <v>9841</v>
      </c>
      <c r="F1882" s="142" t="s">
        <v>1073</v>
      </c>
      <c r="G1882" s="142" t="s">
        <v>7</v>
      </c>
      <c r="H1882" s="146" t="s">
        <v>2406</v>
      </c>
      <c r="I1882" s="146" t="s">
        <v>11611</v>
      </c>
      <c r="J1882" s="146" t="s">
        <v>7680</v>
      </c>
      <c r="K1882" s="147" t="s">
        <v>8494</v>
      </c>
      <c r="L1882" s="142" t="s">
        <v>8870</v>
      </c>
      <c r="M1882" s="145">
        <v>50715</v>
      </c>
    </row>
    <row r="1883" spans="1:13" x14ac:dyDescent="0.3">
      <c r="A1883" s="144">
        <v>1882</v>
      </c>
      <c r="B1883" s="144">
        <v>46700</v>
      </c>
      <c r="C1883" s="145" t="s">
        <v>1262</v>
      </c>
      <c r="D1883" s="142">
        <v>46775</v>
      </c>
      <c r="E1883" s="145" t="s">
        <v>9842</v>
      </c>
      <c r="F1883" s="142" t="s">
        <v>1073</v>
      </c>
      <c r="G1883" s="142" t="s">
        <v>7</v>
      </c>
      <c r="H1883" s="146" t="s">
        <v>2406</v>
      </c>
      <c r="I1883" s="146" t="s">
        <v>11611</v>
      </c>
      <c r="J1883" s="142" t="s">
        <v>7681</v>
      </c>
      <c r="K1883" s="142" t="s">
        <v>8495</v>
      </c>
      <c r="L1883" s="142" t="s">
        <v>8495</v>
      </c>
      <c r="M1883" s="142">
        <v>50511</v>
      </c>
    </row>
    <row r="1884" spans="1:13" x14ac:dyDescent="0.3">
      <c r="A1884" s="144">
        <v>1883</v>
      </c>
      <c r="B1884" s="144">
        <v>46700</v>
      </c>
      <c r="C1884" s="145" t="s">
        <v>1262</v>
      </c>
      <c r="D1884" s="142">
        <v>46700</v>
      </c>
      <c r="E1884" s="145" t="s">
        <v>1262</v>
      </c>
      <c r="F1884" s="142" t="s">
        <v>1073</v>
      </c>
      <c r="G1884" s="142" t="s">
        <v>7</v>
      </c>
      <c r="H1884" s="146" t="s">
        <v>2396</v>
      </c>
      <c r="I1884" s="146" t="s">
        <v>2400</v>
      </c>
      <c r="J1884" s="146" t="s">
        <v>5276</v>
      </c>
      <c r="K1884" s="147" t="s">
        <v>5277</v>
      </c>
      <c r="L1884" s="145" t="s">
        <v>1262</v>
      </c>
      <c r="M1884" s="145">
        <v>50715</v>
      </c>
    </row>
    <row r="1885" spans="1:13" x14ac:dyDescent="0.3">
      <c r="A1885" s="144">
        <v>1884</v>
      </c>
      <c r="B1885" s="144">
        <v>47100</v>
      </c>
      <c r="C1885" s="145" t="s">
        <v>1268</v>
      </c>
      <c r="D1885" s="142">
        <v>47172</v>
      </c>
      <c r="E1885" s="145" t="s">
        <v>9845</v>
      </c>
      <c r="F1885" s="142" t="s">
        <v>1073</v>
      </c>
      <c r="G1885" s="142" t="s">
        <v>7</v>
      </c>
      <c r="H1885" s="146" t="s">
        <v>2406</v>
      </c>
      <c r="I1885" s="146" t="s">
        <v>11611</v>
      </c>
      <c r="J1885" s="146" t="s">
        <v>11746</v>
      </c>
      <c r="K1885" s="147" t="s">
        <v>11747</v>
      </c>
      <c r="L1885" s="145" t="s">
        <v>1268</v>
      </c>
      <c r="M1885" s="145">
        <v>51356</v>
      </c>
    </row>
    <row r="1886" spans="1:13" x14ac:dyDescent="0.3">
      <c r="A1886" s="144">
        <v>1885</v>
      </c>
      <c r="B1886" s="144">
        <v>47100</v>
      </c>
      <c r="C1886" s="145" t="s">
        <v>1268</v>
      </c>
      <c r="D1886" s="142">
        <v>47101</v>
      </c>
      <c r="E1886" s="145" t="s">
        <v>1269</v>
      </c>
      <c r="F1886" s="142" t="s">
        <v>1073</v>
      </c>
      <c r="G1886" s="142" t="s">
        <v>7</v>
      </c>
      <c r="H1886" s="146" t="s">
        <v>2441</v>
      </c>
      <c r="I1886" s="146" t="s">
        <v>11611</v>
      </c>
      <c r="J1886" s="142" t="s">
        <v>5297</v>
      </c>
      <c r="K1886" s="142" t="s">
        <v>5296</v>
      </c>
      <c r="L1886" s="142" t="s">
        <v>1268</v>
      </c>
      <c r="M1886" s="142">
        <v>51355</v>
      </c>
    </row>
    <row r="1887" spans="1:13" x14ac:dyDescent="0.3">
      <c r="A1887" s="144">
        <v>1886</v>
      </c>
      <c r="B1887" s="144">
        <v>47100</v>
      </c>
      <c r="C1887" s="145" t="s">
        <v>1268</v>
      </c>
      <c r="D1887" s="142">
        <v>47181</v>
      </c>
      <c r="E1887" s="145" t="s">
        <v>9846</v>
      </c>
      <c r="F1887" s="142" t="s">
        <v>1073</v>
      </c>
      <c r="G1887" s="142" t="s">
        <v>7</v>
      </c>
      <c r="H1887" s="146" t="s">
        <v>2406</v>
      </c>
      <c r="I1887" s="146" t="s">
        <v>8937</v>
      </c>
      <c r="J1887" s="142" t="s">
        <v>5298</v>
      </c>
      <c r="K1887" s="142" t="s">
        <v>1268</v>
      </c>
      <c r="L1887" s="142" t="s">
        <v>1268</v>
      </c>
      <c r="M1887" s="197">
        <v>51313</v>
      </c>
    </row>
    <row r="1888" spans="1:13" x14ac:dyDescent="0.3">
      <c r="A1888" s="144">
        <v>1887</v>
      </c>
      <c r="B1888" s="144">
        <v>47100</v>
      </c>
      <c r="C1888" s="145" t="s">
        <v>1268</v>
      </c>
      <c r="D1888" s="142">
        <v>47174</v>
      </c>
      <c r="E1888" s="145" t="s">
        <v>11877</v>
      </c>
      <c r="F1888" s="142" t="s">
        <v>1073</v>
      </c>
      <c r="G1888" s="142" t="s">
        <v>7</v>
      </c>
      <c r="H1888" s="146" t="s">
        <v>2406</v>
      </c>
      <c r="I1888" s="146" t="s">
        <v>11611</v>
      </c>
      <c r="J1888" s="142" t="s">
        <v>12025</v>
      </c>
      <c r="K1888" s="142" t="s">
        <v>12026</v>
      </c>
      <c r="L1888" s="142" t="s">
        <v>1268</v>
      </c>
      <c r="M1888" s="197">
        <v>51381</v>
      </c>
    </row>
    <row r="1889" spans="1:13" x14ac:dyDescent="0.3">
      <c r="A1889" s="144">
        <v>1888</v>
      </c>
      <c r="B1889" s="144">
        <v>47100</v>
      </c>
      <c r="C1889" s="145" t="s">
        <v>1268</v>
      </c>
      <c r="D1889" s="142">
        <v>47173</v>
      </c>
      <c r="E1889" s="145" t="s">
        <v>9796</v>
      </c>
      <c r="F1889" s="142" t="s">
        <v>1073</v>
      </c>
      <c r="G1889" s="142" t="s">
        <v>7</v>
      </c>
      <c r="H1889" s="146" t="s">
        <v>2406</v>
      </c>
      <c r="I1889" s="146" t="s">
        <v>11611</v>
      </c>
      <c r="J1889" s="142" t="s">
        <v>7682</v>
      </c>
      <c r="K1889" s="142" t="s">
        <v>8496</v>
      </c>
      <c r="L1889" s="142" t="s">
        <v>1268</v>
      </c>
      <c r="M1889" s="197">
        <v>51372</v>
      </c>
    </row>
    <row r="1890" spans="1:13" x14ac:dyDescent="0.3">
      <c r="A1890" s="144">
        <v>1889</v>
      </c>
      <c r="B1890" s="151">
        <v>47100</v>
      </c>
      <c r="C1890" s="145" t="s">
        <v>1268</v>
      </c>
      <c r="D1890" s="142">
        <v>47100</v>
      </c>
      <c r="E1890" s="145" t="s">
        <v>1268</v>
      </c>
      <c r="F1890" s="142" t="s">
        <v>1073</v>
      </c>
      <c r="G1890" s="152" t="s">
        <v>7</v>
      </c>
      <c r="H1890" s="146" t="s">
        <v>2396</v>
      </c>
      <c r="I1890" s="146" t="s">
        <v>2400</v>
      </c>
      <c r="J1890" s="146" t="s">
        <v>5294</v>
      </c>
      <c r="K1890" s="142" t="s">
        <v>1268</v>
      </c>
      <c r="L1890" s="142" t="s">
        <v>1268</v>
      </c>
      <c r="M1890" s="142">
        <v>51313</v>
      </c>
    </row>
    <row r="1891" spans="1:13" ht="41.4" x14ac:dyDescent="0.3">
      <c r="A1891" s="144">
        <v>1890</v>
      </c>
      <c r="B1891" s="142">
        <v>49100</v>
      </c>
      <c r="C1891" s="145" t="s">
        <v>11823</v>
      </c>
      <c r="D1891" s="146">
        <v>49100</v>
      </c>
      <c r="E1891" s="145" t="s">
        <v>11823</v>
      </c>
      <c r="F1891" s="142" t="s">
        <v>1073</v>
      </c>
      <c r="G1891" s="142" t="s">
        <v>7</v>
      </c>
      <c r="H1891" s="146" t="s">
        <v>3350</v>
      </c>
      <c r="I1891" s="146" t="s">
        <v>11610</v>
      </c>
      <c r="J1891" s="146" t="s">
        <v>4902</v>
      </c>
      <c r="K1891" s="147" t="s">
        <v>4903</v>
      </c>
      <c r="L1891" s="147" t="s">
        <v>1074</v>
      </c>
      <c r="M1891" s="147">
        <v>50148</v>
      </c>
    </row>
    <row r="1892" spans="1:13" ht="27.6" x14ac:dyDescent="0.3">
      <c r="A1892" s="144">
        <v>1891</v>
      </c>
      <c r="B1892" s="144">
        <v>49200</v>
      </c>
      <c r="C1892" s="145" t="s">
        <v>11824</v>
      </c>
      <c r="D1892" s="142">
        <v>49200</v>
      </c>
      <c r="E1892" s="145" t="s">
        <v>11824</v>
      </c>
      <c r="F1892" s="142" t="s">
        <v>1083</v>
      </c>
      <c r="G1892" s="142" t="s">
        <v>7</v>
      </c>
      <c r="H1892" s="146" t="s">
        <v>3350</v>
      </c>
      <c r="I1892" s="146" t="s">
        <v>2444</v>
      </c>
      <c r="J1892" s="146" t="s">
        <v>5302</v>
      </c>
      <c r="K1892" s="142" t="s">
        <v>5303</v>
      </c>
      <c r="L1892" s="142" t="s">
        <v>1084</v>
      </c>
      <c r="M1892" s="142">
        <v>55244</v>
      </c>
    </row>
    <row r="1893" spans="1:13" ht="27.6" x14ac:dyDescent="0.3">
      <c r="A1893" s="144">
        <v>1892</v>
      </c>
      <c r="B1893" s="144">
        <v>49400</v>
      </c>
      <c r="C1893" s="145" t="s">
        <v>5304</v>
      </c>
      <c r="D1893" s="146">
        <v>49400</v>
      </c>
      <c r="E1893" s="145" t="s">
        <v>5304</v>
      </c>
      <c r="F1893" s="142" t="s">
        <v>1094</v>
      </c>
      <c r="G1893" s="142" t="s">
        <v>7</v>
      </c>
      <c r="H1893" s="146" t="s">
        <v>3350</v>
      </c>
      <c r="I1893" s="146" t="s">
        <v>11611</v>
      </c>
      <c r="J1893" s="190" t="s">
        <v>5306</v>
      </c>
      <c r="K1893" s="142" t="s">
        <v>8497</v>
      </c>
      <c r="L1893" s="142" t="s">
        <v>1095</v>
      </c>
      <c r="M1893" s="145">
        <v>52111</v>
      </c>
    </row>
    <row r="1894" spans="1:13" x14ac:dyDescent="0.3">
      <c r="A1894" s="144">
        <v>1893</v>
      </c>
      <c r="B1894" s="144">
        <v>50100</v>
      </c>
      <c r="C1894" s="145" t="s">
        <v>1273</v>
      </c>
      <c r="D1894" s="142">
        <v>50100</v>
      </c>
      <c r="E1894" s="145" t="s">
        <v>1273</v>
      </c>
      <c r="F1894" s="142" t="s">
        <v>1272</v>
      </c>
      <c r="G1894" s="142" t="s">
        <v>419</v>
      </c>
      <c r="H1894" s="146" t="s">
        <v>2396</v>
      </c>
      <c r="I1894" s="146" t="s">
        <v>2444</v>
      </c>
      <c r="J1894" s="146" t="s">
        <v>7683</v>
      </c>
      <c r="K1894" s="142" t="s">
        <v>11477</v>
      </c>
      <c r="L1894" s="142" t="s">
        <v>11478</v>
      </c>
      <c r="M1894" s="142">
        <v>70235</v>
      </c>
    </row>
    <row r="1895" spans="1:13" x14ac:dyDescent="0.3">
      <c r="A1895" s="144">
        <v>1894</v>
      </c>
      <c r="B1895" s="144">
        <v>50100</v>
      </c>
      <c r="C1895" s="145" t="s">
        <v>1273</v>
      </c>
      <c r="D1895" s="142">
        <v>50110</v>
      </c>
      <c r="E1895" s="145" t="s">
        <v>2367</v>
      </c>
      <c r="F1895" s="142" t="s">
        <v>1272</v>
      </c>
      <c r="G1895" s="142" t="s">
        <v>419</v>
      </c>
      <c r="H1895" s="146" t="s">
        <v>2441</v>
      </c>
      <c r="I1895" s="146" t="s">
        <v>11611</v>
      </c>
      <c r="J1895" s="146" t="s">
        <v>5310</v>
      </c>
      <c r="K1895" s="142" t="s">
        <v>5309</v>
      </c>
      <c r="L1895" s="142" t="s">
        <v>5311</v>
      </c>
      <c r="M1895" s="145">
        <v>70511</v>
      </c>
    </row>
    <row r="1896" spans="1:13" x14ac:dyDescent="0.3">
      <c r="A1896" s="144">
        <v>1895</v>
      </c>
      <c r="B1896" s="144">
        <v>50100</v>
      </c>
      <c r="C1896" s="145" t="s">
        <v>1273</v>
      </c>
      <c r="D1896" s="142">
        <v>50173</v>
      </c>
      <c r="E1896" s="145" t="s">
        <v>10260</v>
      </c>
      <c r="F1896" s="142" t="s">
        <v>1272</v>
      </c>
      <c r="G1896" s="142" t="s">
        <v>419</v>
      </c>
      <c r="H1896" s="146" t="s">
        <v>2406</v>
      </c>
      <c r="I1896" s="146" t="s">
        <v>11611</v>
      </c>
      <c r="J1896" s="146" t="s">
        <v>11479</v>
      </c>
      <c r="K1896" s="142" t="s">
        <v>5313</v>
      </c>
      <c r="L1896" s="142" t="s">
        <v>1273</v>
      </c>
      <c r="M1896" s="145">
        <v>70234</v>
      </c>
    </row>
    <row r="1897" spans="1:13" x14ac:dyDescent="0.3">
      <c r="A1897" s="144">
        <v>1896</v>
      </c>
      <c r="B1897" s="144">
        <v>50100</v>
      </c>
      <c r="C1897" s="145" t="s">
        <v>1273</v>
      </c>
      <c r="D1897" s="142">
        <v>50177</v>
      </c>
      <c r="E1897" s="145" t="s">
        <v>10264</v>
      </c>
      <c r="F1897" s="142" t="s">
        <v>1272</v>
      </c>
      <c r="G1897" s="142" t="s">
        <v>419</v>
      </c>
      <c r="H1897" s="146" t="s">
        <v>2406</v>
      </c>
      <c r="I1897" s="146" t="s">
        <v>11611</v>
      </c>
      <c r="J1897" s="142" t="s">
        <v>11845</v>
      </c>
      <c r="K1897" s="142" t="s">
        <v>5315</v>
      </c>
      <c r="L1897" s="142" t="s">
        <v>5316</v>
      </c>
      <c r="M1897" s="142">
        <v>70652</v>
      </c>
    </row>
    <row r="1898" spans="1:13" x14ac:dyDescent="0.3">
      <c r="A1898" s="144">
        <v>1897</v>
      </c>
      <c r="B1898" s="144">
        <v>50100</v>
      </c>
      <c r="C1898" s="145" t="s">
        <v>1273</v>
      </c>
      <c r="D1898" s="142">
        <v>50175</v>
      </c>
      <c r="E1898" s="145" t="s">
        <v>10262</v>
      </c>
      <c r="F1898" s="142" t="s">
        <v>1272</v>
      </c>
      <c r="G1898" s="142" t="s">
        <v>419</v>
      </c>
      <c r="H1898" s="146" t="s">
        <v>2406</v>
      </c>
      <c r="I1898" s="146" t="s">
        <v>11611</v>
      </c>
      <c r="J1898" s="146" t="s">
        <v>5317</v>
      </c>
      <c r="K1898" s="147" t="s">
        <v>5318</v>
      </c>
      <c r="L1898" s="145" t="s">
        <v>5311</v>
      </c>
      <c r="M1898" s="145">
        <v>70582</v>
      </c>
    </row>
    <row r="1899" spans="1:13" x14ac:dyDescent="0.3">
      <c r="A1899" s="144">
        <v>1898</v>
      </c>
      <c r="B1899" s="144">
        <v>50100</v>
      </c>
      <c r="C1899" s="145" t="s">
        <v>1273</v>
      </c>
      <c r="D1899" s="142">
        <v>50176</v>
      </c>
      <c r="E1899" s="145" t="s">
        <v>10263</v>
      </c>
      <c r="F1899" s="142" t="s">
        <v>1272</v>
      </c>
      <c r="G1899" s="142" t="s">
        <v>419</v>
      </c>
      <c r="H1899" s="146" t="s">
        <v>2406</v>
      </c>
      <c r="I1899" s="146" t="s">
        <v>11611</v>
      </c>
      <c r="J1899" s="142" t="s">
        <v>5319</v>
      </c>
      <c r="K1899" s="198" t="s">
        <v>5320</v>
      </c>
      <c r="L1899" s="142" t="s">
        <v>1273</v>
      </c>
      <c r="M1899" s="197">
        <v>70117</v>
      </c>
    </row>
    <row r="1900" spans="1:13" x14ac:dyDescent="0.3">
      <c r="A1900" s="144">
        <v>1899</v>
      </c>
      <c r="B1900" s="144">
        <v>50100</v>
      </c>
      <c r="C1900" s="145" t="s">
        <v>1273</v>
      </c>
      <c r="D1900" s="142">
        <v>50174</v>
      </c>
      <c r="E1900" s="145" t="s">
        <v>10261</v>
      </c>
      <c r="F1900" s="142" t="s">
        <v>1272</v>
      </c>
      <c r="G1900" s="142" t="s">
        <v>419</v>
      </c>
      <c r="H1900" s="146" t="s">
        <v>2406</v>
      </c>
      <c r="I1900" s="146" t="s">
        <v>11611</v>
      </c>
      <c r="J1900" s="142" t="s">
        <v>5321</v>
      </c>
      <c r="K1900" s="142" t="s">
        <v>5322</v>
      </c>
      <c r="L1900" s="142" t="s">
        <v>1694</v>
      </c>
      <c r="M1900" s="197">
        <v>61176</v>
      </c>
    </row>
    <row r="1901" spans="1:13" x14ac:dyDescent="0.3">
      <c r="A1901" s="144">
        <v>1900</v>
      </c>
      <c r="B1901" s="144">
        <v>50100</v>
      </c>
      <c r="C1901" s="145" t="s">
        <v>1273</v>
      </c>
      <c r="D1901" s="142">
        <v>50181</v>
      </c>
      <c r="E1901" s="145" t="s">
        <v>10267</v>
      </c>
      <c r="F1901" s="142" t="s">
        <v>1272</v>
      </c>
      <c r="G1901" s="142" t="s">
        <v>419</v>
      </c>
      <c r="H1901" s="146" t="s">
        <v>2406</v>
      </c>
      <c r="I1901" s="146" t="s">
        <v>8937</v>
      </c>
      <c r="J1901" s="146" t="s">
        <v>5323</v>
      </c>
      <c r="K1901" s="142" t="s">
        <v>5324</v>
      </c>
      <c r="L1901" s="142" t="s">
        <v>1694</v>
      </c>
      <c r="M1901" s="142">
        <v>70234</v>
      </c>
    </row>
    <row r="1902" spans="1:13" x14ac:dyDescent="0.3">
      <c r="A1902" s="144">
        <v>1901</v>
      </c>
      <c r="B1902" s="144">
        <v>50100</v>
      </c>
      <c r="C1902" s="145" t="s">
        <v>1273</v>
      </c>
      <c r="D1902" s="142">
        <v>50182</v>
      </c>
      <c r="E1902" s="145" t="s">
        <v>10268</v>
      </c>
      <c r="F1902" s="142" t="s">
        <v>1272</v>
      </c>
      <c r="G1902" s="142" t="s">
        <v>419</v>
      </c>
      <c r="H1902" s="146" t="s">
        <v>2406</v>
      </c>
      <c r="I1902" s="146" t="s">
        <v>8937</v>
      </c>
      <c r="J1902" s="146" t="s">
        <v>5325</v>
      </c>
      <c r="K1902" s="147" t="s">
        <v>5326</v>
      </c>
      <c r="L1902" s="145" t="s">
        <v>1694</v>
      </c>
      <c r="M1902" s="142">
        <v>73514</v>
      </c>
    </row>
    <row r="1903" spans="1:13" x14ac:dyDescent="0.3">
      <c r="A1903" s="144">
        <v>1902</v>
      </c>
      <c r="B1903" s="144">
        <v>50100</v>
      </c>
      <c r="C1903" s="145" t="s">
        <v>1273</v>
      </c>
      <c r="D1903" s="142">
        <v>53800</v>
      </c>
      <c r="E1903" s="145" t="s">
        <v>1274</v>
      </c>
      <c r="F1903" s="142" t="s">
        <v>1272</v>
      </c>
      <c r="G1903" s="142" t="s">
        <v>419</v>
      </c>
      <c r="H1903" s="146" t="s">
        <v>2441</v>
      </c>
      <c r="I1903" s="146" t="s">
        <v>11611</v>
      </c>
      <c r="J1903" s="146" t="s">
        <v>5325</v>
      </c>
      <c r="K1903" s="142" t="s">
        <v>5329</v>
      </c>
      <c r="L1903" s="142" t="s">
        <v>5330</v>
      </c>
      <c r="M1903" s="142">
        <v>73516</v>
      </c>
    </row>
    <row r="1904" spans="1:13" ht="27.6" x14ac:dyDescent="0.3">
      <c r="A1904" s="144">
        <v>1903</v>
      </c>
      <c r="B1904" s="144">
        <v>50100</v>
      </c>
      <c r="C1904" s="145" t="s">
        <v>1273</v>
      </c>
      <c r="D1904" s="142">
        <v>50178</v>
      </c>
      <c r="E1904" s="145" t="s">
        <v>10265</v>
      </c>
      <c r="F1904" s="142" t="s">
        <v>1272</v>
      </c>
      <c r="G1904" s="142" t="s">
        <v>419</v>
      </c>
      <c r="H1904" s="146" t="s">
        <v>2406</v>
      </c>
      <c r="I1904" s="146" t="s">
        <v>11611</v>
      </c>
      <c r="J1904" s="146" t="s">
        <v>5331</v>
      </c>
      <c r="K1904" s="147" t="s">
        <v>5332</v>
      </c>
      <c r="L1904" s="145" t="s">
        <v>1273</v>
      </c>
      <c r="M1904" s="145">
        <v>70124</v>
      </c>
    </row>
    <row r="1905" spans="1:13" ht="27.6" x14ac:dyDescent="0.3">
      <c r="A1905" s="144">
        <v>1904</v>
      </c>
      <c r="B1905" s="144">
        <v>50100</v>
      </c>
      <c r="C1905" s="145" t="s">
        <v>1273</v>
      </c>
      <c r="D1905" s="142">
        <v>50171</v>
      </c>
      <c r="E1905" s="145" t="s">
        <v>10259</v>
      </c>
      <c r="F1905" s="142" t="s">
        <v>1272</v>
      </c>
      <c r="G1905" s="142" t="s">
        <v>419</v>
      </c>
      <c r="H1905" s="146" t="s">
        <v>2406</v>
      </c>
      <c r="I1905" s="146" t="s">
        <v>11611</v>
      </c>
      <c r="J1905" s="146" t="s">
        <v>11480</v>
      </c>
      <c r="K1905" s="147" t="s">
        <v>11481</v>
      </c>
      <c r="L1905" s="145" t="s">
        <v>11481</v>
      </c>
      <c r="M1905" s="145">
        <v>70513</v>
      </c>
    </row>
    <row r="1906" spans="1:13" x14ac:dyDescent="0.3">
      <c r="A1906" s="144">
        <v>1905</v>
      </c>
      <c r="B1906" s="144">
        <v>50100</v>
      </c>
      <c r="C1906" s="145" t="s">
        <v>1273</v>
      </c>
      <c r="D1906" s="142">
        <v>50150</v>
      </c>
      <c r="E1906" s="145" t="s">
        <v>10257</v>
      </c>
      <c r="F1906" s="142" t="s">
        <v>1272</v>
      </c>
      <c r="G1906" s="142" t="s">
        <v>419</v>
      </c>
      <c r="H1906" s="146" t="s">
        <v>2406</v>
      </c>
      <c r="I1906" s="146" t="s">
        <v>11611</v>
      </c>
      <c r="J1906" s="146" t="s">
        <v>7684</v>
      </c>
      <c r="K1906" s="147" t="s">
        <v>8498</v>
      </c>
      <c r="L1906" s="145" t="s">
        <v>8871</v>
      </c>
      <c r="M1906" s="145">
        <v>73513</v>
      </c>
    </row>
    <row r="1907" spans="1:13" x14ac:dyDescent="0.3">
      <c r="A1907" s="144">
        <v>1906</v>
      </c>
      <c r="B1907" s="144">
        <v>50100</v>
      </c>
      <c r="C1907" s="145" t="s">
        <v>1273</v>
      </c>
      <c r="D1907" s="142">
        <v>50151</v>
      </c>
      <c r="E1907" s="145" t="s">
        <v>10258</v>
      </c>
      <c r="F1907" s="142" t="s">
        <v>1272</v>
      </c>
      <c r="G1907" s="142" t="s">
        <v>419</v>
      </c>
      <c r="H1907" s="146" t="s">
        <v>2406</v>
      </c>
      <c r="I1907" s="146" t="s">
        <v>2464</v>
      </c>
      <c r="J1907" s="133" t="s">
        <v>7134</v>
      </c>
      <c r="K1907" s="145" t="s">
        <v>2398</v>
      </c>
      <c r="L1907" s="142" t="s">
        <v>2398</v>
      </c>
      <c r="M1907" s="142" t="s">
        <v>2398</v>
      </c>
    </row>
    <row r="1908" spans="1:13" x14ac:dyDescent="0.3">
      <c r="A1908" s="144">
        <v>1907</v>
      </c>
      <c r="B1908" s="144">
        <v>50100</v>
      </c>
      <c r="C1908" s="145" t="s">
        <v>1273</v>
      </c>
      <c r="D1908" s="142">
        <v>50179</v>
      </c>
      <c r="E1908" s="145" t="s">
        <v>10266</v>
      </c>
      <c r="F1908" s="142" t="s">
        <v>1272</v>
      </c>
      <c r="G1908" s="142" t="s">
        <v>419</v>
      </c>
      <c r="H1908" s="146" t="s">
        <v>2406</v>
      </c>
      <c r="I1908" s="146" t="s">
        <v>11611</v>
      </c>
      <c r="J1908" s="142" t="s">
        <v>7685</v>
      </c>
      <c r="K1908" s="142" t="s">
        <v>8499</v>
      </c>
      <c r="L1908" s="142" t="s">
        <v>1273</v>
      </c>
      <c r="M1908" s="197">
        <v>70248</v>
      </c>
    </row>
    <row r="1909" spans="1:13" x14ac:dyDescent="0.3">
      <c r="A1909" s="144">
        <v>1908</v>
      </c>
      <c r="B1909" s="151">
        <v>50200</v>
      </c>
      <c r="C1909" s="145" t="s">
        <v>1286</v>
      </c>
      <c r="D1909" s="142">
        <v>50200</v>
      </c>
      <c r="E1909" s="145" t="s">
        <v>1286</v>
      </c>
      <c r="F1909" s="142" t="s">
        <v>12047</v>
      </c>
      <c r="G1909" s="152" t="s">
        <v>419</v>
      </c>
      <c r="H1909" s="146" t="s">
        <v>2396</v>
      </c>
      <c r="I1909" s="146" t="s">
        <v>2444</v>
      </c>
      <c r="J1909" s="142" t="s">
        <v>7686</v>
      </c>
      <c r="K1909" s="142" t="s">
        <v>5345</v>
      </c>
      <c r="L1909" s="142" t="s">
        <v>1286</v>
      </c>
      <c r="M1909" s="197">
        <v>75124</v>
      </c>
    </row>
    <row r="1910" spans="1:13" x14ac:dyDescent="0.3">
      <c r="A1910" s="144">
        <v>1909</v>
      </c>
      <c r="B1910" s="142">
        <v>50200</v>
      </c>
      <c r="C1910" s="145" t="s">
        <v>1286</v>
      </c>
      <c r="D1910" s="142">
        <v>50275</v>
      </c>
      <c r="E1910" s="145" t="s">
        <v>10362</v>
      </c>
      <c r="F1910" s="142" t="s">
        <v>12047</v>
      </c>
      <c r="G1910" s="142" t="s">
        <v>419</v>
      </c>
      <c r="H1910" s="146" t="s">
        <v>2406</v>
      </c>
      <c r="I1910" s="146" t="s">
        <v>11611</v>
      </c>
      <c r="J1910" s="146" t="s">
        <v>5336</v>
      </c>
      <c r="K1910" s="147" t="s">
        <v>5337</v>
      </c>
      <c r="L1910" s="147" t="s">
        <v>5335</v>
      </c>
      <c r="M1910" s="147">
        <v>75131</v>
      </c>
    </row>
    <row r="1911" spans="1:13" x14ac:dyDescent="0.3">
      <c r="A1911" s="144">
        <v>1910</v>
      </c>
      <c r="B1911" s="144">
        <v>50200</v>
      </c>
      <c r="C1911" s="145" t="s">
        <v>1286</v>
      </c>
      <c r="D1911" s="142">
        <v>50273</v>
      </c>
      <c r="E1911" s="145" t="s">
        <v>10360</v>
      </c>
      <c r="F1911" s="142" t="s">
        <v>12047</v>
      </c>
      <c r="G1911" s="142" t="s">
        <v>419</v>
      </c>
      <c r="H1911" s="146" t="s">
        <v>2406</v>
      </c>
      <c r="I1911" s="146" t="s">
        <v>11611</v>
      </c>
      <c r="J1911" s="146" t="s">
        <v>5338</v>
      </c>
      <c r="K1911" s="147" t="s">
        <v>5339</v>
      </c>
      <c r="L1911" s="142" t="s">
        <v>5335</v>
      </c>
      <c r="M1911" s="142">
        <v>75118</v>
      </c>
    </row>
    <row r="1912" spans="1:13" x14ac:dyDescent="0.3">
      <c r="A1912" s="144">
        <v>1911</v>
      </c>
      <c r="B1912" s="144">
        <v>50200</v>
      </c>
      <c r="C1912" s="145" t="s">
        <v>1286</v>
      </c>
      <c r="D1912" s="142">
        <v>50274</v>
      </c>
      <c r="E1912" s="145" t="s">
        <v>10361</v>
      </c>
      <c r="F1912" s="142" t="s">
        <v>12047</v>
      </c>
      <c r="G1912" s="142" t="s">
        <v>419</v>
      </c>
      <c r="H1912" s="146" t="s">
        <v>2406</v>
      </c>
      <c r="I1912" s="146" t="s">
        <v>11611</v>
      </c>
      <c r="J1912" s="146" t="s">
        <v>5340</v>
      </c>
      <c r="K1912" s="147" t="s">
        <v>5341</v>
      </c>
      <c r="L1912" s="145" t="s">
        <v>5335</v>
      </c>
      <c r="M1912" s="145">
        <v>75117</v>
      </c>
    </row>
    <row r="1913" spans="1:13" x14ac:dyDescent="0.3">
      <c r="A1913" s="144">
        <v>1912</v>
      </c>
      <c r="B1913" s="144">
        <v>50200</v>
      </c>
      <c r="C1913" s="145" t="s">
        <v>1286</v>
      </c>
      <c r="D1913" s="142">
        <v>50264</v>
      </c>
      <c r="E1913" s="145" t="s">
        <v>10356</v>
      </c>
      <c r="F1913" s="142" t="s">
        <v>12047</v>
      </c>
      <c r="G1913" s="142" t="s">
        <v>419</v>
      </c>
      <c r="H1913" s="146" t="s">
        <v>2406</v>
      </c>
      <c r="I1913" s="146" t="s">
        <v>8937</v>
      </c>
      <c r="J1913" s="146" t="s">
        <v>5342</v>
      </c>
      <c r="K1913" s="147" t="s">
        <v>5343</v>
      </c>
      <c r="L1913" s="145" t="s">
        <v>1286</v>
      </c>
      <c r="M1913" s="145">
        <v>75118</v>
      </c>
    </row>
    <row r="1914" spans="1:13" x14ac:dyDescent="0.3">
      <c r="A1914" s="144">
        <v>1913</v>
      </c>
      <c r="B1914" s="151">
        <v>50200</v>
      </c>
      <c r="C1914" s="145" t="s">
        <v>1286</v>
      </c>
      <c r="D1914" s="142">
        <v>50271</v>
      </c>
      <c r="E1914" s="145" t="s">
        <v>10358</v>
      </c>
      <c r="F1914" s="142" t="s">
        <v>12047</v>
      </c>
      <c r="G1914" s="142" t="s">
        <v>419</v>
      </c>
      <c r="H1914" s="146" t="s">
        <v>2406</v>
      </c>
      <c r="I1914" s="146" t="s">
        <v>11611</v>
      </c>
      <c r="J1914" s="146" t="s">
        <v>7687</v>
      </c>
      <c r="K1914" s="147" t="s">
        <v>5345</v>
      </c>
      <c r="L1914" s="147" t="s">
        <v>5335</v>
      </c>
      <c r="M1914" s="147">
        <v>75126</v>
      </c>
    </row>
    <row r="1915" spans="1:13" x14ac:dyDescent="0.3">
      <c r="A1915" s="144">
        <v>1914</v>
      </c>
      <c r="B1915" s="151">
        <v>50200</v>
      </c>
      <c r="C1915" s="145" t="s">
        <v>1286</v>
      </c>
      <c r="D1915" s="142">
        <v>50272</v>
      </c>
      <c r="E1915" s="145" t="s">
        <v>10359</v>
      </c>
      <c r="F1915" s="142" t="s">
        <v>12047</v>
      </c>
      <c r="G1915" s="152" t="s">
        <v>419</v>
      </c>
      <c r="H1915" s="146" t="s">
        <v>2406</v>
      </c>
      <c r="I1915" s="146" t="s">
        <v>2444</v>
      </c>
      <c r="J1915" s="142" t="s">
        <v>7688</v>
      </c>
      <c r="K1915" s="142" t="s">
        <v>8500</v>
      </c>
      <c r="L1915" s="142" t="s">
        <v>5335</v>
      </c>
      <c r="M1915" s="142">
        <v>75124</v>
      </c>
    </row>
    <row r="1916" spans="1:13" x14ac:dyDescent="0.3">
      <c r="A1916" s="144">
        <v>1915</v>
      </c>
      <c r="B1916" s="142">
        <v>50200</v>
      </c>
      <c r="C1916" s="145" t="s">
        <v>1286</v>
      </c>
      <c r="D1916" s="142">
        <v>50284</v>
      </c>
      <c r="E1916" s="145" t="s">
        <v>10366</v>
      </c>
      <c r="F1916" s="142" t="s">
        <v>12047</v>
      </c>
      <c r="G1916" s="142" t="s">
        <v>419</v>
      </c>
      <c r="H1916" s="146" t="s">
        <v>2406</v>
      </c>
      <c r="I1916" s="146" t="s">
        <v>8937</v>
      </c>
      <c r="J1916" s="146" t="s">
        <v>5346</v>
      </c>
      <c r="K1916" s="147" t="s">
        <v>5347</v>
      </c>
      <c r="L1916" s="147" t="s">
        <v>4374</v>
      </c>
      <c r="M1916" s="147">
        <v>75261</v>
      </c>
    </row>
    <row r="1917" spans="1:13" x14ac:dyDescent="0.3">
      <c r="A1917" s="144">
        <v>1916</v>
      </c>
      <c r="B1917" s="153">
        <v>50200</v>
      </c>
      <c r="C1917" s="145" t="s">
        <v>1286</v>
      </c>
      <c r="D1917" s="142">
        <v>50265</v>
      </c>
      <c r="E1917" s="145" t="s">
        <v>10357</v>
      </c>
      <c r="F1917" s="142" t="s">
        <v>12047</v>
      </c>
      <c r="G1917" s="150" t="s">
        <v>419</v>
      </c>
      <c r="H1917" s="150" t="s">
        <v>2406</v>
      </c>
      <c r="I1917" s="146" t="s">
        <v>8937</v>
      </c>
      <c r="J1917" s="146" t="s">
        <v>5348</v>
      </c>
      <c r="K1917" s="147" t="s">
        <v>5349</v>
      </c>
      <c r="L1917" s="145" t="s">
        <v>5335</v>
      </c>
      <c r="M1917" s="145">
        <v>75243</v>
      </c>
    </row>
    <row r="1918" spans="1:13" x14ac:dyDescent="0.3">
      <c r="A1918" s="144">
        <v>1917</v>
      </c>
      <c r="B1918" s="144">
        <v>50200</v>
      </c>
      <c r="C1918" s="145" t="s">
        <v>1286</v>
      </c>
      <c r="D1918" s="142">
        <v>50263</v>
      </c>
      <c r="E1918" s="145" t="s">
        <v>10355</v>
      </c>
      <c r="F1918" s="142" t="s">
        <v>12047</v>
      </c>
      <c r="G1918" s="142" t="s">
        <v>419</v>
      </c>
      <c r="H1918" s="142" t="s">
        <v>2406</v>
      </c>
      <c r="I1918" s="146" t="s">
        <v>8937</v>
      </c>
      <c r="J1918" s="146" t="s">
        <v>5350</v>
      </c>
      <c r="K1918" s="147" t="s">
        <v>3685</v>
      </c>
      <c r="L1918" s="145" t="s">
        <v>5335</v>
      </c>
      <c r="M1918" s="145">
        <v>75123</v>
      </c>
    </row>
    <row r="1919" spans="1:13" x14ac:dyDescent="0.3">
      <c r="A1919" s="144">
        <v>1918</v>
      </c>
      <c r="B1919" s="151">
        <v>50200</v>
      </c>
      <c r="C1919" s="145" t="s">
        <v>1286</v>
      </c>
      <c r="D1919" s="142">
        <v>50211</v>
      </c>
      <c r="E1919" s="145" t="s">
        <v>1287</v>
      </c>
      <c r="F1919" s="142" t="s">
        <v>12047</v>
      </c>
      <c r="G1919" s="152" t="s">
        <v>419</v>
      </c>
      <c r="H1919" s="152" t="s">
        <v>2441</v>
      </c>
      <c r="I1919" s="146" t="s">
        <v>11611</v>
      </c>
      <c r="J1919" s="146" t="s">
        <v>5351</v>
      </c>
      <c r="K1919" s="147" t="s">
        <v>5352</v>
      </c>
      <c r="L1919" s="145" t="s">
        <v>1286</v>
      </c>
      <c r="M1919" s="145">
        <v>75252</v>
      </c>
    </row>
    <row r="1920" spans="1:13" x14ac:dyDescent="0.3">
      <c r="A1920" s="144">
        <v>1919</v>
      </c>
      <c r="B1920" s="142">
        <v>50200</v>
      </c>
      <c r="C1920" s="145" t="s">
        <v>1286</v>
      </c>
      <c r="D1920" s="142">
        <v>50212</v>
      </c>
      <c r="E1920" s="145" t="s">
        <v>1288</v>
      </c>
      <c r="F1920" s="142" t="s">
        <v>12047</v>
      </c>
      <c r="G1920" s="142" t="s">
        <v>419</v>
      </c>
      <c r="H1920" s="146" t="s">
        <v>2441</v>
      </c>
      <c r="I1920" s="146" t="s">
        <v>11611</v>
      </c>
      <c r="J1920" s="146" t="s">
        <v>5354</v>
      </c>
      <c r="K1920" s="147" t="s">
        <v>5343</v>
      </c>
      <c r="L1920" s="147" t="s">
        <v>1286</v>
      </c>
      <c r="M1920" s="147">
        <v>75118</v>
      </c>
    </row>
    <row r="1921" spans="1:13" x14ac:dyDescent="0.3">
      <c r="A1921" s="144">
        <v>1920</v>
      </c>
      <c r="B1921" s="153">
        <v>50200</v>
      </c>
      <c r="C1921" s="145" t="s">
        <v>1286</v>
      </c>
      <c r="D1921" s="142">
        <v>54200</v>
      </c>
      <c r="E1921" s="145" t="s">
        <v>1289</v>
      </c>
      <c r="F1921" s="142" t="s">
        <v>12047</v>
      </c>
      <c r="G1921" s="150" t="s">
        <v>419</v>
      </c>
      <c r="H1921" s="146" t="s">
        <v>2441</v>
      </c>
      <c r="I1921" s="146" t="s">
        <v>2444</v>
      </c>
      <c r="J1921" s="146" t="s">
        <v>5357</v>
      </c>
      <c r="K1921" s="142" t="s">
        <v>5347</v>
      </c>
      <c r="L1921" s="142" t="s">
        <v>5347</v>
      </c>
      <c r="M1921" s="142">
        <v>75261</v>
      </c>
    </row>
    <row r="1922" spans="1:13" x14ac:dyDescent="0.3">
      <c r="A1922" s="144">
        <v>1921</v>
      </c>
      <c r="B1922" s="144">
        <v>50200</v>
      </c>
      <c r="C1922" s="145" t="s">
        <v>1286</v>
      </c>
      <c r="D1922" s="142">
        <v>50276</v>
      </c>
      <c r="E1922" s="145" t="s">
        <v>10363</v>
      </c>
      <c r="F1922" s="142" t="s">
        <v>12047</v>
      </c>
      <c r="G1922" s="142" t="s">
        <v>419</v>
      </c>
      <c r="H1922" s="146" t="s">
        <v>2406</v>
      </c>
      <c r="I1922" s="146" t="s">
        <v>11611</v>
      </c>
      <c r="J1922" s="146" t="s">
        <v>7689</v>
      </c>
      <c r="K1922" s="142" t="s">
        <v>8501</v>
      </c>
      <c r="L1922" s="142" t="s">
        <v>8501</v>
      </c>
      <c r="M1922" s="142">
        <v>75381</v>
      </c>
    </row>
    <row r="1923" spans="1:13" x14ac:dyDescent="0.3">
      <c r="A1923" s="144">
        <v>1922</v>
      </c>
      <c r="B1923" s="144">
        <v>50200</v>
      </c>
      <c r="C1923" s="145" t="s">
        <v>1286</v>
      </c>
      <c r="D1923" s="142">
        <v>50250</v>
      </c>
      <c r="E1923" s="145" t="s">
        <v>10352</v>
      </c>
      <c r="F1923" s="142" t="s">
        <v>12047</v>
      </c>
      <c r="G1923" s="142" t="s">
        <v>419</v>
      </c>
      <c r="H1923" s="146" t="s">
        <v>2406</v>
      </c>
      <c r="I1923" s="146" t="s">
        <v>11611</v>
      </c>
      <c r="J1923" s="146" t="s">
        <v>7690</v>
      </c>
      <c r="K1923" s="142" t="s">
        <v>8502</v>
      </c>
      <c r="L1923" s="142" t="s">
        <v>8502</v>
      </c>
      <c r="M1923" s="142">
        <v>75111</v>
      </c>
    </row>
    <row r="1924" spans="1:13" x14ac:dyDescent="0.3">
      <c r="A1924" s="144">
        <v>1923</v>
      </c>
      <c r="B1924" s="144">
        <v>50200</v>
      </c>
      <c r="C1924" s="145" t="s">
        <v>1286</v>
      </c>
      <c r="D1924" s="142">
        <v>50251</v>
      </c>
      <c r="E1924" s="145" t="s">
        <v>10353</v>
      </c>
      <c r="F1924" s="142" t="s">
        <v>12047</v>
      </c>
      <c r="G1924" s="142" t="s">
        <v>419</v>
      </c>
      <c r="H1924" s="146" t="s">
        <v>2406</v>
      </c>
      <c r="I1924" s="146" t="s">
        <v>11611</v>
      </c>
      <c r="J1924" s="146" t="s">
        <v>11482</v>
      </c>
      <c r="K1924" s="142" t="s">
        <v>11483</v>
      </c>
      <c r="L1924" s="142" t="s">
        <v>1286</v>
      </c>
      <c r="M1924" s="142">
        <v>75115</v>
      </c>
    </row>
    <row r="1925" spans="1:13" x14ac:dyDescent="0.3">
      <c r="A1925" s="144">
        <v>1924</v>
      </c>
      <c r="B1925" s="144">
        <v>50200</v>
      </c>
      <c r="C1925" s="145" t="s">
        <v>1286</v>
      </c>
      <c r="D1925" s="142">
        <v>50278</v>
      </c>
      <c r="E1925" s="145" t="s">
        <v>10365</v>
      </c>
      <c r="F1925" s="142" t="s">
        <v>12047</v>
      </c>
      <c r="G1925" s="142" t="s">
        <v>419</v>
      </c>
      <c r="H1925" s="146" t="s">
        <v>2406</v>
      </c>
      <c r="I1925" s="146" t="s">
        <v>11611</v>
      </c>
      <c r="J1925" s="146" t="s">
        <v>7691</v>
      </c>
      <c r="K1925" s="142" t="s">
        <v>8503</v>
      </c>
      <c r="L1925" s="142" t="s">
        <v>1286</v>
      </c>
      <c r="M1925" s="142">
        <v>75119</v>
      </c>
    </row>
    <row r="1926" spans="1:13" x14ac:dyDescent="0.3">
      <c r="A1926" s="144">
        <v>1925</v>
      </c>
      <c r="B1926" s="144">
        <v>50200</v>
      </c>
      <c r="C1926" s="145" t="s">
        <v>1286</v>
      </c>
      <c r="D1926" s="142">
        <v>50279</v>
      </c>
      <c r="E1926" s="145" t="s">
        <v>9714</v>
      </c>
      <c r="F1926" s="142" t="s">
        <v>12047</v>
      </c>
      <c r="G1926" s="142" t="s">
        <v>419</v>
      </c>
      <c r="H1926" s="146" t="s">
        <v>2406</v>
      </c>
      <c r="I1926" s="146" t="s">
        <v>11611</v>
      </c>
      <c r="J1926" s="146" t="s">
        <v>7692</v>
      </c>
      <c r="K1926" s="142" t="s">
        <v>8504</v>
      </c>
      <c r="L1926" s="142" t="s">
        <v>8504</v>
      </c>
      <c r="M1926" s="145">
        <v>75243</v>
      </c>
    </row>
    <row r="1927" spans="1:13" x14ac:dyDescent="0.3">
      <c r="A1927" s="144">
        <v>1926</v>
      </c>
      <c r="B1927" s="144">
        <v>50200</v>
      </c>
      <c r="C1927" s="145" t="s">
        <v>1286</v>
      </c>
      <c r="D1927" s="142">
        <v>50252</v>
      </c>
      <c r="E1927" s="145" t="s">
        <v>10354</v>
      </c>
      <c r="F1927" s="142" t="s">
        <v>12047</v>
      </c>
      <c r="G1927" s="142" t="s">
        <v>419</v>
      </c>
      <c r="H1927" s="146" t="s">
        <v>2406</v>
      </c>
      <c r="I1927" s="146" t="s">
        <v>11611</v>
      </c>
      <c r="J1927" s="146" t="s">
        <v>11484</v>
      </c>
      <c r="K1927" s="142" t="s">
        <v>11485</v>
      </c>
      <c r="L1927" s="142" t="s">
        <v>1286</v>
      </c>
      <c r="M1927" s="145">
        <v>75126</v>
      </c>
    </row>
    <row r="1928" spans="1:13" x14ac:dyDescent="0.3">
      <c r="A1928" s="144">
        <v>1927</v>
      </c>
      <c r="B1928" s="144">
        <v>50300</v>
      </c>
      <c r="C1928" s="145" t="s">
        <v>1298</v>
      </c>
      <c r="D1928" s="142">
        <v>50375</v>
      </c>
      <c r="E1928" s="145" t="s">
        <v>10373</v>
      </c>
      <c r="F1928" s="142" t="s">
        <v>12047</v>
      </c>
      <c r="G1928" s="142" t="s">
        <v>419</v>
      </c>
      <c r="H1928" s="146" t="s">
        <v>2406</v>
      </c>
      <c r="I1928" s="146" t="s">
        <v>11611</v>
      </c>
      <c r="J1928" s="146" t="s">
        <v>5358</v>
      </c>
      <c r="K1928" s="142" t="s">
        <v>5359</v>
      </c>
      <c r="L1928" s="142" t="s">
        <v>1298</v>
      </c>
      <c r="M1928" s="145">
        <v>76136</v>
      </c>
    </row>
    <row r="1929" spans="1:13" x14ac:dyDescent="0.3">
      <c r="A1929" s="144">
        <v>1928</v>
      </c>
      <c r="B1929" s="144">
        <v>50300</v>
      </c>
      <c r="C1929" s="145" t="s">
        <v>1298</v>
      </c>
      <c r="D1929" s="142">
        <v>50300</v>
      </c>
      <c r="E1929" s="145" t="s">
        <v>1298</v>
      </c>
      <c r="F1929" s="142" t="s">
        <v>12047</v>
      </c>
      <c r="G1929" s="142" t="s">
        <v>419</v>
      </c>
      <c r="H1929" s="146" t="s">
        <v>2396</v>
      </c>
      <c r="I1929" s="146" t="s">
        <v>2444</v>
      </c>
      <c r="J1929" s="146" t="s">
        <v>7693</v>
      </c>
      <c r="K1929" s="142" t="s">
        <v>11486</v>
      </c>
      <c r="L1929" s="142" t="s">
        <v>1298</v>
      </c>
      <c r="M1929" s="142">
        <v>76122</v>
      </c>
    </row>
    <row r="1930" spans="1:13" x14ac:dyDescent="0.3">
      <c r="A1930" s="144">
        <v>1929</v>
      </c>
      <c r="B1930" s="144">
        <v>50300</v>
      </c>
      <c r="C1930" s="145" t="s">
        <v>1298</v>
      </c>
      <c r="D1930" s="142">
        <v>50378</v>
      </c>
      <c r="E1930" s="145" t="s">
        <v>10376</v>
      </c>
      <c r="F1930" s="142" t="s">
        <v>12047</v>
      </c>
      <c r="G1930" s="142" t="s">
        <v>419</v>
      </c>
      <c r="H1930" s="146" t="s">
        <v>2406</v>
      </c>
      <c r="I1930" s="146" t="s">
        <v>11611</v>
      </c>
      <c r="J1930" s="146" t="s">
        <v>5362</v>
      </c>
      <c r="K1930" s="147" t="s">
        <v>5363</v>
      </c>
      <c r="L1930" s="145" t="s">
        <v>1298</v>
      </c>
      <c r="M1930" s="145">
        <v>76114</v>
      </c>
    </row>
    <row r="1931" spans="1:13" x14ac:dyDescent="0.3">
      <c r="A1931" s="144">
        <v>1930</v>
      </c>
      <c r="B1931" s="144">
        <v>50300</v>
      </c>
      <c r="C1931" s="145" t="s">
        <v>1298</v>
      </c>
      <c r="D1931" s="142">
        <v>50371</v>
      </c>
      <c r="E1931" s="145" t="s">
        <v>10371</v>
      </c>
      <c r="F1931" s="142" t="s">
        <v>12047</v>
      </c>
      <c r="G1931" s="157" t="s">
        <v>419</v>
      </c>
      <c r="H1931" s="146" t="s">
        <v>2406</v>
      </c>
      <c r="I1931" s="146" t="s">
        <v>11611</v>
      </c>
      <c r="J1931" s="142" t="s">
        <v>5364</v>
      </c>
      <c r="K1931" s="145" t="s">
        <v>5365</v>
      </c>
      <c r="L1931" s="142" t="s">
        <v>1298</v>
      </c>
      <c r="M1931" s="145">
        <v>76111</v>
      </c>
    </row>
    <row r="1932" spans="1:13" x14ac:dyDescent="0.3">
      <c r="A1932" s="144">
        <v>1931</v>
      </c>
      <c r="B1932" s="144">
        <v>50300</v>
      </c>
      <c r="C1932" s="145" t="s">
        <v>1298</v>
      </c>
      <c r="D1932" s="142">
        <v>50379</v>
      </c>
      <c r="E1932" s="145" t="s">
        <v>10377</v>
      </c>
      <c r="F1932" s="142" t="s">
        <v>12047</v>
      </c>
      <c r="G1932" s="142" t="s">
        <v>419</v>
      </c>
      <c r="H1932" s="146" t="s">
        <v>2406</v>
      </c>
      <c r="I1932" s="146" t="s">
        <v>11611</v>
      </c>
      <c r="J1932" s="146" t="s">
        <v>11846</v>
      </c>
      <c r="K1932" s="142" t="s">
        <v>3949</v>
      </c>
      <c r="L1932" s="142" t="s">
        <v>1298</v>
      </c>
      <c r="M1932" s="142">
        <v>76116</v>
      </c>
    </row>
    <row r="1933" spans="1:13" x14ac:dyDescent="0.3">
      <c r="A1933" s="144">
        <v>1932</v>
      </c>
      <c r="B1933" s="144">
        <v>50300</v>
      </c>
      <c r="C1933" s="145" t="s">
        <v>1298</v>
      </c>
      <c r="D1933" s="142">
        <v>50377</v>
      </c>
      <c r="E1933" s="145" t="s">
        <v>10375</v>
      </c>
      <c r="F1933" s="142" t="s">
        <v>12047</v>
      </c>
      <c r="G1933" s="142" t="s">
        <v>419</v>
      </c>
      <c r="H1933" s="146" t="s">
        <v>2406</v>
      </c>
      <c r="I1933" s="146" t="s">
        <v>11611</v>
      </c>
      <c r="J1933" s="142" t="s">
        <v>5367</v>
      </c>
      <c r="K1933" s="142" t="s">
        <v>5368</v>
      </c>
      <c r="L1933" s="142" t="s">
        <v>1298</v>
      </c>
      <c r="M1933" s="142">
        <v>76125</v>
      </c>
    </row>
    <row r="1934" spans="1:13" x14ac:dyDescent="0.3">
      <c r="A1934" s="144">
        <v>1933</v>
      </c>
      <c r="B1934" s="144">
        <v>50300</v>
      </c>
      <c r="C1934" s="145" t="s">
        <v>1298</v>
      </c>
      <c r="D1934" s="142">
        <v>50376</v>
      </c>
      <c r="E1934" s="145" t="s">
        <v>10374</v>
      </c>
      <c r="F1934" s="142" t="s">
        <v>12047</v>
      </c>
      <c r="G1934" s="142" t="s">
        <v>419</v>
      </c>
      <c r="H1934" s="146" t="s">
        <v>2406</v>
      </c>
      <c r="I1934" s="146" t="s">
        <v>11611</v>
      </c>
      <c r="J1934" s="146" t="s">
        <v>11487</v>
      </c>
      <c r="K1934" s="142" t="s">
        <v>5370</v>
      </c>
      <c r="L1934" s="142" t="s">
        <v>1298</v>
      </c>
      <c r="M1934" s="142">
        <v>70234</v>
      </c>
    </row>
    <row r="1935" spans="1:13" x14ac:dyDescent="0.3">
      <c r="A1935" s="144">
        <v>1934</v>
      </c>
      <c r="B1935" s="142">
        <v>50300</v>
      </c>
      <c r="C1935" s="145" t="s">
        <v>1298</v>
      </c>
      <c r="D1935" s="142">
        <v>50366</v>
      </c>
      <c r="E1935" s="145" t="s">
        <v>10369</v>
      </c>
      <c r="F1935" s="142" t="s">
        <v>12047</v>
      </c>
      <c r="G1935" s="142" t="s">
        <v>419</v>
      </c>
      <c r="H1935" s="146" t="s">
        <v>2406</v>
      </c>
      <c r="I1935" s="146" t="s">
        <v>8937</v>
      </c>
      <c r="J1935" s="142" t="s">
        <v>5371</v>
      </c>
      <c r="K1935" s="142" t="s">
        <v>5372</v>
      </c>
      <c r="L1935" s="142" t="s">
        <v>1720</v>
      </c>
      <c r="M1935" s="197">
        <v>76125</v>
      </c>
    </row>
    <row r="1936" spans="1:13" ht="27.6" x14ac:dyDescent="0.3">
      <c r="A1936" s="144">
        <v>1935</v>
      </c>
      <c r="B1936" s="142">
        <v>50300</v>
      </c>
      <c r="C1936" s="145" t="s">
        <v>1298</v>
      </c>
      <c r="D1936" s="142">
        <v>50370</v>
      </c>
      <c r="E1936" s="145" t="s">
        <v>10370</v>
      </c>
      <c r="F1936" s="142" t="s">
        <v>12047</v>
      </c>
      <c r="G1936" s="142" t="s">
        <v>419</v>
      </c>
      <c r="H1936" s="146" t="s">
        <v>2406</v>
      </c>
      <c r="I1936" s="146" t="s">
        <v>11611</v>
      </c>
      <c r="J1936" s="146" t="s">
        <v>7694</v>
      </c>
      <c r="K1936" s="147" t="s">
        <v>8505</v>
      </c>
      <c r="L1936" s="147" t="s">
        <v>1298</v>
      </c>
      <c r="M1936" s="147">
        <v>76124</v>
      </c>
    </row>
    <row r="1937" spans="1:13" x14ac:dyDescent="0.3">
      <c r="A1937" s="144">
        <v>1936</v>
      </c>
      <c r="B1937" s="153">
        <v>50300</v>
      </c>
      <c r="C1937" s="145" t="s">
        <v>1298</v>
      </c>
      <c r="D1937" s="142">
        <v>50374</v>
      </c>
      <c r="E1937" s="145" t="s">
        <v>10372</v>
      </c>
      <c r="F1937" s="142" t="s">
        <v>12047</v>
      </c>
      <c r="G1937" s="150" t="s">
        <v>419</v>
      </c>
      <c r="H1937" s="146" t="s">
        <v>2406</v>
      </c>
      <c r="I1937" s="146" t="s">
        <v>11611</v>
      </c>
      <c r="J1937" s="146" t="s">
        <v>5373</v>
      </c>
      <c r="K1937" s="142" t="s">
        <v>5374</v>
      </c>
      <c r="L1937" s="142" t="s">
        <v>1298</v>
      </c>
      <c r="M1937" s="142">
        <v>76114</v>
      </c>
    </row>
    <row r="1938" spans="1:13" x14ac:dyDescent="0.3">
      <c r="A1938" s="144">
        <v>1937</v>
      </c>
      <c r="B1938" s="144">
        <v>50300</v>
      </c>
      <c r="C1938" s="145" t="s">
        <v>1298</v>
      </c>
      <c r="D1938" s="146">
        <v>50305</v>
      </c>
      <c r="E1938" s="145" t="s">
        <v>1299</v>
      </c>
      <c r="F1938" s="142" t="s">
        <v>12047</v>
      </c>
      <c r="G1938" s="142" t="s">
        <v>419</v>
      </c>
      <c r="H1938" s="146" t="s">
        <v>2441</v>
      </c>
      <c r="I1938" s="146" t="s">
        <v>11611</v>
      </c>
      <c r="J1938" s="146" t="s">
        <v>5375</v>
      </c>
      <c r="K1938" s="142" t="s">
        <v>5365</v>
      </c>
      <c r="L1938" s="142" t="s">
        <v>1298</v>
      </c>
      <c r="M1938" s="142">
        <v>76111</v>
      </c>
    </row>
    <row r="1939" spans="1:13" x14ac:dyDescent="0.3">
      <c r="A1939" s="144">
        <v>1938</v>
      </c>
      <c r="B1939" s="144">
        <v>50300</v>
      </c>
      <c r="C1939" s="145" t="s">
        <v>1298</v>
      </c>
      <c r="D1939" s="142">
        <v>50350</v>
      </c>
      <c r="E1939" s="145" t="s">
        <v>10367</v>
      </c>
      <c r="F1939" s="142" t="s">
        <v>12047</v>
      </c>
      <c r="G1939" s="142" t="s">
        <v>419</v>
      </c>
      <c r="H1939" s="146" t="s">
        <v>2406</v>
      </c>
      <c r="I1939" s="146" t="s">
        <v>11611</v>
      </c>
      <c r="J1939" s="146" t="s">
        <v>7695</v>
      </c>
      <c r="K1939" s="142" t="s">
        <v>8506</v>
      </c>
      <c r="L1939" s="142" t="s">
        <v>8506</v>
      </c>
      <c r="M1939" s="142">
        <v>76127</v>
      </c>
    </row>
    <row r="1940" spans="1:13" ht="27.6" x14ac:dyDescent="0.3">
      <c r="A1940" s="144">
        <v>1939</v>
      </c>
      <c r="B1940" s="144">
        <v>50300</v>
      </c>
      <c r="C1940" s="145" t="s">
        <v>1298</v>
      </c>
      <c r="D1940" s="142">
        <v>50351</v>
      </c>
      <c r="E1940" s="145" t="s">
        <v>10368</v>
      </c>
      <c r="F1940" s="142" t="s">
        <v>12047</v>
      </c>
      <c r="G1940" s="142" t="s">
        <v>419</v>
      </c>
      <c r="H1940" s="146" t="s">
        <v>2406</v>
      </c>
      <c r="I1940" s="146" t="s">
        <v>11611</v>
      </c>
      <c r="J1940" s="146" t="s">
        <v>7696</v>
      </c>
      <c r="K1940" s="147" t="s">
        <v>8507</v>
      </c>
      <c r="L1940" s="145" t="s">
        <v>8507</v>
      </c>
      <c r="M1940" s="145">
        <v>76131</v>
      </c>
    </row>
    <row r="1941" spans="1:13" x14ac:dyDescent="0.3">
      <c r="A1941" s="144">
        <v>1940</v>
      </c>
      <c r="B1941" s="144">
        <v>50400</v>
      </c>
      <c r="C1941" s="145" t="s">
        <v>1305</v>
      </c>
      <c r="D1941" s="142">
        <v>50400</v>
      </c>
      <c r="E1941" s="145" t="s">
        <v>1305</v>
      </c>
      <c r="F1941" s="142" t="s">
        <v>1272</v>
      </c>
      <c r="G1941" s="142" t="s">
        <v>419</v>
      </c>
      <c r="H1941" s="146" t="s">
        <v>2396</v>
      </c>
      <c r="I1941" s="146" t="s">
        <v>11611</v>
      </c>
      <c r="J1941" s="146" t="s">
        <v>7697</v>
      </c>
      <c r="K1941" s="142" t="s">
        <v>5377</v>
      </c>
      <c r="L1941" s="142" t="s">
        <v>5387</v>
      </c>
      <c r="M1941" s="142">
        <v>74322</v>
      </c>
    </row>
    <row r="1942" spans="1:13" x14ac:dyDescent="0.3">
      <c r="A1942" s="144">
        <v>1941</v>
      </c>
      <c r="B1942" s="144">
        <v>50200</v>
      </c>
      <c r="C1942" s="145" t="s">
        <v>1286</v>
      </c>
      <c r="D1942" s="142">
        <v>50277</v>
      </c>
      <c r="E1942" s="145" t="s">
        <v>10364</v>
      </c>
      <c r="F1942" s="142" t="s">
        <v>12047</v>
      </c>
      <c r="G1942" s="142" t="s">
        <v>419</v>
      </c>
      <c r="H1942" s="146" t="s">
        <v>2406</v>
      </c>
      <c r="I1942" s="146" t="s">
        <v>2464</v>
      </c>
      <c r="J1942" s="146" t="s">
        <v>7232</v>
      </c>
      <c r="K1942" s="147" t="s">
        <v>2398</v>
      </c>
      <c r="L1942" s="142" t="s">
        <v>2398</v>
      </c>
      <c r="M1942" s="145" t="s">
        <v>2398</v>
      </c>
    </row>
    <row r="1943" spans="1:13" x14ac:dyDescent="0.3">
      <c r="A1943" s="144">
        <v>1942</v>
      </c>
      <c r="B1943" s="144">
        <v>50400</v>
      </c>
      <c r="C1943" s="145" t="s">
        <v>1305</v>
      </c>
      <c r="D1943" s="142">
        <v>50473</v>
      </c>
      <c r="E1943" s="145" t="s">
        <v>10275</v>
      </c>
      <c r="F1943" s="142" t="s">
        <v>1272</v>
      </c>
      <c r="G1943" s="142" t="s">
        <v>419</v>
      </c>
      <c r="H1943" s="146" t="s">
        <v>2406</v>
      </c>
      <c r="I1943" s="146" t="s">
        <v>11611</v>
      </c>
      <c r="J1943" s="146" t="s">
        <v>11488</v>
      </c>
      <c r="K1943" s="142" t="s">
        <v>11489</v>
      </c>
      <c r="L1943" s="142" t="s">
        <v>11489</v>
      </c>
      <c r="M1943" s="142">
        <v>74215</v>
      </c>
    </row>
    <row r="1944" spans="1:13" x14ac:dyDescent="0.3">
      <c r="A1944" s="144">
        <v>1943</v>
      </c>
      <c r="B1944" s="144">
        <v>50400</v>
      </c>
      <c r="C1944" s="145" t="s">
        <v>1305</v>
      </c>
      <c r="D1944" s="142">
        <v>50474</v>
      </c>
      <c r="E1944" s="145" t="s">
        <v>10276</v>
      </c>
      <c r="F1944" s="142" t="s">
        <v>1272</v>
      </c>
      <c r="G1944" s="142" t="s">
        <v>419</v>
      </c>
      <c r="H1944" s="146" t="s">
        <v>2406</v>
      </c>
      <c r="I1944" s="146" t="s">
        <v>11611</v>
      </c>
      <c r="J1944" s="146" t="s">
        <v>5382</v>
      </c>
      <c r="K1944" s="142" t="s">
        <v>5383</v>
      </c>
      <c r="L1944" s="142" t="s">
        <v>5384</v>
      </c>
      <c r="M1944" s="142">
        <v>74321</v>
      </c>
    </row>
    <row r="1945" spans="1:13" x14ac:dyDescent="0.3">
      <c r="A1945" s="144">
        <v>1944</v>
      </c>
      <c r="B1945" s="144">
        <v>50400</v>
      </c>
      <c r="C1945" s="145" t="s">
        <v>1305</v>
      </c>
      <c r="D1945" s="142">
        <v>50460</v>
      </c>
      <c r="E1945" s="145" t="s">
        <v>10273</v>
      </c>
      <c r="F1945" s="142" t="s">
        <v>1272</v>
      </c>
      <c r="G1945" s="142" t="s">
        <v>419</v>
      </c>
      <c r="H1945" s="146" t="s">
        <v>2406</v>
      </c>
      <c r="I1945" s="146" t="s">
        <v>8937</v>
      </c>
      <c r="J1945" s="146" t="s">
        <v>5385</v>
      </c>
      <c r="K1945" s="147" t="s">
        <v>5386</v>
      </c>
      <c r="L1945" s="142" t="s">
        <v>5387</v>
      </c>
      <c r="M1945" s="142">
        <v>74353</v>
      </c>
    </row>
    <row r="1946" spans="1:13" ht="27.6" x14ac:dyDescent="0.3">
      <c r="A1946" s="144">
        <v>1945</v>
      </c>
      <c r="B1946" s="144">
        <v>50400</v>
      </c>
      <c r="C1946" s="145" t="s">
        <v>1305</v>
      </c>
      <c r="D1946" s="142">
        <v>50482</v>
      </c>
      <c r="E1946" s="145" t="s">
        <v>10281</v>
      </c>
      <c r="F1946" s="142" t="s">
        <v>1272</v>
      </c>
      <c r="G1946" s="142" t="s">
        <v>419</v>
      </c>
      <c r="H1946" s="146" t="s">
        <v>2406</v>
      </c>
      <c r="I1946" s="146" t="s">
        <v>8937</v>
      </c>
      <c r="J1946" s="146" t="s">
        <v>5388</v>
      </c>
      <c r="K1946" s="147" t="s">
        <v>5389</v>
      </c>
      <c r="L1946" s="145" t="s">
        <v>1728</v>
      </c>
      <c r="M1946" s="145">
        <v>65154</v>
      </c>
    </row>
    <row r="1947" spans="1:13" ht="27.6" x14ac:dyDescent="0.3">
      <c r="A1947" s="144">
        <v>1946</v>
      </c>
      <c r="B1947" s="144">
        <v>50400</v>
      </c>
      <c r="C1947" s="145" t="s">
        <v>1305</v>
      </c>
      <c r="D1947" s="142">
        <v>50481</v>
      </c>
      <c r="E1947" s="145" t="s">
        <v>10245</v>
      </c>
      <c r="F1947" s="142" t="s">
        <v>1272</v>
      </c>
      <c r="G1947" s="142" t="s">
        <v>419</v>
      </c>
      <c r="H1947" s="146" t="s">
        <v>2406</v>
      </c>
      <c r="I1947" s="146" t="s">
        <v>8937</v>
      </c>
      <c r="J1947" s="146" t="s">
        <v>5376</v>
      </c>
      <c r="K1947" s="147" t="s">
        <v>5390</v>
      </c>
      <c r="L1947" s="145" t="s">
        <v>1948</v>
      </c>
      <c r="M1947" s="145">
        <v>65153</v>
      </c>
    </row>
    <row r="1948" spans="1:13" ht="27.6" x14ac:dyDescent="0.3">
      <c r="A1948" s="144">
        <v>1947</v>
      </c>
      <c r="B1948" s="144">
        <v>50400</v>
      </c>
      <c r="C1948" s="145" t="s">
        <v>1305</v>
      </c>
      <c r="D1948" s="142">
        <v>50471</v>
      </c>
      <c r="E1948" s="145" t="s">
        <v>10274</v>
      </c>
      <c r="F1948" s="142" t="s">
        <v>1272</v>
      </c>
      <c r="G1948" s="142" t="s">
        <v>419</v>
      </c>
      <c r="H1948" s="146" t="s">
        <v>2406</v>
      </c>
      <c r="I1948" s="146" t="s">
        <v>11611</v>
      </c>
      <c r="J1948" s="146" t="s">
        <v>5376</v>
      </c>
      <c r="K1948" s="147" t="s">
        <v>5391</v>
      </c>
      <c r="L1948" s="145" t="s">
        <v>5384</v>
      </c>
      <c r="M1948" s="145">
        <v>74321</v>
      </c>
    </row>
    <row r="1949" spans="1:13" x14ac:dyDescent="0.3">
      <c r="A1949" s="144">
        <v>1948</v>
      </c>
      <c r="B1949" s="144">
        <v>50400</v>
      </c>
      <c r="C1949" s="145" t="s">
        <v>1305</v>
      </c>
      <c r="D1949" s="142">
        <v>56700</v>
      </c>
      <c r="E1949" s="145" t="s">
        <v>1307</v>
      </c>
      <c r="F1949" s="142" t="s">
        <v>1272</v>
      </c>
      <c r="G1949" s="142" t="s">
        <v>419</v>
      </c>
      <c r="H1949" s="146" t="s">
        <v>2441</v>
      </c>
      <c r="I1949" s="146" t="s">
        <v>11611</v>
      </c>
      <c r="J1949" s="146" t="s">
        <v>5388</v>
      </c>
      <c r="K1949" s="147" t="s">
        <v>5392</v>
      </c>
      <c r="L1949" s="147" t="s">
        <v>5387</v>
      </c>
      <c r="M1949" s="147">
        <v>74355</v>
      </c>
    </row>
    <row r="1950" spans="1:13" x14ac:dyDescent="0.3">
      <c r="A1950" s="144">
        <v>1949</v>
      </c>
      <c r="B1950" s="144">
        <v>50400</v>
      </c>
      <c r="C1950" s="145" t="s">
        <v>1305</v>
      </c>
      <c r="D1950" s="142">
        <v>56800</v>
      </c>
      <c r="E1950" s="145" t="s">
        <v>1308</v>
      </c>
      <c r="F1950" s="142" t="s">
        <v>1272</v>
      </c>
      <c r="G1950" s="142" t="s">
        <v>419</v>
      </c>
      <c r="H1950" s="146" t="s">
        <v>2441</v>
      </c>
      <c r="I1950" s="146" t="s">
        <v>11611</v>
      </c>
      <c r="J1950" s="142" t="s">
        <v>5394</v>
      </c>
      <c r="K1950" s="142" t="s">
        <v>1341</v>
      </c>
      <c r="L1950" s="142" t="s">
        <v>5395</v>
      </c>
      <c r="M1950" s="197">
        <v>74112</v>
      </c>
    </row>
    <row r="1951" spans="1:13" ht="27.6" x14ac:dyDescent="0.3">
      <c r="A1951" s="144">
        <v>1950</v>
      </c>
      <c r="B1951" s="144">
        <v>50400</v>
      </c>
      <c r="C1951" s="145" t="s">
        <v>1305</v>
      </c>
      <c r="D1951" s="142">
        <v>54900</v>
      </c>
      <c r="E1951" s="145" t="s">
        <v>1306</v>
      </c>
      <c r="F1951" s="142" t="s">
        <v>1272</v>
      </c>
      <c r="G1951" s="142" t="s">
        <v>419</v>
      </c>
      <c r="H1951" s="146" t="s">
        <v>2441</v>
      </c>
      <c r="I1951" s="146" t="s">
        <v>11611</v>
      </c>
      <c r="J1951" s="142" t="s">
        <v>7698</v>
      </c>
      <c r="K1951" s="145" t="s">
        <v>5397</v>
      </c>
      <c r="L1951" s="142" t="s">
        <v>5398</v>
      </c>
      <c r="M1951" s="142">
        <v>74535</v>
      </c>
    </row>
    <row r="1952" spans="1:13" x14ac:dyDescent="0.3">
      <c r="A1952" s="144">
        <v>1951</v>
      </c>
      <c r="B1952" s="144">
        <v>50400</v>
      </c>
      <c r="C1952" s="145" t="s">
        <v>1305</v>
      </c>
      <c r="D1952" s="142">
        <v>50476</v>
      </c>
      <c r="E1952" s="145" t="s">
        <v>10277</v>
      </c>
      <c r="F1952" s="142" t="s">
        <v>1272</v>
      </c>
      <c r="G1952" s="142" t="s">
        <v>419</v>
      </c>
      <c r="H1952" s="146" t="s">
        <v>2406</v>
      </c>
      <c r="I1952" s="146" t="s">
        <v>11611</v>
      </c>
      <c r="J1952" s="142" t="s">
        <v>5399</v>
      </c>
      <c r="K1952" s="142" t="s">
        <v>5400</v>
      </c>
      <c r="L1952" s="142" t="s">
        <v>1305</v>
      </c>
      <c r="M1952" s="197">
        <v>74354</v>
      </c>
    </row>
    <row r="1953" spans="1:13" x14ac:dyDescent="0.3">
      <c r="A1953" s="144">
        <v>1952</v>
      </c>
      <c r="B1953" s="144">
        <v>50400</v>
      </c>
      <c r="C1953" s="145" t="s">
        <v>1305</v>
      </c>
      <c r="D1953" s="142">
        <v>50477</v>
      </c>
      <c r="E1953" s="145" t="s">
        <v>10278</v>
      </c>
      <c r="F1953" s="142" t="s">
        <v>1272</v>
      </c>
      <c r="G1953" s="142" t="s">
        <v>419</v>
      </c>
      <c r="H1953" s="146" t="s">
        <v>2406</v>
      </c>
      <c r="I1953" s="146" t="s">
        <v>11611</v>
      </c>
      <c r="J1953" s="142" t="s">
        <v>5401</v>
      </c>
      <c r="K1953" s="142" t="s">
        <v>5402</v>
      </c>
      <c r="L1953" s="142" t="s">
        <v>5403</v>
      </c>
      <c r="M1953" s="197">
        <v>74271</v>
      </c>
    </row>
    <row r="1954" spans="1:13" x14ac:dyDescent="0.3">
      <c r="A1954" s="144">
        <v>1953</v>
      </c>
      <c r="B1954" s="144">
        <v>50400</v>
      </c>
      <c r="C1954" s="145" t="s">
        <v>1305</v>
      </c>
      <c r="D1954" s="142">
        <v>50453</v>
      </c>
      <c r="E1954" s="145" t="s">
        <v>10272</v>
      </c>
      <c r="F1954" s="142" t="s">
        <v>1272</v>
      </c>
      <c r="G1954" s="142" t="s">
        <v>419</v>
      </c>
      <c r="H1954" s="146" t="s">
        <v>2406</v>
      </c>
      <c r="I1954" s="146" t="s">
        <v>11611</v>
      </c>
      <c r="J1954" s="142" t="s">
        <v>7699</v>
      </c>
      <c r="K1954" s="198" t="s">
        <v>8508</v>
      </c>
      <c r="L1954" s="142" t="s">
        <v>8872</v>
      </c>
      <c r="M1954" s="142">
        <v>74352</v>
      </c>
    </row>
    <row r="1955" spans="1:13" x14ac:dyDescent="0.3">
      <c r="A1955" s="144">
        <v>1954</v>
      </c>
      <c r="B1955" s="144">
        <v>50400</v>
      </c>
      <c r="C1955" s="145" t="s">
        <v>1305</v>
      </c>
      <c r="D1955" s="142">
        <v>50452</v>
      </c>
      <c r="E1955" s="145" t="s">
        <v>10271</v>
      </c>
      <c r="F1955" s="142" t="s">
        <v>1272</v>
      </c>
      <c r="G1955" s="142" t="s">
        <v>419</v>
      </c>
      <c r="H1955" s="146" t="s">
        <v>2406</v>
      </c>
      <c r="I1955" s="146" t="s">
        <v>11611</v>
      </c>
      <c r="J1955" s="146" t="s">
        <v>7700</v>
      </c>
      <c r="K1955" s="142" t="s">
        <v>8509</v>
      </c>
      <c r="L1955" s="142" t="s">
        <v>8873</v>
      </c>
      <c r="M1955" s="142">
        <v>74261</v>
      </c>
    </row>
    <row r="1956" spans="1:13" x14ac:dyDescent="0.3">
      <c r="A1956" s="144">
        <v>1955</v>
      </c>
      <c r="B1956" s="142">
        <v>50400</v>
      </c>
      <c r="C1956" s="145" t="s">
        <v>1305</v>
      </c>
      <c r="D1956" s="142">
        <v>50478</v>
      </c>
      <c r="E1956" s="145" t="s">
        <v>10279</v>
      </c>
      <c r="F1956" s="142" t="s">
        <v>1272</v>
      </c>
      <c r="G1956" s="142" t="s">
        <v>419</v>
      </c>
      <c r="H1956" s="146" t="s">
        <v>2406</v>
      </c>
      <c r="I1956" s="146" t="s">
        <v>11611</v>
      </c>
      <c r="J1956" s="146" t="s">
        <v>11748</v>
      </c>
      <c r="K1956" s="147" t="s">
        <v>11749</v>
      </c>
      <c r="L1956" s="147" t="s">
        <v>11750</v>
      </c>
      <c r="M1956" s="147">
        <v>74311</v>
      </c>
    </row>
    <row r="1957" spans="1:13" x14ac:dyDescent="0.3">
      <c r="A1957" s="144">
        <v>1956</v>
      </c>
      <c r="B1957" s="153">
        <v>50400</v>
      </c>
      <c r="C1957" s="145" t="s">
        <v>1305</v>
      </c>
      <c r="D1957" s="142">
        <v>50450</v>
      </c>
      <c r="E1957" s="145" t="s">
        <v>10269</v>
      </c>
      <c r="F1957" s="142" t="s">
        <v>1272</v>
      </c>
      <c r="G1957" s="150" t="s">
        <v>419</v>
      </c>
      <c r="H1957" s="146" t="s">
        <v>2406</v>
      </c>
      <c r="I1957" s="146" t="s">
        <v>11611</v>
      </c>
      <c r="J1957" s="146" t="s">
        <v>7701</v>
      </c>
      <c r="K1957" s="142" t="s">
        <v>8510</v>
      </c>
      <c r="L1957" s="142" t="s">
        <v>8510</v>
      </c>
      <c r="M1957" s="142">
        <v>74311</v>
      </c>
    </row>
    <row r="1958" spans="1:13" ht="41.4" x14ac:dyDescent="0.3">
      <c r="A1958" s="144">
        <v>1957</v>
      </c>
      <c r="B1958" s="144">
        <v>50400</v>
      </c>
      <c r="C1958" s="145" t="s">
        <v>1305</v>
      </c>
      <c r="D1958" s="142">
        <v>50451</v>
      </c>
      <c r="E1958" s="145" t="s">
        <v>10270</v>
      </c>
      <c r="F1958" s="142" t="s">
        <v>1272</v>
      </c>
      <c r="G1958" s="142" t="s">
        <v>419</v>
      </c>
      <c r="H1958" s="146" t="s">
        <v>2406</v>
      </c>
      <c r="I1958" s="146" t="s">
        <v>11611</v>
      </c>
      <c r="J1958" s="146" t="s">
        <v>7702</v>
      </c>
      <c r="K1958" s="142" t="s">
        <v>8511</v>
      </c>
      <c r="L1958" s="145" t="s">
        <v>8511</v>
      </c>
      <c r="M1958" s="142">
        <v>74311</v>
      </c>
    </row>
    <row r="1959" spans="1:13" x14ac:dyDescent="0.3">
      <c r="A1959" s="144">
        <v>1958</v>
      </c>
      <c r="B1959" s="144">
        <v>50400</v>
      </c>
      <c r="C1959" s="145" t="s">
        <v>1305</v>
      </c>
      <c r="D1959" s="142">
        <v>50479</v>
      </c>
      <c r="E1959" s="145" t="s">
        <v>10280</v>
      </c>
      <c r="F1959" s="142" t="s">
        <v>1272</v>
      </c>
      <c r="G1959" s="142" t="s">
        <v>419</v>
      </c>
      <c r="H1959" s="146" t="s">
        <v>2406</v>
      </c>
      <c r="I1959" s="146" t="s">
        <v>11611</v>
      </c>
      <c r="J1959" s="146" t="s">
        <v>7703</v>
      </c>
      <c r="K1959" s="142" t="s">
        <v>8512</v>
      </c>
      <c r="L1959" s="142" t="s">
        <v>1305</v>
      </c>
      <c r="M1959" s="142">
        <v>74350</v>
      </c>
    </row>
    <row r="1960" spans="1:13" x14ac:dyDescent="0.3">
      <c r="A1960" s="144">
        <v>1959</v>
      </c>
      <c r="B1960" s="144">
        <v>50500</v>
      </c>
      <c r="C1960" s="145" t="s">
        <v>1318</v>
      </c>
      <c r="D1960" s="142">
        <v>50500</v>
      </c>
      <c r="E1960" s="145" t="s">
        <v>1318</v>
      </c>
      <c r="F1960" s="142" t="s">
        <v>1272</v>
      </c>
      <c r="G1960" s="142" t="s">
        <v>419</v>
      </c>
      <c r="H1960" s="146" t="s">
        <v>2396</v>
      </c>
      <c r="I1960" s="146" t="s">
        <v>11611</v>
      </c>
      <c r="J1960" s="146" t="s">
        <v>5405</v>
      </c>
      <c r="K1960" s="142" t="s">
        <v>1318</v>
      </c>
      <c r="L1960" s="142" t="s">
        <v>1318</v>
      </c>
      <c r="M1960" s="142">
        <v>70613</v>
      </c>
    </row>
    <row r="1961" spans="1:13" x14ac:dyDescent="0.3">
      <c r="A1961" s="144">
        <v>1960</v>
      </c>
      <c r="B1961" s="144">
        <v>50500</v>
      </c>
      <c r="C1961" s="145" t="s">
        <v>1318</v>
      </c>
      <c r="D1961" s="142">
        <v>50572</v>
      </c>
      <c r="E1961" s="145" t="s">
        <v>10287</v>
      </c>
      <c r="F1961" s="142" t="s">
        <v>1272</v>
      </c>
      <c r="G1961" s="142" t="s">
        <v>419</v>
      </c>
      <c r="H1961" s="146" t="s">
        <v>2406</v>
      </c>
      <c r="I1961" s="146" t="s">
        <v>11611</v>
      </c>
      <c r="J1961" s="146" t="s">
        <v>5407</v>
      </c>
      <c r="K1961" s="142" t="s">
        <v>4225</v>
      </c>
      <c r="L1961" s="142" t="s">
        <v>4277</v>
      </c>
      <c r="M1961" s="142">
        <v>70852</v>
      </c>
    </row>
    <row r="1962" spans="1:13" x14ac:dyDescent="0.3">
      <c r="A1962" s="144">
        <v>1961</v>
      </c>
      <c r="B1962" s="144">
        <v>50500</v>
      </c>
      <c r="C1962" s="145" t="s">
        <v>1318</v>
      </c>
      <c r="D1962" s="142">
        <v>50577</v>
      </c>
      <c r="E1962" s="145" t="s">
        <v>10292</v>
      </c>
      <c r="F1962" s="142" t="s">
        <v>1272</v>
      </c>
      <c r="G1962" s="142" t="s">
        <v>419</v>
      </c>
      <c r="H1962" s="146" t="s">
        <v>2406</v>
      </c>
      <c r="I1962" s="146" t="s">
        <v>11611</v>
      </c>
      <c r="J1962" s="146" t="s">
        <v>7704</v>
      </c>
      <c r="K1962" s="142" t="s">
        <v>1318</v>
      </c>
      <c r="L1962" s="142" t="s">
        <v>4275</v>
      </c>
      <c r="M1962" s="145">
        <v>70614</v>
      </c>
    </row>
    <row r="1963" spans="1:13" x14ac:dyDescent="0.3">
      <c r="A1963" s="144">
        <v>1962</v>
      </c>
      <c r="B1963" s="144">
        <v>50500</v>
      </c>
      <c r="C1963" s="145" t="s">
        <v>1318</v>
      </c>
      <c r="D1963" s="142">
        <v>50564</v>
      </c>
      <c r="E1963" s="145" t="s">
        <v>10285</v>
      </c>
      <c r="F1963" s="142" t="s">
        <v>1272</v>
      </c>
      <c r="G1963" s="142" t="s">
        <v>419</v>
      </c>
      <c r="H1963" s="146" t="s">
        <v>2406</v>
      </c>
      <c r="I1963" s="146" t="s">
        <v>8937</v>
      </c>
      <c r="J1963" s="146" t="s">
        <v>5410</v>
      </c>
      <c r="K1963" s="204" t="s">
        <v>4229</v>
      </c>
      <c r="L1963" s="142" t="s">
        <v>5411</v>
      </c>
      <c r="M1963" s="142">
        <v>71183</v>
      </c>
    </row>
    <row r="1964" spans="1:13" x14ac:dyDescent="0.3">
      <c r="A1964" s="144">
        <v>1963</v>
      </c>
      <c r="B1964" s="144">
        <v>50500</v>
      </c>
      <c r="C1964" s="145" t="s">
        <v>1318</v>
      </c>
      <c r="D1964" s="142">
        <v>50582</v>
      </c>
      <c r="E1964" s="145" t="s">
        <v>10296</v>
      </c>
      <c r="F1964" s="142" t="s">
        <v>1272</v>
      </c>
      <c r="G1964" s="142" t="s">
        <v>419</v>
      </c>
      <c r="H1964" s="146" t="s">
        <v>2406</v>
      </c>
      <c r="I1964" s="146" t="s">
        <v>8937</v>
      </c>
      <c r="J1964" s="142" t="s">
        <v>5412</v>
      </c>
      <c r="K1964" s="142" t="s">
        <v>5413</v>
      </c>
      <c r="L1964" s="142" t="s">
        <v>4275</v>
      </c>
      <c r="M1964" s="142">
        <v>70614</v>
      </c>
    </row>
    <row r="1965" spans="1:13" x14ac:dyDescent="0.3">
      <c r="A1965" s="144">
        <v>1964</v>
      </c>
      <c r="B1965" s="144">
        <v>50500</v>
      </c>
      <c r="C1965" s="145" t="s">
        <v>1318</v>
      </c>
      <c r="D1965" s="142">
        <v>50551</v>
      </c>
      <c r="E1965" s="145" t="s">
        <v>10283</v>
      </c>
      <c r="F1965" s="142" t="s">
        <v>1272</v>
      </c>
      <c r="G1965" s="142" t="s">
        <v>419</v>
      </c>
      <c r="H1965" s="146" t="s">
        <v>2406</v>
      </c>
      <c r="I1965" s="146" t="s">
        <v>11611</v>
      </c>
      <c r="J1965" s="146" t="s">
        <v>11751</v>
      </c>
      <c r="K1965" s="147" t="s">
        <v>11752</v>
      </c>
      <c r="L1965" s="145" t="s">
        <v>5423</v>
      </c>
      <c r="M1965" s="145">
        <v>70815</v>
      </c>
    </row>
    <row r="1966" spans="1:13" x14ac:dyDescent="0.3">
      <c r="A1966" s="144">
        <v>1965</v>
      </c>
      <c r="B1966" s="144">
        <v>50500</v>
      </c>
      <c r="C1966" s="145" t="s">
        <v>1318</v>
      </c>
      <c r="D1966" s="142">
        <v>50552</v>
      </c>
      <c r="E1966" s="145" t="s">
        <v>10284</v>
      </c>
      <c r="F1966" s="142" t="s">
        <v>1272</v>
      </c>
      <c r="G1966" s="142" t="s">
        <v>419</v>
      </c>
      <c r="H1966" s="146" t="s">
        <v>2406</v>
      </c>
      <c r="I1966" s="146" t="s">
        <v>11611</v>
      </c>
      <c r="J1966" s="146" t="s">
        <v>11753</v>
      </c>
      <c r="K1966" s="147" t="s">
        <v>11754</v>
      </c>
      <c r="L1966" s="147" t="s">
        <v>1042</v>
      </c>
      <c r="M1966" s="147">
        <v>70673</v>
      </c>
    </row>
    <row r="1967" spans="1:13" x14ac:dyDescent="0.3">
      <c r="A1967" s="144">
        <v>1966</v>
      </c>
      <c r="B1967" s="151">
        <v>50500</v>
      </c>
      <c r="C1967" s="145" t="s">
        <v>1318</v>
      </c>
      <c r="D1967" s="142">
        <v>50581</v>
      </c>
      <c r="E1967" s="145" t="s">
        <v>10295</v>
      </c>
      <c r="F1967" s="142" t="s">
        <v>1272</v>
      </c>
      <c r="G1967" s="152" t="s">
        <v>419</v>
      </c>
      <c r="H1967" s="146" t="s">
        <v>2406</v>
      </c>
      <c r="I1967" s="146" t="s">
        <v>8937</v>
      </c>
      <c r="J1967" s="142" t="s">
        <v>5414</v>
      </c>
      <c r="K1967" s="145" t="s">
        <v>5415</v>
      </c>
      <c r="L1967" s="145" t="s">
        <v>4277</v>
      </c>
      <c r="M1967" s="197">
        <v>70814</v>
      </c>
    </row>
    <row r="1968" spans="1:13" x14ac:dyDescent="0.3">
      <c r="A1968" s="144">
        <v>1967</v>
      </c>
      <c r="B1968" s="142">
        <v>50500</v>
      </c>
      <c r="C1968" s="145" t="s">
        <v>1318</v>
      </c>
      <c r="D1968" s="142">
        <v>50574</v>
      </c>
      <c r="E1968" s="145" t="s">
        <v>10289</v>
      </c>
      <c r="F1968" s="142" t="s">
        <v>1272</v>
      </c>
      <c r="G1968" s="142" t="s">
        <v>419</v>
      </c>
      <c r="H1968" s="146" t="s">
        <v>2406</v>
      </c>
      <c r="I1968" s="146" t="s">
        <v>11611</v>
      </c>
      <c r="J1968" s="146" t="s">
        <v>5416</v>
      </c>
      <c r="K1968" s="147" t="s">
        <v>5417</v>
      </c>
      <c r="L1968" s="147" t="s">
        <v>4280</v>
      </c>
      <c r="M1968" s="147">
        <v>70712</v>
      </c>
    </row>
    <row r="1969" spans="1:13" x14ac:dyDescent="0.3">
      <c r="A1969" s="144">
        <v>1968</v>
      </c>
      <c r="B1969" s="144">
        <v>50500</v>
      </c>
      <c r="C1969" s="145" t="s">
        <v>1318</v>
      </c>
      <c r="D1969" s="142">
        <v>50571</v>
      </c>
      <c r="E1969" s="145" t="s">
        <v>10286</v>
      </c>
      <c r="F1969" s="142" t="s">
        <v>1272</v>
      </c>
      <c r="G1969" s="142" t="s">
        <v>419</v>
      </c>
      <c r="H1969" s="146" t="s">
        <v>2406</v>
      </c>
      <c r="I1969" s="146" t="s">
        <v>11611</v>
      </c>
      <c r="J1969" s="142" t="s">
        <v>5418</v>
      </c>
      <c r="K1969" s="142" t="s">
        <v>4231</v>
      </c>
      <c r="L1969" s="142" t="s">
        <v>4280</v>
      </c>
      <c r="M1969" s="142">
        <v>70713</v>
      </c>
    </row>
    <row r="1970" spans="1:13" ht="27.6" x14ac:dyDescent="0.3">
      <c r="A1970" s="144">
        <v>1969</v>
      </c>
      <c r="B1970" s="144">
        <v>50500</v>
      </c>
      <c r="C1970" s="145" t="s">
        <v>1318</v>
      </c>
      <c r="D1970" s="142">
        <v>50573</v>
      </c>
      <c r="E1970" s="145" t="s">
        <v>10288</v>
      </c>
      <c r="F1970" s="142" t="s">
        <v>1272</v>
      </c>
      <c r="G1970" s="142" t="s">
        <v>419</v>
      </c>
      <c r="H1970" s="146" t="s">
        <v>2406</v>
      </c>
      <c r="I1970" s="146" t="s">
        <v>11611</v>
      </c>
      <c r="J1970" s="146" t="s">
        <v>5419</v>
      </c>
      <c r="K1970" s="147" t="s">
        <v>5420</v>
      </c>
      <c r="L1970" s="145" t="s">
        <v>4280</v>
      </c>
      <c r="M1970" s="145">
        <v>70723</v>
      </c>
    </row>
    <row r="1971" spans="1:13" x14ac:dyDescent="0.3">
      <c r="A1971" s="144">
        <v>1970</v>
      </c>
      <c r="B1971" s="144">
        <v>50500</v>
      </c>
      <c r="C1971" s="145" t="s">
        <v>1318</v>
      </c>
      <c r="D1971" s="142">
        <v>50575</v>
      </c>
      <c r="E1971" s="145" t="s">
        <v>10290</v>
      </c>
      <c r="F1971" s="142" t="s">
        <v>1272</v>
      </c>
      <c r="G1971" s="142" t="s">
        <v>419</v>
      </c>
      <c r="H1971" s="146" t="s">
        <v>2406</v>
      </c>
      <c r="I1971" s="146" t="s">
        <v>11611</v>
      </c>
      <c r="J1971" s="146" t="s">
        <v>5421</v>
      </c>
      <c r="K1971" s="142" t="s">
        <v>5409</v>
      </c>
      <c r="L1971" s="142" t="s">
        <v>4275</v>
      </c>
      <c r="M1971" s="142">
        <v>70614</v>
      </c>
    </row>
    <row r="1972" spans="1:13" x14ac:dyDescent="0.3">
      <c r="A1972" s="144">
        <v>1971</v>
      </c>
      <c r="B1972" s="144">
        <v>50500</v>
      </c>
      <c r="C1972" s="145" t="s">
        <v>1318</v>
      </c>
      <c r="D1972" s="142">
        <v>53600</v>
      </c>
      <c r="E1972" s="145" t="s">
        <v>1319</v>
      </c>
      <c r="F1972" s="142" t="s">
        <v>1272</v>
      </c>
      <c r="G1972" s="142" t="s">
        <v>419</v>
      </c>
      <c r="H1972" s="146" t="s">
        <v>2441</v>
      </c>
      <c r="I1972" s="146" t="s">
        <v>11611</v>
      </c>
      <c r="J1972" s="146" t="s">
        <v>5414</v>
      </c>
      <c r="K1972" s="142" t="s">
        <v>5422</v>
      </c>
      <c r="L1972" s="142" t="s">
        <v>5423</v>
      </c>
      <c r="M1972" s="142">
        <v>70814</v>
      </c>
    </row>
    <row r="1973" spans="1:13" x14ac:dyDescent="0.3">
      <c r="A1973" s="144">
        <v>1972</v>
      </c>
      <c r="B1973" s="144">
        <v>50500</v>
      </c>
      <c r="C1973" s="145" t="s">
        <v>1318</v>
      </c>
      <c r="D1973" s="142">
        <v>56300</v>
      </c>
      <c r="E1973" s="145" t="s">
        <v>1320</v>
      </c>
      <c r="F1973" s="142" t="s">
        <v>1272</v>
      </c>
      <c r="G1973" s="142" t="s">
        <v>419</v>
      </c>
      <c r="H1973" s="146" t="s">
        <v>2441</v>
      </c>
      <c r="I1973" s="146" t="s">
        <v>11611</v>
      </c>
      <c r="J1973" s="146" t="s">
        <v>5425</v>
      </c>
      <c r="K1973" s="142" t="s">
        <v>5426</v>
      </c>
      <c r="L1973" s="142" t="s">
        <v>5427</v>
      </c>
      <c r="M1973" s="145">
        <v>71183</v>
      </c>
    </row>
    <row r="1974" spans="1:13" x14ac:dyDescent="0.3">
      <c r="A1974" s="144">
        <v>1973</v>
      </c>
      <c r="B1974" s="144">
        <v>50500</v>
      </c>
      <c r="C1974" s="145" t="s">
        <v>1318</v>
      </c>
      <c r="D1974" s="142">
        <v>50576</v>
      </c>
      <c r="E1974" s="145" t="s">
        <v>10291</v>
      </c>
      <c r="F1974" s="142" t="s">
        <v>1272</v>
      </c>
      <c r="G1974" s="142" t="s">
        <v>419</v>
      </c>
      <c r="H1974" s="146" t="s">
        <v>2406</v>
      </c>
      <c r="I1974" s="146" t="s">
        <v>11611</v>
      </c>
      <c r="J1974" s="146" t="s">
        <v>12105</v>
      </c>
      <c r="K1974" s="142" t="s">
        <v>8513</v>
      </c>
      <c r="L1974" s="142" t="s">
        <v>5430</v>
      </c>
      <c r="M1974" s="145">
        <v>70713</v>
      </c>
    </row>
    <row r="1975" spans="1:13" x14ac:dyDescent="0.3">
      <c r="A1975" s="144">
        <v>1974</v>
      </c>
      <c r="B1975" s="144">
        <v>50500</v>
      </c>
      <c r="C1975" s="145" t="s">
        <v>1318</v>
      </c>
      <c r="D1975" s="142">
        <v>50550</v>
      </c>
      <c r="E1975" s="145" t="s">
        <v>10282</v>
      </c>
      <c r="F1975" s="142" t="s">
        <v>1272</v>
      </c>
      <c r="G1975" s="142" t="s">
        <v>419</v>
      </c>
      <c r="H1975" s="146" t="s">
        <v>2406</v>
      </c>
      <c r="I1975" s="146" t="s">
        <v>11611</v>
      </c>
      <c r="J1975" s="146" t="s">
        <v>7705</v>
      </c>
      <c r="K1975" s="142" t="s">
        <v>8514</v>
      </c>
      <c r="L1975" s="142" t="s">
        <v>8514</v>
      </c>
      <c r="M1975" s="142">
        <v>70713</v>
      </c>
    </row>
    <row r="1976" spans="1:13" x14ac:dyDescent="0.3">
      <c r="A1976" s="144">
        <v>1975</v>
      </c>
      <c r="B1976" s="144">
        <v>50500</v>
      </c>
      <c r="C1976" s="145" t="s">
        <v>1318</v>
      </c>
      <c r="D1976" s="142">
        <v>50578</v>
      </c>
      <c r="E1976" s="145" t="s">
        <v>10293</v>
      </c>
      <c r="F1976" s="142" t="s">
        <v>1272</v>
      </c>
      <c r="G1976" s="142" t="s">
        <v>419</v>
      </c>
      <c r="H1976" s="146" t="s">
        <v>2406</v>
      </c>
      <c r="I1976" s="146" t="s">
        <v>11611</v>
      </c>
      <c r="J1976" s="146" t="s">
        <v>7706</v>
      </c>
      <c r="K1976" s="147" t="s">
        <v>8515</v>
      </c>
      <c r="L1976" s="145" t="s">
        <v>1318</v>
      </c>
      <c r="M1976" s="145">
        <v>71183</v>
      </c>
    </row>
    <row r="1977" spans="1:13" ht="27.6" x14ac:dyDescent="0.3">
      <c r="A1977" s="144">
        <v>1976</v>
      </c>
      <c r="B1977" s="144">
        <v>50500</v>
      </c>
      <c r="C1977" s="145" t="s">
        <v>1318</v>
      </c>
      <c r="D1977" s="142">
        <v>50579</v>
      </c>
      <c r="E1977" s="145" t="s">
        <v>10294</v>
      </c>
      <c r="F1977" s="142" t="s">
        <v>1272</v>
      </c>
      <c r="G1977" s="142" t="s">
        <v>419</v>
      </c>
      <c r="H1977" s="146" t="s">
        <v>2406</v>
      </c>
      <c r="I1977" s="146" t="s">
        <v>11611</v>
      </c>
      <c r="J1977" s="146" t="s">
        <v>7707</v>
      </c>
      <c r="K1977" s="147" t="s">
        <v>8516</v>
      </c>
      <c r="L1977" s="145" t="s">
        <v>8516</v>
      </c>
      <c r="M1977" s="145">
        <v>70812</v>
      </c>
    </row>
    <row r="1978" spans="1:13" x14ac:dyDescent="0.3">
      <c r="A1978" s="144">
        <v>1977</v>
      </c>
      <c r="B1978" s="144">
        <v>50600</v>
      </c>
      <c r="C1978" s="145" t="s">
        <v>1330</v>
      </c>
      <c r="D1978" s="142">
        <v>50651</v>
      </c>
      <c r="E1978" s="145" t="s">
        <v>12044</v>
      </c>
      <c r="F1978" s="142" t="s">
        <v>1272</v>
      </c>
      <c r="G1978" s="142" t="s">
        <v>419</v>
      </c>
      <c r="H1978" s="146" t="s">
        <v>2406</v>
      </c>
      <c r="I1978" s="146" t="s">
        <v>2464</v>
      </c>
      <c r="J1978" s="146" t="s">
        <v>12106</v>
      </c>
      <c r="K1978" s="147" t="s">
        <v>2398</v>
      </c>
      <c r="L1978" s="145" t="s">
        <v>2398</v>
      </c>
      <c r="M1978" s="145" t="s">
        <v>2398</v>
      </c>
    </row>
    <row r="1979" spans="1:13" x14ac:dyDescent="0.3">
      <c r="A1979" s="144">
        <v>1978</v>
      </c>
      <c r="B1979" s="144">
        <v>50600</v>
      </c>
      <c r="C1979" s="145" t="s">
        <v>1330</v>
      </c>
      <c r="D1979" s="142">
        <v>50679</v>
      </c>
      <c r="E1979" s="145" t="s">
        <v>12043</v>
      </c>
      <c r="F1979" s="142" t="s">
        <v>1272</v>
      </c>
      <c r="G1979" s="142" t="s">
        <v>419</v>
      </c>
      <c r="H1979" s="146" t="s">
        <v>2406</v>
      </c>
      <c r="I1979" s="146" t="s">
        <v>2464</v>
      </c>
      <c r="J1979" s="146" t="s">
        <v>12106</v>
      </c>
      <c r="K1979" s="142" t="s">
        <v>2398</v>
      </c>
      <c r="L1979" s="142" t="s">
        <v>2398</v>
      </c>
      <c r="M1979" s="145" t="s">
        <v>2398</v>
      </c>
    </row>
    <row r="1980" spans="1:13" ht="27.6" x14ac:dyDescent="0.3">
      <c r="A1980" s="144">
        <v>1979</v>
      </c>
      <c r="B1980" s="173">
        <v>50600</v>
      </c>
      <c r="C1980" s="145" t="s">
        <v>1330</v>
      </c>
      <c r="D1980" s="142">
        <v>50672</v>
      </c>
      <c r="E1980" s="145" t="s">
        <v>10299</v>
      </c>
      <c r="F1980" s="142" t="s">
        <v>1272</v>
      </c>
      <c r="G1980" s="142" t="s">
        <v>419</v>
      </c>
      <c r="H1980" s="146" t="s">
        <v>2406</v>
      </c>
      <c r="I1980" s="146" t="s">
        <v>11611</v>
      </c>
      <c r="J1980" s="146" t="s">
        <v>5433</v>
      </c>
      <c r="K1980" s="174" t="s">
        <v>4261</v>
      </c>
      <c r="L1980" s="174" t="s">
        <v>5434</v>
      </c>
      <c r="M1980" s="174">
        <v>73112</v>
      </c>
    </row>
    <row r="1981" spans="1:13" x14ac:dyDescent="0.3">
      <c r="A1981" s="144">
        <v>1980</v>
      </c>
      <c r="B1981" s="144">
        <v>50600</v>
      </c>
      <c r="C1981" s="145" t="s">
        <v>1330</v>
      </c>
      <c r="D1981" s="142">
        <v>50674</v>
      </c>
      <c r="E1981" s="145" t="s">
        <v>10301</v>
      </c>
      <c r="F1981" s="142" t="s">
        <v>1272</v>
      </c>
      <c r="G1981" s="142" t="s">
        <v>419</v>
      </c>
      <c r="H1981" s="146" t="s">
        <v>2406</v>
      </c>
      <c r="I1981" s="146" t="s">
        <v>11611</v>
      </c>
      <c r="J1981" s="146" t="s">
        <v>11925</v>
      </c>
      <c r="K1981" s="145" t="s">
        <v>4263</v>
      </c>
      <c r="L1981" s="145" t="s">
        <v>5434</v>
      </c>
      <c r="M1981" s="142">
        <v>73111</v>
      </c>
    </row>
    <row r="1982" spans="1:13" ht="27.6" x14ac:dyDescent="0.3">
      <c r="A1982" s="144">
        <v>1981</v>
      </c>
      <c r="B1982" s="144">
        <v>50600</v>
      </c>
      <c r="C1982" s="145" t="s">
        <v>1330</v>
      </c>
      <c r="D1982" s="142">
        <v>50681</v>
      </c>
      <c r="E1982" s="145" t="s">
        <v>10306</v>
      </c>
      <c r="F1982" s="142" t="s">
        <v>1272</v>
      </c>
      <c r="G1982" s="142" t="s">
        <v>419</v>
      </c>
      <c r="H1982" s="146" t="s">
        <v>2406</v>
      </c>
      <c r="I1982" s="146" t="s">
        <v>8937</v>
      </c>
      <c r="J1982" s="146" t="s">
        <v>5436</v>
      </c>
      <c r="K1982" s="145" t="s">
        <v>5437</v>
      </c>
      <c r="L1982" s="142" t="s">
        <v>5438</v>
      </c>
      <c r="M1982" s="142">
        <v>74413</v>
      </c>
    </row>
    <row r="1983" spans="1:13" x14ac:dyDescent="0.3">
      <c r="A1983" s="144">
        <v>1982</v>
      </c>
      <c r="B1983" s="144">
        <v>50600</v>
      </c>
      <c r="C1983" s="145" t="s">
        <v>1330</v>
      </c>
      <c r="D1983" s="142">
        <v>50682</v>
      </c>
      <c r="E1983" s="145" t="s">
        <v>10307</v>
      </c>
      <c r="F1983" s="142" t="s">
        <v>1272</v>
      </c>
      <c r="G1983" s="142" t="s">
        <v>419</v>
      </c>
      <c r="H1983" s="146" t="s">
        <v>2406</v>
      </c>
      <c r="I1983" s="146" t="s">
        <v>8937</v>
      </c>
      <c r="J1983" s="146" t="s">
        <v>5439</v>
      </c>
      <c r="K1983" s="213" t="s">
        <v>5440</v>
      </c>
      <c r="L1983" s="142" t="s">
        <v>5441</v>
      </c>
      <c r="M1983" s="142">
        <v>74511</v>
      </c>
    </row>
    <row r="1984" spans="1:13" x14ac:dyDescent="0.3">
      <c r="A1984" s="144">
        <v>1983</v>
      </c>
      <c r="B1984" s="144">
        <v>50600</v>
      </c>
      <c r="C1984" s="145" t="s">
        <v>1330</v>
      </c>
      <c r="D1984" s="142">
        <v>50683</v>
      </c>
      <c r="E1984" s="145" t="s">
        <v>10308</v>
      </c>
      <c r="F1984" s="142" t="s">
        <v>1272</v>
      </c>
      <c r="G1984" s="142" t="s">
        <v>419</v>
      </c>
      <c r="H1984" s="146" t="s">
        <v>2406</v>
      </c>
      <c r="I1984" s="146" t="s">
        <v>8937</v>
      </c>
      <c r="J1984" s="142" t="s">
        <v>5442</v>
      </c>
      <c r="K1984" s="142" t="s">
        <v>5443</v>
      </c>
      <c r="L1984" s="142" t="s">
        <v>5434</v>
      </c>
      <c r="M1984" s="197">
        <v>73111</v>
      </c>
    </row>
    <row r="1985" spans="1:13" x14ac:dyDescent="0.3">
      <c r="A1985" s="144">
        <v>1984</v>
      </c>
      <c r="B1985" s="144">
        <v>50600</v>
      </c>
      <c r="C1985" s="145" t="s">
        <v>1330</v>
      </c>
      <c r="D1985" s="142">
        <v>50678</v>
      </c>
      <c r="E1985" s="145" t="s">
        <v>10305</v>
      </c>
      <c r="F1985" s="142" t="s">
        <v>1272</v>
      </c>
      <c r="G1985" s="142" t="s">
        <v>419</v>
      </c>
      <c r="H1985" s="146" t="s">
        <v>2406</v>
      </c>
      <c r="I1985" s="146" t="s">
        <v>11611</v>
      </c>
      <c r="J1985" s="142" t="s">
        <v>12107</v>
      </c>
      <c r="K1985" s="142" t="s">
        <v>8517</v>
      </c>
      <c r="L1985" s="142" t="s">
        <v>8874</v>
      </c>
      <c r="M1985" s="197">
        <v>74454</v>
      </c>
    </row>
    <row r="1986" spans="1:13" x14ac:dyDescent="0.3">
      <c r="A1986" s="144">
        <v>1985</v>
      </c>
      <c r="B1986" s="151">
        <v>50600</v>
      </c>
      <c r="C1986" s="145" t="s">
        <v>1330</v>
      </c>
      <c r="D1986" s="142">
        <v>50671</v>
      </c>
      <c r="E1986" s="145" t="s">
        <v>10298</v>
      </c>
      <c r="F1986" s="142" t="s">
        <v>1272</v>
      </c>
      <c r="G1986" s="152" t="s">
        <v>419</v>
      </c>
      <c r="H1986" s="146" t="s">
        <v>2406</v>
      </c>
      <c r="I1986" s="146" t="s">
        <v>11611</v>
      </c>
      <c r="J1986" s="142" t="s">
        <v>5444</v>
      </c>
      <c r="K1986" s="142" t="s">
        <v>8518</v>
      </c>
      <c r="L1986" s="142" t="s">
        <v>8875</v>
      </c>
      <c r="M1986" s="197">
        <v>73113</v>
      </c>
    </row>
    <row r="1987" spans="1:13" x14ac:dyDescent="0.3">
      <c r="A1987" s="144">
        <v>1986</v>
      </c>
      <c r="B1987" s="142">
        <v>50600</v>
      </c>
      <c r="C1987" s="145" t="s">
        <v>1330</v>
      </c>
      <c r="D1987" s="142">
        <v>50670</v>
      </c>
      <c r="E1987" s="145" t="s">
        <v>10297</v>
      </c>
      <c r="F1987" s="142" t="s">
        <v>1272</v>
      </c>
      <c r="G1987" s="142" t="s">
        <v>419</v>
      </c>
      <c r="H1987" s="146" t="s">
        <v>2406</v>
      </c>
      <c r="I1987" s="146" t="s">
        <v>11611</v>
      </c>
      <c r="J1987" s="146" t="s">
        <v>11926</v>
      </c>
      <c r="K1987" s="147" t="s">
        <v>11927</v>
      </c>
      <c r="L1987" s="147" t="s">
        <v>5434</v>
      </c>
      <c r="M1987" s="147">
        <v>73113</v>
      </c>
    </row>
    <row r="1988" spans="1:13" x14ac:dyDescent="0.3">
      <c r="A1988" s="144">
        <v>1987</v>
      </c>
      <c r="B1988" s="153">
        <v>50600</v>
      </c>
      <c r="C1988" s="145" t="s">
        <v>1330</v>
      </c>
      <c r="D1988" s="142">
        <v>50673</v>
      </c>
      <c r="E1988" s="145" t="s">
        <v>10300</v>
      </c>
      <c r="F1988" s="142" t="s">
        <v>1272</v>
      </c>
      <c r="G1988" s="150" t="s">
        <v>419</v>
      </c>
      <c r="H1988" s="146" t="s">
        <v>2406</v>
      </c>
      <c r="I1988" s="146" t="s">
        <v>11611</v>
      </c>
      <c r="J1988" s="146" t="s">
        <v>5446</v>
      </c>
      <c r="K1988" s="142" t="s">
        <v>5447</v>
      </c>
      <c r="L1988" s="142" t="s">
        <v>5448</v>
      </c>
      <c r="M1988" s="142">
        <v>74811</v>
      </c>
    </row>
    <row r="1989" spans="1:13" x14ac:dyDescent="0.3">
      <c r="A1989" s="144">
        <v>1988</v>
      </c>
      <c r="B1989" s="144">
        <v>50600</v>
      </c>
      <c r="C1989" s="145" t="s">
        <v>1330</v>
      </c>
      <c r="D1989" s="142">
        <v>50601</v>
      </c>
      <c r="E1989" s="145" t="s">
        <v>1331</v>
      </c>
      <c r="F1989" s="142" t="s">
        <v>1272</v>
      </c>
      <c r="G1989" s="142" t="s">
        <v>419</v>
      </c>
      <c r="H1989" s="146" t="s">
        <v>2441</v>
      </c>
      <c r="I1989" s="146" t="s">
        <v>11611</v>
      </c>
      <c r="J1989" s="146" t="s">
        <v>5450</v>
      </c>
      <c r="K1989" s="142" t="s">
        <v>5449</v>
      </c>
      <c r="L1989" s="142" t="s">
        <v>5449</v>
      </c>
      <c r="M1989" s="142">
        <v>74511</v>
      </c>
    </row>
    <row r="1990" spans="1:13" x14ac:dyDescent="0.3">
      <c r="A1990" s="144">
        <v>1989</v>
      </c>
      <c r="B1990" s="144">
        <v>50600</v>
      </c>
      <c r="C1990" s="145" t="s">
        <v>1330</v>
      </c>
      <c r="D1990" s="142">
        <v>57200</v>
      </c>
      <c r="E1990" s="145" t="s">
        <v>1332</v>
      </c>
      <c r="F1990" s="142" t="s">
        <v>1272</v>
      </c>
      <c r="G1990" s="142" t="s">
        <v>419</v>
      </c>
      <c r="H1990" s="146" t="s">
        <v>2441</v>
      </c>
      <c r="I1990" s="146" t="s">
        <v>11611</v>
      </c>
      <c r="J1990" s="146" t="s">
        <v>5436</v>
      </c>
      <c r="K1990" s="142" t="s">
        <v>5451</v>
      </c>
      <c r="L1990" s="142" t="s">
        <v>5451</v>
      </c>
      <c r="M1990" s="142">
        <v>74413</v>
      </c>
    </row>
    <row r="1991" spans="1:13" ht="27.6" x14ac:dyDescent="0.3">
      <c r="A1991" s="144">
        <v>1990</v>
      </c>
      <c r="B1991" s="144">
        <v>50600</v>
      </c>
      <c r="C1991" s="145" t="s">
        <v>1330</v>
      </c>
      <c r="D1991" s="142">
        <v>50675</v>
      </c>
      <c r="E1991" s="145" t="s">
        <v>10302</v>
      </c>
      <c r="F1991" s="142" t="s">
        <v>1272</v>
      </c>
      <c r="G1991" s="142" t="s">
        <v>419</v>
      </c>
      <c r="H1991" s="146" t="s">
        <v>2406</v>
      </c>
      <c r="I1991" s="146" t="s">
        <v>11611</v>
      </c>
      <c r="J1991" s="146" t="s">
        <v>7708</v>
      </c>
      <c r="K1991" s="145" t="s">
        <v>8519</v>
      </c>
      <c r="L1991" s="142" t="s">
        <v>8874</v>
      </c>
      <c r="M1991" s="142">
        <v>74113</v>
      </c>
    </row>
    <row r="1992" spans="1:13" x14ac:dyDescent="0.3">
      <c r="A1992" s="144">
        <v>1991</v>
      </c>
      <c r="B1992" s="144">
        <v>50600</v>
      </c>
      <c r="C1992" s="145" t="s">
        <v>1330</v>
      </c>
      <c r="D1992" s="142">
        <v>50676</v>
      </c>
      <c r="E1992" s="145" t="s">
        <v>10303</v>
      </c>
      <c r="F1992" s="142" t="s">
        <v>1272</v>
      </c>
      <c r="G1992" s="142" t="s">
        <v>419</v>
      </c>
      <c r="H1992" s="146" t="s">
        <v>2406</v>
      </c>
      <c r="I1992" s="142" t="s">
        <v>11611</v>
      </c>
      <c r="J1992" s="146" t="s">
        <v>7709</v>
      </c>
      <c r="K1992" s="142" t="s">
        <v>8520</v>
      </c>
      <c r="L1992" s="142" t="s">
        <v>8874</v>
      </c>
      <c r="M1992" s="142">
        <v>74511</v>
      </c>
    </row>
    <row r="1993" spans="1:13" x14ac:dyDescent="0.3">
      <c r="A1993" s="144">
        <v>1992</v>
      </c>
      <c r="B1993" s="144">
        <v>50600</v>
      </c>
      <c r="C1993" s="145" t="s">
        <v>1330</v>
      </c>
      <c r="D1993" s="142">
        <v>50677</v>
      </c>
      <c r="E1993" s="145" t="s">
        <v>10304</v>
      </c>
      <c r="F1993" s="142" t="s">
        <v>1272</v>
      </c>
      <c r="G1993" s="142" t="s">
        <v>419</v>
      </c>
      <c r="H1993" s="146" t="s">
        <v>2406</v>
      </c>
      <c r="I1993" s="146" t="s">
        <v>11611</v>
      </c>
      <c r="J1993" s="146" t="s">
        <v>7710</v>
      </c>
      <c r="K1993" s="142" t="s">
        <v>8521</v>
      </c>
      <c r="L1993" s="142" t="s">
        <v>1330</v>
      </c>
      <c r="M1993" s="142">
        <v>23372</v>
      </c>
    </row>
    <row r="1994" spans="1:13" x14ac:dyDescent="0.3">
      <c r="A1994" s="144">
        <v>1993</v>
      </c>
      <c r="B1994" s="144">
        <v>50600</v>
      </c>
      <c r="C1994" s="145" t="s">
        <v>1330</v>
      </c>
      <c r="D1994" s="142">
        <v>50600</v>
      </c>
      <c r="E1994" s="145" t="s">
        <v>1330</v>
      </c>
      <c r="F1994" s="142" t="s">
        <v>1272</v>
      </c>
      <c r="G1994" s="142" t="s">
        <v>419</v>
      </c>
      <c r="H1994" s="146" t="s">
        <v>2396</v>
      </c>
      <c r="I1994" s="146" t="s">
        <v>2400</v>
      </c>
      <c r="J1994" s="146" t="s">
        <v>5431</v>
      </c>
      <c r="K1994" s="142" t="s">
        <v>8521</v>
      </c>
      <c r="L1994" s="142" t="s">
        <v>1330</v>
      </c>
      <c r="M1994" s="142">
        <v>73111</v>
      </c>
    </row>
    <row r="1995" spans="1:13" x14ac:dyDescent="0.3">
      <c r="A1995" s="144">
        <v>1994</v>
      </c>
      <c r="B1995" s="144">
        <v>50700</v>
      </c>
      <c r="C1995" s="145" t="s">
        <v>1341</v>
      </c>
      <c r="D1995" s="142">
        <v>50700</v>
      </c>
      <c r="E1995" s="145" t="s">
        <v>1341</v>
      </c>
      <c r="F1995" s="142" t="s">
        <v>1272</v>
      </c>
      <c r="G1995" s="142" t="s">
        <v>419</v>
      </c>
      <c r="H1995" s="146" t="s">
        <v>2396</v>
      </c>
      <c r="I1995" s="146" t="s">
        <v>11611</v>
      </c>
      <c r="J1995" s="146" t="s">
        <v>7711</v>
      </c>
      <c r="K1995" s="142" t="s">
        <v>11490</v>
      </c>
      <c r="L1995" s="142" t="s">
        <v>11491</v>
      </c>
      <c r="M1995" s="142">
        <v>74112</v>
      </c>
    </row>
    <row r="1996" spans="1:13" x14ac:dyDescent="0.3">
      <c r="A1996" s="144">
        <v>1995</v>
      </c>
      <c r="B1996" s="144">
        <v>50700</v>
      </c>
      <c r="C1996" s="145" t="s">
        <v>1341</v>
      </c>
      <c r="D1996" s="142">
        <v>50780</v>
      </c>
      <c r="E1996" s="145" t="s">
        <v>10322</v>
      </c>
      <c r="F1996" s="142" t="s">
        <v>1272</v>
      </c>
      <c r="G1996" s="142" t="s">
        <v>419</v>
      </c>
      <c r="H1996" s="146" t="s">
        <v>2406</v>
      </c>
      <c r="I1996" s="146" t="s">
        <v>8937</v>
      </c>
      <c r="J1996" s="146" t="s">
        <v>5455</v>
      </c>
      <c r="K1996" s="142" t="s">
        <v>5453</v>
      </c>
      <c r="L1996" s="142" t="s">
        <v>5454</v>
      </c>
      <c r="M1996" s="142">
        <v>74113</v>
      </c>
    </row>
    <row r="1997" spans="1:13" x14ac:dyDescent="0.3">
      <c r="A1997" s="144">
        <v>1996</v>
      </c>
      <c r="B1997" s="144">
        <v>50700</v>
      </c>
      <c r="C1997" s="145" t="s">
        <v>1341</v>
      </c>
      <c r="D1997" s="142">
        <v>50752</v>
      </c>
      <c r="E1997" s="145" t="s">
        <v>10311</v>
      </c>
      <c r="F1997" s="142" t="s">
        <v>1272</v>
      </c>
      <c r="G1997" s="142" t="s">
        <v>419</v>
      </c>
      <c r="H1997" s="146" t="s">
        <v>2406</v>
      </c>
      <c r="I1997" s="146" t="s">
        <v>11611</v>
      </c>
      <c r="J1997" s="146" t="s">
        <v>7712</v>
      </c>
      <c r="K1997" s="142" t="s">
        <v>8522</v>
      </c>
      <c r="L1997" s="142" t="s">
        <v>8873</v>
      </c>
      <c r="M1997" s="142">
        <v>74280</v>
      </c>
    </row>
    <row r="1998" spans="1:13" x14ac:dyDescent="0.3">
      <c r="A1998" s="144">
        <v>1997</v>
      </c>
      <c r="B1998" s="144">
        <v>50700</v>
      </c>
      <c r="C1998" s="145" t="s">
        <v>1341</v>
      </c>
      <c r="D1998" s="142">
        <v>50774</v>
      </c>
      <c r="E1998" s="145" t="s">
        <v>10316</v>
      </c>
      <c r="F1998" s="142" t="s">
        <v>1272</v>
      </c>
      <c r="G1998" s="142" t="s">
        <v>419</v>
      </c>
      <c r="H1998" s="146" t="s">
        <v>2406</v>
      </c>
      <c r="I1998" s="146" t="s">
        <v>11611</v>
      </c>
      <c r="J1998" s="146" t="s">
        <v>12027</v>
      </c>
      <c r="K1998" s="142" t="s">
        <v>5457</v>
      </c>
      <c r="L1998" s="142" t="s">
        <v>5395</v>
      </c>
      <c r="M1998" s="142">
        <v>74184</v>
      </c>
    </row>
    <row r="1999" spans="1:13" x14ac:dyDescent="0.3">
      <c r="A1999" s="144">
        <v>1998</v>
      </c>
      <c r="B1999" s="144">
        <v>50700</v>
      </c>
      <c r="C1999" s="145" t="s">
        <v>1341</v>
      </c>
      <c r="D1999" s="142">
        <v>50776</v>
      </c>
      <c r="E1999" s="145" t="s">
        <v>10318</v>
      </c>
      <c r="F1999" s="142" t="s">
        <v>1272</v>
      </c>
      <c r="G1999" s="142" t="s">
        <v>419</v>
      </c>
      <c r="H1999" s="146" t="s">
        <v>2406</v>
      </c>
      <c r="I1999" s="146" t="s">
        <v>11611</v>
      </c>
      <c r="J1999" s="146" t="s">
        <v>12108</v>
      </c>
      <c r="K1999" s="147" t="s">
        <v>5459</v>
      </c>
      <c r="L1999" s="145" t="s">
        <v>5460</v>
      </c>
      <c r="M1999" s="145">
        <v>74162</v>
      </c>
    </row>
    <row r="2000" spans="1:13" x14ac:dyDescent="0.3">
      <c r="A2000" s="144">
        <v>1999</v>
      </c>
      <c r="B2000" s="144">
        <v>50700</v>
      </c>
      <c r="C2000" s="145" t="s">
        <v>1341</v>
      </c>
      <c r="D2000" s="142">
        <v>50775</v>
      </c>
      <c r="E2000" s="145" t="s">
        <v>10317</v>
      </c>
      <c r="F2000" s="142" t="s">
        <v>1272</v>
      </c>
      <c r="G2000" s="142" t="s">
        <v>419</v>
      </c>
      <c r="H2000" s="146" t="s">
        <v>2406</v>
      </c>
      <c r="I2000" s="146" t="s">
        <v>11611</v>
      </c>
      <c r="J2000" s="146" t="s">
        <v>5461</v>
      </c>
      <c r="K2000" s="147" t="s">
        <v>5462</v>
      </c>
      <c r="L2000" s="145" t="s">
        <v>5463</v>
      </c>
      <c r="M2000" s="145">
        <v>74173</v>
      </c>
    </row>
    <row r="2001" spans="1:13" x14ac:dyDescent="0.3">
      <c r="A2001" s="144">
        <v>2000</v>
      </c>
      <c r="B2001" s="144">
        <v>50700</v>
      </c>
      <c r="C2001" s="145" t="s">
        <v>1341</v>
      </c>
      <c r="D2001" s="142">
        <v>50777</v>
      </c>
      <c r="E2001" s="145" t="s">
        <v>10319</v>
      </c>
      <c r="F2001" s="142" t="s">
        <v>1272</v>
      </c>
      <c r="G2001" s="142" t="s">
        <v>419</v>
      </c>
      <c r="H2001" s="146" t="s">
        <v>2406</v>
      </c>
      <c r="I2001" s="146" t="s">
        <v>11611</v>
      </c>
      <c r="J2001" s="133" t="s">
        <v>7713</v>
      </c>
      <c r="K2001" s="142" t="s">
        <v>5465</v>
      </c>
      <c r="L2001" s="142" t="s">
        <v>5463</v>
      </c>
      <c r="M2001" s="142">
        <v>74161</v>
      </c>
    </row>
    <row r="2002" spans="1:13" x14ac:dyDescent="0.3">
      <c r="A2002" s="144">
        <v>2001</v>
      </c>
      <c r="B2002" s="144">
        <v>50700</v>
      </c>
      <c r="C2002" s="145" t="s">
        <v>1341</v>
      </c>
      <c r="D2002" s="142">
        <v>50782</v>
      </c>
      <c r="E2002" s="145" t="s">
        <v>10323</v>
      </c>
      <c r="F2002" s="142" t="s">
        <v>1272</v>
      </c>
      <c r="G2002" s="142" t="s">
        <v>419</v>
      </c>
      <c r="H2002" s="146" t="s">
        <v>2406</v>
      </c>
      <c r="I2002" s="146" t="s">
        <v>8937</v>
      </c>
      <c r="J2002" s="142" t="s">
        <v>5466</v>
      </c>
      <c r="K2002" s="142" t="s">
        <v>3379</v>
      </c>
      <c r="L2002" s="145" t="s">
        <v>3379</v>
      </c>
      <c r="M2002" s="197">
        <v>74162</v>
      </c>
    </row>
    <row r="2003" spans="1:13" x14ac:dyDescent="0.3">
      <c r="A2003" s="144">
        <v>2002</v>
      </c>
      <c r="B2003" s="144">
        <v>50700</v>
      </c>
      <c r="C2003" s="145" t="s">
        <v>1341</v>
      </c>
      <c r="D2003" s="142">
        <v>50761</v>
      </c>
      <c r="E2003" s="145" t="s">
        <v>10312</v>
      </c>
      <c r="F2003" s="142" t="s">
        <v>1272</v>
      </c>
      <c r="G2003" s="142" t="s">
        <v>419</v>
      </c>
      <c r="H2003" s="146" t="s">
        <v>2406</v>
      </c>
      <c r="I2003" s="146" t="s">
        <v>8937</v>
      </c>
      <c r="J2003" s="142" t="s">
        <v>5467</v>
      </c>
      <c r="K2003" s="142" t="s">
        <v>5468</v>
      </c>
      <c r="L2003" s="142" t="s">
        <v>5469</v>
      </c>
      <c r="M2003" s="197">
        <v>20146</v>
      </c>
    </row>
    <row r="2004" spans="1:13" x14ac:dyDescent="0.3">
      <c r="A2004" s="144">
        <v>2003</v>
      </c>
      <c r="B2004" s="144">
        <v>50700</v>
      </c>
      <c r="C2004" s="145" t="s">
        <v>1341</v>
      </c>
      <c r="D2004" s="142">
        <v>50773</v>
      </c>
      <c r="E2004" s="145" t="s">
        <v>10315</v>
      </c>
      <c r="F2004" s="142" t="s">
        <v>1272</v>
      </c>
      <c r="G2004" s="142" t="s">
        <v>419</v>
      </c>
      <c r="H2004" s="146" t="s">
        <v>2406</v>
      </c>
      <c r="I2004" s="146" t="s">
        <v>11611</v>
      </c>
      <c r="J2004" s="142" t="s">
        <v>5470</v>
      </c>
      <c r="K2004" s="142" t="s">
        <v>5471</v>
      </c>
      <c r="L2004" s="142" t="s">
        <v>5395</v>
      </c>
      <c r="M2004" s="197">
        <v>74112</v>
      </c>
    </row>
    <row r="2005" spans="1:13" x14ac:dyDescent="0.3">
      <c r="A2005" s="144">
        <v>2004</v>
      </c>
      <c r="B2005" s="144">
        <v>50700</v>
      </c>
      <c r="C2005" s="145" t="s">
        <v>1341</v>
      </c>
      <c r="D2005" s="142">
        <v>50771</v>
      </c>
      <c r="E2005" s="145" t="s">
        <v>10313</v>
      </c>
      <c r="F2005" s="142" t="s">
        <v>1272</v>
      </c>
      <c r="G2005" s="142" t="s">
        <v>419</v>
      </c>
      <c r="H2005" s="146" t="s">
        <v>2406</v>
      </c>
      <c r="I2005" s="146" t="s">
        <v>11611</v>
      </c>
      <c r="J2005" s="146" t="s">
        <v>5472</v>
      </c>
      <c r="K2005" s="142" t="s">
        <v>5473</v>
      </c>
      <c r="L2005" s="142" t="s">
        <v>5463</v>
      </c>
      <c r="M2005" s="142">
        <v>74172</v>
      </c>
    </row>
    <row r="2006" spans="1:13" x14ac:dyDescent="0.3">
      <c r="A2006" s="144">
        <v>2005</v>
      </c>
      <c r="B2006" s="144">
        <v>50700</v>
      </c>
      <c r="C2006" s="145" t="s">
        <v>1341</v>
      </c>
      <c r="D2006" s="142">
        <v>50772</v>
      </c>
      <c r="E2006" s="145" t="s">
        <v>10314</v>
      </c>
      <c r="F2006" s="142" t="s">
        <v>1272</v>
      </c>
      <c r="G2006" s="142" t="s">
        <v>419</v>
      </c>
      <c r="H2006" s="146" t="s">
        <v>2406</v>
      </c>
      <c r="I2006" s="146" t="s">
        <v>11611</v>
      </c>
      <c r="J2006" s="146" t="s">
        <v>5474</v>
      </c>
      <c r="K2006" s="142" t="s">
        <v>5475</v>
      </c>
      <c r="L2006" s="142" t="s">
        <v>5460</v>
      </c>
      <c r="M2006" s="142">
        <v>74162</v>
      </c>
    </row>
    <row r="2007" spans="1:13" x14ac:dyDescent="0.3">
      <c r="A2007" s="144">
        <v>2006</v>
      </c>
      <c r="B2007" s="144">
        <v>50700</v>
      </c>
      <c r="C2007" s="145" t="s">
        <v>1341</v>
      </c>
      <c r="D2007" s="142">
        <v>55200</v>
      </c>
      <c r="E2007" s="145" t="s">
        <v>1342</v>
      </c>
      <c r="F2007" s="142" t="s">
        <v>1272</v>
      </c>
      <c r="G2007" s="142" t="s">
        <v>419</v>
      </c>
      <c r="H2007" s="146" t="s">
        <v>2441</v>
      </c>
      <c r="I2007" s="146" t="s">
        <v>11611</v>
      </c>
      <c r="J2007" s="146" t="s">
        <v>5476</v>
      </c>
      <c r="K2007" s="142" t="s">
        <v>5477</v>
      </c>
      <c r="L2007" s="142" t="s">
        <v>5478</v>
      </c>
      <c r="M2007" s="142">
        <v>74172</v>
      </c>
    </row>
    <row r="2008" spans="1:13" x14ac:dyDescent="0.3">
      <c r="A2008" s="144">
        <v>2007</v>
      </c>
      <c r="B2008" s="144">
        <v>50700</v>
      </c>
      <c r="C2008" s="145" t="s">
        <v>1341</v>
      </c>
      <c r="D2008" s="146">
        <v>55300</v>
      </c>
      <c r="E2008" s="145" t="s">
        <v>1343</v>
      </c>
      <c r="F2008" s="142" t="s">
        <v>1272</v>
      </c>
      <c r="G2008" s="142" t="s">
        <v>419</v>
      </c>
      <c r="H2008" s="146" t="s">
        <v>2441</v>
      </c>
      <c r="I2008" s="146" t="s">
        <v>11611</v>
      </c>
      <c r="J2008" s="146" t="s">
        <v>5480</v>
      </c>
      <c r="K2008" s="142" t="s">
        <v>5481</v>
      </c>
      <c r="L2008" s="142" t="s">
        <v>5482</v>
      </c>
      <c r="M2008" s="142">
        <v>74162</v>
      </c>
    </row>
    <row r="2009" spans="1:13" x14ac:dyDescent="0.3">
      <c r="A2009" s="144">
        <v>2008</v>
      </c>
      <c r="B2009" s="144">
        <v>50700</v>
      </c>
      <c r="C2009" s="145" t="s">
        <v>1341</v>
      </c>
      <c r="D2009" s="142">
        <v>55400</v>
      </c>
      <c r="E2009" s="145" t="s">
        <v>1344</v>
      </c>
      <c r="F2009" s="142" t="s">
        <v>1272</v>
      </c>
      <c r="G2009" s="142" t="s">
        <v>419</v>
      </c>
      <c r="H2009" s="146" t="s">
        <v>2441</v>
      </c>
      <c r="I2009" s="146" t="s">
        <v>11611</v>
      </c>
      <c r="J2009" s="146" t="s">
        <v>5467</v>
      </c>
      <c r="K2009" s="142" t="s">
        <v>5484</v>
      </c>
      <c r="L2009" s="142" t="s">
        <v>5485</v>
      </c>
      <c r="M2009" s="142">
        <v>74181</v>
      </c>
    </row>
    <row r="2010" spans="1:13" x14ac:dyDescent="0.3">
      <c r="A2010" s="144">
        <v>2009</v>
      </c>
      <c r="B2010" s="144">
        <v>50700</v>
      </c>
      <c r="C2010" s="145" t="s">
        <v>1341</v>
      </c>
      <c r="D2010" s="142">
        <v>50784</v>
      </c>
      <c r="E2010" s="145" t="s">
        <v>10324</v>
      </c>
      <c r="F2010" s="142" t="s">
        <v>1272</v>
      </c>
      <c r="G2010" s="142" t="s">
        <v>419</v>
      </c>
      <c r="H2010" s="146" t="s">
        <v>2406</v>
      </c>
      <c r="I2010" s="146" t="s">
        <v>8937</v>
      </c>
      <c r="J2010" s="146" t="s">
        <v>5486</v>
      </c>
      <c r="K2010" s="142" t="s">
        <v>5477</v>
      </c>
      <c r="L2010" s="142" t="s">
        <v>5478</v>
      </c>
      <c r="M2010" s="142">
        <v>74172</v>
      </c>
    </row>
    <row r="2011" spans="1:13" ht="27.6" x14ac:dyDescent="0.3">
      <c r="A2011" s="144">
        <v>2010</v>
      </c>
      <c r="B2011" s="144">
        <v>50700</v>
      </c>
      <c r="C2011" s="145" t="s">
        <v>1341</v>
      </c>
      <c r="D2011" s="142">
        <v>50750</v>
      </c>
      <c r="E2011" s="145" t="s">
        <v>10309</v>
      </c>
      <c r="F2011" s="142" t="s">
        <v>1272</v>
      </c>
      <c r="G2011" s="142" t="s">
        <v>419</v>
      </c>
      <c r="H2011" s="146" t="s">
        <v>2406</v>
      </c>
      <c r="I2011" s="146" t="s">
        <v>11611</v>
      </c>
      <c r="J2011" s="218" t="s">
        <v>7714</v>
      </c>
      <c r="K2011" s="161" t="s">
        <v>8523</v>
      </c>
      <c r="L2011" s="161" t="s">
        <v>8523</v>
      </c>
      <c r="M2011" s="145">
        <v>74611</v>
      </c>
    </row>
    <row r="2012" spans="1:13" x14ac:dyDescent="0.3">
      <c r="A2012" s="144">
        <v>2011</v>
      </c>
      <c r="B2012" s="144">
        <v>50700</v>
      </c>
      <c r="C2012" s="145" t="s">
        <v>1341</v>
      </c>
      <c r="D2012" s="142">
        <v>50751</v>
      </c>
      <c r="E2012" s="145" t="s">
        <v>10310</v>
      </c>
      <c r="F2012" s="142" t="s">
        <v>1272</v>
      </c>
      <c r="G2012" s="142" t="s">
        <v>419</v>
      </c>
      <c r="H2012" s="146" t="s">
        <v>2406</v>
      </c>
      <c r="I2012" s="146" t="s">
        <v>11611</v>
      </c>
      <c r="J2012" s="142" t="s">
        <v>7715</v>
      </c>
      <c r="K2012" s="142" t="s">
        <v>8524</v>
      </c>
      <c r="L2012" s="142" t="s">
        <v>8524</v>
      </c>
      <c r="M2012" s="142">
        <v>74184</v>
      </c>
    </row>
    <row r="2013" spans="1:13" x14ac:dyDescent="0.3">
      <c r="A2013" s="144">
        <v>2012</v>
      </c>
      <c r="B2013" s="144">
        <v>50700</v>
      </c>
      <c r="C2013" s="145" t="s">
        <v>1341</v>
      </c>
      <c r="D2013" s="142">
        <v>50778</v>
      </c>
      <c r="E2013" s="145" t="s">
        <v>10320</v>
      </c>
      <c r="F2013" s="142" t="s">
        <v>1272</v>
      </c>
      <c r="G2013" s="142" t="s">
        <v>419</v>
      </c>
      <c r="H2013" s="146" t="s">
        <v>2406</v>
      </c>
      <c r="I2013" s="146" t="s">
        <v>11611</v>
      </c>
      <c r="J2013" s="146" t="s">
        <v>7716</v>
      </c>
      <c r="K2013" s="142" t="s">
        <v>8524</v>
      </c>
      <c r="L2013" s="142" t="s">
        <v>8524</v>
      </c>
      <c r="M2013" s="142">
        <v>74184</v>
      </c>
    </row>
    <row r="2014" spans="1:13" ht="41.4" x14ac:dyDescent="0.3">
      <c r="A2014" s="144">
        <v>2013</v>
      </c>
      <c r="B2014" s="144">
        <v>50700</v>
      </c>
      <c r="C2014" s="145" t="s">
        <v>1341</v>
      </c>
      <c r="D2014" s="142">
        <v>50779</v>
      </c>
      <c r="E2014" s="145" t="s">
        <v>10321</v>
      </c>
      <c r="F2014" s="142" t="s">
        <v>1272</v>
      </c>
      <c r="G2014" s="142" t="s">
        <v>419</v>
      </c>
      <c r="H2014" s="146" t="s">
        <v>2406</v>
      </c>
      <c r="I2014" s="146" t="s">
        <v>11611</v>
      </c>
      <c r="J2014" s="146" t="s">
        <v>7717</v>
      </c>
      <c r="K2014" s="147" t="s">
        <v>8525</v>
      </c>
      <c r="L2014" s="145" t="s">
        <v>8525</v>
      </c>
      <c r="M2014" s="145">
        <v>74111</v>
      </c>
    </row>
    <row r="2015" spans="1:13" x14ac:dyDescent="0.3">
      <c r="A2015" s="144">
        <v>2014</v>
      </c>
      <c r="B2015" s="144">
        <v>50800</v>
      </c>
      <c r="C2015" s="145" t="s">
        <v>1356</v>
      </c>
      <c r="D2015" s="142">
        <v>50875</v>
      </c>
      <c r="E2015" s="145" t="s">
        <v>10205</v>
      </c>
      <c r="F2015" s="142" t="s">
        <v>1355</v>
      </c>
      <c r="G2015" s="142" t="s">
        <v>419</v>
      </c>
      <c r="H2015" s="146" t="s">
        <v>2406</v>
      </c>
      <c r="I2015" s="146" t="s">
        <v>11611</v>
      </c>
      <c r="J2015" s="146" t="s">
        <v>12109</v>
      </c>
      <c r="K2015" s="147" t="s">
        <v>8526</v>
      </c>
      <c r="L2015" s="145" t="s">
        <v>5489</v>
      </c>
      <c r="M2015" s="145">
        <v>78124</v>
      </c>
    </row>
    <row r="2016" spans="1:13" x14ac:dyDescent="0.3">
      <c r="A2016" s="144">
        <v>2015</v>
      </c>
      <c r="B2016" s="144">
        <v>50800</v>
      </c>
      <c r="C2016" s="145" t="s">
        <v>1356</v>
      </c>
      <c r="D2016" s="142">
        <v>50800</v>
      </c>
      <c r="E2016" s="145" t="s">
        <v>1356</v>
      </c>
      <c r="F2016" s="142" t="s">
        <v>1355</v>
      </c>
      <c r="G2016" s="142" t="s">
        <v>419</v>
      </c>
      <c r="H2016" s="146" t="s">
        <v>2396</v>
      </c>
      <c r="I2016" s="146" t="s">
        <v>2444</v>
      </c>
      <c r="J2016" s="142" t="s">
        <v>5491</v>
      </c>
      <c r="K2016" s="158" t="s">
        <v>11492</v>
      </c>
      <c r="L2016" s="142" t="s">
        <v>1356</v>
      </c>
      <c r="M2016" s="197">
        <v>78121</v>
      </c>
    </row>
    <row r="2017" spans="1:13" x14ac:dyDescent="0.3">
      <c r="A2017" s="144">
        <v>2016</v>
      </c>
      <c r="B2017" s="144">
        <v>50800</v>
      </c>
      <c r="C2017" s="145" t="s">
        <v>1356</v>
      </c>
      <c r="D2017" s="142">
        <v>50879</v>
      </c>
      <c r="E2017" s="145" t="s">
        <v>11657</v>
      </c>
      <c r="F2017" s="142" t="s">
        <v>1355</v>
      </c>
      <c r="G2017" s="142" t="s">
        <v>419</v>
      </c>
      <c r="H2017" s="146" t="s">
        <v>2406</v>
      </c>
      <c r="I2017" s="146" t="s">
        <v>11611</v>
      </c>
      <c r="J2017" s="142" t="s">
        <v>11639</v>
      </c>
      <c r="K2017" s="158" t="s">
        <v>11640</v>
      </c>
      <c r="L2017" s="142" t="s">
        <v>11641</v>
      </c>
      <c r="M2017" s="197">
        <v>78116</v>
      </c>
    </row>
    <row r="2018" spans="1:13" x14ac:dyDescent="0.3">
      <c r="A2018" s="144">
        <v>2017</v>
      </c>
      <c r="B2018" s="151">
        <v>50800</v>
      </c>
      <c r="C2018" s="145" t="s">
        <v>1356</v>
      </c>
      <c r="D2018" s="142">
        <v>50878</v>
      </c>
      <c r="E2018" s="145" t="s">
        <v>10208</v>
      </c>
      <c r="F2018" s="142" t="s">
        <v>1355</v>
      </c>
      <c r="G2018" s="152" t="s">
        <v>419</v>
      </c>
      <c r="H2018" s="146" t="s">
        <v>2406</v>
      </c>
      <c r="I2018" s="146" t="s">
        <v>11611</v>
      </c>
      <c r="J2018" s="142" t="s">
        <v>7718</v>
      </c>
      <c r="K2018" s="158" t="s">
        <v>8527</v>
      </c>
      <c r="L2018" s="142" t="s">
        <v>8527</v>
      </c>
      <c r="M2018" s="197">
        <v>78113</v>
      </c>
    </row>
    <row r="2019" spans="1:13" x14ac:dyDescent="0.3">
      <c r="A2019" s="144">
        <v>2018</v>
      </c>
      <c r="B2019" s="142">
        <v>50800</v>
      </c>
      <c r="C2019" s="145" t="s">
        <v>1356</v>
      </c>
      <c r="D2019" s="142">
        <v>50851</v>
      </c>
      <c r="E2019" s="145" t="s">
        <v>10202</v>
      </c>
      <c r="F2019" s="142" t="s">
        <v>1355</v>
      </c>
      <c r="G2019" s="142" t="s">
        <v>419</v>
      </c>
      <c r="H2019" s="146" t="s">
        <v>2406</v>
      </c>
      <c r="I2019" s="146" t="s">
        <v>11611</v>
      </c>
      <c r="J2019" s="146" t="s">
        <v>5497</v>
      </c>
      <c r="K2019" s="147" t="s">
        <v>5494</v>
      </c>
      <c r="L2019" s="147" t="s">
        <v>4330</v>
      </c>
      <c r="M2019" s="147">
        <v>78116</v>
      </c>
    </row>
    <row r="2020" spans="1:13" x14ac:dyDescent="0.3">
      <c r="A2020" s="144">
        <v>2019</v>
      </c>
      <c r="B2020" s="142">
        <v>50800</v>
      </c>
      <c r="C2020" s="145" t="s">
        <v>1356</v>
      </c>
      <c r="D2020" s="142">
        <v>50883</v>
      </c>
      <c r="E2020" s="145" t="s">
        <v>8934</v>
      </c>
      <c r="F2020" s="142" t="s">
        <v>1355</v>
      </c>
      <c r="G2020" s="142" t="s">
        <v>419</v>
      </c>
      <c r="H2020" s="146" t="s">
        <v>2406</v>
      </c>
      <c r="I2020" s="146" t="s">
        <v>8937</v>
      </c>
      <c r="J2020" s="146" t="s">
        <v>7719</v>
      </c>
      <c r="K2020" s="147" t="s">
        <v>5499</v>
      </c>
      <c r="L2020" s="147" t="s">
        <v>4330</v>
      </c>
      <c r="M2020" s="147">
        <v>78121</v>
      </c>
    </row>
    <row r="2021" spans="1:13" x14ac:dyDescent="0.3">
      <c r="A2021" s="144">
        <v>2020</v>
      </c>
      <c r="B2021" s="153">
        <v>50800</v>
      </c>
      <c r="C2021" s="145" t="s">
        <v>1356</v>
      </c>
      <c r="D2021" s="142">
        <v>50874</v>
      </c>
      <c r="E2021" s="145" t="s">
        <v>11656</v>
      </c>
      <c r="F2021" s="142" t="s">
        <v>1355</v>
      </c>
      <c r="G2021" s="150" t="s">
        <v>419</v>
      </c>
      <c r="H2021" s="146" t="s">
        <v>2406</v>
      </c>
      <c r="I2021" s="146" t="s">
        <v>11611</v>
      </c>
      <c r="J2021" s="146" t="s">
        <v>11755</v>
      </c>
      <c r="K2021" s="147" t="s">
        <v>11756</v>
      </c>
      <c r="L2021" s="145" t="s">
        <v>1356</v>
      </c>
      <c r="M2021" s="142">
        <v>78116</v>
      </c>
    </row>
    <row r="2022" spans="1:13" x14ac:dyDescent="0.3">
      <c r="A2022" s="144">
        <v>2021</v>
      </c>
      <c r="B2022" s="144">
        <v>50800</v>
      </c>
      <c r="C2022" s="145" t="s">
        <v>1356</v>
      </c>
      <c r="D2022" s="142">
        <v>50876</v>
      </c>
      <c r="E2022" s="145" t="s">
        <v>10206</v>
      </c>
      <c r="F2022" s="142" t="s">
        <v>1355</v>
      </c>
      <c r="G2022" s="142" t="s">
        <v>419</v>
      </c>
      <c r="H2022" s="146" t="s">
        <v>2406</v>
      </c>
      <c r="I2022" s="146" t="s">
        <v>11611</v>
      </c>
      <c r="J2022" s="146" t="s">
        <v>7720</v>
      </c>
      <c r="K2022" s="147" t="s">
        <v>5502</v>
      </c>
      <c r="L2022" s="145" t="s">
        <v>5503</v>
      </c>
      <c r="M2022" s="142">
        <v>78381</v>
      </c>
    </row>
    <row r="2023" spans="1:13" x14ac:dyDescent="0.3">
      <c r="A2023" s="144">
        <v>2022</v>
      </c>
      <c r="B2023" s="144">
        <v>50800</v>
      </c>
      <c r="C2023" s="145" t="s">
        <v>1356</v>
      </c>
      <c r="D2023" s="142">
        <v>50873</v>
      </c>
      <c r="E2023" s="145" t="s">
        <v>9537</v>
      </c>
      <c r="F2023" s="142" t="s">
        <v>1355</v>
      </c>
      <c r="G2023" s="142" t="s">
        <v>419</v>
      </c>
      <c r="H2023" s="146" t="s">
        <v>2406</v>
      </c>
      <c r="I2023" s="146" t="s">
        <v>11611</v>
      </c>
      <c r="J2023" s="146" t="s">
        <v>5504</v>
      </c>
      <c r="K2023" s="142" t="s">
        <v>5505</v>
      </c>
      <c r="L2023" s="142" t="s">
        <v>1356</v>
      </c>
      <c r="M2023" s="142">
        <v>78117</v>
      </c>
    </row>
    <row r="2024" spans="1:13" x14ac:dyDescent="0.3">
      <c r="A2024" s="144">
        <v>2023</v>
      </c>
      <c r="B2024" s="144">
        <v>50800</v>
      </c>
      <c r="C2024" s="145" t="s">
        <v>1356</v>
      </c>
      <c r="D2024" s="142">
        <v>50813</v>
      </c>
      <c r="E2024" s="145" t="s">
        <v>1357</v>
      </c>
      <c r="F2024" s="142" t="s">
        <v>1355</v>
      </c>
      <c r="G2024" s="142" t="s">
        <v>419</v>
      </c>
      <c r="H2024" s="146" t="s">
        <v>2441</v>
      </c>
      <c r="I2024" s="146" t="s">
        <v>11611</v>
      </c>
      <c r="J2024" s="146" t="s">
        <v>5507</v>
      </c>
      <c r="K2024" s="142" t="s">
        <v>5505</v>
      </c>
      <c r="L2024" s="142" t="s">
        <v>1356</v>
      </c>
      <c r="M2024" s="142">
        <v>78117</v>
      </c>
    </row>
    <row r="2025" spans="1:13" x14ac:dyDescent="0.3">
      <c r="A2025" s="144">
        <v>2024</v>
      </c>
      <c r="B2025" s="144">
        <v>50800</v>
      </c>
      <c r="C2025" s="145" t="s">
        <v>1356</v>
      </c>
      <c r="D2025" s="142">
        <v>50802</v>
      </c>
      <c r="E2025" s="145" t="s">
        <v>8929</v>
      </c>
      <c r="F2025" s="142" t="s">
        <v>1355</v>
      </c>
      <c r="G2025" s="142" t="s">
        <v>419</v>
      </c>
      <c r="H2025" s="146" t="s">
        <v>2441</v>
      </c>
      <c r="I2025" s="146" t="s">
        <v>11611</v>
      </c>
      <c r="J2025" s="146" t="s">
        <v>11493</v>
      </c>
      <c r="K2025" s="142" t="s">
        <v>8962</v>
      </c>
      <c r="L2025" s="142" t="s">
        <v>8963</v>
      </c>
      <c r="M2025" s="142">
        <v>78384</v>
      </c>
    </row>
    <row r="2026" spans="1:13" x14ac:dyDescent="0.3">
      <c r="A2026" s="144">
        <v>2025</v>
      </c>
      <c r="B2026" s="144">
        <v>50800</v>
      </c>
      <c r="C2026" s="145" t="s">
        <v>1356</v>
      </c>
      <c r="D2026" s="142">
        <v>50801</v>
      </c>
      <c r="E2026" s="145" t="s">
        <v>8928</v>
      </c>
      <c r="F2026" s="142" t="s">
        <v>1355</v>
      </c>
      <c r="G2026" s="142" t="s">
        <v>419</v>
      </c>
      <c r="H2026" s="146" t="s">
        <v>2441</v>
      </c>
      <c r="I2026" s="146" t="s">
        <v>11611</v>
      </c>
      <c r="J2026" s="146" t="s">
        <v>8964</v>
      </c>
      <c r="K2026" s="142" t="s">
        <v>8965</v>
      </c>
      <c r="L2026" s="142" t="s">
        <v>8966</v>
      </c>
      <c r="M2026" s="142">
        <v>78117</v>
      </c>
    </row>
    <row r="2027" spans="1:13" x14ac:dyDescent="0.3">
      <c r="A2027" s="144">
        <v>2026</v>
      </c>
      <c r="B2027" s="144">
        <v>50800</v>
      </c>
      <c r="C2027" s="145" t="s">
        <v>1356</v>
      </c>
      <c r="D2027" s="142">
        <v>50885</v>
      </c>
      <c r="E2027" s="145" t="s">
        <v>8935</v>
      </c>
      <c r="F2027" s="142" t="s">
        <v>1355</v>
      </c>
      <c r="G2027" s="142" t="s">
        <v>419</v>
      </c>
      <c r="H2027" s="146" t="s">
        <v>2406</v>
      </c>
      <c r="I2027" s="146" t="s">
        <v>8937</v>
      </c>
      <c r="J2027" s="146" t="s">
        <v>5508</v>
      </c>
      <c r="K2027" s="142" t="s">
        <v>5505</v>
      </c>
      <c r="L2027" s="142" t="s">
        <v>1356</v>
      </c>
      <c r="M2027" s="145">
        <v>78117</v>
      </c>
    </row>
    <row r="2028" spans="1:13" x14ac:dyDescent="0.3">
      <c r="A2028" s="144">
        <v>2027</v>
      </c>
      <c r="B2028" s="144">
        <v>50800</v>
      </c>
      <c r="C2028" s="145" t="s">
        <v>1356</v>
      </c>
      <c r="D2028" s="142">
        <v>50850</v>
      </c>
      <c r="E2028" s="145" t="s">
        <v>10201</v>
      </c>
      <c r="F2028" s="142" t="s">
        <v>1355</v>
      </c>
      <c r="G2028" s="142" t="s">
        <v>419</v>
      </c>
      <c r="H2028" s="146" t="s">
        <v>2406</v>
      </c>
      <c r="I2028" s="146" t="s">
        <v>11610</v>
      </c>
      <c r="J2028" s="146" t="s">
        <v>8041</v>
      </c>
      <c r="K2028" s="142" t="s">
        <v>11492</v>
      </c>
      <c r="L2028" s="142" t="s">
        <v>1356</v>
      </c>
      <c r="M2028" s="145">
        <v>78121</v>
      </c>
    </row>
    <row r="2029" spans="1:13" x14ac:dyDescent="0.3">
      <c r="A2029" s="144">
        <v>2028</v>
      </c>
      <c r="B2029" s="144">
        <v>50800</v>
      </c>
      <c r="C2029" s="145" t="s">
        <v>1356</v>
      </c>
      <c r="D2029" s="142">
        <v>50852</v>
      </c>
      <c r="E2029" s="145" t="s">
        <v>10203</v>
      </c>
      <c r="F2029" s="142" t="s">
        <v>1355</v>
      </c>
      <c r="G2029" s="142" t="s">
        <v>419</v>
      </c>
      <c r="H2029" s="146" t="s">
        <v>2406</v>
      </c>
      <c r="I2029" s="146" t="s">
        <v>11611</v>
      </c>
      <c r="J2029" s="146" t="s">
        <v>7721</v>
      </c>
      <c r="K2029" s="142" t="s">
        <v>8528</v>
      </c>
      <c r="L2029" s="142" t="s">
        <v>8528</v>
      </c>
      <c r="M2029" s="142">
        <v>78121</v>
      </c>
    </row>
    <row r="2030" spans="1:13" x14ac:dyDescent="0.3">
      <c r="A2030" s="144">
        <v>2029</v>
      </c>
      <c r="B2030" s="144">
        <v>50800</v>
      </c>
      <c r="C2030" s="145" t="s">
        <v>1356</v>
      </c>
      <c r="D2030" s="142">
        <v>50853</v>
      </c>
      <c r="E2030" s="145" t="s">
        <v>10204</v>
      </c>
      <c r="F2030" s="142" t="s">
        <v>1355</v>
      </c>
      <c r="G2030" s="142" t="s">
        <v>419</v>
      </c>
      <c r="H2030" s="146" t="s">
        <v>2406</v>
      </c>
      <c r="I2030" s="146" t="s">
        <v>11611</v>
      </c>
      <c r="J2030" s="146" t="s">
        <v>7722</v>
      </c>
      <c r="K2030" s="142" t="s">
        <v>8529</v>
      </c>
      <c r="L2030" s="142" t="s">
        <v>5738</v>
      </c>
      <c r="M2030" s="142">
        <v>78381</v>
      </c>
    </row>
    <row r="2031" spans="1:13" ht="27.6" x14ac:dyDescent="0.3">
      <c r="A2031" s="144">
        <v>2030</v>
      </c>
      <c r="B2031" s="144">
        <v>50900</v>
      </c>
      <c r="C2031" s="145" t="s">
        <v>2126</v>
      </c>
      <c r="D2031" s="146">
        <v>50900</v>
      </c>
      <c r="E2031" s="145" t="s">
        <v>2126</v>
      </c>
      <c r="F2031" s="142" t="s">
        <v>1272</v>
      </c>
      <c r="G2031" s="142" t="s">
        <v>419</v>
      </c>
      <c r="H2031" s="146" t="s">
        <v>11609</v>
      </c>
      <c r="I2031" s="146" t="s">
        <v>11611</v>
      </c>
      <c r="J2031" s="146" t="s">
        <v>5510</v>
      </c>
      <c r="K2031" s="142" t="s">
        <v>5511</v>
      </c>
      <c r="L2031" s="142" t="s">
        <v>4280</v>
      </c>
      <c r="M2031" s="142">
        <v>70722</v>
      </c>
    </row>
    <row r="2032" spans="1:13" x14ac:dyDescent="0.3">
      <c r="A2032" s="144">
        <v>2031</v>
      </c>
      <c r="B2032" s="144">
        <v>51400</v>
      </c>
      <c r="C2032" s="145" t="s">
        <v>1367</v>
      </c>
      <c r="D2032" s="146">
        <v>51400</v>
      </c>
      <c r="E2032" s="145" t="s">
        <v>1367</v>
      </c>
      <c r="F2032" s="142" t="s">
        <v>1355</v>
      </c>
      <c r="G2032" s="142" t="s">
        <v>419</v>
      </c>
      <c r="H2032" s="146" t="s">
        <v>2396</v>
      </c>
      <c r="I2032" s="146" t="s">
        <v>11611</v>
      </c>
      <c r="J2032" s="146" t="s">
        <v>7723</v>
      </c>
      <c r="K2032" s="147" t="s">
        <v>5513</v>
      </c>
      <c r="L2032" s="145" t="s">
        <v>1367</v>
      </c>
      <c r="M2032" s="145">
        <v>78353</v>
      </c>
    </row>
    <row r="2033" spans="1:13" x14ac:dyDescent="0.3">
      <c r="A2033" s="144">
        <v>2032</v>
      </c>
      <c r="B2033" s="144">
        <v>51400</v>
      </c>
      <c r="C2033" s="145" t="s">
        <v>1367</v>
      </c>
      <c r="D2033" s="142">
        <v>51480</v>
      </c>
      <c r="E2033" s="145" t="s">
        <v>10213</v>
      </c>
      <c r="F2033" s="142" t="s">
        <v>1355</v>
      </c>
      <c r="G2033" s="142" t="s">
        <v>419</v>
      </c>
      <c r="H2033" s="146" t="s">
        <v>2406</v>
      </c>
      <c r="I2033" s="146" t="s">
        <v>8937</v>
      </c>
      <c r="J2033" s="146" t="s">
        <v>5514</v>
      </c>
      <c r="K2033" s="147" t="s">
        <v>5513</v>
      </c>
      <c r="L2033" s="145" t="s">
        <v>1367</v>
      </c>
      <c r="M2033" s="145">
        <v>78353</v>
      </c>
    </row>
    <row r="2034" spans="1:13" x14ac:dyDescent="0.3">
      <c r="A2034" s="144">
        <v>2033</v>
      </c>
      <c r="B2034" s="144">
        <v>51400</v>
      </c>
      <c r="C2034" s="145" t="s">
        <v>1367</v>
      </c>
      <c r="D2034" s="142">
        <v>51481</v>
      </c>
      <c r="E2034" s="145" t="s">
        <v>10214</v>
      </c>
      <c r="F2034" s="142" t="s">
        <v>1355</v>
      </c>
      <c r="G2034" s="142" t="s">
        <v>419</v>
      </c>
      <c r="H2034" s="146" t="s">
        <v>2406</v>
      </c>
      <c r="I2034" s="146" t="s">
        <v>8937</v>
      </c>
      <c r="J2034" s="146" t="s">
        <v>8042</v>
      </c>
      <c r="K2034" s="147" t="s">
        <v>5516</v>
      </c>
      <c r="L2034" s="145" t="s">
        <v>4362</v>
      </c>
      <c r="M2034" s="145">
        <v>79354</v>
      </c>
    </row>
    <row r="2035" spans="1:13" x14ac:dyDescent="0.3">
      <c r="A2035" s="144">
        <v>2034</v>
      </c>
      <c r="B2035" s="144">
        <v>51400</v>
      </c>
      <c r="C2035" s="145" t="s">
        <v>1367</v>
      </c>
      <c r="D2035" s="142">
        <v>51473</v>
      </c>
      <c r="E2035" s="145" t="s">
        <v>10210</v>
      </c>
      <c r="F2035" s="142" t="s">
        <v>1355</v>
      </c>
      <c r="G2035" s="142" t="s">
        <v>419</v>
      </c>
      <c r="H2035" s="146" t="s">
        <v>2406</v>
      </c>
      <c r="I2035" s="146" t="s">
        <v>11611</v>
      </c>
      <c r="J2035" s="146" t="s">
        <v>5517</v>
      </c>
      <c r="K2035" s="147" t="s">
        <v>5518</v>
      </c>
      <c r="L2035" s="145" t="s">
        <v>1367</v>
      </c>
      <c r="M2035" s="145">
        <v>78353</v>
      </c>
    </row>
    <row r="2036" spans="1:13" x14ac:dyDescent="0.3">
      <c r="A2036" s="144">
        <v>2035</v>
      </c>
      <c r="B2036" s="144">
        <v>51400</v>
      </c>
      <c r="C2036" s="145" t="s">
        <v>1367</v>
      </c>
      <c r="D2036" s="142">
        <v>51472</v>
      </c>
      <c r="E2036" s="145" t="s">
        <v>10209</v>
      </c>
      <c r="F2036" s="142" t="s">
        <v>1355</v>
      </c>
      <c r="G2036" s="142" t="s">
        <v>419</v>
      </c>
      <c r="H2036" s="146" t="s">
        <v>2406</v>
      </c>
      <c r="I2036" s="146" t="s">
        <v>11611</v>
      </c>
      <c r="J2036" s="142" t="s">
        <v>5519</v>
      </c>
      <c r="K2036" s="142" t="s">
        <v>5520</v>
      </c>
      <c r="L2036" s="145" t="s">
        <v>1367</v>
      </c>
      <c r="M2036" s="197">
        <v>78911</v>
      </c>
    </row>
    <row r="2037" spans="1:13" x14ac:dyDescent="0.3">
      <c r="A2037" s="144">
        <v>2036</v>
      </c>
      <c r="B2037" s="144">
        <v>51400</v>
      </c>
      <c r="C2037" s="145" t="s">
        <v>1367</v>
      </c>
      <c r="D2037" s="142">
        <v>51401</v>
      </c>
      <c r="E2037" s="145" t="s">
        <v>1368</v>
      </c>
      <c r="F2037" s="142" t="s">
        <v>1355</v>
      </c>
      <c r="G2037" s="142" t="s">
        <v>419</v>
      </c>
      <c r="H2037" s="146" t="s">
        <v>2441</v>
      </c>
      <c r="I2037" s="146" t="s">
        <v>11611</v>
      </c>
      <c r="J2037" s="142" t="s">
        <v>5522</v>
      </c>
      <c r="K2037" s="142" t="s">
        <v>5521</v>
      </c>
      <c r="L2037" s="142" t="s">
        <v>4362</v>
      </c>
      <c r="M2037" s="197">
        <v>79357</v>
      </c>
    </row>
    <row r="2038" spans="1:13" x14ac:dyDescent="0.3">
      <c r="A2038" s="144">
        <v>2037</v>
      </c>
      <c r="B2038" s="144">
        <v>51400</v>
      </c>
      <c r="C2038" s="145" t="s">
        <v>1367</v>
      </c>
      <c r="D2038" s="142">
        <v>51474</v>
      </c>
      <c r="E2038" s="145" t="s">
        <v>10211</v>
      </c>
      <c r="F2038" s="142" t="s">
        <v>1355</v>
      </c>
      <c r="G2038" s="142" t="s">
        <v>419</v>
      </c>
      <c r="H2038" s="146" t="s">
        <v>2406</v>
      </c>
      <c r="I2038" s="146" t="s">
        <v>11611</v>
      </c>
      <c r="J2038" s="142" t="s">
        <v>7724</v>
      </c>
      <c r="K2038" s="145" t="s">
        <v>8530</v>
      </c>
      <c r="L2038" s="142" t="s">
        <v>1367</v>
      </c>
      <c r="M2038" s="197">
        <v>78354</v>
      </c>
    </row>
    <row r="2039" spans="1:13" x14ac:dyDescent="0.3">
      <c r="A2039" s="144">
        <v>2038</v>
      </c>
      <c r="B2039" s="144">
        <v>51400</v>
      </c>
      <c r="C2039" s="145" t="s">
        <v>1367</v>
      </c>
      <c r="D2039" s="142">
        <v>51475</v>
      </c>
      <c r="E2039" s="145" t="s">
        <v>10212</v>
      </c>
      <c r="F2039" s="142" t="s">
        <v>1355</v>
      </c>
      <c r="G2039" s="142" t="s">
        <v>419</v>
      </c>
      <c r="H2039" s="146" t="s">
        <v>2406</v>
      </c>
      <c r="I2039" s="146" t="s">
        <v>11611</v>
      </c>
      <c r="J2039" s="142" t="s">
        <v>7725</v>
      </c>
      <c r="K2039" s="142" t="s">
        <v>8531</v>
      </c>
      <c r="L2039" s="145" t="s">
        <v>8531</v>
      </c>
      <c r="M2039" s="197">
        <v>79354</v>
      </c>
    </row>
    <row r="2040" spans="1:13" x14ac:dyDescent="0.3">
      <c r="A2040" s="144">
        <v>2039</v>
      </c>
      <c r="B2040" s="151">
        <v>51600</v>
      </c>
      <c r="C2040" s="145" t="s">
        <v>1372</v>
      </c>
      <c r="D2040" s="142">
        <v>51600</v>
      </c>
      <c r="E2040" s="145" t="s">
        <v>1372</v>
      </c>
      <c r="F2040" s="142" t="s">
        <v>12047</v>
      </c>
      <c r="G2040" s="152" t="s">
        <v>419</v>
      </c>
      <c r="H2040" s="146" t="s">
        <v>2396</v>
      </c>
      <c r="I2040" s="146" t="s">
        <v>11611</v>
      </c>
      <c r="J2040" s="146" t="s">
        <v>5523</v>
      </c>
      <c r="K2040" s="142" t="s">
        <v>1372</v>
      </c>
      <c r="L2040" s="142" t="s">
        <v>11494</v>
      </c>
      <c r="M2040" s="142">
        <v>75511</v>
      </c>
    </row>
    <row r="2041" spans="1:13" x14ac:dyDescent="0.3">
      <c r="A2041" s="144">
        <v>2040</v>
      </c>
      <c r="B2041" s="142">
        <v>51600</v>
      </c>
      <c r="C2041" s="145" t="s">
        <v>1372</v>
      </c>
      <c r="D2041" s="142">
        <v>51674</v>
      </c>
      <c r="E2041" s="145" t="s">
        <v>10382</v>
      </c>
      <c r="F2041" s="142" t="s">
        <v>12047</v>
      </c>
      <c r="G2041" s="142" t="s">
        <v>419</v>
      </c>
      <c r="H2041" s="146" t="s">
        <v>2406</v>
      </c>
      <c r="I2041" s="146" t="s">
        <v>11611</v>
      </c>
      <c r="J2041" s="146" t="s">
        <v>5525</v>
      </c>
      <c r="K2041" s="147" t="s">
        <v>5526</v>
      </c>
      <c r="L2041" s="147" t="s">
        <v>4374</v>
      </c>
      <c r="M2041" s="147">
        <v>75513</v>
      </c>
    </row>
    <row r="2042" spans="1:13" x14ac:dyDescent="0.3">
      <c r="A2042" s="144">
        <v>2041</v>
      </c>
      <c r="B2042" s="151">
        <v>51600</v>
      </c>
      <c r="C2042" s="145" t="s">
        <v>1372</v>
      </c>
      <c r="D2042" s="142">
        <v>51673</v>
      </c>
      <c r="E2042" s="145" t="s">
        <v>10381</v>
      </c>
      <c r="F2042" s="142" t="s">
        <v>12047</v>
      </c>
      <c r="G2042" s="150" t="s">
        <v>419</v>
      </c>
      <c r="H2042" s="146" t="s">
        <v>2406</v>
      </c>
      <c r="I2042" s="165" t="s">
        <v>11611</v>
      </c>
      <c r="J2042" s="165" t="s">
        <v>5527</v>
      </c>
      <c r="K2042" s="155" t="s">
        <v>5528</v>
      </c>
      <c r="L2042" s="155" t="s">
        <v>5529</v>
      </c>
      <c r="M2042" s="155">
        <v>75776</v>
      </c>
    </row>
    <row r="2043" spans="1:13" ht="27.6" x14ac:dyDescent="0.3">
      <c r="A2043" s="144">
        <v>2042</v>
      </c>
      <c r="B2043" s="151">
        <v>51600</v>
      </c>
      <c r="C2043" s="145" t="s">
        <v>1372</v>
      </c>
      <c r="D2043" s="142">
        <v>51671</v>
      </c>
      <c r="E2043" s="145" t="s">
        <v>10379</v>
      </c>
      <c r="F2043" s="142" t="s">
        <v>12047</v>
      </c>
      <c r="G2043" s="142" t="s">
        <v>419</v>
      </c>
      <c r="H2043" s="146" t="s">
        <v>2406</v>
      </c>
      <c r="I2043" s="146" t="s">
        <v>11611</v>
      </c>
      <c r="J2043" s="146" t="s">
        <v>5530</v>
      </c>
      <c r="K2043" s="147" t="s">
        <v>5531</v>
      </c>
      <c r="L2043" s="145" t="s">
        <v>4374</v>
      </c>
      <c r="M2043" s="145">
        <v>75561</v>
      </c>
    </row>
    <row r="2044" spans="1:13" x14ac:dyDescent="0.3">
      <c r="A2044" s="144">
        <v>2043</v>
      </c>
      <c r="B2044" s="151">
        <v>51600</v>
      </c>
      <c r="C2044" s="145" t="s">
        <v>1372</v>
      </c>
      <c r="D2044" s="142">
        <v>51672</v>
      </c>
      <c r="E2044" s="145" t="s">
        <v>10380</v>
      </c>
      <c r="F2044" s="142" t="s">
        <v>12047</v>
      </c>
      <c r="G2044" s="142" t="s">
        <v>419</v>
      </c>
      <c r="H2044" s="146" t="s">
        <v>2406</v>
      </c>
      <c r="I2044" s="146" t="s">
        <v>11611</v>
      </c>
      <c r="J2044" s="146" t="s">
        <v>5532</v>
      </c>
      <c r="K2044" s="142" t="s">
        <v>4329</v>
      </c>
      <c r="L2044" s="142" t="s">
        <v>4374</v>
      </c>
      <c r="M2044" s="142">
        <v>75391</v>
      </c>
    </row>
    <row r="2045" spans="1:13" x14ac:dyDescent="0.3">
      <c r="A2045" s="144">
        <v>2044</v>
      </c>
      <c r="B2045" s="151">
        <v>51600</v>
      </c>
      <c r="C2045" s="145" t="s">
        <v>1372</v>
      </c>
      <c r="D2045" s="142">
        <v>51682</v>
      </c>
      <c r="E2045" s="145" t="s">
        <v>10388</v>
      </c>
      <c r="F2045" s="142" t="s">
        <v>12047</v>
      </c>
      <c r="G2045" s="142" t="s">
        <v>419</v>
      </c>
      <c r="H2045" s="146" t="s">
        <v>2406</v>
      </c>
      <c r="I2045" s="146" t="s">
        <v>8937</v>
      </c>
      <c r="J2045" s="146" t="s">
        <v>5533</v>
      </c>
      <c r="K2045" s="142" t="s">
        <v>5534</v>
      </c>
      <c r="L2045" s="142" t="s">
        <v>5529</v>
      </c>
      <c r="M2045" s="142">
        <v>75565</v>
      </c>
    </row>
    <row r="2046" spans="1:13" x14ac:dyDescent="0.3">
      <c r="A2046" s="144">
        <v>2045</v>
      </c>
      <c r="B2046" s="151">
        <v>51600</v>
      </c>
      <c r="C2046" s="145" t="s">
        <v>1372</v>
      </c>
      <c r="D2046" s="142">
        <v>51660</v>
      </c>
      <c r="E2046" s="145" t="s">
        <v>10378</v>
      </c>
      <c r="F2046" s="142" t="s">
        <v>12047</v>
      </c>
      <c r="G2046" s="142" t="s">
        <v>419</v>
      </c>
      <c r="H2046" s="146" t="s">
        <v>2406</v>
      </c>
      <c r="I2046" s="146" t="s">
        <v>8937</v>
      </c>
      <c r="J2046" s="146" t="s">
        <v>5523</v>
      </c>
      <c r="K2046" s="147" t="s">
        <v>5535</v>
      </c>
      <c r="L2046" s="145" t="s">
        <v>4374</v>
      </c>
      <c r="M2046" s="145">
        <v>75511</v>
      </c>
    </row>
    <row r="2047" spans="1:13" x14ac:dyDescent="0.3">
      <c r="A2047" s="144">
        <v>2046</v>
      </c>
      <c r="B2047" s="151">
        <v>51600</v>
      </c>
      <c r="C2047" s="145" t="s">
        <v>1372</v>
      </c>
      <c r="D2047" s="142">
        <v>51681</v>
      </c>
      <c r="E2047" s="145" t="s">
        <v>10387</v>
      </c>
      <c r="F2047" s="142" t="s">
        <v>12047</v>
      </c>
      <c r="G2047" s="142" t="s">
        <v>419</v>
      </c>
      <c r="H2047" s="146" t="s">
        <v>2406</v>
      </c>
      <c r="I2047" s="146" t="s">
        <v>8937</v>
      </c>
      <c r="J2047" s="146" t="s">
        <v>5536</v>
      </c>
      <c r="K2047" s="142" t="s">
        <v>5537</v>
      </c>
      <c r="L2047" s="142" t="s">
        <v>4374</v>
      </c>
      <c r="M2047" s="142">
        <v>75262</v>
      </c>
    </row>
    <row r="2048" spans="1:13" ht="27.6" x14ac:dyDescent="0.3">
      <c r="A2048" s="144">
        <v>2047</v>
      </c>
      <c r="B2048" s="151">
        <v>51600</v>
      </c>
      <c r="C2048" s="145" t="s">
        <v>1372</v>
      </c>
      <c r="D2048" s="142">
        <v>51602</v>
      </c>
      <c r="E2048" s="145" t="s">
        <v>1373</v>
      </c>
      <c r="F2048" s="142" t="s">
        <v>12047</v>
      </c>
      <c r="G2048" s="142" t="s">
        <v>419</v>
      </c>
      <c r="H2048" s="146" t="s">
        <v>2441</v>
      </c>
      <c r="I2048" s="146" t="s">
        <v>11611</v>
      </c>
      <c r="J2048" s="146" t="s">
        <v>5539</v>
      </c>
      <c r="K2048" s="147" t="s">
        <v>5540</v>
      </c>
      <c r="L2048" s="145" t="s">
        <v>4374</v>
      </c>
      <c r="M2048" s="145">
        <v>75262</v>
      </c>
    </row>
    <row r="2049" spans="1:13" ht="27.6" x14ac:dyDescent="0.3">
      <c r="A2049" s="144">
        <v>2048</v>
      </c>
      <c r="B2049" s="144">
        <v>51600</v>
      </c>
      <c r="C2049" s="145" t="s">
        <v>1372</v>
      </c>
      <c r="D2049" s="142">
        <v>54600</v>
      </c>
      <c r="E2049" s="145" t="s">
        <v>1374</v>
      </c>
      <c r="F2049" s="142" t="s">
        <v>12047</v>
      </c>
      <c r="G2049" s="142" t="s">
        <v>419</v>
      </c>
      <c r="H2049" s="146" t="s">
        <v>2441</v>
      </c>
      <c r="I2049" s="146" t="s">
        <v>2444</v>
      </c>
      <c r="J2049" s="146" t="s">
        <v>5543</v>
      </c>
      <c r="K2049" s="147" t="s">
        <v>5544</v>
      </c>
      <c r="L2049" s="145" t="s">
        <v>5529</v>
      </c>
      <c r="M2049" s="145">
        <v>75565</v>
      </c>
    </row>
    <row r="2050" spans="1:13" ht="27.6" x14ac:dyDescent="0.3">
      <c r="A2050" s="144">
        <v>2049</v>
      </c>
      <c r="B2050" s="144">
        <v>51600</v>
      </c>
      <c r="C2050" s="145" t="s">
        <v>1372</v>
      </c>
      <c r="D2050" s="142">
        <v>51675</v>
      </c>
      <c r="E2050" s="145" t="s">
        <v>10383</v>
      </c>
      <c r="F2050" s="142" t="s">
        <v>12047</v>
      </c>
      <c r="G2050" s="142" t="s">
        <v>419</v>
      </c>
      <c r="H2050" s="146" t="s">
        <v>2406</v>
      </c>
      <c r="I2050" s="146" t="s">
        <v>11611</v>
      </c>
      <c r="J2050" s="146" t="s">
        <v>8967</v>
      </c>
      <c r="K2050" s="147" t="s">
        <v>8532</v>
      </c>
      <c r="L2050" s="147" t="s">
        <v>8532</v>
      </c>
      <c r="M2050" s="145">
        <v>75552</v>
      </c>
    </row>
    <row r="2051" spans="1:13" ht="27.6" x14ac:dyDescent="0.3">
      <c r="A2051" s="144">
        <v>2050</v>
      </c>
      <c r="B2051" s="144">
        <v>51600</v>
      </c>
      <c r="C2051" s="145" t="s">
        <v>1372</v>
      </c>
      <c r="D2051" s="142">
        <v>51676</v>
      </c>
      <c r="E2051" s="145" t="s">
        <v>10384</v>
      </c>
      <c r="F2051" s="142" t="s">
        <v>12047</v>
      </c>
      <c r="G2051" s="142" t="s">
        <v>419</v>
      </c>
      <c r="H2051" s="146" t="s">
        <v>2406</v>
      </c>
      <c r="I2051" s="146" t="s">
        <v>11611</v>
      </c>
      <c r="J2051" s="146" t="s">
        <v>7726</v>
      </c>
      <c r="K2051" s="147" t="s">
        <v>8533</v>
      </c>
      <c r="L2051" s="145" t="s">
        <v>4374</v>
      </c>
      <c r="M2051" s="145">
        <v>75511</v>
      </c>
    </row>
    <row r="2052" spans="1:13" ht="27.6" x14ac:dyDescent="0.3">
      <c r="A2052" s="144">
        <v>2051</v>
      </c>
      <c r="B2052" s="151">
        <v>50800</v>
      </c>
      <c r="C2052" s="145" t="s">
        <v>1356</v>
      </c>
      <c r="D2052" s="142">
        <v>50877</v>
      </c>
      <c r="E2052" s="145" t="s">
        <v>10207</v>
      </c>
      <c r="F2052" s="142" t="s">
        <v>1355</v>
      </c>
      <c r="G2052" s="142" t="s">
        <v>419</v>
      </c>
      <c r="H2052" s="146" t="s">
        <v>2406</v>
      </c>
      <c r="I2052" s="146" t="s">
        <v>11611</v>
      </c>
      <c r="J2052" s="146" t="s">
        <v>11495</v>
      </c>
      <c r="K2052" s="147" t="s">
        <v>11496</v>
      </c>
      <c r="L2052" s="145" t="s">
        <v>11496</v>
      </c>
      <c r="M2052" s="145">
        <v>78117</v>
      </c>
    </row>
    <row r="2053" spans="1:13" ht="27.6" x14ac:dyDescent="0.3">
      <c r="A2053" s="144">
        <v>2052</v>
      </c>
      <c r="B2053" s="151">
        <v>51600</v>
      </c>
      <c r="C2053" s="145" t="s">
        <v>1372</v>
      </c>
      <c r="D2053" s="142">
        <v>51679</v>
      </c>
      <c r="E2053" s="145" t="s">
        <v>10386</v>
      </c>
      <c r="F2053" s="142" t="s">
        <v>12047</v>
      </c>
      <c r="G2053" s="142" t="s">
        <v>419</v>
      </c>
      <c r="H2053" s="146" t="s">
        <v>2406</v>
      </c>
      <c r="I2053" s="146" t="s">
        <v>11611</v>
      </c>
      <c r="J2053" s="146" t="s">
        <v>7727</v>
      </c>
      <c r="K2053" s="147" t="s">
        <v>8534</v>
      </c>
      <c r="L2053" s="147" t="s">
        <v>8876</v>
      </c>
      <c r="M2053" s="147">
        <v>75561</v>
      </c>
    </row>
    <row r="2054" spans="1:13" x14ac:dyDescent="0.3">
      <c r="A2054" s="144">
        <v>2053</v>
      </c>
      <c r="B2054" s="151">
        <v>51600</v>
      </c>
      <c r="C2054" s="145" t="s">
        <v>1372</v>
      </c>
      <c r="D2054" s="142">
        <v>51677</v>
      </c>
      <c r="E2054" s="145" t="s">
        <v>10385</v>
      </c>
      <c r="F2054" s="142" t="s">
        <v>12047</v>
      </c>
      <c r="G2054" s="142" t="s">
        <v>419</v>
      </c>
      <c r="H2054" s="146" t="s">
        <v>2406</v>
      </c>
      <c r="I2054" s="146" t="s">
        <v>11611</v>
      </c>
      <c r="J2054" s="142" t="s">
        <v>7728</v>
      </c>
      <c r="K2054" s="142" t="s">
        <v>8535</v>
      </c>
      <c r="L2054" s="142" t="s">
        <v>8535</v>
      </c>
      <c r="M2054" s="197">
        <v>75572</v>
      </c>
    </row>
    <row r="2055" spans="1:13" x14ac:dyDescent="0.3">
      <c r="A2055" s="144">
        <v>2054</v>
      </c>
      <c r="B2055" s="151">
        <v>51600</v>
      </c>
      <c r="C2055" s="145" t="s">
        <v>1372</v>
      </c>
      <c r="D2055" s="142">
        <v>51678</v>
      </c>
      <c r="E2055" s="145" t="s">
        <v>9512</v>
      </c>
      <c r="F2055" s="142" t="s">
        <v>12047</v>
      </c>
      <c r="G2055" s="142" t="s">
        <v>419</v>
      </c>
      <c r="H2055" s="146" t="s">
        <v>2406</v>
      </c>
      <c r="I2055" s="146" t="s">
        <v>11611</v>
      </c>
      <c r="J2055" s="142" t="s">
        <v>7729</v>
      </c>
      <c r="K2055" s="142" t="s">
        <v>8536</v>
      </c>
      <c r="L2055" s="142" t="s">
        <v>8536</v>
      </c>
      <c r="M2055" s="197">
        <v>75565</v>
      </c>
    </row>
    <row r="2056" spans="1:13" x14ac:dyDescent="0.3">
      <c r="A2056" s="144">
        <v>2055</v>
      </c>
      <c r="B2056" s="144">
        <v>51700</v>
      </c>
      <c r="C2056" s="145" t="s">
        <v>1381</v>
      </c>
      <c r="D2056" s="142">
        <v>51700</v>
      </c>
      <c r="E2056" s="145" t="s">
        <v>1381</v>
      </c>
      <c r="F2056" s="142" t="s">
        <v>1355</v>
      </c>
      <c r="G2056" s="142" t="s">
        <v>419</v>
      </c>
      <c r="H2056" s="146" t="s">
        <v>2396</v>
      </c>
      <c r="I2056" s="146" t="s">
        <v>11611</v>
      </c>
      <c r="J2056" s="146" t="s">
        <v>5545</v>
      </c>
      <c r="K2056" s="147" t="s">
        <v>11497</v>
      </c>
      <c r="L2056" s="145" t="s">
        <v>1381</v>
      </c>
      <c r="M2056" s="145">
        <v>79123</v>
      </c>
    </row>
    <row r="2057" spans="1:13" x14ac:dyDescent="0.3">
      <c r="A2057" s="144">
        <v>2056</v>
      </c>
      <c r="B2057" s="142">
        <v>51700</v>
      </c>
      <c r="C2057" s="145" t="s">
        <v>1381</v>
      </c>
      <c r="D2057" s="142">
        <v>51780</v>
      </c>
      <c r="E2057" s="145" t="s">
        <v>10222</v>
      </c>
      <c r="F2057" s="142" t="s">
        <v>1355</v>
      </c>
      <c r="G2057" s="142" t="s">
        <v>419</v>
      </c>
      <c r="H2057" s="146" t="s">
        <v>2406</v>
      </c>
      <c r="I2057" s="146" t="s">
        <v>8937</v>
      </c>
      <c r="J2057" s="146" t="s">
        <v>5545</v>
      </c>
      <c r="K2057" s="147" t="s">
        <v>4361</v>
      </c>
      <c r="L2057" s="147" t="s">
        <v>1381</v>
      </c>
      <c r="M2057" s="147">
        <v>79123</v>
      </c>
    </row>
    <row r="2058" spans="1:13" x14ac:dyDescent="0.3">
      <c r="A2058" s="144">
        <v>2057</v>
      </c>
      <c r="B2058" s="153">
        <v>51700</v>
      </c>
      <c r="C2058" s="145" t="s">
        <v>1381</v>
      </c>
      <c r="D2058" s="142">
        <v>51772</v>
      </c>
      <c r="E2058" s="145" t="s">
        <v>10218</v>
      </c>
      <c r="F2058" s="142" t="s">
        <v>1355</v>
      </c>
      <c r="G2058" s="150" t="s">
        <v>419</v>
      </c>
      <c r="H2058" s="146" t="s">
        <v>2406</v>
      </c>
      <c r="I2058" s="146" t="s">
        <v>11611</v>
      </c>
      <c r="J2058" s="146" t="s">
        <v>12110</v>
      </c>
      <c r="K2058" s="142" t="s">
        <v>5548</v>
      </c>
      <c r="L2058" s="142" t="s">
        <v>5549</v>
      </c>
      <c r="M2058" s="142">
        <v>79465</v>
      </c>
    </row>
    <row r="2059" spans="1:13" x14ac:dyDescent="0.3">
      <c r="A2059" s="144">
        <v>2058</v>
      </c>
      <c r="B2059" s="144">
        <v>51700</v>
      </c>
      <c r="C2059" s="145" t="s">
        <v>1381</v>
      </c>
      <c r="D2059" s="142">
        <v>51761</v>
      </c>
      <c r="E2059" s="145" t="s">
        <v>10215</v>
      </c>
      <c r="F2059" s="142" t="s">
        <v>1355</v>
      </c>
      <c r="G2059" s="142" t="s">
        <v>419</v>
      </c>
      <c r="H2059" s="146" t="s">
        <v>2406</v>
      </c>
      <c r="I2059" s="146" t="s">
        <v>8937</v>
      </c>
      <c r="J2059" s="146" t="s">
        <v>5550</v>
      </c>
      <c r="K2059" s="142" t="s">
        <v>5551</v>
      </c>
      <c r="L2059" s="142" t="s">
        <v>5552</v>
      </c>
      <c r="M2059" s="142">
        <v>79212</v>
      </c>
    </row>
    <row r="2060" spans="1:13" x14ac:dyDescent="0.3">
      <c r="A2060" s="144">
        <v>2059</v>
      </c>
      <c r="B2060" s="144">
        <v>51700</v>
      </c>
      <c r="C2060" s="145" t="s">
        <v>1381</v>
      </c>
      <c r="D2060" s="142">
        <v>51781</v>
      </c>
      <c r="E2060" s="145" t="s">
        <v>10223</v>
      </c>
      <c r="F2060" s="142" t="s">
        <v>1355</v>
      </c>
      <c r="G2060" s="142" t="s">
        <v>419</v>
      </c>
      <c r="H2060" s="146" t="s">
        <v>2406</v>
      </c>
      <c r="I2060" s="146" t="s">
        <v>8937</v>
      </c>
      <c r="J2060" s="146" t="s">
        <v>5553</v>
      </c>
      <c r="K2060" s="142" t="s">
        <v>5554</v>
      </c>
      <c r="L2060" s="142" t="s">
        <v>5549</v>
      </c>
      <c r="M2060" s="142">
        <v>79462</v>
      </c>
    </row>
    <row r="2061" spans="1:13" x14ac:dyDescent="0.3">
      <c r="A2061" s="144">
        <v>2060</v>
      </c>
      <c r="B2061" s="144">
        <v>51700</v>
      </c>
      <c r="C2061" s="145" t="s">
        <v>1381</v>
      </c>
      <c r="D2061" s="142">
        <v>51770</v>
      </c>
      <c r="E2061" s="145" t="s">
        <v>10216</v>
      </c>
      <c r="F2061" s="142" t="s">
        <v>1355</v>
      </c>
      <c r="G2061" s="142" t="s">
        <v>419</v>
      </c>
      <c r="H2061" s="146" t="s">
        <v>2406</v>
      </c>
      <c r="I2061" s="146" t="s">
        <v>11611</v>
      </c>
      <c r="J2061" s="146" t="s">
        <v>7730</v>
      </c>
      <c r="K2061" s="142" t="s">
        <v>8537</v>
      </c>
      <c r="L2061" s="142" t="s">
        <v>5549</v>
      </c>
      <c r="M2061" s="142">
        <v>79453</v>
      </c>
    </row>
    <row r="2062" spans="1:13" ht="27.6" x14ac:dyDescent="0.3">
      <c r="A2062" s="144">
        <v>2061</v>
      </c>
      <c r="B2062" s="144">
        <v>51700</v>
      </c>
      <c r="C2062" s="145" t="s">
        <v>1381</v>
      </c>
      <c r="D2062" s="142">
        <v>54700</v>
      </c>
      <c r="E2062" s="145" t="s">
        <v>1383</v>
      </c>
      <c r="F2062" s="142" t="s">
        <v>1355</v>
      </c>
      <c r="G2062" s="142" t="s">
        <v>419</v>
      </c>
      <c r="H2062" s="146" t="s">
        <v>2441</v>
      </c>
      <c r="I2062" s="146" t="s">
        <v>11611</v>
      </c>
      <c r="J2062" s="146" t="s">
        <v>5553</v>
      </c>
      <c r="K2062" s="147" t="s">
        <v>5557</v>
      </c>
      <c r="L2062" s="145" t="s">
        <v>5549</v>
      </c>
      <c r="M2062" s="145">
        <v>79462</v>
      </c>
    </row>
    <row r="2063" spans="1:13" x14ac:dyDescent="0.3">
      <c r="A2063" s="144">
        <v>2062</v>
      </c>
      <c r="B2063" s="144">
        <v>51700</v>
      </c>
      <c r="C2063" s="145" t="s">
        <v>1381</v>
      </c>
      <c r="D2063" s="142">
        <v>55700</v>
      </c>
      <c r="E2063" s="145" t="s">
        <v>1384</v>
      </c>
      <c r="F2063" s="142" t="s">
        <v>1355</v>
      </c>
      <c r="G2063" s="142" t="s">
        <v>419</v>
      </c>
      <c r="H2063" s="146" t="s">
        <v>2441</v>
      </c>
      <c r="I2063" s="146" t="s">
        <v>11611</v>
      </c>
      <c r="J2063" s="142" t="s">
        <v>5558</v>
      </c>
      <c r="K2063" s="142" t="s">
        <v>5559</v>
      </c>
      <c r="L2063" s="142" t="s">
        <v>5552</v>
      </c>
      <c r="M2063" s="197">
        <v>79121</v>
      </c>
    </row>
    <row r="2064" spans="1:13" x14ac:dyDescent="0.3">
      <c r="A2064" s="144">
        <v>2063</v>
      </c>
      <c r="B2064" s="151">
        <v>51700</v>
      </c>
      <c r="C2064" s="145" t="s">
        <v>1381</v>
      </c>
      <c r="D2064" s="142">
        <v>51703</v>
      </c>
      <c r="E2064" s="145" t="s">
        <v>1382</v>
      </c>
      <c r="F2064" s="142" t="s">
        <v>1355</v>
      </c>
      <c r="G2064" s="152" t="s">
        <v>419</v>
      </c>
      <c r="H2064" s="146" t="s">
        <v>2441</v>
      </c>
      <c r="I2064" s="146" t="s">
        <v>11611</v>
      </c>
      <c r="J2064" s="142" t="s">
        <v>5561</v>
      </c>
      <c r="K2064" s="142" t="s">
        <v>5562</v>
      </c>
      <c r="L2064" s="142" t="s">
        <v>5549</v>
      </c>
      <c r="M2064" s="197">
        <v>79453</v>
      </c>
    </row>
    <row r="2065" spans="1:13" x14ac:dyDescent="0.3">
      <c r="A2065" s="144">
        <v>2064</v>
      </c>
      <c r="B2065" s="142">
        <v>51700</v>
      </c>
      <c r="C2065" s="145" t="s">
        <v>1381</v>
      </c>
      <c r="D2065" s="142">
        <v>51771</v>
      </c>
      <c r="E2065" s="145" t="s">
        <v>10217</v>
      </c>
      <c r="F2065" s="142" t="s">
        <v>1355</v>
      </c>
      <c r="G2065" s="142" t="s">
        <v>419</v>
      </c>
      <c r="H2065" s="146" t="s">
        <v>2406</v>
      </c>
      <c r="I2065" s="146" t="s">
        <v>11611</v>
      </c>
      <c r="J2065" s="146" t="s">
        <v>11847</v>
      </c>
      <c r="K2065" s="147" t="s">
        <v>5564</v>
      </c>
      <c r="L2065" s="147" t="s">
        <v>1381</v>
      </c>
      <c r="M2065" s="147">
        <v>79114</v>
      </c>
    </row>
    <row r="2066" spans="1:13" x14ac:dyDescent="0.3">
      <c r="A2066" s="144">
        <v>2065</v>
      </c>
      <c r="B2066" s="144">
        <v>51700</v>
      </c>
      <c r="C2066" s="145" t="s">
        <v>1381</v>
      </c>
      <c r="D2066" s="142">
        <v>51773</v>
      </c>
      <c r="E2066" s="145" t="s">
        <v>10219</v>
      </c>
      <c r="F2066" s="142" t="s">
        <v>1355</v>
      </c>
      <c r="G2066" s="142" t="s">
        <v>419</v>
      </c>
      <c r="H2066" s="146" t="s">
        <v>2406</v>
      </c>
      <c r="I2066" s="146" t="s">
        <v>11611</v>
      </c>
      <c r="J2066" s="146" t="s">
        <v>7731</v>
      </c>
      <c r="K2066" s="142" t="s">
        <v>8538</v>
      </c>
      <c r="L2066" s="142" t="s">
        <v>8538</v>
      </c>
      <c r="M2066" s="142">
        <v>79211</v>
      </c>
    </row>
    <row r="2067" spans="1:13" x14ac:dyDescent="0.3">
      <c r="A2067" s="144">
        <v>2066</v>
      </c>
      <c r="B2067" s="144">
        <v>51700</v>
      </c>
      <c r="C2067" s="145" t="s">
        <v>1381</v>
      </c>
      <c r="D2067" s="142">
        <v>51774</v>
      </c>
      <c r="E2067" s="145" t="s">
        <v>10220</v>
      </c>
      <c r="F2067" s="142" t="s">
        <v>1355</v>
      </c>
      <c r="G2067" s="142" t="s">
        <v>419</v>
      </c>
      <c r="H2067" s="146" t="s">
        <v>2406</v>
      </c>
      <c r="I2067" s="146" t="s">
        <v>11611</v>
      </c>
      <c r="J2067" s="146" t="s">
        <v>7732</v>
      </c>
      <c r="K2067" s="142" t="s">
        <v>8539</v>
      </c>
      <c r="L2067" s="142" t="s">
        <v>8539</v>
      </c>
      <c r="M2067" s="142">
        <v>79123</v>
      </c>
    </row>
    <row r="2068" spans="1:13" x14ac:dyDescent="0.3">
      <c r="A2068" s="144">
        <v>2067</v>
      </c>
      <c r="B2068" s="144">
        <v>51700</v>
      </c>
      <c r="C2068" s="145" t="s">
        <v>1381</v>
      </c>
      <c r="D2068" s="142">
        <v>51775</v>
      </c>
      <c r="E2068" s="145" t="s">
        <v>10221</v>
      </c>
      <c r="F2068" s="142" t="s">
        <v>1355</v>
      </c>
      <c r="G2068" s="142" t="s">
        <v>419</v>
      </c>
      <c r="H2068" s="146" t="s">
        <v>2406</v>
      </c>
      <c r="I2068" s="146" t="s">
        <v>11611</v>
      </c>
      <c r="J2068" s="146" t="s">
        <v>7733</v>
      </c>
      <c r="K2068" s="142" t="s">
        <v>8540</v>
      </c>
      <c r="L2068" s="142" t="s">
        <v>8540</v>
      </c>
      <c r="M2068" s="142">
        <v>79462</v>
      </c>
    </row>
    <row r="2069" spans="1:13" x14ac:dyDescent="0.3">
      <c r="A2069" s="144">
        <v>2068</v>
      </c>
      <c r="B2069" s="144">
        <v>51800</v>
      </c>
      <c r="C2069" s="145" t="s">
        <v>1390</v>
      </c>
      <c r="D2069" s="142">
        <v>51800</v>
      </c>
      <c r="E2069" s="145" t="s">
        <v>1390</v>
      </c>
      <c r="F2069" s="142" t="s">
        <v>12047</v>
      </c>
      <c r="G2069" s="142" t="s">
        <v>419</v>
      </c>
      <c r="H2069" s="146" t="s">
        <v>2396</v>
      </c>
      <c r="I2069" s="146" t="s">
        <v>11611</v>
      </c>
      <c r="J2069" s="146" t="s">
        <v>5565</v>
      </c>
      <c r="K2069" s="142" t="s">
        <v>11498</v>
      </c>
      <c r="L2069" s="142" t="s">
        <v>1390</v>
      </c>
      <c r="M2069" s="142">
        <v>77111</v>
      </c>
    </row>
    <row r="2070" spans="1:13" x14ac:dyDescent="0.3">
      <c r="A2070" s="144">
        <v>2069</v>
      </c>
      <c r="B2070" s="144">
        <v>51800</v>
      </c>
      <c r="C2070" s="145" t="s">
        <v>1390</v>
      </c>
      <c r="D2070" s="142">
        <v>51880</v>
      </c>
      <c r="E2070" s="145" t="s">
        <v>10397</v>
      </c>
      <c r="F2070" s="142" t="s">
        <v>12047</v>
      </c>
      <c r="G2070" s="142" t="s">
        <v>419</v>
      </c>
      <c r="H2070" s="146" t="s">
        <v>2406</v>
      </c>
      <c r="I2070" s="146" t="s">
        <v>8937</v>
      </c>
      <c r="J2070" s="146" t="s">
        <v>5565</v>
      </c>
      <c r="K2070" s="142" t="s">
        <v>5566</v>
      </c>
      <c r="L2070" s="142" t="s">
        <v>5567</v>
      </c>
      <c r="M2070" s="142">
        <v>77111</v>
      </c>
    </row>
    <row r="2071" spans="1:13" x14ac:dyDescent="0.3">
      <c r="A2071" s="144">
        <v>2070</v>
      </c>
      <c r="B2071" s="144">
        <v>54500</v>
      </c>
      <c r="C2071" s="145" t="s">
        <v>8926</v>
      </c>
      <c r="D2071" s="142">
        <v>54551</v>
      </c>
      <c r="E2071" s="145" t="s">
        <v>10405</v>
      </c>
      <c r="F2071" s="142" t="s">
        <v>12047</v>
      </c>
      <c r="G2071" s="142" t="s">
        <v>419</v>
      </c>
      <c r="H2071" s="146" t="s">
        <v>2406</v>
      </c>
      <c r="I2071" s="146" t="s">
        <v>11611</v>
      </c>
      <c r="J2071" s="146" t="s">
        <v>5568</v>
      </c>
      <c r="K2071" s="142" t="s">
        <v>5569</v>
      </c>
      <c r="L2071" s="142" t="s">
        <v>5570</v>
      </c>
      <c r="M2071" s="145">
        <v>77352</v>
      </c>
    </row>
    <row r="2072" spans="1:13" x14ac:dyDescent="0.3">
      <c r="A2072" s="144">
        <v>2071</v>
      </c>
      <c r="B2072" s="144">
        <v>51800</v>
      </c>
      <c r="C2072" s="145" t="s">
        <v>1390</v>
      </c>
      <c r="D2072" s="142">
        <v>51873</v>
      </c>
      <c r="E2072" s="145" t="s">
        <v>10392</v>
      </c>
      <c r="F2072" s="142" t="s">
        <v>12047</v>
      </c>
      <c r="G2072" s="142" t="s">
        <v>419</v>
      </c>
      <c r="H2072" s="146" t="s">
        <v>2406</v>
      </c>
      <c r="I2072" s="146" t="s">
        <v>11611</v>
      </c>
      <c r="J2072" s="146" t="s">
        <v>5571</v>
      </c>
      <c r="K2072" s="142" t="s">
        <v>5572</v>
      </c>
      <c r="L2072" s="142" t="s">
        <v>5573</v>
      </c>
      <c r="M2072" s="142">
        <v>77113</v>
      </c>
    </row>
    <row r="2073" spans="1:13" x14ac:dyDescent="0.3">
      <c r="A2073" s="144">
        <v>2072</v>
      </c>
      <c r="B2073" s="144">
        <v>54500</v>
      </c>
      <c r="C2073" s="145" t="s">
        <v>8926</v>
      </c>
      <c r="D2073" s="142">
        <v>54581</v>
      </c>
      <c r="E2073" s="145" t="s">
        <v>8931</v>
      </c>
      <c r="F2073" s="142" t="s">
        <v>12047</v>
      </c>
      <c r="G2073" s="142" t="s">
        <v>419</v>
      </c>
      <c r="H2073" s="146" t="s">
        <v>2406</v>
      </c>
      <c r="I2073" s="146" t="s">
        <v>8937</v>
      </c>
      <c r="J2073" s="146" t="s">
        <v>5574</v>
      </c>
      <c r="K2073" s="147" t="s">
        <v>4373</v>
      </c>
      <c r="L2073" s="145" t="s">
        <v>1408</v>
      </c>
      <c r="M2073" s="145">
        <v>77311</v>
      </c>
    </row>
    <row r="2074" spans="1:13" x14ac:dyDescent="0.3">
      <c r="A2074" s="144">
        <v>2073</v>
      </c>
      <c r="B2074" s="144">
        <v>51800</v>
      </c>
      <c r="C2074" s="145" t="s">
        <v>1390</v>
      </c>
      <c r="D2074" s="142">
        <v>51860</v>
      </c>
      <c r="E2074" s="145" t="s">
        <v>10389</v>
      </c>
      <c r="F2074" s="142" t="s">
        <v>12047</v>
      </c>
      <c r="G2074" s="142" t="s">
        <v>419</v>
      </c>
      <c r="H2074" s="146" t="s">
        <v>2406</v>
      </c>
      <c r="I2074" s="146" t="s">
        <v>8937</v>
      </c>
      <c r="J2074" s="146" t="s">
        <v>5575</v>
      </c>
      <c r="K2074" s="147" t="s">
        <v>5576</v>
      </c>
      <c r="L2074" s="145" t="s">
        <v>2899</v>
      </c>
      <c r="M2074" s="145">
        <v>77482</v>
      </c>
    </row>
    <row r="2075" spans="1:13" x14ac:dyDescent="0.3">
      <c r="A2075" s="144">
        <v>2074</v>
      </c>
      <c r="B2075" s="144">
        <v>51800</v>
      </c>
      <c r="C2075" s="145" t="s">
        <v>1390</v>
      </c>
      <c r="D2075" s="142">
        <v>51882</v>
      </c>
      <c r="E2075" s="145" t="s">
        <v>10398</v>
      </c>
      <c r="F2075" s="142" t="s">
        <v>12047</v>
      </c>
      <c r="G2075" s="142" t="s">
        <v>419</v>
      </c>
      <c r="H2075" s="146" t="s">
        <v>2406</v>
      </c>
      <c r="I2075" s="146" t="s">
        <v>8937</v>
      </c>
      <c r="J2075" s="146" t="s">
        <v>5577</v>
      </c>
      <c r="K2075" s="147" t="s">
        <v>5578</v>
      </c>
      <c r="L2075" s="147" t="s">
        <v>5579</v>
      </c>
      <c r="M2075" s="147">
        <v>77211</v>
      </c>
    </row>
    <row r="2076" spans="1:13" ht="27.6" x14ac:dyDescent="0.3">
      <c r="A2076" s="144">
        <v>2075</v>
      </c>
      <c r="B2076" s="144">
        <v>51800</v>
      </c>
      <c r="C2076" s="145" t="s">
        <v>1390</v>
      </c>
      <c r="D2076" s="142">
        <v>51872</v>
      </c>
      <c r="E2076" s="145" t="s">
        <v>10391</v>
      </c>
      <c r="F2076" s="142" t="s">
        <v>12047</v>
      </c>
      <c r="G2076" s="142" t="s">
        <v>419</v>
      </c>
      <c r="H2076" s="146" t="s">
        <v>2406</v>
      </c>
      <c r="I2076" s="146" t="s">
        <v>11611</v>
      </c>
      <c r="J2076" s="142" t="s">
        <v>5580</v>
      </c>
      <c r="K2076" s="145" t="s">
        <v>5581</v>
      </c>
      <c r="L2076" s="142" t="s">
        <v>5567</v>
      </c>
      <c r="M2076" s="197">
        <v>77116</v>
      </c>
    </row>
    <row r="2077" spans="1:13" x14ac:dyDescent="0.3">
      <c r="A2077" s="144">
        <v>2076</v>
      </c>
      <c r="B2077" s="151">
        <v>51800</v>
      </c>
      <c r="C2077" s="145" t="s">
        <v>1390</v>
      </c>
      <c r="D2077" s="142">
        <v>50208</v>
      </c>
      <c r="E2077" s="145" t="s">
        <v>1391</v>
      </c>
      <c r="F2077" s="142" t="s">
        <v>12047</v>
      </c>
      <c r="G2077" s="142" t="s">
        <v>419</v>
      </c>
      <c r="H2077" s="146" t="s">
        <v>2441</v>
      </c>
      <c r="I2077" s="146" t="s">
        <v>2444</v>
      </c>
      <c r="J2077" s="146" t="s">
        <v>5577</v>
      </c>
      <c r="K2077" s="142" t="s">
        <v>5578</v>
      </c>
      <c r="L2077" s="142" t="s">
        <v>5579</v>
      </c>
      <c r="M2077" s="142">
        <v>77212</v>
      </c>
    </row>
    <row r="2078" spans="1:13" x14ac:dyDescent="0.3">
      <c r="A2078" s="144">
        <v>2077</v>
      </c>
      <c r="B2078" s="144">
        <v>51800</v>
      </c>
      <c r="C2078" s="145" t="s">
        <v>1390</v>
      </c>
      <c r="D2078" s="142">
        <v>51805</v>
      </c>
      <c r="E2078" s="145" t="s">
        <v>11146</v>
      </c>
      <c r="F2078" s="142" t="s">
        <v>12047</v>
      </c>
      <c r="G2078" s="142" t="s">
        <v>419</v>
      </c>
      <c r="H2078" s="146" t="s">
        <v>2441</v>
      </c>
      <c r="I2078" s="146" t="s">
        <v>11611</v>
      </c>
      <c r="J2078" s="142" t="s">
        <v>11179</v>
      </c>
      <c r="K2078" s="189" t="s">
        <v>11180</v>
      </c>
      <c r="L2078" s="189" t="s">
        <v>11181</v>
      </c>
      <c r="M2078" s="142">
        <v>77554</v>
      </c>
    </row>
    <row r="2079" spans="1:13" x14ac:dyDescent="0.3">
      <c r="A2079" s="144">
        <v>2078</v>
      </c>
      <c r="B2079" s="144">
        <v>51800</v>
      </c>
      <c r="C2079" s="145" t="s">
        <v>1390</v>
      </c>
      <c r="D2079" s="142">
        <v>51803</v>
      </c>
      <c r="E2079" s="145" t="s">
        <v>1392</v>
      </c>
      <c r="F2079" s="142" t="s">
        <v>12047</v>
      </c>
      <c r="G2079" s="142" t="s">
        <v>419</v>
      </c>
      <c r="H2079" s="146" t="s">
        <v>2441</v>
      </c>
      <c r="I2079" s="146" t="s">
        <v>11611</v>
      </c>
      <c r="J2079" s="142" t="s">
        <v>12111</v>
      </c>
      <c r="K2079" s="142" t="s">
        <v>5582</v>
      </c>
      <c r="L2079" s="142" t="s">
        <v>5582</v>
      </c>
      <c r="M2079" s="197">
        <v>77482</v>
      </c>
    </row>
    <row r="2080" spans="1:13" x14ac:dyDescent="0.3">
      <c r="A2080" s="144">
        <v>2079</v>
      </c>
      <c r="B2080" s="142">
        <v>54500</v>
      </c>
      <c r="C2080" s="145" t="s">
        <v>8926</v>
      </c>
      <c r="D2080" s="142">
        <v>54500</v>
      </c>
      <c r="E2080" s="145" t="s">
        <v>8926</v>
      </c>
      <c r="F2080" s="142" t="s">
        <v>12047</v>
      </c>
      <c r="G2080" s="142" t="s">
        <v>419</v>
      </c>
      <c r="H2080" s="146" t="s">
        <v>2396</v>
      </c>
      <c r="I2080" s="146" t="s">
        <v>11611</v>
      </c>
      <c r="J2080" s="142" t="s">
        <v>5574</v>
      </c>
      <c r="K2080" s="145" t="s">
        <v>5569</v>
      </c>
      <c r="L2080" s="145" t="s">
        <v>11499</v>
      </c>
      <c r="M2080" s="197">
        <v>77311</v>
      </c>
    </row>
    <row r="2081" spans="1:13" x14ac:dyDescent="0.3">
      <c r="A2081" s="144">
        <v>2080</v>
      </c>
      <c r="B2081" s="142">
        <v>51800</v>
      </c>
      <c r="C2081" s="145" t="s">
        <v>1390</v>
      </c>
      <c r="D2081" s="142">
        <v>51874</v>
      </c>
      <c r="E2081" s="145" t="s">
        <v>10393</v>
      </c>
      <c r="F2081" s="142" t="s">
        <v>12047</v>
      </c>
      <c r="G2081" s="142" t="s">
        <v>419</v>
      </c>
      <c r="H2081" s="146" t="s">
        <v>2406</v>
      </c>
      <c r="I2081" s="146" t="s">
        <v>11611</v>
      </c>
      <c r="J2081" s="146" t="s">
        <v>5583</v>
      </c>
      <c r="K2081" s="147" t="s">
        <v>5585</v>
      </c>
      <c r="L2081" s="147" t="s">
        <v>1390</v>
      </c>
      <c r="M2081" s="147">
        <v>77211</v>
      </c>
    </row>
    <row r="2082" spans="1:13" x14ac:dyDescent="0.3">
      <c r="A2082" s="144">
        <v>2081</v>
      </c>
      <c r="B2082" s="153">
        <v>51800</v>
      </c>
      <c r="C2082" s="145" t="s">
        <v>1390</v>
      </c>
      <c r="D2082" s="142">
        <v>51870</v>
      </c>
      <c r="E2082" s="145" t="s">
        <v>10390</v>
      </c>
      <c r="F2082" s="142" t="s">
        <v>12047</v>
      </c>
      <c r="G2082" s="150" t="s">
        <v>419</v>
      </c>
      <c r="H2082" s="146" t="s">
        <v>2406</v>
      </c>
      <c r="I2082" s="146" t="s">
        <v>11611</v>
      </c>
      <c r="J2082" s="146" t="s">
        <v>11928</v>
      </c>
      <c r="K2082" s="142" t="s">
        <v>11929</v>
      </c>
      <c r="L2082" s="142" t="s">
        <v>11929</v>
      </c>
      <c r="M2082" s="142">
        <v>77482</v>
      </c>
    </row>
    <row r="2083" spans="1:13" x14ac:dyDescent="0.3">
      <c r="A2083" s="144">
        <v>2082</v>
      </c>
      <c r="B2083" s="144">
        <v>51800</v>
      </c>
      <c r="C2083" s="145" t="s">
        <v>1390</v>
      </c>
      <c r="D2083" s="142">
        <v>51876</v>
      </c>
      <c r="E2083" s="145" t="s">
        <v>10394</v>
      </c>
      <c r="F2083" s="142" t="s">
        <v>12047</v>
      </c>
      <c r="G2083" s="142" t="s">
        <v>419</v>
      </c>
      <c r="H2083" s="146" t="s">
        <v>2406</v>
      </c>
      <c r="I2083" s="146" t="s">
        <v>11611</v>
      </c>
      <c r="J2083" s="146" t="s">
        <v>7734</v>
      </c>
      <c r="K2083" s="142" t="s">
        <v>8541</v>
      </c>
      <c r="L2083" s="142" t="s">
        <v>5582</v>
      </c>
      <c r="M2083" s="142">
        <v>77482</v>
      </c>
    </row>
    <row r="2084" spans="1:13" x14ac:dyDescent="0.3">
      <c r="A2084" s="144">
        <v>2083</v>
      </c>
      <c r="B2084" s="144">
        <v>51800</v>
      </c>
      <c r="C2084" s="145" t="s">
        <v>1390</v>
      </c>
      <c r="D2084" s="142">
        <v>51877</v>
      </c>
      <c r="E2084" s="145" t="s">
        <v>10395</v>
      </c>
      <c r="F2084" s="142" t="s">
        <v>12047</v>
      </c>
      <c r="G2084" s="142" t="s">
        <v>419</v>
      </c>
      <c r="H2084" s="146" t="s">
        <v>2406</v>
      </c>
      <c r="I2084" s="146" t="s">
        <v>11611</v>
      </c>
      <c r="J2084" s="146" t="s">
        <v>7735</v>
      </c>
      <c r="K2084" s="142" t="s">
        <v>8542</v>
      </c>
      <c r="L2084" s="142" t="s">
        <v>1390</v>
      </c>
      <c r="M2084" s="142">
        <v>77112</v>
      </c>
    </row>
    <row r="2085" spans="1:13" x14ac:dyDescent="0.3">
      <c r="A2085" s="144">
        <v>2084</v>
      </c>
      <c r="B2085" s="144">
        <v>54500</v>
      </c>
      <c r="C2085" s="145" t="s">
        <v>8926</v>
      </c>
      <c r="D2085" s="142">
        <v>54552</v>
      </c>
      <c r="E2085" s="145" t="s">
        <v>8932</v>
      </c>
      <c r="F2085" s="142" t="s">
        <v>12047</v>
      </c>
      <c r="G2085" s="142" t="s">
        <v>419</v>
      </c>
      <c r="H2085" s="146" t="s">
        <v>2406</v>
      </c>
      <c r="I2085" s="146" t="s">
        <v>11611</v>
      </c>
      <c r="J2085" s="146" t="s">
        <v>5568</v>
      </c>
      <c r="K2085" s="142" t="s">
        <v>8543</v>
      </c>
      <c r="L2085" s="142" t="s">
        <v>1390</v>
      </c>
      <c r="M2085" s="142">
        <v>77313</v>
      </c>
    </row>
    <row r="2086" spans="1:13" x14ac:dyDescent="0.3">
      <c r="A2086" s="144">
        <v>2085</v>
      </c>
      <c r="B2086" s="144">
        <v>51800</v>
      </c>
      <c r="C2086" s="145" t="s">
        <v>1390</v>
      </c>
      <c r="D2086" s="158">
        <v>51879</v>
      </c>
      <c r="E2086" s="145" t="s">
        <v>10396</v>
      </c>
      <c r="F2086" s="142" t="s">
        <v>12047</v>
      </c>
      <c r="G2086" s="142" t="s">
        <v>419</v>
      </c>
      <c r="H2086" s="146" t="s">
        <v>2406</v>
      </c>
      <c r="I2086" s="146" t="s">
        <v>11611</v>
      </c>
      <c r="J2086" s="146" t="s">
        <v>7736</v>
      </c>
      <c r="K2086" s="142" t="s">
        <v>8544</v>
      </c>
      <c r="L2086" s="142" t="s">
        <v>8544</v>
      </c>
      <c r="M2086" s="142">
        <v>77211</v>
      </c>
    </row>
    <row r="2087" spans="1:13" x14ac:dyDescent="0.3">
      <c r="A2087" s="144">
        <v>2086</v>
      </c>
      <c r="B2087" s="144">
        <v>53100</v>
      </c>
      <c r="C2087" s="145" t="s">
        <v>1400</v>
      </c>
      <c r="D2087" s="142">
        <v>53170</v>
      </c>
      <c r="E2087" s="145" t="s">
        <v>10326</v>
      </c>
      <c r="F2087" s="142" t="s">
        <v>1272</v>
      </c>
      <c r="G2087" s="142" t="s">
        <v>419</v>
      </c>
      <c r="H2087" s="146" t="s">
        <v>2406</v>
      </c>
      <c r="I2087" s="146" t="s">
        <v>11611</v>
      </c>
      <c r="J2087" s="146" t="s">
        <v>7737</v>
      </c>
      <c r="K2087" s="147" t="s">
        <v>8545</v>
      </c>
      <c r="L2087" s="145" t="s">
        <v>5573</v>
      </c>
      <c r="M2087" s="145">
        <v>72275</v>
      </c>
    </row>
    <row r="2088" spans="1:13" ht="41.4" x14ac:dyDescent="0.3">
      <c r="A2088" s="144">
        <v>2087</v>
      </c>
      <c r="B2088" s="144">
        <v>53100</v>
      </c>
      <c r="C2088" s="145" t="s">
        <v>1400</v>
      </c>
      <c r="D2088" s="142">
        <v>53172</v>
      </c>
      <c r="E2088" s="145" t="s">
        <v>10328</v>
      </c>
      <c r="F2088" s="142" t="s">
        <v>1272</v>
      </c>
      <c r="G2088" s="142" t="s">
        <v>419</v>
      </c>
      <c r="H2088" s="146" t="s">
        <v>2406</v>
      </c>
      <c r="I2088" s="146" t="s">
        <v>11611</v>
      </c>
      <c r="J2088" s="146" t="s">
        <v>5589</v>
      </c>
      <c r="K2088" s="147" t="s">
        <v>5590</v>
      </c>
      <c r="L2088" s="145" t="s">
        <v>5591</v>
      </c>
      <c r="M2088" s="145">
        <v>72211</v>
      </c>
    </row>
    <row r="2089" spans="1:13" x14ac:dyDescent="0.3">
      <c r="A2089" s="144">
        <v>2088</v>
      </c>
      <c r="B2089" s="144">
        <v>53100</v>
      </c>
      <c r="C2089" s="145" t="s">
        <v>1400</v>
      </c>
      <c r="D2089" s="142">
        <v>53100</v>
      </c>
      <c r="E2089" s="145" t="s">
        <v>1400</v>
      </c>
      <c r="F2089" s="142" t="s">
        <v>1272</v>
      </c>
      <c r="G2089" s="142" t="s">
        <v>419</v>
      </c>
      <c r="H2089" s="146" t="s">
        <v>2396</v>
      </c>
      <c r="I2089" s="146" t="s">
        <v>11611</v>
      </c>
      <c r="J2089" s="146" t="s">
        <v>5592</v>
      </c>
      <c r="K2089" s="147" t="s">
        <v>736</v>
      </c>
      <c r="L2089" s="145" t="s">
        <v>5573</v>
      </c>
      <c r="M2089" s="145">
        <v>72213</v>
      </c>
    </row>
    <row r="2090" spans="1:13" x14ac:dyDescent="0.3">
      <c r="A2090" s="144">
        <v>2089</v>
      </c>
      <c r="B2090" s="144">
        <v>53100</v>
      </c>
      <c r="C2090" s="145" t="s">
        <v>1400</v>
      </c>
      <c r="D2090" s="142">
        <v>53171</v>
      </c>
      <c r="E2090" s="145" t="s">
        <v>10327</v>
      </c>
      <c r="F2090" s="142" t="s">
        <v>1272</v>
      </c>
      <c r="G2090" s="142" t="s">
        <v>419</v>
      </c>
      <c r="H2090" s="146" t="s">
        <v>2406</v>
      </c>
      <c r="I2090" s="146" t="s">
        <v>11611</v>
      </c>
      <c r="J2090" s="142" t="s">
        <v>7738</v>
      </c>
      <c r="K2090" s="142" t="s">
        <v>5594</v>
      </c>
      <c r="L2090" s="142" t="s">
        <v>5573</v>
      </c>
      <c r="M2090" s="142">
        <v>72161</v>
      </c>
    </row>
    <row r="2091" spans="1:13" x14ac:dyDescent="0.3">
      <c r="A2091" s="144">
        <v>2090</v>
      </c>
      <c r="B2091" s="144">
        <v>53100</v>
      </c>
      <c r="C2091" s="145" t="s">
        <v>1400</v>
      </c>
      <c r="D2091" s="142">
        <v>53181</v>
      </c>
      <c r="E2091" s="145" t="s">
        <v>10335</v>
      </c>
      <c r="F2091" s="142" t="s">
        <v>1272</v>
      </c>
      <c r="G2091" s="142" t="s">
        <v>419</v>
      </c>
      <c r="H2091" s="146" t="s">
        <v>2406</v>
      </c>
      <c r="I2091" s="146" t="s">
        <v>8937</v>
      </c>
      <c r="J2091" s="142" t="s">
        <v>5592</v>
      </c>
      <c r="K2091" s="142" t="s">
        <v>5595</v>
      </c>
      <c r="L2091" s="142" t="s">
        <v>5573</v>
      </c>
      <c r="M2091" s="197">
        <v>72274</v>
      </c>
    </row>
    <row r="2092" spans="1:13" x14ac:dyDescent="0.3">
      <c r="A2092" s="144">
        <v>2091</v>
      </c>
      <c r="B2092" s="144">
        <v>53100</v>
      </c>
      <c r="C2092" s="145" t="s">
        <v>1400</v>
      </c>
      <c r="D2092" s="142">
        <v>53160</v>
      </c>
      <c r="E2092" s="145" t="s">
        <v>10325</v>
      </c>
      <c r="F2092" s="142" t="s">
        <v>1272</v>
      </c>
      <c r="G2092" s="142" t="s">
        <v>419</v>
      </c>
      <c r="H2092" s="146" t="s">
        <v>2406</v>
      </c>
      <c r="I2092" s="146" t="s">
        <v>8937</v>
      </c>
      <c r="J2092" s="142" t="s">
        <v>5596</v>
      </c>
      <c r="K2092" s="142" t="s">
        <v>5576</v>
      </c>
      <c r="L2092" s="142" t="s">
        <v>2899</v>
      </c>
      <c r="M2092" s="197">
        <v>72117</v>
      </c>
    </row>
    <row r="2093" spans="1:13" x14ac:dyDescent="0.3">
      <c r="A2093" s="144">
        <v>2092</v>
      </c>
      <c r="B2093" s="151">
        <v>53100</v>
      </c>
      <c r="C2093" s="145" t="s">
        <v>1400</v>
      </c>
      <c r="D2093" s="142">
        <v>53180</v>
      </c>
      <c r="E2093" s="145" t="s">
        <v>10334</v>
      </c>
      <c r="F2093" s="142" t="s">
        <v>1272</v>
      </c>
      <c r="G2093" s="152" t="s">
        <v>419</v>
      </c>
      <c r="H2093" s="146" t="s">
        <v>2406</v>
      </c>
      <c r="I2093" s="146" t="s">
        <v>8937</v>
      </c>
      <c r="J2093" s="142" t="s">
        <v>5597</v>
      </c>
      <c r="K2093" s="142" t="s">
        <v>5598</v>
      </c>
      <c r="L2093" s="142" t="s">
        <v>5573</v>
      </c>
      <c r="M2093" s="197">
        <v>72275</v>
      </c>
    </row>
    <row r="2094" spans="1:13" x14ac:dyDescent="0.3">
      <c r="A2094" s="144">
        <v>2093</v>
      </c>
      <c r="B2094" s="142">
        <v>53100</v>
      </c>
      <c r="C2094" s="145" t="s">
        <v>1400</v>
      </c>
      <c r="D2094" s="142">
        <v>53103</v>
      </c>
      <c r="E2094" s="145" t="s">
        <v>1401</v>
      </c>
      <c r="F2094" s="142" t="s">
        <v>1272</v>
      </c>
      <c r="G2094" s="142" t="s">
        <v>419</v>
      </c>
      <c r="H2094" s="146" t="s">
        <v>2441</v>
      </c>
      <c r="I2094" s="146" t="s">
        <v>11611</v>
      </c>
      <c r="J2094" s="146" t="s">
        <v>5599</v>
      </c>
      <c r="K2094" s="147" t="s">
        <v>5588</v>
      </c>
      <c r="L2094" s="147" t="s">
        <v>5573</v>
      </c>
      <c r="M2094" s="147">
        <v>72274</v>
      </c>
    </row>
    <row r="2095" spans="1:13" x14ac:dyDescent="0.3">
      <c r="A2095" s="144">
        <v>2094</v>
      </c>
      <c r="B2095" s="144">
        <v>53100</v>
      </c>
      <c r="C2095" s="145" t="s">
        <v>1400</v>
      </c>
      <c r="D2095" s="142">
        <v>55800</v>
      </c>
      <c r="E2095" s="145" t="s">
        <v>1402</v>
      </c>
      <c r="F2095" s="142" t="s">
        <v>1272</v>
      </c>
      <c r="G2095" s="142" t="s">
        <v>419</v>
      </c>
      <c r="H2095" s="146" t="s">
        <v>2441</v>
      </c>
      <c r="I2095" s="146" t="s">
        <v>11611</v>
      </c>
      <c r="J2095" s="146" t="s">
        <v>5596</v>
      </c>
      <c r="K2095" s="142" t="s">
        <v>5601</v>
      </c>
      <c r="L2095" s="142" t="s">
        <v>2899</v>
      </c>
      <c r="M2095" s="142">
        <v>72117</v>
      </c>
    </row>
    <row r="2096" spans="1:13" x14ac:dyDescent="0.3">
      <c r="A2096" s="144">
        <v>2095</v>
      </c>
      <c r="B2096" s="144">
        <v>53100</v>
      </c>
      <c r="C2096" s="145" t="s">
        <v>1400</v>
      </c>
      <c r="D2096" s="142">
        <v>56200</v>
      </c>
      <c r="E2096" s="145" t="s">
        <v>1403</v>
      </c>
      <c r="F2096" s="142" t="s">
        <v>1272</v>
      </c>
      <c r="G2096" s="142" t="s">
        <v>419</v>
      </c>
      <c r="H2096" s="146" t="s">
        <v>2441</v>
      </c>
      <c r="I2096" s="146" t="s">
        <v>11611</v>
      </c>
      <c r="J2096" s="146" t="s">
        <v>11757</v>
      </c>
      <c r="K2096" s="147" t="s">
        <v>5603</v>
      </c>
      <c r="L2096" s="145" t="s">
        <v>5604</v>
      </c>
      <c r="M2096" s="142">
        <v>72275</v>
      </c>
    </row>
    <row r="2097" spans="1:13" x14ac:dyDescent="0.3">
      <c r="A2097" s="144">
        <v>2096</v>
      </c>
      <c r="B2097" s="144">
        <v>53100</v>
      </c>
      <c r="C2097" s="145" t="s">
        <v>1400</v>
      </c>
      <c r="D2097" s="142">
        <v>53173</v>
      </c>
      <c r="E2097" s="145" t="s">
        <v>10329</v>
      </c>
      <c r="F2097" s="142" t="s">
        <v>1272</v>
      </c>
      <c r="G2097" s="142" t="s">
        <v>419</v>
      </c>
      <c r="H2097" s="146" t="s">
        <v>2406</v>
      </c>
      <c r="I2097" s="146" t="s">
        <v>11611</v>
      </c>
      <c r="J2097" s="146" t="s">
        <v>12112</v>
      </c>
      <c r="K2097" s="142" t="s">
        <v>8546</v>
      </c>
      <c r="L2097" s="142" t="s">
        <v>8546</v>
      </c>
      <c r="M2097" s="145">
        <v>72152</v>
      </c>
    </row>
    <row r="2098" spans="1:13" x14ac:dyDescent="0.3">
      <c r="A2098" s="144">
        <v>2097</v>
      </c>
      <c r="B2098" s="144">
        <v>53100</v>
      </c>
      <c r="C2098" s="145" t="s">
        <v>1400</v>
      </c>
      <c r="D2098" s="142">
        <v>53174</v>
      </c>
      <c r="E2098" s="145" t="s">
        <v>10330</v>
      </c>
      <c r="F2098" s="142" t="s">
        <v>1272</v>
      </c>
      <c r="G2098" s="142" t="s">
        <v>419</v>
      </c>
      <c r="H2098" s="146" t="s">
        <v>2406</v>
      </c>
      <c r="I2098" s="146" t="s">
        <v>11611</v>
      </c>
      <c r="J2098" s="146" t="s">
        <v>7739</v>
      </c>
      <c r="K2098" s="142" t="s">
        <v>8547</v>
      </c>
      <c r="L2098" s="142" t="s">
        <v>8877</v>
      </c>
      <c r="M2098" s="145">
        <v>72275</v>
      </c>
    </row>
    <row r="2099" spans="1:13" x14ac:dyDescent="0.3">
      <c r="A2099" s="144">
        <v>2098</v>
      </c>
      <c r="B2099" s="144">
        <v>53100</v>
      </c>
      <c r="C2099" s="145" t="s">
        <v>1400</v>
      </c>
      <c r="D2099" s="142">
        <v>53176</v>
      </c>
      <c r="E2099" s="145" t="s">
        <v>10332</v>
      </c>
      <c r="F2099" s="142" t="s">
        <v>1272</v>
      </c>
      <c r="G2099" s="142" t="s">
        <v>419</v>
      </c>
      <c r="H2099" s="146" t="s">
        <v>2406</v>
      </c>
      <c r="I2099" s="146" t="s">
        <v>11611</v>
      </c>
      <c r="J2099" s="146" t="s">
        <v>12113</v>
      </c>
      <c r="K2099" s="142" t="s">
        <v>2398</v>
      </c>
      <c r="L2099" s="142" t="s">
        <v>5573</v>
      </c>
      <c r="M2099" s="145" t="s">
        <v>2398</v>
      </c>
    </row>
    <row r="2100" spans="1:13" x14ac:dyDescent="0.3">
      <c r="A2100" s="144">
        <v>2099</v>
      </c>
      <c r="B2100" s="144">
        <v>53100</v>
      </c>
      <c r="C2100" s="145" t="s">
        <v>1400</v>
      </c>
      <c r="D2100" s="142">
        <v>53177</v>
      </c>
      <c r="E2100" s="145" t="s">
        <v>10333</v>
      </c>
      <c r="F2100" s="142" t="s">
        <v>1272</v>
      </c>
      <c r="G2100" s="142" t="s">
        <v>419</v>
      </c>
      <c r="H2100" s="146" t="s">
        <v>2406</v>
      </c>
      <c r="I2100" s="146" t="s">
        <v>11611</v>
      </c>
      <c r="J2100" s="146" t="s">
        <v>7740</v>
      </c>
      <c r="K2100" s="147" t="s">
        <v>8548</v>
      </c>
      <c r="L2100" s="145" t="s">
        <v>8878</v>
      </c>
      <c r="M2100" s="145">
        <v>72169</v>
      </c>
    </row>
    <row r="2101" spans="1:13" x14ac:dyDescent="0.3">
      <c r="A2101" s="144">
        <v>2100</v>
      </c>
      <c r="B2101" s="144">
        <v>53100</v>
      </c>
      <c r="C2101" s="145" t="s">
        <v>1400</v>
      </c>
      <c r="D2101" s="142">
        <v>53175</v>
      </c>
      <c r="E2101" s="145" t="s">
        <v>10331</v>
      </c>
      <c r="F2101" s="142" t="s">
        <v>1272</v>
      </c>
      <c r="G2101" s="142" t="s">
        <v>419</v>
      </c>
      <c r="H2101" s="146" t="s">
        <v>2406</v>
      </c>
      <c r="I2101" s="146" t="s">
        <v>11611</v>
      </c>
      <c r="J2101" s="142" t="s">
        <v>8968</v>
      </c>
      <c r="K2101" s="142" t="s">
        <v>8549</v>
      </c>
      <c r="L2101" s="142" t="s">
        <v>8549</v>
      </c>
      <c r="M2101" s="142">
        <v>72212</v>
      </c>
    </row>
    <row r="2102" spans="1:13" x14ac:dyDescent="0.3">
      <c r="A2102" s="144">
        <v>2101</v>
      </c>
      <c r="B2102" s="144">
        <v>53200</v>
      </c>
      <c r="C2102" s="145" t="s">
        <v>1408</v>
      </c>
      <c r="D2102" s="142">
        <v>53200</v>
      </c>
      <c r="E2102" s="145" t="s">
        <v>1408</v>
      </c>
      <c r="F2102" s="142" t="s">
        <v>1355</v>
      </c>
      <c r="G2102" s="142" t="s">
        <v>419</v>
      </c>
      <c r="H2102" s="146" t="s">
        <v>2396</v>
      </c>
      <c r="I2102" s="146" t="s">
        <v>11611</v>
      </c>
      <c r="J2102" s="146" t="s">
        <v>5606</v>
      </c>
      <c r="K2102" s="147" t="s">
        <v>5330</v>
      </c>
      <c r="L2102" s="145" t="s">
        <v>1408</v>
      </c>
      <c r="M2102" s="145">
        <v>78515</v>
      </c>
    </row>
    <row r="2103" spans="1:13" x14ac:dyDescent="0.3">
      <c r="A2103" s="144">
        <v>2102</v>
      </c>
      <c r="B2103" s="144">
        <v>53200</v>
      </c>
      <c r="C2103" s="145" t="s">
        <v>1408</v>
      </c>
      <c r="D2103" s="146">
        <v>53276</v>
      </c>
      <c r="E2103" s="145" t="s">
        <v>10230</v>
      </c>
      <c r="F2103" s="142" t="s">
        <v>1355</v>
      </c>
      <c r="G2103" s="142" t="s">
        <v>419</v>
      </c>
      <c r="H2103" s="146" t="s">
        <v>2406</v>
      </c>
      <c r="I2103" s="146" t="s">
        <v>11611</v>
      </c>
      <c r="J2103" s="146" t="s">
        <v>7741</v>
      </c>
      <c r="K2103" s="147" t="s">
        <v>8550</v>
      </c>
      <c r="L2103" s="145" t="s">
        <v>8879</v>
      </c>
      <c r="M2103" s="145">
        <v>79586</v>
      </c>
    </row>
    <row r="2104" spans="1:13" x14ac:dyDescent="0.3">
      <c r="A2104" s="144">
        <v>2103</v>
      </c>
      <c r="B2104" s="144">
        <v>53200</v>
      </c>
      <c r="C2104" s="145" t="s">
        <v>1408</v>
      </c>
      <c r="D2104" s="142">
        <v>53281</v>
      </c>
      <c r="E2104" s="145" t="s">
        <v>10231</v>
      </c>
      <c r="F2104" s="142" t="s">
        <v>1355</v>
      </c>
      <c r="G2104" s="142" t="s">
        <v>419</v>
      </c>
      <c r="H2104" s="146" t="s">
        <v>2406</v>
      </c>
      <c r="I2104" s="146" t="s">
        <v>8937</v>
      </c>
      <c r="J2104" s="146" t="s">
        <v>5608</v>
      </c>
      <c r="K2104" s="147" t="s">
        <v>5609</v>
      </c>
      <c r="L2104" s="145" t="s">
        <v>1408</v>
      </c>
      <c r="M2104" s="145">
        <v>78515</v>
      </c>
    </row>
    <row r="2105" spans="1:13" x14ac:dyDescent="0.3">
      <c r="A2105" s="144">
        <v>2104</v>
      </c>
      <c r="B2105" s="144">
        <v>53200</v>
      </c>
      <c r="C2105" s="145" t="s">
        <v>1408</v>
      </c>
      <c r="D2105" s="142">
        <v>53282</v>
      </c>
      <c r="E2105" s="145" t="s">
        <v>10232</v>
      </c>
      <c r="F2105" s="142" t="s">
        <v>1355</v>
      </c>
      <c r="G2105" s="142" t="s">
        <v>419</v>
      </c>
      <c r="H2105" s="146" t="s">
        <v>2406</v>
      </c>
      <c r="I2105" s="146" t="s">
        <v>8937</v>
      </c>
      <c r="J2105" s="146" t="s">
        <v>5610</v>
      </c>
      <c r="K2105" s="147" t="s">
        <v>5611</v>
      </c>
      <c r="L2105" s="147" t="s">
        <v>5612</v>
      </c>
      <c r="M2105" s="147">
        <v>79582</v>
      </c>
    </row>
    <row r="2106" spans="1:13" x14ac:dyDescent="0.3">
      <c r="A2106" s="144">
        <v>2105</v>
      </c>
      <c r="B2106" s="144">
        <v>53200</v>
      </c>
      <c r="C2106" s="145" t="s">
        <v>1408</v>
      </c>
      <c r="D2106" s="142">
        <v>53260</v>
      </c>
      <c r="E2106" s="145" t="s">
        <v>10224</v>
      </c>
      <c r="F2106" s="142" t="s">
        <v>1355</v>
      </c>
      <c r="G2106" s="142" t="s">
        <v>419</v>
      </c>
      <c r="H2106" s="146" t="s">
        <v>2406</v>
      </c>
      <c r="I2106" s="146" t="s">
        <v>8937</v>
      </c>
      <c r="J2106" s="146" t="s">
        <v>5613</v>
      </c>
      <c r="K2106" s="147" t="s">
        <v>5614</v>
      </c>
      <c r="L2106" s="147" t="s">
        <v>1408</v>
      </c>
      <c r="M2106" s="147">
        <v>78562</v>
      </c>
    </row>
    <row r="2107" spans="1:13" x14ac:dyDescent="0.3">
      <c r="A2107" s="144">
        <v>2106</v>
      </c>
      <c r="B2107" s="144">
        <v>53200</v>
      </c>
      <c r="C2107" s="145" t="s">
        <v>1408</v>
      </c>
      <c r="D2107" s="142">
        <v>53271</v>
      </c>
      <c r="E2107" s="145" t="s">
        <v>10226</v>
      </c>
      <c r="F2107" s="142" t="s">
        <v>1355</v>
      </c>
      <c r="G2107" s="142" t="s">
        <v>419</v>
      </c>
      <c r="H2107" s="146" t="s">
        <v>2406</v>
      </c>
      <c r="I2107" s="146" t="s">
        <v>11611</v>
      </c>
      <c r="J2107" s="142" t="s">
        <v>5615</v>
      </c>
      <c r="K2107" s="142" t="s">
        <v>5616</v>
      </c>
      <c r="L2107" s="142" t="s">
        <v>5612</v>
      </c>
      <c r="M2107" s="142">
        <v>79582</v>
      </c>
    </row>
    <row r="2108" spans="1:13" x14ac:dyDescent="0.3">
      <c r="A2108" s="144">
        <v>2107</v>
      </c>
      <c r="B2108" s="144">
        <v>53200</v>
      </c>
      <c r="C2108" s="145" t="s">
        <v>1408</v>
      </c>
      <c r="D2108" s="142">
        <v>53270</v>
      </c>
      <c r="E2108" s="145" t="s">
        <v>10225</v>
      </c>
      <c r="F2108" s="142" t="s">
        <v>1355</v>
      </c>
      <c r="G2108" s="142" t="s">
        <v>419</v>
      </c>
      <c r="H2108" s="146" t="s">
        <v>2406</v>
      </c>
      <c r="I2108" s="146" t="s">
        <v>11611</v>
      </c>
      <c r="J2108" s="142" t="s">
        <v>7742</v>
      </c>
      <c r="K2108" s="142" t="s">
        <v>4373</v>
      </c>
      <c r="L2108" s="142" t="s">
        <v>1408</v>
      </c>
      <c r="M2108" s="142">
        <v>78561</v>
      </c>
    </row>
    <row r="2109" spans="1:13" x14ac:dyDescent="0.3">
      <c r="A2109" s="144">
        <v>2108</v>
      </c>
      <c r="B2109" s="144">
        <v>53200</v>
      </c>
      <c r="C2109" s="145" t="s">
        <v>1408</v>
      </c>
      <c r="D2109" s="142">
        <v>53203</v>
      </c>
      <c r="E2109" s="145" t="s">
        <v>1409</v>
      </c>
      <c r="F2109" s="142" t="s">
        <v>1355</v>
      </c>
      <c r="G2109" s="142" t="s">
        <v>419</v>
      </c>
      <c r="H2109" s="146" t="s">
        <v>2441</v>
      </c>
      <c r="I2109" s="146" t="s">
        <v>11611</v>
      </c>
      <c r="J2109" s="142" t="s">
        <v>5619</v>
      </c>
      <c r="K2109" s="145" t="s">
        <v>5620</v>
      </c>
      <c r="L2109" s="142" t="s">
        <v>1408</v>
      </c>
      <c r="M2109" s="142">
        <v>78562</v>
      </c>
    </row>
    <row r="2110" spans="1:13" x14ac:dyDescent="0.3">
      <c r="A2110" s="144">
        <v>2109</v>
      </c>
      <c r="B2110" s="144">
        <v>53200</v>
      </c>
      <c r="C2110" s="145" t="s">
        <v>1408</v>
      </c>
      <c r="D2110" s="142">
        <v>53205</v>
      </c>
      <c r="E2110" s="145" t="s">
        <v>1410</v>
      </c>
      <c r="F2110" s="142" t="s">
        <v>1355</v>
      </c>
      <c r="G2110" s="142" t="s">
        <v>419</v>
      </c>
      <c r="H2110" s="146" t="s">
        <v>2441</v>
      </c>
      <c r="I2110" s="146" t="s">
        <v>11611</v>
      </c>
      <c r="J2110" s="142" t="s">
        <v>11500</v>
      </c>
      <c r="K2110" s="142" t="s">
        <v>5611</v>
      </c>
      <c r="L2110" s="142" t="s">
        <v>5612</v>
      </c>
      <c r="M2110" s="142">
        <v>79582</v>
      </c>
    </row>
    <row r="2111" spans="1:13" x14ac:dyDescent="0.3">
      <c r="A2111" s="144">
        <v>2110</v>
      </c>
      <c r="B2111" s="144">
        <v>53200</v>
      </c>
      <c r="C2111" s="145" t="s">
        <v>1408</v>
      </c>
      <c r="D2111" s="142">
        <v>53283</v>
      </c>
      <c r="E2111" s="145" t="s">
        <v>10233</v>
      </c>
      <c r="F2111" s="142" t="s">
        <v>1355</v>
      </c>
      <c r="G2111" s="142" t="s">
        <v>419</v>
      </c>
      <c r="H2111" s="146" t="s">
        <v>2406</v>
      </c>
      <c r="I2111" s="146" t="s">
        <v>8937</v>
      </c>
      <c r="J2111" s="142" t="s">
        <v>5622</v>
      </c>
      <c r="K2111" s="142" t="s">
        <v>5623</v>
      </c>
      <c r="L2111" s="142" t="s">
        <v>5612</v>
      </c>
      <c r="M2111" s="197">
        <v>78556</v>
      </c>
    </row>
    <row r="2112" spans="1:13" x14ac:dyDescent="0.3">
      <c r="A2112" s="144">
        <v>2111</v>
      </c>
      <c r="B2112" s="144">
        <v>53200</v>
      </c>
      <c r="C2112" s="145" t="s">
        <v>1408</v>
      </c>
      <c r="D2112" s="157">
        <v>53206</v>
      </c>
      <c r="E2112" s="145" t="s">
        <v>1411</v>
      </c>
      <c r="F2112" s="142" t="s">
        <v>1355</v>
      </c>
      <c r="G2112" s="142" t="s">
        <v>419</v>
      </c>
      <c r="H2112" s="146" t="s">
        <v>2441</v>
      </c>
      <c r="I2112" s="146" t="s">
        <v>11611</v>
      </c>
      <c r="J2112" s="146" t="s">
        <v>5624</v>
      </c>
      <c r="K2112" s="147" t="s">
        <v>5623</v>
      </c>
      <c r="L2112" s="145" t="s">
        <v>5612</v>
      </c>
      <c r="M2112" s="142">
        <v>78556</v>
      </c>
    </row>
    <row r="2113" spans="1:13" x14ac:dyDescent="0.3">
      <c r="A2113" s="144">
        <v>2112</v>
      </c>
      <c r="B2113" s="151">
        <v>53200</v>
      </c>
      <c r="C2113" s="145" t="s">
        <v>1408</v>
      </c>
      <c r="D2113" s="157">
        <v>53207</v>
      </c>
      <c r="E2113" s="145" t="s">
        <v>11199</v>
      </c>
      <c r="F2113" s="142" t="s">
        <v>1355</v>
      </c>
      <c r="G2113" s="152" t="s">
        <v>419</v>
      </c>
      <c r="H2113" s="146" t="s">
        <v>2441</v>
      </c>
      <c r="I2113" s="146" t="s">
        <v>11611</v>
      </c>
      <c r="J2113" s="146" t="s">
        <v>11501</v>
      </c>
      <c r="K2113" s="142" t="s">
        <v>11502</v>
      </c>
      <c r="L2113" s="142" t="s">
        <v>5612</v>
      </c>
      <c r="M2113" s="142">
        <v>79586</v>
      </c>
    </row>
    <row r="2114" spans="1:13" x14ac:dyDescent="0.3">
      <c r="A2114" s="144">
        <v>2113</v>
      </c>
      <c r="B2114" s="142">
        <v>53200</v>
      </c>
      <c r="C2114" s="145" t="s">
        <v>1408</v>
      </c>
      <c r="D2114" s="142">
        <v>53272</v>
      </c>
      <c r="E2114" s="145" t="s">
        <v>10227</v>
      </c>
      <c r="F2114" s="142" t="s">
        <v>1355</v>
      </c>
      <c r="G2114" s="142" t="s">
        <v>419</v>
      </c>
      <c r="H2114" s="146" t="s">
        <v>2406</v>
      </c>
      <c r="I2114" s="146" t="s">
        <v>11611</v>
      </c>
      <c r="J2114" s="146" t="s">
        <v>7743</v>
      </c>
      <c r="K2114" s="147" t="s">
        <v>8551</v>
      </c>
      <c r="L2114" s="147" t="s">
        <v>1408</v>
      </c>
      <c r="M2114" s="147">
        <v>78562</v>
      </c>
    </row>
    <row r="2115" spans="1:13" x14ac:dyDescent="0.3">
      <c r="A2115" s="144">
        <v>2114</v>
      </c>
      <c r="B2115" s="153">
        <v>53200</v>
      </c>
      <c r="C2115" s="145" t="s">
        <v>1408</v>
      </c>
      <c r="D2115" s="142">
        <v>53273</v>
      </c>
      <c r="E2115" s="145" t="s">
        <v>10228</v>
      </c>
      <c r="F2115" s="142" t="s">
        <v>1355</v>
      </c>
      <c r="G2115" s="150" t="s">
        <v>419</v>
      </c>
      <c r="H2115" s="146" t="s">
        <v>2406</v>
      </c>
      <c r="I2115" s="146" t="s">
        <v>11611</v>
      </c>
      <c r="J2115" s="146" t="s">
        <v>7744</v>
      </c>
      <c r="K2115" s="142" t="s">
        <v>8552</v>
      </c>
      <c r="L2115" s="145" t="s">
        <v>8552</v>
      </c>
      <c r="M2115" s="142">
        <v>78511</v>
      </c>
    </row>
    <row r="2116" spans="1:13" x14ac:dyDescent="0.3">
      <c r="A2116" s="144">
        <v>2115</v>
      </c>
      <c r="B2116" s="144">
        <v>53200</v>
      </c>
      <c r="C2116" s="145" t="s">
        <v>1408</v>
      </c>
      <c r="D2116" s="142">
        <v>53274</v>
      </c>
      <c r="E2116" s="145" t="s">
        <v>9025</v>
      </c>
      <c r="F2116" s="142" t="s">
        <v>1355</v>
      </c>
      <c r="G2116" s="142" t="s">
        <v>419</v>
      </c>
      <c r="H2116" s="146" t="s">
        <v>2406</v>
      </c>
      <c r="I2116" s="146" t="s">
        <v>11611</v>
      </c>
      <c r="J2116" s="146" t="s">
        <v>7745</v>
      </c>
      <c r="K2116" s="142" t="s">
        <v>8553</v>
      </c>
      <c r="L2116" s="142" t="s">
        <v>8553</v>
      </c>
      <c r="M2116" s="142">
        <v>79511</v>
      </c>
    </row>
    <row r="2117" spans="1:13" x14ac:dyDescent="0.3">
      <c r="A2117" s="144">
        <v>2116</v>
      </c>
      <c r="B2117" s="144">
        <v>53200</v>
      </c>
      <c r="C2117" s="145" t="s">
        <v>1408</v>
      </c>
      <c r="D2117" s="142">
        <v>53275</v>
      </c>
      <c r="E2117" s="145" t="s">
        <v>10229</v>
      </c>
      <c r="F2117" s="142" t="s">
        <v>1355</v>
      </c>
      <c r="G2117" s="142" t="s">
        <v>12114</v>
      </c>
      <c r="H2117" s="146" t="s">
        <v>2406</v>
      </c>
      <c r="I2117" s="146" t="s">
        <v>11611</v>
      </c>
      <c r="J2117" s="146" t="s">
        <v>7746</v>
      </c>
      <c r="K2117" s="142" t="s">
        <v>8554</v>
      </c>
      <c r="L2117" s="142" t="s">
        <v>1408</v>
      </c>
      <c r="M2117" s="142">
        <v>78553</v>
      </c>
    </row>
    <row r="2118" spans="1:13" x14ac:dyDescent="0.3">
      <c r="A2118" s="144">
        <v>2117</v>
      </c>
      <c r="B2118" s="144">
        <v>53300</v>
      </c>
      <c r="C2118" s="145" t="s">
        <v>1418</v>
      </c>
      <c r="D2118" s="142">
        <v>53300</v>
      </c>
      <c r="E2118" s="145" t="s">
        <v>1418</v>
      </c>
      <c r="F2118" s="142" t="s">
        <v>1355</v>
      </c>
      <c r="G2118" s="142" t="s">
        <v>419</v>
      </c>
      <c r="H2118" s="146" t="s">
        <v>2396</v>
      </c>
      <c r="I2118" s="146" t="s">
        <v>11611</v>
      </c>
      <c r="J2118" s="146" t="s">
        <v>5625</v>
      </c>
      <c r="K2118" s="142" t="s">
        <v>1418</v>
      </c>
      <c r="L2118" s="142" t="s">
        <v>11503</v>
      </c>
      <c r="M2118" s="142">
        <v>78614</v>
      </c>
    </row>
    <row r="2119" spans="1:13" x14ac:dyDescent="0.3">
      <c r="A2119" s="144">
        <v>2118</v>
      </c>
      <c r="B2119" s="144">
        <v>53300</v>
      </c>
      <c r="C2119" s="145" t="s">
        <v>1418</v>
      </c>
      <c r="D2119" s="142">
        <v>53381</v>
      </c>
      <c r="E2119" s="145" t="s">
        <v>10240</v>
      </c>
      <c r="F2119" s="142" t="s">
        <v>1355</v>
      </c>
      <c r="G2119" s="142" t="s">
        <v>419</v>
      </c>
      <c r="H2119" s="146" t="s">
        <v>2406</v>
      </c>
      <c r="I2119" s="146" t="s">
        <v>8937</v>
      </c>
      <c r="J2119" s="146" t="s">
        <v>5627</v>
      </c>
      <c r="K2119" s="147" t="s">
        <v>1418</v>
      </c>
      <c r="L2119" s="145" t="s">
        <v>5626</v>
      </c>
      <c r="M2119" s="145">
        <v>78614</v>
      </c>
    </row>
    <row r="2120" spans="1:13" x14ac:dyDescent="0.3">
      <c r="A2120" s="144">
        <v>2119</v>
      </c>
      <c r="B2120" s="144">
        <v>53300</v>
      </c>
      <c r="C2120" s="145" t="s">
        <v>1418</v>
      </c>
      <c r="D2120" s="142">
        <v>53301</v>
      </c>
      <c r="E2120" s="145" t="s">
        <v>1419</v>
      </c>
      <c r="F2120" s="142" t="s">
        <v>1355</v>
      </c>
      <c r="G2120" s="142" t="s">
        <v>419</v>
      </c>
      <c r="H2120" s="146" t="s">
        <v>2441</v>
      </c>
      <c r="I2120" s="146" t="s">
        <v>11611</v>
      </c>
      <c r="J2120" s="146" t="s">
        <v>5629</v>
      </c>
      <c r="K2120" s="147" t="s">
        <v>5628</v>
      </c>
      <c r="L2120" s="145" t="s">
        <v>5630</v>
      </c>
      <c r="M2120" s="145">
        <v>79672</v>
      </c>
    </row>
    <row r="2121" spans="1:13" x14ac:dyDescent="0.3">
      <c r="A2121" s="144">
        <v>2120</v>
      </c>
      <c r="B2121" s="144">
        <v>53300</v>
      </c>
      <c r="C2121" s="145" t="s">
        <v>1418</v>
      </c>
      <c r="D2121" s="142">
        <v>53302</v>
      </c>
      <c r="E2121" s="145" t="s">
        <v>1420</v>
      </c>
      <c r="F2121" s="142" t="s">
        <v>1355</v>
      </c>
      <c r="G2121" s="142" t="s">
        <v>419</v>
      </c>
      <c r="H2121" s="146" t="s">
        <v>2441</v>
      </c>
      <c r="I2121" s="146" t="s">
        <v>11611</v>
      </c>
      <c r="J2121" s="146" t="s">
        <v>5632</v>
      </c>
      <c r="K2121" s="147" t="s">
        <v>5633</v>
      </c>
      <c r="L2121" s="145" t="s">
        <v>5634</v>
      </c>
      <c r="M2121" s="145">
        <v>78716</v>
      </c>
    </row>
    <row r="2122" spans="1:13" x14ac:dyDescent="0.3">
      <c r="A2122" s="144">
        <v>2121</v>
      </c>
      <c r="B2122" s="144">
        <v>53300</v>
      </c>
      <c r="C2122" s="145" t="s">
        <v>1418</v>
      </c>
      <c r="D2122" s="142">
        <v>53360</v>
      </c>
      <c r="E2122" s="145" t="s">
        <v>10234</v>
      </c>
      <c r="F2122" s="142" t="s">
        <v>1355</v>
      </c>
      <c r="G2122" s="142" t="s">
        <v>419</v>
      </c>
      <c r="H2122" s="146" t="s">
        <v>2406</v>
      </c>
      <c r="I2122" s="146" t="s">
        <v>8937</v>
      </c>
      <c r="J2122" s="142" t="s">
        <v>5635</v>
      </c>
      <c r="K2122" s="142" t="s">
        <v>5633</v>
      </c>
      <c r="L2122" s="142" t="s">
        <v>5634</v>
      </c>
      <c r="M2122" s="197">
        <v>78716</v>
      </c>
    </row>
    <row r="2123" spans="1:13" x14ac:dyDescent="0.3">
      <c r="A2123" s="144">
        <v>2122</v>
      </c>
      <c r="B2123" s="144">
        <v>53300</v>
      </c>
      <c r="C2123" s="145" t="s">
        <v>1418</v>
      </c>
      <c r="D2123" s="142">
        <v>53376</v>
      </c>
      <c r="E2123" s="145" t="s">
        <v>10239</v>
      </c>
      <c r="F2123" s="142" t="s">
        <v>1355</v>
      </c>
      <c r="G2123" s="142" t="s">
        <v>419</v>
      </c>
      <c r="H2123" s="146" t="s">
        <v>2406</v>
      </c>
      <c r="I2123" s="146" t="s">
        <v>11611</v>
      </c>
      <c r="J2123" s="142" t="s">
        <v>11930</v>
      </c>
      <c r="K2123" s="142" t="s">
        <v>8555</v>
      </c>
      <c r="L2123" s="142" t="s">
        <v>1418</v>
      </c>
      <c r="M2123" s="142">
        <v>78656</v>
      </c>
    </row>
    <row r="2124" spans="1:13" x14ac:dyDescent="0.3">
      <c r="A2124" s="144">
        <v>2123</v>
      </c>
      <c r="B2124" s="144">
        <v>53300</v>
      </c>
      <c r="C2124" s="145" t="s">
        <v>1418</v>
      </c>
      <c r="D2124" s="142">
        <v>53372</v>
      </c>
      <c r="E2124" s="145" t="s">
        <v>10235</v>
      </c>
      <c r="F2124" s="142" t="s">
        <v>1355</v>
      </c>
      <c r="G2124" s="142" t="s">
        <v>419</v>
      </c>
      <c r="H2124" s="146" t="s">
        <v>2406</v>
      </c>
      <c r="I2124" s="146" t="s">
        <v>11611</v>
      </c>
      <c r="J2124" s="146" t="s">
        <v>11758</v>
      </c>
      <c r="K2124" s="142" t="s">
        <v>5628</v>
      </c>
      <c r="L2124" s="142" t="s">
        <v>5630</v>
      </c>
      <c r="M2124" s="142">
        <v>79672</v>
      </c>
    </row>
    <row r="2125" spans="1:13" x14ac:dyDescent="0.3">
      <c r="A2125" s="144">
        <v>2124</v>
      </c>
      <c r="B2125" s="144">
        <v>53300</v>
      </c>
      <c r="C2125" s="145" t="s">
        <v>1418</v>
      </c>
      <c r="D2125" s="157">
        <v>53303</v>
      </c>
      <c r="E2125" s="145" t="s">
        <v>1421</v>
      </c>
      <c r="F2125" s="142" t="s">
        <v>1355</v>
      </c>
      <c r="G2125" s="142" t="s">
        <v>419</v>
      </c>
      <c r="H2125" s="146" t="s">
        <v>2441</v>
      </c>
      <c r="I2125" s="146" t="s">
        <v>11611</v>
      </c>
      <c r="J2125" s="146" t="s">
        <v>5638</v>
      </c>
      <c r="K2125" s="142" t="s">
        <v>5639</v>
      </c>
      <c r="L2125" s="142" t="s">
        <v>5626</v>
      </c>
      <c r="M2125" s="142">
        <v>78651</v>
      </c>
    </row>
    <row r="2126" spans="1:13" x14ac:dyDescent="0.3">
      <c r="A2126" s="144">
        <v>2125</v>
      </c>
      <c r="B2126" s="144">
        <v>53300</v>
      </c>
      <c r="C2126" s="145" t="s">
        <v>1418</v>
      </c>
      <c r="D2126" s="142">
        <v>53373</v>
      </c>
      <c r="E2126" s="145" t="s">
        <v>10236</v>
      </c>
      <c r="F2126" s="142" t="s">
        <v>1355</v>
      </c>
      <c r="G2126" s="142" t="s">
        <v>419</v>
      </c>
      <c r="H2126" s="146" t="s">
        <v>2406</v>
      </c>
      <c r="I2126" s="146" t="s">
        <v>11610</v>
      </c>
      <c r="J2126" s="142" t="s">
        <v>5640</v>
      </c>
      <c r="K2126" s="145" t="s">
        <v>5639</v>
      </c>
      <c r="L2126" s="145" t="s">
        <v>5626</v>
      </c>
      <c r="M2126" s="197">
        <v>78651</v>
      </c>
    </row>
    <row r="2127" spans="1:13" ht="27.6" x14ac:dyDescent="0.3">
      <c r="A2127" s="144">
        <v>2126</v>
      </c>
      <c r="B2127" s="142">
        <v>53300</v>
      </c>
      <c r="C2127" s="145" t="s">
        <v>1418</v>
      </c>
      <c r="D2127" s="142">
        <v>53374</v>
      </c>
      <c r="E2127" s="145" t="s">
        <v>10237</v>
      </c>
      <c r="F2127" s="142" t="s">
        <v>1355</v>
      </c>
      <c r="G2127" s="142" t="s">
        <v>419</v>
      </c>
      <c r="H2127" s="146" t="s">
        <v>2406</v>
      </c>
      <c r="I2127" s="146" t="s">
        <v>11611</v>
      </c>
      <c r="J2127" s="146" t="s">
        <v>7747</v>
      </c>
      <c r="K2127" s="147" t="s">
        <v>8556</v>
      </c>
      <c r="L2127" s="147" t="s">
        <v>8556</v>
      </c>
      <c r="M2127" s="147">
        <v>78714</v>
      </c>
    </row>
    <row r="2128" spans="1:13" x14ac:dyDescent="0.3">
      <c r="A2128" s="144">
        <v>2127</v>
      </c>
      <c r="B2128" s="144">
        <v>53300</v>
      </c>
      <c r="C2128" s="145" t="s">
        <v>1418</v>
      </c>
      <c r="D2128" s="142">
        <v>53375</v>
      </c>
      <c r="E2128" s="145" t="s">
        <v>10238</v>
      </c>
      <c r="F2128" s="142" t="s">
        <v>1355</v>
      </c>
      <c r="G2128" s="142" t="s">
        <v>419</v>
      </c>
      <c r="H2128" s="146" t="s">
        <v>2406</v>
      </c>
      <c r="I2128" s="146" t="s">
        <v>11611</v>
      </c>
      <c r="J2128" s="146" t="s">
        <v>7748</v>
      </c>
      <c r="K2128" s="147" t="s">
        <v>1418</v>
      </c>
      <c r="L2128" s="147" t="s">
        <v>1418</v>
      </c>
      <c r="M2128" s="147">
        <v>78612</v>
      </c>
    </row>
    <row r="2129" spans="1:13" x14ac:dyDescent="0.3">
      <c r="A2129" s="144">
        <v>2128</v>
      </c>
      <c r="B2129" s="144">
        <v>53700</v>
      </c>
      <c r="C2129" s="145" t="s">
        <v>7084</v>
      </c>
      <c r="D2129" s="142">
        <v>53700</v>
      </c>
      <c r="E2129" s="145" t="s">
        <v>7084</v>
      </c>
      <c r="F2129" s="142" t="s">
        <v>12047</v>
      </c>
      <c r="G2129" s="142" t="s">
        <v>419</v>
      </c>
      <c r="H2129" s="146" t="s">
        <v>2396</v>
      </c>
      <c r="I2129" s="146" t="s">
        <v>11611</v>
      </c>
      <c r="J2129" s="146" t="s">
        <v>7749</v>
      </c>
      <c r="K2129" s="142" t="s">
        <v>1425</v>
      </c>
      <c r="L2129" s="142" t="s">
        <v>5643</v>
      </c>
      <c r="M2129" s="142">
        <v>76251</v>
      </c>
    </row>
    <row r="2130" spans="1:13" x14ac:dyDescent="0.3">
      <c r="A2130" s="144">
        <v>2129</v>
      </c>
      <c r="B2130" s="144">
        <v>53700</v>
      </c>
      <c r="C2130" s="145" t="s">
        <v>7084</v>
      </c>
      <c r="D2130" s="142">
        <v>53780</v>
      </c>
      <c r="E2130" s="145" t="s">
        <v>10404</v>
      </c>
      <c r="F2130" s="142" t="s">
        <v>12047</v>
      </c>
      <c r="G2130" s="142" t="s">
        <v>419</v>
      </c>
      <c r="H2130" s="146" t="s">
        <v>2406</v>
      </c>
      <c r="I2130" s="146" t="s">
        <v>8937</v>
      </c>
      <c r="J2130" s="146" t="s">
        <v>5642</v>
      </c>
      <c r="K2130" s="147" t="s">
        <v>1425</v>
      </c>
      <c r="L2130" s="142" t="s">
        <v>5643</v>
      </c>
      <c r="M2130" s="142">
        <v>76251</v>
      </c>
    </row>
    <row r="2131" spans="1:13" x14ac:dyDescent="0.3">
      <c r="A2131" s="144">
        <v>2130</v>
      </c>
      <c r="B2131" s="144">
        <v>53700</v>
      </c>
      <c r="C2131" s="145" t="s">
        <v>7084</v>
      </c>
      <c r="D2131" s="142">
        <v>53777</v>
      </c>
      <c r="E2131" s="145" t="s">
        <v>10403</v>
      </c>
      <c r="F2131" s="142" t="s">
        <v>12047</v>
      </c>
      <c r="G2131" s="142" t="s">
        <v>419</v>
      </c>
      <c r="H2131" s="146" t="s">
        <v>2406</v>
      </c>
      <c r="I2131" s="146" t="s">
        <v>11611</v>
      </c>
      <c r="J2131" s="146" t="s">
        <v>7750</v>
      </c>
      <c r="K2131" s="142" t="s">
        <v>8557</v>
      </c>
      <c r="L2131" s="142" t="s">
        <v>8880</v>
      </c>
      <c r="M2131" s="142">
        <v>76261</v>
      </c>
    </row>
    <row r="2132" spans="1:13" x14ac:dyDescent="0.3">
      <c r="A2132" s="144">
        <v>2131</v>
      </c>
      <c r="B2132" s="144">
        <v>53700</v>
      </c>
      <c r="C2132" s="145" t="s">
        <v>7084</v>
      </c>
      <c r="D2132" s="142">
        <v>53773</v>
      </c>
      <c r="E2132" s="145" t="s">
        <v>10400</v>
      </c>
      <c r="F2132" s="142" t="s">
        <v>12047</v>
      </c>
      <c r="G2132" s="142" t="s">
        <v>419</v>
      </c>
      <c r="H2132" s="146" t="s">
        <v>2406</v>
      </c>
      <c r="I2132" s="146" t="s">
        <v>11611</v>
      </c>
      <c r="J2132" s="146" t="s">
        <v>5644</v>
      </c>
      <c r="K2132" s="142" t="s">
        <v>8558</v>
      </c>
      <c r="L2132" s="142" t="s">
        <v>5643</v>
      </c>
      <c r="M2132" s="142">
        <v>76282</v>
      </c>
    </row>
    <row r="2133" spans="1:13" x14ac:dyDescent="0.3">
      <c r="A2133" s="144">
        <v>2132</v>
      </c>
      <c r="B2133" s="144">
        <v>53700</v>
      </c>
      <c r="C2133" s="145" t="s">
        <v>7084</v>
      </c>
      <c r="D2133" s="142">
        <v>53771</v>
      </c>
      <c r="E2133" s="145" t="s">
        <v>10399</v>
      </c>
      <c r="F2133" s="142" t="s">
        <v>12047</v>
      </c>
      <c r="G2133" s="142" t="s">
        <v>419</v>
      </c>
      <c r="H2133" s="146" t="s">
        <v>2406</v>
      </c>
      <c r="I2133" s="146" t="s">
        <v>11611</v>
      </c>
      <c r="J2133" s="146" t="s">
        <v>5646</v>
      </c>
      <c r="K2133" s="142" t="s">
        <v>5647</v>
      </c>
      <c r="L2133" s="142" t="s">
        <v>5648</v>
      </c>
      <c r="M2133" s="142">
        <v>76144</v>
      </c>
    </row>
    <row r="2134" spans="1:13" x14ac:dyDescent="0.3">
      <c r="A2134" s="144">
        <v>2133</v>
      </c>
      <c r="B2134" s="144">
        <v>53700</v>
      </c>
      <c r="C2134" s="145" t="s">
        <v>7084</v>
      </c>
      <c r="D2134" s="142">
        <v>53701</v>
      </c>
      <c r="E2134" s="145" t="s">
        <v>1426</v>
      </c>
      <c r="F2134" s="142" t="s">
        <v>12047</v>
      </c>
      <c r="G2134" s="142" t="s">
        <v>419</v>
      </c>
      <c r="H2134" s="146" t="s">
        <v>2441</v>
      </c>
      <c r="I2134" s="146" t="s">
        <v>11611</v>
      </c>
      <c r="J2134" s="146" t="s">
        <v>7751</v>
      </c>
      <c r="K2134" s="147" t="s">
        <v>5651</v>
      </c>
      <c r="L2134" s="145" t="s">
        <v>5643</v>
      </c>
      <c r="M2134" s="145">
        <v>76143</v>
      </c>
    </row>
    <row r="2135" spans="1:13" x14ac:dyDescent="0.3">
      <c r="A2135" s="144">
        <v>2134</v>
      </c>
      <c r="B2135" s="144">
        <v>53700</v>
      </c>
      <c r="C2135" s="145" t="s">
        <v>7084</v>
      </c>
      <c r="D2135" s="142">
        <v>53702</v>
      </c>
      <c r="E2135" s="145" t="s">
        <v>1427</v>
      </c>
      <c r="F2135" s="142" t="s">
        <v>12047</v>
      </c>
      <c r="G2135" s="142" t="s">
        <v>419</v>
      </c>
      <c r="H2135" s="146" t="s">
        <v>2441</v>
      </c>
      <c r="I2135" s="146" t="s">
        <v>11611</v>
      </c>
      <c r="J2135" s="146" t="s">
        <v>7752</v>
      </c>
      <c r="K2135" s="147" t="s">
        <v>5652</v>
      </c>
      <c r="L2135" s="145" t="s">
        <v>5643</v>
      </c>
      <c r="M2135" s="145">
        <v>76282</v>
      </c>
    </row>
    <row r="2136" spans="1:13" x14ac:dyDescent="0.3">
      <c r="A2136" s="144">
        <v>2135</v>
      </c>
      <c r="B2136" s="144">
        <v>53700</v>
      </c>
      <c r="C2136" s="145" t="s">
        <v>7084</v>
      </c>
      <c r="D2136" s="142">
        <v>53774</v>
      </c>
      <c r="E2136" s="145" t="s">
        <v>9940</v>
      </c>
      <c r="F2136" s="142" t="s">
        <v>12047</v>
      </c>
      <c r="G2136" s="142" t="s">
        <v>419</v>
      </c>
      <c r="H2136" s="146" t="s">
        <v>2406</v>
      </c>
      <c r="I2136" s="146" t="s">
        <v>11611</v>
      </c>
      <c r="J2136" s="146" t="s">
        <v>7753</v>
      </c>
      <c r="K2136" s="147" t="s">
        <v>1425</v>
      </c>
      <c r="L2136" s="145" t="s">
        <v>5643</v>
      </c>
      <c r="M2136" s="145">
        <v>76251</v>
      </c>
    </row>
    <row r="2137" spans="1:13" x14ac:dyDescent="0.3">
      <c r="A2137" s="144">
        <v>2136</v>
      </c>
      <c r="B2137" s="144">
        <v>53700</v>
      </c>
      <c r="C2137" s="145" t="s">
        <v>7084</v>
      </c>
      <c r="D2137" s="142">
        <v>53775</v>
      </c>
      <c r="E2137" s="145" t="s">
        <v>10401</v>
      </c>
      <c r="F2137" s="142" t="s">
        <v>12047</v>
      </c>
      <c r="G2137" s="142" t="s">
        <v>419</v>
      </c>
      <c r="H2137" s="146" t="s">
        <v>2406</v>
      </c>
      <c r="I2137" s="146" t="s">
        <v>11611</v>
      </c>
      <c r="J2137" s="146" t="s">
        <v>7754</v>
      </c>
      <c r="K2137" s="147" t="s">
        <v>8559</v>
      </c>
      <c r="L2137" s="145" t="s">
        <v>8559</v>
      </c>
      <c r="M2137" s="145">
        <v>76147</v>
      </c>
    </row>
    <row r="2138" spans="1:13" x14ac:dyDescent="0.3">
      <c r="A2138" s="144">
        <v>2137</v>
      </c>
      <c r="B2138" s="144">
        <v>53700</v>
      </c>
      <c r="C2138" s="145" t="s">
        <v>7084</v>
      </c>
      <c r="D2138" s="142">
        <v>53776</v>
      </c>
      <c r="E2138" s="145" t="s">
        <v>10402</v>
      </c>
      <c r="F2138" s="142" t="s">
        <v>12047</v>
      </c>
      <c r="G2138" s="142" t="s">
        <v>419</v>
      </c>
      <c r="H2138" s="146" t="s">
        <v>2406</v>
      </c>
      <c r="I2138" s="146" t="s">
        <v>11611</v>
      </c>
      <c r="J2138" s="146" t="s">
        <v>7755</v>
      </c>
      <c r="K2138" s="147" t="s">
        <v>8560</v>
      </c>
      <c r="L2138" s="145" t="s">
        <v>5643</v>
      </c>
      <c r="M2138" s="145">
        <v>76251</v>
      </c>
    </row>
    <row r="2139" spans="1:13" x14ac:dyDescent="0.3">
      <c r="A2139" s="144">
        <v>2138</v>
      </c>
      <c r="B2139" s="144">
        <v>54000</v>
      </c>
      <c r="C2139" s="145" t="s">
        <v>1431</v>
      </c>
      <c r="D2139" s="142">
        <v>54000</v>
      </c>
      <c r="E2139" s="145" t="s">
        <v>1431</v>
      </c>
      <c r="F2139" s="142" t="s">
        <v>1272</v>
      </c>
      <c r="G2139" s="142" t="s">
        <v>419</v>
      </c>
      <c r="H2139" s="146" t="s">
        <v>2396</v>
      </c>
      <c r="I2139" s="146" t="s">
        <v>11611</v>
      </c>
      <c r="J2139" s="142" t="s">
        <v>5655</v>
      </c>
      <c r="K2139" s="142" t="s">
        <v>5656</v>
      </c>
      <c r="L2139" s="142" t="s">
        <v>5657</v>
      </c>
      <c r="M2139" s="197">
        <v>71571</v>
      </c>
    </row>
    <row r="2140" spans="1:13" x14ac:dyDescent="0.3">
      <c r="A2140" s="144">
        <v>2139</v>
      </c>
      <c r="B2140" s="144">
        <v>54000</v>
      </c>
      <c r="C2140" s="145" t="s">
        <v>1431</v>
      </c>
      <c r="D2140" s="142">
        <v>54085</v>
      </c>
      <c r="E2140" s="145" t="s">
        <v>10348</v>
      </c>
      <c r="F2140" s="142" t="s">
        <v>1272</v>
      </c>
      <c r="G2140" s="142" t="s">
        <v>419</v>
      </c>
      <c r="H2140" s="146" t="s">
        <v>2406</v>
      </c>
      <c r="I2140" s="146" t="s">
        <v>8937</v>
      </c>
      <c r="J2140" s="142" t="s">
        <v>5658</v>
      </c>
      <c r="K2140" s="142" t="s">
        <v>5659</v>
      </c>
      <c r="L2140" s="142" t="s">
        <v>5660</v>
      </c>
      <c r="M2140" s="197">
        <v>73911</v>
      </c>
    </row>
    <row r="2141" spans="1:13" x14ac:dyDescent="0.3">
      <c r="A2141" s="144">
        <v>2140</v>
      </c>
      <c r="B2141" s="144">
        <v>54000</v>
      </c>
      <c r="C2141" s="145" t="s">
        <v>1431</v>
      </c>
      <c r="D2141" s="142">
        <v>54072</v>
      </c>
      <c r="E2141" s="145" t="s">
        <v>10339</v>
      </c>
      <c r="F2141" s="142" t="s">
        <v>1272</v>
      </c>
      <c r="G2141" s="142" t="s">
        <v>419</v>
      </c>
      <c r="H2141" s="146" t="s">
        <v>2406</v>
      </c>
      <c r="I2141" s="146" t="s">
        <v>11611</v>
      </c>
      <c r="J2141" s="142" t="s">
        <v>5661</v>
      </c>
      <c r="K2141" s="145" t="s">
        <v>5662</v>
      </c>
      <c r="L2141" s="145" t="s">
        <v>5663</v>
      </c>
      <c r="M2141" s="197">
        <v>71111</v>
      </c>
    </row>
    <row r="2142" spans="1:13" x14ac:dyDescent="0.3">
      <c r="A2142" s="144">
        <v>2141</v>
      </c>
      <c r="B2142" s="144">
        <v>54000</v>
      </c>
      <c r="C2142" s="145" t="s">
        <v>1431</v>
      </c>
      <c r="D2142" s="142">
        <v>54088</v>
      </c>
      <c r="E2142" s="145" t="s">
        <v>10351</v>
      </c>
      <c r="F2142" s="142" t="s">
        <v>1272</v>
      </c>
      <c r="G2142" s="135" t="s">
        <v>419</v>
      </c>
      <c r="H2142" s="146" t="s">
        <v>2406</v>
      </c>
      <c r="I2142" s="146" t="s">
        <v>8937</v>
      </c>
      <c r="J2142" s="142" t="s">
        <v>5664</v>
      </c>
      <c r="K2142" s="142" t="s">
        <v>5665</v>
      </c>
      <c r="L2142" s="142" t="s">
        <v>5666</v>
      </c>
      <c r="M2142" s="197">
        <v>73711</v>
      </c>
    </row>
    <row r="2143" spans="1:13" x14ac:dyDescent="0.3">
      <c r="A2143" s="144">
        <v>2142</v>
      </c>
      <c r="B2143" s="142">
        <v>54000</v>
      </c>
      <c r="C2143" s="145" t="s">
        <v>1431</v>
      </c>
      <c r="D2143" s="142">
        <v>54082</v>
      </c>
      <c r="E2143" s="145" t="s">
        <v>10347</v>
      </c>
      <c r="F2143" s="142" t="s">
        <v>1272</v>
      </c>
      <c r="G2143" s="142" t="s">
        <v>419</v>
      </c>
      <c r="H2143" s="146" t="s">
        <v>2406</v>
      </c>
      <c r="I2143" s="146" t="s">
        <v>8937</v>
      </c>
      <c r="J2143" s="146" t="s">
        <v>5667</v>
      </c>
      <c r="K2143" s="147" t="s">
        <v>5668</v>
      </c>
      <c r="L2143" s="147" t="s">
        <v>5669</v>
      </c>
      <c r="M2143" s="147">
        <v>71271</v>
      </c>
    </row>
    <row r="2144" spans="1:13" x14ac:dyDescent="0.3">
      <c r="A2144" s="144">
        <v>2143</v>
      </c>
      <c r="B2144" s="153">
        <v>54000</v>
      </c>
      <c r="C2144" s="145" t="s">
        <v>1431</v>
      </c>
      <c r="D2144" s="142">
        <v>54086</v>
      </c>
      <c r="E2144" s="145" t="s">
        <v>10349</v>
      </c>
      <c r="F2144" s="142" t="s">
        <v>1272</v>
      </c>
      <c r="G2144" s="150" t="s">
        <v>419</v>
      </c>
      <c r="H2144" s="146" t="s">
        <v>2406</v>
      </c>
      <c r="I2144" s="146" t="s">
        <v>8937</v>
      </c>
      <c r="J2144" s="146" t="s">
        <v>5670</v>
      </c>
      <c r="K2144" s="147" t="s">
        <v>5671</v>
      </c>
      <c r="L2144" s="145" t="s">
        <v>5672</v>
      </c>
      <c r="M2144" s="145">
        <v>73811</v>
      </c>
    </row>
    <row r="2145" spans="1:13" x14ac:dyDescent="0.3">
      <c r="A2145" s="144">
        <v>2144</v>
      </c>
      <c r="B2145" s="144">
        <v>54000</v>
      </c>
      <c r="C2145" s="145" t="s">
        <v>1431</v>
      </c>
      <c r="D2145" s="142">
        <v>54087</v>
      </c>
      <c r="E2145" s="145" t="s">
        <v>10350</v>
      </c>
      <c r="F2145" s="142" t="s">
        <v>1272</v>
      </c>
      <c r="G2145" s="142" t="s">
        <v>419</v>
      </c>
      <c r="H2145" s="146" t="s">
        <v>2406</v>
      </c>
      <c r="I2145" s="146" t="s">
        <v>8937</v>
      </c>
      <c r="J2145" s="146" t="s">
        <v>5655</v>
      </c>
      <c r="K2145" s="147" t="s">
        <v>5673</v>
      </c>
      <c r="L2145" s="145" t="s">
        <v>5674</v>
      </c>
      <c r="M2145" s="145">
        <v>71571</v>
      </c>
    </row>
    <row r="2146" spans="1:13" x14ac:dyDescent="0.3">
      <c r="A2146" s="144">
        <v>2145</v>
      </c>
      <c r="B2146" s="144">
        <v>54000</v>
      </c>
      <c r="C2146" s="145" t="s">
        <v>1431</v>
      </c>
      <c r="D2146" s="142">
        <v>54070</v>
      </c>
      <c r="E2146" s="145" t="s">
        <v>10337</v>
      </c>
      <c r="F2146" s="142" t="s">
        <v>1272</v>
      </c>
      <c r="G2146" s="142" t="s">
        <v>419</v>
      </c>
      <c r="H2146" s="146" t="s">
        <v>2406</v>
      </c>
      <c r="I2146" s="146" t="s">
        <v>11611</v>
      </c>
      <c r="J2146" s="146" t="s">
        <v>5675</v>
      </c>
      <c r="K2146" s="147" t="s">
        <v>5676</v>
      </c>
      <c r="L2146" s="145" t="s">
        <v>5677</v>
      </c>
      <c r="M2146" s="145">
        <v>71662</v>
      </c>
    </row>
    <row r="2147" spans="1:13" ht="27.6" x14ac:dyDescent="0.3">
      <c r="A2147" s="144">
        <v>2146</v>
      </c>
      <c r="B2147" s="144">
        <v>54000</v>
      </c>
      <c r="C2147" s="145" t="s">
        <v>1431</v>
      </c>
      <c r="D2147" s="142">
        <v>54071</v>
      </c>
      <c r="E2147" s="145" t="s">
        <v>10338</v>
      </c>
      <c r="F2147" s="142" t="s">
        <v>1272</v>
      </c>
      <c r="G2147" s="142" t="s">
        <v>419</v>
      </c>
      <c r="H2147" s="146" t="s">
        <v>2406</v>
      </c>
      <c r="I2147" s="146" t="s">
        <v>11611</v>
      </c>
      <c r="J2147" s="146" t="s">
        <v>7756</v>
      </c>
      <c r="K2147" s="147" t="s">
        <v>8561</v>
      </c>
      <c r="L2147" s="145" t="s">
        <v>8561</v>
      </c>
      <c r="M2147" s="145">
        <v>73652</v>
      </c>
    </row>
    <row r="2148" spans="1:13" x14ac:dyDescent="0.3">
      <c r="A2148" s="144">
        <v>2147</v>
      </c>
      <c r="B2148" s="173">
        <v>54000</v>
      </c>
      <c r="C2148" s="145" t="s">
        <v>1431</v>
      </c>
      <c r="D2148" s="142">
        <v>54050</v>
      </c>
      <c r="E2148" s="145" t="s">
        <v>10336</v>
      </c>
      <c r="F2148" s="142" t="s">
        <v>1272</v>
      </c>
      <c r="G2148" s="157" t="s">
        <v>419</v>
      </c>
      <c r="H2148" s="146" t="s">
        <v>2406</v>
      </c>
      <c r="I2148" s="146" t="s">
        <v>11611</v>
      </c>
      <c r="J2148" s="146" t="s">
        <v>11931</v>
      </c>
      <c r="K2148" s="147" t="s">
        <v>8562</v>
      </c>
      <c r="L2148" s="147" t="s">
        <v>8881</v>
      </c>
      <c r="M2148" s="147">
        <v>71552</v>
      </c>
    </row>
    <row r="2149" spans="1:13" x14ac:dyDescent="0.3">
      <c r="A2149" s="144">
        <v>2148</v>
      </c>
      <c r="B2149" s="173">
        <v>54000</v>
      </c>
      <c r="C2149" s="145" t="s">
        <v>1431</v>
      </c>
      <c r="D2149" s="142">
        <v>51500</v>
      </c>
      <c r="E2149" s="145" t="s">
        <v>1432</v>
      </c>
      <c r="F2149" s="142" t="s">
        <v>1272</v>
      </c>
      <c r="G2149" s="157" t="s">
        <v>419</v>
      </c>
      <c r="H2149" s="146" t="s">
        <v>2441</v>
      </c>
      <c r="I2149" s="146" t="s">
        <v>11611</v>
      </c>
      <c r="J2149" s="146" t="s">
        <v>5682</v>
      </c>
      <c r="K2149" s="147" t="s">
        <v>5681</v>
      </c>
      <c r="L2149" s="145" t="s">
        <v>5663</v>
      </c>
      <c r="M2149" s="145">
        <v>71315</v>
      </c>
    </row>
    <row r="2150" spans="1:13" x14ac:dyDescent="0.3">
      <c r="A2150" s="144">
        <v>2149</v>
      </c>
      <c r="B2150" s="144">
        <v>54000</v>
      </c>
      <c r="C2150" s="145" t="s">
        <v>1431</v>
      </c>
      <c r="D2150" s="142">
        <v>53900</v>
      </c>
      <c r="E2150" s="145" t="s">
        <v>1433</v>
      </c>
      <c r="F2150" s="142" t="s">
        <v>1272</v>
      </c>
      <c r="G2150" s="142" t="s">
        <v>419</v>
      </c>
      <c r="H2150" s="146" t="s">
        <v>2441</v>
      </c>
      <c r="I2150" s="146" t="s">
        <v>11611</v>
      </c>
      <c r="J2150" s="146" t="s">
        <v>11642</v>
      </c>
      <c r="K2150" s="147" t="s">
        <v>5684</v>
      </c>
      <c r="L2150" s="145" t="s">
        <v>5685</v>
      </c>
      <c r="M2150" s="145">
        <v>73711</v>
      </c>
    </row>
    <row r="2151" spans="1:13" x14ac:dyDescent="0.3">
      <c r="A2151" s="144">
        <v>2150</v>
      </c>
      <c r="B2151" s="144">
        <v>54000</v>
      </c>
      <c r="C2151" s="145" t="s">
        <v>1431</v>
      </c>
      <c r="D2151" s="142">
        <v>54006</v>
      </c>
      <c r="E2151" s="145" t="s">
        <v>1434</v>
      </c>
      <c r="F2151" s="142" t="s">
        <v>1272</v>
      </c>
      <c r="G2151" s="142" t="s">
        <v>419</v>
      </c>
      <c r="H2151" s="146" t="s">
        <v>2441</v>
      </c>
      <c r="I2151" s="146" t="s">
        <v>11611</v>
      </c>
      <c r="J2151" s="146" t="s">
        <v>5687</v>
      </c>
      <c r="K2151" s="147" t="s">
        <v>5681</v>
      </c>
      <c r="L2151" s="145" t="s">
        <v>5663</v>
      </c>
      <c r="M2151" s="145">
        <v>71312</v>
      </c>
    </row>
    <row r="2152" spans="1:13" x14ac:dyDescent="0.3">
      <c r="A2152" s="144">
        <v>2151</v>
      </c>
      <c r="B2152" s="144">
        <v>54000</v>
      </c>
      <c r="C2152" s="145" t="s">
        <v>1431</v>
      </c>
      <c r="D2152" s="142">
        <v>55600</v>
      </c>
      <c r="E2152" s="145" t="s">
        <v>1435</v>
      </c>
      <c r="F2152" s="142" t="s">
        <v>1272</v>
      </c>
      <c r="G2152" s="142" t="s">
        <v>419</v>
      </c>
      <c r="H2152" s="146" t="s">
        <v>2441</v>
      </c>
      <c r="I2152" s="146" t="s">
        <v>11611</v>
      </c>
      <c r="J2152" s="142" t="s">
        <v>5670</v>
      </c>
      <c r="K2152" s="142" t="s">
        <v>5689</v>
      </c>
      <c r="L2152" s="142" t="s">
        <v>5690</v>
      </c>
      <c r="M2152" s="197">
        <v>73812</v>
      </c>
    </row>
    <row r="2153" spans="1:13" x14ac:dyDescent="0.3">
      <c r="A2153" s="144">
        <v>2152</v>
      </c>
      <c r="B2153" s="151">
        <v>54000</v>
      </c>
      <c r="C2153" s="145" t="s">
        <v>1431</v>
      </c>
      <c r="D2153" s="142">
        <v>55900</v>
      </c>
      <c r="E2153" s="145" t="s">
        <v>1436</v>
      </c>
      <c r="F2153" s="142" t="s">
        <v>1272</v>
      </c>
      <c r="G2153" s="152" t="s">
        <v>419</v>
      </c>
      <c r="H2153" s="146" t="s">
        <v>2441</v>
      </c>
      <c r="I2153" s="146" t="s">
        <v>11611</v>
      </c>
      <c r="J2153" s="142" t="s">
        <v>5692</v>
      </c>
      <c r="K2153" s="142" t="s">
        <v>5668</v>
      </c>
      <c r="L2153" s="142" t="s">
        <v>5669</v>
      </c>
      <c r="M2153" s="197">
        <v>71271</v>
      </c>
    </row>
    <row r="2154" spans="1:13" x14ac:dyDescent="0.3">
      <c r="A2154" s="144">
        <v>2153</v>
      </c>
      <c r="B2154" s="142">
        <v>54000</v>
      </c>
      <c r="C2154" s="145" t="s">
        <v>1431</v>
      </c>
      <c r="D2154" s="142">
        <v>56100</v>
      </c>
      <c r="E2154" s="145" t="s">
        <v>1437</v>
      </c>
      <c r="F2154" s="142" t="s">
        <v>1272</v>
      </c>
      <c r="G2154" s="142" t="s">
        <v>419</v>
      </c>
      <c r="H2154" s="146" t="s">
        <v>2441</v>
      </c>
      <c r="I2154" s="146" t="s">
        <v>11611</v>
      </c>
      <c r="J2154" s="146" t="s">
        <v>5694</v>
      </c>
      <c r="K2154" s="147" t="s">
        <v>5695</v>
      </c>
      <c r="L2154" s="147" t="s">
        <v>5696</v>
      </c>
      <c r="M2154" s="147">
        <v>73652</v>
      </c>
    </row>
    <row r="2155" spans="1:13" x14ac:dyDescent="0.3">
      <c r="A2155" s="144">
        <v>2154</v>
      </c>
      <c r="B2155" s="153">
        <v>54000</v>
      </c>
      <c r="C2155" s="145" t="s">
        <v>1431</v>
      </c>
      <c r="D2155" s="142">
        <v>54073</v>
      </c>
      <c r="E2155" s="145" t="s">
        <v>10340</v>
      </c>
      <c r="F2155" s="142" t="s">
        <v>1272</v>
      </c>
      <c r="G2155" s="150" t="s">
        <v>419</v>
      </c>
      <c r="H2155" s="146" t="s">
        <v>2406</v>
      </c>
      <c r="I2155" s="146" t="s">
        <v>11611</v>
      </c>
      <c r="J2155" s="146" t="s">
        <v>11759</v>
      </c>
      <c r="K2155" s="142" t="s">
        <v>5698</v>
      </c>
      <c r="L2155" s="142" t="s">
        <v>5699</v>
      </c>
      <c r="M2155" s="142">
        <v>73617</v>
      </c>
    </row>
    <row r="2156" spans="1:13" ht="27.6" x14ac:dyDescent="0.3">
      <c r="A2156" s="144">
        <v>2155</v>
      </c>
      <c r="B2156" s="144">
        <v>54000</v>
      </c>
      <c r="C2156" s="145" t="s">
        <v>1431</v>
      </c>
      <c r="D2156" s="142">
        <v>54074</v>
      </c>
      <c r="E2156" s="145" t="s">
        <v>10341</v>
      </c>
      <c r="F2156" s="142" t="s">
        <v>1272</v>
      </c>
      <c r="G2156" s="142" t="s">
        <v>419</v>
      </c>
      <c r="H2156" s="146" t="s">
        <v>2406</v>
      </c>
      <c r="I2156" s="146" t="s">
        <v>11611</v>
      </c>
      <c r="J2156" s="146" t="s">
        <v>7757</v>
      </c>
      <c r="K2156" s="145" t="s">
        <v>8563</v>
      </c>
      <c r="L2156" s="142" t="s">
        <v>8563</v>
      </c>
      <c r="M2156" s="142">
        <v>71381</v>
      </c>
    </row>
    <row r="2157" spans="1:13" x14ac:dyDescent="0.3">
      <c r="A2157" s="144">
        <v>2156</v>
      </c>
      <c r="B2157" s="144">
        <v>54000</v>
      </c>
      <c r="C2157" s="145" t="s">
        <v>1431</v>
      </c>
      <c r="D2157" s="142">
        <v>54075</v>
      </c>
      <c r="E2157" s="145" t="s">
        <v>10342</v>
      </c>
      <c r="F2157" s="142" t="s">
        <v>1272</v>
      </c>
      <c r="G2157" s="142" t="s">
        <v>419</v>
      </c>
      <c r="H2157" s="146" t="s">
        <v>2406</v>
      </c>
      <c r="I2157" s="146" t="s">
        <v>11611</v>
      </c>
      <c r="J2157" s="146" t="s">
        <v>7758</v>
      </c>
      <c r="K2157" s="147" t="s">
        <v>5691</v>
      </c>
      <c r="L2157" s="142" t="s">
        <v>5669</v>
      </c>
      <c r="M2157" s="145">
        <v>71214</v>
      </c>
    </row>
    <row r="2158" spans="1:13" x14ac:dyDescent="0.3">
      <c r="A2158" s="144">
        <v>2157</v>
      </c>
      <c r="B2158" s="144">
        <v>54000</v>
      </c>
      <c r="C2158" s="145" t="s">
        <v>1431</v>
      </c>
      <c r="D2158" s="142">
        <v>54076</v>
      </c>
      <c r="E2158" s="145" t="s">
        <v>10343</v>
      </c>
      <c r="F2158" s="142" t="s">
        <v>1272</v>
      </c>
      <c r="G2158" s="142" t="s">
        <v>419</v>
      </c>
      <c r="H2158" s="146" t="s">
        <v>2406</v>
      </c>
      <c r="I2158" s="146" t="s">
        <v>11611</v>
      </c>
      <c r="J2158" s="146" t="s">
        <v>7759</v>
      </c>
      <c r="K2158" s="142" t="s">
        <v>8564</v>
      </c>
      <c r="L2158" s="142" t="s">
        <v>8882</v>
      </c>
      <c r="M2158" s="142">
        <v>73911</v>
      </c>
    </row>
    <row r="2159" spans="1:13" ht="27.6" x14ac:dyDescent="0.3">
      <c r="A2159" s="144">
        <v>2158</v>
      </c>
      <c r="B2159" s="144">
        <v>54000</v>
      </c>
      <c r="C2159" s="145" t="s">
        <v>1431</v>
      </c>
      <c r="D2159" s="142">
        <v>54077</v>
      </c>
      <c r="E2159" s="145" t="s">
        <v>10344</v>
      </c>
      <c r="F2159" s="142" t="s">
        <v>1272</v>
      </c>
      <c r="G2159" s="142" t="s">
        <v>419</v>
      </c>
      <c r="H2159" s="146" t="s">
        <v>2406</v>
      </c>
      <c r="I2159" s="146" t="s">
        <v>11611</v>
      </c>
      <c r="J2159" s="146" t="s">
        <v>7760</v>
      </c>
      <c r="K2159" s="147" t="s">
        <v>8565</v>
      </c>
      <c r="L2159" s="145" t="s">
        <v>8565</v>
      </c>
      <c r="M2159" s="145">
        <v>73811</v>
      </c>
    </row>
    <row r="2160" spans="1:13" x14ac:dyDescent="0.3">
      <c r="A2160" s="144">
        <v>2159</v>
      </c>
      <c r="B2160" s="144">
        <v>54000</v>
      </c>
      <c r="C2160" s="145" t="s">
        <v>1431</v>
      </c>
      <c r="D2160" s="142">
        <v>54078</v>
      </c>
      <c r="E2160" s="145" t="s">
        <v>10345</v>
      </c>
      <c r="F2160" s="142" t="s">
        <v>1272</v>
      </c>
      <c r="G2160" s="142" t="s">
        <v>419</v>
      </c>
      <c r="H2160" s="146" t="s">
        <v>2406</v>
      </c>
      <c r="I2160" s="146" t="s">
        <v>11611</v>
      </c>
      <c r="J2160" s="146" t="s">
        <v>7761</v>
      </c>
      <c r="K2160" s="147" t="s">
        <v>8564</v>
      </c>
      <c r="L2160" s="145" t="s">
        <v>5657</v>
      </c>
      <c r="M2160" s="145">
        <v>71571</v>
      </c>
    </row>
    <row r="2161" spans="1:13" x14ac:dyDescent="0.3">
      <c r="A2161" s="144">
        <v>2160</v>
      </c>
      <c r="B2161" s="173">
        <v>54000</v>
      </c>
      <c r="C2161" s="145" t="s">
        <v>1431</v>
      </c>
      <c r="D2161" s="142">
        <v>54079</v>
      </c>
      <c r="E2161" s="145" t="s">
        <v>10346</v>
      </c>
      <c r="F2161" s="142" t="s">
        <v>1272</v>
      </c>
      <c r="G2161" s="142" t="s">
        <v>419</v>
      </c>
      <c r="H2161" s="146" t="s">
        <v>2406</v>
      </c>
      <c r="I2161" s="146" t="s">
        <v>11611</v>
      </c>
      <c r="J2161" s="146" t="s">
        <v>7762</v>
      </c>
      <c r="K2161" s="142" t="s">
        <v>8566</v>
      </c>
      <c r="L2161" s="142" t="s">
        <v>8566</v>
      </c>
      <c r="M2161" s="142">
        <v>73761</v>
      </c>
    </row>
    <row r="2162" spans="1:13" x14ac:dyDescent="0.3">
      <c r="A2162" s="144">
        <v>2161</v>
      </c>
      <c r="B2162" s="144">
        <v>54300</v>
      </c>
      <c r="C2162" s="145" t="s">
        <v>1448</v>
      </c>
      <c r="D2162" s="142">
        <v>54300</v>
      </c>
      <c r="E2162" s="145" t="s">
        <v>1448</v>
      </c>
      <c r="F2162" s="142" t="s">
        <v>1355</v>
      </c>
      <c r="G2162" s="142" t="s">
        <v>419</v>
      </c>
      <c r="H2162" s="146" t="s">
        <v>2396</v>
      </c>
      <c r="I2162" s="146" t="s">
        <v>11611</v>
      </c>
      <c r="J2162" s="146" t="s">
        <v>7763</v>
      </c>
      <c r="K2162" s="147" t="s">
        <v>11504</v>
      </c>
      <c r="L2162" s="147" t="s">
        <v>1448</v>
      </c>
      <c r="M2162" s="147">
        <v>78813</v>
      </c>
    </row>
    <row r="2163" spans="1:13" x14ac:dyDescent="0.3">
      <c r="A2163" s="144">
        <v>2162</v>
      </c>
      <c r="B2163" s="151">
        <v>54300</v>
      </c>
      <c r="C2163" s="145" t="s">
        <v>1448</v>
      </c>
      <c r="D2163" s="142">
        <v>54306</v>
      </c>
      <c r="E2163" s="145" t="s">
        <v>7016</v>
      </c>
      <c r="F2163" s="142" t="s">
        <v>1355</v>
      </c>
      <c r="G2163" s="152" t="s">
        <v>419</v>
      </c>
      <c r="H2163" s="146" t="s">
        <v>2441</v>
      </c>
      <c r="I2163" s="146" t="s">
        <v>11611</v>
      </c>
      <c r="J2163" s="142" t="s">
        <v>7764</v>
      </c>
      <c r="K2163" s="142" t="s">
        <v>8567</v>
      </c>
      <c r="L2163" s="142" t="s">
        <v>8567</v>
      </c>
      <c r="M2163" s="197">
        <v>78862</v>
      </c>
    </row>
    <row r="2164" spans="1:13" ht="27.6" x14ac:dyDescent="0.3">
      <c r="A2164" s="144">
        <v>2163</v>
      </c>
      <c r="B2164" s="142">
        <v>54300</v>
      </c>
      <c r="C2164" s="145" t="s">
        <v>1448</v>
      </c>
      <c r="D2164" s="142">
        <v>54360</v>
      </c>
      <c r="E2164" s="145" t="s">
        <v>10031</v>
      </c>
      <c r="F2164" s="142" t="s">
        <v>1355</v>
      </c>
      <c r="G2164" s="142" t="s">
        <v>419</v>
      </c>
      <c r="H2164" s="146" t="s">
        <v>2406</v>
      </c>
      <c r="I2164" s="146" t="s">
        <v>8937</v>
      </c>
      <c r="J2164" s="146" t="s">
        <v>5703</v>
      </c>
      <c r="K2164" s="147" t="s">
        <v>5702</v>
      </c>
      <c r="L2164" s="147" t="s">
        <v>4481</v>
      </c>
      <c r="M2164" s="147">
        <v>78862</v>
      </c>
    </row>
    <row r="2165" spans="1:13" x14ac:dyDescent="0.3">
      <c r="A2165" s="144">
        <v>2164</v>
      </c>
      <c r="B2165" s="144">
        <v>54300</v>
      </c>
      <c r="C2165" s="145" t="s">
        <v>1448</v>
      </c>
      <c r="D2165" s="142">
        <v>54361</v>
      </c>
      <c r="E2165" s="145" t="s">
        <v>10241</v>
      </c>
      <c r="F2165" s="142" t="s">
        <v>1355</v>
      </c>
      <c r="G2165" s="142" t="s">
        <v>419</v>
      </c>
      <c r="H2165" s="146" t="s">
        <v>2406</v>
      </c>
      <c r="I2165" s="146" t="s">
        <v>8937</v>
      </c>
      <c r="J2165" s="146" t="s">
        <v>5705</v>
      </c>
      <c r="K2165" s="142" t="s">
        <v>5706</v>
      </c>
      <c r="L2165" s="142" t="s">
        <v>4481</v>
      </c>
      <c r="M2165" s="142">
        <v>78871</v>
      </c>
    </row>
    <row r="2166" spans="1:13" x14ac:dyDescent="0.3">
      <c r="A2166" s="144">
        <v>2165</v>
      </c>
      <c r="B2166" s="144">
        <v>54300</v>
      </c>
      <c r="C2166" s="145" t="s">
        <v>1448</v>
      </c>
      <c r="D2166" s="142">
        <v>54301</v>
      </c>
      <c r="E2166" s="145" t="s">
        <v>1449</v>
      </c>
      <c r="F2166" s="142" t="s">
        <v>1355</v>
      </c>
      <c r="G2166" s="142" t="s">
        <v>419</v>
      </c>
      <c r="H2166" s="146" t="s">
        <v>2441</v>
      </c>
      <c r="I2166" s="146" t="s">
        <v>11611</v>
      </c>
      <c r="J2166" s="146" t="s">
        <v>7765</v>
      </c>
      <c r="K2166" s="142" t="s">
        <v>5707</v>
      </c>
      <c r="L2166" s="142" t="s">
        <v>1448</v>
      </c>
      <c r="M2166" s="142">
        <v>78874</v>
      </c>
    </row>
    <row r="2167" spans="1:13" x14ac:dyDescent="0.3">
      <c r="A2167" s="144">
        <v>2166</v>
      </c>
      <c r="B2167" s="144">
        <v>54300</v>
      </c>
      <c r="C2167" s="145" t="s">
        <v>1448</v>
      </c>
      <c r="D2167" s="142">
        <v>54302</v>
      </c>
      <c r="E2167" s="145" t="s">
        <v>1450</v>
      </c>
      <c r="F2167" s="142" t="s">
        <v>1355</v>
      </c>
      <c r="G2167" s="142" t="s">
        <v>419</v>
      </c>
      <c r="H2167" s="146" t="s">
        <v>2441</v>
      </c>
      <c r="I2167" s="146" t="s">
        <v>11611</v>
      </c>
      <c r="J2167" s="146" t="s">
        <v>5710</v>
      </c>
      <c r="K2167" s="142" t="s">
        <v>5709</v>
      </c>
      <c r="L2167" s="142" t="s">
        <v>5711</v>
      </c>
      <c r="M2167" s="142">
        <v>78852</v>
      </c>
    </row>
    <row r="2168" spans="1:13" x14ac:dyDescent="0.3">
      <c r="A2168" s="144">
        <v>2167</v>
      </c>
      <c r="B2168" s="144">
        <v>54300</v>
      </c>
      <c r="C2168" s="145" t="s">
        <v>1448</v>
      </c>
      <c r="D2168" s="142">
        <v>54304</v>
      </c>
      <c r="E2168" s="145" t="s">
        <v>1451</v>
      </c>
      <c r="F2168" s="142" t="s">
        <v>1355</v>
      </c>
      <c r="G2168" s="142" t="s">
        <v>419</v>
      </c>
      <c r="H2168" s="146" t="s">
        <v>2441</v>
      </c>
      <c r="I2168" s="146" t="s">
        <v>11611</v>
      </c>
      <c r="J2168" s="146" t="s">
        <v>7766</v>
      </c>
      <c r="K2168" s="147" t="s">
        <v>5712</v>
      </c>
      <c r="L2168" s="145" t="s">
        <v>1448</v>
      </c>
      <c r="M2168" s="142">
        <v>78871</v>
      </c>
    </row>
    <row r="2169" spans="1:13" x14ac:dyDescent="0.3">
      <c r="A2169" s="144">
        <v>2168</v>
      </c>
      <c r="B2169" s="144">
        <v>54300</v>
      </c>
      <c r="C2169" s="145" t="s">
        <v>1448</v>
      </c>
      <c r="D2169" s="142">
        <v>54375</v>
      </c>
      <c r="E2169" s="145" t="s">
        <v>10244</v>
      </c>
      <c r="F2169" s="142" t="s">
        <v>1355</v>
      </c>
      <c r="G2169" s="142" t="s">
        <v>419</v>
      </c>
      <c r="H2169" s="146" t="s">
        <v>2406</v>
      </c>
      <c r="I2169" s="146" t="s">
        <v>11611</v>
      </c>
      <c r="J2169" s="146" t="s">
        <v>7767</v>
      </c>
      <c r="K2169" s="142" t="s">
        <v>8568</v>
      </c>
      <c r="L2169" s="142" t="s">
        <v>8568</v>
      </c>
      <c r="M2169" s="142">
        <v>78813</v>
      </c>
    </row>
    <row r="2170" spans="1:13" x14ac:dyDescent="0.3">
      <c r="A2170" s="144">
        <v>2169</v>
      </c>
      <c r="B2170" s="144">
        <v>54300</v>
      </c>
      <c r="C2170" s="145" t="s">
        <v>1448</v>
      </c>
      <c r="D2170" s="142">
        <v>54373</v>
      </c>
      <c r="E2170" s="145" t="s">
        <v>10242</v>
      </c>
      <c r="F2170" s="142" t="s">
        <v>1355</v>
      </c>
      <c r="G2170" s="142" t="s">
        <v>419</v>
      </c>
      <c r="H2170" s="146" t="s">
        <v>2406</v>
      </c>
      <c r="I2170" s="146" t="s">
        <v>11611</v>
      </c>
      <c r="J2170" s="146" t="s">
        <v>12028</v>
      </c>
      <c r="K2170" s="142" t="s">
        <v>5715</v>
      </c>
      <c r="L2170" s="142" t="s">
        <v>1448</v>
      </c>
      <c r="M2170" s="142">
        <v>78873</v>
      </c>
    </row>
    <row r="2171" spans="1:13" x14ac:dyDescent="0.3">
      <c r="A2171" s="144">
        <v>2170</v>
      </c>
      <c r="B2171" s="144">
        <v>54300</v>
      </c>
      <c r="C2171" s="145" t="s">
        <v>1448</v>
      </c>
      <c r="D2171" s="142">
        <v>54379</v>
      </c>
      <c r="E2171" s="145" t="s">
        <v>10248</v>
      </c>
      <c r="F2171" s="142" t="s">
        <v>1355</v>
      </c>
      <c r="G2171" s="142" t="s">
        <v>419</v>
      </c>
      <c r="H2171" s="146" t="s">
        <v>2406</v>
      </c>
      <c r="I2171" s="146" t="s">
        <v>2464</v>
      </c>
      <c r="J2171" s="146" t="s">
        <v>7127</v>
      </c>
      <c r="K2171" s="142" t="s">
        <v>2398</v>
      </c>
      <c r="L2171" s="142" t="s">
        <v>2398</v>
      </c>
      <c r="M2171" s="142" t="s">
        <v>2398</v>
      </c>
    </row>
    <row r="2172" spans="1:13" x14ac:dyDescent="0.3">
      <c r="A2172" s="144">
        <v>2171</v>
      </c>
      <c r="B2172" s="144">
        <v>54300</v>
      </c>
      <c r="C2172" s="145" t="s">
        <v>1448</v>
      </c>
      <c r="D2172" s="142">
        <v>54378</v>
      </c>
      <c r="E2172" s="145" t="s">
        <v>10247</v>
      </c>
      <c r="F2172" s="142" t="s">
        <v>1355</v>
      </c>
      <c r="G2172" s="142" t="s">
        <v>419</v>
      </c>
      <c r="H2172" s="146" t="s">
        <v>2406</v>
      </c>
      <c r="I2172" s="146" t="s">
        <v>11611</v>
      </c>
      <c r="J2172" s="146" t="s">
        <v>7768</v>
      </c>
      <c r="K2172" s="142" t="s">
        <v>8569</v>
      </c>
      <c r="L2172" s="142" t="s">
        <v>8883</v>
      </c>
      <c r="M2172" s="142">
        <v>78852</v>
      </c>
    </row>
    <row r="2173" spans="1:13" x14ac:dyDescent="0.3">
      <c r="A2173" s="144">
        <v>2172</v>
      </c>
      <c r="B2173" s="144">
        <v>54300</v>
      </c>
      <c r="C2173" s="145" t="s">
        <v>1448</v>
      </c>
      <c r="D2173" s="142">
        <v>54374</v>
      </c>
      <c r="E2173" s="145" t="s">
        <v>10243</v>
      </c>
      <c r="F2173" s="142" t="s">
        <v>1355</v>
      </c>
      <c r="G2173" s="142" t="s">
        <v>419</v>
      </c>
      <c r="H2173" s="146" t="s">
        <v>2406</v>
      </c>
      <c r="I2173" s="146" t="s">
        <v>11611</v>
      </c>
      <c r="J2173" s="142" t="s">
        <v>8043</v>
      </c>
      <c r="K2173" s="142" t="s">
        <v>8570</v>
      </c>
      <c r="L2173" s="142" t="s">
        <v>1448</v>
      </c>
      <c r="M2173" s="142">
        <v>78863</v>
      </c>
    </row>
    <row r="2174" spans="1:13" x14ac:dyDescent="0.3">
      <c r="A2174" s="144">
        <v>2173</v>
      </c>
      <c r="B2174" s="144">
        <v>54300</v>
      </c>
      <c r="C2174" s="145" t="s">
        <v>1448</v>
      </c>
      <c r="D2174" s="157">
        <v>54305</v>
      </c>
      <c r="E2174" s="145" t="s">
        <v>1452</v>
      </c>
      <c r="F2174" s="142" t="s">
        <v>1355</v>
      </c>
      <c r="G2174" s="142" t="s">
        <v>419</v>
      </c>
      <c r="H2174" s="146" t="s">
        <v>2441</v>
      </c>
      <c r="I2174" s="146" t="s">
        <v>11611</v>
      </c>
      <c r="J2174" s="146" t="s">
        <v>7769</v>
      </c>
      <c r="K2174" s="147" t="s">
        <v>5717</v>
      </c>
      <c r="L2174" s="145" t="s">
        <v>1448</v>
      </c>
      <c r="M2174" s="145">
        <v>78863</v>
      </c>
    </row>
    <row r="2175" spans="1:13" x14ac:dyDescent="0.3">
      <c r="A2175" s="144">
        <v>2174</v>
      </c>
      <c r="B2175" s="144">
        <v>54300</v>
      </c>
      <c r="C2175" s="145" t="s">
        <v>1448</v>
      </c>
      <c r="D2175" s="142">
        <v>54376</v>
      </c>
      <c r="E2175" s="145" t="s">
        <v>10245</v>
      </c>
      <c r="F2175" s="142" t="s">
        <v>1355</v>
      </c>
      <c r="G2175" s="142" t="s">
        <v>419</v>
      </c>
      <c r="H2175" s="146" t="s">
        <v>2406</v>
      </c>
      <c r="I2175" s="146" t="s">
        <v>11611</v>
      </c>
      <c r="J2175" s="146" t="s">
        <v>7770</v>
      </c>
      <c r="K2175" s="147" t="s">
        <v>1305</v>
      </c>
      <c r="L2175" s="145" t="s">
        <v>1448</v>
      </c>
      <c r="M2175" s="145">
        <v>78812</v>
      </c>
    </row>
    <row r="2176" spans="1:13" x14ac:dyDescent="0.3">
      <c r="A2176" s="144">
        <v>2175</v>
      </c>
      <c r="B2176" s="144">
        <v>54300</v>
      </c>
      <c r="C2176" s="145" t="s">
        <v>1448</v>
      </c>
      <c r="D2176" s="142">
        <v>54377</v>
      </c>
      <c r="E2176" s="145" t="s">
        <v>10246</v>
      </c>
      <c r="F2176" s="142" t="s">
        <v>1355</v>
      </c>
      <c r="G2176" s="142" t="s">
        <v>419</v>
      </c>
      <c r="H2176" s="146" t="s">
        <v>2406</v>
      </c>
      <c r="I2176" s="146" t="s">
        <v>11611</v>
      </c>
      <c r="J2176" s="146" t="s">
        <v>7771</v>
      </c>
      <c r="K2176" s="147" t="s">
        <v>8571</v>
      </c>
      <c r="L2176" s="145" t="s">
        <v>1448</v>
      </c>
      <c r="M2176" s="145">
        <v>78870</v>
      </c>
    </row>
    <row r="2177" spans="1:13" ht="27.6" x14ac:dyDescent="0.3">
      <c r="A2177" s="144">
        <v>2176</v>
      </c>
      <c r="B2177" s="144">
        <v>55000</v>
      </c>
      <c r="C2177" s="145" t="s">
        <v>7085</v>
      </c>
      <c r="D2177" s="142">
        <v>55000</v>
      </c>
      <c r="E2177" s="145" t="s">
        <v>7085</v>
      </c>
      <c r="F2177" s="142" t="s">
        <v>12047</v>
      </c>
      <c r="G2177" s="142" t="s">
        <v>419</v>
      </c>
      <c r="H2177" s="146" t="s">
        <v>2396</v>
      </c>
      <c r="I2177" s="146" t="s">
        <v>11611</v>
      </c>
      <c r="J2177" s="157" t="s">
        <v>5720</v>
      </c>
      <c r="K2177" s="147" t="s">
        <v>11505</v>
      </c>
      <c r="L2177" s="145" t="s">
        <v>1458</v>
      </c>
      <c r="M2177" s="145">
        <v>75313</v>
      </c>
    </row>
    <row r="2178" spans="1:13" ht="27.6" x14ac:dyDescent="0.3">
      <c r="A2178" s="144">
        <v>2177</v>
      </c>
      <c r="B2178" s="144">
        <v>55000</v>
      </c>
      <c r="C2178" s="145" t="s">
        <v>7085</v>
      </c>
      <c r="D2178" s="142">
        <v>55060</v>
      </c>
      <c r="E2178" s="145" t="s">
        <v>10406</v>
      </c>
      <c r="F2178" s="142" t="s">
        <v>12047</v>
      </c>
      <c r="G2178" s="142" t="s">
        <v>419</v>
      </c>
      <c r="H2178" s="146" t="s">
        <v>2406</v>
      </c>
      <c r="I2178" s="146" t="s">
        <v>8937</v>
      </c>
      <c r="J2178" s="146" t="s">
        <v>5720</v>
      </c>
      <c r="K2178" s="147" t="s">
        <v>5722</v>
      </c>
      <c r="L2178" s="145" t="s">
        <v>1458</v>
      </c>
      <c r="M2178" s="145">
        <v>75311</v>
      </c>
    </row>
    <row r="2179" spans="1:13" ht="27.6" x14ac:dyDescent="0.3">
      <c r="A2179" s="144">
        <v>2178</v>
      </c>
      <c r="B2179" s="144">
        <v>55000</v>
      </c>
      <c r="C2179" s="145" t="s">
        <v>7085</v>
      </c>
      <c r="D2179" s="142">
        <v>55061</v>
      </c>
      <c r="E2179" s="145" t="s">
        <v>10407</v>
      </c>
      <c r="F2179" s="142" t="s">
        <v>12047</v>
      </c>
      <c r="G2179" s="142" t="s">
        <v>419</v>
      </c>
      <c r="H2179" s="146" t="s">
        <v>2406</v>
      </c>
      <c r="I2179" s="146" t="s">
        <v>8937</v>
      </c>
      <c r="J2179" s="146" t="s">
        <v>5723</v>
      </c>
      <c r="K2179" s="147" t="s">
        <v>5724</v>
      </c>
      <c r="L2179" s="145" t="s">
        <v>5725</v>
      </c>
      <c r="M2179" s="145">
        <v>75655</v>
      </c>
    </row>
    <row r="2180" spans="1:13" ht="27.6" x14ac:dyDescent="0.3">
      <c r="A2180" s="144">
        <v>2179</v>
      </c>
      <c r="B2180" s="144">
        <v>55000</v>
      </c>
      <c r="C2180" s="145" t="s">
        <v>7085</v>
      </c>
      <c r="D2180" s="142">
        <v>55080</v>
      </c>
      <c r="E2180" s="145" t="s">
        <v>10413</v>
      </c>
      <c r="F2180" s="142" t="s">
        <v>12047</v>
      </c>
      <c r="G2180" s="142" t="s">
        <v>419</v>
      </c>
      <c r="H2180" s="146" t="s">
        <v>2406</v>
      </c>
      <c r="I2180" s="146" t="s">
        <v>8937</v>
      </c>
      <c r="J2180" s="146" t="s">
        <v>5726</v>
      </c>
      <c r="K2180" s="142" t="s">
        <v>5727</v>
      </c>
      <c r="L2180" s="142" t="s">
        <v>5725</v>
      </c>
      <c r="M2180" s="142">
        <v>75681</v>
      </c>
    </row>
    <row r="2181" spans="1:13" ht="27.6" x14ac:dyDescent="0.3">
      <c r="A2181" s="144">
        <v>2180</v>
      </c>
      <c r="B2181" s="144">
        <v>55000</v>
      </c>
      <c r="C2181" s="145" t="s">
        <v>7085</v>
      </c>
      <c r="D2181" s="142">
        <v>55071</v>
      </c>
      <c r="E2181" s="145" t="s">
        <v>10408</v>
      </c>
      <c r="F2181" s="142" t="s">
        <v>12047</v>
      </c>
      <c r="G2181" s="142" t="s">
        <v>419</v>
      </c>
      <c r="H2181" s="146" t="s">
        <v>2406</v>
      </c>
      <c r="I2181" s="146" t="s">
        <v>11611</v>
      </c>
      <c r="J2181" s="146" t="s">
        <v>11506</v>
      </c>
      <c r="K2181" s="147" t="s">
        <v>5729</v>
      </c>
      <c r="L2181" s="145" t="s">
        <v>1458</v>
      </c>
      <c r="M2181" s="145">
        <v>75321</v>
      </c>
    </row>
    <row r="2182" spans="1:13" ht="27.6" x14ac:dyDescent="0.3">
      <c r="A2182" s="144">
        <v>2181</v>
      </c>
      <c r="B2182" s="144">
        <v>55000</v>
      </c>
      <c r="C2182" s="145" t="s">
        <v>7085</v>
      </c>
      <c r="D2182" s="142">
        <v>55001</v>
      </c>
      <c r="E2182" s="145" t="s">
        <v>1459</v>
      </c>
      <c r="F2182" s="142" t="s">
        <v>12047</v>
      </c>
      <c r="G2182" s="142" t="s">
        <v>419</v>
      </c>
      <c r="H2182" s="146" t="s">
        <v>2441</v>
      </c>
      <c r="I2182" s="146" t="s">
        <v>11611</v>
      </c>
      <c r="J2182" s="146" t="s">
        <v>8044</v>
      </c>
      <c r="K2182" s="142" t="s">
        <v>8572</v>
      </c>
      <c r="L2182" s="145" t="s">
        <v>5725</v>
      </c>
      <c r="M2182" s="142">
        <v>75681</v>
      </c>
    </row>
    <row r="2183" spans="1:13" ht="27.6" x14ac:dyDescent="0.3">
      <c r="A2183" s="144">
        <v>2182</v>
      </c>
      <c r="B2183" s="144">
        <v>55000</v>
      </c>
      <c r="C2183" s="145" t="s">
        <v>7085</v>
      </c>
      <c r="D2183" s="142">
        <v>55002</v>
      </c>
      <c r="E2183" s="145" t="s">
        <v>1460</v>
      </c>
      <c r="F2183" s="142" t="s">
        <v>12047</v>
      </c>
      <c r="G2183" s="142" t="s">
        <v>419</v>
      </c>
      <c r="H2183" s="146" t="s">
        <v>2441</v>
      </c>
      <c r="I2183" s="146" t="s">
        <v>11611</v>
      </c>
      <c r="J2183" s="142" t="s">
        <v>5734</v>
      </c>
      <c r="K2183" s="142" t="s">
        <v>5735</v>
      </c>
      <c r="L2183" s="142" t="s">
        <v>5725</v>
      </c>
      <c r="M2183" s="197">
        <v>75655</v>
      </c>
    </row>
    <row r="2184" spans="1:13" ht="27.6" x14ac:dyDescent="0.3">
      <c r="A2184" s="144">
        <v>2183</v>
      </c>
      <c r="B2184" s="144">
        <v>55000</v>
      </c>
      <c r="C2184" s="145" t="s">
        <v>7085</v>
      </c>
      <c r="D2184" s="142">
        <v>55072</v>
      </c>
      <c r="E2184" s="145" t="s">
        <v>10409</v>
      </c>
      <c r="F2184" s="142" t="s">
        <v>12047</v>
      </c>
      <c r="G2184" s="142" t="s">
        <v>419</v>
      </c>
      <c r="H2184" s="146" t="s">
        <v>2406</v>
      </c>
      <c r="I2184" s="146" t="s">
        <v>11611</v>
      </c>
      <c r="J2184" s="142" t="s">
        <v>11182</v>
      </c>
      <c r="K2184" s="142" t="s">
        <v>8573</v>
      </c>
      <c r="L2184" s="142" t="s">
        <v>8573</v>
      </c>
      <c r="M2184" s="197">
        <v>75618</v>
      </c>
    </row>
    <row r="2185" spans="1:13" ht="27.6" x14ac:dyDescent="0.3">
      <c r="A2185" s="144">
        <v>2184</v>
      </c>
      <c r="B2185" s="144">
        <v>55000</v>
      </c>
      <c r="C2185" s="145" t="s">
        <v>7085</v>
      </c>
      <c r="D2185" s="142">
        <v>55073</v>
      </c>
      <c r="E2185" s="145" t="s">
        <v>10410</v>
      </c>
      <c r="F2185" s="142" t="s">
        <v>12047</v>
      </c>
      <c r="G2185" s="142" t="s">
        <v>419</v>
      </c>
      <c r="H2185" s="146" t="s">
        <v>2406</v>
      </c>
      <c r="I2185" s="146" t="s">
        <v>11611</v>
      </c>
      <c r="J2185" s="142" t="s">
        <v>7772</v>
      </c>
      <c r="K2185" s="142" t="s">
        <v>1458</v>
      </c>
      <c r="L2185" s="142" t="s">
        <v>1458</v>
      </c>
      <c r="M2185" s="197">
        <v>75311</v>
      </c>
    </row>
    <row r="2186" spans="1:13" ht="27.6" x14ac:dyDescent="0.3">
      <c r="A2186" s="144">
        <v>2185</v>
      </c>
      <c r="B2186" s="144">
        <v>55000</v>
      </c>
      <c r="C2186" s="145" t="s">
        <v>7085</v>
      </c>
      <c r="D2186" s="142">
        <v>55074</v>
      </c>
      <c r="E2186" s="145" t="s">
        <v>9285</v>
      </c>
      <c r="F2186" s="142" t="s">
        <v>12047</v>
      </c>
      <c r="G2186" s="142" t="s">
        <v>419</v>
      </c>
      <c r="H2186" s="146" t="s">
        <v>2406</v>
      </c>
      <c r="I2186" s="146" t="s">
        <v>11611</v>
      </c>
      <c r="J2186" s="142" t="s">
        <v>7773</v>
      </c>
      <c r="K2186" s="142" t="s">
        <v>8574</v>
      </c>
      <c r="L2186" s="142" t="s">
        <v>5725</v>
      </c>
      <c r="M2186" s="197">
        <v>75655</v>
      </c>
    </row>
    <row r="2187" spans="1:13" ht="27.6" x14ac:dyDescent="0.3">
      <c r="A2187" s="144">
        <v>2186</v>
      </c>
      <c r="B2187" s="144">
        <v>55000</v>
      </c>
      <c r="C2187" s="145" t="s">
        <v>7085</v>
      </c>
      <c r="D2187" s="142">
        <v>55076</v>
      </c>
      <c r="E2187" s="145" t="s">
        <v>10412</v>
      </c>
      <c r="F2187" s="142" t="s">
        <v>12047</v>
      </c>
      <c r="G2187" s="142" t="s">
        <v>419</v>
      </c>
      <c r="H2187" s="146" t="s">
        <v>2406</v>
      </c>
      <c r="I2187" s="146" t="s">
        <v>11611</v>
      </c>
      <c r="J2187" s="142" t="s">
        <v>11507</v>
      </c>
      <c r="K2187" s="142" t="s">
        <v>11508</v>
      </c>
      <c r="L2187" s="142" t="s">
        <v>5725</v>
      </c>
      <c r="M2187" s="197">
        <v>75555</v>
      </c>
    </row>
    <row r="2188" spans="1:13" ht="27.6" x14ac:dyDescent="0.3">
      <c r="A2188" s="144">
        <v>2187</v>
      </c>
      <c r="B2188" s="142">
        <v>55000</v>
      </c>
      <c r="C2188" s="145" t="s">
        <v>7085</v>
      </c>
      <c r="D2188" s="142">
        <v>55075</v>
      </c>
      <c r="E2188" s="145" t="s">
        <v>10411</v>
      </c>
      <c r="F2188" s="142" t="s">
        <v>12047</v>
      </c>
      <c r="G2188" s="142" t="s">
        <v>419</v>
      </c>
      <c r="H2188" s="146" t="s">
        <v>2406</v>
      </c>
      <c r="I2188" s="146" t="s">
        <v>11611</v>
      </c>
      <c r="J2188" s="146" t="s">
        <v>7774</v>
      </c>
      <c r="K2188" s="147" t="s">
        <v>8575</v>
      </c>
      <c r="L2188" s="147" t="s">
        <v>8575</v>
      </c>
      <c r="M2188" s="147">
        <v>75681</v>
      </c>
    </row>
    <row r="2189" spans="1:13" x14ac:dyDescent="0.3">
      <c r="A2189" s="144">
        <v>2188</v>
      </c>
      <c r="B2189" s="153">
        <v>55100</v>
      </c>
      <c r="C2189" s="145" t="s">
        <v>7083</v>
      </c>
      <c r="D2189" s="142">
        <v>55160</v>
      </c>
      <c r="E2189" s="145" t="s">
        <v>10249</v>
      </c>
      <c r="F2189" s="142" t="s">
        <v>1355</v>
      </c>
      <c r="G2189" s="150" t="s">
        <v>419</v>
      </c>
      <c r="H2189" s="146" t="s">
        <v>2406</v>
      </c>
      <c r="I2189" s="146" t="s">
        <v>8937</v>
      </c>
      <c r="J2189" s="146" t="s">
        <v>5736</v>
      </c>
      <c r="K2189" s="147" t="s">
        <v>5737</v>
      </c>
      <c r="L2189" s="145" t="s">
        <v>5738</v>
      </c>
      <c r="M2189" s="145">
        <v>78391</v>
      </c>
    </row>
    <row r="2190" spans="1:13" x14ac:dyDescent="0.3">
      <c r="A2190" s="144">
        <v>2189</v>
      </c>
      <c r="B2190" s="144">
        <v>55100</v>
      </c>
      <c r="C2190" s="145" t="s">
        <v>7083</v>
      </c>
      <c r="D2190" s="142">
        <v>55173</v>
      </c>
      <c r="E2190" s="145" t="s">
        <v>10252</v>
      </c>
      <c r="F2190" s="142" t="s">
        <v>1355</v>
      </c>
      <c r="G2190" s="142" t="s">
        <v>419</v>
      </c>
      <c r="H2190" s="146" t="s">
        <v>2406</v>
      </c>
      <c r="I2190" s="146" t="s">
        <v>11611</v>
      </c>
      <c r="J2190" s="146" t="s">
        <v>5739</v>
      </c>
      <c r="K2190" s="142" t="s">
        <v>4480</v>
      </c>
      <c r="L2190" s="142" t="s">
        <v>1356</v>
      </c>
      <c r="M2190" s="142">
        <v>78132</v>
      </c>
    </row>
    <row r="2191" spans="1:13" x14ac:dyDescent="0.3">
      <c r="A2191" s="144">
        <v>2190</v>
      </c>
      <c r="B2191" s="144">
        <v>55100</v>
      </c>
      <c r="C2191" s="145" t="s">
        <v>7083</v>
      </c>
      <c r="D2191" s="142">
        <v>55181</v>
      </c>
      <c r="E2191" s="145" t="s">
        <v>10256</v>
      </c>
      <c r="F2191" s="142" t="s">
        <v>1355</v>
      </c>
      <c r="G2191" s="142" t="s">
        <v>419</v>
      </c>
      <c r="H2191" s="146" t="s">
        <v>2406</v>
      </c>
      <c r="I2191" s="146" t="s">
        <v>8937</v>
      </c>
      <c r="J2191" s="146" t="s">
        <v>5740</v>
      </c>
      <c r="K2191" s="142" t="s">
        <v>5741</v>
      </c>
      <c r="L2191" s="142" t="s">
        <v>5742</v>
      </c>
      <c r="M2191" s="145">
        <v>78241</v>
      </c>
    </row>
    <row r="2192" spans="1:13" x14ac:dyDescent="0.3">
      <c r="A2192" s="144">
        <v>2191</v>
      </c>
      <c r="B2192" s="144">
        <v>55100</v>
      </c>
      <c r="C2192" s="145" t="s">
        <v>7083</v>
      </c>
      <c r="D2192" s="142">
        <v>55170</v>
      </c>
      <c r="E2192" s="145" t="s">
        <v>10250</v>
      </c>
      <c r="F2192" s="142" t="s">
        <v>1355</v>
      </c>
      <c r="G2192" s="142" t="s">
        <v>419</v>
      </c>
      <c r="H2192" s="146" t="s">
        <v>2406</v>
      </c>
      <c r="I2192" s="146" t="s">
        <v>11611</v>
      </c>
      <c r="J2192" s="146" t="s">
        <v>5743</v>
      </c>
      <c r="K2192" s="147" t="s">
        <v>5744</v>
      </c>
      <c r="L2192" s="145" t="s">
        <v>5738</v>
      </c>
      <c r="M2192" s="145">
        <v>78391</v>
      </c>
    </row>
    <row r="2193" spans="1:13" ht="41.4" x14ac:dyDescent="0.3">
      <c r="A2193" s="144">
        <v>2192</v>
      </c>
      <c r="B2193" s="144">
        <v>55100</v>
      </c>
      <c r="C2193" s="145" t="s">
        <v>7083</v>
      </c>
      <c r="D2193" s="142">
        <v>55174</v>
      </c>
      <c r="E2193" s="145" t="s">
        <v>10253</v>
      </c>
      <c r="F2193" s="142" t="s">
        <v>1355</v>
      </c>
      <c r="G2193" s="142" t="s">
        <v>419</v>
      </c>
      <c r="H2193" s="146" t="s">
        <v>2406</v>
      </c>
      <c r="I2193" s="146" t="s">
        <v>11611</v>
      </c>
      <c r="J2193" s="146" t="s">
        <v>11760</v>
      </c>
      <c r="K2193" s="147" t="s">
        <v>8576</v>
      </c>
      <c r="L2193" s="145" t="s">
        <v>8576</v>
      </c>
      <c r="M2193" s="145">
        <v>78391</v>
      </c>
    </row>
    <row r="2194" spans="1:13" x14ac:dyDescent="0.3">
      <c r="A2194" s="144">
        <v>2193</v>
      </c>
      <c r="B2194" s="144">
        <v>55100</v>
      </c>
      <c r="C2194" s="145" t="s">
        <v>7083</v>
      </c>
      <c r="D2194" s="142">
        <v>55101</v>
      </c>
      <c r="E2194" s="145" t="s">
        <v>1465</v>
      </c>
      <c r="F2194" s="142" t="s">
        <v>1355</v>
      </c>
      <c r="G2194" s="142" t="s">
        <v>419</v>
      </c>
      <c r="H2194" s="146" t="s">
        <v>2441</v>
      </c>
      <c r="I2194" s="146" t="s">
        <v>11611</v>
      </c>
      <c r="J2194" s="146" t="s">
        <v>5747</v>
      </c>
      <c r="K2194" s="147" t="s">
        <v>5748</v>
      </c>
      <c r="L2194" s="145" t="s">
        <v>5749</v>
      </c>
      <c r="M2194" s="145">
        <v>78391</v>
      </c>
    </row>
    <row r="2195" spans="1:13" x14ac:dyDescent="0.3">
      <c r="A2195" s="144">
        <v>2194</v>
      </c>
      <c r="B2195" s="144">
        <v>55100</v>
      </c>
      <c r="C2195" s="145" t="s">
        <v>7083</v>
      </c>
      <c r="D2195" s="142">
        <v>55100</v>
      </c>
      <c r="E2195" s="145" t="s">
        <v>7083</v>
      </c>
      <c r="F2195" s="142" t="s">
        <v>1355</v>
      </c>
      <c r="G2195" s="142" t="s">
        <v>419</v>
      </c>
      <c r="H2195" s="146" t="s">
        <v>2396</v>
      </c>
      <c r="I2195" s="146" t="s">
        <v>2400</v>
      </c>
      <c r="J2195" s="146" t="s">
        <v>12115</v>
      </c>
      <c r="K2195" s="145" t="s">
        <v>11509</v>
      </c>
      <c r="L2195" s="159" t="s">
        <v>11510</v>
      </c>
      <c r="M2195" s="159">
        <v>78233</v>
      </c>
    </row>
    <row r="2196" spans="1:13" ht="27.6" x14ac:dyDescent="0.3">
      <c r="A2196" s="144">
        <v>2195</v>
      </c>
      <c r="B2196" s="173">
        <v>55100</v>
      </c>
      <c r="C2196" s="145" t="s">
        <v>7083</v>
      </c>
      <c r="D2196" s="142">
        <v>55172</v>
      </c>
      <c r="E2196" s="145" t="s">
        <v>10251</v>
      </c>
      <c r="F2196" s="142" t="s">
        <v>1355</v>
      </c>
      <c r="G2196" s="157" t="s">
        <v>419</v>
      </c>
      <c r="H2196" s="146" t="s">
        <v>2406</v>
      </c>
      <c r="I2196" s="146" t="s">
        <v>11611</v>
      </c>
      <c r="J2196" s="146" t="s">
        <v>7775</v>
      </c>
      <c r="K2196" s="147" t="s">
        <v>8577</v>
      </c>
      <c r="L2196" s="145" t="s">
        <v>8577</v>
      </c>
      <c r="M2196" s="145">
        <v>78384</v>
      </c>
    </row>
    <row r="2197" spans="1:13" x14ac:dyDescent="0.3">
      <c r="A2197" s="144">
        <v>2196</v>
      </c>
      <c r="B2197" s="173">
        <v>55100</v>
      </c>
      <c r="C2197" s="145" t="s">
        <v>7083</v>
      </c>
      <c r="D2197" s="142">
        <v>55175</v>
      </c>
      <c r="E2197" s="145" t="s">
        <v>10254</v>
      </c>
      <c r="F2197" s="142" t="s">
        <v>1355</v>
      </c>
      <c r="G2197" s="157" t="s">
        <v>419</v>
      </c>
      <c r="H2197" s="146" t="s">
        <v>2406</v>
      </c>
      <c r="I2197" s="146" t="s">
        <v>11611</v>
      </c>
      <c r="J2197" s="146" t="s">
        <v>7776</v>
      </c>
      <c r="K2197" s="147" t="s">
        <v>8578</v>
      </c>
      <c r="L2197" s="147" t="s">
        <v>1356</v>
      </c>
      <c r="M2197" s="147">
        <v>78382</v>
      </c>
    </row>
    <row r="2198" spans="1:13" x14ac:dyDescent="0.3">
      <c r="A2198" s="144">
        <v>2197</v>
      </c>
      <c r="B2198" s="173">
        <v>55100</v>
      </c>
      <c r="C2198" s="145" t="s">
        <v>7083</v>
      </c>
      <c r="D2198" s="142">
        <v>55176</v>
      </c>
      <c r="E2198" s="145" t="s">
        <v>10255</v>
      </c>
      <c r="F2198" s="142" t="s">
        <v>1355</v>
      </c>
      <c r="G2198" s="157" t="s">
        <v>419</v>
      </c>
      <c r="H2198" s="146" t="s">
        <v>2406</v>
      </c>
      <c r="I2198" s="146" t="s">
        <v>11611</v>
      </c>
      <c r="J2198" s="146" t="s">
        <v>5750</v>
      </c>
      <c r="K2198" s="147" t="s">
        <v>5741</v>
      </c>
      <c r="L2198" s="147" t="s">
        <v>1356</v>
      </c>
      <c r="M2198" s="147">
        <v>78244</v>
      </c>
    </row>
    <row r="2199" spans="1:13" x14ac:dyDescent="0.3">
      <c r="A2199" s="144">
        <v>2198</v>
      </c>
      <c r="B2199" s="173">
        <v>50800</v>
      </c>
      <c r="C2199" s="145" t="s">
        <v>1356</v>
      </c>
      <c r="D2199" s="142">
        <v>50854</v>
      </c>
      <c r="E2199" s="145" t="s">
        <v>8977</v>
      </c>
      <c r="F2199" s="142" t="s">
        <v>1355</v>
      </c>
      <c r="G2199" s="157" t="s">
        <v>419</v>
      </c>
      <c r="H2199" s="146" t="s">
        <v>2406</v>
      </c>
      <c r="I2199" s="146" t="s">
        <v>11611</v>
      </c>
      <c r="J2199" s="146" t="s">
        <v>11848</v>
      </c>
      <c r="K2199" s="147" t="s">
        <v>5359</v>
      </c>
      <c r="L2199" s="145" t="s">
        <v>5738</v>
      </c>
      <c r="M2199" s="145">
        <v>78385</v>
      </c>
    </row>
    <row r="2200" spans="1:13" ht="27.6" x14ac:dyDescent="0.3">
      <c r="A2200" s="144">
        <v>2199</v>
      </c>
      <c r="B2200" s="144">
        <v>56400</v>
      </c>
      <c r="C2200" s="145" t="s">
        <v>2127</v>
      </c>
      <c r="D2200" s="142">
        <v>56400</v>
      </c>
      <c r="E2200" s="145" t="s">
        <v>2127</v>
      </c>
      <c r="F2200" s="142" t="s">
        <v>1355</v>
      </c>
      <c r="G2200" s="142" t="s">
        <v>419</v>
      </c>
      <c r="H2200" s="146" t="s">
        <v>11609</v>
      </c>
      <c r="I2200" s="146" t="s">
        <v>11611</v>
      </c>
      <c r="J2200" s="146" t="s">
        <v>5752</v>
      </c>
      <c r="K2200" s="147" t="s">
        <v>1356</v>
      </c>
      <c r="L2200" s="145" t="s">
        <v>1356</v>
      </c>
      <c r="M2200" s="145">
        <v>78113</v>
      </c>
    </row>
    <row r="2201" spans="1:13" ht="41.4" x14ac:dyDescent="0.3">
      <c r="A2201" s="144">
        <v>2200</v>
      </c>
      <c r="B2201" s="144">
        <v>59100</v>
      </c>
      <c r="C2201" s="145" t="s">
        <v>5753</v>
      </c>
      <c r="D2201" s="146">
        <v>59100</v>
      </c>
      <c r="E2201" s="145" t="s">
        <v>5753</v>
      </c>
      <c r="F2201" s="142" t="s">
        <v>1272</v>
      </c>
      <c r="G2201" s="142" t="s">
        <v>419</v>
      </c>
      <c r="H2201" s="146" t="s">
        <v>3350</v>
      </c>
      <c r="I2201" s="146" t="s">
        <v>11611</v>
      </c>
      <c r="J2201" s="142" t="s">
        <v>5754</v>
      </c>
      <c r="K2201" s="142" t="s">
        <v>5755</v>
      </c>
      <c r="L2201" s="142" t="s">
        <v>4280</v>
      </c>
      <c r="M2201" s="197">
        <v>70712</v>
      </c>
    </row>
    <row r="2202" spans="1:13" ht="41.4" x14ac:dyDescent="0.3">
      <c r="A2202" s="144">
        <v>2201</v>
      </c>
      <c r="B2202" s="151">
        <v>59200</v>
      </c>
      <c r="C2202" s="145" t="s">
        <v>11825</v>
      </c>
      <c r="D2202" s="146">
        <v>59200</v>
      </c>
      <c r="E2202" s="145" t="s">
        <v>11834</v>
      </c>
      <c r="F2202" s="142" t="s">
        <v>1355</v>
      </c>
      <c r="G2202" s="152" t="s">
        <v>419</v>
      </c>
      <c r="H2202" s="146" t="s">
        <v>3350</v>
      </c>
      <c r="I2202" s="146" t="s">
        <v>11611</v>
      </c>
      <c r="J2202" s="142" t="s">
        <v>11761</v>
      </c>
      <c r="K2202" s="142" t="s">
        <v>8576</v>
      </c>
      <c r="L2202" s="142" t="s">
        <v>8576</v>
      </c>
      <c r="M2202" s="197">
        <v>78393</v>
      </c>
    </row>
    <row r="2203" spans="1:13" ht="41.4" x14ac:dyDescent="0.3">
      <c r="A2203" s="144">
        <v>2202</v>
      </c>
      <c r="B2203" s="142">
        <v>59300</v>
      </c>
      <c r="C2203" s="145" t="s">
        <v>5758</v>
      </c>
      <c r="D2203" s="142">
        <v>59300</v>
      </c>
      <c r="E2203" s="145" t="s">
        <v>5758</v>
      </c>
      <c r="F2203" s="142" t="s">
        <v>12047</v>
      </c>
      <c r="G2203" s="142" t="s">
        <v>419</v>
      </c>
      <c r="H2203" s="146" t="s">
        <v>3350</v>
      </c>
      <c r="I2203" s="146" t="s">
        <v>11610</v>
      </c>
      <c r="J2203" s="146" t="s">
        <v>5334</v>
      </c>
      <c r="K2203" s="147" t="s">
        <v>3685</v>
      </c>
      <c r="L2203" s="147" t="s">
        <v>5335</v>
      </c>
      <c r="M2203" s="147">
        <v>75124</v>
      </c>
    </row>
    <row r="2204" spans="1:13" x14ac:dyDescent="0.3">
      <c r="A2204" s="144">
        <v>2203</v>
      </c>
      <c r="B2204" s="153">
        <v>60100</v>
      </c>
      <c r="C2204" s="145" t="s">
        <v>1472</v>
      </c>
      <c r="D2204" s="142">
        <v>60100</v>
      </c>
      <c r="E2204" s="145" t="s">
        <v>1472</v>
      </c>
      <c r="F2204" s="142" t="s">
        <v>12048</v>
      </c>
      <c r="G2204" s="150" t="s">
        <v>419</v>
      </c>
      <c r="H2204" s="146" t="s">
        <v>2396</v>
      </c>
      <c r="I2204" s="146" t="s">
        <v>2444</v>
      </c>
      <c r="J2204" s="146" t="s">
        <v>11511</v>
      </c>
      <c r="K2204" s="142" t="s">
        <v>5760</v>
      </c>
      <c r="L2204" s="142" t="s">
        <v>1472</v>
      </c>
      <c r="M2204" s="142">
        <v>90125</v>
      </c>
    </row>
    <row r="2205" spans="1:13" x14ac:dyDescent="0.3">
      <c r="A2205" s="144">
        <v>2204</v>
      </c>
      <c r="B2205" s="144">
        <v>60100</v>
      </c>
      <c r="C2205" s="145" t="s">
        <v>1472</v>
      </c>
      <c r="D2205" s="142">
        <v>60176</v>
      </c>
      <c r="E2205" s="145" t="s">
        <v>10765</v>
      </c>
      <c r="F2205" s="142" t="s">
        <v>12048</v>
      </c>
      <c r="G2205" s="142" t="s">
        <v>419</v>
      </c>
      <c r="H2205" s="146" t="s">
        <v>2406</v>
      </c>
      <c r="I2205" s="146" t="s">
        <v>11611</v>
      </c>
      <c r="J2205" s="146" t="s">
        <v>7777</v>
      </c>
      <c r="K2205" s="142" t="s">
        <v>5762</v>
      </c>
      <c r="L2205" s="142" t="s">
        <v>1472</v>
      </c>
      <c r="M2205" s="142">
        <v>90231</v>
      </c>
    </row>
    <row r="2206" spans="1:13" x14ac:dyDescent="0.3">
      <c r="A2206" s="144">
        <v>2205</v>
      </c>
      <c r="B2206" s="144">
        <v>60100</v>
      </c>
      <c r="C2206" s="145" t="s">
        <v>1472</v>
      </c>
      <c r="D2206" s="142">
        <v>60175</v>
      </c>
      <c r="E2206" s="145" t="s">
        <v>10764</v>
      </c>
      <c r="F2206" s="142" t="s">
        <v>12048</v>
      </c>
      <c r="G2206" s="142" t="s">
        <v>419</v>
      </c>
      <c r="H2206" s="146" t="s">
        <v>2406</v>
      </c>
      <c r="I2206" s="146" t="s">
        <v>11611</v>
      </c>
      <c r="J2206" s="146" t="s">
        <v>7778</v>
      </c>
      <c r="K2206" s="142" t="s">
        <v>8579</v>
      </c>
      <c r="L2206" s="142" t="s">
        <v>1472</v>
      </c>
      <c r="M2206" s="142">
        <v>90224</v>
      </c>
    </row>
    <row r="2207" spans="1:13" x14ac:dyDescent="0.3">
      <c r="A2207" s="144">
        <v>2206</v>
      </c>
      <c r="B2207" s="144">
        <v>60100</v>
      </c>
      <c r="C2207" s="145" t="s">
        <v>1472</v>
      </c>
      <c r="D2207" s="142">
        <v>60160</v>
      </c>
      <c r="E2207" s="145" t="s">
        <v>10761</v>
      </c>
      <c r="F2207" s="142" t="s">
        <v>12048</v>
      </c>
      <c r="G2207" s="142" t="s">
        <v>419</v>
      </c>
      <c r="H2207" s="146" t="s">
        <v>2406</v>
      </c>
      <c r="I2207" s="146" t="s">
        <v>8937</v>
      </c>
      <c r="J2207" s="146" t="s">
        <v>7779</v>
      </c>
      <c r="K2207" s="142" t="s">
        <v>5765</v>
      </c>
      <c r="L2207" s="142" t="s">
        <v>1472</v>
      </c>
      <c r="M2207" s="142">
        <v>90231</v>
      </c>
    </row>
    <row r="2208" spans="1:13" x14ac:dyDescent="0.3">
      <c r="A2208" s="144">
        <v>2207</v>
      </c>
      <c r="B2208" s="144">
        <v>60100</v>
      </c>
      <c r="C2208" s="145" t="s">
        <v>1472</v>
      </c>
      <c r="D2208" s="142">
        <v>60184</v>
      </c>
      <c r="E2208" s="145" t="s">
        <v>10770</v>
      </c>
      <c r="F2208" s="142" t="s">
        <v>12048</v>
      </c>
      <c r="G2208" s="142" t="s">
        <v>419</v>
      </c>
      <c r="H2208" s="146" t="s">
        <v>2406</v>
      </c>
      <c r="I2208" s="146" t="s">
        <v>8937</v>
      </c>
      <c r="J2208" s="146" t="s">
        <v>7780</v>
      </c>
      <c r="K2208" s="147" t="s">
        <v>5760</v>
      </c>
      <c r="L2208" s="145" t="s">
        <v>1472</v>
      </c>
      <c r="M2208" s="145">
        <v>90123</v>
      </c>
    </row>
    <row r="2209" spans="1:13" x14ac:dyDescent="0.3">
      <c r="A2209" s="144">
        <v>2208</v>
      </c>
      <c r="B2209" s="144">
        <v>60100</v>
      </c>
      <c r="C2209" s="145" t="s">
        <v>1472</v>
      </c>
      <c r="D2209" s="142">
        <v>60182</v>
      </c>
      <c r="E2209" s="145" t="s">
        <v>10769</v>
      </c>
      <c r="F2209" s="142" t="s">
        <v>12048</v>
      </c>
      <c r="G2209" s="142" t="s">
        <v>419</v>
      </c>
      <c r="H2209" s="146" t="s">
        <v>2406</v>
      </c>
      <c r="I2209" s="146" t="s">
        <v>8937</v>
      </c>
      <c r="J2209" s="146" t="s">
        <v>5768</v>
      </c>
      <c r="K2209" s="147" t="s">
        <v>5767</v>
      </c>
      <c r="L2209" s="145" t="s">
        <v>1472</v>
      </c>
      <c r="M2209" s="145">
        <v>90142</v>
      </c>
    </row>
    <row r="2210" spans="1:13" x14ac:dyDescent="0.3">
      <c r="A2210" s="144">
        <v>2209</v>
      </c>
      <c r="B2210" s="144">
        <v>60100</v>
      </c>
      <c r="C2210" s="145" t="s">
        <v>1472</v>
      </c>
      <c r="D2210" s="142">
        <v>60177</v>
      </c>
      <c r="E2210" s="145" t="s">
        <v>10766</v>
      </c>
      <c r="F2210" s="142" t="s">
        <v>12048</v>
      </c>
      <c r="G2210" s="142" t="s">
        <v>419</v>
      </c>
      <c r="H2210" s="146" t="s">
        <v>2406</v>
      </c>
      <c r="I2210" s="146" t="s">
        <v>11611</v>
      </c>
      <c r="J2210" s="146" t="s">
        <v>11932</v>
      </c>
      <c r="K2210" s="147" t="s">
        <v>5832</v>
      </c>
      <c r="L2210" s="147" t="s">
        <v>1472</v>
      </c>
      <c r="M2210" s="147">
        <v>90142</v>
      </c>
    </row>
    <row r="2211" spans="1:13" x14ac:dyDescent="0.3">
      <c r="A2211" s="144">
        <v>2210</v>
      </c>
      <c r="B2211" s="144">
        <v>60100</v>
      </c>
      <c r="C2211" s="145" t="s">
        <v>1472</v>
      </c>
      <c r="D2211" s="142">
        <v>60178</v>
      </c>
      <c r="E2211" s="145" t="s">
        <v>10767</v>
      </c>
      <c r="F2211" s="142" t="s">
        <v>12048</v>
      </c>
      <c r="G2211" s="142" t="s">
        <v>419</v>
      </c>
      <c r="H2211" s="146" t="s">
        <v>2406</v>
      </c>
      <c r="I2211" s="146" t="s">
        <v>11610</v>
      </c>
      <c r="J2211" s="142" t="s">
        <v>5768</v>
      </c>
      <c r="K2211" s="142" t="s">
        <v>5769</v>
      </c>
      <c r="L2211" s="142" t="s">
        <v>1472</v>
      </c>
      <c r="M2211" s="197">
        <v>90152</v>
      </c>
    </row>
    <row r="2212" spans="1:13" x14ac:dyDescent="0.3">
      <c r="A2212" s="144">
        <v>2211</v>
      </c>
      <c r="B2212" s="144">
        <v>60100</v>
      </c>
      <c r="C2212" s="145" t="s">
        <v>1472</v>
      </c>
      <c r="D2212" s="142">
        <v>60174</v>
      </c>
      <c r="E2212" s="145" t="s">
        <v>10763</v>
      </c>
      <c r="F2212" s="142" t="s">
        <v>12048</v>
      </c>
      <c r="G2212" s="142" t="s">
        <v>419</v>
      </c>
      <c r="H2212" s="146" t="s">
        <v>2406</v>
      </c>
      <c r="I2212" s="146" t="s">
        <v>11611</v>
      </c>
      <c r="J2212" s="142" t="s">
        <v>7781</v>
      </c>
      <c r="K2212" s="142" t="s">
        <v>8580</v>
      </c>
      <c r="L2212" s="142" t="s">
        <v>1472</v>
      </c>
      <c r="M2212" s="142">
        <v>90125</v>
      </c>
    </row>
    <row r="2213" spans="1:13" x14ac:dyDescent="0.3">
      <c r="A2213" s="144">
        <v>2212</v>
      </c>
      <c r="B2213" s="144">
        <v>60100</v>
      </c>
      <c r="C2213" s="145" t="s">
        <v>1472</v>
      </c>
      <c r="D2213" s="142">
        <v>60172</v>
      </c>
      <c r="E2213" s="145" t="s">
        <v>10762</v>
      </c>
      <c r="F2213" s="142" t="s">
        <v>12048</v>
      </c>
      <c r="G2213" s="142" t="s">
        <v>419</v>
      </c>
      <c r="H2213" s="146" t="s">
        <v>2406</v>
      </c>
      <c r="I2213" s="146" t="s">
        <v>11610</v>
      </c>
      <c r="J2213" s="146" t="s">
        <v>7780</v>
      </c>
      <c r="K2213" s="142" t="s">
        <v>5760</v>
      </c>
      <c r="L2213" s="142" t="s">
        <v>1472</v>
      </c>
      <c r="M2213" s="142">
        <v>90123</v>
      </c>
    </row>
    <row r="2214" spans="1:13" x14ac:dyDescent="0.3">
      <c r="A2214" s="144">
        <v>2213</v>
      </c>
      <c r="B2214" s="144">
        <v>60100</v>
      </c>
      <c r="C2214" s="145" t="s">
        <v>1472</v>
      </c>
      <c r="D2214" s="142">
        <v>60109</v>
      </c>
      <c r="E2214" s="145" t="s">
        <v>1474</v>
      </c>
      <c r="F2214" s="142" t="s">
        <v>12048</v>
      </c>
      <c r="G2214" s="142" t="s">
        <v>419</v>
      </c>
      <c r="H2214" s="146" t="s">
        <v>2441</v>
      </c>
      <c r="I2214" s="146" t="s">
        <v>11611</v>
      </c>
      <c r="J2214" s="142" t="s">
        <v>5766</v>
      </c>
      <c r="K2214" s="142" t="s">
        <v>5769</v>
      </c>
      <c r="L2214" s="142" t="s">
        <v>1472</v>
      </c>
      <c r="M2214" s="197">
        <v>90142</v>
      </c>
    </row>
    <row r="2215" spans="1:13" x14ac:dyDescent="0.3">
      <c r="A2215" s="144">
        <v>2214</v>
      </c>
      <c r="B2215" s="144">
        <v>60100</v>
      </c>
      <c r="C2215" s="145" t="s">
        <v>1472</v>
      </c>
      <c r="D2215" s="191">
        <v>60108</v>
      </c>
      <c r="E2215" s="145" t="s">
        <v>1473</v>
      </c>
      <c r="F2215" s="142" t="s">
        <v>12048</v>
      </c>
      <c r="G2215" s="142" t="s">
        <v>419</v>
      </c>
      <c r="H2215" s="146" t="s">
        <v>2441</v>
      </c>
      <c r="I2215" s="146" t="s">
        <v>11611</v>
      </c>
      <c r="J2215" s="146" t="s">
        <v>5775</v>
      </c>
      <c r="K2215" s="142" t="s">
        <v>5762</v>
      </c>
      <c r="L2215" s="142" t="s">
        <v>1472</v>
      </c>
      <c r="M2215" s="142">
        <v>90231</v>
      </c>
    </row>
    <row r="2216" spans="1:13" x14ac:dyDescent="0.3">
      <c r="A2216" s="144">
        <v>2215</v>
      </c>
      <c r="B2216" s="144">
        <v>60100</v>
      </c>
      <c r="C2216" s="145" t="s">
        <v>1472</v>
      </c>
      <c r="D2216" s="142">
        <v>60150</v>
      </c>
      <c r="E2216" s="145" t="s">
        <v>10760</v>
      </c>
      <c r="F2216" s="142" t="s">
        <v>12048</v>
      </c>
      <c r="G2216" s="142" t="s">
        <v>419</v>
      </c>
      <c r="H2216" s="146" t="s">
        <v>2406</v>
      </c>
      <c r="I2216" s="146" t="s">
        <v>11611</v>
      </c>
      <c r="J2216" s="146" t="s">
        <v>7782</v>
      </c>
      <c r="K2216" s="142" t="s">
        <v>8581</v>
      </c>
      <c r="L2216" s="142" t="s">
        <v>5805</v>
      </c>
      <c r="M2216" s="142">
        <v>90135</v>
      </c>
    </row>
    <row r="2217" spans="1:13" x14ac:dyDescent="0.3">
      <c r="A2217" s="144">
        <v>2216</v>
      </c>
      <c r="B2217" s="144">
        <v>60100</v>
      </c>
      <c r="C2217" s="145" t="s">
        <v>1472</v>
      </c>
      <c r="D2217" s="142">
        <v>60151</v>
      </c>
      <c r="E2217" s="145" t="s">
        <v>10638</v>
      </c>
      <c r="F2217" s="142" t="s">
        <v>12048</v>
      </c>
      <c r="G2217" s="142" t="s">
        <v>419</v>
      </c>
      <c r="H2217" s="146" t="s">
        <v>2406</v>
      </c>
      <c r="I2217" s="146" t="s">
        <v>11611</v>
      </c>
      <c r="J2217" s="146" t="s">
        <v>7783</v>
      </c>
      <c r="K2217" s="147" t="s">
        <v>8582</v>
      </c>
      <c r="L2217" s="145" t="s">
        <v>1472</v>
      </c>
      <c r="M2217" s="145">
        <v>90121</v>
      </c>
    </row>
    <row r="2218" spans="1:13" x14ac:dyDescent="0.3">
      <c r="A2218" s="144">
        <v>2217</v>
      </c>
      <c r="B2218" s="144">
        <v>60100</v>
      </c>
      <c r="C2218" s="145" t="s">
        <v>1472</v>
      </c>
      <c r="D2218" s="142">
        <v>60179</v>
      </c>
      <c r="E2218" s="145" t="s">
        <v>10768</v>
      </c>
      <c r="F2218" s="142" t="s">
        <v>12048</v>
      </c>
      <c r="G2218" s="142" t="s">
        <v>419</v>
      </c>
      <c r="H2218" s="146" t="s">
        <v>2406</v>
      </c>
      <c r="I2218" s="146" t="s">
        <v>11611</v>
      </c>
      <c r="J2218" s="146" t="s">
        <v>7784</v>
      </c>
      <c r="K2218" s="142" t="s">
        <v>8583</v>
      </c>
      <c r="L2218" s="142" t="s">
        <v>8884</v>
      </c>
      <c r="M2218" s="142">
        <v>90222</v>
      </c>
    </row>
    <row r="2219" spans="1:13" x14ac:dyDescent="0.3">
      <c r="A2219" s="144">
        <v>2218</v>
      </c>
      <c r="B2219" s="144">
        <v>60200</v>
      </c>
      <c r="C2219" s="145" t="s">
        <v>7094</v>
      </c>
      <c r="D2219" s="142">
        <v>60200</v>
      </c>
      <c r="E2219" s="145" t="s">
        <v>7094</v>
      </c>
      <c r="F2219" s="142" t="s">
        <v>12048</v>
      </c>
      <c r="G2219" s="142" t="s">
        <v>419</v>
      </c>
      <c r="H2219" s="146" t="s">
        <v>2396</v>
      </c>
      <c r="I2219" s="146" t="s">
        <v>11611</v>
      </c>
      <c r="J2219" s="146" t="s">
        <v>11512</v>
      </c>
      <c r="K2219" s="147" t="s">
        <v>5778</v>
      </c>
      <c r="L2219" s="145" t="s">
        <v>7094</v>
      </c>
      <c r="M2219" s="145">
        <v>91122</v>
      </c>
    </row>
    <row r="2220" spans="1:13" ht="27.6" x14ac:dyDescent="0.3">
      <c r="A2220" s="144">
        <v>2219</v>
      </c>
      <c r="B2220" s="151">
        <v>60200</v>
      </c>
      <c r="C2220" s="145" t="s">
        <v>7094</v>
      </c>
      <c r="D2220" s="142">
        <v>60261</v>
      </c>
      <c r="E2220" s="145" t="s">
        <v>10771</v>
      </c>
      <c r="F2220" s="142" t="s">
        <v>12048</v>
      </c>
      <c r="G2220" s="152" t="s">
        <v>419</v>
      </c>
      <c r="H2220" s="146" t="s">
        <v>2406</v>
      </c>
      <c r="I2220" s="146" t="s">
        <v>8937</v>
      </c>
      <c r="J2220" s="146" t="s">
        <v>5780</v>
      </c>
      <c r="K2220" s="147" t="s">
        <v>5781</v>
      </c>
      <c r="L2220" s="145" t="s">
        <v>5782</v>
      </c>
      <c r="M2220" s="145">
        <v>91212</v>
      </c>
    </row>
    <row r="2221" spans="1:13" x14ac:dyDescent="0.3">
      <c r="A2221" s="144">
        <v>2220</v>
      </c>
      <c r="B2221" s="142">
        <v>60200</v>
      </c>
      <c r="C2221" s="145" t="s">
        <v>7094</v>
      </c>
      <c r="D2221" s="142">
        <v>60283</v>
      </c>
      <c r="E2221" s="145" t="s">
        <v>10778</v>
      </c>
      <c r="F2221" s="142" t="s">
        <v>12048</v>
      </c>
      <c r="G2221" s="142" t="s">
        <v>419</v>
      </c>
      <c r="H2221" s="146" t="s">
        <v>2406</v>
      </c>
      <c r="I2221" s="146" t="s">
        <v>8937</v>
      </c>
      <c r="J2221" s="146" t="s">
        <v>5783</v>
      </c>
      <c r="K2221" s="147" t="s">
        <v>5784</v>
      </c>
      <c r="L2221" s="147" t="s">
        <v>5785</v>
      </c>
      <c r="M2221" s="147">
        <v>91611</v>
      </c>
    </row>
    <row r="2222" spans="1:13" x14ac:dyDescent="0.3">
      <c r="A2222" s="144">
        <v>2221</v>
      </c>
      <c r="B2222" s="153">
        <v>60200</v>
      </c>
      <c r="C2222" s="145" t="s">
        <v>7094</v>
      </c>
      <c r="D2222" s="142">
        <v>60271</v>
      </c>
      <c r="E2222" s="145" t="s">
        <v>10772</v>
      </c>
      <c r="F2222" s="142" t="s">
        <v>12048</v>
      </c>
      <c r="G2222" s="150" t="s">
        <v>419</v>
      </c>
      <c r="H2222" s="146" t="s">
        <v>2406</v>
      </c>
      <c r="I2222" s="146" t="s">
        <v>11611</v>
      </c>
      <c r="J2222" s="146" t="s">
        <v>7785</v>
      </c>
      <c r="K2222" s="147" t="s">
        <v>5787</v>
      </c>
      <c r="L2222" s="147" t="s">
        <v>5788</v>
      </c>
      <c r="M2222" s="145">
        <v>90911</v>
      </c>
    </row>
    <row r="2223" spans="1:13" x14ac:dyDescent="0.3">
      <c r="A2223" s="144">
        <v>2222</v>
      </c>
      <c r="B2223" s="144">
        <v>60200</v>
      </c>
      <c r="C2223" s="145" t="s">
        <v>7094</v>
      </c>
      <c r="D2223" s="142">
        <v>62300</v>
      </c>
      <c r="E2223" s="145" t="s">
        <v>1481</v>
      </c>
      <c r="F2223" s="142" t="s">
        <v>12048</v>
      </c>
      <c r="G2223" s="142" t="s">
        <v>419</v>
      </c>
      <c r="H2223" s="146" t="s">
        <v>2441</v>
      </c>
      <c r="I2223" s="146" t="s">
        <v>11611</v>
      </c>
      <c r="J2223" s="142" t="s">
        <v>5790</v>
      </c>
      <c r="K2223" s="142" t="s">
        <v>5787</v>
      </c>
      <c r="L2223" s="142" t="s">
        <v>5788</v>
      </c>
      <c r="M2223" s="142">
        <v>90914</v>
      </c>
    </row>
    <row r="2224" spans="1:13" x14ac:dyDescent="0.3">
      <c r="A2224" s="144">
        <v>2223</v>
      </c>
      <c r="B2224" s="144">
        <v>60200</v>
      </c>
      <c r="C2224" s="145" t="s">
        <v>7094</v>
      </c>
      <c r="D2224" s="142">
        <v>63800</v>
      </c>
      <c r="E2224" s="145" t="s">
        <v>1483</v>
      </c>
      <c r="F2224" s="142" t="s">
        <v>12048</v>
      </c>
      <c r="G2224" s="142" t="s">
        <v>419</v>
      </c>
      <c r="H2224" s="146" t="s">
        <v>2441</v>
      </c>
      <c r="I2224" s="146" t="s">
        <v>11611</v>
      </c>
      <c r="J2224" s="142" t="s">
        <v>5780</v>
      </c>
      <c r="K2224" s="142" t="s">
        <v>5792</v>
      </c>
      <c r="L2224" s="142" t="s">
        <v>5791</v>
      </c>
      <c r="M2224" s="142">
        <v>91212</v>
      </c>
    </row>
    <row r="2225" spans="1:13" x14ac:dyDescent="0.3">
      <c r="A2225" s="144">
        <v>2224</v>
      </c>
      <c r="B2225" s="151">
        <v>60200</v>
      </c>
      <c r="C2225" s="145" t="s">
        <v>7094</v>
      </c>
      <c r="D2225" s="142">
        <v>63700</v>
      </c>
      <c r="E2225" s="145" t="s">
        <v>1482</v>
      </c>
      <c r="F2225" s="142" t="s">
        <v>12048</v>
      </c>
      <c r="G2225" s="142" t="s">
        <v>419</v>
      </c>
      <c r="H2225" s="146" t="s">
        <v>2441</v>
      </c>
      <c r="I2225" s="146" t="s">
        <v>11611</v>
      </c>
      <c r="J2225" s="142" t="s">
        <v>12116</v>
      </c>
      <c r="K2225" s="142" t="s">
        <v>12117</v>
      </c>
      <c r="L2225" s="142" t="s">
        <v>8887</v>
      </c>
      <c r="M2225" s="142">
        <v>91611</v>
      </c>
    </row>
    <row r="2226" spans="1:13" x14ac:dyDescent="0.3">
      <c r="A2226" s="144">
        <v>2225</v>
      </c>
      <c r="B2226" s="144">
        <v>60200</v>
      </c>
      <c r="C2226" s="145" t="s">
        <v>7094</v>
      </c>
      <c r="D2226" s="142">
        <v>60282</v>
      </c>
      <c r="E2226" s="145" t="s">
        <v>10777</v>
      </c>
      <c r="F2226" s="142" t="s">
        <v>12048</v>
      </c>
      <c r="G2226" s="142" t="s">
        <v>419</v>
      </c>
      <c r="H2226" s="146" t="s">
        <v>2406</v>
      </c>
      <c r="I2226" s="146" t="s">
        <v>8937</v>
      </c>
      <c r="J2226" s="146" t="s">
        <v>5794</v>
      </c>
      <c r="K2226" s="147" t="s">
        <v>5778</v>
      </c>
      <c r="L2226" s="147" t="s">
        <v>5779</v>
      </c>
      <c r="M2226" s="145">
        <v>91122</v>
      </c>
    </row>
    <row r="2227" spans="1:13" x14ac:dyDescent="0.3">
      <c r="A2227" s="144">
        <v>2226</v>
      </c>
      <c r="B2227" s="144">
        <v>60200</v>
      </c>
      <c r="C2227" s="145" t="s">
        <v>7094</v>
      </c>
      <c r="D2227" s="142">
        <v>60272</v>
      </c>
      <c r="E2227" s="145" t="s">
        <v>10773</v>
      </c>
      <c r="F2227" s="142" t="s">
        <v>12048</v>
      </c>
      <c r="G2227" s="142" t="s">
        <v>419</v>
      </c>
      <c r="H2227" s="142" t="s">
        <v>2406</v>
      </c>
      <c r="I2227" s="146" t="s">
        <v>11611</v>
      </c>
      <c r="J2227" s="146" t="s">
        <v>12118</v>
      </c>
      <c r="K2227" s="147" t="s">
        <v>12119</v>
      </c>
      <c r="L2227" s="145" t="s">
        <v>12120</v>
      </c>
      <c r="M2227" s="145">
        <v>90871</v>
      </c>
    </row>
    <row r="2228" spans="1:13" x14ac:dyDescent="0.3">
      <c r="A2228" s="144">
        <v>2227</v>
      </c>
      <c r="B2228" s="144">
        <v>60200</v>
      </c>
      <c r="C2228" s="145" t="s">
        <v>7094</v>
      </c>
      <c r="D2228" s="142">
        <v>60275</v>
      </c>
      <c r="E2228" s="145" t="s">
        <v>10776</v>
      </c>
      <c r="F2228" s="142" t="s">
        <v>12048</v>
      </c>
      <c r="G2228" s="142" t="s">
        <v>419</v>
      </c>
      <c r="H2228" s="142" t="s">
        <v>2406</v>
      </c>
      <c r="I2228" s="146" t="s">
        <v>11611</v>
      </c>
      <c r="J2228" s="146" t="s">
        <v>7786</v>
      </c>
      <c r="K2228" s="147" t="s">
        <v>8584</v>
      </c>
      <c r="L2228" s="145" t="s">
        <v>8885</v>
      </c>
      <c r="M2228" s="145">
        <v>90811</v>
      </c>
    </row>
    <row r="2229" spans="1:13" x14ac:dyDescent="0.3">
      <c r="A2229" s="144">
        <v>2228</v>
      </c>
      <c r="B2229" s="151">
        <v>60200</v>
      </c>
      <c r="C2229" s="145" t="s">
        <v>7094</v>
      </c>
      <c r="D2229" s="142">
        <v>60273</v>
      </c>
      <c r="E2229" s="145" t="s">
        <v>10774</v>
      </c>
      <c r="F2229" s="142" t="s">
        <v>12048</v>
      </c>
      <c r="G2229" s="152" t="s">
        <v>419</v>
      </c>
      <c r="H2229" s="152" t="s">
        <v>2406</v>
      </c>
      <c r="I2229" s="146" t="s">
        <v>11611</v>
      </c>
      <c r="J2229" s="146" t="s">
        <v>7787</v>
      </c>
      <c r="K2229" s="147" t="s">
        <v>8585</v>
      </c>
      <c r="L2229" s="142" t="s">
        <v>8886</v>
      </c>
      <c r="M2229" s="145">
        <v>91114</v>
      </c>
    </row>
    <row r="2230" spans="1:13" x14ac:dyDescent="0.3">
      <c r="A2230" s="144">
        <v>2229</v>
      </c>
      <c r="B2230" s="142">
        <v>60200</v>
      </c>
      <c r="C2230" s="145" t="s">
        <v>7094</v>
      </c>
      <c r="D2230" s="142">
        <v>60274</v>
      </c>
      <c r="E2230" s="145" t="s">
        <v>10775</v>
      </c>
      <c r="F2230" s="142" t="s">
        <v>12048</v>
      </c>
      <c r="G2230" s="142" t="s">
        <v>419</v>
      </c>
      <c r="H2230" s="146" t="s">
        <v>2406</v>
      </c>
      <c r="I2230" s="146" t="s">
        <v>11611</v>
      </c>
      <c r="J2230" s="146" t="s">
        <v>7788</v>
      </c>
      <c r="K2230" s="147" t="s">
        <v>8586</v>
      </c>
      <c r="L2230" s="147" t="s">
        <v>8887</v>
      </c>
      <c r="M2230" s="147">
        <v>91611</v>
      </c>
    </row>
    <row r="2231" spans="1:13" ht="27.6" x14ac:dyDescent="0.3">
      <c r="A2231" s="144">
        <v>2230</v>
      </c>
      <c r="B2231" s="153">
        <v>60400</v>
      </c>
      <c r="C2231" s="145" t="s">
        <v>2128</v>
      </c>
      <c r="D2231" s="146">
        <v>60400</v>
      </c>
      <c r="E2231" s="145" t="s">
        <v>2128</v>
      </c>
      <c r="F2231" s="142" t="s">
        <v>12048</v>
      </c>
      <c r="G2231" s="150" t="s">
        <v>419</v>
      </c>
      <c r="H2231" s="146" t="s">
        <v>11609</v>
      </c>
      <c r="I2231" s="146" t="s">
        <v>11611</v>
      </c>
      <c r="J2231" s="146" t="s">
        <v>5795</v>
      </c>
      <c r="K2231" s="147" t="s">
        <v>5796</v>
      </c>
      <c r="L2231" s="142" t="s">
        <v>1472</v>
      </c>
      <c r="M2231" s="145">
        <v>90211</v>
      </c>
    </row>
    <row r="2232" spans="1:13" x14ac:dyDescent="0.3">
      <c r="A2232" s="144">
        <v>2231</v>
      </c>
      <c r="B2232" s="144">
        <v>60500</v>
      </c>
      <c r="C2232" s="145" t="s">
        <v>1487</v>
      </c>
      <c r="D2232" s="142">
        <v>60572</v>
      </c>
      <c r="E2232" s="145" t="s">
        <v>10781</v>
      </c>
      <c r="F2232" s="142" t="s">
        <v>12048</v>
      </c>
      <c r="G2232" s="142" t="s">
        <v>419</v>
      </c>
      <c r="H2232" s="146" t="s">
        <v>2406</v>
      </c>
      <c r="I2232" s="146" t="s">
        <v>11611</v>
      </c>
      <c r="J2232" s="146" t="s">
        <v>5797</v>
      </c>
      <c r="K2232" s="158" t="s">
        <v>5798</v>
      </c>
      <c r="L2232" s="145" t="s">
        <v>5799</v>
      </c>
      <c r="M2232" s="145">
        <v>90552</v>
      </c>
    </row>
    <row r="2233" spans="1:13" x14ac:dyDescent="0.3">
      <c r="A2233" s="144">
        <v>2232</v>
      </c>
      <c r="B2233" s="144">
        <v>60500</v>
      </c>
      <c r="C2233" s="145" t="s">
        <v>1487</v>
      </c>
      <c r="D2233" s="142">
        <v>60570</v>
      </c>
      <c r="E2233" s="145" t="s">
        <v>10779</v>
      </c>
      <c r="F2233" s="142" t="s">
        <v>12048</v>
      </c>
      <c r="G2233" s="142" t="s">
        <v>419</v>
      </c>
      <c r="H2233" s="146" t="s">
        <v>2406</v>
      </c>
      <c r="I2233" s="146" t="s">
        <v>11611</v>
      </c>
      <c r="J2233" s="146" t="s">
        <v>5800</v>
      </c>
      <c r="K2233" s="142" t="s">
        <v>5801</v>
      </c>
      <c r="L2233" s="142" t="s">
        <v>5802</v>
      </c>
      <c r="M2233" s="142">
        <v>90245</v>
      </c>
    </row>
    <row r="2234" spans="1:13" x14ac:dyDescent="0.3">
      <c r="A2234" s="144">
        <v>2233</v>
      </c>
      <c r="B2234" s="144">
        <v>60500</v>
      </c>
      <c r="C2234" s="145" t="s">
        <v>1487</v>
      </c>
      <c r="D2234" s="142">
        <v>60574</v>
      </c>
      <c r="E2234" s="145" t="s">
        <v>10783</v>
      </c>
      <c r="F2234" s="142" t="s">
        <v>12048</v>
      </c>
      <c r="G2234" s="142" t="s">
        <v>419</v>
      </c>
      <c r="H2234" s="146" t="s">
        <v>2406</v>
      </c>
      <c r="I2234" s="146" t="s">
        <v>11611</v>
      </c>
      <c r="J2234" s="146" t="s">
        <v>11513</v>
      </c>
      <c r="K2234" s="147" t="s">
        <v>8587</v>
      </c>
      <c r="L2234" s="145" t="s">
        <v>5805</v>
      </c>
      <c r="M2234" s="145">
        <v>90242</v>
      </c>
    </row>
    <row r="2235" spans="1:13" x14ac:dyDescent="0.3">
      <c r="A2235" s="144">
        <v>2234</v>
      </c>
      <c r="B2235" s="144">
        <v>60500</v>
      </c>
      <c r="C2235" s="145" t="s">
        <v>1487</v>
      </c>
      <c r="D2235" s="142">
        <v>60573</v>
      </c>
      <c r="E2235" s="145" t="s">
        <v>10782</v>
      </c>
      <c r="F2235" s="142" t="s">
        <v>12048</v>
      </c>
      <c r="G2235" s="142" t="s">
        <v>419</v>
      </c>
      <c r="H2235" s="146" t="s">
        <v>2406</v>
      </c>
      <c r="I2235" s="146" t="s">
        <v>11611</v>
      </c>
      <c r="J2235" s="146" t="s">
        <v>7789</v>
      </c>
      <c r="K2235" s="142" t="s">
        <v>8588</v>
      </c>
      <c r="L2235" s="142" t="s">
        <v>8888</v>
      </c>
      <c r="M2235" s="142">
        <v>90653</v>
      </c>
    </row>
    <row r="2236" spans="1:13" x14ac:dyDescent="0.3">
      <c r="A2236" s="144">
        <v>2235</v>
      </c>
      <c r="B2236" s="144">
        <v>60500</v>
      </c>
      <c r="C2236" s="145" t="s">
        <v>1487</v>
      </c>
      <c r="D2236" s="142">
        <v>60500</v>
      </c>
      <c r="E2236" s="145" t="s">
        <v>1487</v>
      </c>
      <c r="F2236" s="142" t="s">
        <v>12048</v>
      </c>
      <c r="G2236" s="142" t="s">
        <v>419</v>
      </c>
      <c r="H2236" s="146" t="s">
        <v>2396</v>
      </c>
      <c r="I2236" s="146" t="s">
        <v>11611</v>
      </c>
      <c r="J2236" s="146" t="s">
        <v>5809</v>
      </c>
      <c r="K2236" s="147" t="s">
        <v>11514</v>
      </c>
      <c r="L2236" s="142" t="s">
        <v>1487</v>
      </c>
      <c r="M2236" s="145">
        <v>90516</v>
      </c>
    </row>
    <row r="2237" spans="1:13" ht="27.6" x14ac:dyDescent="0.3">
      <c r="A2237" s="144">
        <v>2236</v>
      </c>
      <c r="B2237" s="144">
        <v>60500</v>
      </c>
      <c r="C2237" s="145" t="s">
        <v>1487</v>
      </c>
      <c r="D2237" s="142">
        <v>60582</v>
      </c>
      <c r="E2237" s="145" t="s">
        <v>10790</v>
      </c>
      <c r="F2237" s="142" t="s">
        <v>12048</v>
      </c>
      <c r="G2237" s="142" t="s">
        <v>419</v>
      </c>
      <c r="H2237" s="146" t="s">
        <v>2406</v>
      </c>
      <c r="I2237" s="146" t="s">
        <v>8937</v>
      </c>
      <c r="J2237" s="146" t="s">
        <v>5812</v>
      </c>
      <c r="K2237" s="147" t="s">
        <v>5813</v>
      </c>
      <c r="L2237" s="142" t="s">
        <v>5805</v>
      </c>
      <c r="M2237" s="142">
        <v>90245</v>
      </c>
    </row>
    <row r="2238" spans="1:13" x14ac:dyDescent="0.3">
      <c r="A2238" s="144">
        <v>2237</v>
      </c>
      <c r="B2238" s="144">
        <v>60500</v>
      </c>
      <c r="C2238" s="145" t="s">
        <v>1487</v>
      </c>
      <c r="D2238" s="142">
        <v>60580</v>
      </c>
      <c r="E2238" s="145" t="s">
        <v>10788</v>
      </c>
      <c r="F2238" s="142" t="s">
        <v>12048</v>
      </c>
      <c r="G2238" s="142" t="s">
        <v>419</v>
      </c>
      <c r="H2238" s="146" t="s">
        <v>2406</v>
      </c>
      <c r="I2238" s="146" t="s">
        <v>8937</v>
      </c>
      <c r="J2238" s="146" t="s">
        <v>5809</v>
      </c>
      <c r="K2238" s="204" t="s">
        <v>5814</v>
      </c>
      <c r="L2238" s="145" t="s">
        <v>5815</v>
      </c>
      <c r="M2238" s="145">
        <v>90516</v>
      </c>
    </row>
    <row r="2239" spans="1:13" x14ac:dyDescent="0.3">
      <c r="A2239" s="144">
        <v>2238</v>
      </c>
      <c r="B2239" s="144">
        <v>60500</v>
      </c>
      <c r="C2239" s="145" t="s">
        <v>1487</v>
      </c>
      <c r="D2239" s="142">
        <v>60581</v>
      </c>
      <c r="E2239" s="145" t="s">
        <v>10789</v>
      </c>
      <c r="F2239" s="142" t="s">
        <v>12048</v>
      </c>
      <c r="G2239" s="142" t="s">
        <v>419</v>
      </c>
      <c r="H2239" s="146" t="s">
        <v>2406</v>
      </c>
      <c r="I2239" s="146" t="s">
        <v>8937</v>
      </c>
      <c r="J2239" s="146" t="s">
        <v>5816</v>
      </c>
      <c r="K2239" s="147" t="s">
        <v>5817</v>
      </c>
      <c r="L2239" s="145" t="s">
        <v>5818</v>
      </c>
      <c r="M2239" s="145">
        <v>90617</v>
      </c>
    </row>
    <row r="2240" spans="1:13" x14ac:dyDescent="0.3">
      <c r="A2240" s="144">
        <v>2239</v>
      </c>
      <c r="B2240" s="144">
        <v>60500</v>
      </c>
      <c r="C2240" s="145" t="s">
        <v>1487</v>
      </c>
      <c r="D2240" s="142">
        <v>60578</v>
      </c>
      <c r="E2240" s="145" t="s">
        <v>10787</v>
      </c>
      <c r="F2240" s="142" t="s">
        <v>12048</v>
      </c>
      <c r="G2240" s="142" t="s">
        <v>419</v>
      </c>
      <c r="H2240" s="146" t="s">
        <v>2406</v>
      </c>
      <c r="I2240" s="146" t="s">
        <v>11611</v>
      </c>
      <c r="J2240" s="146" t="s">
        <v>7790</v>
      </c>
      <c r="K2240" s="147" t="s">
        <v>8589</v>
      </c>
      <c r="L2240" s="145" t="s">
        <v>1472</v>
      </c>
      <c r="M2240" s="145">
        <v>90241</v>
      </c>
    </row>
    <row r="2241" spans="1:13" ht="27.6" x14ac:dyDescent="0.3">
      <c r="A2241" s="144">
        <v>2240</v>
      </c>
      <c r="B2241" s="144">
        <v>60500</v>
      </c>
      <c r="C2241" s="145" t="s">
        <v>1487</v>
      </c>
      <c r="D2241" s="142">
        <v>60571</v>
      </c>
      <c r="E2241" s="145" t="s">
        <v>10780</v>
      </c>
      <c r="F2241" s="142" t="s">
        <v>12048</v>
      </c>
      <c r="G2241" s="142" t="s">
        <v>419</v>
      </c>
      <c r="H2241" s="146" t="s">
        <v>2406</v>
      </c>
      <c r="I2241" s="146" t="s">
        <v>11611</v>
      </c>
      <c r="J2241" s="146" t="s">
        <v>7791</v>
      </c>
      <c r="K2241" s="147" t="s">
        <v>5810</v>
      </c>
      <c r="L2241" s="142" t="s">
        <v>5811</v>
      </c>
      <c r="M2241" s="145">
        <v>90516</v>
      </c>
    </row>
    <row r="2242" spans="1:13" ht="27.6" x14ac:dyDescent="0.3">
      <c r="A2242" s="144">
        <v>2241</v>
      </c>
      <c r="B2242" s="144">
        <v>60500</v>
      </c>
      <c r="C2242" s="145" t="s">
        <v>1487</v>
      </c>
      <c r="D2242" s="142">
        <v>60501</v>
      </c>
      <c r="E2242" s="145" t="s">
        <v>1488</v>
      </c>
      <c r="F2242" s="142" t="s">
        <v>12048</v>
      </c>
      <c r="G2242" s="142" t="s">
        <v>419</v>
      </c>
      <c r="H2242" s="146" t="s">
        <v>2441</v>
      </c>
      <c r="I2242" s="146" t="s">
        <v>11611</v>
      </c>
      <c r="J2242" s="146" t="s">
        <v>5816</v>
      </c>
      <c r="K2242" s="145" t="s">
        <v>5821</v>
      </c>
      <c r="L2242" s="142" t="s">
        <v>5822</v>
      </c>
      <c r="M2242" s="142">
        <v>90617</v>
      </c>
    </row>
    <row r="2243" spans="1:13" ht="27.6" x14ac:dyDescent="0.3">
      <c r="A2243" s="144">
        <v>2242</v>
      </c>
      <c r="B2243" s="144">
        <v>60500</v>
      </c>
      <c r="C2243" s="145" t="s">
        <v>1487</v>
      </c>
      <c r="D2243" s="142">
        <v>60502</v>
      </c>
      <c r="E2243" s="145" t="s">
        <v>1489</v>
      </c>
      <c r="F2243" s="142" t="s">
        <v>12048</v>
      </c>
      <c r="G2243" s="142" t="s">
        <v>419</v>
      </c>
      <c r="H2243" s="146" t="s">
        <v>2441</v>
      </c>
      <c r="I2243" s="146" t="s">
        <v>11611</v>
      </c>
      <c r="J2243" s="142" t="s">
        <v>5812</v>
      </c>
      <c r="K2243" s="206" t="s">
        <v>5813</v>
      </c>
      <c r="L2243" s="202" t="s">
        <v>5805</v>
      </c>
      <c r="M2243" s="142">
        <v>90245</v>
      </c>
    </row>
    <row r="2244" spans="1:13" x14ac:dyDescent="0.3">
      <c r="A2244" s="144">
        <v>2243</v>
      </c>
      <c r="B2244" s="151">
        <v>60500</v>
      </c>
      <c r="C2244" s="145" t="s">
        <v>1487</v>
      </c>
      <c r="D2244" s="142">
        <v>60575</v>
      </c>
      <c r="E2244" s="145" t="s">
        <v>10784</v>
      </c>
      <c r="F2244" s="142" t="s">
        <v>12048</v>
      </c>
      <c r="G2244" s="152" t="s">
        <v>419</v>
      </c>
      <c r="H2244" s="146" t="s">
        <v>2406</v>
      </c>
      <c r="I2244" s="146" t="s">
        <v>11611</v>
      </c>
      <c r="J2244" s="142" t="s">
        <v>7792</v>
      </c>
      <c r="K2244" s="158" t="s">
        <v>8590</v>
      </c>
      <c r="L2244" s="205" t="s">
        <v>1487</v>
      </c>
      <c r="M2244" s="197">
        <v>90552</v>
      </c>
    </row>
    <row r="2245" spans="1:13" x14ac:dyDescent="0.3">
      <c r="A2245" s="144">
        <v>2244</v>
      </c>
      <c r="B2245" s="142">
        <v>60500</v>
      </c>
      <c r="C2245" s="145" t="s">
        <v>1487</v>
      </c>
      <c r="D2245" s="142">
        <v>60576</v>
      </c>
      <c r="E2245" s="145" t="s">
        <v>10785</v>
      </c>
      <c r="F2245" s="142" t="s">
        <v>12048</v>
      </c>
      <c r="G2245" s="142" t="s">
        <v>419</v>
      </c>
      <c r="H2245" s="146" t="s">
        <v>2406</v>
      </c>
      <c r="I2245" s="146" t="s">
        <v>11611</v>
      </c>
      <c r="J2245" s="146" t="s">
        <v>7793</v>
      </c>
      <c r="K2245" s="147" t="s">
        <v>8591</v>
      </c>
      <c r="L2245" s="147" t="s">
        <v>5820</v>
      </c>
      <c r="M2245" s="147">
        <v>90651</v>
      </c>
    </row>
    <row r="2246" spans="1:13" x14ac:dyDescent="0.3">
      <c r="A2246" s="144">
        <v>2245</v>
      </c>
      <c r="B2246" s="144">
        <v>60500</v>
      </c>
      <c r="C2246" s="145" t="s">
        <v>1487</v>
      </c>
      <c r="D2246" s="142">
        <v>60577</v>
      </c>
      <c r="E2246" s="145" t="s">
        <v>10786</v>
      </c>
      <c r="F2246" s="142" t="s">
        <v>12048</v>
      </c>
      <c r="G2246" s="142" t="s">
        <v>419</v>
      </c>
      <c r="H2246" s="146" t="s">
        <v>2406</v>
      </c>
      <c r="I2246" s="146" t="s">
        <v>11611</v>
      </c>
      <c r="J2246" s="146" t="s">
        <v>7794</v>
      </c>
      <c r="K2246" s="142" t="s">
        <v>8592</v>
      </c>
      <c r="L2246" s="142" t="s">
        <v>8592</v>
      </c>
      <c r="M2246" s="142">
        <v>90241</v>
      </c>
    </row>
    <row r="2247" spans="1:13" x14ac:dyDescent="0.3">
      <c r="A2247" s="144">
        <v>2246</v>
      </c>
      <c r="B2247" s="144">
        <v>60600</v>
      </c>
      <c r="C2247" s="145" t="s">
        <v>1497</v>
      </c>
      <c r="D2247" s="142">
        <v>60600</v>
      </c>
      <c r="E2247" s="145" t="s">
        <v>1497</v>
      </c>
      <c r="F2247" s="142" t="s">
        <v>12049</v>
      </c>
      <c r="G2247" s="142" t="s">
        <v>419</v>
      </c>
      <c r="H2247" s="146" t="s">
        <v>2396</v>
      </c>
      <c r="I2247" s="146" t="s">
        <v>11611</v>
      </c>
      <c r="J2247" s="146" t="s">
        <v>11515</v>
      </c>
      <c r="K2247" s="142" t="s">
        <v>5827</v>
      </c>
      <c r="L2247" s="142" t="s">
        <v>11516</v>
      </c>
      <c r="M2247" s="142">
        <v>93117</v>
      </c>
    </row>
    <row r="2248" spans="1:13" ht="27.6" x14ac:dyDescent="0.3">
      <c r="A2248" s="144">
        <v>2247</v>
      </c>
      <c r="B2248" s="144">
        <v>60600</v>
      </c>
      <c r="C2248" s="145" t="s">
        <v>1497</v>
      </c>
      <c r="D2248" s="142">
        <v>60673</v>
      </c>
      <c r="E2248" s="145" t="s">
        <v>10795</v>
      </c>
      <c r="F2248" s="142" t="s">
        <v>12049</v>
      </c>
      <c r="G2248" s="142" t="s">
        <v>419</v>
      </c>
      <c r="H2248" s="146" t="s">
        <v>2406</v>
      </c>
      <c r="I2248" s="146" t="s">
        <v>11611</v>
      </c>
      <c r="J2248" s="146" t="s">
        <v>11517</v>
      </c>
      <c r="K2248" s="147" t="s">
        <v>11518</v>
      </c>
      <c r="L2248" s="145" t="s">
        <v>11518</v>
      </c>
      <c r="M2248" s="145">
        <v>93885</v>
      </c>
    </row>
    <row r="2249" spans="1:13" x14ac:dyDescent="0.3">
      <c r="A2249" s="144">
        <v>2248</v>
      </c>
      <c r="B2249" s="144">
        <v>60600</v>
      </c>
      <c r="C2249" s="145" t="s">
        <v>1497</v>
      </c>
      <c r="D2249" s="142">
        <v>60684</v>
      </c>
      <c r="E2249" s="145" t="s">
        <v>10804</v>
      </c>
      <c r="F2249" s="142" t="s">
        <v>12049</v>
      </c>
      <c r="G2249" s="142" t="s">
        <v>419</v>
      </c>
      <c r="H2249" s="146" t="s">
        <v>2406</v>
      </c>
      <c r="I2249" s="146" t="s">
        <v>8937</v>
      </c>
      <c r="J2249" s="146" t="s">
        <v>5831</v>
      </c>
      <c r="K2249" s="147" t="s">
        <v>5832</v>
      </c>
      <c r="L2249" s="145" t="s">
        <v>5833</v>
      </c>
      <c r="M2249" s="145">
        <v>93721</v>
      </c>
    </row>
    <row r="2250" spans="1:13" x14ac:dyDescent="0.3">
      <c r="A2250" s="144">
        <v>2249</v>
      </c>
      <c r="B2250" s="144">
        <v>63000</v>
      </c>
      <c r="C2250" s="145" t="s">
        <v>7111</v>
      </c>
      <c r="D2250" s="142">
        <v>63082</v>
      </c>
      <c r="E2250" s="145" t="s">
        <v>10791</v>
      </c>
      <c r="F2250" s="142" t="s">
        <v>12049</v>
      </c>
      <c r="G2250" s="142" t="s">
        <v>419</v>
      </c>
      <c r="H2250" s="146" t="s">
        <v>2406</v>
      </c>
      <c r="I2250" s="146" t="s">
        <v>8937</v>
      </c>
      <c r="J2250" s="146" t="s">
        <v>5834</v>
      </c>
      <c r="K2250" s="147" t="s">
        <v>3558</v>
      </c>
      <c r="L2250" s="145" t="s">
        <v>5835</v>
      </c>
      <c r="M2250" s="145">
        <v>93771</v>
      </c>
    </row>
    <row r="2251" spans="1:13" x14ac:dyDescent="0.3">
      <c r="A2251" s="144">
        <v>2250</v>
      </c>
      <c r="B2251" s="144">
        <v>60600</v>
      </c>
      <c r="C2251" s="145" t="s">
        <v>1497</v>
      </c>
      <c r="D2251" s="142">
        <v>60661</v>
      </c>
      <c r="E2251" s="145" t="s">
        <v>10792</v>
      </c>
      <c r="F2251" s="142" t="s">
        <v>12049</v>
      </c>
      <c r="G2251" s="142" t="s">
        <v>419</v>
      </c>
      <c r="H2251" s="146" t="s">
        <v>2406</v>
      </c>
      <c r="I2251" s="146" t="s">
        <v>8937</v>
      </c>
      <c r="J2251" s="146" t="s">
        <v>5826</v>
      </c>
      <c r="K2251" s="147" t="s">
        <v>5836</v>
      </c>
      <c r="L2251" s="145" t="s">
        <v>1497</v>
      </c>
      <c r="M2251" s="145">
        <v>93117</v>
      </c>
    </row>
    <row r="2252" spans="1:13" x14ac:dyDescent="0.3">
      <c r="A2252" s="144">
        <v>2251</v>
      </c>
      <c r="B2252" s="144">
        <v>60600</v>
      </c>
      <c r="C2252" s="145" t="s">
        <v>1497</v>
      </c>
      <c r="D2252" s="142">
        <v>60682</v>
      </c>
      <c r="E2252" s="145" t="s">
        <v>10802</v>
      </c>
      <c r="F2252" s="142" t="s">
        <v>12049</v>
      </c>
      <c r="G2252" s="142" t="s">
        <v>419</v>
      </c>
      <c r="H2252" s="146" t="s">
        <v>2406</v>
      </c>
      <c r="I2252" s="146" t="s">
        <v>8937</v>
      </c>
      <c r="J2252" s="146" t="s">
        <v>5837</v>
      </c>
      <c r="K2252" s="147" t="s">
        <v>5838</v>
      </c>
      <c r="L2252" s="145" t="s">
        <v>5839</v>
      </c>
      <c r="M2252" s="145">
        <v>93162</v>
      </c>
    </row>
    <row r="2253" spans="1:13" x14ac:dyDescent="0.3">
      <c r="A2253" s="144">
        <v>2252</v>
      </c>
      <c r="B2253" s="144">
        <v>63000</v>
      </c>
      <c r="C2253" s="145" t="s">
        <v>7111</v>
      </c>
      <c r="D2253" s="142">
        <v>63081</v>
      </c>
      <c r="E2253" s="145" t="s">
        <v>10803</v>
      </c>
      <c r="F2253" s="142" t="s">
        <v>12049</v>
      </c>
      <c r="G2253" s="142" t="s">
        <v>419</v>
      </c>
      <c r="H2253" s="146" t="s">
        <v>2406</v>
      </c>
      <c r="I2253" s="146" t="s">
        <v>8937</v>
      </c>
      <c r="J2253" s="142" t="s">
        <v>5840</v>
      </c>
      <c r="K2253" s="142" t="s">
        <v>5841</v>
      </c>
      <c r="L2253" s="142" t="s">
        <v>5830</v>
      </c>
      <c r="M2253" s="142">
        <v>93413</v>
      </c>
    </row>
    <row r="2254" spans="1:13" x14ac:dyDescent="0.3">
      <c r="A2254" s="144">
        <v>2253</v>
      </c>
      <c r="B2254" s="144">
        <v>63000</v>
      </c>
      <c r="C2254" s="145" t="s">
        <v>7111</v>
      </c>
      <c r="D2254" s="142">
        <v>63051</v>
      </c>
      <c r="E2254" s="145" t="s">
        <v>10793</v>
      </c>
      <c r="F2254" s="142" t="s">
        <v>12049</v>
      </c>
      <c r="G2254" s="142" t="s">
        <v>419</v>
      </c>
      <c r="H2254" s="146" t="s">
        <v>2406</v>
      </c>
      <c r="I2254" s="146" t="s">
        <v>11610</v>
      </c>
      <c r="J2254" s="146" t="s">
        <v>5842</v>
      </c>
      <c r="K2254" s="142" t="s">
        <v>5843</v>
      </c>
      <c r="L2254" s="142" t="s">
        <v>5844</v>
      </c>
      <c r="M2254" s="142">
        <v>59515</v>
      </c>
    </row>
    <row r="2255" spans="1:13" x14ac:dyDescent="0.3">
      <c r="A2255" s="144">
        <v>2254</v>
      </c>
      <c r="B2255" s="144">
        <v>63000</v>
      </c>
      <c r="C2255" s="145" t="s">
        <v>7111</v>
      </c>
      <c r="D2255" s="142">
        <v>63002</v>
      </c>
      <c r="E2255" s="145" t="s">
        <v>1498</v>
      </c>
      <c r="F2255" s="142" t="s">
        <v>12049</v>
      </c>
      <c r="G2255" s="142" t="s">
        <v>419</v>
      </c>
      <c r="H2255" s="146" t="s">
        <v>2441</v>
      </c>
      <c r="I2255" s="146" t="s">
        <v>11611</v>
      </c>
      <c r="J2255" s="142" t="s">
        <v>5834</v>
      </c>
      <c r="K2255" s="142" t="s">
        <v>3558</v>
      </c>
      <c r="L2255" s="142" t="s">
        <v>5835</v>
      </c>
      <c r="M2255" s="197">
        <v>93771</v>
      </c>
    </row>
    <row r="2256" spans="1:13" x14ac:dyDescent="0.3">
      <c r="A2256" s="144">
        <v>2255</v>
      </c>
      <c r="B2256" s="144">
        <v>60600</v>
      </c>
      <c r="C2256" s="145" t="s">
        <v>1497</v>
      </c>
      <c r="D2256" s="142">
        <v>61100</v>
      </c>
      <c r="E2256" s="145" t="s">
        <v>1499</v>
      </c>
      <c r="F2256" s="142" t="s">
        <v>12049</v>
      </c>
      <c r="G2256" s="142" t="s">
        <v>419</v>
      </c>
      <c r="H2256" s="146" t="s">
        <v>2441</v>
      </c>
      <c r="I2256" s="146" t="s">
        <v>11611</v>
      </c>
      <c r="J2256" s="142" t="s">
        <v>5831</v>
      </c>
      <c r="K2256" s="142" t="s">
        <v>5846</v>
      </c>
      <c r="L2256" s="142" t="s">
        <v>5847</v>
      </c>
      <c r="M2256" s="197">
        <v>93721</v>
      </c>
    </row>
    <row r="2257" spans="1:13" x14ac:dyDescent="0.3">
      <c r="A2257" s="144">
        <v>2256</v>
      </c>
      <c r="B2257" s="144">
        <v>63000</v>
      </c>
      <c r="C2257" s="145" t="s">
        <v>7111</v>
      </c>
      <c r="D2257" s="142">
        <v>63001</v>
      </c>
      <c r="E2257" s="145" t="s">
        <v>1500</v>
      </c>
      <c r="F2257" s="142" t="s">
        <v>12049</v>
      </c>
      <c r="G2257" s="142" t="s">
        <v>419</v>
      </c>
      <c r="H2257" s="146" t="s">
        <v>2441</v>
      </c>
      <c r="I2257" s="146" t="s">
        <v>11611</v>
      </c>
      <c r="J2257" s="146" t="s">
        <v>7795</v>
      </c>
      <c r="K2257" s="147" t="s">
        <v>8593</v>
      </c>
      <c r="L2257" s="145" t="s">
        <v>8593</v>
      </c>
      <c r="M2257" s="145">
        <v>93413</v>
      </c>
    </row>
    <row r="2258" spans="1:13" x14ac:dyDescent="0.3">
      <c r="A2258" s="144">
        <v>2257</v>
      </c>
      <c r="B2258" s="144">
        <v>63000</v>
      </c>
      <c r="C2258" s="145" t="s">
        <v>7111</v>
      </c>
      <c r="D2258" s="142">
        <v>63003</v>
      </c>
      <c r="E2258" s="145" t="s">
        <v>7112</v>
      </c>
      <c r="F2258" s="142" t="s">
        <v>12049</v>
      </c>
      <c r="G2258" s="142" t="s">
        <v>419</v>
      </c>
      <c r="H2258" s="146" t="s">
        <v>2441</v>
      </c>
      <c r="I2258" s="146" t="s">
        <v>11611</v>
      </c>
      <c r="J2258" s="146" t="s">
        <v>11519</v>
      </c>
      <c r="K2258" s="142" t="s">
        <v>11520</v>
      </c>
      <c r="L2258" s="142" t="s">
        <v>11762</v>
      </c>
      <c r="M2258" s="142">
        <v>93582</v>
      </c>
    </row>
    <row r="2259" spans="1:13" x14ac:dyDescent="0.3">
      <c r="A2259" s="144">
        <v>2258</v>
      </c>
      <c r="B2259" s="144">
        <v>60600</v>
      </c>
      <c r="C2259" s="145" t="s">
        <v>1497</v>
      </c>
      <c r="D2259" s="142">
        <v>62600</v>
      </c>
      <c r="E2259" s="145" t="s">
        <v>1501</v>
      </c>
      <c r="F2259" s="142" t="s">
        <v>12049</v>
      </c>
      <c r="G2259" s="142" t="s">
        <v>419</v>
      </c>
      <c r="H2259" s="146" t="s">
        <v>2441</v>
      </c>
      <c r="I2259" s="146" t="s">
        <v>11611</v>
      </c>
      <c r="J2259" s="146" t="s">
        <v>5850</v>
      </c>
      <c r="K2259" s="142" t="s">
        <v>5851</v>
      </c>
      <c r="L2259" s="142" t="s">
        <v>5852</v>
      </c>
      <c r="M2259" s="142">
        <v>72111</v>
      </c>
    </row>
    <row r="2260" spans="1:13" x14ac:dyDescent="0.3">
      <c r="A2260" s="144">
        <v>2259</v>
      </c>
      <c r="B2260" s="144">
        <v>63000</v>
      </c>
      <c r="C2260" s="145" t="s">
        <v>7111</v>
      </c>
      <c r="D2260" s="142">
        <v>63000</v>
      </c>
      <c r="E2260" s="145" t="s">
        <v>7111</v>
      </c>
      <c r="F2260" s="142" t="s">
        <v>12049</v>
      </c>
      <c r="G2260" s="142" t="s">
        <v>419</v>
      </c>
      <c r="H2260" s="146" t="s">
        <v>2396</v>
      </c>
      <c r="I2260" s="146" t="s">
        <v>11611</v>
      </c>
      <c r="J2260" s="146" t="s">
        <v>11521</v>
      </c>
      <c r="K2260" s="142" t="s">
        <v>5844</v>
      </c>
      <c r="L2260" s="142" t="s">
        <v>5844</v>
      </c>
      <c r="M2260" s="142">
        <v>93511</v>
      </c>
    </row>
    <row r="2261" spans="1:13" x14ac:dyDescent="0.3">
      <c r="A2261" s="144">
        <v>2260</v>
      </c>
      <c r="B2261" s="151">
        <v>60600</v>
      </c>
      <c r="C2261" s="145" t="s">
        <v>1497</v>
      </c>
      <c r="D2261" s="142">
        <v>63900</v>
      </c>
      <c r="E2261" s="145" t="s">
        <v>1502</v>
      </c>
      <c r="F2261" s="142" t="s">
        <v>12049</v>
      </c>
      <c r="G2261" s="152" t="s">
        <v>419</v>
      </c>
      <c r="H2261" s="146" t="s">
        <v>2441</v>
      </c>
      <c r="I2261" s="146" t="s">
        <v>11611</v>
      </c>
      <c r="J2261" s="146" t="s">
        <v>5856</v>
      </c>
      <c r="K2261" s="200" t="s">
        <v>5829</v>
      </c>
      <c r="L2261" s="142" t="s">
        <v>5830</v>
      </c>
      <c r="M2261" s="142">
        <v>93381</v>
      </c>
    </row>
    <row r="2262" spans="1:13" x14ac:dyDescent="0.3">
      <c r="A2262" s="144">
        <v>2261</v>
      </c>
      <c r="B2262" s="142">
        <v>63000</v>
      </c>
      <c r="C2262" s="145" t="s">
        <v>7111</v>
      </c>
      <c r="D2262" s="142">
        <v>63053</v>
      </c>
      <c r="E2262" s="145" t="s">
        <v>10796</v>
      </c>
      <c r="F2262" s="142" t="s">
        <v>12049</v>
      </c>
      <c r="G2262" s="142" t="s">
        <v>419</v>
      </c>
      <c r="H2262" s="146" t="s">
        <v>2406</v>
      </c>
      <c r="I2262" s="146" t="s">
        <v>11611</v>
      </c>
      <c r="J2262" s="146" t="s">
        <v>7796</v>
      </c>
      <c r="K2262" s="147" t="s">
        <v>8594</v>
      </c>
      <c r="L2262" s="147" t="s">
        <v>5835</v>
      </c>
      <c r="M2262" s="147">
        <v>93771</v>
      </c>
    </row>
    <row r="2263" spans="1:13" x14ac:dyDescent="0.3">
      <c r="A2263" s="144">
        <v>2262</v>
      </c>
      <c r="B2263" s="153">
        <v>60600</v>
      </c>
      <c r="C2263" s="145" t="s">
        <v>1497</v>
      </c>
      <c r="D2263" s="142">
        <v>60675</v>
      </c>
      <c r="E2263" s="145" t="s">
        <v>10797</v>
      </c>
      <c r="F2263" s="142" t="s">
        <v>12049</v>
      </c>
      <c r="G2263" s="150" t="s">
        <v>419</v>
      </c>
      <c r="H2263" s="146" t="s">
        <v>2406</v>
      </c>
      <c r="I2263" s="146" t="s">
        <v>11611</v>
      </c>
      <c r="J2263" s="146" t="s">
        <v>7797</v>
      </c>
      <c r="K2263" s="147" t="s">
        <v>8595</v>
      </c>
      <c r="L2263" s="145" t="s">
        <v>1497</v>
      </c>
      <c r="M2263" s="145">
        <v>93116</v>
      </c>
    </row>
    <row r="2264" spans="1:13" x14ac:dyDescent="0.3">
      <c r="A2264" s="144">
        <v>2263</v>
      </c>
      <c r="B2264" s="144">
        <v>60600</v>
      </c>
      <c r="C2264" s="145" t="s">
        <v>1497</v>
      </c>
      <c r="D2264" s="142">
        <v>60679</v>
      </c>
      <c r="E2264" s="145" t="s">
        <v>10801</v>
      </c>
      <c r="F2264" s="142" t="s">
        <v>12049</v>
      </c>
      <c r="G2264" s="142" t="s">
        <v>419</v>
      </c>
      <c r="H2264" s="146" t="s">
        <v>2406</v>
      </c>
      <c r="I2264" s="146" t="s">
        <v>11611</v>
      </c>
      <c r="J2264" s="146" t="s">
        <v>11763</v>
      </c>
      <c r="K2264" s="142" t="s">
        <v>11764</v>
      </c>
      <c r="L2264" s="142" t="s">
        <v>11516</v>
      </c>
      <c r="M2264" s="142">
        <v>93231</v>
      </c>
    </row>
    <row r="2265" spans="1:13" x14ac:dyDescent="0.3">
      <c r="A2265" s="144">
        <v>2264</v>
      </c>
      <c r="B2265" s="144">
        <v>60600</v>
      </c>
      <c r="C2265" s="145" t="s">
        <v>1497</v>
      </c>
      <c r="D2265" s="142">
        <v>60676</v>
      </c>
      <c r="E2265" s="145" t="s">
        <v>10798</v>
      </c>
      <c r="F2265" s="142" t="s">
        <v>12049</v>
      </c>
      <c r="G2265" s="142" t="s">
        <v>419</v>
      </c>
      <c r="H2265" s="146" t="s">
        <v>2406</v>
      </c>
      <c r="I2265" s="146" t="s">
        <v>11611</v>
      </c>
      <c r="J2265" s="146" t="s">
        <v>7798</v>
      </c>
      <c r="K2265" s="145" t="s">
        <v>8596</v>
      </c>
      <c r="L2265" s="142" t="s">
        <v>5852</v>
      </c>
      <c r="M2265" s="142">
        <v>93611</v>
      </c>
    </row>
    <row r="2266" spans="1:13" x14ac:dyDescent="0.3">
      <c r="A2266" s="144">
        <v>2265</v>
      </c>
      <c r="B2266" s="144">
        <v>63000</v>
      </c>
      <c r="C2266" s="145" t="s">
        <v>7111</v>
      </c>
      <c r="D2266" s="142">
        <v>63052</v>
      </c>
      <c r="E2266" s="145" t="s">
        <v>10799</v>
      </c>
      <c r="F2266" s="142" t="s">
        <v>12049</v>
      </c>
      <c r="G2266" s="142" t="s">
        <v>419</v>
      </c>
      <c r="H2266" s="146" t="s">
        <v>2406</v>
      </c>
      <c r="I2266" s="146" t="s">
        <v>11611</v>
      </c>
      <c r="J2266" s="146" t="s">
        <v>8045</v>
      </c>
      <c r="K2266" s="204" t="s">
        <v>8597</v>
      </c>
      <c r="L2266" s="202" t="s">
        <v>5830</v>
      </c>
      <c r="M2266" s="142">
        <v>93413</v>
      </c>
    </row>
    <row r="2267" spans="1:13" x14ac:dyDescent="0.3">
      <c r="A2267" s="144">
        <v>2266</v>
      </c>
      <c r="B2267" s="144">
        <v>60600</v>
      </c>
      <c r="C2267" s="145" t="s">
        <v>1497</v>
      </c>
      <c r="D2267" s="142">
        <v>60678</v>
      </c>
      <c r="E2267" s="145" t="s">
        <v>10800</v>
      </c>
      <c r="F2267" s="142" t="s">
        <v>12049</v>
      </c>
      <c r="G2267" s="142" t="s">
        <v>419</v>
      </c>
      <c r="H2267" s="146" t="s">
        <v>2406</v>
      </c>
      <c r="I2267" s="146" t="s">
        <v>11611</v>
      </c>
      <c r="J2267" s="146" t="s">
        <v>7799</v>
      </c>
      <c r="K2267" s="147" t="s">
        <v>8598</v>
      </c>
      <c r="L2267" s="145" t="s">
        <v>8889</v>
      </c>
      <c r="M2267" s="145">
        <v>93721</v>
      </c>
    </row>
    <row r="2268" spans="1:13" x14ac:dyDescent="0.3">
      <c r="A2268" s="144">
        <v>2267</v>
      </c>
      <c r="B2268" s="144">
        <v>60700</v>
      </c>
      <c r="C2268" s="145" t="s">
        <v>1511</v>
      </c>
      <c r="D2268" s="142">
        <v>60700</v>
      </c>
      <c r="E2268" s="145" t="s">
        <v>1511</v>
      </c>
      <c r="F2268" s="142" t="s">
        <v>12049</v>
      </c>
      <c r="G2268" s="142" t="s">
        <v>419</v>
      </c>
      <c r="H2268" s="146" t="s">
        <v>2396</v>
      </c>
      <c r="I2268" s="146" t="s">
        <v>2400</v>
      </c>
      <c r="J2268" s="146" t="s">
        <v>11522</v>
      </c>
      <c r="K2268" s="147" t="s">
        <v>11523</v>
      </c>
      <c r="L2268" s="145" t="s">
        <v>1511</v>
      </c>
      <c r="M2268" s="145">
        <v>94223</v>
      </c>
    </row>
    <row r="2269" spans="1:13" x14ac:dyDescent="0.3">
      <c r="A2269" s="144">
        <v>2268</v>
      </c>
      <c r="B2269" s="144">
        <v>60700</v>
      </c>
      <c r="C2269" s="145" t="s">
        <v>1511</v>
      </c>
      <c r="D2269" s="142">
        <v>60770</v>
      </c>
      <c r="E2269" s="145" t="s">
        <v>10838</v>
      </c>
      <c r="F2269" s="142" t="s">
        <v>12049</v>
      </c>
      <c r="G2269" s="142" t="s">
        <v>419</v>
      </c>
      <c r="H2269" s="146" t="s">
        <v>2406</v>
      </c>
      <c r="I2269" s="146" t="s">
        <v>11611</v>
      </c>
      <c r="J2269" s="146" t="s">
        <v>7800</v>
      </c>
      <c r="K2269" s="147" t="s">
        <v>8600</v>
      </c>
      <c r="L2269" s="145" t="s">
        <v>1511</v>
      </c>
      <c r="M2269" s="145">
        <v>92222</v>
      </c>
    </row>
    <row r="2270" spans="1:13" x14ac:dyDescent="0.3">
      <c r="A2270" s="144">
        <v>2269</v>
      </c>
      <c r="B2270" s="144">
        <v>60700</v>
      </c>
      <c r="C2270" s="145" t="s">
        <v>1511</v>
      </c>
      <c r="D2270" s="142">
        <v>60785</v>
      </c>
      <c r="E2270" s="145" t="s">
        <v>10848</v>
      </c>
      <c r="F2270" s="142" t="s">
        <v>12049</v>
      </c>
      <c r="G2270" s="142" t="s">
        <v>419</v>
      </c>
      <c r="H2270" s="146" t="s">
        <v>2406</v>
      </c>
      <c r="I2270" s="146" t="s">
        <v>8937</v>
      </c>
      <c r="J2270" s="142" t="s">
        <v>5859</v>
      </c>
      <c r="K2270" s="142" t="s">
        <v>5860</v>
      </c>
      <c r="L2270" s="142" t="s">
        <v>5861</v>
      </c>
      <c r="M2270" s="197">
        <v>94563</v>
      </c>
    </row>
    <row r="2271" spans="1:13" x14ac:dyDescent="0.3">
      <c r="A2271" s="144">
        <v>2270</v>
      </c>
      <c r="B2271" s="144">
        <v>60700</v>
      </c>
      <c r="C2271" s="145" t="s">
        <v>1511</v>
      </c>
      <c r="D2271" s="142">
        <v>60781</v>
      </c>
      <c r="E2271" s="145" t="s">
        <v>10846</v>
      </c>
      <c r="F2271" s="142" t="s">
        <v>12049</v>
      </c>
      <c r="G2271" s="142" t="s">
        <v>419</v>
      </c>
      <c r="H2271" s="146" t="s">
        <v>2406</v>
      </c>
      <c r="I2271" s="146" t="s">
        <v>8937</v>
      </c>
      <c r="J2271" s="142" t="s">
        <v>5857</v>
      </c>
      <c r="K2271" s="142" t="s">
        <v>8599</v>
      </c>
      <c r="L2271" s="142" t="s">
        <v>1511</v>
      </c>
      <c r="M2271" s="197">
        <v>94235</v>
      </c>
    </row>
    <row r="2272" spans="1:13" x14ac:dyDescent="0.3">
      <c r="A2272" s="144">
        <v>2271</v>
      </c>
      <c r="B2272" s="144">
        <v>60700</v>
      </c>
      <c r="C2272" s="145" t="s">
        <v>1511</v>
      </c>
      <c r="D2272" s="142">
        <v>60760</v>
      </c>
      <c r="E2272" s="145" t="s">
        <v>10837</v>
      </c>
      <c r="F2272" s="142" t="s">
        <v>12049</v>
      </c>
      <c r="G2272" s="142" t="s">
        <v>419</v>
      </c>
      <c r="H2272" s="146" t="s">
        <v>2406</v>
      </c>
      <c r="I2272" s="146" t="s">
        <v>8937</v>
      </c>
      <c r="J2272" s="142" t="s">
        <v>5862</v>
      </c>
      <c r="K2272" s="142" t="s">
        <v>5863</v>
      </c>
      <c r="L2272" s="145" t="s">
        <v>5864</v>
      </c>
      <c r="M2272" s="197">
        <v>94355</v>
      </c>
    </row>
    <row r="2273" spans="1:13" x14ac:dyDescent="0.3">
      <c r="A2273" s="144">
        <v>2272</v>
      </c>
      <c r="B2273" s="142">
        <v>60700</v>
      </c>
      <c r="C2273" s="145" t="s">
        <v>1511</v>
      </c>
      <c r="D2273" s="142">
        <v>60782</v>
      </c>
      <c r="E2273" s="145" t="s">
        <v>9503</v>
      </c>
      <c r="F2273" s="142" t="s">
        <v>12049</v>
      </c>
      <c r="G2273" s="142" t="s">
        <v>419</v>
      </c>
      <c r="H2273" s="146" t="s">
        <v>2406</v>
      </c>
      <c r="I2273" s="146" t="s">
        <v>8937</v>
      </c>
      <c r="J2273" s="146" t="s">
        <v>5865</v>
      </c>
      <c r="K2273" s="147" t="s">
        <v>5866</v>
      </c>
      <c r="L2273" s="147" t="s">
        <v>5867</v>
      </c>
      <c r="M2273" s="147">
        <v>94471</v>
      </c>
    </row>
    <row r="2274" spans="1:13" x14ac:dyDescent="0.3">
      <c r="A2274" s="144">
        <v>2273</v>
      </c>
      <c r="B2274" s="144">
        <v>60700</v>
      </c>
      <c r="C2274" s="145" t="s">
        <v>1511</v>
      </c>
      <c r="D2274" s="142">
        <v>60783</v>
      </c>
      <c r="E2274" s="145" t="s">
        <v>10847</v>
      </c>
      <c r="F2274" s="142" t="s">
        <v>12049</v>
      </c>
      <c r="G2274" s="142" t="s">
        <v>419</v>
      </c>
      <c r="H2274" s="146" t="s">
        <v>2406</v>
      </c>
      <c r="I2274" s="146" t="s">
        <v>8937</v>
      </c>
      <c r="J2274" s="146" t="s">
        <v>5868</v>
      </c>
      <c r="K2274" s="147" t="s">
        <v>5869</v>
      </c>
      <c r="L2274" s="145" t="s">
        <v>5870</v>
      </c>
      <c r="M2274" s="145">
        <v>94511</v>
      </c>
    </row>
    <row r="2275" spans="1:13" x14ac:dyDescent="0.3">
      <c r="A2275" s="144">
        <v>2274</v>
      </c>
      <c r="B2275" s="144">
        <v>60700</v>
      </c>
      <c r="C2275" s="145" t="s">
        <v>1511</v>
      </c>
      <c r="D2275" s="142">
        <v>60772</v>
      </c>
      <c r="E2275" s="145" t="s">
        <v>10840</v>
      </c>
      <c r="F2275" s="142" t="s">
        <v>12049</v>
      </c>
      <c r="G2275" s="142" t="s">
        <v>419</v>
      </c>
      <c r="H2275" s="146" t="s">
        <v>2406</v>
      </c>
      <c r="I2275" s="146" t="s">
        <v>11611</v>
      </c>
      <c r="J2275" s="146" t="s">
        <v>8046</v>
      </c>
      <c r="K2275" s="142" t="s">
        <v>8601</v>
      </c>
      <c r="L2275" s="142" t="s">
        <v>8890</v>
      </c>
      <c r="M2275" s="142">
        <v>94111</v>
      </c>
    </row>
    <row r="2276" spans="1:13" x14ac:dyDescent="0.3">
      <c r="A2276" s="144">
        <v>2275</v>
      </c>
      <c r="B2276" s="144">
        <v>60700</v>
      </c>
      <c r="C2276" s="145" t="s">
        <v>1511</v>
      </c>
      <c r="D2276" s="142">
        <v>60705</v>
      </c>
      <c r="E2276" s="145" t="s">
        <v>1512</v>
      </c>
      <c r="F2276" s="142" t="s">
        <v>12049</v>
      </c>
      <c r="G2276" s="142" t="s">
        <v>419</v>
      </c>
      <c r="H2276" s="146" t="s">
        <v>2441</v>
      </c>
      <c r="I2276" s="146" t="s">
        <v>11611</v>
      </c>
      <c r="J2276" s="146" t="s">
        <v>5862</v>
      </c>
      <c r="K2276" s="147" t="s">
        <v>5874</v>
      </c>
      <c r="L2276" s="145" t="s">
        <v>5867</v>
      </c>
      <c r="M2276" s="145">
        <v>94376</v>
      </c>
    </row>
    <row r="2277" spans="1:13" x14ac:dyDescent="0.3">
      <c r="A2277" s="144">
        <v>2276</v>
      </c>
      <c r="B2277" s="144">
        <v>60700</v>
      </c>
      <c r="C2277" s="145" t="s">
        <v>1511</v>
      </c>
      <c r="D2277" s="142">
        <v>60706</v>
      </c>
      <c r="E2277" s="145" t="s">
        <v>1513</v>
      </c>
      <c r="F2277" s="142" t="s">
        <v>12049</v>
      </c>
      <c r="G2277" s="142" t="s">
        <v>419</v>
      </c>
      <c r="H2277" s="146" t="s">
        <v>2441</v>
      </c>
      <c r="I2277" s="146" t="s">
        <v>11611</v>
      </c>
      <c r="J2277" s="146" t="s">
        <v>5859</v>
      </c>
      <c r="K2277" s="142" t="s">
        <v>5875</v>
      </c>
      <c r="L2277" s="142" t="s">
        <v>5861</v>
      </c>
      <c r="M2277" s="142">
        <v>94563</v>
      </c>
    </row>
    <row r="2278" spans="1:13" x14ac:dyDescent="0.3">
      <c r="A2278" s="144">
        <v>2277</v>
      </c>
      <c r="B2278" s="144">
        <v>60700</v>
      </c>
      <c r="C2278" s="145" t="s">
        <v>1511</v>
      </c>
      <c r="D2278" s="142">
        <v>60709</v>
      </c>
      <c r="E2278" s="145" t="s">
        <v>1514</v>
      </c>
      <c r="F2278" s="142" t="s">
        <v>12049</v>
      </c>
      <c r="G2278" s="142" t="s">
        <v>419</v>
      </c>
      <c r="H2278" s="146" t="s">
        <v>2441</v>
      </c>
      <c r="I2278" s="146" t="s">
        <v>11611</v>
      </c>
      <c r="J2278" s="146" t="s">
        <v>5877</v>
      </c>
      <c r="K2278" s="147" t="s">
        <v>5878</v>
      </c>
      <c r="L2278" s="145" t="s">
        <v>5864</v>
      </c>
      <c r="M2278" s="145">
        <v>94355</v>
      </c>
    </row>
    <row r="2279" spans="1:13" x14ac:dyDescent="0.3">
      <c r="A2279" s="144">
        <v>2278</v>
      </c>
      <c r="B2279" s="144">
        <v>60700</v>
      </c>
      <c r="C2279" s="145" t="s">
        <v>1511</v>
      </c>
      <c r="D2279" s="142">
        <v>61400</v>
      </c>
      <c r="E2279" s="145" t="s">
        <v>1515</v>
      </c>
      <c r="F2279" s="142" t="s">
        <v>12049</v>
      </c>
      <c r="G2279" s="142" t="s">
        <v>419</v>
      </c>
      <c r="H2279" s="146" t="s">
        <v>2441</v>
      </c>
      <c r="I2279" s="146" t="s">
        <v>11611</v>
      </c>
      <c r="J2279" s="146" t="s">
        <v>5880</v>
      </c>
      <c r="K2279" s="142" t="s">
        <v>5872</v>
      </c>
      <c r="L2279" s="142" t="s">
        <v>5867</v>
      </c>
      <c r="M2279" s="142">
        <v>94371</v>
      </c>
    </row>
    <row r="2280" spans="1:13" x14ac:dyDescent="0.3">
      <c r="A2280" s="144">
        <v>2279</v>
      </c>
      <c r="B2280" s="144">
        <v>60700</v>
      </c>
      <c r="C2280" s="145" t="s">
        <v>1511</v>
      </c>
      <c r="D2280" s="142">
        <v>61500</v>
      </c>
      <c r="E2280" s="145" t="s">
        <v>1516</v>
      </c>
      <c r="F2280" s="142" t="s">
        <v>12049</v>
      </c>
      <c r="G2280" s="142" t="s">
        <v>419</v>
      </c>
      <c r="H2280" s="146" t="s">
        <v>2441</v>
      </c>
      <c r="I2280" s="146" t="s">
        <v>11611</v>
      </c>
      <c r="J2280" s="146" t="s">
        <v>5882</v>
      </c>
      <c r="K2280" s="147" t="s">
        <v>5883</v>
      </c>
      <c r="L2280" s="145" t="s">
        <v>5870</v>
      </c>
      <c r="M2280" s="145">
        <v>94511</v>
      </c>
    </row>
    <row r="2281" spans="1:13" x14ac:dyDescent="0.3">
      <c r="A2281" s="144">
        <v>2280</v>
      </c>
      <c r="B2281" s="144">
        <v>60700</v>
      </c>
      <c r="C2281" s="145" t="s">
        <v>1511</v>
      </c>
      <c r="D2281" s="142">
        <v>60771</v>
      </c>
      <c r="E2281" s="145" t="s">
        <v>10839</v>
      </c>
      <c r="F2281" s="142" t="s">
        <v>12049</v>
      </c>
      <c r="G2281" s="142" t="s">
        <v>419</v>
      </c>
      <c r="H2281" s="146" t="s">
        <v>2406</v>
      </c>
      <c r="I2281" s="146" t="s">
        <v>11611</v>
      </c>
      <c r="J2281" s="146" t="s">
        <v>5884</v>
      </c>
      <c r="K2281" s="147" t="s">
        <v>5885</v>
      </c>
      <c r="L2281" s="145" t="s">
        <v>1511</v>
      </c>
      <c r="M2281" s="145">
        <v>94145</v>
      </c>
    </row>
    <row r="2282" spans="1:13" x14ac:dyDescent="0.3">
      <c r="A2282" s="144">
        <v>2281</v>
      </c>
      <c r="B2282" s="144">
        <v>60600</v>
      </c>
      <c r="C2282" s="145" t="s">
        <v>1497</v>
      </c>
      <c r="D2282" s="142">
        <v>60672</v>
      </c>
      <c r="E2282" s="145" t="s">
        <v>10794</v>
      </c>
      <c r="F2282" s="142" t="s">
        <v>12049</v>
      </c>
      <c r="G2282" s="142" t="s">
        <v>419</v>
      </c>
      <c r="H2282" s="146" t="s">
        <v>2406</v>
      </c>
      <c r="I2282" s="146" t="s">
        <v>11611</v>
      </c>
      <c r="J2282" s="146" t="s">
        <v>5824</v>
      </c>
      <c r="K2282" s="147" t="s">
        <v>5825</v>
      </c>
      <c r="L2282" s="145" t="s">
        <v>1497</v>
      </c>
      <c r="M2282" s="145">
        <v>93111</v>
      </c>
    </row>
    <row r="2283" spans="1:13" x14ac:dyDescent="0.3">
      <c r="A2283" s="144">
        <v>2282</v>
      </c>
      <c r="B2283" s="144">
        <v>60700</v>
      </c>
      <c r="C2283" s="145" t="s">
        <v>1511</v>
      </c>
      <c r="D2283" s="142">
        <v>60773</v>
      </c>
      <c r="E2283" s="145" t="s">
        <v>10841</v>
      </c>
      <c r="F2283" s="142" t="s">
        <v>12049</v>
      </c>
      <c r="G2283" s="142" t="s">
        <v>419</v>
      </c>
      <c r="H2283" s="146" t="s">
        <v>2406</v>
      </c>
      <c r="I2283" s="146" t="s">
        <v>11611</v>
      </c>
      <c r="J2283" s="146" t="s">
        <v>7801</v>
      </c>
      <c r="K2283" s="147" t="s">
        <v>8602</v>
      </c>
      <c r="L2283" s="145" t="s">
        <v>8891</v>
      </c>
      <c r="M2283" s="145">
        <v>94235</v>
      </c>
    </row>
    <row r="2284" spans="1:13" x14ac:dyDescent="0.3">
      <c r="A2284" s="144">
        <v>2283</v>
      </c>
      <c r="B2284" s="144">
        <v>60700</v>
      </c>
      <c r="C2284" s="145" t="s">
        <v>1511</v>
      </c>
      <c r="D2284" s="142">
        <v>60774</v>
      </c>
      <c r="E2284" s="145" t="s">
        <v>10842</v>
      </c>
      <c r="F2284" s="142" t="s">
        <v>12049</v>
      </c>
      <c r="G2284" s="142" t="s">
        <v>419</v>
      </c>
      <c r="H2284" s="146" t="s">
        <v>2406</v>
      </c>
      <c r="I2284" s="146" t="s">
        <v>11611</v>
      </c>
      <c r="J2284" s="146" t="s">
        <v>7802</v>
      </c>
      <c r="K2284" s="147" t="s">
        <v>8603</v>
      </c>
      <c r="L2284" s="145" t="s">
        <v>8892</v>
      </c>
      <c r="M2284" s="145">
        <v>94111</v>
      </c>
    </row>
    <row r="2285" spans="1:13" x14ac:dyDescent="0.3">
      <c r="A2285" s="144">
        <v>2284</v>
      </c>
      <c r="B2285" s="144">
        <v>60700</v>
      </c>
      <c r="C2285" s="145" t="s">
        <v>1511</v>
      </c>
      <c r="D2285" s="142">
        <v>60775</v>
      </c>
      <c r="E2285" s="145" t="s">
        <v>10843</v>
      </c>
      <c r="F2285" s="142" t="s">
        <v>12049</v>
      </c>
      <c r="G2285" s="142" t="s">
        <v>419</v>
      </c>
      <c r="H2285" s="146" t="s">
        <v>2406</v>
      </c>
      <c r="I2285" s="146" t="s">
        <v>11611</v>
      </c>
      <c r="J2285" s="146" t="s">
        <v>7803</v>
      </c>
      <c r="K2285" s="147" t="s">
        <v>8604</v>
      </c>
      <c r="L2285" s="145" t="s">
        <v>5867</v>
      </c>
      <c r="M2285" s="145">
        <v>94471</v>
      </c>
    </row>
    <row r="2286" spans="1:13" x14ac:dyDescent="0.3">
      <c r="A2286" s="144">
        <v>2285</v>
      </c>
      <c r="B2286" s="144">
        <v>60700</v>
      </c>
      <c r="C2286" s="145" t="s">
        <v>1511</v>
      </c>
      <c r="D2286" s="142">
        <v>60776</v>
      </c>
      <c r="E2286" s="145" t="s">
        <v>10844</v>
      </c>
      <c r="F2286" s="142" t="s">
        <v>12049</v>
      </c>
      <c r="G2286" s="142" t="s">
        <v>419</v>
      </c>
      <c r="H2286" s="146" t="s">
        <v>2406</v>
      </c>
      <c r="I2286" s="146" t="s">
        <v>11611</v>
      </c>
      <c r="J2286" s="146" t="s">
        <v>7804</v>
      </c>
      <c r="K2286" s="147" t="s">
        <v>8605</v>
      </c>
      <c r="L2286" s="147" t="s">
        <v>8893</v>
      </c>
      <c r="M2286" s="147">
        <v>94511</v>
      </c>
    </row>
    <row r="2287" spans="1:13" x14ac:dyDescent="0.3">
      <c r="A2287" s="144">
        <v>2286</v>
      </c>
      <c r="B2287" s="144">
        <v>60700</v>
      </c>
      <c r="C2287" s="145" t="s">
        <v>1511</v>
      </c>
      <c r="D2287" s="142">
        <v>60777</v>
      </c>
      <c r="E2287" s="145" t="s">
        <v>10845</v>
      </c>
      <c r="F2287" s="142" t="s">
        <v>12049</v>
      </c>
      <c r="G2287" s="142" t="s">
        <v>419</v>
      </c>
      <c r="H2287" s="146" t="s">
        <v>2406</v>
      </c>
      <c r="I2287" s="146" t="s">
        <v>11611</v>
      </c>
      <c r="J2287" s="146" t="s">
        <v>11524</v>
      </c>
      <c r="K2287" s="147" t="s">
        <v>11525</v>
      </c>
      <c r="L2287" s="145" t="s">
        <v>11765</v>
      </c>
      <c r="M2287" s="145">
        <v>94563</v>
      </c>
    </row>
    <row r="2288" spans="1:13" x14ac:dyDescent="0.3">
      <c r="A2288" s="144">
        <v>2287</v>
      </c>
      <c r="B2288" s="144">
        <v>60800</v>
      </c>
      <c r="C2288" s="145" t="s">
        <v>1524</v>
      </c>
      <c r="D2288" s="142">
        <v>60800</v>
      </c>
      <c r="E2288" s="145" t="s">
        <v>1524</v>
      </c>
      <c r="F2288" s="142" t="s">
        <v>12050</v>
      </c>
      <c r="G2288" s="142" t="s">
        <v>419</v>
      </c>
      <c r="H2288" s="146" t="s">
        <v>2396</v>
      </c>
      <c r="I2288" s="146" t="s">
        <v>2400</v>
      </c>
      <c r="J2288" s="142" t="s">
        <v>11526</v>
      </c>
      <c r="K2288" s="202" t="s">
        <v>11527</v>
      </c>
      <c r="L2288" s="202" t="s">
        <v>1524</v>
      </c>
      <c r="M2288" s="142">
        <v>95115</v>
      </c>
    </row>
    <row r="2289" spans="1:13" x14ac:dyDescent="0.3">
      <c r="A2289" s="144">
        <v>2288</v>
      </c>
      <c r="B2289" s="144">
        <v>60800</v>
      </c>
      <c r="C2289" s="145" t="s">
        <v>1524</v>
      </c>
      <c r="D2289" s="142">
        <v>60883</v>
      </c>
      <c r="E2289" s="145" t="s">
        <v>10856</v>
      </c>
      <c r="F2289" s="142" t="s">
        <v>12050</v>
      </c>
      <c r="G2289" s="142" t="s">
        <v>419</v>
      </c>
      <c r="H2289" s="146" t="s">
        <v>2406</v>
      </c>
      <c r="I2289" s="146" t="s">
        <v>8937</v>
      </c>
      <c r="J2289" s="142" t="s">
        <v>5892</v>
      </c>
      <c r="K2289" s="202" t="s">
        <v>5893</v>
      </c>
      <c r="L2289" s="202" t="s">
        <v>1524</v>
      </c>
      <c r="M2289" s="142">
        <v>95162</v>
      </c>
    </row>
    <row r="2290" spans="1:13" x14ac:dyDescent="0.3">
      <c r="A2290" s="144">
        <v>2289</v>
      </c>
      <c r="B2290" s="144">
        <v>60800</v>
      </c>
      <c r="C2290" s="145" t="s">
        <v>1524</v>
      </c>
      <c r="D2290" s="142">
        <v>60879</v>
      </c>
      <c r="E2290" s="145" t="s">
        <v>10855</v>
      </c>
      <c r="F2290" s="142" t="s">
        <v>12050</v>
      </c>
      <c r="G2290" s="142" t="s">
        <v>419</v>
      </c>
      <c r="H2290" s="146" t="s">
        <v>2406</v>
      </c>
      <c r="I2290" s="146" t="s">
        <v>11611</v>
      </c>
      <c r="J2290" s="146" t="s">
        <v>11766</v>
      </c>
      <c r="K2290" s="142" t="s">
        <v>11767</v>
      </c>
      <c r="L2290" s="142" t="s">
        <v>11768</v>
      </c>
      <c r="M2290" s="142">
        <v>95119</v>
      </c>
    </row>
    <row r="2291" spans="1:13" ht="27.6" x14ac:dyDescent="0.3">
      <c r="A2291" s="144">
        <v>2290</v>
      </c>
      <c r="B2291" s="144">
        <v>60800</v>
      </c>
      <c r="C2291" s="145" t="s">
        <v>1524</v>
      </c>
      <c r="D2291" s="142">
        <v>60874</v>
      </c>
      <c r="E2291" s="145" t="s">
        <v>10852</v>
      </c>
      <c r="F2291" s="142" t="s">
        <v>12050</v>
      </c>
      <c r="G2291" s="142" t="s">
        <v>419</v>
      </c>
      <c r="H2291" s="146" t="s">
        <v>2406</v>
      </c>
      <c r="I2291" s="146" t="s">
        <v>11611</v>
      </c>
      <c r="J2291" s="142" t="s">
        <v>5897</v>
      </c>
      <c r="K2291" s="204" t="s">
        <v>5898</v>
      </c>
      <c r="L2291" s="202" t="s">
        <v>1524</v>
      </c>
      <c r="M2291" s="142">
        <v>95253</v>
      </c>
    </row>
    <row r="2292" spans="1:13" x14ac:dyDescent="0.3">
      <c r="A2292" s="144">
        <v>2291</v>
      </c>
      <c r="B2292" s="144">
        <v>60800</v>
      </c>
      <c r="C2292" s="145" t="s">
        <v>1524</v>
      </c>
      <c r="D2292" s="142">
        <v>60861</v>
      </c>
      <c r="E2292" s="145" t="s">
        <v>10850</v>
      </c>
      <c r="F2292" s="142" t="s">
        <v>12050</v>
      </c>
      <c r="G2292" s="142" t="s">
        <v>419</v>
      </c>
      <c r="H2292" s="146" t="s">
        <v>2406</v>
      </c>
      <c r="I2292" s="146" t="s">
        <v>8937</v>
      </c>
      <c r="J2292" s="142" t="s">
        <v>5899</v>
      </c>
      <c r="K2292" s="204" t="s">
        <v>5900</v>
      </c>
      <c r="L2292" s="202" t="s">
        <v>5901</v>
      </c>
      <c r="M2292" s="138">
        <v>95371</v>
      </c>
    </row>
    <row r="2293" spans="1:13" x14ac:dyDescent="0.3">
      <c r="A2293" s="144">
        <v>2292</v>
      </c>
      <c r="B2293" s="151">
        <v>60800</v>
      </c>
      <c r="C2293" s="145" t="s">
        <v>1524</v>
      </c>
      <c r="D2293" s="142">
        <v>60873</v>
      </c>
      <c r="E2293" s="145" t="s">
        <v>10208</v>
      </c>
      <c r="F2293" s="142" t="s">
        <v>12050</v>
      </c>
      <c r="G2293" s="152" t="s">
        <v>419</v>
      </c>
      <c r="H2293" s="146" t="s">
        <v>2406</v>
      </c>
      <c r="I2293" s="146" t="s">
        <v>11611</v>
      </c>
      <c r="J2293" s="142" t="s">
        <v>5905</v>
      </c>
      <c r="K2293" s="204" t="s">
        <v>5906</v>
      </c>
      <c r="L2293" s="142" t="s">
        <v>1524</v>
      </c>
      <c r="M2293" s="142">
        <v>95129</v>
      </c>
    </row>
    <row r="2294" spans="1:13" ht="27.6" x14ac:dyDescent="0.3">
      <c r="A2294" s="144">
        <v>2293</v>
      </c>
      <c r="B2294" s="142">
        <v>60800</v>
      </c>
      <c r="C2294" s="145" t="s">
        <v>1524</v>
      </c>
      <c r="D2294" s="142">
        <v>60872</v>
      </c>
      <c r="E2294" s="145" t="s">
        <v>10851</v>
      </c>
      <c r="F2294" s="142" t="s">
        <v>12050</v>
      </c>
      <c r="G2294" s="142" t="s">
        <v>419</v>
      </c>
      <c r="H2294" s="146" t="s">
        <v>2406</v>
      </c>
      <c r="I2294" s="146" t="s">
        <v>11611</v>
      </c>
      <c r="J2294" s="146" t="s">
        <v>5907</v>
      </c>
      <c r="K2294" s="147" t="s">
        <v>5908</v>
      </c>
      <c r="L2294" s="147" t="s">
        <v>1524</v>
      </c>
      <c r="M2294" s="147">
        <v>95239</v>
      </c>
    </row>
    <row r="2295" spans="1:13" x14ac:dyDescent="0.3">
      <c r="A2295" s="144">
        <v>2294</v>
      </c>
      <c r="B2295" s="144">
        <v>60800</v>
      </c>
      <c r="C2295" s="145" t="s">
        <v>1524</v>
      </c>
      <c r="D2295" s="142">
        <v>60809</v>
      </c>
      <c r="E2295" s="145" t="s">
        <v>12051</v>
      </c>
      <c r="F2295" s="142" t="s">
        <v>12050</v>
      </c>
      <c r="G2295" s="142" t="s">
        <v>419</v>
      </c>
      <c r="H2295" s="146" t="s">
        <v>2441</v>
      </c>
      <c r="I2295" s="146" t="s">
        <v>11611</v>
      </c>
      <c r="J2295" s="146" t="s">
        <v>5910</v>
      </c>
      <c r="K2295" s="147" t="s">
        <v>5883</v>
      </c>
      <c r="L2295" s="145" t="s">
        <v>5870</v>
      </c>
      <c r="M2295" s="145">
        <v>94511</v>
      </c>
    </row>
    <row r="2296" spans="1:13" x14ac:dyDescent="0.3">
      <c r="A2296" s="144">
        <v>2295</v>
      </c>
      <c r="B2296" s="144">
        <v>60800</v>
      </c>
      <c r="C2296" s="145" t="s">
        <v>1524</v>
      </c>
      <c r="D2296" s="142">
        <v>60875</v>
      </c>
      <c r="E2296" s="145" t="s">
        <v>10853</v>
      </c>
      <c r="F2296" s="142" t="s">
        <v>12050</v>
      </c>
      <c r="G2296" s="142" t="s">
        <v>419</v>
      </c>
      <c r="H2296" s="146" t="s">
        <v>2406</v>
      </c>
      <c r="I2296" s="146" t="s">
        <v>11611</v>
      </c>
      <c r="J2296" s="146" t="s">
        <v>5916</v>
      </c>
      <c r="K2296" s="142" t="s">
        <v>8606</v>
      </c>
      <c r="L2296" s="142" t="s">
        <v>1524</v>
      </c>
      <c r="M2296" s="142">
        <v>95112</v>
      </c>
    </row>
    <row r="2297" spans="1:13" x14ac:dyDescent="0.3">
      <c r="A2297" s="144">
        <v>2296</v>
      </c>
      <c r="B2297" s="144">
        <v>60800</v>
      </c>
      <c r="C2297" s="145" t="s">
        <v>1524</v>
      </c>
      <c r="D2297" s="142">
        <v>60850</v>
      </c>
      <c r="E2297" s="145" t="s">
        <v>10849</v>
      </c>
      <c r="F2297" s="142" t="s">
        <v>12050</v>
      </c>
      <c r="G2297" s="142" t="s">
        <v>419</v>
      </c>
      <c r="H2297" s="146" t="s">
        <v>2406</v>
      </c>
      <c r="I2297" s="146" t="s">
        <v>11611</v>
      </c>
      <c r="J2297" s="146" t="s">
        <v>7805</v>
      </c>
      <c r="K2297" s="147" t="s">
        <v>8607</v>
      </c>
      <c r="L2297" s="145" t="s">
        <v>1524</v>
      </c>
      <c r="M2297" s="145">
        <v>95115</v>
      </c>
    </row>
    <row r="2298" spans="1:13" x14ac:dyDescent="0.3">
      <c r="A2298" s="144">
        <v>2297</v>
      </c>
      <c r="B2298" s="144">
        <v>60800</v>
      </c>
      <c r="C2298" s="145" t="s">
        <v>1524</v>
      </c>
      <c r="D2298" s="142">
        <v>60877</v>
      </c>
      <c r="E2298" s="145" t="s">
        <v>10854</v>
      </c>
      <c r="F2298" s="142" t="s">
        <v>12050</v>
      </c>
      <c r="G2298" s="142" t="s">
        <v>419</v>
      </c>
      <c r="H2298" s="146" t="s">
        <v>2406</v>
      </c>
      <c r="I2298" s="146" t="s">
        <v>11611</v>
      </c>
      <c r="J2298" s="146" t="s">
        <v>7806</v>
      </c>
      <c r="K2298" s="142" t="s">
        <v>8608</v>
      </c>
      <c r="L2298" s="142" t="s">
        <v>1524</v>
      </c>
      <c r="M2298" s="142">
        <v>95116</v>
      </c>
    </row>
    <row r="2299" spans="1:13" x14ac:dyDescent="0.3">
      <c r="A2299" s="144">
        <v>2298</v>
      </c>
      <c r="B2299" s="144">
        <v>61000</v>
      </c>
      <c r="C2299" s="145" t="s">
        <v>1535</v>
      </c>
      <c r="D2299" s="142">
        <v>61000</v>
      </c>
      <c r="E2299" s="145" t="s">
        <v>1535</v>
      </c>
      <c r="F2299" s="142" t="s">
        <v>12049</v>
      </c>
      <c r="G2299" s="142" t="s">
        <v>419</v>
      </c>
      <c r="H2299" s="146" t="s">
        <v>2396</v>
      </c>
      <c r="I2299" s="146" t="s">
        <v>11611</v>
      </c>
      <c r="J2299" s="146" t="s">
        <v>11528</v>
      </c>
      <c r="K2299" s="142" t="s">
        <v>11529</v>
      </c>
      <c r="L2299" s="142" t="s">
        <v>1535</v>
      </c>
      <c r="M2299" s="142">
        <v>94612</v>
      </c>
    </row>
    <row r="2300" spans="1:13" x14ac:dyDescent="0.3">
      <c r="A2300" s="144">
        <v>2299</v>
      </c>
      <c r="B2300" s="144">
        <v>61000</v>
      </c>
      <c r="C2300" s="145" t="s">
        <v>1535</v>
      </c>
      <c r="D2300" s="142">
        <v>61081</v>
      </c>
      <c r="E2300" s="145" t="s">
        <v>10864</v>
      </c>
      <c r="F2300" s="142" t="s">
        <v>12049</v>
      </c>
      <c r="G2300" s="142" t="s">
        <v>419</v>
      </c>
      <c r="H2300" s="146" t="s">
        <v>2406</v>
      </c>
      <c r="I2300" s="146" t="s">
        <v>8937</v>
      </c>
      <c r="J2300" s="146" t="s">
        <v>5921</v>
      </c>
      <c r="K2300" s="142" t="s">
        <v>5922</v>
      </c>
      <c r="L2300" s="142" t="s">
        <v>5923</v>
      </c>
      <c r="M2300" s="142">
        <v>94683</v>
      </c>
    </row>
    <row r="2301" spans="1:13" x14ac:dyDescent="0.3">
      <c r="A2301" s="144">
        <v>2300</v>
      </c>
      <c r="B2301" s="144">
        <v>61000</v>
      </c>
      <c r="C2301" s="145" t="s">
        <v>1535</v>
      </c>
      <c r="D2301" s="142">
        <v>61062</v>
      </c>
      <c r="E2301" s="145" t="s">
        <v>10859</v>
      </c>
      <c r="F2301" s="142" t="s">
        <v>12049</v>
      </c>
      <c r="G2301" s="142" t="s">
        <v>419</v>
      </c>
      <c r="H2301" s="146" t="s">
        <v>2406</v>
      </c>
      <c r="I2301" s="146" t="s">
        <v>8937</v>
      </c>
      <c r="J2301" s="146" t="s">
        <v>5924</v>
      </c>
      <c r="K2301" s="147" t="s">
        <v>5925</v>
      </c>
      <c r="L2301" s="145" t="s">
        <v>5926</v>
      </c>
      <c r="M2301" s="145">
        <v>94966</v>
      </c>
    </row>
    <row r="2302" spans="1:13" x14ac:dyDescent="0.3">
      <c r="A2302" s="144">
        <v>2301</v>
      </c>
      <c r="B2302" s="144">
        <v>61000</v>
      </c>
      <c r="C2302" s="145" t="s">
        <v>1535</v>
      </c>
      <c r="D2302" s="142">
        <v>61061</v>
      </c>
      <c r="E2302" s="145" t="s">
        <v>10858</v>
      </c>
      <c r="F2302" s="142" t="s">
        <v>12049</v>
      </c>
      <c r="G2302" s="142" t="s">
        <v>419</v>
      </c>
      <c r="H2302" s="146" t="s">
        <v>2406</v>
      </c>
      <c r="I2302" s="146" t="s">
        <v>8937</v>
      </c>
      <c r="J2302" s="146" t="s">
        <v>5927</v>
      </c>
      <c r="K2302" s="147" t="s">
        <v>5928</v>
      </c>
      <c r="L2302" s="145" t="s">
        <v>5929</v>
      </c>
      <c r="M2302" s="145">
        <v>94673</v>
      </c>
    </row>
    <row r="2303" spans="1:13" x14ac:dyDescent="0.3">
      <c r="A2303" s="144">
        <v>2302</v>
      </c>
      <c r="B2303" s="144">
        <v>61000</v>
      </c>
      <c r="C2303" s="145" t="s">
        <v>1535</v>
      </c>
      <c r="D2303" s="142">
        <v>61060</v>
      </c>
      <c r="E2303" s="145" t="s">
        <v>10857</v>
      </c>
      <c r="F2303" s="142" t="s">
        <v>12049</v>
      </c>
      <c r="G2303" s="142" t="s">
        <v>419</v>
      </c>
      <c r="H2303" s="146" t="s">
        <v>2406</v>
      </c>
      <c r="I2303" s="146" t="s">
        <v>8937</v>
      </c>
      <c r="J2303" s="146" t="s">
        <v>5930</v>
      </c>
      <c r="K2303" s="147" t="s">
        <v>5931</v>
      </c>
      <c r="L2303" s="145" t="s">
        <v>1535</v>
      </c>
      <c r="M2303" s="145">
        <v>94663</v>
      </c>
    </row>
    <row r="2304" spans="1:13" x14ac:dyDescent="0.3">
      <c r="A2304" s="144">
        <v>2303</v>
      </c>
      <c r="B2304" s="144">
        <v>61000</v>
      </c>
      <c r="C2304" s="145" t="s">
        <v>1535</v>
      </c>
      <c r="D2304" s="142">
        <v>61070</v>
      </c>
      <c r="E2304" s="145" t="s">
        <v>11149</v>
      </c>
      <c r="F2304" s="142" t="s">
        <v>12049</v>
      </c>
      <c r="G2304" s="142" t="s">
        <v>419</v>
      </c>
      <c r="H2304" s="146" t="s">
        <v>2406</v>
      </c>
      <c r="I2304" s="146" t="s">
        <v>11611</v>
      </c>
      <c r="J2304" s="146" t="s">
        <v>7807</v>
      </c>
      <c r="K2304" s="147" t="s">
        <v>8609</v>
      </c>
      <c r="L2304" s="145" t="s">
        <v>8894</v>
      </c>
      <c r="M2304" s="145">
        <v>94978</v>
      </c>
    </row>
    <row r="2305" spans="1:13" x14ac:dyDescent="0.3">
      <c r="A2305" s="144">
        <v>2304</v>
      </c>
      <c r="B2305" s="144">
        <v>61000</v>
      </c>
      <c r="C2305" s="145" t="s">
        <v>1535</v>
      </c>
      <c r="D2305" s="142">
        <v>61001</v>
      </c>
      <c r="E2305" s="145" t="s">
        <v>1536</v>
      </c>
      <c r="F2305" s="142" t="s">
        <v>12049</v>
      </c>
      <c r="G2305" s="142" t="s">
        <v>419</v>
      </c>
      <c r="H2305" s="146" t="s">
        <v>2441</v>
      </c>
      <c r="I2305" s="146" t="s">
        <v>11611</v>
      </c>
      <c r="J2305" s="146" t="s">
        <v>11643</v>
      </c>
      <c r="K2305" s="147" t="s">
        <v>5935</v>
      </c>
      <c r="L2305" s="145" t="s">
        <v>5926</v>
      </c>
      <c r="M2305" s="145">
        <v>94966</v>
      </c>
    </row>
    <row r="2306" spans="1:13" x14ac:dyDescent="0.3">
      <c r="A2306" s="144">
        <v>2305</v>
      </c>
      <c r="B2306" s="144">
        <v>61000</v>
      </c>
      <c r="C2306" s="145" t="s">
        <v>1535</v>
      </c>
      <c r="D2306" s="142">
        <v>61004</v>
      </c>
      <c r="E2306" s="145" t="s">
        <v>1539</v>
      </c>
      <c r="F2306" s="142" t="s">
        <v>12049</v>
      </c>
      <c r="G2306" s="142" t="s">
        <v>419</v>
      </c>
      <c r="H2306" s="146" t="s">
        <v>2441</v>
      </c>
      <c r="I2306" s="146" t="s">
        <v>11611</v>
      </c>
      <c r="J2306" s="146" t="s">
        <v>5937</v>
      </c>
      <c r="K2306" s="147" t="s">
        <v>5938</v>
      </c>
      <c r="L2306" s="145" t="s">
        <v>1535</v>
      </c>
      <c r="M2306" s="145">
        <v>94663</v>
      </c>
    </row>
    <row r="2307" spans="1:13" x14ac:dyDescent="0.3">
      <c r="A2307" s="144">
        <v>2306</v>
      </c>
      <c r="B2307" s="144">
        <v>61000</v>
      </c>
      <c r="C2307" s="145" t="s">
        <v>1535</v>
      </c>
      <c r="D2307" s="142">
        <v>61002</v>
      </c>
      <c r="E2307" s="145" t="s">
        <v>1537</v>
      </c>
      <c r="F2307" s="142" t="s">
        <v>12049</v>
      </c>
      <c r="G2307" s="142" t="s">
        <v>419</v>
      </c>
      <c r="H2307" s="146" t="s">
        <v>2441</v>
      </c>
      <c r="I2307" s="146" t="s">
        <v>11611</v>
      </c>
      <c r="J2307" s="142" t="s">
        <v>5921</v>
      </c>
      <c r="K2307" s="142" t="s">
        <v>5941</v>
      </c>
      <c r="L2307" s="142" t="s">
        <v>5942</v>
      </c>
      <c r="M2307" s="197">
        <v>94683</v>
      </c>
    </row>
    <row r="2308" spans="1:13" x14ac:dyDescent="0.3">
      <c r="A2308" s="144">
        <v>2307</v>
      </c>
      <c r="B2308" s="151">
        <v>61000</v>
      </c>
      <c r="C2308" s="145" t="s">
        <v>1535</v>
      </c>
      <c r="D2308" s="142">
        <v>61003</v>
      </c>
      <c r="E2308" s="145" t="s">
        <v>1538</v>
      </c>
      <c r="F2308" s="142" t="s">
        <v>12049</v>
      </c>
      <c r="G2308" s="152" t="s">
        <v>419</v>
      </c>
      <c r="H2308" s="146" t="s">
        <v>2441</v>
      </c>
      <c r="I2308" s="146" t="s">
        <v>11611</v>
      </c>
      <c r="J2308" s="146" t="s">
        <v>5943</v>
      </c>
      <c r="K2308" s="142" t="s">
        <v>5944</v>
      </c>
      <c r="L2308" s="142" t="s">
        <v>5929</v>
      </c>
      <c r="M2308" s="142">
        <v>94673</v>
      </c>
    </row>
    <row r="2309" spans="1:13" x14ac:dyDescent="0.3">
      <c r="A2309" s="144">
        <v>2308</v>
      </c>
      <c r="B2309" s="144">
        <v>61000</v>
      </c>
      <c r="C2309" s="145" t="s">
        <v>1535</v>
      </c>
      <c r="D2309" s="142">
        <v>61072</v>
      </c>
      <c r="E2309" s="145" t="s">
        <v>10860</v>
      </c>
      <c r="F2309" s="142" t="s">
        <v>12049</v>
      </c>
      <c r="G2309" s="142" t="s">
        <v>419</v>
      </c>
      <c r="H2309" s="146" t="s">
        <v>2406</v>
      </c>
      <c r="I2309" s="146" t="s">
        <v>11611</v>
      </c>
      <c r="J2309" s="142" t="s">
        <v>7808</v>
      </c>
      <c r="K2309" s="142" t="s">
        <v>8610</v>
      </c>
      <c r="L2309" s="142" t="s">
        <v>8895</v>
      </c>
      <c r="M2309" s="197">
        <v>78813</v>
      </c>
    </row>
    <row r="2310" spans="1:13" x14ac:dyDescent="0.3">
      <c r="A2310" s="144">
        <v>2309</v>
      </c>
      <c r="B2310" s="144">
        <v>61000</v>
      </c>
      <c r="C2310" s="145" t="s">
        <v>1535</v>
      </c>
      <c r="D2310" s="142">
        <v>61073</v>
      </c>
      <c r="E2310" s="145" t="s">
        <v>10861</v>
      </c>
      <c r="F2310" s="142" t="s">
        <v>12049</v>
      </c>
      <c r="G2310" s="142" t="s">
        <v>419</v>
      </c>
      <c r="H2310" s="146" t="s">
        <v>2406</v>
      </c>
      <c r="I2310" s="146" t="s">
        <v>11611</v>
      </c>
      <c r="J2310" s="142" t="s">
        <v>7809</v>
      </c>
      <c r="K2310" s="142" t="s">
        <v>8611</v>
      </c>
      <c r="L2310" s="142" t="s">
        <v>8611</v>
      </c>
      <c r="M2310" s="142">
        <v>94974</v>
      </c>
    </row>
    <row r="2311" spans="1:13" ht="27.6" x14ac:dyDescent="0.3">
      <c r="A2311" s="144">
        <v>2310</v>
      </c>
      <c r="B2311" s="144">
        <v>61000</v>
      </c>
      <c r="C2311" s="145" t="s">
        <v>1535</v>
      </c>
      <c r="D2311" s="142">
        <v>61074</v>
      </c>
      <c r="E2311" s="145" t="s">
        <v>10862</v>
      </c>
      <c r="F2311" s="142" t="s">
        <v>12049</v>
      </c>
      <c r="G2311" s="142" t="s">
        <v>419</v>
      </c>
      <c r="H2311" s="146" t="s">
        <v>2406</v>
      </c>
      <c r="I2311" s="146" t="s">
        <v>11611</v>
      </c>
      <c r="J2311" s="142" t="s">
        <v>7810</v>
      </c>
      <c r="K2311" s="145" t="s">
        <v>8612</v>
      </c>
      <c r="L2311" s="142" t="s">
        <v>8612</v>
      </c>
      <c r="M2311" s="142">
        <v>94966</v>
      </c>
    </row>
    <row r="2312" spans="1:13" x14ac:dyDescent="0.3">
      <c r="A2312" s="144">
        <v>2311</v>
      </c>
      <c r="B2312" s="144">
        <v>61000</v>
      </c>
      <c r="C2312" s="145" t="s">
        <v>1535</v>
      </c>
      <c r="D2312" s="142">
        <v>61075</v>
      </c>
      <c r="E2312" s="145" t="s">
        <v>10863</v>
      </c>
      <c r="F2312" s="142" t="s">
        <v>12049</v>
      </c>
      <c r="G2312" s="142" t="s">
        <v>419</v>
      </c>
      <c r="H2312" s="146" t="s">
        <v>2406</v>
      </c>
      <c r="I2312" s="146" t="s">
        <v>11611</v>
      </c>
      <c r="J2312" s="142" t="s">
        <v>7811</v>
      </c>
      <c r="K2312" s="142" t="s">
        <v>8613</v>
      </c>
      <c r="L2312" s="142" t="s">
        <v>1535</v>
      </c>
      <c r="M2312" s="197">
        <v>94691</v>
      </c>
    </row>
    <row r="2313" spans="1:13" x14ac:dyDescent="0.3">
      <c r="A2313" s="144">
        <v>2312</v>
      </c>
      <c r="B2313" s="142">
        <v>61200</v>
      </c>
      <c r="C2313" s="145" t="s">
        <v>11826</v>
      </c>
      <c r="D2313" s="142">
        <v>61200</v>
      </c>
      <c r="E2313" s="145" t="s">
        <v>7095</v>
      </c>
      <c r="F2313" s="142" t="s">
        <v>12050</v>
      </c>
      <c r="G2313" s="152" t="s">
        <v>419</v>
      </c>
      <c r="H2313" s="146" t="s">
        <v>2396</v>
      </c>
      <c r="I2313" s="146" t="s">
        <v>11611</v>
      </c>
      <c r="J2313" s="142" t="s">
        <v>5946</v>
      </c>
      <c r="K2313" s="142" t="s">
        <v>5955</v>
      </c>
      <c r="L2313" s="142" t="s">
        <v>5948</v>
      </c>
      <c r="M2313" s="142">
        <v>95711</v>
      </c>
    </row>
    <row r="2314" spans="1:13" ht="27.6" x14ac:dyDescent="0.3">
      <c r="A2314" s="144">
        <v>2313</v>
      </c>
      <c r="B2314" s="142">
        <v>61200</v>
      </c>
      <c r="C2314" s="145" t="s">
        <v>11826</v>
      </c>
      <c r="D2314" s="142">
        <v>61263</v>
      </c>
      <c r="E2314" s="145" t="s">
        <v>10866</v>
      </c>
      <c r="F2314" s="142" t="s">
        <v>12050</v>
      </c>
      <c r="G2314" s="142" t="s">
        <v>419</v>
      </c>
      <c r="H2314" s="146" t="s">
        <v>2406</v>
      </c>
      <c r="I2314" s="146" t="s">
        <v>8937</v>
      </c>
      <c r="J2314" s="146" t="s">
        <v>5949</v>
      </c>
      <c r="K2314" s="147" t="s">
        <v>5950</v>
      </c>
      <c r="L2314" s="147" t="s">
        <v>5951</v>
      </c>
      <c r="M2314" s="147">
        <v>95354</v>
      </c>
    </row>
    <row r="2315" spans="1:13" x14ac:dyDescent="0.3">
      <c r="A2315" s="144">
        <v>2314</v>
      </c>
      <c r="B2315" s="144">
        <v>61200</v>
      </c>
      <c r="C2315" s="145" t="s">
        <v>11826</v>
      </c>
      <c r="D2315" s="142">
        <v>61273</v>
      </c>
      <c r="E2315" s="145" t="s">
        <v>10870</v>
      </c>
      <c r="F2315" s="142" t="s">
        <v>12050</v>
      </c>
      <c r="G2315" s="142" t="s">
        <v>419</v>
      </c>
      <c r="H2315" s="146" t="s">
        <v>2406</v>
      </c>
      <c r="I2315" s="146" t="s">
        <v>11611</v>
      </c>
      <c r="J2315" s="146" t="s">
        <v>7812</v>
      </c>
      <c r="K2315" s="142" t="s">
        <v>8614</v>
      </c>
      <c r="L2315" s="142" t="s">
        <v>8896</v>
      </c>
      <c r="M2315" s="142">
        <v>95782</v>
      </c>
    </row>
    <row r="2316" spans="1:13" x14ac:dyDescent="0.3">
      <c r="A2316" s="144">
        <v>2315</v>
      </c>
      <c r="B2316" s="144">
        <v>61200</v>
      </c>
      <c r="C2316" s="145" t="s">
        <v>11826</v>
      </c>
      <c r="D2316" s="142">
        <v>61261</v>
      </c>
      <c r="E2316" s="145" t="s">
        <v>10865</v>
      </c>
      <c r="F2316" s="142" t="s">
        <v>12050</v>
      </c>
      <c r="G2316" s="142" t="s">
        <v>419</v>
      </c>
      <c r="H2316" s="146" t="s">
        <v>2406</v>
      </c>
      <c r="I2316" s="146" t="s">
        <v>8937</v>
      </c>
      <c r="J2316" s="146" t="s">
        <v>5952</v>
      </c>
      <c r="K2316" s="142" t="s">
        <v>5953</v>
      </c>
      <c r="L2316" s="142" t="s">
        <v>5954</v>
      </c>
      <c r="M2316" s="142">
        <v>95765</v>
      </c>
    </row>
    <row r="2317" spans="1:13" x14ac:dyDescent="0.3">
      <c r="A2317" s="144">
        <v>2316</v>
      </c>
      <c r="B2317" s="144">
        <v>61200</v>
      </c>
      <c r="C2317" s="145" t="s">
        <v>11826</v>
      </c>
      <c r="D2317" s="142">
        <v>61280</v>
      </c>
      <c r="E2317" s="145" t="s">
        <v>10871</v>
      </c>
      <c r="F2317" s="142" t="s">
        <v>12050</v>
      </c>
      <c r="G2317" s="142" t="s">
        <v>419</v>
      </c>
      <c r="H2317" s="146" t="s">
        <v>2406</v>
      </c>
      <c r="I2317" s="146" t="s">
        <v>8937</v>
      </c>
      <c r="J2317" s="146" t="s">
        <v>5946</v>
      </c>
      <c r="K2317" s="142" t="s">
        <v>5955</v>
      </c>
      <c r="L2317" s="142" t="s">
        <v>5948</v>
      </c>
      <c r="M2317" s="142">
        <v>95711</v>
      </c>
    </row>
    <row r="2318" spans="1:13" x14ac:dyDescent="0.3">
      <c r="A2318" s="144">
        <v>2317</v>
      </c>
      <c r="B2318" s="144">
        <v>61200</v>
      </c>
      <c r="C2318" s="145" t="s">
        <v>11826</v>
      </c>
      <c r="D2318" s="142">
        <v>61202</v>
      </c>
      <c r="E2318" s="145" t="s">
        <v>1545</v>
      </c>
      <c r="F2318" s="142" t="s">
        <v>12050</v>
      </c>
      <c r="G2318" s="142" t="s">
        <v>419</v>
      </c>
      <c r="H2318" s="146" t="s">
        <v>2441</v>
      </c>
      <c r="I2318" s="146" t="s">
        <v>11611</v>
      </c>
      <c r="J2318" s="146" t="s">
        <v>5957</v>
      </c>
      <c r="K2318" s="142" t="s">
        <v>5950</v>
      </c>
      <c r="L2318" s="142" t="s">
        <v>5951</v>
      </c>
      <c r="M2318" s="142">
        <v>95354</v>
      </c>
    </row>
    <row r="2319" spans="1:13" x14ac:dyDescent="0.3">
      <c r="A2319" s="144">
        <v>2318</v>
      </c>
      <c r="B2319" s="144">
        <v>61200</v>
      </c>
      <c r="C2319" s="145" t="s">
        <v>11826</v>
      </c>
      <c r="D2319" s="142">
        <v>61203</v>
      </c>
      <c r="E2319" s="145" t="s">
        <v>1546</v>
      </c>
      <c r="F2319" s="142" t="s">
        <v>12050</v>
      </c>
      <c r="G2319" s="142" t="s">
        <v>419</v>
      </c>
      <c r="H2319" s="146" t="s">
        <v>2441</v>
      </c>
      <c r="I2319" s="146" t="s">
        <v>11611</v>
      </c>
      <c r="J2319" s="146" t="s">
        <v>5959</v>
      </c>
      <c r="K2319" s="142" t="s">
        <v>5960</v>
      </c>
      <c r="L2319" s="142" t="s">
        <v>5961</v>
      </c>
      <c r="M2319" s="142">
        <v>95765</v>
      </c>
    </row>
    <row r="2320" spans="1:13" x14ac:dyDescent="0.3">
      <c r="A2320" s="144">
        <v>2319</v>
      </c>
      <c r="B2320" s="144">
        <v>61200</v>
      </c>
      <c r="C2320" s="145" t="s">
        <v>11826</v>
      </c>
      <c r="D2320" s="142">
        <v>61270</v>
      </c>
      <c r="E2320" s="145" t="s">
        <v>10867</v>
      </c>
      <c r="F2320" s="142" t="s">
        <v>12050</v>
      </c>
      <c r="G2320" s="142" t="s">
        <v>419</v>
      </c>
      <c r="H2320" s="146" t="s">
        <v>2406</v>
      </c>
      <c r="I2320" s="146" t="s">
        <v>11611</v>
      </c>
      <c r="J2320" s="146" t="s">
        <v>7813</v>
      </c>
      <c r="K2320" s="142" t="s">
        <v>8615</v>
      </c>
      <c r="L2320" s="142" t="s">
        <v>8615</v>
      </c>
      <c r="M2320" s="161">
        <v>95765</v>
      </c>
    </row>
    <row r="2321" spans="1:13" x14ac:dyDescent="0.3">
      <c r="A2321" s="144">
        <v>2320</v>
      </c>
      <c r="B2321" s="144">
        <v>61200</v>
      </c>
      <c r="C2321" s="145" t="s">
        <v>11826</v>
      </c>
      <c r="D2321" s="142">
        <v>61271</v>
      </c>
      <c r="E2321" s="145" t="s">
        <v>10868</v>
      </c>
      <c r="F2321" s="142" t="s">
        <v>12050</v>
      </c>
      <c r="G2321" s="142" t="s">
        <v>419</v>
      </c>
      <c r="H2321" s="146" t="s">
        <v>2406</v>
      </c>
      <c r="I2321" s="146" t="s">
        <v>11611</v>
      </c>
      <c r="J2321" s="146" t="s">
        <v>7814</v>
      </c>
      <c r="K2321" s="142" t="s">
        <v>8616</v>
      </c>
      <c r="L2321" s="142" t="s">
        <v>8616</v>
      </c>
      <c r="M2321" s="142">
        <v>95957</v>
      </c>
    </row>
    <row r="2322" spans="1:13" x14ac:dyDescent="0.3">
      <c r="A2322" s="144">
        <v>2321</v>
      </c>
      <c r="B2322" s="144">
        <v>61200</v>
      </c>
      <c r="C2322" s="145" t="s">
        <v>11826</v>
      </c>
      <c r="D2322" s="142">
        <v>61272</v>
      </c>
      <c r="E2322" s="145" t="s">
        <v>10869</v>
      </c>
      <c r="F2322" s="142" t="s">
        <v>12050</v>
      </c>
      <c r="G2322" s="142" t="s">
        <v>419</v>
      </c>
      <c r="H2322" s="146" t="s">
        <v>2406</v>
      </c>
      <c r="I2322" s="146" t="s">
        <v>11611</v>
      </c>
      <c r="J2322" s="142" t="s">
        <v>7815</v>
      </c>
      <c r="K2322" s="142" t="s">
        <v>8617</v>
      </c>
      <c r="L2322" s="142" t="s">
        <v>8897</v>
      </c>
      <c r="M2322" s="142">
        <v>95711</v>
      </c>
    </row>
    <row r="2323" spans="1:13" x14ac:dyDescent="0.3">
      <c r="A2323" s="144">
        <v>2322</v>
      </c>
      <c r="B2323" s="144">
        <v>61300</v>
      </c>
      <c r="C2323" s="145" t="s">
        <v>1550</v>
      </c>
      <c r="D2323" s="142">
        <v>61303</v>
      </c>
      <c r="E2323" s="145" t="s">
        <v>1552</v>
      </c>
      <c r="F2323" s="142" t="s">
        <v>12049</v>
      </c>
      <c r="G2323" s="142" t="s">
        <v>419</v>
      </c>
      <c r="H2323" s="146" t="s">
        <v>2441</v>
      </c>
      <c r="I2323" s="146" t="s">
        <v>11611</v>
      </c>
      <c r="J2323" s="146" t="s">
        <v>5963</v>
      </c>
      <c r="K2323" s="147" t="s">
        <v>5964</v>
      </c>
      <c r="L2323" s="145" t="s">
        <v>5965</v>
      </c>
      <c r="M2323" s="145">
        <v>94785</v>
      </c>
    </row>
    <row r="2324" spans="1:13" x14ac:dyDescent="0.3">
      <c r="A2324" s="144">
        <v>2323</v>
      </c>
      <c r="B2324" s="144">
        <v>61300</v>
      </c>
      <c r="C2324" s="145" t="s">
        <v>1550</v>
      </c>
      <c r="D2324" s="142">
        <v>61300</v>
      </c>
      <c r="E2324" s="145" t="s">
        <v>1550</v>
      </c>
      <c r="F2324" s="142" t="s">
        <v>12049</v>
      </c>
      <c r="G2324" s="142" t="s">
        <v>419</v>
      </c>
      <c r="H2324" s="146" t="s">
        <v>2396</v>
      </c>
      <c r="I2324" s="146" t="s">
        <v>11611</v>
      </c>
      <c r="J2324" s="142" t="s">
        <v>7816</v>
      </c>
      <c r="K2324" s="145" t="s">
        <v>11933</v>
      </c>
      <c r="L2324" s="145" t="s">
        <v>11934</v>
      </c>
      <c r="M2324" s="145">
        <v>94717</v>
      </c>
    </row>
    <row r="2325" spans="1:13" x14ac:dyDescent="0.3">
      <c r="A2325" s="144">
        <v>2324</v>
      </c>
      <c r="B2325" s="144">
        <v>61300</v>
      </c>
      <c r="C2325" s="145" t="s">
        <v>1550</v>
      </c>
      <c r="D2325" s="142">
        <v>61371</v>
      </c>
      <c r="E2325" s="145" t="s">
        <v>10872</v>
      </c>
      <c r="F2325" s="142" t="s">
        <v>12049</v>
      </c>
      <c r="G2325" s="142" t="s">
        <v>419</v>
      </c>
      <c r="H2325" s="146" t="s">
        <v>2406</v>
      </c>
      <c r="I2325" s="146" t="s">
        <v>11611</v>
      </c>
      <c r="J2325" s="142" t="s">
        <v>5967</v>
      </c>
      <c r="K2325" s="142" t="s">
        <v>5968</v>
      </c>
      <c r="L2325" s="142" t="s">
        <v>5969</v>
      </c>
      <c r="M2325" s="197">
        <v>94762</v>
      </c>
    </row>
    <row r="2326" spans="1:13" x14ac:dyDescent="0.3">
      <c r="A2326" s="144">
        <v>2325</v>
      </c>
      <c r="B2326" s="144">
        <v>61300</v>
      </c>
      <c r="C2326" s="145" t="s">
        <v>1550</v>
      </c>
      <c r="D2326" s="142">
        <v>61385</v>
      </c>
      <c r="E2326" s="145" t="s">
        <v>10876</v>
      </c>
      <c r="F2326" s="142" t="s">
        <v>12049</v>
      </c>
      <c r="G2326" s="142" t="s">
        <v>419</v>
      </c>
      <c r="H2326" s="146" t="s">
        <v>2406</v>
      </c>
      <c r="I2326" s="146" t="s">
        <v>8937</v>
      </c>
      <c r="J2326" s="142" t="s">
        <v>5966</v>
      </c>
      <c r="K2326" s="145" t="s">
        <v>5970</v>
      </c>
      <c r="L2326" s="142" t="s">
        <v>5969</v>
      </c>
      <c r="M2326" s="197">
        <v>94712</v>
      </c>
    </row>
    <row r="2327" spans="1:13" x14ac:dyDescent="0.3">
      <c r="A2327" s="144">
        <v>2326</v>
      </c>
      <c r="B2327" s="142">
        <v>61300</v>
      </c>
      <c r="C2327" s="145" t="s">
        <v>1550</v>
      </c>
      <c r="D2327" s="142">
        <v>61372</v>
      </c>
      <c r="E2327" s="145" t="s">
        <v>10873</v>
      </c>
      <c r="F2327" s="142" t="s">
        <v>12049</v>
      </c>
      <c r="G2327" s="142" t="s">
        <v>419</v>
      </c>
      <c r="H2327" s="146" t="s">
        <v>2406</v>
      </c>
      <c r="I2327" s="146" t="s">
        <v>11611</v>
      </c>
      <c r="J2327" s="146" t="s">
        <v>5971</v>
      </c>
      <c r="K2327" s="147" t="s">
        <v>5972</v>
      </c>
      <c r="L2327" s="147" t="s">
        <v>5973</v>
      </c>
      <c r="M2327" s="147">
        <v>94891</v>
      </c>
    </row>
    <row r="2328" spans="1:13" x14ac:dyDescent="0.3">
      <c r="A2328" s="144">
        <v>2327</v>
      </c>
      <c r="B2328" s="153">
        <v>61300</v>
      </c>
      <c r="C2328" s="145" t="s">
        <v>1550</v>
      </c>
      <c r="D2328" s="142">
        <v>61302</v>
      </c>
      <c r="E2328" s="145" t="s">
        <v>1551</v>
      </c>
      <c r="F2328" s="142" t="s">
        <v>12049</v>
      </c>
      <c r="G2328" s="150" t="s">
        <v>419</v>
      </c>
      <c r="H2328" s="146" t="s">
        <v>2441</v>
      </c>
      <c r="I2328" s="146" t="s">
        <v>11611</v>
      </c>
      <c r="J2328" s="146" t="s">
        <v>5975</v>
      </c>
      <c r="K2328" s="142" t="s">
        <v>5974</v>
      </c>
      <c r="L2328" s="142" t="s">
        <v>5969</v>
      </c>
      <c r="M2328" s="142">
        <v>94765</v>
      </c>
    </row>
    <row r="2329" spans="1:13" x14ac:dyDescent="0.3">
      <c r="A2329" s="144">
        <v>2328</v>
      </c>
      <c r="B2329" s="144">
        <v>61300</v>
      </c>
      <c r="C2329" s="145" t="s">
        <v>1550</v>
      </c>
      <c r="D2329" s="142">
        <v>61373</v>
      </c>
      <c r="E2329" s="145" t="s">
        <v>10874</v>
      </c>
      <c r="F2329" s="142" t="s">
        <v>12049</v>
      </c>
      <c r="G2329" s="142" t="s">
        <v>419</v>
      </c>
      <c r="H2329" s="146" t="s">
        <v>2406</v>
      </c>
      <c r="I2329" s="146" t="s">
        <v>11610</v>
      </c>
      <c r="J2329" s="146" t="s">
        <v>11935</v>
      </c>
      <c r="K2329" s="142" t="s">
        <v>11933</v>
      </c>
      <c r="L2329" s="142" t="s">
        <v>11934</v>
      </c>
      <c r="M2329" s="142">
        <v>94717</v>
      </c>
    </row>
    <row r="2330" spans="1:13" x14ac:dyDescent="0.3">
      <c r="A2330" s="144">
        <v>2329</v>
      </c>
      <c r="B2330" s="144">
        <v>61300</v>
      </c>
      <c r="C2330" s="145" t="s">
        <v>1550</v>
      </c>
      <c r="D2330" s="142">
        <v>61374</v>
      </c>
      <c r="E2330" s="145" t="s">
        <v>10875</v>
      </c>
      <c r="F2330" s="142" t="s">
        <v>12049</v>
      </c>
      <c r="G2330" s="142" t="s">
        <v>419</v>
      </c>
      <c r="H2330" s="146" t="s">
        <v>2406</v>
      </c>
      <c r="I2330" s="146" t="s">
        <v>11611</v>
      </c>
      <c r="J2330" s="146" t="s">
        <v>7817</v>
      </c>
      <c r="K2330" s="142" t="s">
        <v>8618</v>
      </c>
      <c r="L2330" s="142" t="s">
        <v>8898</v>
      </c>
      <c r="M2330" s="142">
        <v>94712</v>
      </c>
    </row>
    <row r="2331" spans="1:13" x14ac:dyDescent="0.3">
      <c r="A2331" s="144">
        <v>2330</v>
      </c>
      <c r="B2331" s="144">
        <v>61600</v>
      </c>
      <c r="C2331" s="145" t="s">
        <v>5896</v>
      </c>
      <c r="D2331" s="142">
        <v>61602</v>
      </c>
      <c r="E2331" s="145" t="s">
        <v>2145</v>
      </c>
      <c r="F2331" s="142" t="s">
        <v>12050</v>
      </c>
      <c r="G2331" s="142" t="s">
        <v>419</v>
      </c>
      <c r="H2331" s="146" t="s">
        <v>2441</v>
      </c>
      <c r="I2331" s="146" t="s">
        <v>11611</v>
      </c>
      <c r="J2331" s="146" t="s">
        <v>11849</v>
      </c>
      <c r="K2331" s="142" t="s">
        <v>5890</v>
      </c>
      <c r="L2331" s="142" t="s">
        <v>5891</v>
      </c>
      <c r="M2331" s="142">
        <v>97850</v>
      </c>
    </row>
    <row r="2332" spans="1:13" x14ac:dyDescent="0.3">
      <c r="A2332" s="144">
        <v>2331</v>
      </c>
      <c r="B2332" s="144">
        <v>61600</v>
      </c>
      <c r="C2332" s="145" t="s">
        <v>5896</v>
      </c>
      <c r="D2332" s="142">
        <v>61671</v>
      </c>
      <c r="E2332" s="145" t="s">
        <v>10904</v>
      </c>
      <c r="F2332" s="142" t="s">
        <v>12050</v>
      </c>
      <c r="G2332" s="142" t="s">
        <v>419</v>
      </c>
      <c r="H2332" s="146" t="s">
        <v>2406</v>
      </c>
      <c r="I2332" s="146" t="s">
        <v>11611</v>
      </c>
      <c r="J2332" s="146" t="s">
        <v>5894</v>
      </c>
      <c r="K2332" s="147" t="s">
        <v>5895</v>
      </c>
      <c r="L2332" s="145" t="s">
        <v>5896</v>
      </c>
      <c r="M2332" s="142">
        <v>97714</v>
      </c>
    </row>
    <row r="2333" spans="1:13" x14ac:dyDescent="0.3">
      <c r="A2333" s="144">
        <v>2332</v>
      </c>
      <c r="B2333" s="144">
        <v>61600</v>
      </c>
      <c r="C2333" s="145" t="s">
        <v>5896</v>
      </c>
      <c r="D2333" s="142">
        <v>61680</v>
      </c>
      <c r="E2333" s="145" t="s">
        <v>10899</v>
      </c>
      <c r="F2333" s="142" t="s">
        <v>12050</v>
      </c>
      <c r="G2333" s="142" t="s">
        <v>419</v>
      </c>
      <c r="H2333" s="146" t="s">
        <v>2406</v>
      </c>
      <c r="I2333" s="146" t="s">
        <v>8937</v>
      </c>
      <c r="J2333" s="146" t="s">
        <v>5902</v>
      </c>
      <c r="K2333" s="147" t="s">
        <v>5903</v>
      </c>
      <c r="L2333" s="145" t="s">
        <v>5904</v>
      </c>
      <c r="M2333" s="145">
        <v>92311</v>
      </c>
    </row>
    <row r="2334" spans="1:13" x14ac:dyDescent="0.3">
      <c r="A2334" s="144">
        <v>2333</v>
      </c>
      <c r="B2334" s="144">
        <v>61600</v>
      </c>
      <c r="C2334" s="145" t="s">
        <v>5896</v>
      </c>
      <c r="D2334" s="142">
        <v>61600</v>
      </c>
      <c r="E2334" s="145" t="s">
        <v>5896</v>
      </c>
      <c r="F2334" s="142" t="s">
        <v>12050</v>
      </c>
      <c r="G2334" s="142" t="s">
        <v>419</v>
      </c>
      <c r="H2334" s="146" t="s">
        <v>2396</v>
      </c>
      <c r="I2334" s="146" t="s">
        <v>11611</v>
      </c>
      <c r="J2334" s="146" t="s">
        <v>7818</v>
      </c>
      <c r="K2334" s="147" t="s">
        <v>11530</v>
      </c>
      <c r="L2334" s="145" t="s">
        <v>11531</v>
      </c>
      <c r="M2334" s="145">
        <v>97721</v>
      </c>
    </row>
    <row r="2335" spans="1:13" x14ac:dyDescent="0.3">
      <c r="A2335" s="144">
        <v>2334</v>
      </c>
      <c r="B2335" s="144">
        <v>61600</v>
      </c>
      <c r="C2335" s="145" t="s">
        <v>5896</v>
      </c>
      <c r="D2335" s="142">
        <v>61601</v>
      </c>
      <c r="E2335" s="145" t="s">
        <v>1525</v>
      </c>
      <c r="F2335" s="142" t="s">
        <v>12050</v>
      </c>
      <c r="G2335" s="142" t="s">
        <v>419</v>
      </c>
      <c r="H2335" s="146" t="s">
        <v>2441</v>
      </c>
      <c r="I2335" s="146" t="s">
        <v>11611</v>
      </c>
      <c r="J2335" s="146" t="s">
        <v>5913</v>
      </c>
      <c r="K2335" s="147" t="s">
        <v>5914</v>
      </c>
      <c r="L2335" s="145" t="s">
        <v>5915</v>
      </c>
      <c r="M2335" s="145">
        <v>97762</v>
      </c>
    </row>
    <row r="2336" spans="1:13" x14ac:dyDescent="0.3">
      <c r="A2336" s="144">
        <v>2335</v>
      </c>
      <c r="B2336" s="144">
        <v>61600</v>
      </c>
      <c r="C2336" s="145" t="s">
        <v>5896</v>
      </c>
      <c r="D2336" s="142">
        <v>61681</v>
      </c>
      <c r="E2336" s="145" t="s">
        <v>10901</v>
      </c>
      <c r="F2336" s="142" t="s">
        <v>12050</v>
      </c>
      <c r="G2336" s="142" t="s">
        <v>419</v>
      </c>
      <c r="H2336" s="146" t="s">
        <v>2406</v>
      </c>
      <c r="I2336" s="146" t="s">
        <v>8937</v>
      </c>
      <c r="J2336" s="146" t="s">
        <v>5918</v>
      </c>
      <c r="K2336" s="147" t="s">
        <v>5914</v>
      </c>
      <c r="L2336" s="145" t="s">
        <v>5915</v>
      </c>
      <c r="M2336" s="145">
        <v>97762</v>
      </c>
    </row>
    <row r="2337" spans="1:13" x14ac:dyDescent="0.3">
      <c r="A2337" s="144">
        <v>2336</v>
      </c>
      <c r="B2337" s="144">
        <v>61600</v>
      </c>
      <c r="C2337" s="145" t="s">
        <v>5896</v>
      </c>
      <c r="D2337" s="142">
        <v>61670</v>
      </c>
      <c r="E2337" s="145" t="s">
        <v>10903</v>
      </c>
      <c r="F2337" s="142" t="s">
        <v>12050</v>
      </c>
      <c r="G2337" s="142" t="s">
        <v>419</v>
      </c>
      <c r="H2337" s="146" t="s">
        <v>2406</v>
      </c>
      <c r="I2337" s="146" t="s">
        <v>11611</v>
      </c>
      <c r="J2337" s="142" t="s">
        <v>11936</v>
      </c>
      <c r="K2337" s="142" t="s">
        <v>8619</v>
      </c>
      <c r="L2337" s="142" t="s">
        <v>8899</v>
      </c>
      <c r="M2337" s="197">
        <v>97850</v>
      </c>
    </row>
    <row r="2338" spans="1:13" x14ac:dyDescent="0.3">
      <c r="A2338" s="144">
        <v>2337</v>
      </c>
      <c r="B2338" s="144">
        <v>61600</v>
      </c>
      <c r="C2338" s="145" t="s">
        <v>5896</v>
      </c>
      <c r="D2338" s="142">
        <v>61682</v>
      </c>
      <c r="E2338" s="145" t="s">
        <v>10902</v>
      </c>
      <c r="F2338" s="142" t="s">
        <v>12050</v>
      </c>
      <c r="G2338" s="142" t="s">
        <v>419</v>
      </c>
      <c r="H2338" s="146" t="s">
        <v>2406</v>
      </c>
      <c r="I2338" s="146" t="s">
        <v>8937</v>
      </c>
      <c r="J2338" s="142" t="s">
        <v>8047</v>
      </c>
      <c r="K2338" s="142" t="s">
        <v>5890</v>
      </c>
      <c r="L2338" s="145" t="s">
        <v>5891</v>
      </c>
      <c r="M2338" s="197">
        <v>97853</v>
      </c>
    </row>
    <row r="2339" spans="1:13" x14ac:dyDescent="0.3">
      <c r="A2339" s="144">
        <v>2338</v>
      </c>
      <c r="B2339" s="144">
        <v>61600</v>
      </c>
      <c r="C2339" s="145" t="s">
        <v>5896</v>
      </c>
      <c r="D2339" s="142">
        <v>61672</v>
      </c>
      <c r="E2339" s="145" t="s">
        <v>10900</v>
      </c>
      <c r="F2339" s="142" t="s">
        <v>12050</v>
      </c>
      <c r="G2339" s="142" t="s">
        <v>419</v>
      </c>
      <c r="H2339" s="146" t="s">
        <v>2406</v>
      </c>
      <c r="I2339" s="146" t="s">
        <v>11611</v>
      </c>
      <c r="J2339" s="142" t="s">
        <v>7819</v>
      </c>
      <c r="K2339" s="142" t="s">
        <v>8620</v>
      </c>
      <c r="L2339" s="145" t="s">
        <v>5896</v>
      </c>
      <c r="M2339" s="197">
        <v>97762</v>
      </c>
    </row>
    <row r="2340" spans="1:13" x14ac:dyDescent="0.3">
      <c r="A2340" s="144">
        <v>2339</v>
      </c>
      <c r="B2340" s="151">
        <v>61600</v>
      </c>
      <c r="C2340" s="145" t="s">
        <v>5896</v>
      </c>
      <c r="D2340" s="142">
        <v>61673</v>
      </c>
      <c r="E2340" s="145" t="s">
        <v>10905</v>
      </c>
      <c r="F2340" s="142" t="s">
        <v>12050</v>
      </c>
      <c r="G2340" s="152" t="s">
        <v>419</v>
      </c>
      <c r="H2340" s="146" t="s">
        <v>2406</v>
      </c>
      <c r="I2340" s="146" t="s">
        <v>11611</v>
      </c>
      <c r="J2340" s="142" t="s">
        <v>7820</v>
      </c>
      <c r="K2340" s="142" t="s">
        <v>8621</v>
      </c>
      <c r="L2340" s="142" t="s">
        <v>5896</v>
      </c>
      <c r="M2340" s="197">
        <v>97724</v>
      </c>
    </row>
    <row r="2341" spans="1:13" x14ac:dyDescent="0.3">
      <c r="A2341" s="144">
        <v>2340</v>
      </c>
      <c r="B2341" s="142">
        <v>61700</v>
      </c>
      <c r="C2341" s="145" t="s">
        <v>1557</v>
      </c>
      <c r="D2341" s="142">
        <v>61700</v>
      </c>
      <c r="E2341" s="145" t="s">
        <v>1557</v>
      </c>
      <c r="F2341" s="142" t="s">
        <v>12050</v>
      </c>
      <c r="G2341" s="142" t="s">
        <v>419</v>
      </c>
      <c r="H2341" s="146" t="s">
        <v>2396</v>
      </c>
      <c r="I2341" s="146" t="s">
        <v>11611</v>
      </c>
      <c r="J2341" s="146" t="s">
        <v>5978</v>
      </c>
      <c r="K2341" s="147" t="s">
        <v>11532</v>
      </c>
      <c r="L2341" s="147" t="s">
        <v>1557</v>
      </c>
      <c r="M2341" s="147">
        <v>96112</v>
      </c>
    </row>
    <row r="2342" spans="1:13" x14ac:dyDescent="0.3">
      <c r="A2342" s="144">
        <v>2341</v>
      </c>
      <c r="B2342" s="153">
        <v>61700</v>
      </c>
      <c r="C2342" s="145" t="s">
        <v>1557</v>
      </c>
      <c r="D2342" s="142">
        <v>61783</v>
      </c>
      <c r="E2342" s="145" t="s">
        <v>10886</v>
      </c>
      <c r="F2342" s="142" t="s">
        <v>12050</v>
      </c>
      <c r="G2342" s="150" t="s">
        <v>419</v>
      </c>
      <c r="H2342" s="146" t="s">
        <v>2406</v>
      </c>
      <c r="I2342" s="146" t="s">
        <v>8937</v>
      </c>
      <c r="J2342" s="146" t="s">
        <v>5981</v>
      </c>
      <c r="K2342" s="147" t="s">
        <v>5982</v>
      </c>
      <c r="L2342" s="145" t="s">
        <v>5980</v>
      </c>
      <c r="M2342" s="145">
        <v>96128</v>
      </c>
    </row>
    <row r="2343" spans="1:13" ht="27.6" x14ac:dyDescent="0.3">
      <c r="A2343" s="144">
        <v>2342</v>
      </c>
      <c r="B2343" s="144">
        <v>61700</v>
      </c>
      <c r="C2343" s="145" t="s">
        <v>1557</v>
      </c>
      <c r="D2343" s="142">
        <v>61782</v>
      </c>
      <c r="E2343" s="145" t="s">
        <v>10885</v>
      </c>
      <c r="F2343" s="142" t="s">
        <v>12050</v>
      </c>
      <c r="G2343" s="142" t="s">
        <v>419</v>
      </c>
      <c r="H2343" s="146" t="s">
        <v>2406</v>
      </c>
      <c r="I2343" s="146" t="s">
        <v>8937</v>
      </c>
      <c r="J2343" s="146" t="s">
        <v>5983</v>
      </c>
      <c r="K2343" s="147" t="s">
        <v>5984</v>
      </c>
      <c r="L2343" s="145" t="s">
        <v>5985</v>
      </c>
      <c r="M2343" s="145">
        <v>96231</v>
      </c>
    </row>
    <row r="2344" spans="1:13" x14ac:dyDescent="0.3">
      <c r="A2344" s="144">
        <v>2343</v>
      </c>
      <c r="B2344" s="144">
        <v>61700</v>
      </c>
      <c r="C2344" s="145" t="s">
        <v>1557</v>
      </c>
      <c r="D2344" s="142">
        <v>61784</v>
      </c>
      <c r="E2344" s="145" t="s">
        <v>10887</v>
      </c>
      <c r="F2344" s="142" t="s">
        <v>12050</v>
      </c>
      <c r="G2344" s="142" t="s">
        <v>419</v>
      </c>
      <c r="H2344" s="146" t="s">
        <v>2406</v>
      </c>
      <c r="I2344" s="146" t="s">
        <v>8937</v>
      </c>
      <c r="J2344" s="146" t="s">
        <v>5986</v>
      </c>
      <c r="K2344" s="142" t="s">
        <v>5987</v>
      </c>
      <c r="L2344" s="142" t="s">
        <v>5988</v>
      </c>
      <c r="M2344" s="142">
        <v>96365</v>
      </c>
    </row>
    <row r="2345" spans="1:13" x14ac:dyDescent="0.3">
      <c r="A2345" s="144">
        <v>2344</v>
      </c>
      <c r="B2345" s="144">
        <v>61700</v>
      </c>
      <c r="C2345" s="145" t="s">
        <v>1557</v>
      </c>
      <c r="D2345" s="142">
        <v>61785</v>
      </c>
      <c r="E2345" s="145" t="s">
        <v>10888</v>
      </c>
      <c r="F2345" s="142" t="s">
        <v>12050</v>
      </c>
      <c r="G2345" s="142" t="s">
        <v>419</v>
      </c>
      <c r="H2345" s="146" t="s">
        <v>2406</v>
      </c>
      <c r="I2345" s="146" t="s">
        <v>8937</v>
      </c>
      <c r="J2345" s="146" t="s">
        <v>5989</v>
      </c>
      <c r="K2345" s="142" t="s">
        <v>5990</v>
      </c>
      <c r="L2345" s="142" t="s">
        <v>5991</v>
      </c>
      <c r="M2345" s="142">
        <v>96263</v>
      </c>
    </row>
    <row r="2346" spans="1:13" ht="27.6" x14ac:dyDescent="0.3">
      <c r="A2346" s="144">
        <v>2345</v>
      </c>
      <c r="B2346" s="144">
        <v>61700</v>
      </c>
      <c r="C2346" s="145" t="s">
        <v>1557</v>
      </c>
      <c r="D2346" s="142">
        <v>61772</v>
      </c>
      <c r="E2346" s="145" t="s">
        <v>10878</v>
      </c>
      <c r="F2346" s="142" t="s">
        <v>12050</v>
      </c>
      <c r="G2346" s="142" t="s">
        <v>419</v>
      </c>
      <c r="H2346" s="146" t="s">
        <v>2406</v>
      </c>
      <c r="I2346" s="146" t="s">
        <v>11611</v>
      </c>
      <c r="J2346" s="146" t="s">
        <v>11533</v>
      </c>
      <c r="K2346" s="147" t="s">
        <v>8622</v>
      </c>
      <c r="L2346" s="145" t="s">
        <v>5980</v>
      </c>
      <c r="M2346" s="145">
        <v>96115</v>
      </c>
    </row>
    <row r="2347" spans="1:13" x14ac:dyDescent="0.3">
      <c r="A2347" s="144">
        <v>2346</v>
      </c>
      <c r="B2347" s="144">
        <v>61700</v>
      </c>
      <c r="C2347" s="145" t="s">
        <v>1557</v>
      </c>
      <c r="D2347" s="142">
        <v>61773</v>
      </c>
      <c r="E2347" s="145" t="s">
        <v>10879</v>
      </c>
      <c r="F2347" s="142" t="s">
        <v>12050</v>
      </c>
      <c r="G2347" s="142" t="s">
        <v>419</v>
      </c>
      <c r="H2347" s="146" t="s">
        <v>2406</v>
      </c>
      <c r="I2347" s="146" t="s">
        <v>11611</v>
      </c>
      <c r="J2347" s="146" t="s">
        <v>11183</v>
      </c>
      <c r="K2347" s="147" t="s">
        <v>5997</v>
      </c>
      <c r="L2347" s="145" t="s">
        <v>5985</v>
      </c>
      <c r="M2347" s="145">
        <v>96260</v>
      </c>
    </row>
    <row r="2348" spans="1:13" x14ac:dyDescent="0.3">
      <c r="A2348" s="144">
        <v>2347</v>
      </c>
      <c r="B2348" s="144">
        <v>61700</v>
      </c>
      <c r="C2348" s="145" t="s">
        <v>1557</v>
      </c>
      <c r="D2348" s="142">
        <v>61703</v>
      </c>
      <c r="E2348" s="145" t="s">
        <v>1558</v>
      </c>
      <c r="F2348" s="142" t="s">
        <v>12050</v>
      </c>
      <c r="G2348" s="142" t="s">
        <v>419</v>
      </c>
      <c r="H2348" s="146" t="s">
        <v>2441</v>
      </c>
      <c r="I2348" s="146" t="s">
        <v>11611</v>
      </c>
      <c r="J2348" s="142" t="s">
        <v>5999</v>
      </c>
      <c r="K2348" s="142" t="s">
        <v>6000</v>
      </c>
      <c r="L2348" s="142" t="s">
        <v>6001</v>
      </c>
      <c r="M2348" s="197">
        <v>96236</v>
      </c>
    </row>
    <row r="2349" spans="1:13" x14ac:dyDescent="0.3">
      <c r="A2349" s="144">
        <v>2348</v>
      </c>
      <c r="B2349" s="144">
        <v>61700</v>
      </c>
      <c r="C2349" s="145" t="s">
        <v>1557</v>
      </c>
      <c r="D2349" s="142">
        <v>61705</v>
      </c>
      <c r="E2349" s="145" t="s">
        <v>7070</v>
      </c>
      <c r="F2349" s="142" t="s">
        <v>12050</v>
      </c>
      <c r="G2349" s="142" t="s">
        <v>419</v>
      </c>
      <c r="H2349" s="146" t="s">
        <v>2441</v>
      </c>
      <c r="I2349" s="146" t="s">
        <v>11611</v>
      </c>
      <c r="J2349" s="142" t="s">
        <v>7821</v>
      </c>
      <c r="K2349" s="142" t="s">
        <v>8623</v>
      </c>
      <c r="L2349" s="142" t="s">
        <v>8623</v>
      </c>
      <c r="M2349" s="197">
        <v>96252</v>
      </c>
    </row>
    <row r="2350" spans="1:13" x14ac:dyDescent="0.3">
      <c r="A2350" s="144">
        <v>2349</v>
      </c>
      <c r="B2350" s="144">
        <v>61700</v>
      </c>
      <c r="C2350" s="145" t="s">
        <v>1557</v>
      </c>
      <c r="D2350" s="142">
        <v>63200</v>
      </c>
      <c r="E2350" s="145" t="s">
        <v>1560</v>
      </c>
      <c r="F2350" s="142" t="s">
        <v>12050</v>
      </c>
      <c r="G2350" s="142" t="s">
        <v>419</v>
      </c>
      <c r="H2350" s="146" t="s">
        <v>2441</v>
      </c>
      <c r="I2350" s="146" t="s">
        <v>11611</v>
      </c>
      <c r="J2350" s="142" t="s">
        <v>6003</v>
      </c>
      <c r="K2350" s="142" t="s">
        <v>6004</v>
      </c>
      <c r="L2350" s="142" t="s">
        <v>6005</v>
      </c>
      <c r="M2350" s="197">
        <v>96231</v>
      </c>
    </row>
    <row r="2351" spans="1:13" x14ac:dyDescent="0.3">
      <c r="A2351" s="144">
        <v>2350</v>
      </c>
      <c r="B2351" s="151">
        <v>61700</v>
      </c>
      <c r="C2351" s="145" t="s">
        <v>1557</v>
      </c>
      <c r="D2351" s="142">
        <v>61900</v>
      </c>
      <c r="E2351" s="145" t="s">
        <v>1559</v>
      </c>
      <c r="F2351" s="142" t="s">
        <v>12050</v>
      </c>
      <c r="G2351" s="152" t="s">
        <v>419</v>
      </c>
      <c r="H2351" s="146" t="s">
        <v>2441</v>
      </c>
      <c r="I2351" s="146" t="s">
        <v>11611</v>
      </c>
      <c r="J2351" s="146" t="s">
        <v>6007</v>
      </c>
      <c r="K2351" s="147" t="s">
        <v>5994</v>
      </c>
      <c r="L2351" s="145" t="s">
        <v>5995</v>
      </c>
      <c r="M2351" s="145">
        <v>96365</v>
      </c>
    </row>
    <row r="2352" spans="1:13" x14ac:dyDescent="0.3">
      <c r="A2352" s="144">
        <v>2351</v>
      </c>
      <c r="B2352" s="142">
        <v>61700</v>
      </c>
      <c r="C2352" s="145" t="s">
        <v>1557</v>
      </c>
      <c r="D2352" s="142">
        <v>61774</v>
      </c>
      <c r="E2352" s="145" t="s">
        <v>10880</v>
      </c>
      <c r="F2352" s="142" t="s">
        <v>12050</v>
      </c>
      <c r="G2352" s="142" t="s">
        <v>419</v>
      </c>
      <c r="H2352" s="146" t="s">
        <v>2406</v>
      </c>
      <c r="I2352" s="146" t="s">
        <v>11611</v>
      </c>
      <c r="J2352" s="146" t="s">
        <v>7822</v>
      </c>
      <c r="K2352" s="147" t="s">
        <v>8624</v>
      </c>
      <c r="L2352" s="147" t="s">
        <v>1557</v>
      </c>
      <c r="M2352" s="147">
        <v>96231</v>
      </c>
    </row>
    <row r="2353" spans="1:13" x14ac:dyDescent="0.3">
      <c r="A2353" s="144">
        <v>2352</v>
      </c>
      <c r="B2353" s="144">
        <v>61700</v>
      </c>
      <c r="C2353" s="145" t="s">
        <v>1557</v>
      </c>
      <c r="D2353" s="142">
        <v>61775</v>
      </c>
      <c r="E2353" s="145" t="s">
        <v>10881</v>
      </c>
      <c r="F2353" s="142" t="s">
        <v>12050</v>
      </c>
      <c r="G2353" s="142" t="s">
        <v>419</v>
      </c>
      <c r="H2353" s="146" t="s">
        <v>2406</v>
      </c>
      <c r="I2353" s="146" t="s">
        <v>11611</v>
      </c>
      <c r="J2353" s="146" t="s">
        <v>7823</v>
      </c>
      <c r="K2353" s="142" t="s">
        <v>8625</v>
      </c>
      <c r="L2353" s="142" t="s">
        <v>5980</v>
      </c>
      <c r="M2353" s="142">
        <v>96128</v>
      </c>
    </row>
    <row r="2354" spans="1:13" x14ac:dyDescent="0.3">
      <c r="A2354" s="144">
        <v>2353</v>
      </c>
      <c r="B2354" s="144">
        <v>61700</v>
      </c>
      <c r="C2354" s="145" t="s">
        <v>1557</v>
      </c>
      <c r="D2354" s="142">
        <v>61787</v>
      </c>
      <c r="E2354" s="145" t="s">
        <v>10889</v>
      </c>
      <c r="F2354" s="142" t="s">
        <v>12050</v>
      </c>
      <c r="G2354" s="142" t="s">
        <v>419</v>
      </c>
      <c r="H2354" s="146" t="s">
        <v>2406</v>
      </c>
      <c r="I2354" s="146" t="s">
        <v>8937</v>
      </c>
      <c r="J2354" s="146" t="s">
        <v>7824</v>
      </c>
      <c r="K2354" s="142" t="s">
        <v>8623</v>
      </c>
      <c r="L2354" s="142" t="s">
        <v>8623</v>
      </c>
      <c r="M2354" s="142">
        <v>96252</v>
      </c>
    </row>
    <row r="2355" spans="1:13" x14ac:dyDescent="0.3">
      <c r="A2355" s="144">
        <v>2354</v>
      </c>
      <c r="B2355" s="144">
        <v>61700</v>
      </c>
      <c r="C2355" s="145" t="s">
        <v>1557</v>
      </c>
      <c r="D2355" s="142">
        <v>61778</v>
      </c>
      <c r="E2355" s="145" t="s">
        <v>10884</v>
      </c>
      <c r="F2355" s="142" t="s">
        <v>12050</v>
      </c>
      <c r="G2355" s="142" t="s">
        <v>419</v>
      </c>
      <c r="H2355" s="146" t="s">
        <v>2406</v>
      </c>
      <c r="I2355" s="146" t="s">
        <v>11611</v>
      </c>
      <c r="J2355" s="146" t="s">
        <v>11534</v>
      </c>
      <c r="K2355" s="142" t="s">
        <v>11535</v>
      </c>
      <c r="L2355" s="142" t="s">
        <v>11535</v>
      </c>
      <c r="M2355" s="142">
        <v>96252</v>
      </c>
    </row>
    <row r="2356" spans="1:13" x14ac:dyDescent="0.3">
      <c r="A2356" s="144">
        <v>2355</v>
      </c>
      <c r="B2356" s="144">
        <v>61700</v>
      </c>
      <c r="C2356" s="145" t="s">
        <v>1557</v>
      </c>
      <c r="D2356" s="142">
        <v>61776</v>
      </c>
      <c r="E2356" s="145" t="s">
        <v>10882</v>
      </c>
      <c r="F2356" s="142" t="s">
        <v>12050</v>
      </c>
      <c r="G2356" s="142" t="s">
        <v>419</v>
      </c>
      <c r="H2356" s="146" t="s">
        <v>2406</v>
      </c>
      <c r="I2356" s="146" t="s">
        <v>11611</v>
      </c>
      <c r="J2356" s="146" t="s">
        <v>7825</v>
      </c>
      <c r="K2356" s="147" t="s">
        <v>6006</v>
      </c>
      <c r="L2356" s="145" t="s">
        <v>8900</v>
      </c>
      <c r="M2356" s="145">
        <v>96266</v>
      </c>
    </row>
    <row r="2357" spans="1:13" x14ac:dyDescent="0.3">
      <c r="A2357" s="144">
        <v>2356</v>
      </c>
      <c r="B2357" s="144">
        <v>61700</v>
      </c>
      <c r="C2357" s="145" t="s">
        <v>1557</v>
      </c>
      <c r="D2357" s="142">
        <v>61777</v>
      </c>
      <c r="E2357" s="145" t="s">
        <v>10883</v>
      </c>
      <c r="F2357" s="142" t="s">
        <v>12050</v>
      </c>
      <c r="G2357" s="142" t="s">
        <v>419</v>
      </c>
      <c r="H2357" s="146" t="s">
        <v>2406</v>
      </c>
      <c r="I2357" s="146" t="s">
        <v>11611</v>
      </c>
      <c r="J2357" s="142" t="s">
        <v>7826</v>
      </c>
      <c r="K2357" s="147" t="s">
        <v>5998</v>
      </c>
      <c r="L2357" s="147" t="s">
        <v>8901</v>
      </c>
      <c r="M2357" s="147">
        <v>96263</v>
      </c>
    </row>
    <row r="2358" spans="1:13" x14ac:dyDescent="0.3">
      <c r="A2358" s="144">
        <v>2357</v>
      </c>
      <c r="B2358" s="144">
        <v>62100</v>
      </c>
      <c r="C2358" s="145" t="s">
        <v>1568</v>
      </c>
      <c r="D2358" s="142">
        <v>62100</v>
      </c>
      <c r="E2358" s="145" t="s">
        <v>1568</v>
      </c>
      <c r="F2358" s="142" t="s">
        <v>12048</v>
      </c>
      <c r="G2358" s="142" t="s">
        <v>419</v>
      </c>
      <c r="H2358" s="146" t="s">
        <v>2396</v>
      </c>
      <c r="I2358" s="146" t="s">
        <v>11611</v>
      </c>
      <c r="J2358" s="142" t="s">
        <v>6008</v>
      </c>
      <c r="K2358" s="142" t="s">
        <v>11536</v>
      </c>
      <c r="L2358" s="142" t="s">
        <v>6010</v>
      </c>
      <c r="M2358" s="197">
        <v>91921</v>
      </c>
    </row>
    <row r="2359" spans="1:13" x14ac:dyDescent="0.3">
      <c r="A2359" s="144">
        <v>2358</v>
      </c>
      <c r="B2359" s="144">
        <v>62100</v>
      </c>
      <c r="C2359" s="145" t="s">
        <v>1568</v>
      </c>
      <c r="D2359" s="142">
        <v>62172</v>
      </c>
      <c r="E2359" s="145" t="s">
        <v>10808</v>
      </c>
      <c r="F2359" s="142" t="s">
        <v>12048</v>
      </c>
      <c r="G2359" s="142" t="s">
        <v>419</v>
      </c>
      <c r="H2359" s="146" t="s">
        <v>2406</v>
      </c>
      <c r="I2359" s="146" t="s">
        <v>11611</v>
      </c>
      <c r="J2359" s="146" t="s">
        <v>11937</v>
      </c>
      <c r="K2359" s="147" t="s">
        <v>6012</v>
      </c>
      <c r="L2359" s="145" t="s">
        <v>6013</v>
      </c>
      <c r="M2359" s="145">
        <v>91994</v>
      </c>
    </row>
    <row r="2360" spans="1:13" x14ac:dyDescent="0.3">
      <c r="A2360" s="144">
        <v>2359</v>
      </c>
      <c r="B2360" s="144">
        <v>62100</v>
      </c>
      <c r="C2360" s="145" t="s">
        <v>1568</v>
      </c>
      <c r="D2360" s="142">
        <v>62171</v>
      </c>
      <c r="E2360" s="145" t="s">
        <v>10807</v>
      </c>
      <c r="F2360" s="142" t="s">
        <v>12048</v>
      </c>
      <c r="G2360" s="142" t="s">
        <v>419</v>
      </c>
      <c r="H2360" s="146" t="s">
        <v>2406</v>
      </c>
      <c r="I2360" s="146" t="s">
        <v>11611</v>
      </c>
      <c r="J2360" s="146" t="s">
        <v>6014</v>
      </c>
      <c r="K2360" s="147" t="s">
        <v>6015</v>
      </c>
      <c r="L2360" s="145" t="s">
        <v>6016</v>
      </c>
      <c r="M2360" s="145">
        <v>92966</v>
      </c>
    </row>
    <row r="2361" spans="1:13" x14ac:dyDescent="0.3">
      <c r="A2361" s="144">
        <v>2360</v>
      </c>
      <c r="B2361" s="151">
        <v>62100</v>
      </c>
      <c r="C2361" s="145" t="s">
        <v>1568</v>
      </c>
      <c r="D2361" s="142">
        <v>62161</v>
      </c>
      <c r="E2361" s="145" t="s">
        <v>10806</v>
      </c>
      <c r="F2361" s="142" t="s">
        <v>12048</v>
      </c>
      <c r="G2361" s="152" t="s">
        <v>419</v>
      </c>
      <c r="H2361" s="146" t="s">
        <v>2406</v>
      </c>
      <c r="I2361" s="146" t="s">
        <v>8937</v>
      </c>
      <c r="J2361" s="146" t="s">
        <v>6017</v>
      </c>
      <c r="K2361" s="142" t="s">
        <v>6018</v>
      </c>
      <c r="L2361" s="142" t="s">
        <v>6016</v>
      </c>
      <c r="M2361" s="145">
        <v>92914</v>
      </c>
    </row>
    <row r="2362" spans="1:13" x14ac:dyDescent="0.3">
      <c r="A2362" s="144">
        <v>2361</v>
      </c>
      <c r="B2362" s="142">
        <v>62100</v>
      </c>
      <c r="C2362" s="145" t="s">
        <v>1568</v>
      </c>
      <c r="D2362" s="142">
        <v>62182</v>
      </c>
      <c r="E2362" s="145" t="s">
        <v>10641</v>
      </c>
      <c r="F2362" s="142" t="s">
        <v>12048</v>
      </c>
      <c r="G2362" s="142" t="s">
        <v>419</v>
      </c>
      <c r="H2362" s="146" t="s">
        <v>2406</v>
      </c>
      <c r="I2362" s="146" t="s">
        <v>8937</v>
      </c>
      <c r="J2362" s="146" t="s">
        <v>6019</v>
      </c>
      <c r="K2362" s="147" t="s">
        <v>6020</v>
      </c>
      <c r="L2362" s="147" t="s">
        <v>6010</v>
      </c>
      <c r="M2362" s="147">
        <v>91921</v>
      </c>
    </row>
    <row r="2363" spans="1:13" ht="27.6" x14ac:dyDescent="0.3">
      <c r="A2363" s="144">
        <v>2362</v>
      </c>
      <c r="B2363" s="153">
        <v>62100</v>
      </c>
      <c r="C2363" s="145" t="s">
        <v>1568</v>
      </c>
      <c r="D2363" s="142">
        <v>62183</v>
      </c>
      <c r="E2363" s="145" t="s">
        <v>10813</v>
      </c>
      <c r="F2363" s="142" t="s">
        <v>12048</v>
      </c>
      <c r="G2363" s="150" t="s">
        <v>419</v>
      </c>
      <c r="H2363" s="146" t="s">
        <v>2406</v>
      </c>
      <c r="I2363" s="146" t="s">
        <v>8937</v>
      </c>
      <c r="J2363" s="146" t="s">
        <v>6021</v>
      </c>
      <c r="K2363" s="147" t="s">
        <v>6022</v>
      </c>
      <c r="L2363" s="145" t="s">
        <v>6023</v>
      </c>
      <c r="M2363" s="145">
        <v>91832</v>
      </c>
    </row>
    <row r="2364" spans="1:13" ht="27.6" x14ac:dyDescent="0.3">
      <c r="A2364" s="144">
        <v>2363</v>
      </c>
      <c r="B2364" s="144">
        <v>62100</v>
      </c>
      <c r="C2364" s="145" t="s">
        <v>1568</v>
      </c>
      <c r="D2364" s="142">
        <v>62102</v>
      </c>
      <c r="E2364" s="145" t="s">
        <v>1569</v>
      </c>
      <c r="F2364" s="142" t="s">
        <v>12048</v>
      </c>
      <c r="G2364" s="142" t="s">
        <v>419</v>
      </c>
      <c r="H2364" s="146" t="s">
        <v>2441</v>
      </c>
      <c r="I2364" s="146" t="s">
        <v>11611</v>
      </c>
      <c r="J2364" s="146" t="s">
        <v>6025</v>
      </c>
      <c r="K2364" s="147" t="s">
        <v>6026</v>
      </c>
      <c r="L2364" s="145" t="s">
        <v>6027</v>
      </c>
      <c r="M2364" s="145">
        <v>91837</v>
      </c>
    </row>
    <row r="2365" spans="1:13" x14ac:dyDescent="0.3">
      <c r="A2365" s="144">
        <v>2364</v>
      </c>
      <c r="B2365" s="144">
        <v>62100</v>
      </c>
      <c r="C2365" s="145" t="s">
        <v>1568</v>
      </c>
      <c r="D2365" s="142">
        <v>62103</v>
      </c>
      <c r="E2365" s="145" t="s">
        <v>1570</v>
      </c>
      <c r="F2365" s="142" t="s">
        <v>12048</v>
      </c>
      <c r="G2365" s="142" t="s">
        <v>419</v>
      </c>
      <c r="H2365" s="146" t="s">
        <v>2441</v>
      </c>
      <c r="I2365" s="146" t="s">
        <v>11611</v>
      </c>
      <c r="J2365" s="142" t="s">
        <v>6017</v>
      </c>
      <c r="K2365" s="142" t="s">
        <v>6029</v>
      </c>
      <c r="L2365" s="142" t="s">
        <v>6030</v>
      </c>
      <c r="M2365" s="142">
        <v>92961</v>
      </c>
    </row>
    <row r="2366" spans="1:13" ht="27.6" x14ac:dyDescent="0.3">
      <c r="A2366" s="144">
        <v>2365</v>
      </c>
      <c r="B2366" s="144">
        <v>62100</v>
      </c>
      <c r="C2366" s="145" t="s">
        <v>1568</v>
      </c>
      <c r="D2366" s="142">
        <v>66100</v>
      </c>
      <c r="E2366" s="145" t="s">
        <v>1571</v>
      </c>
      <c r="F2366" s="142" t="s">
        <v>12048</v>
      </c>
      <c r="G2366" s="142" t="s">
        <v>419</v>
      </c>
      <c r="H2366" s="146" t="s">
        <v>2441</v>
      </c>
      <c r="I2366" s="146" t="s">
        <v>11611</v>
      </c>
      <c r="J2366" s="146" t="s">
        <v>6032</v>
      </c>
      <c r="K2366" s="147" t="s">
        <v>6033</v>
      </c>
      <c r="L2366" s="145" t="s">
        <v>6034</v>
      </c>
      <c r="M2366" s="145">
        <v>92973</v>
      </c>
    </row>
    <row r="2367" spans="1:13" x14ac:dyDescent="0.3">
      <c r="A2367" s="144">
        <v>2366</v>
      </c>
      <c r="B2367" s="144">
        <v>62100</v>
      </c>
      <c r="C2367" s="145" t="s">
        <v>1568</v>
      </c>
      <c r="D2367" s="142">
        <v>62160</v>
      </c>
      <c r="E2367" s="145" t="s">
        <v>10805</v>
      </c>
      <c r="F2367" s="142" t="s">
        <v>12048</v>
      </c>
      <c r="G2367" s="142" t="s">
        <v>419</v>
      </c>
      <c r="H2367" s="146" t="s">
        <v>2406</v>
      </c>
      <c r="I2367" s="146" t="s">
        <v>8937</v>
      </c>
      <c r="J2367" s="142" t="s">
        <v>6035</v>
      </c>
      <c r="K2367" s="142" t="s">
        <v>6033</v>
      </c>
      <c r="L2367" s="142" t="s">
        <v>6034</v>
      </c>
      <c r="M2367" s="142">
        <v>92973</v>
      </c>
    </row>
    <row r="2368" spans="1:13" x14ac:dyDescent="0.3">
      <c r="A2368" s="144">
        <v>2367</v>
      </c>
      <c r="B2368" s="151">
        <v>62100</v>
      </c>
      <c r="C2368" s="145" t="s">
        <v>1568</v>
      </c>
      <c r="D2368" s="142">
        <v>62174</v>
      </c>
      <c r="E2368" s="145" t="s">
        <v>10810</v>
      </c>
      <c r="F2368" s="142" t="s">
        <v>12048</v>
      </c>
      <c r="G2368" s="152" t="s">
        <v>419</v>
      </c>
      <c r="H2368" s="146" t="s">
        <v>2406</v>
      </c>
      <c r="I2368" s="146" t="s">
        <v>11611</v>
      </c>
      <c r="J2368" s="142" t="s">
        <v>7827</v>
      </c>
      <c r="K2368" s="142" t="s">
        <v>8626</v>
      </c>
      <c r="L2368" s="142" t="s">
        <v>8902</v>
      </c>
      <c r="M2368" s="142">
        <v>92972</v>
      </c>
    </row>
    <row r="2369" spans="1:13" x14ac:dyDescent="0.3">
      <c r="A2369" s="144">
        <v>2368</v>
      </c>
      <c r="B2369" s="142">
        <v>62100</v>
      </c>
      <c r="C2369" s="145" t="s">
        <v>1568</v>
      </c>
      <c r="D2369" s="142">
        <v>62175</v>
      </c>
      <c r="E2369" s="145" t="s">
        <v>10811</v>
      </c>
      <c r="F2369" s="142" t="s">
        <v>12048</v>
      </c>
      <c r="G2369" s="142" t="s">
        <v>419</v>
      </c>
      <c r="H2369" s="146" t="s">
        <v>2406</v>
      </c>
      <c r="I2369" s="146" t="s">
        <v>11611</v>
      </c>
      <c r="J2369" s="146" t="s">
        <v>7828</v>
      </c>
      <c r="K2369" s="147" t="s">
        <v>8627</v>
      </c>
      <c r="L2369" s="147" t="s">
        <v>8903</v>
      </c>
      <c r="M2369" s="147">
        <v>92915</v>
      </c>
    </row>
    <row r="2370" spans="1:13" x14ac:dyDescent="0.3">
      <c r="A2370" s="144">
        <v>2369</v>
      </c>
      <c r="B2370" s="144">
        <v>62100</v>
      </c>
      <c r="C2370" s="145" t="s">
        <v>1568</v>
      </c>
      <c r="D2370" s="142">
        <v>62176</v>
      </c>
      <c r="E2370" s="145" t="s">
        <v>10365</v>
      </c>
      <c r="F2370" s="142" t="s">
        <v>12048</v>
      </c>
      <c r="G2370" s="142" t="s">
        <v>419</v>
      </c>
      <c r="H2370" s="146" t="s">
        <v>2406</v>
      </c>
      <c r="I2370" s="146" t="s">
        <v>11611</v>
      </c>
      <c r="J2370" s="146" t="s">
        <v>7829</v>
      </c>
      <c r="K2370" s="142" t="s">
        <v>8628</v>
      </c>
      <c r="L2370" s="142" t="s">
        <v>1568</v>
      </c>
      <c r="M2370" s="142">
        <v>91921</v>
      </c>
    </row>
    <row r="2371" spans="1:13" x14ac:dyDescent="0.3">
      <c r="A2371" s="144">
        <v>2370</v>
      </c>
      <c r="B2371" s="144">
        <v>62100</v>
      </c>
      <c r="C2371" s="145" t="s">
        <v>1568</v>
      </c>
      <c r="D2371" s="142">
        <v>62177</v>
      </c>
      <c r="E2371" s="145" t="s">
        <v>10812</v>
      </c>
      <c r="F2371" s="142" t="s">
        <v>12048</v>
      </c>
      <c r="G2371" s="142" t="s">
        <v>419</v>
      </c>
      <c r="H2371" s="146" t="s">
        <v>2406</v>
      </c>
      <c r="I2371" s="146" t="s">
        <v>11611</v>
      </c>
      <c r="J2371" s="146" t="s">
        <v>7830</v>
      </c>
      <c r="K2371" s="142" t="s">
        <v>8629</v>
      </c>
      <c r="L2371" s="142" t="s">
        <v>6024</v>
      </c>
      <c r="M2371" s="142">
        <v>91817</v>
      </c>
    </row>
    <row r="2372" spans="1:13" x14ac:dyDescent="0.3">
      <c r="A2372" s="144">
        <v>2371</v>
      </c>
      <c r="B2372" s="144">
        <v>62100</v>
      </c>
      <c r="C2372" s="145" t="s">
        <v>1568</v>
      </c>
      <c r="D2372" s="142">
        <v>62173</v>
      </c>
      <c r="E2372" s="145" t="s">
        <v>10809</v>
      </c>
      <c r="F2372" s="142" t="s">
        <v>12048</v>
      </c>
      <c r="G2372" s="142" t="s">
        <v>419</v>
      </c>
      <c r="H2372" s="146" t="s">
        <v>2406</v>
      </c>
      <c r="I2372" s="146" t="s">
        <v>11611</v>
      </c>
      <c r="J2372" s="146" t="s">
        <v>7831</v>
      </c>
      <c r="K2372" s="142" t="s">
        <v>8630</v>
      </c>
      <c r="L2372" s="142" t="s">
        <v>8902</v>
      </c>
      <c r="M2372" s="142">
        <v>92982</v>
      </c>
    </row>
    <row r="2373" spans="1:13" x14ac:dyDescent="0.3">
      <c r="A2373" s="144">
        <v>2372</v>
      </c>
      <c r="B2373" s="144">
        <v>62200</v>
      </c>
      <c r="C2373" s="145" t="s">
        <v>7096</v>
      </c>
      <c r="D2373" s="142">
        <v>62272</v>
      </c>
      <c r="E2373" s="145" t="s">
        <v>10891</v>
      </c>
      <c r="F2373" s="142" t="s">
        <v>12050</v>
      </c>
      <c r="G2373" s="142" t="s">
        <v>419</v>
      </c>
      <c r="H2373" s="146" t="s">
        <v>2406</v>
      </c>
      <c r="I2373" s="146" t="s">
        <v>11611</v>
      </c>
      <c r="J2373" s="146" t="s">
        <v>11537</v>
      </c>
      <c r="K2373" s="142" t="s">
        <v>11538</v>
      </c>
      <c r="L2373" s="142" t="s">
        <v>8631</v>
      </c>
      <c r="M2373" s="142">
        <v>95618</v>
      </c>
    </row>
    <row r="2374" spans="1:13" x14ac:dyDescent="0.3">
      <c r="A2374" s="144">
        <v>2373</v>
      </c>
      <c r="B2374" s="144">
        <v>62200</v>
      </c>
      <c r="C2374" s="145" t="s">
        <v>7096</v>
      </c>
      <c r="D2374" s="142">
        <v>62200</v>
      </c>
      <c r="E2374" s="145" t="s">
        <v>7096</v>
      </c>
      <c r="F2374" s="142" t="s">
        <v>12050</v>
      </c>
      <c r="G2374" s="142" t="s">
        <v>419</v>
      </c>
      <c r="H2374" s="146" t="s">
        <v>2396</v>
      </c>
      <c r="I2374" s="146" t="s">
        <v>11611</v>
      </c>
      <c r="J2374" s="146" t="s">
        <v>6039</v>
      </c>
      <c r="K2374" s="142" t="s">
        <v>11539</v>
      </c>
      <c r="L2374" s="142" t="s">
        <v>1578</v>
      </c>
      <c r="M2374" s="142">
        <v>95545</v>
      </c>
    </row>
    <row r="2375" spans="1:13" ht="27.6" x14ac:dyDescent="0.3">
      <c r="A2375" s="144">
        <v>2374</v>
      </c>
      <c r="B2375" s="144">
        <v>62200</v>
      </c>
      <c r="C2375" s="145" t="s">
        <v>7096</v>
      </c>
      <c r="D2375" s="142">
        <v>62203</v>
      </c>
      <c r="E2375" s="145" t="s">
        <v>7012</v>
      </c>
      <c r="F2375" s="142" t="s">
        <v>12050</v>
      </c>
      <c r="G2375" s="142" t="s">
        <v>419</v>
      </c>
      <c r="H2375" s="146" t="s">
        <v>2441</v>
      </c>
      <c r="I2375" s="146" t="s">
        <v>11611</v>
      </c>
      <c r="J2375" s="146" t="s">
        <v>7832</v>
      </c>
      <c r="K2375" s="147" t="s">
        <v>8631</v>
      </c>
      <c r="L2375" s="142" t="s">
        <v>8631</v>
      </c>
      <c r="M2375" s="142">
        <v>95616</v>
      </c>
    </row>
    <row r="2376" spans="1:13" x14ac:dyDescent="0.3">
      <c r="A2376" s="144">
        <v>2375</v>
      </c>
      <c r="B2376" s="144">
        <v>62200</v>
      </c>
      <c r="C2376" s="145" t="s">
        <v>7096</v>
      </c>
      <c r="D2376" s="142">
        <v>62273</v>
      </c>
      <c r="E2376" s="145" t="s">
        <v>10892</v>
      </c>
      <c r="F2376" s="142" t="s">
        <v>12050</v>
      </c>
      <c r="G2376" s="142" t="s">
        <v>419</v>
      </c>
      <c r="H2376" s="146" t="s">
        <v>2406</v>
      </c>
      <c r="I2376" s="146" t="s">
        <v>11611</v>
      </c>
      <c r="J2376" s="146" t="s">
        <v>11850</v>
      </c>
      <c r="K2376" s="142" t="s">
        <v>11851</v>
      </c>
      <c r="L2376" s="142" t="s">
        <v>5901</v>
      </c>
      <c r="M2376" s="142">
        <v>95373</v>
      </c>
    </row>
    <row r="2377" spans="1:13" x14ac:dyDescent="0.3">
      <c r="A2377" s="144">
        <v>2376</v>
      </c>
      <c r="B2377" s="144">
        <v>62200</v>
      </c>
      <c r="C2377" s="145" t="s">
        <v>7096</v>
      </c>
      <c r="D2377" s="142">
        <v>62282</v>
      </c>
      <c r="E2377" s="145" t="s">
        <v>10898</v>
      </c>
      <c r="F2377" s="142" t="s">
        <v>12050</v>
      </c>
      <c r="G2377" s="142" t="s">
        <v>419</v>
      </c>
      <c r="H2377" s="146" t="s">
        <v>2406</v>
      </c>
      <c r="I2377" s="146" t="s">
        <v>8937</v>
      </c>
      <c r="J2377" s="146" t="s">
        <v>6044</v>
      </c>
      <c r="K2377" s="147" t="s">
        <v>5900</v>
      </c>
      <c r="L2377" s="145" t="s">
        <v>5901</v>
      </c>
      <c r="M2377" s="145">
        <v>95371</v>
      </c>
    </row>
    <row r="2378" spans="1:13" x14ac:dyDescent="0.3">
      <c r="A2378" s="144">
        <v>2377</v>
      </c>
      <c r="B2378" s="144">
        <v>62200</v>
      </c>
      <c r="C2378" s="145" t="s">
        <v>7096</v>
      </c>
      <c r="D2378" s="142">
        <v>62280</v>
      </c>
      <c r="E2378" s="145" t="s">
        <v>10896</v>
      </c>
      <c r="F2378" s="142" t="s">
        <v>12050</v>
      </c>
      <c r="G2378" s="142" t="s">
        <v>419</v>
      </c>
      <c r="H2378" s="146" t="s">
        <v>2406</v>
      </c>
      <c r="I2378" s="146" t="s">
        <v>8937</v>
      </c>
      <c r="J2378" s="146" t="s">
        <v>6045</v>
      </c>
      <c r="K2378" s="147" t="s">
        <v>6040</v>
      </c>
      <c r="L2378" s="145" t="s">
        <v>1578</v>
      </c>
      <c r="M2378" s="145">
        <v>95517</v>
      </c>
    </row>
    <row r="2379" spans="1:13" x14ac:dyDescent="0.3">
      <c r="A2379" s="144">
        <v>2378</v>
      </c>
      <c r="B2379" s="144">
        <v>62200</v>
      </c>
      <c r="C2379" s="145" t="s">
        <v>7096</v>
      </c>
      <c r="D2379" s="142">
        <v>62281</v>
      </c>
      <c r="E2379" s="145" t="s">
        <v>10897</v>
      </c>
      <c r="F2379" s="142" t="s">
        <v>12050</v>
      </c>
      <c r="G2379" s="142" t="s">
        <v>419</v>
      </c>
      <c r="H2379" s="146" t="s">
        <v>2406</v>
      </c>
      <c r="I2379" s="146" t="s">
        <v>8937</v>
      </c>
      <c r="J2379" s="146" t="s">
        <v>6046</v>
      </c>
      <c r="K2379" s="147" t="s">
        <v>6047</v>
      </c>
      <c r="L2379" s="145" t="s">
        <v>6048</v>
      </c>
      <c r="M2379" s="145">
        <v>95418</v>
      </c>
    </row>
    <row r="2380" spans="1:13" x14ac:dyDescent="0.3">
      <c r="A2380" s="144">
        <v>2379</v>
      </c>
      <c r="B2380" s="144">
        <v>62200</v>
      </c>
      <c r="C2380" s="145" t="s">
        <v>7096</v>
      </c>
      <c r="D2380" s="142">
        <v>62271</v>
      </c>
      <c r="E2380" s="145" t="s">
        <v>10890</v>
      </c>
      <c r="F2380" s="142" t="s">
        <v>12050</v>
      </c>
      <c r="G2380" s="142" t="s">
        <v>419</v>
      </c>
      <c r="H2380" s="146" t="s">
        <v>2406</v>
      </c>
      <c r="I2380" s="146" t="s">
        <v>11611</v>
      </c>
      <c r="J2380" s="146" t="s">
        <v>6049</v>
      </c>
      <c r="K2380" s="147" t="s">
        <v>6050</v>
      </c>
      <c r="L2380" s="145" t="s">
        <v>1578</v>
      </c>
      <c r="M2380" s="145">
        <v>95523</v>
      </c>
    </row>
    <row r="2381" spans="1:13" x14ac:dyDescent="0.3">
      <c r="A2381" s="144">
        <v>2380</v>
      </c>
      <c r="B2381" s="144">
        <v>62200</v>
      </c>
      <c r="C2381" s="145" t="s">
        <v>7096</v>
      </c>
      <c r="D2381" s="142">
        <v>62201</v>
      </c>
      <c r="E2381" s="145" t="s">
        <v>1579</v>
      </c>
      <c r="F2381" s="142" t="s">
        <v>12050</v>
      </c>
      <c r="G2381" s="142" t="s">
        <v>419</v>
      </c>
      <c r="H2381" s="146" t="s">
        <v>2441</v>
      </c>
      <c r="I2381" s="146" t="s">
        <v>11611</v>
      </c>
      <c r="J2381" s="142" t="s">
        <v>11644</v>
      </c>
      <c r="K2381" s="142" t="s">
        <v>11645</v>
      </c>
      <c r="L2381" s="142" t="s">
        <v>6048</v>
      </c>
      <c r="M2381" s="197">
        <v>95439</v>
      </c>
    </row>
    <row r="2382" spans="1:13" x14ac:dyDescent="0.3">
      <c r="A2382" s="144">
        <v>2381</v>
      </c>
      <c r="B2382" s="144">
        <v>62200</v>
      </c>
      <c r="C2382" s="145" t="s">
        <v>7096</v>
      </c>
      <c r="D2382" s="142">
        <v>62202</v>
      </c>
      <c r="E2382" s="145" t="s">
        <v>1580</v>
      </c>
      <c r="F2382" s="142" t="s">
        <v>12050</v>
      </c>
      <c r="G2382" s="142" t="s">
        <v>419</v>
      </c>
      <c r="H2382" s="146" t="s">
        <v>2441</v>
      </c>
      <c r="I2382" s="146" t="s">
        <v>11611</v>
      </c>
      <c r="J2382" s="142" t="s">
        <v>6054</v>
      </c>
      <c r="K2382" s="142" t="s">
        <v>6055</v>
      </c>
      <c r="L2382" s="142" t="s">
        <v>5901</v>
      </c>
      <c r="M2382" s="197">
        <v>95371</v>
      </c>
    </row>
    <row r="2383" spans="1:13" x14ac:dyDescent="0.3">
      <c r="A2383" s="144">
        <v>2382</v>
      </c>
      <c r="B2383" s="144">
        <v>62200</v>
      </c>
      <c r="C2383" s="145" t="s">
        <v>7096</v>
      </c>
      <c r="D2383" s="142">
        <v>62274</v>
      </c>
      <c r="E2383" s="145" t="s">
        <v>10893</v>
      </c>
      <c r="F2383" s="142" t="s">
        <v>12050</v>
      </c>
      <c r="G2383" s="142" t="s">
        <v>419</v>
      </c>
      <c r="H2383" s="146" t="s">
        <v>2406</v>
      </c>
      <c r="I2383" s="146" t="s">
        <v>11611</v>
      </c>
      <c r="J2383" s="142" t="s">
        <v>7833</v>
      </c>
      <c r="K2383" s="147" t="s">
        <v>8632</v>
      </c>
      <c r="L2383" s="145" t="s">
        <v>8632</v>
      </c>
      <c r="M2383" s="145">
        <v>95513</v>
      </c>
    </row>
    <row r="2384" spans="1:13" x14ac:dyDescent="0.3">
      <c r="A2384" s="144">
        <v>2383</v>
      </c>
      <c r="B2384" s="144">
        <v>62200</v>
      </c>
      <c r="C2384" s="145" t="s">
        <v>7096</v>
      </c>
      <c r="D2384" s="142">
        <v>62275</v>
      </c>
      <c r="E2384" s="145" t="s">
        <v>10894</v>
      </c>
      <c r="F2384" s="142" t="s">
        <v>12050</v>
      </c>
      <c r="G2384" s="142" t="s">
        <v>419</v>
      </c>
      <c r="H2384" s="146" t="s">
        <v>2406</v>
      </c>
      <c r="I2384" s="146" t="s">
        <v>11611</v>
      </c>
      <c r="J2384" s="142" t="s">
        <v>7834</v>
      </c>
      <c r="K2384" s="142" t="s">
        <v>8633</v>
      </c>
      <c r="L2384" s="142" t="s">
        <v>6048</v>
      </c>
      <c r="M2384" s="142">
        <v>95444</v>
      </c>
    </row>
    <row r="2385" spans="1:13" x14ac:dyDescent="0.3">
      <c r="A2385" s="144">
        <v>2384</v>
      </c>
      <c r="B2385" s="144">
        <v>62200</v>
      </c>
      <c r="C2385" s="145" t="s">
        <v>7096</v>
      </c>
      <c r="D2385" s="142">
        <v>62276</v>
      </c>
      <c r="E2385" s="145" t="s">
        <v>10895</v>
      </c>
      <c r="F2385" s="142" t="s">
        <v>12050</v>
      </c>
      <c r="G2385" s="142" t="s">
        <v>419</v>
      </c>
      <c r="H2385" s="146" t="s">
        <v>2406</v>
      </c>
      <c r="I2385" s="146" t="s">
        <v>11611</v>
      </c>
      <c r="J2385" s="142" t="s">
        <v>7835</v>
      </c>
      <c r="K2385" s="142" t="s">
        <v>8634</v>
      </c>
      <c r="L2385" s="142" t="s">
        <v>5901</v>
      </c>
      <c r="M2385" s="197">
        <v>95371</v>
      </c>
    </row>
    <row r="2386" spans="1:13" x14ac:dyDescent="0.3">
      <c r="A2386" s="144">
        <v>2385</v>
      </c>
      <c r="B2386" s="151">
        <v>62700</v>
      </c>
      <c r="C2386" s="145" t="s">
        <v>1586</v>
      </c>
      <c r="D2386" s="142">
        <v>62700</v>
      </c>
      <c r="E2386" s="145" t="s">
        <v>1586</v>
      </c>
      <c r="F2386" s="142" t="s">
        <v>12048</v>
      </c>
      <c r="G2386" s="152" t="s">
        <v>419</v>
      </c>
      <c r="H2386" s="146" t="s">
        <v>2396</v>
      </c>
      <c r="I2386" s="146" t="s">
        <v>11611</v>
      </c>
      <c r="J2386" s="142" t="s">
        <v>6056</v>
      </c>
      <c r="K2386" s="142" t="s">
        <v>6057</v>
      </c>
      <c r="L2386" s="142" t="s">
        <v>1586</v>
      </c>
      <c r="M2386" s="197">
        <v>91512</v>
      </c>
    </row>
    <row r="2387" spans="1:13" x14ac:dyDescent="0.3">
      <c r="A2387" s="144">
        <v>2386</v>
      </c>
      <c r="B2387" s="142">
        <v>62700</v>
      </c>
      <c r="C2387" s="145" t="s">
        <v>1586</v>
      </c>
      <c r="D2387" s="142">
        <v>62780</v>
      </c>
      <c r="E2387" s="145" t="s">
        <v>10817</v>
      </c>
      <c r="F2387" s="142" t="s">
        <v>12048</v>
      </c>
      <c r="G2387" s="142" t="s">
        <v>419</v>
      </c>
      <c r="H2387" s="146" t="s">
        <v>2406</v>
      </c>
      <c r="I2387" s="146" t="s">
        <v>8937</v>
      </c>
      <c r="J2387" s="146" t="s">
        <v>6056</v>
      </c>
      <c r="K2387" s="147" t="s">
        <v>6057</v>
      </c>
      <c r="L2387" s="147" t="s">
        <v>8904</v>
      </c>
      <c r="M2387" s="147">
        <v>91254</v>
      </c>
    </row>
    <row r="2388" spans="1:13" x14ac:dyDescent="0.3">
      <c r="A2388" s="144">
        <v>2387</v>
      </c>
      <c r="B2388" s="144">
        <v>62700</v>
      </c>
      <c r="C2388" s="145" t="s">
        <v>1586</v>
      </c>
      <c r="D2388" s="142">
        <v>62702</v>
      </c>
      <c r="E2388" s="145" t="s">
        <v>1588</v>
      </c>
      <c r="F2388" s="142" t="s">
        <v>12048</v>
      </c>
      <c r="G2388" s="142" t="s">
        <v>419</v>
      </c>
      <c r="H2388" s="146" t="s">
        <v>2441</v>
      </c>
      <c r="I2388" s="146" t="s">
        <v>11611</v>
      </c>
      <c r="J2388" s="146" t="s">
        <v>6059</v>
      </c>
      <c r="K2388" s="142" t="s">
        <v>6060</v>
      </c>
      <c r="L2388" s="142" t="s">
        <v>6061</v>
      </c>
      <c r="M2388" s="142">
        <v>91463</v>
      </c>
    </row>
    <row r="2389" spans="1:13" x14ac:dyDescent="0.3">
      <c r="A2389" s="144">
        <v>2388</v>
      </c>
      <c r="B2389" s="144">
        <v>62700</v>
      </c>
      <c r="C2389" s="145" t="s">
        <v>1586</v>
      </c>
      <c r="D2389" s="142">
        <v>62701</v>
      </c>
      <c r="E2389" s="145" t="s">
        <v>1587</v>
      </c>
      <c r="F2389" s="142" t="s">
        <v>12048</v>
      </c>
      <c r="G2389" s="142" t="s">
        <v>419</v>
      </c>
      <c r="H2389" s="146" t="s">
        <v>2441</v>
      </c>
      <c r="I2389" s="146" t="s">
        <v>11611</v>
      </c>
      <c r="J2389" s="146" t="s">
        <v>6063</v>
      </c>
      <c r="K2389" s="142" t="s">
        <v>6064</v>
      </c>
      <c r="L2389" s="142" t="s">
        <v>6065</v>
      </c>
      <c r="M2389" s="142">
        <v>91311</v>
      </c>
    </row>
    <row r="2390" spans="1:13" x14ac:dyDescent="0.3">
      <c r="A2390" s="144">
        <v>2389</v>
      </c>
      <c r="B2390" s="144">
        <v>62700</v>
      </c>
      <c r="C2390" s="145" t="s">
        <v>1586</v>
      </c>
      <c r="D2390" s="142">
        <v>62771</v>
      </c>
      <c r="E2390" s="145" t="s">
        <v>10814</v>
      </c>
      <c r="F2390" s="142" t="s">
        <v>12048</v>
      </c>
      <c r="G2390" s="142" t="s">
        <v>419</v>
      </c>
      <c r="H2390" s="146" t="s">
        <v>2406</v>
      </c>
      <c r="I2390" s="146" t="s">
        <v>11611</v>
      </c>
      <c r="J2390" s="146" t="s">
        <v>7836</v>
      </c>
      <c r="K2390" s="142" t="s">
        <v>8635</v>
      </c>
      <c r="L2390" s="142" t="s">
        <v>8635</v>
      </c>
      <c r="M2390" s="142">
        <v>91571</v>
      </c>
    </row>
    <row r="2391" spans="1:13" x14ac:dyDescent="0.3">
      <c r="A2391" s="144">
        <v>2390</v>
      </c>
      <c r="B2391" s="144">
        <v>62700</v>
      </c>
      <c r="C2391" s="145" t="s">
        <v>1586</v>
      </c>
      <c r="D2391" s="142">
        <v>62772</v>
      </c>
      <c r="E2391" s="145" t="s">
        <v>10815</v>
      </c>
      <c r="F2391" s="142" t="s">
        <v>12048</v>
      </c>
      <c r="G2391" s="142" t="s">
        <v>419</v>
      </c>
      <c r="H2391" s="146" t="s">
        <v>2406</v>
      </c>
      <c r="I2391" s="146" t="s">
        <v>11611</v>
      </c>
      <c r="J2391" s="146" t="s">
        <v>7837</v>
      </c>
      <c r="K2391" s="142" t="s">
        <v>8636</v>
      </c>
      <c r="L2391" s="142" t="s">
        <v>8905</v>
      </c>
      <c r="M2391" s="142">
        <v>91561</v>
      </c>
    </row>
    <row r="2392" spans="1:13" x14ac:dyDescent="0.3">
      <c r="A2392" s="144">
        <v>2391</v>
      </c>
      <c r="B2392" s="144">
        <v>62700</v>
      </c>
      <c r="C2392" s="145" t="s">
        <v>1586</v>
      </c>
      <c r="D2392" s="142">
        <v>62773</v>
      </c>
      <c r="E2392" s="145" t="s">
        <v>10816</v>
      </c>
      <c r="F2392" s="142" t="s">
        <v>12048</v>
      </c>
      <c r="G2392" s="142" t="s">
        <v>419</v>
      </c>
      <c r="H2392" s="146" t="s">
        <v>2406</v>
      </c>
      <c r="I2392" s="146" t="s">
        <v>11611</v>
      </c>
      <c r="J2392" s="146" t="s">
        <v>11540</v>
      </c>
      <c r="K2392" s="142" t="s">
        <v>11541</v>
      </c>
      <c r="L2392" s="142" t="s">
        <v>11769</v>
      </c>
      <c r="M2392" s="142">
        <v>91342</v>
      </c>
    </row>
    <row r="2393" spans="1:13" x14ac:dyDescent="0.3">
      <c r="A2393" s="144">
        <v>2392</v>
      </c>
      <c r="B2393" s="144">
        <v>63400</v>
      </c>
      <c r="C2393" s="145" t="s">
        <v>1590</v>
      </c>
      <c r="D2393" s="142">
        <v>63400</v>
      </c>
      <c r="E2393" s="145" t="s">
        <v>1590</v>
      </c>
      <c r="F2393" s="142" t="s">
        <v>12048</v>
      </c>
      <c r="G2393" s="142" t="s">
        <v>419</v>
      </c>
      <c r="H2393" s="146" t="s">
        <v>2396</v>
      </c>
      <c r="I2393" s="146" t="s">
        <v>11611</v>
      </c>
      <c r="J2393" s="146" t="s">
        <v>7838</v>
      </c>
      <c r="K2393" s="147" t="s">
        <v>11542</v>
      </c>
      <c r="L2393" s="145" t="s">
        <v>1590</v>
      </c>
      <c r="M2393" s="145">
        <v>92115</v>
      </c>
    </row>
    <row r="2394" spans="1:13" ht="27.6" x14ac:dyDescent="0.3">
      <c r="A2394" s="144">
        <v>2393</v>
      </c>
      <c r="B2394" s="144">
        <v>63400</v>
      </c>
      <c r="C2394" s="145" t="s">
        <v>1590</v>
      </c>
      <c r="D2394" s="142">
        <v>63472</v>
      </c>
      <c r="E2394" s="145" t="s">
        <v>10822</v>
      </c>
      <c r="F2394" s="142" t="s">
        <v>12048</v>
      </c>
      <c r="G2394" s="142" t="s">
        <v>419</v>
      </c>
      <c r="H2394" s="146" t="s">
        <v>2406</v>
      </c>
      <c r="I2394" s="146" t="s">
        <v>2444</v>
      </c>
      <c r="J2394" s="146" t="s">
        <v>6068</v>
      </c>
      <c r="K2394" s="147" t="s">
        <v>6069</v>
      </c>
      <c r="L2394" s="145" t="s">
        <v>6070</v>
      </c>
      <c r="M2394" s="145">
        <v>92114</v>
      </c>
    </row>
    <row r="2395" spans="1:13" x14ac:dyDescent="0.3">
      <c r="A2395" s="144">
        <v>2394</v>
      </c>
      <c r="B2395" s="144">
        <v>63400</v>
      </c>
      <c r="C2395" s="145" t="s">
        <v>1590</v>
      </c>
      <c r="D2395" s="142">
        <v>63462</v>
      </c>
      <c r="E2395" s="145" t="s">
        <v>10820</v>
      </c>
      <c r="F2395" s="142" t="s">
        <v>12048</v>
      </c>
      <c r="G2395" s="142" t="s">
        <v>419</v>
      </c>
      <c r="H2395" s="146" t="s">
        <v>2406</v>
      </c>
      <c r="I2395" s="146" t="s">
        <v>8937</v>
      </c>
      <c r="J2395" s="146" t="s">
        <v>6071</v>
      </c>
      <c r="K2395" s="147" t="s">
        <v>6072</v>
      </c>
      <c r="L2395" s="145" t="s">
        <v>6073</v>
      </c>
      <c r="M2395" s="145">
        <v>92517</v>
      </c>
    </row>
    <row r="2396" spans="1:13" x14ac:dyDescent="0.3">
      <c r="A2396" s="144">
        <v>2395</v>
      </c>
      <c r="B2396" s="144">
        <v>63400</v>
      </c>
      <c r="C2396" s="145" t="s">
        <v>1590</v>
      </c>
      <c r="D2396" s="142">
        <v>63460</v>
      </c>
      <c r="E2396" s="145" t="s">
        <v>10818</v>
      </c>
      <c r="F2396" s="142" t="s">
        <v>12048</v>
      </c>
      <c r="G2396" s="142" t="s">
        <v>419</v>
      </c>
      <c r="H2396" s="146" t="s">
        <v>2406</v>
      </c>
      <c r="I2396" s="146" t="s">
        <v>8937</v>
      </c>
      <c r="J2396" s="146" t="s">
        <v>6066</v>
      </c>
      <c r="K2396" s="147" t="s">
        <v>6074</v>
      </c>
      <c r="L2396" s="145" t="s">
        <v>6070</v>
      </c>
      <c r="M2396" s="145">
        <v>92161</v>
      </c>
    </row>
    <row r="2397" spans="1:13" x14ac:dyDescent="0.3">
      <c r="A2397" s="144">
        <v>2396</v>
      </c>
      <c r="B2397" s="144">
        <v>63400</v>
      </c>
      <c r="C2397" s="145" t="s">
        <v>1590</v>
      </c>
      <c r="D2397" s="142">
        <v>63473</v>
      </c>
      <c r="E2397" s="145" t="s">
        <v>10823</v>
      </c>
      <c r="F2397" s="142" t="s">
        <v>12048</v>
      </c>
      <c r="G2397" s="142" t="s">
        <v>419</v>
      </c>
      <c r="H2397" s="146" t="s">
        <v>2406</v>
      </c>
      <c r="I2397" s="146" t="s">
        <v>11611</v>
      </c>
      <c r="J2397" s="142" t="s">
        <v>7839</v>
      </c>
      <c r="K2397" s="142" t="s">
        <v>6074</v>
      </c>
      <c r="L2397" s="142" t="s">
        <v>6070</v>
      </c>
      <c r="M2397" s="197">
        <v>92161</v>
      </c>
    </row>
    <row r="2398" spans="1:13" x14ac:dyDescent="0.3">
      <c r="A2398" s="144">
        <v>2397</v>
      </c>
      <c r="B2398" s="144">
        <v>60300</v>
      </c>
      <c r="C2398" s="145" t="s">
        <v>11604</v>
      </c>
      <c r="D2398" s="142">
        <v>60381</v>
      </c>
      <c r="E2398" s="145" t="s">
        <v>10830</v>
      </c>
      <c r="F2398" s="142" t="s">
        <v>12048</v>
      </c>
      <c r="G2398" s="142" t="s">
        <v>419</v>
      </c>
      <c r="H2398" s="146" t="s">
        <v>2406</v>
      </c>
      <c r="I2398" s="146" t="s">
        <v>8937</v>
      </c>
      <c r="J2398" s="142" t="s">
        <v>6066</v>
      </c>
      <c r="K2398" s="142" t="s">
        <v>6074</v>
      </c>
      <c r="L2398" s="142" t="s">
        <v>6070</v>
      </c>
      <c r="M2398" s="197">
        <v>92161</v>
      </c>
    </row>
    <row r="2399" spans="1:13" x14ac:dyDescent="0.3">
      <c r="A2399" s="144">
        <v>2398</v>
      </c>
      <c r="B2399" s="144">
        <v>63400</v>
      </c>
      <c r="C2399" s="145" t="s">
        <v>1590</v>
      </c>
      <c r="D2399" s="142">
        <v>63461</v>
      </c>
      <c r="E2399" s="145" t="s">
        <v>10819</v>
      </c>
      <c r="F2399" s="142" t="s">
        <v>12048</v>
      </c>
      <c r="G2399" s="142" t="s">
        <v>419</v>
      </c>
      <c r="H2399" s="146" t="s">
        <v>2406</v>
      </c>
      <c r="I2399" s="146" t="s">
        <v>8937</v>
      </c>
      <c r="J2399" s="142" t="s">
        <v>6075</v>
      </c>
      <c r="K2399" s="142" t="s">
        <v>6076</v>
      </c>
      <c r="L2399" s="142" t="s">
        <v>5904</v>
      </c>
      <c r="M2399" s="197">
        <v>92316</v>
      </c>
    </row>
    <row r="2400" spans="1:13" ht="27.6" x14ac:dyDescent="0.3">
      <c r="A2400" s="144">
        <v>2399</v>
      </c>
      <c r="B2400" s="144">
        <v>63400</v>
      </c>
      <c r="C2400" s="145" t="s">
        <v>1590</v>
      </c>
      <c r="D2400" s="142">
        <v>63483</v>
      </c>
      <c r="E2400" s="145" t="s">
        <v>10831</v>
      </c>
      <c r="F2400" s="142" t="s">
        <v>12048</v>
      </c>
      <c r="G2400" s="142" t="s">
        <v>419</v>
      </c>
      <c r="H2400" s="146" t="s">
        <v>2406</v>
      </c>
      <c r="I2400" s="146" t="s">
        <v>8937</v>
      </c>
      <c r="J2400" s="142" t="s">
        <v>6077</v>
      </c>
      <c r="K2400" s="204" t="s">
        <v>6078</v>
      </c>
      <c r="L2400" s="202" t="s">
        <v>6079</v>
      </c>
      <c r="M2400" s="142">
        <v>92212</v>
      </c>
    </row>
    <row r="2401" spans="1:13" x14ac:dyDescent="0.3">
      <c r="A2401" s="144">
        <v>2400</v>
      </c>
      <c r="B2401" s="144">
        <v>63400</v>
      </c>
      <c r="C2401" s="145" t="s">
        <v>1590</v>
      </c>
      <c r="D2401" s="142">
        <v>60105</v>
      </c>
      <c r="E2401" s="145" t="s">
        <v>1591</v>
      </c>
      <c r="F2401" s="142" t="s">
        <v>12048</v>
      </c>
      <c r="G2401" s="142" t="s">
        <v>419</v>
      </c>
      <c r="H2401" s="146" t="s">
        <v>2441</v>
      </c>
      <c r="I2401" s="146" t="s">
        <v>11611</v>
      </c>
      <c r="J2401" s="146" t="s">
        <v>6077</v>
      </c>
      <c r="K2401" s="142" t="s">
        <v>6081</v>
      </c>
      <c r="L2401" s="202" t="s">
        <v>6080</v>
      </c>
      <c r="M2401" s="142">
        <v>92212</v>
      </c>
    </row>
    <row r="2402" spans="1:13" x14ac:dyDescent="0.3">
      <c r="A2402" s="144">
        <v>2401</v>
      </c>
      <c r="B2402" s="151">
        <v>60300</v>
      </c>
      <c r="C2402" s="145" t="s">
        <v>11604</v>
      </c>
      <c r="D2402" s="142">
        <v>60301</v>
      </c>
      <c r="E2402" s="145" t="s">
        <v>1592</v>
      </c>
      <c r="F2402" s="142" t="s">
        <v>12048</v>
      </c>
      <c r="G2402" s="152" t="s">
        <v>419</v>
      </c>
      <c r="H2402" s="146" t="s">
        <v>2441</v>
      </c>
      <c r="I2402" s="146" t="s">
        <v>11611</v>
      </c>
      <c r="J2402" s="146" t="s">
        <v>6082</v>
      </c>
      <c r="K2402" s="214" t="s">
        <v>6072</v>
      </c>
      <c r="L2402" s="147" t="s">
        <v>6073</v>
      </c>
      <c r="M2402" s="145">
        <v>92517</v>
      </c>
    </row>
    <row r="2403" spans="1:13" x14ac:dyDescent="0.3">
      <c r="A2403" s="144">
        <v>2402</v>
      </c>
      <c r="B2403" s="142">
        <v>60300</v>
      </c>
      <c r="C2403" s="145" t="s">
        <v>11604</v>
      </c>
      <c r="D2403" s="142">
        <v>60300</v>
      </c>
      <c r="E2403" s="145" t="s">
        <v>11604</v>
      </c>
      <c r="F2403" s="142" t="s">
        <v>12048</v>
      </c>
      <c r="G2403" s="142" t="s">
        <v>419</v>
      </c>
      <c r="H2403" s="146" t="s">
        <v>2396</v>
      </c>
      <c r="I2403" s="146" t="s">
        <v>11611</v>
      </c>
      <c r="J2403" s="146" t="s">
        <v>11646</v>
      </c>
      <c r="K2403" s="147" t="s">
        <v>11647</v>
      </c>
      <c r="L2403" s="147" t="s">
        <v>6083</v>
      </c>
      <c r="M2403" s="147">
        <v>92733</v>
      </c>
    </row>
    <row r="2404" spans="1:13" x14ac:dyDescent="0.3">
      <c r="A2404" s="144">
        <v>2403</v>
      </c>
      <c r="B2404" s="153">
        <v>63400</v>
      </c>
      <c r="C2404" s="145" t="s">
        <v>1590</v>
      </c>
      <c r="D2404" s="142">
        <v>63404</v>
      </c>
      <c r="E2404" s="145" t="s">
        <v>1593</v>
      </c>
      <c r="F2404" s="142" t="s">
        <v>12048</v>
      </c>
      <c r="G2404" s="150" t="s">
        <v>419</v>
      </c>
      <c r="H2404" s="146" t="s">
        <v>2441</v>
      </c>
      <c r="I2404" s="146" t="s">
        <v>11611</v>
      </c>
      <c r="J2404" s="146" t="s">
        <v>6087</v>
      </c>
      <c r="K2404" s="147" t="s">
        <v>6088</v>
      </c>
      <c r="L2404" s="147" t="s">
        <v>6089</v>
      </c>
      <c r="M2404" s="145">
        <v>92316</v>
      </c>
    </row>
    <row r="2405" spans="1:13" x14ac:dyDescent="0.3">
      <c r="A2405" s="144">
        <v>2404</v>
      </c>
      <c r="B2405" s="144">
        <v>60300</v>
      </c>
      <c r="C2405" s="145" t="s">
        <v>11604</v>
      </c>
      <c r="D2405" s="142">
        <v>60302</v>
      </c>
      <c r="E2405" s="145" t="s">
        <v>1594</v>
      </c>
      <c r="F2405" s="142" t="s">
        <v>12048</v>
      </c>
      <c r="G2405" s="142" t="s">
        <v>419</v>
      </c>
      <c r="H2405" s="146" t="s">
        <v>2441</v>
      </c>
      <c r="I2405" s="146" t="s">
        <v>11611</v>
      </c>
      <c r="J2405" s="146" t="s">
        <v>6091</v>
      </c>
      <c r="K2405" s="147" t="s">
        <v>6092</v>
      </c>
      <c r="L2405" s="145" t="s">
        <v>6090</v>
      </c>
      <c r="M2405" s="145">
        <v>92612</v>
      </c>
    </row>
    <row r="2406" spans="1:13" x14ac:dyDescent="0.3">
      <c r="A2406" s="144">
        <v>2405</v>
      </c>
      <c r="B2406" s="144">
        <v>63400</v>
      </c>
      <c r="C2406" s="145" t="s">
        <v>1590</v>
      </c>
      <c r="D2406" s="142">
        <v>63474</v>
      </c>
      <c r="E2406" s="145" t="s">
        <v>10824</v>
      </c>
      <c r="F2406" s="142" t="s">
        <v>12048</v>
      </c>
      <c r="G2406" s="142" t="s">
        <v>419</v>
      </c>
      <c r="H2406" s="146" t="s">
        <v>2406</v>
      </c>
      <c r="I2406" s="146" t="s">
        <v>11611</v>
      </c>
      <c r="J2406" s="146" t="s">
        <v>7840</v>
      </c>
      <c r="K2406" s="147" t="s">
        <v>8637</v>
      </c>
      <c r="L2406" s="147" t="s">
        <v>1590</v>
      </c>
      <c r="M2406" s="147">
        <v>92161</v>
      </c>
    </row>
    <row r="2407" spans="1:13" x14ac:dyDescent="0.3">
      <c r="A2407" s="144">
        <v>2406</v>
      </c>
      <c r="B2407" s="144">
        <v>63400</v>
      </c>
      <c r="C2407" s="145" t="s">
        <v>1590</v>
      </c>
      <c r="D2407" s="142">
        <v>63475</v>
      </c>
      <c r="E2407" s="145" t="s">
        <v>10825</v>
      </c>
      <c r="F2407" s="142" t="s">
        <v>12048</v>
      </c>
      <c r="G2407" s="142" t="s">
        <v>419</v>
      </c>
      <c r="H2407" s="146" t="s">
        <v>2406</v>
      </c>
      <c r="I2407" s="146" t="s">
        <v>11611</v>
      </c>
      <c r="J2407" s="146" t="s">
        <v>7841</v>
      </c>
      <c r="K2407" s="142" t="s">
        <v>8638</v>
      </c>
      <c r="L2407" s="142" t="s">
        <v>8906</v>
      </c>
      <c r="M2407" s="142">
        <v>92311</v>
      </c>
    </row>
    <row r="2408" spans="1:13" x14ac:dyDescent="0.3">
      <c r="A2408" s="144">
        <v>2407</v>
      </c>
      <c r="B2408" s="144">
        <v>63400</v>
      </c>
      <c r="C2408" s="145" t="s">
        <v>1590</v>
      </c>
      <c r="D2408" s="142">
        <v>63476</v>
      </c>
      <c r="E2408" s="145" t="s">
        <v>10826</v>
      </c>
      <c r="F2408" s="142" t="s">
        <v>12048</v>
      </c>
      <c r="G2408" s="142" t="s">
        <v>419</v>
      </c>
      <c r="H2408" s="146" t="s">
        <v>2406</v>
      </c>
      <c r="I2408" s="146" t="s">
        <v>11611</v>
      </c>
      <c r="J2408" s="146" t="s">
        <v>7842</v>
      </c>
      <c r="K2408" s="147" t="s">
        <v>8639</v>
      </c>
      <c r="L2408" s="142" t="s">
        <v>6073</v>
      </c>
      <c r="M2408" s="145">
        <v>92561</v>
      </c>
    </row>
    <row r="2409" spans="1:13" x14ac:dyDescent="0.3">
      <c r="A2409" s="144">
        <v>2408</v>
      </c>
      <c r="B2409" s="144">
        <v>60300</v>
      </c>
      <c r="C2409" s="145" t="s">
        <v>11604</v>
      </c>
      <c r="D2409" s="142">
        <v>60353</v>
      </c>
      <c r="E2409" s="145" t="s">
        <v>10827</v>
      </c>
      <c r="F2409" s="142" t="s">
        <v>12048</v>
      </c>
      <c r="G2409" s="142" t="s">
        <v>419</v>
      </c>
      <c r="H2409" s="146" t="s">
        <v>2406</v>
      </c>
      <c r="I2409" s="146" t="s">
        <v>11611</v>
      </c>
      <c r="J2409" s="146" t="s">
        <v>7843</v>
      </c>
      <c r="K2409" s="142" t="s">
        <v>8640</v>
      </c>
      <c r="L2409" s="142" t="s">
        <v>8907</v>
      </c>
      <c r="M2409" s="142">
        <v>92731</v>
      </c>
    </row>
    <row r="2410" spans="1:13" x14ac:dyDescent="0.3">
      <c r="A2410" s="144">
        <v>2409</v>
      </c>
      <c r="B2410" s="144">
        <v>63400</v>
      </c>
      <c r="C2410" s="145" t="s">
        <v>1590</v>
      </c>
      <c r="D2410" s="142">
        <v>63478</v>
      </c>
      <c r="E2410" s="145" t="s">
        <v>10828</v>
      </c>
      <c r="F2410" s="142" t="s">
        <v>12048</v>
      </c>
      <c r="G2410" s="142" t="s">
        <v>419</v>
      </c>
      <c r="H2410" s="146" t="s">
        <v>2406</v>
      </c>
      <c r="I2410" s="146" t="s">
        <v>11611</v>
      </c>
      <c r="J2410" s="146" t="s">
        <v>7844</v>
      </c>
      <c r="K2410" s="142" t="s">
        <v>8641</v>
      </c>
      <c r="L2410" s="142" t="s">
        <v>6080</v>
      </c>
      <c r="M2410" s="142">
        <v>92211</v>
      </c>
    </row>
    <row r="2411" spans="1:13" ht="27.6" x14ac:dyDescent="0.3">
      <c r="A2411" s="144">
        <v>2410</v>
      </c>
      <c r="B2411" s="144">
        <v>60300</v>
      </c>
      <c r="C2411" s="145" t="s">
        <v>11604</v>
      </c>
      <c r="D2411" s="142">
        <v>60351</v>
      </c>
      <c r="E2411" s="145" t="s">
        <v>10821</v>
      </c>
      <c r="F2411" s="142" t="s">
        <v>12048</v>
      </c>
      <c r="G2411" s="142" t="s">
        <v>419</v>
      </c>
      <c r="H2411" s="146" t="s">
        <v>2406</v>
      </c>
      <c r="I2411" s="146" t="s">
        <v>11611</v>
      </c>
      <c r="J2411" s="146" t="s">
        <v>7845</v>
      </c>
      <c r="K2411" s="147" t="s">
        <v>8642</v>
      </c>
      <c r="L2411" s="145" t="s">
        <v>1590</v>
      </c>
      <c r="M2411" s="145">
        <v>92114</v>
      </c>
    </row>
    <row r="2412" spans="1:13" ht="27.6" x14ac:dyDescent="0.3">
      <c r="A2412" s="144">
        <v>2411</v>
      </c>
      <c r="B2412" s="144">
        <v>60300</v>
      </c>
      <c r="C2412" s="145" t="s">
        <v>11604</v>
      </c>
      <c r="D2412" s="142">
        <v>60352</v>
      </c>
      <c r="E2412" s="145" t="s">
        <v>10829</v>
      </c>
      <c r="F2412" s="142" t="s">
        <v>12048</v>
      </c>
      <c r="G2412" s="142" t="s">
        <v>419</v>
      </c>
      <c r="H2412" s="146" t="s">
        <v>2406</v>
      </c>
      <c r="I2412" s="146" t="s">
        <v>11611</v>
      </c>
      <c r="J2412" s="146" t="s">
        <v>7846</v>
      </c>
      <c r="K2412" s="147" t="s">
        <v>8643</v>
      </c>
      <c r="L2412" s="145" t="s">
        <v>1590</v>
      </c>
      <c r="M2412" s="145">
        <v>92112</v>
      </c>
    </row>
    <row r="2413" spans="1:13" ht="27.6" x14ac:dyDescent="0.3">
      <c r="A2413" s="144">
        <v>2412</v>
      </c>
      <c r="B2413" s="144">
        <v>69100</v>
      </c>
      <c r="C2413" s="145" t="s">
        <v>2082</v>
      </c>
      <c r="D2413" s="146">
        <v>69100</v>
      </c>
      <c r="E2413" s="145" t="s">
        <v>2082</v>
      </c>
      <c r="F2413" s="142" t="s">
        <v>12048</v>
      </c>
      <c r="G2413" s="142" t="s">
        <v>419</v>
      </c>
      <c r="H2413" s="146" t="s">
        <v>3350</v>
      </c>
      <c r="I2413" s="146" t="s">
        <v>11611</v>
      </c>
      <c r="J2413" s="142" t="s">
        <v>6093</v>
      </c>
      <c r="K2413" s="142" t="s">
        <v>6094</v>
      </c>
      <c r="L2413" s="142" t="s">
        <v>1472</v>
      </c>
      <c r="M2413" s="197">
        <v>90222</v>
      </c>
    </row>
    <row r="2414" spans="1:13" ht="27.6" x14ac:dyDescent="0.3">
      <c r="A2414" s="144">
        <v>2413</v>
      </c>
      <c r="B2414" s="144">
        <v>69200</v>
      </c>
      <c r="C2414" s="145" t="s">
        <v>6095</v>
      </c>
      <c r="D2414" s="157">
        <v>69200</v>
      </c>
      <c r="E2414" s="145" t="s">
        <v>6095</v>
      </c>
      <c r="F2414" s="142" t="s">
        <v>12050</v>
      </c>
      <c r="G2414" s="142" t="s">
        <v>419</v>
      </c>
      <c r="H2414" s="146" t="s">
        <v>3350</v>
      </c>
      <c r="I2414" s="146" t="s">
        <v>11611</v>
      </c>
      <c r="J2414" s="142" t="s">
        <v>6096</v>
      </c>
      <c r="K2414" s="142" t="s">
        <v>6097</v>
      </c>
      <c r="L2414" s="142" t="s">
        <v>1524</v>
      </c>
      <c r="M2414" s="197">
        <v>95115</v>
      </c>
    </row>
    <row r="2415" spans="1:13" x14ac:dyDescent="0.3">
      <c r="A2415" s="144">
        <v>2414</v>
      </c>
      <c r="B2415" s="151">
        <v>69300</v>
      </c>
      <c r="C2415" s="145" t="s">
        <v>7069</v>
      </c>
      <c r="D2415" s="142">
        <v>69300</v>
      </c>
      <c r="E2415" s="145" t="s">
        <v>7069</v>
      </c>
      <c r="F2415" s="142" t="s">
        <v>12049</v>
      </c>
      <c r="G2415" s="152" t="s">
        <v>419</v>
      </c>
      <c r="H2415" s="146" t="s">
        <v>3350</v>
      </c>
      <c r="I2415" s="146" t="s">
        <v>11611</v>
      </c>
      <c r="J2415" s="142" t="s">
        <v>7847</v>
      </c>
      <c r="K2415" s="142" t="s">
        <v>8644</v>
      </c>
      <c r="L2415" s="142" t="s">
        <v>8644</v>
      </c>
      <c r="M2415" s="197">
        <v>94111</v>
      </c>
    </row>
    <row r="2416" spans="1:13" ht="27.6" x14ac:dyDescent="0.3">
      <c r="A2416" s="144">
        <v>2415</v>
      </c>
      <c r="B2416" s="142">
        <v>70100</v>
      </c>
      <c r="C2416" s="145" t="s">
        <v>1602</v>
      </c>
      <c r="D2416" s="142">
        <v>70177</v>
      </c>
      <c r="E2416" s="145" t="s">
        <v>8986</v>
      </c>
      <c r="F2416" s="142" t="s">
        <v>1601</v>
      </c>
      <c r="G2416" s="142" t="s">
        <v>7</v>
      </c>
      <c r="H2416" s="146" t="s">
        <v>2406</v>
      </c>
      <c r="I2416" s="146" t="s">
        <v>11611</v>
      </c>
      <c r="J2416" s="146" t="s">
        <v>11770</v>
      </c>
      <c r="K2416" s="147" t="s">
        <v>6099</v>
      </c>
      <c r="L2416" s="147" t="s">
        <v>6100</v>
      </c>
      <c r="M2416" s="147">
        <v>80117</v>
      </c>
    </row>
    <row r="2417" spans="1:13" x14ac:dyDescent="0.3">
      <c r="A2417" s="144">
        <v>2416</v>
      </c>
      <c r="B2417" s="153">
        <v>70100</v>
      </c>
      <c r="C2417" s="145" t="s">
        <v>1602</v>
      </c>
      <c r="D2417" s="142">
        <v>70178</v>
      </c>
      <c r="E2417" s="145" t="s">
        <v>8987</v>
      </c>
      <c r="F2417" s="142" t="s">
        <v>1601</v>
      </c>
      <c r="G2417" s="150" t="s">
        <v>7</v>
      </c>
      <c r="H2417" s="146" t="s">
        <v>2406</v>
      </c>
      <c r="I2417" s="146" t="s">
        <v>11611</v>
      </c>
      <c r="J2417" s="146" t="s">
        <v>6103</v>
      </c>
      <c r="K2417" s="147" t="s">
        <v>6104</v>
      </c>
      <c r="L2417" s="145" t="s">
        <v>6100</v>
      </c>
      <c r="M2417" s="145">
        <v>80118</v>
      </c>
    </row>
    <row r="2418" spans="1:13" x14ac:dyDescent="0.3">
      <c r="A2418" s="144">
        <v>2417</v>
      </c>
      <c r="B2418" s="144">
        <v>70100</v>
      </c>
      <c r="C2418" s="145" t="s">
        <v>1602</v>
      </c>
      <c r="D2418" s="142">
        <v>70150</v>
      </c>
      <c r="E2418" s="145" t="s">
        <v>8978</v>
      </c>
      <c r="F2418" s="142" t="s">
        <v>1601</v>
      </c>
      <c r="G2418" s="142" t="s">
        <v>7</v>
      </c>
      <c r="H2418" s="146" t="s">
        <v>2406</v>
      </c>
      <c r="I2418" s="146" t="s">
        <v>11611</v>
      </c>
      <c r="J2418" s="146" t="s">
        <v>7848</v>
      </c>
      <c r="K2418" s="147" t="s">
        <v>8645</v>
      </c>
      <c r="L2418" s="145" t="s">
        <v>8645</v>
      </c>
      <c r="M2418" s="145">
        <v>80115</v>
      </c>
    </row>
    <row r="2419" spans="1:13" x14ac:dyDescent="0.3">
      <c r="A2419" s="144">
        <v>2418</v>
      </c>
      <c r="B2419" s="144">
        <v>70100</v>
      </c>
      <c r="C2419" s="145" t="s">
        <v>1602</v>
      </c>
      <c r="D2419" s="142">
        <v>70151</v>
      </c>
      <c r="E2419" s="145" t="s">
        <v>8979</v>
      </c>
      <c r="F2419" s="142" t="s">
        <v>1601</v>
      </c>
      <c r="G2419" s="142" t="s">
        <v>7</v>
      </c>
      <c r="H2419" s="146" t="s">
        <v>2406</v>
      </c>
      <c r="I2419" s="146" t="s">
        <v>11611</v>
      </c>
      <c r="J2419" s="146" t="s">
        <v>7849</v>
      </c>
      <c r="K2419" s="147" t="s">
        <v>8646</v>
      </c>
      <c r="L2419" s="145" t="s">
        <v>8646</v>
      </c>
      <c r="M2419" s="145">
        <v>80117</v>
      </c>
    </row>
    <row r="2420" spans="1:13" x14ac:dyDescent="0.3">
      <c r="A2420" s="144">
        <v>2419</v>
      </c>
      <c r="B2420" s="144">
        <v>70100</v>
      </c>
      <c r="C2420" s="145" t="s">
        <v>1602</v>
      </c>
      <c r="D2420" s="142">
        <v>70179</v>
      </c>
      <c r="E2420" s="145" t="s">
        <v>8988</v>
      </c>
      <c r="F2420" s="142" t="s">
        <v>1601</v>
      </c>
      <c r="G2420" s="142" t="s">
        <v>7</v>
      </c>
      <c r="H2420" s="146" t="s">
        <v>2406</v>
      </c>
      <c r="I2420" s="146" t="s">
        <v>11611</v>
      </c>
      <c r="J2420" s="146" t="s">
        <v>7850</v>
      </c>
      <c r="K2420" s="147" t="s">
        <v>8647</v>
      </c>
      <c r="L2420" s="147" t="s">
        <v>8647</v>
      </c>
      <c r="M2420" s="147">
        <v>80351</v>
      </c>
    </row>
    <row r="2421" spans="1:13" x14ac:dyDescent="0.3">
      <c r="A2421" s="144">
        <v>2420</v>
      </c>
      <c r="B2421" s="144">
        <v>70100</v>
      </c>
      <c r="C2421" s="145" t="s">
        <v>1602</v>
      </c>
      <c r="D2421" s="142">
        <v>70165</v>
      </c>
      <c r="E2421" s="145" t="s">
        <v>8980</v>
      </c>
      <c r="F2421" s="142" t="s">
        <v>1601</v>
      </c>
      <c r="G2421" s="152" t="s">
        <v>7</v>
      </c>
      <c r="H2421" s="146" t="s">
        <v>2406</v>
      </c>
      <c r="I2421" s="146" t="s">
        <v>8937</v>
      </c>
      <c r="J2421" s="142" t="s">
        <v>6105</v>
      </c>
      <c r="K2421" s="142" t="s">
        <v>6106</v>
      </c>
      <c r="L2421" s="142" t="s">
        <v>6107</v>
      </c>
      <c r="M2421" s="142">
        <v>80351</v>
      </c>
    </row>
    <row r="2422" spans="1:13" x14ac:dyDescent="0.3">
      <c r="A2422" s="144">
        <v>2421</v>
      </c>
      <c r="B2422" s="151">
        <v>70100</v>
      </c>
      <c r="C2422" s="145" t="s">
        <v>1602</v>
      </c>
      <c r="D2422" s="142">
        <v>70184</v>
      </c>
      <c r="E2422" s="145" t="s">
        <v>8989</v>
      </c>
      <c r="F2422" s="142" t="s">
        <v>1601</v>
      </c>
      <c r="G2422" s="155" t="s">
        <v>7</v>
      </c>
      <c r="H2422" s="146" t="s">
        <v>2406</v>
      </c>
      <c r="I2422" s="146" t="s">
        <v>8937</v>
      </c>
      <c r="J2422" s="146" t="s">
        <v>6108</v>
      </c>
      <c r="K2422" s="142" t="s">
        <v>6109</v>
      </c>
      <c r="L2422" s="155" t="s">
        <v>6100</v>
      </c>
      <c r="M2422" s="142">
        <v>80238</v>
      </c>
    </row>
    <row r="2423" spans="1:13" ht="27.6" x14ac:dyDescent="0.3">
      <c r="A2423" s="144">
        <v>2422</v>
      </c>
      <c r="B2423" s="142">
        <v>70100</v>
      </c>
      <c r="C2423" s="145" t="s">
        <v>1602</v>
      </c>
      <c r="D2423" s="142">
        <v>70173</v>
      </c>
      <c r="E2423" s="145" t="s">
        <v>8983</v>
      </c>
      <c r="F2423" s="142" t="s">
        <v>1601</v>
      </c>
      <c r="G2423" s="150" t="s">
        <v>7</v>
      </c>
      <c r="H2423" s="160" t="s">
        <v>2406</v>
      </c>
      <c r="I2423" s="146" t="s">
        <v>11611</v>
      </c>
      <c r="J2423" s="146" t="s">
        <v>7851</v>
      </c>
      <c r="K2423" s="147" t="s">
        <v>6102</v>
      </c>
      <c r="L2423" s="147" t="s">
        <v>6100</v>
      </c>
      <c r="M2423" s="147">
        <v>80351</v>
      </c>
    </row>
    <row r="2424" spans="1:13" x14ac:dyDescent="0.3">
      <c r="A2424" s="144">
        <v>2423</v>
      </c>
      <c r="B2424" s="153">
        <v>70100</v>
      </c>
      <c r="C2424" s="145" t="s">
        <v>1602</v>
      </c>
      <c r="D2424" s="142">
        <v>70172</v>
      </c>
      <c r="E2424" s="145" t="s">
        <v>8982</v>
      </c>
      <c r="F2424" s="142" t="s">
        <v>1601</v>
      </c>
      <c r="G2424" s="150" t="s">
        <v>7</v>
      </c>
      <c r="H2424" s="146" t="s">
        <v>2406</v>
      </c>
      <c r="I2424" s="160" t="s">
        <v>11611</v>
      </c>
      <c r="J2424" s="146" t="s">
        <v>6111</v>
      </c>
      <c r="K2424" s="142" t="s">
        <v>6112</v>
      </c>
      <c r="L2424" s="142" t="s">
        <v>6100</v>
      </c>
      <c r="M2424" s="142">
        <v>80117</v>
      </c>
    </row>
    <row r="2425" spans="1:13" x14ac:dyDescent="0.3">
      <c r="A2425" s="144">
        <v>2424</v>
      </c>
      <c r="B2425" s="144">
        <v>70100</v>
      </c>
      <c r="C2425" s="145" t="s">
        <v>1602</v>
      </c>
      <c r="D2425" s="142">
        <v>70171</v>
      </c>
      <c r="E2425" s="145" t="s">
        <v>8981</v>
      </c>
      <c r="F2425" s="142" t="s">
        <v>1601</v>
      </c>
      <c r="G2425" s="142" t="s">
        <v>7</v>
      </c>
      <c r="H2425" s="146" t="s">
        <v>2406</v>
      </c>
      <c r="I2425" s="146" t="s">
        <v>11611</v>
      </c>
      <c r="J2425" s="146" t="s">
        <v>6113</v>
      </c>
      <c r="K2425" s="147" t="s">
        <v>6114</v>
      </c>
      <c r="L2425" s="145" t="s">
        <v>6100</v>
      </c>
      <c r="M2425" s="142">
        <v>80238</v>
      </c>
    </row>
    <row r="2426" spans="1:13" x14ac:dyDescent="0.3">
      <c r="A2426" s="144">
        <v>2425</v>
      </c>
      <c r="B2426" s="144">
        <v>70100</v>
      </c>
      <c r="C2426" s="145" t="s">
        <v>1602</v>
      </c>
      <c r="D2426" s="142">
        <v>70176</v>
      </c>
      <c r="E2426" s="145" t="s">
        <v>8985</v>
      </c>
      <c r="F2426" s="142" t="s">
        <v>1601</v>
      </c>
      <c r="G2426" s="142" t="s">
        <v>7</v>
      </c>
      <c r="H2426" s="146" t="s">
        <v>2406</v>
      </c>
      <c r="I2426" s="146" t="s">
        <v>11611</v>
      </c>
      <c r="J2426" s="146" t="s">
        <v>6115</v>
      </c>
      <c r="K2426" s="142" t="s">
        <v>4685</v>
      </c>
      <c r="L2426" s="142" t="s">
        <v>6107</v>
      </c>
      <c r="M2426" s="142">
        <v>80361</v>
      </c>
    </row>
    <row r="2427" spans="1:13" x14ac:dyDescent="0.3">
      <c r="A2427" s="144">
        <v>2426</v>
      </c>
      <c r="B2427" s="144">
        <v>70100</v>
      </c>
      <c r="C2427" s="145" t="s">
        <v>1602</v>
      </c>
      <c r="D2427" s="142">
        <v>70174</v>
      </c>
      <c r="E2427" s="145" t="s">
        <v>8984</v>
      </c>
      <c r="F2427" s="142" t="s">
        <v>1601</v>
      </c>
      <c r="G2427" s="142" t="s">
        <v>7</v>
      </c>
      <c r="H2427" s="146" t="s">
        <v>2406</v>
      </c>
      <c r="I2427" s="146" t="s">
        <v>11611</v>
      </c>
      <c r="J2427" s="146" t="s">
        <v>8969</v>
      </c>
      <c r="K2427" s="142" t="s">
        <v>6117</v>
      </c>
      <c r="L2427" s="142" t="s">
        <v>6100</v>
      </c>
      <c r="M2427" s="142">
        <v>80237</v>
      </c>
    </row>
    <row r="2428" spans="1:13" x14ac:dyDescent="0.3">
      <c r="A2428" s="144">
        <v>2427</v>
      </c>
      <c r="B2428" s="144">
        <v>70100</v>
      </c>
      <c r="C2428" s="145" t="s">
        <v>1602</v>
      </c>
      <c r="D2428" s="142">
        <v>70105</v>
      </c>
      <c r="E2428" s="145" t="s">
        <v>1603</v>
      </c>
      <c r="F2428" s="142" t="s">
        <v>1601</v>
      </c>
      <c r="G2428" s="142" t="s">
        <v>7</v>
      </c>
      <c r="H2428" s="146" t="s">
        <v>2441</v>
      </c>
      <c r="I2428" s="146" t="s">
        <v>11611</v>
      </c>
      <c r="J2428" s="146" t="s">
        <v>6105</v>
      </c>
      <c r="K2428" s="142" t="s">
        <v>6119</v>
      </c>
      <c r="L2428" s="142" t="s">
        <v>6120</v>
      </c>
      <c r="M2428" s="142">
        <v>80351</v>
      </c>
    </row>
    <row r="2429" spans="1:13" x14ac:dyDescent="0.3">
      <c r="A2429" s="144">
        <v>2428</v>
      </c>
      <c r="B2429" s="144">
        <v>70100</v>
      </c>
      <c r="C2429" s="145" t="s">
        <v>1602</v>
      </c>
      <c r="D2429" s="157">
        <v>70106</v>
      </c>
      <c r="E2429" s="145" t="s">
        <v>1604</v>
      </c>
      <c r="F2429" s="142" t="s">
        <v>1601</v>
      </c>
      <c r="G2429" s="142" t="s">
        <v>7</v>
      </c>
      <c r="H2429" s="146" t="s">
        <v>2441</v>
      </c>
      <c r="I2429" s="146" t="s">
        <v>11611</v>
      </c>
      <c r="J2429" s="146" t="s">
        <v>6122</v>
      </c>
      <c r="K2429" s="142" t="s">
        <v>6109</v>
      </c>
      <c r="L2429" s="142" t="s">
        <v>6100</v>
      </c>
      <c r="M2429" s="142">
        <v>80238</v>
      </c>
    </row>
    <row r="2430" spans="1:13" x14ac:dyDescent="0.3">
      <c r="A2430" s="144">
        <v>2429</v>
      </c>
      <c r="B2430" s="144">
        <v>70100</v>
      </c>
      <c r="C2430" s="145" t="s">
        <v>1602</v>
      </c>
      <c r="D2430" s="142">
        <v>70185</v>
      </c>
      <c r="E2430" s="145" t="s">
        <v>8990</v>
      </c>
      <c r="F2430" s="142" t="s">
        <v>1601</v>
      </c>
      <c r="G2430" s="142" t="s">
        <v>7</v>
      </c>
      <c r="H2430" s="146" t="s">
        <v>2406</v>
      </c>
      <c r="I2430" s="146" t="s">
        <v>8937</v>
      </c>
      <c r="J2430" s="146" t="s">
        <v>6101</v>
      </c>
      <c r="K2430" s="142" t="s">
        <v>6102</v>
      </c>
      <c r="L2430" s="142" t="s">
        <v>6100</v>
      </c>
      <c r="M2430" s="142">
        <v>80118</v>
      </c>
    </row>
    <row r="2431" spans="1:13" x14ac:dyDescent="0.3">
      <c r="A2431" s="144">
        <v>2430</v>
      </c>
      <c r="B2431" s="144">
        <v>70100</v>
      </c>
      <c r="C2431" s="145" t="s">
        <v>1602</v>
      </c>
      <c r="D2431" s="142">
        <v>70100</v>
      </c>
      <c r="E2431" s="145" t="s">
        <v>1602</v>
      </c>
      <c r="F2431" s="142" t="s">
        <v>1601</v>
      </c>
      <c r="G2431" s="142" t="s">
        <v>7</v>
      </c>
      <c r="H2431" s="146" t="s">
        <v>2396</v>
      </c>
      <c r="I2431" s="146" t="s">
        <v>2400</v>
      </c>
      <c r="J2431" s="146" t="s">
        <v>6101</v>
      </c>
      <c r="K2431" s="147" t="s">
        <v>11543</v>
      </c>
      <c r="L2431" s="145" t="s">
        <v>6100</v>
      </c>
      <c r="M2431" s="145">
        <v>80118</v>
      </c>
    </row>
    <row r="2432" spans="1:13" x14ac:dyDescent="0.3">
      <c r="A2432" s="144">
        <v>2431</v>
      </c>
      <c r="B2432" s="144">
        <v>70200</v>
      </c>
      <c r="C2432" s="145" t="s">
        <v>1614</v>
      </c>
      <c r="D2432" s="142">
        <v>70200</v>
      </c>
      <c r="E2432" s="145" t="s">
        <v>1614</v>
      </c>
      <c r="F2432" s="142" t="s">
        <v>1601</v>
      </c>
      <c r="G2432" s="142" t="s">
        <v>7</v>
      </c>
      <c r="H2432" s="146" t="s">
        <v>2396</v>
      </c>
      <c r="I2432" s="146" t="s">
        <v>11611</v>
      </c>
      <c r="J2432" s="146" t="s">
        <v>11544</v>
      </c>
      <c r="K2432" s="147" t="s">
        <v>11545</v>
      </c>
      <c r="L2432" s="145" t="s">
        <v>1614</v>
      </c>
      <c r="M2432" s="145">
        <v>80515</v>
      </c>
    </row>
    <row r="2433" spans="1:13" x14ac:dyDescent="0.3">
      <c r="A2433" s="144">
        <v>2432</v>
      </c>
      <c r="B2433" s="144">
        <v>70200</v>
      </c>
      <c r="C2433" s="145" t="s">
        <v>1614</v>
      </c>
      <c r="D2433" s="142">
        <v>70281</v>
      </c>
      <c r="E2433" s="145" t="s">
        <v>8992</v>
      </c>
      <c r="F2433" s="142" t="s">
        <v>1601</v>
      </c>
      <c r="G2433" s="142" t="s">
        <v>7</v>
      </c>
      <c r="H2433" s="146" t="s">
        <v>2406</v>
      </c>
      <c r="I2433" s="146" t="s">
        <v>8937</v>
      </c>
      <c r="J2433" s="146" t="s">
        <v>6125</v>
      </c>
      <c r="K2433" s="147" t="s">
        <v>6124</v>
      </c>
      <c r="L2433" s="145" t="s">
        <v>1614</v>
      </c>
      <c r="M2433" s="145">
        <v>80515</v>
      </c>
    </row>
    <row r="2434" spans="1:13" x14ac:dyDescent="0.3">
      <c r="A2434" s="144">
        <v>2433</v>
      </c>
      <c r="B2434" s="144">
        <v>70200</v>
      </c>
      <c r="C2434" s="145" t="s">
        <v>1614</v>
      </c>
      <c r="D2434" s="142">
        <v>70273</v>
      </c>
      <c r="E2434" s="145" t="s">
        <v>8991</v>
      </c>
      <c r="F2434" s="142" t="s">
        <v>1601</v>
      </c>
      <c r="G2434" s="142" t="s">
        <v>7</v>
      </c>
      <c r="H2434" s="146" t="s">
        <v>2406</v>
      </c>
      <c r="I2434" s="146" t="s">
        <v>11611</v>
      </c>
      <c r="J2434" s="146" t="s">
        <v>7852</v>
      </c>
      <c r="K2434" s="147" t="s">
        <v>8648</v>
      </c>
      <c r="L2434" s="145" t="s">
        <v>1614</v>
      </c>
      <c r="M2434" s="145">
        <v>80582</v>
      </c>
    </row>
    <row r="2435" spans="1:13" x14ac:dyDescent="0.3">
      <c r="A2435" s="144">
        <v>2434</v>
      </c>
      <c r="B2435" s="144">
        <v>70200</v>
      </c>
      <c r="C2435" s="145" t="s">
        <v>1614</v>
      </c>
      <c r="D2435" s="142">
        <v>70274</v>
      </c>
      <c r="E2435" s="142" t="s">
        <v>11195</v>
      </c>
      <c r="F2435" s="142" t="s">
        <v>1601</v>
      </c>
      <c r="G2435" s="142" t="s">
        <v>7</v>
      </c>
      <c r="H2435" s="146" t="s">
        <v>2406</v>
      </c>
      <c r="I2435" s="146" t="s">
        <v>11611</v>
      </c>
      <c r="J2435" s="146" t="s">
        <v>11771</v>
      </c>
      <c r="K2435" s="147" t="s">
        <v>11772</v>
      </c>
      <c r="L2435" s="145" t="s">
        <v>1614</v>
      </c>
      <c r="M2435" s="145">
        <v>80852</v>
      </c>
    </row>
    <row r="2436" spans="1:13" x14ac:dyDescent="0.3">
      <c r="A2436" s="144">
        <v>2435</v>
      </c>
      <c r="B2436" s="144">
        <v>70300</v>
      </c>
      <c r="C2436" s="145" t="s">
        <v>1617</v>
      </c>
      <c r="D2436" s="142">
        <v>70300</v>
      </c>
      <c r="E2436" s="145" t="s">
        <v>1617</v>
      </c>
      <c r="F2436" s="142" t="s">
        <v>1616</v>
      </c>
      <c r="G2436" s="142" t="s">
        <v>419</v>
      </c>
      <c r="H2436" s="146" t="s">
        <v>2396</v>
      </c>
      <c r="I2436" s="146" t="s">
        <v>2444</v>
      </c>
      <c r="J2436" s="142" t="s">
        <v>6127</v>
      </c>
      <c r="K2436" s="142" t="s">
        <v>1617</v>
      </c>
      <c r="L2436" s="142" t="s">
        <v>1617</v>
      </c>
      <c r="M2436" s="142">
        <v>83121</v>
      </c>
    </row>
    <row r="2437" spans="1:13" x14ac:dyDescent="0.3">
      <c r="A2437" s="144">
        <v>2436</v>
      </c>
      <c r="B2437" s="144">
        <v>70300</v>
      </c>
      <c r="C2437" s="145" t="s">
        <v>1617</v>
      </c>
      <c r="D2437" s="142">
        <v>70374</v>
      </c>
      <c r="E2437" s="145" t="s">
        <v>9940</v>
      </c>
      <c r="F2437" s="142" t="s">
        <v>1616</v>
      </c>
      <c r="G2437" s="142" t="s">
        <v>419</v>
      </c>
      <c r="H2437" s="146" t="s">
        <v>2406</v>
      </c>
      <c r="I2437" s="146" t="s">
        <v>11611</v>
      </c>
      <c r="J2437" s="142" t="s">
        <v>11938</v>
      </c>
      <c r="K2437" s="142" t="s">
        <v>6129</v>
      </c>
      <c r="L2437" s="142" t="s">
        <v>1664</v>
      </c>
      <c r="M2437" s="142">
        <v>83351</v>
      </c>
    </row>
    <row r="2438" spans="1:13" x14ac:dyDescent="0.3">
      <c r="A2438" s="144">
        <v>2437</v>
      </c>
      <c r="B2438" s="144">
        <v>70300</v>
      </c>
      <c r="C2438" s="145" t="s">
        <v>1617</v>
      </c>
      <c r="D2438" s="142">
        <v>70373</v>
      </c>
      <c r="E2438" s="145" t="s">
        <v>10609</v>
      </c>
      <c r="F2438" s="142" t="s">
        <v>1616</v>
      </c>
      <c r="G2438" s="142" t="s">
        <v>419</v>
      </c>
      <c r="H2438" s="146" t="s">
        <v>2406</v>
      </c>
      <c r="I2438" s="146" t="s">
        <v>11611</v>
      </c>
      <c r="J2438" s="142" t="s">
        <v>7853</v>
      </c>
      <c r="K2438" s="204" t="s">
        <v>6131</v>
      </c>
      <c r="L2438" s="202" t="s">
        <v>1664</v>
      </c>
      <c r="M2438" s="142">
        <v>83371</v>
      </c>
    </row>
    <row r="2439" spans="1:13" x14ac:dyDescent="0.3">
      <c r="A2439" s="144">
        <v>2438</v>
      </c>
      <c r="B2439" s="144">
        <v>61700</v>
      </c>
      <c r="C2439" s="145" t="s">
        <v>1557</v>
      </c>
      <c r="D2439" s="142">
        <v>61771</v>
      </c>
      <c r="E2439" s="145" t="s">
        <v>10877</v>
      </c>
      <c r="F2439" s="142" t="s">
        <v>12050</v>
      </c>
      <c r="G2439" s="142" t="s">
        <v>419</v>
      </c>
      <c r="H2439" s="146" t="s">
        <v>2406</v>
      </c>
      <c r="I2439" s="146" t="s">
        <v>11611</v>
      </c>
      <c r="J2439" s="142" t="s">
        <v>11773</v>
      </c>
      <c r="K2439" s="204" t="s">
        <v>6006</v>
      </c>
      <c r="L2439" s="204" t="s">
        <v>5995</v>
      </c>
      <c r="M2439" s="142">
        <v>96265</v>
      </c>
    </row>
    <row r="2440" spans="1:13" x14ac:dyDescent="0.3">
      <c r="A2440" s="144">
        <v>2439</v>
      </c>
      <c r="B2440" s="144">
        <v>70300</v>
      </c>
      <c r="C2440" s="145" t="s">
        <v>1617</v>
      </c>
      <c r="D2440" s="142">
        <v>70375</v>
      </c>
      <c r="E2440" s="145" t="s">
        <v>10350</v>
      </c>
      <c r="F2440" s="142" t="s">
        <v>1616</v>
      </c>
      <c r="G2440" s="142" t="s">
        <v>419</v>
      </c>
      <c r="H2440" s="146" t="s">
        <v>2406</v>
      </c>
      <c r="I2440" s="146" t="s">
        <v>11610</v>
      </c>
      <c r="J2440" s="142" t="s">
        <v>6132</v>
      </c>
      <c r="K2440" s="142" t="s">
        <v>6133</v>
      </c>
      <c r="L2440" s="142" t="s">
        <v>6133</v>
      </c>
      <c r="M2440" s="142">
        <v>83352</v>
      </c>
    </row>
    <row r="2441" spans="1:13" ht="27.6" x14ac:dyDescent="0.3">
      <c r="A2441" s="144">
        <v>2440</v>
      </c>
      <c r="B2441" s="144">
        <v>70300</v>
      </c>
      <c r="C2441" s="145" t="s">
        <v>1617</v>
      </c>
      <c r="D2441" s="142">
        <v>70384</v>
      </c>
      <c r="E2441" s="145" t="s">
        <v>10612</v>
      </c>
      <c r="F2441" s="142" t="s">
        <v>1616</v>
      </c>
      <c r="G2441" s="142" t="s">
        <v>419</v>
      </c>
      <c r="H2441" s="146" t="s">
        <v>2406</v>
      </c>
      <c r="I2441" s="146" t="s">
        <v>8937</v>
      </c>
      <c r="J2441" s="146" t="s">
        <v>6134</v>
      </c>
      <c r="K2441" s="204" t="s">
        <v>6135</v>
      </c>
      <c r="L2441" s="142" t="s">
        <v>1617</v>
      </c>
      <c r="M2441" s="142">
        <v>83121</v>
      </c>
    </row>
    <row r="2442" spans="1:13" x14ac:dyDescent="0.3">
      <c r="A2442" s="144">
        <v>2441</v>
      </c>
      <c r="B2442" s="144">
        <v>70300</v>
      </c>
      <c r="C2442" s="145" t="s">
        <v>1617</v>
      </c>
      <c r="D2442" s="142">
        <v>70360</v>
      </c>
      <c r="E2442" s="145" t="s">
        <v>9530</v>
      </c>
      <c r="F2442" s="142" t="s">
        <v>1616</v>
      </c>
      <c r="G2442" s="142" t="s">
        <v>419</v>
      </c>
      <c r="H2442" s="146" t="s">
        <v>2406</v>
      </c>
      <c r="I2442" s="146" t="s">
        <v>8937</v>
      </c>
      <c r="J2442" s="146" t="s">
        <v>6136</v>
      </c>
      <c r="K2442" s="155" t="s">
        <v>6137</v>
      </c>
      <c r="L2442" s="142" t="s">
        <v>6133</v>
      </c>
      <c r="M2442" s="142">
        <v>83352</v>
      </c>
    </row>
    <row r="2443" spans="1:13" ht="27.6" x14ac:dyDescent="0.3">
      <c r="A2443" s="144">
        <v>2442</v>
      </c>
      <c r="B2443" s="144">
        <v>70300</v>
      </c>
      <c r="C2443" s="145" t="s">
        <v>1617</v>
      </c>
      <c r="D2443" s="142">
        <v>70376</v>
      </c>
      <c r="E2443" s="145" t="s">
        <v>10610</v>
      </c>
      <c r="F2443" s="142" t="s">
        <v>1616</v>
      </c>
      <c r="G2443" s="142" t="s">
        <v>419</v>
      </c>
      <c r="H2443" s="142" t="s">
        <v>2406</v>
      </c>
      <c r="I2443" s="146" t="s">
        <v>11611</v>
      </c>
      <c r="J2443" s="146" t="s">
        <v>11546</v>
      </c>
      <c r="K2443" s="147" t="s">
        <v>11547</v>
      </c>
      <c r="L2443" s="145" t="s">
        <v>11547</v>
      </c>
      <c r="M2443" s="145">
        <v>83238</v>
      </c>
    </row>
    <row r="2444" spans="1:13" ht="27.6" x14ac:dyDescent="0.3">
      <c r="A2444" s="144">
        <v>2443</v>
      </c>
      <c r="B2444" s="173">
        <v>70300</v>
      </c>
      <c r="C2444" s="145" t="s">
        <v>1617</v>
      </c>
      <c r="D2444" s="142">
        <v>70371</v>
      </c>
      <c r="E2444" s="145" t="s">
        <v>10608</v>
      </c>
      <c r="F2444" s="142" t="s">
        <v>1616</v>
      </c>
      <c r="G2444" s="157" t="s">
        <v>419</v>
      </c>
      <c r="H2444" s="142" t="s">
        <v>2406</v>
      </c>
      <c r="I2444" s="146" t="s">
        <v>11611</v>
      </c>
      <c r="J2444" s="142" t="s">
        <v>7854</v>
      </c>
      <c r="K2444" s="174" t="s">
        <v>8649</v>
      </c>
      <c r="L2444" s="174" t="s">
        <v>8649</v>
      </c>
      <c r="M2444" s="145">
        <v>83122</v>
      </c>
    </row>
    <row r="2445" spans="1:13" ht="27.6" x14ac:dyDescent="0.3">
      <c r="A2445" s="144">
        <v>2444</v>
      </c>
      <c r="B2445" s="144">
        <v>70300</v>
      </c>
      <c r="C2445" s="145" t="s">
        <v>1617</v>
      </c>
      <c r="D2445" s="142">
        <v>70372</v>
      </c>
      <c r="E2445" s="145" t="s">
        <v>9945</v>
      </c>
      <c r="F2445" s="142" t="s">
        <v>1616</v>
      </c>
      <c r="G2445" s="142" t="s">
        <v>419</v>
      </c>
      <c r="H2445" s="142" t="s">
        <v>2406</v>
      </c>
      <c r="I2445" s="146" t="s">
        <v>11611</v>
      </c>
      <c r="J2445" s="146" t="s">
        <v>6141</v>
      </c>
      <c r="K2445" s="147" t="s">
        <v>8970</v>
      </c>
      <c r="L2445" s="145" t="s">
        <v>1617</v>
      </c>
      <c r="M2445" s="197">
        <v>83118</v>
      </c>
    </row>
    <row r="2446" spans="1:13" x14ac:dyDescent="0.3">
      <c r="A2446" s="144">
        <v>2445</v>
      </c>
      <c r="B2446" s="144">
        <v>70300</v>
      </c>
      <c r="C2446" s="145" t="s">
        <v>1617</v>
      </c>
      <c r="D2446" s="142">
        <v>70370</v>
      </c>
      <c r="E2446" s="145" t="s">
        <v>10607</v>
      </c>
      <c r="F2446" s="142" t="s">
        <v>1616</v>
      </c>
      <c r="G2446" s="142" t="s">
        <v>419</v>
      </c>
      <c r="H2446" s="146" t="s">
        <v>2406</v>
      </c>
      <c r="I2446" s="146" t="s">
        <v>11611</v>
      </c>
      <c r="J2446" s="146" t="s">
        <v>6141</v>
      </c>
      <c r="K2446" s="142" t="s">
        <v>6142</v>
      </c>
      <c r="L2446" s="142" t="s">
        <v>1617</v>
      </c>
      <c r="M2446" s="142">
        <v>83118</v>
      </c>
    </row>
    <row r="2447" spans="1:13" x14ac:dyDescent="0.3">
      <c r="A2447" s="144">
        <v>2446</v>
      </c>
      <c r="B2447" s="144">
        <v>70300</v>
      </c>
      <c r="C2447" s="145" t="s">
        <v>1617</v>
      </c>
      <c r="D2447" s="142">
        <v>70302</v>
      </c>
      <c r="E2447" s="145" t="s">
        <v>11806</v>
      </c>
      <c r="F2447" s="142" t="s">
        <v>1616</v>
      </c>
      <c r="G2447" s="142" t="s">
        <v>419</v>
      </c>
      <c r="H2447" s="146" t="s">
        <v>2441</v>
      </c>
      <c r="I2447" s="146" t="s">
        <v>11611</v>
      </c>
      <c r="J2447" s="146" t="s">
        <v>11852</v>
      </c>
      <c r="K2447" s="142" t="s">
        <v>6210</v>
      </c>
      <c r="L2447" s="142" t="s">
        <v>1617</v>
      </c>
      <c r="M2447" s="142">
        <v>83239</v>
      </c>
    </row>
    <row r="2448" spans="1:13" x14ac:dyDescent="0.3">
      <c r="A2448" s="144">
        <v>2447</v>
      </c>
      <c r="B2448" s="144">
        <v>70300</v>
      </c>
      <c r="C2448" s="145" t="s">
        <v>1617</v>
      </c>
      <c r="D2448" s="142">
        <v>91900</v>
      </c>
      <c r="E2448" s="145" t="s">
        <v>1618</v>
      </c>
      <c r="F2448" s="142" t="s">
        <v>1616</v>
      </c>
      <c r="G2448" s="142" t="s">
        <v>419</v>
      </c>
      <c r="H2448" s="146" t="s">
        <v>2441</v>
      </c>
      <c r="I2448" s="146" t="s">
        <v>11611</v>
      </c>
      <c r="J2448" s="142" t="s">
        <v>6136</v>
      </c>
      <c r="K2448" s="142" t="s">
        <v>6133</v>
      </c>
      <c r="L2448" s="142" t="s">
        <v>6133</v>
      </c>
      <c r="M2448" s="142">
        <v>83352</v>
      </c>
    </row>
    <row r="2449" spans="1:13" x14ac:dyDescent="0.3">
      <c r="A2449" s="144">
        <v>2448</v>
      </c>
      <c r="B2449" s="144">
        <v>70300</v>
      </c>
      <c r="C2449" s="145" t="s">
        <v>1617</v>
      </c>
      <c r="D2449" s="142">
        <v>70377</v>
      </c>
      <c r="E2449" s="145" t="s">
        <v>10611</v>
      </c>
      <c r="F2449" s="142" t="s">
        <v>1616</v>
      </c>
      <c r="G2449" s="142" t="s">
        <v>419</v>
      </c>
      <c r="H2449" s="146" t="s">
        <v>2406</v>
      </c>
      <c r="I2449" s="146" t="s">
        <v>11611</v>
      </c>
      <c r="J2449" s="146" t="s">
        <v>12121</v>
      </c>
      <c r="K2449" s="142" t="s">
        <v>8650</v>
      </c>
      <c r="L2449" s="142" t="s">
        <v>6133</v>
      </c>
      <c r="M2449" s="142">
        <v>83350</v>
      </c>
    </row>
    <row r="2450" spans="1:13" x14ac:dyDescent="0.3">
      <c r="A2450" s="144">
        <v>2449</v>
      </c>
      <c r="B2450" s="144">
        <v>70300</v>
      </c>
      <c r="C2450" s="145" t="s">
        <v>1617</v>
      </c>
      <c r="D2450" s="142">
        <v>70378</v>
      </c>
      <c r="E2450" s="145" t="s">
        <v>9446</v>
      </c>
      <c r="F2450" s="142" t="s">
        <v>1616</v>
      </c>
      <c r="G2450" s="142" t="s">
        <v>419</v>
      </c>
      <c r="H2450" s="146" t="s">
        <v>2406</v>
      </c>
      <c r="I2450" s="146" t="s">
        <v>11611</v>
      </c>
      <c r="J2450" s="146" t="s">
        <v>7855</v>
      </c>
      <c r="K2450" s="142" t="s">
        <v>8651</v>
      </c>
      <c r="L2450" s="142" t="s">
        <v>8651</v>
      </c>
      <c r="M2450" s="142">
        <v>83127</v>
      </c>
    </row>
    <row r="2451" spans="1:13" x14ac:dyDescent="0.3">
      <c r="A2451" s="144">
        <v>2450</v>
      </c>
      <c r="B2451" s="144">
        <v>70400</v>
      </c>
      <c r="C2451" s="145" t="s">
        <v>1626</v>
      </c>
      <c r="D2451" s="142">
        <v>70400</v>
      </c>
      <c r="E2451" s="145" t="s">
        <v>1626</v>
      </c>
      <c r="F2451" s="142" t="s">
        <v>1601</v>
      </c>
      <c r="G2451" s="142" t="s">
        <v>7</v>
      </c>
      <c r="H2451" s="146" t="s">
        <v>2396</v>
      </c>
      <c r="I2451" s="146" t="s">
        <v>11611</v>
      </c>
      <c r="J2451" s="146" t="s">
        <v>6144</v>
      </c>
      <c r="K2451" s="142" t="s">
        <v>1626</v>
      </c>
      <c r="L2451" s="142" t="s">
        <v>1626</v>
      </c>
      <c r="M2451" s="142">
        <v>80713</v>
      </c>
    </row>
    <row r="2452" spans="1:13" x14ac:dyDescent="0.3">
      <c r="A2452" s="144">
        <v>2451</v>
      </c>
      <c r="B2452" s="144">
        <v>70400</v>
      </c>
      <c r="C2452" s="145" t="s">
        <v>1626</v>
      </c>
      <c r="D2452" s="142">
        <v>72900</v>
      </c>
      <c r="E2452" s="145" t="s">
        <v>1627</v>
      </c>
      <c r="F2452" s="142" t="s">
        <v>1601</v>
      </c>
      <c r="G2452" s="142" t="s">
        <v>7</v>
      </c>
      <c r="H2452" s="146" t="s">
        <v>2441</v>
      </c>
      <c r="I2452" s="146" t="s">
        <v>11611</v>
      </c>
      <c r="J2452" s="146" t="s">
        <v>6147</v>
      </c>
      <c r="K2452" s="147" t="s">
        <v>6148</v>
      </c>
      <c r="L2452" s="142" t="s">
        <v>6146</v>
      </c>
      <c r="M2452" s="145">
        <v>80811</v>
      </c>
    </row>
    <row r="2453" spans="1:13" x14ac:dyDescent="0.3">
      <c r="A2453" s="144">
        <v>2452</v>
      </c>
      <c r="B2453" s="144">
        <v>70400</v>
      </c>
      <c r="C2453" s="145" t="s">
        <v>1626</v>
      </c>
      <c r="D2453" s="142">
        <v>70481</v>
      </c>
      <c r="E2453" s="145" t="s">
        <v>8994</v>
      </c>
      <c r="F2453" s="142" t="s">
        <v>1601</v>
      </c>
      <c r="G2453" s="142" t="s">
        <v>7</v>
      </c>
      <c r="H2453" s="146" t="s">
        <v>2406</v>
      </c>
      <c r="I2453" s="146" t="s">
        <v>8937</v>
      </c>
      <c r="J2453" s="146" t="s">
        <v>6149</v>
      </c>
      <c r="K2453" s="147" t="s">
        <v>6148</v>
      </c>
      <c r="L2453" s="145" t="s">
        <v>6146</v>
      </c>
      <c r="M2453" s="142">
        <v>80811</v>
      </c>
    </row>
    <row r="2454" spans="1:13" x14ac:dyDescent="0.3">
      <c r="A2454" s="144">
        <v>2453</v>
      </c>
      <c r="B2454" s="144">
        <v>70400</v>
      </c>
      <c r="C2454" s="145" t="s">
        <v>1626</v>
      </c>
      <c r="D2454" s="142">
        <v>70472</v>
      </c>
      <c r="E2454" s="145" t="s">
        <v>8993</v>
      </c>
      <c r="F2454" s="142" t="s">
        <v>1601</v>
      </c>
      <c r="G2454" s="142" t="s">
        <v>7</v>
      </c>
      <c r="H2454" s="146" t="s">
        <v>2406</v>
      </c>
      <c r="I2454" s="146" t="s">
        <v>11611</v>
      </c>
      <c r="J2454" s="146" t="s">
        <v>7856</v>
      </c>
      <c r="K2454" s="142" t="s">
        <v>8652</v>
      </c>
      <c r="L2454" s="142" t="s">
        <v>6146</v>
      </c>
      <c r="M2454" s="142">
        <v>80813</v>
      </c>
    </row>
    <row r="2455" spans="1:13" x14ac:dyDescent="0.3">
      <c r="A2455" s="144">
        <v>2454</v>
      </c>
      <c r="B2455" s="144">
        <v>70500</v>
      </c>
      <c r="C2455" s="145" t="s">
        <v>1629</v>
      </c>
      <c r="D2455" s="142">
        <v>70584</v>
      </c>
      <c r="E2455" s="145" t="s">
        <v>9000</v>
      </c>
      <c r="F2455" s="142" t="s">
        <v>1601</v>
      </c>
      <c r="G2455" s="142" t="s">
        <v>7</v>
      </c>
      <c r="H2455" s="146" t="s">
        <v>2406</v>
      </c>
      <c r="I2455" s="146" t="s">
        <v>8937</v>
      </c>
      <c r="J2455" s="146" t="s">
        <v>6150</v>
      </c>
      <c r="K2455" s="142" t="s">
        <v>1705</v>
      </c>
      <c r="L2455" s="142" t="s">
        <v>1629</v>
      </c>
      <c r="M2455" s="142">
        <v>82122</v>
      </c>
    </row>
    <row r="2456" spans="1:13" x14ac:dyDescent="0.3">
      <c r="A2456" s="144">
        <v>2455</v>
      </c>
      <c r="B2456" s="144">
        <v>70500</v>
      </c>
      <c r="C2456" s="145" t="s">
        <v>1629</v>
      </c>
      <c r="D2456" s="142">
        <v>70583</v>
      </c>
      <c r="E2456" s="145" t="s">
        <v>8999</v>
      </c>
      <c r="F2456" s="142" t="s">
        <v>1601</v>
      </c>
      <c r="G2456" s="142" t="s">
        <v>7</v>
      </c>
      <c r="H2456" s="146" t="s">
        <v>2406</v>
      </c>
      <c r="I2456" s="146" t="s">
        <v>8937</v>
      </c>
      <c r="J2456" s="146" t="s">
        <v>6151</v>
      </c>
      <c r="K2456" s="142" t="s">
        <v>6152</v>
      </c>
      <c r="L2456" s="142" t="s">
        <v>4304</v>
      </c>
      <c r="M2456" s="142">
        <v>82211</v>
      </c>
    </row>
    <row r="2457" spans="1:13" x14ac:dyDescent="0.3">
      <c r="A2457" s="144">
        <v>2456</v>
      </c>
      <c r="B2457" s="144">
        <v>70500</v>
      </c>
      <c r="C2457" s="145" t="s">
        <v>1629</v>
      </c>
      <c r="D2457" s="142">
        <v>70500</v>
      </c>
      <c r="E2457" s="145" t="s">
        <v>1629</v>
      </c>
      <c r="F2457" s="142" t="s">
        <v>1601</v>
      </c>
      <c r="G2457" s="142" t="s">
        <v>7</v>
      </c>
      <c r="H2457" s="146" t="s">
        <v>2396</v>
      </c>
      <c r="I2457" s="146" t="s">
        <v>11612</v>
      </c>
      <c r="J2457" s="146" t="s">
        <v>11548</v>
      </c>
      <c r="K2457" s="142" t="s">
        <v>1705</v>
      </c>
      <c r="L2457" s="142" t="s">
        <v>1629</v>
      </c>
      <c r="M2457" s="142">
        <v>82121</v>
      </c>
    </row>
    <row r="2458" spans="1:13" x14ac:dyDescent="0.3">
      <c r="A2458" s="144">
        <v>2457</v>
      </c>
      <c r="B2458" s="144">
        <v>70500</v>
      </c>
      <c r="C2458" s="145" t="s">
        <v>1629</v>
      </c>
      <c r="D2458" s="142">
        <v>70574</v>
      </c>
      <c r="E2458" s="145" t="s">
        <v>8996</v>
      </c>
      <c r="F2458" s="142" t="s">
        <v>1601</v>
      </c>
      <c r="G2458" s="142" t="s">
        <v>7</v>
      </c>
      <c r="H2458" s="146" t="s">
        <v>2406</v>
      </c>
      <c r="I2458" s="146" t="s">
        <v>11610</v>
      </c>
      <c r="J2458" s="146" t="s">
        <v>6154</v>
      </c>
      <c r="K2458" s="147" t="s">
        <v>6155</v>
      </c>
      <c r="L2458" s="145" t="s">
        <v>4304</v>
      </c>
      <c r="M2458" s="145">
        <v>82251</v>
      </c>
    </row>
    <row r="2459" spans="1:13" x14ac:dyDescent="0.3">
      <c r="A2459" s="144">
        <v>2458</v>
      </c>
      <c r="B2459" s="144">
        <v>70500</v>
      </c>
      <c r="C2459" s="145" t="s">
        <v>1629</v>
      </c>
      <c r="D2459" s="142">
        <v>70572</v>
      </c>
      <c r="E2459" s="145" t="s">
        <v>8995</v>
      </c>
      <c r="F2459" s="142" t="s">
        <v>1601</v>
      </c>
      <c r="G2459" s="142" t="s">
        <v>7</v>
      </c>
      <c r="H2459" s="146" t="s">
        <v>2406</v>
      </c>
      <c r="I2459" s="146" t="s">
        <v>11611</v>
      </c>
      <c r="J2459" s="146" t="s">
        <v>7857</v>
      </c>
      <c r="K2459" s="147" t="s">
        <v>8653</v>
      </c>
      <c r="L2459" s="142" t="s">
        <v>1629</v>
      </c>
      <c r="M2459" s="145">
        <v>82181</v>
      </c>
    </row>
    <row r="2460" spans="1:13" x14ac:dyDescent="0.3">
      <c r="A2460" s="144">
        <v>2459</v>
      </c>
      <c r="B2460" s="151">
        <v>70500</v>
      </c>
      <c r="C2460" s="145" t="s">
        <v>1629</v>
      </c>
      <c r="D2460" s="142">
        <v>70700</v>
      </c>
      <c r="E2460" s="145" t="s">
        <v>1630</v>
      </c>
      <c r="F2460" s="142" t="s">
        <v>1601</v>
      </c>
      <c r="G2460" s="152" t="s">
        <v>7</v>
      </c>
      <c r="H2460" s="146" t="s">
        <v>2441</v>
      </c>
      <c r="I2460" s="146" t="s">
        <v>11611</v>
      </c>
      <c r="J2460" s="146" t="s">
        <v>6158</v>
      </c>
      <c r="K2460" s="147" t="s">
        <v>6152</v>
      </c>
      <c r="L2460" s="145" t="s">
        <v>4304</v>
      </c>
      <c r="M2460" s="145">
        <v>82211</v>
      </c>
    </row>
    <row r="2461" spans="1:13" x14ac:dyDescent="0.3">
      <c r="A2461" s="144">
        <v>2460</v>
      </c>
      <c r="B2461" s="142">
        <v>70500</v>
      </c>
      <c r="C2461" s="145" t="s">
        <v>1629</v>
      </c>
      <c r="D2461" s="142">
        <v>70575</v>
      </c>
      <c r="E2461" s="145" t="s">
        <v>8997</v>
      </c>
      <c r="F2461" s="142" t="s">
        <v>1601</v>
      </c>
      <c r="G2461" s="142" t="s">
        <v>7</v>
      </c>
      <c r="H2461" s="146" t="s">
        <v>2406</v>
      </c>
      <c r="I2461" s="146" t="s">
        <v>11611</v>
      </c>
      <c r="J2461" s="146" t="s">
        <v>7858</v>
      </c>
      <c r="K2461" s="147" t="s">
        <v>8654</v>
      </c>
      <c r="L2461" s="147" t="s">
        <v>8654</v>
      </c>
      <c r="M2461" s="147">
        <v>82261</v>
      </c>
    </row>
    <row r="2462" spans="1:13" ht="27.6" x14ac:dyDescent="0.3">
      <c r="A2462" s="144">
        <v>2461</v>
      </c>
      <c r="B2462" s="142">
        <v>70500</v>
      </c>
      <c r="C2462" s="145" t="s">
        <v>1629</v>
      </c>
      <c r="D2462" s="142">
        <v>70576</v>
      </c>
      <c r="E2462" s="145" t="s">
        <v>8998</v>
      </c>
      <c r="F2462" s="142" t="s">
        <v>1601</v>
      </c>
      <c r="G2462" s="142" t="s">
        <v>7</v>
      </c>
      <c r="H2462" s="146" t="s">
        <v>2406</v>
      </c>
      <c r="I2462" s="146" t="s">
        <v>11611</v>
      </c>
      <c r="J2462" s="146" t="s">
        <v>7859</v>
      </c>
      <c r="K2462" s="147" t="s">
        <v>8655</v>
      </c>
      <c r="L2462" s="147" t="s">
        <v>8655</v>
      </c>
      <c r="M2462" s="147">
        <v>82261</v>
      </c>
    </row>
    <row r="2463" spans="1:13" x14ac:dyDescent="0.3">
      <c r="A2463" s="144">
        <v>2462</v>
      </c>
      <c r="B2463" s="153">
        <v>70600</v>
      </c>
      <c r="C2463" s="145" t="s">
        <v>1634</v>
      </c>
      <c r="D2463" s="142">
        <v>70600</v>
      </c>
      <c r="E2463" s="145" t="s">
        <v>1634</v>
      </c>
      <c r="F2463" s="142" t="s">
        <v>1601</v>
      </c>
      <c r="G2463" s="150" t="s">
        <v>7</v>
      </c>
      <c r="H2463" s="146" t="s">
        <v>2396</v>
      </c>
      <c r="I2463" s="146" t="s">
        <v>11611</v>
      </c>
      <c r="J2463" s="146" t="s">
        <v>6159</v>
      </c>
      <c r="K2463" s="147" t="s">
        <v>11549</v>
      </c>
      <c r="L2463" s="142" t="s">
        <v>11549</v>
      </c>
      <c r="M2463" s="145">
        <v>81116</v>
      </c>
    </row>
    <row r="2464" spans="1:13" x14ac:dyDescent="0.3">
      <c r="A2464" s="144">
        <v>2463</v>
      </c>
      <c r="B2464" s="151">
        <v>70600</v>
      </c>
      <c r="C2464" s="145" t="s">
        <v>1634</v>
      </c>
      <c r="D2464" s="142">
        <v>70674</v>
      </c>
      <c r="E2464" s="145" t="s">
        <v>9002</v>
      </c>
      <c r="F2464" s="142" t="s">
        <v>1601</v>
      </c>
      <c r="G2464" s="162" t="s">
        <v>7</v>
      </c>
      <c r="H2464" s="146" t="s">
        <v>2406</v>
      </c>
      <c r="I2464" s="146" t="s">
        <v>11611</v>
      </c>
      <c r="J2464" s="146" t="s">
        <v>6162</v>
      </c>
      <c r="K2464" s="142" t="s">
        <v>6163</v>
      </c>
      <c r="L2464" s="142" t="s">
        <v>6164</v>
      </c>
      <c r="M2464" s="145">
        <v>81151</v>
      </c>
    </row>
    <row r="2465" spans="1:13" x14ac:dyDescent="0.3">
      <c r="A2465" s="144">
        <v>2464</v>
      </c>
      <c r="B2465" s="151">
        <v>70600</v>
      </c>
      <c r="C2465" s="145" t="s">
        <v>1634</v>
      </c>
      <c r="D2465" s="142">
        <v>70675</v>
      </c>
      <c r="E2465" s="145" t="s">
        <v>9003</v>
      </c>
      <c r="F2465" s="142" t="s">
        <v>1601</v>
      </c>
      <c r="G2465" s="162" t="s">
        <v>7</v>
      </c>
      <c r="H2465" s="146" t="s">
        <v>2406</v>
      </c>
      <c r="I2465" s="146" t="s">
        <v>11611</v>
      </c>
      <c r="J2465" s="146" t="s">
        <v>6165</v>
      </c>
      <c r="K2465" s="142" t="s">
        <v>6166</v>
      </c>
      <c r="L2465" s="142" t="s">
        <v>6164</v>
      </c>
      <c r="M2465" s="142">
        <v>81171</v>
      </c>
    </row>
    <row r="2466" spans="1:13" x14ac:dyDescent="0.3">
      <c r="A2466" s="144">
        <v>2465</v>
      </c>
      <c r="B2466" s="142">
        <v>70600</v>
      </c>
      <c r="C2466" s="145" t="s">
        <v>1634</v>
      </c>
      <c r="D2466" s="142">
        <v>70682</v>
      </c>
      <c r="E2466" s="145" t="s">
        <v>9006</v>
      </c>
      <c r="F2466" s="142" t="s">
        <v>1601</v>
      </c>
      <c r="G2466" s="142" t="s">
        <v>7</v>
      </c>
      <c r="H2466" s="146" t="s">
        <v>2406</v>
      </c>
      <c r="I2466" s="146" t="s">
        <v>8937</v>
      </c>
      <c r="J2466" s="146" t="s">
        <v>6167</v>
      </c>
      <c r="K2466" s="147" t="s">
        <v>6168</v>
      </c>
      <c r="L2466" s="147" t="s">
        <v>6164</v>
      </c>
      <c r="M2466" s="147">
        <v>81153</v>
      </c>
    </row>
    <row r="2467" spans="1:13" x14ac:dyDescent="0.3">
      <c r="A2467" s="144">
        <v>2466</v>
      </c>
      <c r="B2467" s="144">
        <v>70600</v>
      </c>
      <c r="C2467" s="145" t="s">
        <v>1634</v>
      </c>
      <c r="D2467" s="142">
        <v>70683</v>
      </c>
      <c r="E2467" s="145" t="s">
        <v>9007</v>
      </c>
      <c r="F2467" s="142" t="s">
        <v>1601</v>
      </c>
      <c r="G2467" s="142" t="s">
        <v>7</v>
      </c>
      <c r="H2467" s="146" t="s">
        <v>2406</v>
      </c>
      <c r="I2467" s="146" t="s">
        <v>8937</v>
      </c>
      <c r="J2467" s="146" t="s">
        <v>6169</v>
      </c>
      <c r="K2467" s="142" t="s">
        <v>6170</v>
      </c>
      <c r="L2467" s="142" t="s">
        <v>1634</v>
      </c>
      <c r="M2467" s="142">
        <v>81161</v>
      </c>
    </row>
    <row r="2468" spans="1:13" x14ac:dyDescent="0.3">
      <c r="A2468" s="144">
        <v>2467</v>
      </c>
      <c r="B2468" s="144">
        <v>70600</v>
      </c>
      <c r="C2468" s="145" t="s">
        <v>1634</v>
      </c>
      <c r="D2468" s="142">
        <v>70673</v>
      </c>
      <c r="E2468" s="145" t="s">
        <v>9001</v>
      </c>
      <c r="F2468" s="142" t="s">
        <v>1601</v>
      </c>
      <c r="G2468" s="142" t="s">
        <v>7</v>
      </c>
      <c r="H2468" s="146" t="s">
        <v>2406</v>
      </c>
      <c r="I2468" s="146" t="s">
        <v>11611</v>
      </c>
      <c r="J2468" s="146" t="s">
        <v>6171</v>
      </c>
      <c r="K2468" s="142" t="s">
        <v>6172</v>
      </c>
      <c r="L2468" s="142" t="s">
        <v>6164</v>
      </c>
      <c r="M2468" s="142">
        <v>81174</v>
      </c>
    </row>
    <row r="2469" spans="1:13" x14ac:dyDescent="0.3">
      <c r="A2469" s="144">
        <v>2468</v>
      </c>
      <c r="B2469" s="144">
        <v>70600</v>
      </c>
      <c r="C2469" s="145" t="s">
        <v>1634</v>
      </c>
      <c r="D2469" s="146">
        <v>70601</v>
      </c>
      <c r="E2469" s="145" t="s">
        <v>1635</v>
      </c>
      <c r="F2469" s="142" t="s">
        <v>1601</v>
      </c>
      <c r="G2469" s="142" t="s">
        <v>7</v>
      </c>
      <c r="H2469" s="146" t="s">
        <v>2441</v>
      </c>
      <c r="I2469" s="146" t="s">
        <v>11611</v>
      </c>
      <c r="J2469" s="146" t="s">
        <v>6167</v>
      </c>
      <c r="K2469" s="147" t="s">
        <v>6168</v>
      </c>
      <c r="L2469" s="145" t="s">
        <v>6164</v>
      </c>
      <c r="M2469" s="145">
        <v>81153</v>
      </c>
    </row>
    <row r="2470" spans="1:13" x14ac:dyDescent="0.3">
      <c r="A2470" s="144">
        <v>2469</v>
      </c>
      <c r="B2470" s="144">
        <v>70600</v>
      </c>
      <c r="C2470" s="145" t="s">
        <v>1634</v>
      </c>
      <c r="D2470" s="142">
        <v>70676</v>
      </c>
      <c r="E2470" s="145" t="s">
        <v>9004</v>
      </c>
      <c r="F2470" s="142" t="s">
        <v>1601</v>
      </c>
      <c r="G2470" s="142" t="s">
        <v>7</v>
      </c>
      <c r="H2470" s="146" t="s">
        <v>2406</v>
      </c>
      <c r="I2470" s="146" t="s">
        <v>11611</v>
      </c>
      <c r="J2470" s="146" t="s">
        <v>7860</v>
      </c>
      <c r="K2470" s="147" t="s">
        <v>6168</v>
      </c>
      <c r="L2470" s="145" t="s">
        <v>1634</v>
      </c>
      <c r="M2470" s="145">
        <v>81153</v>
      </c>
    </row>
    <row r="2471" spans="1:13" x14ac:dyDescent="0.3">
      <c r="A2471" s="144">
        <v>2470</v>
      </c>
      <c r="B2471" s="144">
        <v>70600</v>
      </c>
      <c r="C2471" s="145" t="s">
        <v>1634</v>
      </c>
      <c r="D2471" s="202">
        <v>70677</v>
      </c>
      <c r="E2471" s="145" t="s">
        <v>9005</v>
      </c>
      <c r="F2471" s="142" t="s">
        <v>1601</v>
      </c>
      <c r="G2471" s="142" t="s">
        <v>7</v>
      </c>
      <c r="H2471" s="146" t="s">
        <v>2406</v>
      </c>
      <c r="I2471" s="146" t="s">
        <v>11611</v>
      </c>
      <c r="J2471" s="146" t="s">
        <v>7861</v>
      </c>
      <c r="K2471" s="142" t="s">
        <v>8656</v>
      </c>
      <c r="L2471" s="142" t="s">
        <v>8908</v>
      </c>
      <c r="M2471" s="142">
        <v>81113</v>
      </c>
    </row>
    <row r="2472" spans="1:13" x14ac:dyDescent="0.3">
      <c r="A2472" s="144">
        <v>2471</v>
      </c>
      <c r="B2472" s="144">
        <v>70800</v>
      </c>
      <c r="C2472" s="145" t="s">
        <v>1640</v>
      </c>
      <c r="D2472" s="142">
        <v>70871</v>
      </c>
      <c r="E2472" s="145" t="s">
        <v>10614</v>
      </c>
      <c r="F2472" s="142" t="s">
        <v>1616</v>
      </c>
      <c r="G2472" s="142" t="s">
        <v>419</v>
      </c>
      <c r="H2472" s="146" t="s">
        <v>2406</v>
      </c>
      <c r="I2472" s="146" t="s">
        <v>11611</v>
      </c>
      <c r="J2472" s="146" t="s">
        <v>8048</v>
      </c>
      <c r="K2472" s="142" t="s">
        <v>8657</v>
      </c>
      <c r="L2472" s="142" t="s">
        <v>4792</v>
      </c>
      <c r="M2472" s="142">
        <v>83671</v>
      </c>
    </row>
    <row r="2473" spans="1:13" x14ac:dyDescent="0.3">
      <c r="A2473" s="144">
        <v>2472</v>
      </c>
      <c r="B2473" s="144">
        <v>70800</v>
      </c>
      <c r="C2473" s="145" t="s">
        <v>1640</v>
      </c>
      <c r="D2473" s="142">
        <v>70872</v>
      </c>
      <c r="E2473" s="145" t="s">
        <v>10615</v>
      </c>
      <c r="F2473" s="142" t="s">
        <v>1616</v>
      </c>
      <c r="G2473" s="142" t="s">
        <v>419</v>
      </c>
      <c r="H2473" s="146" t="s">
        <v>2406</v>
      </c>
      <c r="I2473" s="146" t="s">
        <v>11611</v>
      </c>
      <c r="J2473" s="146" t="s">
        <v>6175</v>
      </c>
      <c r="K2473" s="147" t="s">
        <v>6176</v>
      </c>
      <c r="L2473" s="145" t="s">
        <v>4792</v>
      </c>
      <c r="M2473" s="145">
        <v>83653</v>
      </c>
    </row>
    <row r="2474" spans="1:13" x14ac:dyDescent="0.3">
      <c r="A2474" s="144">
        <v>2473</v>
      </c>
      <c r="B2474" s="144">
        <v>70800</v>
      </c>
      <c r="C2474" s="145" t="s">
        <v>1640</v>
      </c>
      <c r="D2474" s="142">
        <v>70800</v>
      </c>
      <c r="E2474" s="145" t="s">
        <v>1640</v>
      </c>
      <c r="F2474" s="142" t="s">
        <v>1616</v>
      </c>
      <c r="G2474" s="142" t="s">
        <v>419</v>
      </c>
      <c r="H2474" s="146" t="s">
        <v>2396</v>
      </c>
      <c r="I2474" s="146" t="s">
        <v>11611</v>
      </c>
      <c r="J2474" s="142" t="s">
        <v>6177</v>
      </c>
      <c r="K2474" s="142" t="s">
        <v>1640</v>
      </c>
      <c r="L2474" s="142" t="s">
        <v>4792</v>
      </c>
      <c r="M2474" s="142">
        <v>83611</v>
      </c>
    </row>
    <row r="2475" spans="1:13" x14ac:dyDescent="0.3">
      <c r="A2475" s="144">
        <v>2474</v>
      </c>
      <c r="B2475" s="144">
        <v>70800</v>
      </c>
      <c r="C2475" s="145" t="s">
        <v>1640</v>
      </c>
      <c r="D2475" s="142">
        <v>70874</v>
      </c>
      <c r="E2475" s="145" t="s">
        <v>10617</v>
      </c>
      <c r="F2475" s="142" t="s">
        <v>1616</v>
      </c>
      <c r="G2475" s="142" t="s">
        <v>419</v>
      </c>
      <c r="H2475" s="146" t="s">
        <v>2406</v>
      </c>
      <c r="I2475" s="146" t="s">
        <v>11611</v>
      </c>
      <c r="J2475" s="146" t="s">
        <v>6178</v>
      </c>
      <c r="K2475" s="147" t="s">
        <v>6179</v>
      </c>
      <c r="L2475" s="142" t="s">
        <v>4792</v>
      </c>
      <c r="M2475" s="145">
        <v>83671</v>
      </c>
    </row>
    <row r="2476" spans="1:13" x14ac:dyDescent="0.3">
      <c r="A2476" s="144">
        <v>2475</v>
      </c>
      <c r="B2476" s="144">
        <v>70800</v>
      </c>
      <c r="C2476" s="145" t="s">
        <v>1640</v>
      </c>
      <c r="D2476" s="142">
        <v>70876</v>
      </c>
      <c r="E2476" s="145" t="s">
        <v>10619</v>
      </c>
      <c r="F2476" s="142" t="s">
        <v>1616</v>
      </c>
      <c r="G2476" s="142" t="s">
        <v>419</v>
      </c>
      <c r="H2476" s="146" t="s">
        <v>2406</v>
      </c>
      <c r="I2476" s="146" t="s">
        <v>11611</v>
      </c>
      <c r="J2476" s="146" t="s">
        <v>6180</v>
      </c>
      <c r="K2476" s="142" t="s">
        <v>6181</v>
      </c>
      <c r="L2476" s="142" t="s">
        <v>4792</v>
      </c>
      <c r="M2476" s="142">
        <v>83664</v>
      </c>
    </row>
    <row r="2477" spans="1:13" x14ac:dyDescent="0.3">
      <c r="A2477" s="144">
        <v>2476</v>
      </c>
      <c r="B2477" s="144">
        <v>70800</v>
      </c>
      <c r="C2477" s="145" t="s">
        <v>1640</v>
      </c>
      <c r="D2477" s="142">
        <v>70877</v>
      </c>
      <c r="E2477" s="145" t="s">
        <v>10620</v>
      </c>
      <c r="F2477" s="142" t="s">
        <v>1616</v>
      </c>
      <c r="G2477" s="142" t="s">
        <v>419</v>
      </c>
      <c r="H2477" s="146" t="s">
        <v>2406</v>
      </c>
      <c r="I2477" s="146" t="s">
        <v>11611</v>
      </c>
      <c r="J2477" s="146" t="s">
        <v>7862</v>
      </c>
      <c r="K2477" s="142" t="s">
        <v>6183</v>
      </c>
      <c r="L2477" s="142" t="s">
        <v>4792</v>
      </c>
      <c r="M2477" s="142">
        <v>83672</v>
      </c>
    </row>
    <row r="2478" spans="1:13" x14ac:dyDescent="0.3">
      <c r="A2478" s="144">
        <v>2477</v>
      </c>
      <c r="B2478" s="144">
        <v>70800</v>
      </c>
      <c r="C2478" s="145" t="s">
        <v>1640</v>
      </c>
      <c r="D2478" s="142">
        <v>70875</v>
      </c>
      <c r="E2478" s="145" t="s">
        <v>10618</v>
      </c>
      <c r="F2478" s="142" t="s">
        <v>1616</v>
      </c>
      <c r="G2478" s="142" t="s">
        <v>419</v>
      </c>
      <c r="H2478" s="146" t="s">
        <v>2406</v>
      </c>
      <c r="I2478" s="146" t="s">
        <v>11611</v>
      </c>
      <c r="J2478" s="146" t="s">
        <v>6184</v>
      </c>
      <c r="K2478" s="147" t="s">
        <v>6185</v>
      </c>
      <c r="L2478" s="145" t="s">
        <v>4792</v>
      </c>
      <c r="M2478" s="145">
        <v>83654</v>
      </c>
    </row>
    <row r="2479" spans="1:13" x14ac:dyDescent="0.3">
      <c r="A2479" s="144">
        <v>2478</v>
      </c>
      <c r="B2479" s="144">
        <v>70800</v>
      </c>
      <c r="C2479" s="145" t="s">
        <v>1640</v>
      </c>
      <c r="D2479" s="142">
        <v>70851</v>
      </c>
      <c r="E2479" s="145" t="s">
        <v>11603</v>
      </c>
      <c r="F2479" s="142" t="s">
        <v>1616</v>
      </c>
      <c r="G2479" s="142" t="s">
        <v>419</v>
      </c>
      <c r="H2479" s="146" t="s">
        <v>2406</v>
      </c>
      <c r="I2479" s="146" t="s">
        <v>2464</v>
      </c>
      <c r="J2479" s="142" t="s">
        <v>11774</v>
      </c>
      <c r="K2479" s="142" t="s">
        <v>2398</v>
      </c>
      <c r="L2479" s="142" t="s">
        <v>2398</v>
      </c>
      <c r="M2479" s="142" t="s">
        <v>2398</v>
      </c>
    </row>
    <row r="2480" spans="1:13" x14ac:dyDescent="0.3">
      <c r="A2480" s="144">
        <v>2479</v>
      </c>
      <c r="B2480" s="151">
        <v>70800</v>
      </c>
      <c r="C2480" s="145" t="s">
        <v>1640</v>
      </c>
      <c r="D2480" s="142">
        <v>70885</v>
      </c>
      <c r="E2480" s="145" t="s">
        <v>10623</v>
      </c>
      <c r="F2480" s="142" t="s">
        <v>1616</v>
      </c>
      <c r="G2480" s="152" t="s">
        <v>419</v>
      </c>
      <c r="H2480" s="146" t="s">
        <v>2406</v>
      </c>
      <c r="I2480" s="146" t="s">
        <v>8937</v>
      </c>
      <c r="J2480" s="142" t="s">
        <v>6173</v>
      </c>
      <c r="K2480" s="142" t="s">
        <v>6174</v>
      </c>
      <c r="L2480" s="142" t="s">
        <v>4792</v>
      </c>
      <c r="M2480" s="142">
        <v>83612</v>
      </c>
    </row>
    <row r="2481" spans="1:13" x14ac:dyDescent="0.3">
      <c r="A2481" s="144">
        <v>2480</v>
      </c>
      <c r="B2481" s="142">
        <v>70800</v>
      </c>
      <c r="C2481" s="145" t="s">
        <v>1640</v>
      </c>
      <c r="D2481" s="142">
        <v>70886</v>
      </c>
      <c r="E2481" s="145" t="s">
        <v>10624</v>
      </c>
      <c r="F2481" s="142" t="s">
        <v>1616</v>
      </c>
      <c r="G2481" s="142" t="s">
        <v>419</v>
      </c>
      <c r="H2481" s="146" t="s">
        <v>2406</v>
      </c>
      <c r="I2481" s="146" t="s">
        <v>8937</v>
      </c>
      <c r="J2481" s="146" t="s">
        <v>6186</v>
      </c>
      <c r="K2481" s="147" t="s">
        <v>6181</v>
      </c>
      <c r="L2481" s="147" t="s">
        <v>4792</v>
      </c>
      <c r="M2481" s="147">
        <v>83664</v>
      </c>
    </row>
    <row r="2482" spans="1:13" x14ac:dyDescent="0.3">
      <c r="A2482" s="144">
        <v>2481</v>
      </c>
      <c r="B2482" s="153">
        <v>70800</v>
      </c>
      <c r="C2482" s="145" t="s">
        <v>1640</v>
      </c>
      <c r="D2482" s="142">
        <v>70873</v>
      </c>
      <c r="E2482" s="145" t="s">
        <v>10616</v>
      </c>
      <c r="F2482" s="142" t="s">
        <v>1616</v>
      </c>
      <c r="G2482" s="150" t="s">
        <v>419</v>
      </c>
      <c r="H2482" s="146" t="s">
        <v>2406</v>
      </c>
      <c r="I2482" s="146" t="s">
        <v>11611</v>
      </c>
      <c r="J2482" s="146" t="s">
        <v>6187</v>
      </c>
      <c r="K2482" s="147" t="s">
        <v>6174</v>
      </c>
      <c r="L2482" s="145" t="s">
        <v>4792</v>
      </c>
      <c r="M2482" s="145">
        <v>83612</v>
      </c>
    </row>
    <row r="2483" spans="1:13" x14ac:dyDescent="0.3">
      <c r="A2483" s="144">
        <v>2482</v>
      </c>
      <c r="B2483" s="173">
        <v>70800</v>
      </c>
      <c r="C2483" s="145" t="s">
        <v>1640</v>
      </c>
      <c r="D2483" s="142">
        <v>70878</v>
      </c>
      <c r="E2483" s="145" t="s">
        <v>10621</v>
      </c>
      <c r="F2483" s="142" t="s">
        <v>1616</v>
      </c>
      <c r="G2483" s="157" t="s">
        <v>419</v>
      </c>
      <c r="H2483" s="146" t="s">
        <v>2406</v>
      </c>
      <c r="I2483" s="146" t="s">
        <v>11611</v>
      </c>
      <c r="J2483" s="146" t="s">
        <v>6188</v>
      </c>
      <c r="K2483" s="147" t="s">
        <v>6189</v>
      </c>
      <c r="L2483" s="145" t="s">
        <v>4792</v>
      </c>
      <c r="M2483" s="145">
        <v>83661</v>
      </c>
    </row>
    <row r="2484" spans="1:13" x14ac:dyDescent="0.3">
      <c r="A2484" s="144">
        <v>2483</v>
      </c>
      <c r="B2484" s="144">
        <v>70800</v>
      </c>
      <c r="C2484" s="145" t="s">
        <v>1640</v>
      </c>
      <c r="D2484" s="142">
        <v>70801</v>
      </c>
      <c r="E2484" s="145" t="s">
        <v>1641</v>
      </c>
      <c r="F2484" s="142" t="s">
        <v>1616</v>
      </c>
      <c r="G2484" s="142" t="s">
        <v>419</v>
      </c>
      <c r="H2484" s="146" t="s">
        <v>2441</v>
      </c>
      <c r="I2484" s="146" t="s">
        <v>11611</v>
      </c>
      <c r="J2484" s="142" t="s">
        <v>6191</v>
      </c>
      <c r="K2484" s="207" t="s">
        <v>6190</v>
      </c>
      <c r="L2484" s="145" t="s">
        <v>4792</v>
      </c>
      <c r="M2484" s="145">
        <v>83664</v>
      </c>
    </row>
    <row r="2485" spans="1:13" ht="27.6" x14ac:dyDescent="0.3">
      <c r="A2485" s="144">
        <v>2484</v>
      </c>
      <c r="B2485" s="144">
        <v>70800</v>
      </c>
      <c r="C2485" s="145" t="s">
        <v>1640</v>
      </c>
      <c r="D2485" s="142">
        <v>70850</v>
      </c>
      <c r="E2485" s="145" t="s">
        <v>10613</v>
      </c>
      <c r="F2485" s="142" t="s">
        <v>1616</v>
      </c>
      <c r="G2485" s="142" t="s">
        <v>419</v>
      </c>
      <c r="H2485" s="146" t="s">
        <v>2406</v>
      </c>
      <c r="I2485" s="146" t="s">
        <v>11611</v>
      </c>
      <c r="J2485" s="146" t="s">
        <v>7863</v>
      </c>
      <c r="K2485" s="147" t="s">
        <v>8658</v>
      </c>
      <c r="L2485" s="145" t="s">
        <v>8658</v>
      </c>
      <c r="M2485" s="145">
        <v>83663</v>
      </c>
    </row>
    <row r="2486" spans="1:13" ht="27.6" x14ac:dyDescent="0.3">
      <c r="A2486" s="144">
        <v>2485</v>
      </c>
      <c r="B2486" s="151">
        <v>70800</v>
      </c>
      <c r="C2486" s="145" t="s">
        <v>1640</v>
      </c>
      <c r="D2486" s="142">
        <v>70879</v>
      </c>
      <c r="E2486" s="145" t="s">
        <v>10622</v>
      </c>
      <c r="F2486" s="142" t="s">
        <v>1616</v>
      </c>
      <c r="G2486" s="152" t="s">
        <v>419</v>
      </c>
      <c r="H2486" s="146" t="s">
        <v>2406</v>
      </c>
      <c r="I2486" s="146" t="s">
        <v>11611</v>
      </c>
      <c r="J2486" s="146" t="s">
        <v>7864</v>
      </c>
      <c r="K2486" s="147" t="s">
        <v>8659</v>
      </c>
      <c r="L2486" s="145" t="s">
        <v>8659</v>
      </c>
      <c r="M2486" s="145">
        <v>83619</v>
      </c>
    </row>
    <row r="2487" spans="1:13" x14ac:dyDescent="0.3">
      <c r="A2487" s="144">
        <v>2486</v>
      </c>
      <c r="B2487" s="142">
        <v>70900</v>
      </c>
      <c r="C2487" s="145" t="s">
        <v>1649</v>
      </c>
      <c r="D2487" s="142">
        <v>70900</v>
      </c>
      <c r="E2487" s="145" t="s">
        <v>6192</v>
      </c>
      <c r="F2487" s="142" t="s">
        <v>1616</v>
      </c>
      <c r="G2487" s="142" t="s">
        <v>419</v>
      </c>
      <c r="H2487" s="146" t="s">
        <v>2396</v>
      </c>
      <c r="I2487" s="160" t="s">
        <v>11611</v>
      </c>
      <c r="J2487" s="146" t="s">
        <v>6193</v>
      </c>
      <c r="K2487" s="147" t="s">
        <v>1649</v>
      </c>
      <c r="L2487" s="147" t="s">
        <v>6194</v>
      </c>
      <c r="M2487" s="147">
        <v>83511</v>
      </c>
    </row>
    <row r="2488" spans="1:13" x14ac:dyDescent="0.3">
      <c r="A2488" s="144">
        <v>2487</v>
      </c>
      <c r="B2488" s="144">
        <v>70900</v>
      </c>
      <c r="C2488" s="145" t="s">
        <v>1649</v>
      </c>
      <c r="D2488" s="142">
        <v>70973</v>
      </c>
      <c r="E2488" s="145" t="s">
        <v>10627</v>
      </c>
      <c r="F2488" s="142" t="s">
        <v>1616</v>
      </c>
      <c r="G2488" s="142" t="s">
        <v>419</v>
      </c>
      <c r="H2488" s="146" t="s">
        <v>2406</v>
      </c>
      <c r="I2488" s="146" t="s">
        <v>11611</v>
      </c>
      <c r="J2488" s="146" t="s">
        <v>6195</v>
      </c>
      <c r="K2488" s="142" t="s">
        <v>4795</v>
      </c>
      <c r="L2488" s="142" t="s">
        <v>6194</v>
      </c>
      <c r="M2488" s="142">
        <v>83582</v>
      </c>
    </row>
    <row r="2489" spans="1:13" x14ac:dyDescent="0.3">
      <c r="A2489" s="144">
        <v>2488</v>
      </c>
      <c r="B2489" s="144">
        <v>70900</v>
      </c>
      <c r="C2489" s="145" t="s">
        <v>1649</v>
      </c>
      <c r="D2489" s="142">
        <v>70974</v>
      </c>
      <c r="E2489" s="145" t="s">
        <v>10628</v>
      </c>
      <c r="F2489" s="142" t="s">
        <v>1616</v>
      </c>
      <c r="G2489" s="142" t="s">
        <v>419</v>
      </c>
      <c r="H2489" s="146" t="s">
        <v>2406</v>
      </c>
      <c r="I2489" s="146" t="s">
        <v>11611</v>
      </c>
      <c r="J2489" s="146" t="s">
        <v>8049</v>
      </c>
      <c r="K2489" s="142" t="s">
        <v>8660</v>
      </c>
      <c r="L2489" s="142" t="s">
        <v>6194</v>
      </c>
      <c r="M2489" s="142">
        <v>83561</v>
      </c>
    </row>
    <row r="2490" spans="1:13" ht="27.6" x14ac:dyDescent="0.3">
      <c r="A2490" s="144">
        <v>2489</v>
      </c>
      <c r="B2490" s="144">
        <v>70900</v>
      </c>
      <c r="C2490" s="145" t="s">
        <v>1649</v>
      </c>
      <c r="D2490" s="142">
        <v>70977</v>
      </c>
      <c r="E2490" s="145" t="s">
        <v>10631</v>
      </c>
      <c r="F2490" s="142" t="s">
        <v>1616</v>
      </c>
      <c r="G2490" s="142" t="s">
        <v>419</v>
      </c>
      <c r="H2490" s="146" t="s">
        <v>2406</v>
      </c>
      <c r="I2490" s="146" t="s">
        <v>11611</v>
      </c>
      <c r="J2490" s="146" t="s">
        <v>6198</v>
      </c>
      <c r="K2490" s="147" t="s">
        <v>4791</v>
      </c>
      <c r="L2490" s="145" t="s">
        <v>6194</v>
      </c>
      <c r="M2490" s="145">
        <v>83553</v>
      </c>
    </row>
    <row r="2491" spans="1:13" x14ac:dyDescent="0.3">
      <c r="A2491" s="144">
        <v>2490</v>
      </c>
      <c r="B2491" s="144">
        <v>70900</v>
      </c>
      <c r="C2491" s="145" t="s">
        <v>1649</v>
      </c>
      <c r="D2491" s="142">
        <v>70976</v>
      </c>
      <c r="E2491" s="145" t="s">
        <v>10630</v>
      </c>
      <c r="F2491" s="142" t="s">
        <v>1616</v>
      </c>
      <c r="G2491" s="142" t="s">
        <v>419</v>
      </c>
      <c r="H2491" s="146" t="s">
        <v>2406</v>
      </c>
      <c r="I2491" s="146" t="s">
        <v>11611</v>
      </c>
      <c r="J2491" s="142" t="s">
        <v>6199</v>
      </c>
      <c r="K2491" s="142" t="s">
        <v>6200</v>
      </c>
      <c r="L2491" s="142" t="s">
        <v>6194</v>
      </c>
      <c r="M2491" s="197">
        <v>83573</v>
      </c>
    </row>
    <row r="2492" spans="1:13" x14ac:dyDescent="0.3">
      <c r="A2492" s="144">
        <v>2491</v>
      </c>
      <c r="B2492" s="151">
        <v>70900</v>
      </c>
      <c r="C2492" s="145" t="s">
        <v>1649</v>
      </c>
      <c r="D2492" s="142">
        <v>70985</v>
      </c>
      <c r="E2492" s="145" t="s">
        <v>10633</v>
      </c>
      <c r="F2492" s="142" t="s">
        <v>1616</v>
      </c>
      <c r="G2492" s="152" t="s">
        <v>419</v>
      </c>
      <c r="H2492" s="146" t="s">
        <v>2406</v>
      </c>
      <c r="I2492" s="146" t="s">
        <v>8937</v>
      </c>
      <c r="J2492" s="142" t="s">
        <v>6201</v>
      </c>
      <c r="K2492" s="142" t="s">
        <v>1649</v>
      </c>
      <c r="L2492" s="142" t="s">
        <v>6194</v>
      </c>
      <c r="M2492" s="197">
        <v>83511</v>
      </c>
    </row>
    <row r="2493" spans="1:13" x14ac:dyDescent="0.3">
      <c r="A2493" s="144">
        <v>2492</v>
      </c>
      <c r="B2493" s="142">
        <v>70900</v>
      </c>
      <c r="C2493" s="145" t="s">
        <v>1649</v>
      </c>
      <c r="D2493" s="142">
        <v>70970</v>
      </c>
      <c r="E2493" s="145" t="s">
        <v>10625</v>
      </c>
      <c r="F2493" s="142" t="s">
        <v>1616</v>
      </c>
      <c r="G2493" s="142" t="s">
        <v>419</v>
      </c>
      <c r="H2493" s="146" t="s">
        <v>2406</v>
      </c>
      <c r="I2493" s="146" t="s">
        <v>11611</v>
      </c>
      <c r="J2493" s="146" t="s">
        <v>11775</v>
      </c>
      <c r="K2493" s="147" t="s">
        <v>1649</v>
      </c>
      <c r="L2493" s="147" t="s">
        <v>6194</v>
      </c>
      <c r="M2493" s="147">
        <v>83511</v>
      </c>
    </row>
    <row r="2494" spans="1:13" x14ac:dyDescent="0.3">
      <c r="A2494" s="144">
        <v>2493</v>
      </c>
      <c r="B2494" s="144">
        <v>70900</v>
      </c>
      <c r="C2494" s="145" t="s">
        <v>1649</v>
      </c>
      <c r="D2494" s="142">
        <v>70975</v>
      </c>
      <c r="E2494" s="145" t="s">
        <v>10629</v>
      </c>
      <c r="F2494" s="142" t="s">
        <v>1616</v>
      </c>
      <c r="G2494" s="142" t="s">
        <v>419</v>
      </c>
      <c r="H2494" s="146" t="s">
        <v>2406</v>
      </c>
      <c r="I2494" s="146" t="s">
        <v>11611</v>
      </c>
      <c r="J2494" s="146" t="s">
        <v>8971</v>
      </c>
      <c r="K2494" s="142" t="s">
        <v>8972</v>
      </c>
      <c r="L2494" s="142" t="s">
        <v>6194</v>
      </c>
      <c r="M2494" s="142">
        <v>83552</v>
      </c>
    </row>
    <row r="2495" spans="1:13" x14ac:dyDescent="0.3">
      <c r="A2495" s="144">
        <v>2494</v>
      </c>
      <c r="B2495" s="144">
        <v>70900</v>
      </c>
      <c r="C2495" s="145" t="s">
        <v>1649</v>
      </c>
      <c r="D2495" s="142">
        <v>70971</v>
      </c>
      <c r="E2495" s="145" t="s">
        <v>10626</v>
      </c>
      <c r="F2495" s="142" t="s">
        <v>1616</v>
      </c>
      <c r="G2495" s="142" t="s">
        <v>419</v>
      </c>
      <c r="H2495" s="146" t="s">
        <v>2406</v>
      </c>
      <c r="I2495" s="146" t="s">
        <v>11611</v>
      </c>
      <c r="J2495" s="146" t="s">
        <v>11776</v>
      </c>
      <c r="K2495" s="142" t="s">
        <v>6197</v>
      </c>
      <c r="L2495" s="142" t="s">
        <v>6194</v>
      </c>
      <c r="M2495" s="142">
        <v>83572</v>
      </c>
    </row>
    <row r="2496" spans="1:13" x14ac:dyDescent="0.3">
      <c r="A2496" s="144">
        <v>2495</v>
      </c>
      <c r="B2496" s="144">
        <v>70900</v>
      </c>
      <c r="C2496" s="145" t="s">
        <v>1649</v>
      </c>
      <c r="D2496" s="157">
        <v>70901</v>
      </c>
      <c r="E2496" s="145" t="s">
        <v>1650</v>
      </c>
      <c r="F2496" s="142" t="s">
        <v>1616</v>
      </c>
      <c r="G2496" s="142" t="s">
        <v>419</v>
      </c>
      <c r="H2496" s="146" t="s">
        <v>2441</v>
      </c>
      <c r="I2496" s="146" t="s">
        <v>11611</v>
      </c>
      <c r="J2496" s="146" t="s">
        <v>6206</v>
      </c>
      <c r="K2496" s="147" t="s">
        <v>6207</v>
      </c>
      <c r="L2496" s="145" t="s">
        <v>6194</v>
      </c>
      <c r="M2496" s="142">
        <v>83573</v>
      </c>
    </row>
    <row r="2497" spans="1:13" x14ac:dyDescent="0.3">
      <c r="A2497" s="144">
        <v>2496</v>
      </c>
      <c r="B2497" s="144">
        <v>70900</v>
      </c>
      <c r="C2497" s="145" t="s">
        <v>1649</v>
      </c>
      <c r="D2497" s="142">
        <v>70978</v>
      </c>
      <c r="E2497" s="145" t="s">
        <v>10632</v>
      </c>
      <c r="F2497" s="142" t="s">
        <v>1616</v>
      </c>
      <c r="G2497" s="142" t="s">
        <v>419</v>
      </c>
      <c r="H2497" s="146" t="s">
        <v>2406</v>
      </c>
      <c r="I2497" s="146" t="s">
        <v>11611</v>
      </c>
      <c r="J2497" s="146" t="s">
        <v>7865</v>
      </c>
      <c r="K2497" s="142" t="s">
        <v>8661</v>
      </c>
      <c r="L2497" s="142" t="s">
        <v>8661</v>
      </c>
      <c r="M2497" s="142">
        <v>83515</v>
      </c>
    </row>
    <row r="2498" spans="1:13" ht="41.4" x14ac:dyDescent="0.3">
      <c r="A2498" s="144">
        <v>2497</v>
      </c>
      <c r="B2498" s="144">
        <v>71000</v>
      </c>
      <c r="C2498" s="145" t="s">
        <v>2150</v>
      </c>
      <c r="D2498" s="146">
        <v>71000</v>
      </c>
      <c r="E2498" s="147" t="s">
        <v>2150</v>
      </c>
      <c r="F2498" s="142" t="s">
        <v>1601</v>
      </c>
      <c r="G2498" s="142" t="s">
        <v>7</v>
      </c>
      <c r="H2498" s="146" t="s">
        <v>4670</v>
      </c>
      <c r="I2498" s="146" t="s">
        <v>11611</v>
      </c>
      <c r="J2498" s="142" t="s">
        <v>6208</v>
      </c>
      <c r="K2498" s="142" t="s">
        <v>1602</v>
      </c>
      <c r="L2498" s="142" t="s">
        <v>1602</v>
      </c>
      <c r="M2498" s="142">
        <v>80231</v>
      </c>
    </row>
    <row r="2499" spans="1:13" ht="27.6" x14ac:dyDescent="0.3">
      <c r="A2499" s="144">
        <v>2498</v>
      </c>
      <c r="B2499" s="144">
        <v>71100</v>
      </c>
      <c r="C2499" s="145" t="s">
        <v>2129</v>
      </c>
      <c r="D2499" s="146">
        <v>71100</v>
      </c>
      <c r="E2499" s="145" t="s">
        <v>2129</v>
      </c>
      <c r="F2499" s="142" t="s">
        <v>1616</v>
      </c>
      <c r="G2499" s="142" t="s">
        <v>419</v>
      </c>
      <c r="H2499" s="146" t="s">
        <v>11609</v>
      </c>
      <c r="I2499" s="146" t="s">
        <v>11611</v>
      </c>
      <c r="J2499" s="146" t="s">
        <v>6209</v>
      </c>
      <c r="K2499" s="147" t="s">
        <v>6210</v>
      </c>
      <c r="L2499" s="145" t="s">
        <v>1617</v>
      </c>
      <c r="M2499" s="142">
        <v>83238</v>
      </c>
    </row>
    <row r="2500" spans="1:13" x14ac:dyDescent="0.3">
      <c r="A2500" s="144">
        <v>2499</v>
      </c>
      <c r="B2500" s="144">
        <v>71200</v>
      </c>
      <c r="C2500" s="145" t="s">
        <v>7073</v>
      </c>
      <c r="D2500" s="146">
        <v>71200</v>
      </c>
      <c r="E2500" s="145" t="s">
        <v>7073</v>
      </c>
      <c r="F2500" s="142" t="s">
        <v>1601</v>
      </c>
      <c r="G2500" s="142" t="s">
        <v>7</v>
      </c>
      <c r="H2500" s="146" t="s">
        <v>2396</v>
      </c>
      <c r="I2500" s="146" t="s">
        <v>2400</v>
      </c>
      <c r="J2500" s="142" t="s">
        <v>11550</v>
      </c>
      <c r="K2500" s="147" t="s">
        <v>11551</v>
      </c>
      <c r="L2500" s="142" t="s">
        <v>1602</v>
      </c>
      <c r="M2500" s="197">
        <v>80225</v>
      </c>
    </row>
    <row r="2501" spans="1:13" x14ac:dyDescent="0.3">
      <c r="A2501" s="144">
        <v>2500</v>
      </c>
      <c r="B2501" s="144">
        <v>71200</v>
      </c>
      <c r="C2501" s="145" t="s">
        <v>7073</v>
      </c>
      <c r="D2501" s="142">
        <v>71273</v>
      </c>
      <c r="E2501" s="145" t="s">
        <v>9010</v>
      </c>
      <c r="F2501" s="142" t="s">
        <v>1601</v>
      </c>
      <c r="G2501" s="142" t="s">
        <v>7</v>
      </c>
      <c r="H2501" s="146" t="s">
        <v>2406</v>
      </c>
      <c r="I2501" s="146" t="s">
        <v>11611</v>
      </c>
      <c r="J2501" s="142" t="s">
        <v>6213</v>
      </c>
      <c r="K2501" s="142" t="s">
        <v>6214</v>
      </c>
      <c r="L2501" s="142" t="s">
        <v>6100</v>
      </c>
      <c r="M2501" s="197">
        <v>80223</v>
      </c>
    </row>
    <row r="2502" spans="1:13" x14ac:dyDescent="0.3">
      <c r="A2502" s="144">
        <v>2501</v>
      </c>
      <c r="B2502" s="144">
        <v>71200</v>
      </c>
      <c r="C2502" s="145" t="s">
        <v>7073</v>
      </c>
      <c r="D2502" s="142">
        <v>71280</v>
      </c>
      <c r="E2502" s="145" t="s">
        <v>9013</v>
      </c>
      <c r="F2502" s="142" t="s">
        <v>1601</v>
      </c>
      <c r="G2502" s="142" t="s">
        <v>7</v>
      </c>
      <c r="H2502" s="146" t="s">
        <v>2406</v>
      </c>
      <c r="I2502" s="146" t="s">
        <v>8937</v>
      </c>
      <c r="J2502" s="146" t="s">
        <v>6215</v>
      </c>
      <c r="K2502" s="142" t="s">
        <v>6216</v>
      </c>
      <c r="L2502" s="142" t="s">
        <v>6100</v>
      </c>
      <c r="M2502" s="145">
        <v>80223</v>
      </c>
    </row>
    <row r="2503" spans="1:13" x14ac:dyDescent="0.3">
      <c r="A2503" s="144">
        <v>2502</v>
      </c>
      <c r="B2503" s="151">
        <v>71200</v>
      </c>
      <c r="C2503" s="145" t="s">
        <v>7073</v>
      </c>
      <c r="D2503" s="142">
        <v>71272</v>
      </c>
      <c r="E2503" s="145" t="s">
        <v>9009</v>
      </c>
      <c r="F2503" s="142" t="s">
        <v>1601</v>
      </c>
      <c r="G2503" s="152" t="s">
        <v>7</v>
      </c>
      <c r="H2503" s="146" t="s">
        <v>2406</v>
      </c>
      <c r="I2503" s="146" t="s">
        <v>11611</v>
      </c>
      <c r="J2503" s="146" t="s">
        <v>6217</v>
      </c>
      <c r="K2503" s="142" t="s">
        <v>6218</v>
      </c>
      <c r="L2503" s="142" t="s">
        <v>6100</v>
      </c>
      <c r="M2503" s="142">
        <v>80113</v>
      </c>
    </row>
    <row r="2504" spans="1:13" x14ac:dyDescent="0.3">
      <c r="A2504" s="144">
        <v>2503</v>
      </c>
      <c r="B2504" s="142">
        <v>71200</v>
      </c>
      <c r="C2504" s="145" t="s">
        <v>7073</v>
      </c>
      <c r="D2504" s="142">
        <v>71270</v>
      </c>
      <c r="E2504" s="145" t="s">
        <v>9008</v>
      </c>
      <c r="F2504" s="142" t="s">
        <v>1601</v>
      </c>
      <c r="G2504" s="142" t="s">
        <v>7</v>
      </c>
      <c r="H2504" s="146" t="s">
        <v>2406</v>
      </c>
      <c r="I2504" s="146" t="s">
        <v>11610</v>
      </c>
      <c r="J2504" s="146" t="s">
        <v>8973</v>
      </c>
      <c r="K2504" s="147" t="s">
        <v>8662</v>
      </c>
      <c r="L2504" s="147" t="s">
        <v>6100</v>
      </c>
      <c r="M2504" s="147">
        <v>80225</v>
      </c>
    </row>
    <row r="2505" spans="1:13" x14ac:dyDescent="0.3">
      <c r="A2505" s="144">
        <v>2504</v>
      </c>
      <c r="B2505" s="153">
        <v>71200</v>
      </c>
      <c r="C2505" s="145" t="s">
        <v>7073</v>
      </c>
      <c r="D2505" s="142">
        <v>71274</v>
      </c>
      <c r="E2505" s="145" t="s">
        <v>9011</v>
      </c>
      <c r="F2505" s="142" t="s">
        <v>1601</v>
      </c>
      <c r="G2505" s="150" t="s">
        <v>7</v>
      </c>
      <c r="H2505" s="146" t="s">
        <v>2406</v>
      </c>
      <c r="I2505" s="146" t="s">
        <v>11611</v>
      </c>
      <c r="J2505" s="146" t="s">
        <v>6223</v>
      </c>
      <c r="K2505" s="142" t="s">
        <v>6224</v>
      </c>
      <c r="L2505" s="142" t="s">
        <v>6100</v>
      </c>
      <c r="M2505" s="142">
        <v>80235</v>
      </c>
    </row>
    <row r="2506" spans="1:13" x14ac:dyDescent="0.3">
      <c r="A2506" s="144">
        <v>2505</v>
      </c>
      <c r="B2506" s="144">
        <v>71200</v>
      </c>
      <c r="C2506" s="145" t="s">
        <v>7073</v>
      </c>
      <c r="D2506" s="142">
        <v>71275</v>
      </c>
      <c r="E2506" s="145" t="s">
        <v>9012</v>
      </c>
      <c r="F2506" s="142" t="s">
        <v>1601</v>
      </c>
      <c r="G2506" s="142" t="s">
        <v>7</v>
      </c>
      <c r="H2506" s="146" t="s">
        <v>2406</v>
      </c>
      <c r="I2506" s="146" t="s">
        <v>11611</v>
      </c>
      <c r="J2506" s="146" t="s">
        <v>7866</v>
      </c>
      <c r="K2506" s="142" t="s">
        <v>8663</v>
      </c>
      <c r="L2506" s="142" t="s">
        <v>8663</v>
      </c>
      <c r="M2506" s="142">
        <v>80221</v>
      </c>
    </row>
    <row r="2507" spans="1:13" ht="27.6" x14ac:dyDescent="0.3">
      <c r="A2507" s="144">
        <v>2506</v>
      </c>
      <c r="B2507" s="144">
        <v>71300</v>
      </c>
      <c r="C2507" s="145" t="s">
        <v>11827</v>
      </c>
      <c r="D2507" s="142">
        <v>71373</v>
      </c>
      <c r="E2507" s="145" t="s">
        <v>10636</v>
      </c>
      <c r="F2507" s="142" t="s">
        <v>1616</v>
      </c>
      <c r="G2507" s="142" t="s">
        <v>419</v>
      </c>
      <c r="H2507" s="146" t="s">
        <v>2406</v>
      </c>
      <c r="I2507" s="146" t="s">
        <v>11610</v>
      </c>
      <c r="J2507" s="146" t="s">
        <v>11777</v>
      </c>
      <c r="K2507" s="142" t="s">
        <v>11552</v>
      </c>
      <c r="L2507" s="142" t="s">
        <v>11553</v>
      </c>
      <c r="M2507" s="142">
        <v>83363</v>
      </c>
    </row>
    <row r="2508" spans="1:13" ht="27.6" x14ac:dyDescent="0.3">
      <c r="A2508" s="144">
        <v>2507</v>
      </c>
      <c r="B2508" s="144">
        <v>71300</v>
      </c>
      <c r="C2508" s="145" t="s">
        <v>11827</v>
      </c>
      <c r="D2508" s="142">
        <v>71300</v>
      </c>
      <c r="E2508" s="145" t="s">
        <v>7089</v>
      </c>
      <c r="F2508" s="142" t="s">
        <v>1616</v>
      </c>
      <c r="G2508" s="142" t="s">
        <v>419</v>
      </c>
      <c r="H2508" s="146" t="s">
        <v>2396</v>
      </c>
      <c r="I2508" s="146" t="s">
        <v>11611</v>
      </c>
      <c r="J2508" s="146" t="s">
        <v>6227</v>
      </c>
      <c r="K2508" s="142" t="s">
        <v>11552</v>
      </c>
      <c r="L2508" s="142" t="s">
        <v>11553</v>
      </c>
      <c r="M2508" s="142">
        <v>83363</v>
      </c>
    </row>
    <row r="2509" spans="1:13" ht="27.6" x14ac:dyDescent="0.3">
      <c r="A2509" s="144">
        <v>2508</v>
      </c>
      <c r="B2509" s="144">
        <v>71300</v>
      </c>
      <c r="C2509" s="145" t="s">
        <v>11827</v>
      </c>
      <c r="D2509" s="142">
        <v>71372</v>
      </c>
      <c r="E2509" s="145" t="s">
        <v>10635</v>
      </c>
      <c r="F2509" s="142" t="s">
        <v>1616</v>
      </c>
      <c r="G2509" s="142" t="s">
        <v>419</v>
      </c>
      <c r="H2509" s="146" t="s">
        <v>2406</v>
      </c>
      <c r="I2509" s="146" t="s">
        <v>11611</v>
      </c>
      <c r="J2509" s="146" t="s">
        <v>7867</v>
      </c>
      <c r="K2509" s="142" t="s">
        <v>6230</v>
      </c>
      <c r="L2509" s="142" t="s">
        <v>1664</v>
      </c>
      <c r="M2509" s="142">
        <v>83363</v>
      </c>
    </row>
    <row r="2510" spans="1:13" ht="27.6" x14ac:dyDescent="0.3">
      <c r="A2510" s="144">
        <v>2509</v>
      </c>
      <c r="B2510" s="144">
        <v>71300</v>
      </c>
      <c r="C2510" s="145" t="s">
        <v>11827</v>
      </c>
      <c r="D2510" s="142">
        <v>71371</v>
      </c>
      <c r="E2510" s="145" t="s">
        <v>10634</v>
      </c>
      <c r="F2510" s="142" t="s">
        <v>1616</v>
      </c>
      <c r="G2510" s="142" t="s">
        <v>419</v>
      </c>
      <c r="H2510" s="146" t="s">
        <v>2406</v>
      </c>
      <c r="I2510" s="146" t="s">
        <v>11611</v>
      </c>
      <c r="J2510" s="146" t="s">
        <v>11554</v>
      </c>
      <c r="K2510" s="142" t="s">
        <v>11555</v>
      </c>
      <c r="L2510" s="142" t="s">
        <v>1664</v>
      </c>
      <c r="M2510" s="145">
        <v>83364</v>
      </c>
    </row>
    <row r="2511" spans="1:13" ht="27.6" x14ac:dyDescent="0.3">
      <c r="A2511" s="144">
        <v>2510</v>
      </c>
      <c r="B2511" s="144">
        <v>71300</v>
      </c>
      <c r="C2511" s="145" t="s">
        <v>11827</v>
      </c>
      <c r="D2511" s="142">
        <v>71375</v>
      </c>
      <c r="E2511" s="145" t="s">
        <v>10637</v>
      </c>
      <c r="F2511" s="142" t="s">
        <v>1616</v>
      </c>
      <c r="G2511" s="142" t="s">
        <v>419</v>
      </c>
      <c r="H2511" s="146" t="s">
        <v>2406</v>
      </c>
      <c r="I2511" s="146" t="s">
        <v>11611</v>
      </c>
      <c r="J2511" s="146" t="s">
        <v>7868</v>
      </c>
      <c r="K2511" s="142" t="s">
        <v>8664</v>
      </c>
      <c r="L2511" s="142" t="s">
        <v>8664</v>
      </c>
      <c r="M2511" s="142">
        <v>83361</v>
      </c>
    </row>
    <row r="2512" spans="1:13" ht="27.6" x14ac:dyDescent="0.3">
      <c r="A2512" s="144">
        <v>2511</v>
      </c>
      <c r="B2512" s="144">
        <v>71300</v>
      </c>
      <c r="C2512" s="145" t="s">
        <v>11827</v>
      </c>
      <c r="D2512" s="142">
        <v>71374</v>
      </c>
      <c r="E2512" s="145" t="s">
        <v>9816</v>
      </c>
      <c r="F2512" s="142" t="s">
        <v>1616</v>
      </c>
      <c r="G2512" s="142" t="s">
        <v>419</v>
      </c>
      <c r="H2512" s="146" t="s">
        <v>2406</v>
      </c>
      <c r="I2512" s="146" t="s">
        <v>11611</v>
      </c>
      <c r="J2512" s="146" t="s">
        <v>7869</v>
      </c>
      <c r="K2512" s="142" t="s">
        <v>8665</v>
      </c>
      <c r="L2512" s="145" t="s">
        <v>1664</v>
      </c>
      <c r="M2512" s="145">
        <v>83361</v>
      </c>
    </row>
    <row r="2513" spans="1:13" ht="27.6" x14ac:dyDescent="0.3">
      <c r="A2513" s="144">
        <v>2512</v>
      </c>
      <c r="B2513" s="144">
        <v>71300</v>
      </c>
      <c r="C2513" s="145" t="s">
        <v>11827</v>
      </c>
      <c r="D2513" s="142">
        <v>71370</v>
      </c>
      <c r="E2513" s="145" t="s">
        <v>10083</v>
      </c>
      <c r="F2513" s="142" t="s">
        <v>1616</v>
      </c>
      <c r="G2513" s="142" t="s">
        <v>419</v>
      </c>
      <c r="H2513" s="146" t="s">
        <v>2406</v>
      </c>
      <c r="I2513" s="146" t="s">
        <v>11611</v>
      </c>
      <c r="J2513" s="146" t="s">
        <v>6232</v>
      </c>
      <c r="K2513" s="142" t="s">
        <v>6233</v>
      </c>
      <c r="L2513" s="142" t="s">
        <v>1664</v>
      </c>
      <c r="M2513" s="142">
        <v>83362</v>
      </c>
    </row>
    <row r="2514" spans="1:13" x14ac:dyDescent="0.3">
      <c r="A2514" s="144">
        <v>2513</v>
      </c>
      <c r="B2514" s="144">
        <v>72000</v>
      </c>
      <c r="C2514" s="145" t="s">
        <v>1668</v>
      </c>
      <c r="D2514" s="142">
        <v>72071</v>
      </c>
      <c r="E2514" s="145" t="s">
        <v>10639</v>
      </c>
      <c r="F2514" s="142" t="s">
        <v>1616</v>
      </c>
      <c r="G2514" s="142" t="s">
        <v>419</v>
      </c>
      <c r="H2514" s="146" t="s">
        <v>2406</v>
      </c>
      <c r="I2514" s="146" t="s">
        <v>11611</v>
      </c>
      <c r="J2514" s="146" t="s">
        <v>11778</v>
      </c>
      <c r="K2514" s="147" t="s">
        <v>6248</v>
      </c>
      <c r="L2514" s="145" t="s">
        <v>6236</v>
      </c>
      <c r="M2514" s="145">
        <v>84353</v>
      </c>
    </row>
    <row r="2515" spans="1:13" x14ac:dyDescent="0.3">
      <c r="A2515" s="144">
        <v>2514</v>
      </c>
      <c r="B2515" s="144">
        <v>72000</v>
      </c>
      <c r="C2515" s="145" t="s">
        <v>1668</v>
      </c>
      <c r="D2515" s="142">
        <v>72070</v>
      </c>
      <c r="E2515" s="145" t="s">
        <v>10638</v>
      </c>
      <c r="F2515" s="142" t="s">
        <v>1616</v>
      </c>
      <c r="G2515" s="142" t="s">
        <v>419</v>
      </c>
      <c r="H2515" s="146" t="s">
        <v>2406</v>
      </c>
      <c r="I2515" s="146" t="s">
        <v>11611</v>
      </c>
      <c r="J2515" s="142" t="s">
        <v>11779</v>
      </c>
      <c r="K2515" s="142" t="s">
        <v>11780</v>
      </c>
      <c r="L2515" s="142" t="s">
        <v>6236</v>
      </c>
      <c r="M2515" s="197">
        <v>84384</v>
      </c>
    </row>
    <row r="2516" spans="1:13" x14ac:dyDescent="0.3">
      <c r="A2516" s="144">
        <v>2515</v>
      </c>
      <c r="B2516" s="151">
        <v>72000</v>
      </c>
      <c r="C2516" s="145" t="s">
        <v>1668</v>
      </c>
      <c r="D2516" s="142">
        <v>72072</v>
      </c>
      <c r="E2516" s="145" t="s">
        <v>10640</v>
      </c>
      <c r="F2516" s="142" t="s">
        <v>1616</v>
      </c>
      <c r="G2516" s="152" t="s">
        <v>419</v>
      </c>
      <c r="H2516" s="146" t="s">
        <v>2406</v>
      </c>
      <c r="I2516" s="146" t="s">
        <v>11611</v>
      </c>
      <c r="J2516" s="142" t="s">
        <v>12122</v>
      </c>
      <c r="K2516" s="142" t="s">
        <v>6239</v>
      </c>
      <c r="L2516" s="142" t="s">
        <v>6240</v>
      </c>
      <c r="M2516" s="197">
        <v>84456</v>
      </c>
    </row>
    <row r="2517" spans="1:13" x14ac:dyDescent="0.3">
      <c r="A2517" s="144">
        <v>2516</v>
      </c>
      <c r="B2517" s="142">
        <v>72000</v>
      </c>
      <c r="C2517" s="145" t="s">
        <v>1668</v>
      </c>
      <c r="D2517" s="142">
        <v>72084</v>
      </c>
      <c r="E2517" s="145" t="s">
        <v>10643</v>
      </c>
      <c r="F2517" s="142" t="s">
        <v>1616</v>
      </c>
      <c r="G2517" s="142" t="s">
        <v>419</v>
      </c>
      <c r="H2517" s="146" t="s">
        <v>2406</v>
      </c>
      <c r="I2517" s="146" t="s">
        <v>8937</v>
      </c>
      <c r="J2517" s="146" t="s">
        <v>6241</v>
      </c>
      <c r="K2517" s="147" t="s">
        <v>6242</v>
      </c>
      <c r="L2517" s="147" t="s">
        <v>6236</v>
      </c>
      <c r="M2517" s="147">
        <v>84311</v>
      </c>
    </row>
    <row r="2518" spans="1:13" x14ac:dyDescent="0.3">
      <c r="A2518" s="144">
        <v>2517</v>
      </c>
      <c r="B2518" s="144">
        <v>72000</v>
      </c>
      <c r="C2518" s="145" t="s">
        <v>1668</v>
      </c>
      <c r="D2518" s="142">
        <v>72082</v>
      </c>
      <c r="E2518" s="145" t="s">
        <v>10642</v>
      </c>
      <c r="F2518" s="142" t="s">
        <v>1616</v>
      </c>
      <c r="G2518" s="142" t="s">
        <v>419</v>
      </c>
      <c r="H2518" s="146" t="s">
        <v>2406</v>
      </c>
      <c r="I2518" s="146" t="s">
        <v>8937</v>
      </c>
      <c r="J2518" s="146" t="s">
        <v>6243</v>
      </c>
      <c r="K2518" s="142" t="s">
        <v>6244</v>
      </c>
      <c r="L2518" s="142" t="s">
        <v>6240</v>
      </c>
      <c r="M2518" s="142">
        <v>84355</v>
      </c>
    </row>
    <row r="2519" spans="1:13" x14ac:dyDescent="0.3">
      <c r="A2519" s="144">
        <v>2518</v>
      </c>
      <c r="B2519" s="144">
        <v>72000</v>
      </c>
      <c r="C2519" s="145" t="s">
        <v>1668</v>
      </c>
      <c r="D2519" s="142">
        <v>72002</v>
      </c>
      <c r="E2519" s="145" t="s">
        <v>1669</v>
      </c>
      <c r="F2519" s="142" t="s">
        <v>1616</v>
      </c>
      <c r="G2519" s="142" t="s">
        <v>419</v>
      </c>
      <c r="H2519" s="146" t="s">
        <v>2441</v>
      </c>
      <c r="I2519" s="146" t="s">
        <v>11611</v>
      </c>
      <c r="J2519" s="146" t="s">
        <v>6246</v>
      </c>
      <c r="K2519" s="142" t="s">
        <v>6247</v>
      </c>
      <c r="L2519" s="142" t="s">
        <v>6236</v>
      </c>
      <c r="M2519" s="142">
        <v>84383</v>
      </c>
    </row>
    <row r="2520" spans="1:13" x14ac:dyDescent="0.3">
      <c r="A2520" s="144">
        <v>2519</v>
      </c>
      <c r="B2520" s="144">
        <v>72000</v>
      </c>
      <c r="C2520" s="145" t="s">
        <v>1668</v>
      </c>
      <c r="D2520" s="142">
        <v>72003</v>
      </c>
      <c r="E2520" s="145" t="s">
        <v>1670</v>
      </c>
      <c r="F2520" s="142" t="s">
        <v>1616</v>
      </c>
      <c r="G2520" s="142" t="s">
        <v>419</v>
      </c>
      <c r="H2520" s="146" t="s">
        <v>2441</v>
      </c>
      <c r="I2520" s="146" t="s">
        <v>11611</v>
      </c>
      <c r="J2520" s="146" t="s">
        <v>6249</v>
      </c>
      <c r="K2520" s="142" t="s">
        <v>6250</v>
      </c>
      <c r="L2520" s="142" t="s">
        <v>6236</v>
      </c>
      <c r="M2520" s="142">
        <v>84353</v>
      </c>
    </row>
    <row r="2521" spans="1:13" x14ac:dyDescent="0.3">
      <c r="A2521" s="144">
        <v>2520</v>
      </c>
      <c r="B2521" s="144">
        <v>72000</v>
      </c>
      <c r="C2521" s="145" t="s">
        <v>1668</v>
      </c>
      <c r="D2521" s="142">
        <v>73200</v>
      </c>
      <c r="E2521" s="145" t="s">
        <v>1671</v>
      </c>
      <c r="F2521" s="142" t="s">
        <v>1616</v>
      </c>
      <c r="G2521" s="142" t="s">
        <v>419</v>
      </c>
      <c r="H2521" s="146" t="s">
        <v>2441</v>
      </c>
      <c r="I2521" s="146" t="s">
        <v>11611</v>
      </c>
      <c r="J2521" s="146" t="s">
        <v>7870</v>
      </c>
      <c r="K2521" s="142" t="s">
        <v>6244</v>
      </c>
      <c r="L2521" s="142" t="s">
        <v>6240</v>
      </c>
      <c r="M2521" s="142">
        <v>84355</v>
      </c>
    </row>
    <row r="2522" spans="1:13" x14ac:dyDescent="0.3">
      <c r="A2522" s="144">
        <v>2521</v>
      </c>
      <c r="B2522" s="144">
        <v>72000</v>
      </c>
      <c r="C2522" s="145" t="s">
        <v>1668</v>
      </c>
      <c r="D2522" s="142">
        <v>72000</v>
      </c>
      <c r="E2522" s="145" t="s">
        <v>1668</v>
      </c>
      <c r="F2522" s="142" t="s">
        <v>1616</v>
      </c>
      <c r="G2522" s="142" t="s">
        <v>419</v>
      </c>
      <c r="H2522" s="146" t="s">
        <v>2396</v>
      </c>
      <c r="I2522" s="146" t="s">
        <v>11611</v>
      </c>
      <c r="J2522" s="146" t="s">
        <v>6253</v>
      </c>
      <c r="K2522" s="142" t="s">
        <v>1668</v>
      </c>
      <c r="L2522" s="142" t="s">
        <v>1668</v>
      </c>
      <c r="M2522" s="142">
        <v>84313</v>
      </c>
    </row>
    <row r="2523" spans="1:13" x14ac:dyDescent="0.3">
      <c r="A2523" s="144">
        <v>2522</v>
      </c>
      <c r="B2523" s="144">
        <v>72000</v>
      </c>
      <c r="C2523" s="145" t="s">
        <v>1668</v>
      </c>
      <c r="D2523" s="142">
        <v>72073</v>
      </c>
      <c r="E2523" s="145" t="s">
        <v>10641</v>
      </c>
      <c r="F2523" s="142" t="s">
        <v>1616</v>
      </c>
      <c r="G2523" s="142" t="s">
        <v>419</v>
      </c>
      <c r="H2523" s="146" t="s">
        <v>2406</v>
      </c>
      <c r="I2523" s="146" t="s">
        <v>11611</v>
      </c>
      <c r="J2523" s="146" t="s">
        <v>7871</v>
      </c>
      <c r="K2523" s="147" t="s">
        <v>8666</v>
      </c>
      <c r="L2523" s="145" t="s">
        <v>8909</v>
      </c>
      <c r="M2523" s="145">
        <v>84452</v>
      </c>
    </row>
    <row r="2524" spans="1:13" ht="27.6" x14ac:dyDescent="0.3">
      <c r="A2524" s="144">
        <v>2523</v>
      </c>
      <c r="B2524" s="144">
        <v>72000</v>
      </c>
      <c r="C2524" s="145" t="s">
        <v>1668</v>
      </c>
      <c r="D2524" s="142">
        <v>72074</v>
      </c>
      <c r="E2524" s="145" t="s">
        <v>10077</v>
      </c>
      <c r="F2524" s="142" t="s">
        <v>1616</v>
      </c>
      <c r="G2524" s="142" t="s">
        <v>419</v>
      </c>
      <c r="H2524" s="146" t="s">
        <v>2406</v>
      </c>
      <c r="I2524" s="146" t="s">
        <v>11611</v>
      </c>
      <c r="J2524" s="146" t="s">
        <v>7872</v>
      </c>
      <c r="K2524" s="145" t="s">
        <v>8667</v>
      </c>
      <c r="L2524" s="142" t="s">
        <v>8667</v>
      </c>
      <c r="M2524" s="142">
        <v>84311</v>
      </c>
    </row>
    <row r="2525" spans="1:13" x14ac:dyDescent="0.3">
      <c r="A2525" s="144">
        <v>2524</v>
      </c>
      <c r="B2525" s="144">
        <v>72600</v>
      </c>
      <c r="C2525" s="145" t="s">
        <v>1677</v>
      </c>
      <c r="D2525" s="142">
        <v>72600</v>
      </c>
      <c r="E2525" s="145" t="s">
        <v>1677</v>
      </c>
      <c r="F2525" s="142" t="s">
        <v>1616</v>
      </c>
      <c r="G2525" s="142" t="s">
        <v>419</v>
      </c>
      <c r="H2525" s="146" t="s">
        <v>2396</v>
      </c>
      <c r="I2525" s="146" t="s">
        <v>11611</v>
      </c>
      <c r="J2525" s="146" t="s">
        <v>6254</v>
      </c>
      <c r="K2525" s="142" t="s">
        <v>11556</v>
      </c>
      <c r="L2525" s="142" t="s">
        <v>1677</v>
      </c>
      <c r="M2525" s="142">
        <v>84111</v>
      </c>
    </row>
    <row r="2526" spans="1:13" ht="27.6" x14ac:dyDescent="0.3">
      <c r="A2526" s="144">
        <v>2525</v>
      </c>
      <c r="B2526" s="173">
        <v>72600</v>
      </c>
      <c r="C2526" s="145" t="s">
        <v>1677</v>
      </c>
      <c r="D2526" s="142">
        <v>72671</v>
      </c>
      <c r="E2526" s="145" t="s">
        <v>10645</v>
      </c>
      <c r="F2526" s="142" t="s">
        <v>1616</v>
      </c>
      <c r="G2526" s="157" t="s">
        <v>419</v>
      </c>
      <c r="H2526" s="146" t="s">
        <v>2406</v>
      </c>
      <c r="I2526" s="146" t="s">
        <v>11611</v>
      </c>
      <c r="J2526" s="142" t="s">
        <v>6257</v>
      </c>
      <c r="K2526" s="174" t="s">
        <v>6258</v>
      </c>
      <c r="L2526" s="174" t="s">
        <v>6259</v>
      </c>
      <c r="M2526" s="174">
        <v>84161</v>
      </c>
    </row>
    <row r="2527" spans="1:13" x14ac:dyDescent="0.3">
      <c r="A2527" s="144">
        <v>2526</v>
      </c>
      <c r="B2527" s="144">
        <v>72600</v>
      </c>
      <c r="C2527" s="145" t="s">
        <v>1677</v>
      </c>
      <c r="D2527" s="142">
        <v>72672</v>
      </c>
      <c r="E2527" s="145" t="s">
        <v>10646</v>
      </c>
      <c r="F2527" s="142" t="s">
        <v>1616</v>
      </c>
      <c r="G2527" s="142" t="s">
        <v>419</v>
      </c>
      <c r="H2527" s="146" t="s">
        <v>2406</v>
      </c>
      <c r="I2527" s="146" t="s">
        <v>11611</v>
      </c>
      <c r="J2527" s="142" t="s">
        <v>6260</v>
      </c>
      <c r="K2527" s="142" t="s">
        <v>6261</v>
      </c>
      <c r="L2527" s="142" t="s">
        <v>6262</v>
      </c>
      <c r="M2527" s="197">
        <v>84253</v>
      </c>
    </row>
    <row r="2528" spans="1:13" x14ac:dyDescent="0.3">
      <c r="A2528" s="144">
        <v>2527</v>
      </c>
      <c r="B2528" s="144">
        <v>72600</v>
      </c>
      <c r="C2528" s="145" t="s">
        <v>1677</v>
      </c>
      <c r="D2528" s="142">
        <v>72662</v>
      </c>
      <c r="E2528" s="145" t="s">
        <v>10644</v>
      </c>
      <c r="F2528" s="142" t="s">
        <v>1616</v>
      </c>
      <c r="G2528" s="142" t="s">
        <v>419</v>
      </c>
      <c r="H2528" s="146" t="s">
        <v>2406</v>
      </c>
      <c r="I2528" s="146" t="s">
        <v>8937</v>
      </c>
      <c r="J2528" s="146" t="s">
        <v>6254</v>
      </c>
      <c r="K2528" s="147" t="s">
        <v>6263</v>
      </c>
      <c r="L2528" s="147" t="s">
        <v>6256</v>
      </c>
      <c r="M2528" s="145">
        <v>84111</v>
      </c>
    </row>
    <row r="2529" spans="1:13" x14ac:dyDescent="0.3">
      <c r="A2529" s="144">
        <v>2528</v>
      </c>
      <c r="B2529" s="151">
        <v>72600</v>
      </c>
      <c r="C2529" s="145" t="s">
        <v>1677</v>
      </c>
      <c r="D2529" s="142">
        <v>72683</v>
      </c>
      <c r="E2529" s="145" t="s">
        <v>10651</v>
      </c>
      <c r="F2529" s="142" t="s">
        <v>1616</v>
      </c>
      <c r="G2529" s="152" t="s">
        <v>419</v>
      </c>
      <c r="H2529" s="146" t="s">
        <v>2406</v>
      </c>
      <c r="I2529" s="146" t="s">
        <v>8937</v>
      </c>
      <c r="J2529" s="146" t="s">
        <v>6264</v>
      </c>
      <c r="K2529" s="147" t="s">
        <v>6265</v>
      </c>
      <c r="L2529" s="145" t="s">
        <v>6262</v>
      </c>
      <c r="M2529" s="145">
        <v>84211</v>
      </c>
    </row>
    <row r="2530" spans="1:13" x14ac:dyDescent="0.3">
      <c r="A2530" s="144">
        <v>2529</v>
      </c>
      <c r="B2530" s="142">
        <v>72600</v>
      </c>
      <c r="C2530" s="145" t="s">
        <v>1677</v>
      </c>
      <c r="D2530" s="142">
        <v>72682</v>
      </c>
      <c r="E2530" s="145" t="s">
        <v>10650</v>
      </c>
      <c r="F2530" s="142" t="s">
        <v>1616</v>
      </c>
      <c r="G2530" s="142" t="s">
        <v>419</v>
      </c>
      <c r="H2530" s="146" t="s">
        <v>2406</v>
      </c>
      <c r="I2530" s="146" t="s">
        <v>8937</v>
      </c>
      <c r="J2530" s="146" t="s">
        <v>6266</v>
      </c>
      <c r="K2530" s="147" t="s">
        <v>6267</v>
      </c>
      <c r="L2530" s="147" t="s">
        <v>6259</v>
      </c>
      <c r="M2530" s="147">
        <v>84171</v>
      </c>
    </row>
    <row r="2531" spans="1:13" x14ac:dyDescent="0.3">
      <c r="A2531" s="144">
        <v>2530</v>
      </c>
      <c r="B2531" s="144">
        <v>72600</v>
      </c>
      <c r="C2531" s="145" t="s">
        <v>1677</v>
      </c>
      <c r="D2531" s="142">
        <v>72602</v>
      </c>
      <c r="E2531" s="145" t="s">
        <v>1678</v>
      </c>
      <c r="F2531" s="142" t="s">
        <v>1616</v>
      </c>
      <c r="G2531" s="142" t="s">
        <v>419</v>
      </c>
      <c r="H2531" s="146" t="s">
        <v>2441</v>
      </c>
      <c r="I2531" s="146" t="s">
        <v>11611</v>
      </c>
      <c r="J2531" s="146" t="s">
        <v>6266</v>
      </c>
      <c r="K2531" s="142" t="s">
        <v>6269</v>
      </c>
      <c r="L2531" s="142" t="s">
        <v>6259</v>
      </c>
      <c r="M2531" s="142">
        <v>84171</v>
      </c>
    </row>
    <row r="2532" spans="1:13" x14ac:dyDescent="0.3">
      <c r="A2532" s="144">
        <v>2531</v>
      </c>
      <c r="B2532" s="144">
        <v>72600</v>
      </c>
      <c r="C2532" s="145" t="s">
        <v>1677</v>
      </c>
      <c r="D2532" s="142">
        <v>73100</v>
      </c>
      <c r="E2532" s="145" t="s">
        <v>1679</v>
      </c>
      <c r="F2532" s="142" t="s">
        <v>1616</v>
      </c>
      <c r="G2532" s="142" t="s">
        <v>419</v>
      </c>
      <c r="H2532" s="146" t="s">
        <v>2441</v>
      </c>
      <c r="I2532" s="146" t="s">
        <v>11611</v>
      </c>
      <c r="J2532" s="146" t="s">
        <v>6271</v>
      </c>
      <c r="K2532" s="142" t="s">
        <v>6272</v>
      </c>
      <c r="L2532" s="142" t="s">
        <v>6262</v>
      </c>
      <c r="M2532" s="142">
        <v>84211</v>
      </c>
    </row>
    <row r="2533" spans="1:13" x14ac:dyDescent="0.3">
      <c r="A2533" s="144">
        <v>2532</v>
      </c>
      <c r="B2533" s="144">
        <v>72600</v>
      </c>
      <c r="C2533" s="145" t="s">
        <v>1677</v>
      </c>
      <c r="D2533" s="142">
        <v>72673</v>
      </c>
      <c r="E2533" s="145" t="s">
        <v>10647</v>
      </c>
      <c r="F2533" s="142" t="s">
        <v>1616</v>
      </c>
      <c r="G2533" s="142" t="s">
        <v>419</v>
      </c>
      <c r="H2533" s="146" t="s">
        <v>2406</v>
      </c>
      <c r="I2533" s="146" t="s">
        <v>11611</v>
      </c>
      <c r="J2533" s="146" t="s">
        <v>7873</v>
      </c>
      <c r="K2533" s="142" t="s">
        <v>8668</v>
      </c>
      <c r="L2533" s="142" t="s">
        <v>1677</v>
      </c>
      <c r="M2533" s="142">
        <v>84115</v>
      </c>
    </row>
    <row r="2534" spans="1:13" x14ac:dyDescent="0.3">
      <c r="A2534" s="144">
        <v>2533</v>
      </c>
      <c r="B2534" s="144">
        <v>72600</v>
      </c>
      <c r="C2534" s="145" t="s">
        <v>1677</v>
      </c>
      <c r="D2534" s="142">
        <v>72674</v>
      </c>
      <c r="E2534" s="145" t="s">
        <v>10648</v>
      </c>
      <c r="F2534" s="142" t="s">
        <v>1616</v>
      </c>
      <c r="G2534" s="142" t="s">
        <v>419</v>
      </c>
      <c r="H2534" s="146" t="s">
        <v>2406</v>
      </c>
      <c r="I2534" s="146" t="s">
        <v>11611</v>
      </c>
      <c r="J2534" s="146" t="s">
        <v>7874</v>
      </c>
      <c r="K2534" s="147" t="s">
        <v>8669</v>
      </c>
      <c r="L2534" s="145" t="s">
        <v>8669</v>
      </c>
      <c r="M2534" s="145">
        <v>84171</v>
      </c>
    </row>
    <row r="2535" spans="1:13" x14ac:dyDescent="0.3">
      <c r="A2535" s="144">
        <v>2534</v>
      </c>
      <c r="B2535" s="144">
        <v>72600</v>
      </c>
      <c r="C2535" s="145" t="s">
        <v>1677</v>
      </c>
      <c r="D2535" s="142">
        <v>72675</v>
      </c>
      <c r="E2535" s="145" t="s">
        <v>10649</v>
      </c>
      <c r="F2535" s="142" t="s">
        <v>1616</v>
      </c>
      <c r="G2535" s="142" t="s">
        <v>419</v>
      </c>
      <c r="H2535" s="146" t="s">
        <v>2406</v>
      </c>
      <c r="I2535" s="146" t="s">
        <v>11610</v>
      </c>
      <c r="J2535" s="146" t="s">
        <v>11781</v>
      </c>
      <c r="K2535" s="142" t="s">
        <v>6272</v>
      </c>
      <c r="L2535" s="142" t="s">
        <v>6262</v>
      </c>
      <c r="M2535" s="142">
        <v>84211</v>
      </c>
    </row>
    <row r="2536" spans="1:13" x14ac:dyDescent="0.3">
      <c r="A2536" s="144">
        <v>2535</v>
      </c>
      <c r="B2536" s="151">
        <v>73300</v>
      </c>
      <c r="C2536" s="145" t="s">
        <v>1685</v>
      </c>
      <c r="D2536" s="142">
        <v>73300</v>
      </c>
      <c r="E2536" s="145" t="s">
        <v>1685</v>
      </c>
      <c r="F2536" s="142" t="s">
        <v>1601</v>
      </c>
      <c r="G2536" s="142" t="s">
        <v>7</v>
      </c>
      <c r="H2536" s="146" t="s">
        <v>2396</v>
      </c>
      <c r="I2536" s="162" t="s">
        <v>2400</v>
      </c>
      <c r="J2536" s="142" t="s">
        <v>6276</v>
      </c>
      <c r="K2536" s="142" t="s">
        <v>1685</v>
      </c>
      <c r="L2536" s="142" t="s">
        <v>6120</v>
      </c>
      <c r="M2536" s="142">
        <v>80361</v>
      </c>
    </row>
    <row r="2537" spans="1:13" x14ac:dyDescent="0.3">
      <c r="A2537" s="144">
        <v>2536</v>
      </c>
      <c r="B2537" s="188">
        <v>73300</v>
      </c>
      <c r="C2537" s="145" t="s">
        <v>1685</v>
      </c>
      <c r="D2537" s="142">
        <v>73372</v>
      </c>
      <c r="E2537" s="145" t="s">
        <v>9015</v>
      </c>
      <c r="F2537" s="142" t="s">
        <v>1601</v>
      </c>
      <c r="G2537" s="151" t="s">
        <v>7</v>
      </c>
      <c r="H2537" s="146" t="s">
        <v>2406</v>
      </c>
      <c r="I2537" s="146" t="s">
        <v>11611</v>
      </c>
      <c r="J2537" s="146" t="s">
        <v>7875</v>
      </c>
      <c r="K2537" s="147" t="s">
        <v>1602</v>
      </c>
      <c r="L2537" s="147" t="s">
        <v>1602</v>
      </c>
      <c r="M2537" s="147">
        <v>80361</v>
      </c>
    </row>
    <row r="2538" spans="1:13" ht="27.6" x14ac:dyDescent="0.3">
      <c r="A2538" s="144">
        <v>2537</v>
      </c>
      <c r="B2538" s="150">
        <v>73300</v>
      </c>
      <c r="C2538" s="145" t="s">
        <v>1685</v>
      </c>
      <c r="D2538" s="142">
        <v>73373</v>
      </c>
      <c r="E2538" s="145" t="s">
        <v>9016</v>
      </c>
      <c r="F2538" s="142" t="s">
        <v>1601</v>
      </c>
      <c r="G2538" s="142" t="s">
        <v>7</v>
      </c>
      <c r="H2538" s="160" t="s">
        <v>2406</v>
      </c>
      <c r="I2538" s="160" t="s">
        <v>11611</v>
      </c>
      <c r="J2538" s="146" t="s">
        <v>6279</v>
      </c>
      <c r="K2538" s="147" t="s">
        <v>6280</v>
      </c>
      <c r="L2538" s="147" t="s">
        <v>6100</v>
      </c>
      <c r="M2538" s="147">
        <v>80117</v>
      </c>
    </row>
    <row r="2539" spans="1:13" x14ac:dyDescent="0.3">
      <c r="A2539" s="144">
        <v>2538</v>
      </c>
      <c r="B2539" s="153">
        <v>73300</v>
      </c>
      <c r="C2539" s="145" t="s">
        <v>1685</v>
      </c>
      <c r="D2539" s="142">
        <v>73363</v>
      </c>
      <c r="E2539" s="145" t="s">
        <v>9014</v>
      </c>
      <c r="F2539" s="142" t="s">
        <v>1601</v>
      </c>
      <c r="G2539" s="150" t="s">
        <v>7</v>
      </c>
      <c r="H2539" s="146" t="s">
        <v>2406</v>
      </c>
      <c r="I2539" s="146" t="s">
        <v>8937</v>
      </c>
      <c r="J2539" s="146" t="s">
        <v>6281</v>
      </c>
      <c r="K2539" s="142" t="s">
        <v>1685</v>
      </c>
      <c r="L2539" s="142" t="s">
        <v>6120</v>
      </c>
      <c r="M2539" s="142">
        <v>80361</v>
      </c>
    </row>
    <row r="2540" spans="1:13" x14ac:dyDescent="0.3">
      <c r="A2540" s="144">
        <v>2539</v>
      </c>
      <c r="B2540" s="144">
        <v>73300</v>
      </c>
      <c r="C2540" s="145" t="s">
        <v>1685</v>
      </c>
      <c r="D2540" s="142">
        <v>73382</v>
      </c>
      <c r="E2540" s="145" t="s">
        <v>9020</v>
      </c>
      <c r="F2540" s="142" t="s">
        <v>1601</v>
      </c>
      <c r="G2540" s="142" t="s">
        <v>7</v>
      </c>
      <c r="H2540" s="146" t="s">
        <v>2406</v>
      </c>
      <c r="I2540" s="146" t="s">
        <v>8937</v>
      </c>
      <c r="J2540" s="146" t="s">
        <v>6282</v>
      </c>
      <c r="K2540" s="147" t="s">
        <v>6277</v>
      </c>
      <c r="L2540" s="142" t="s">
        <v>6120</v>
      </c>
      <c r="M2540" s="145">
        <v>80361</v>
      </c>
    </row>
    <row r="2541" spans="1:13" x14ac:dyDescent="0.3">
      <c r="A2541" s="144">
        <v>2540</v>
      </c>
      <c r="B2541" s="144">
        <v>73300</v>
      </c>
      <c r="C2541" s="145" t="s">
        <v>1685</v>
      </c>
      <c r="D2541" s="142">
        <v>73381</v>
      </c>
      <c r="E2541" s="145" t="s">
        <v>9019</v>
      </c>
      <c r="F2541" s="142" t="s">
        <v>1601</v>
      </c>
      <c r="G2541" s="142" t="s">
        <v>7</v>
      </c>
      <c r="H2541" s="146" t="s">
        <v>2406</v>
      </c>
      <c r="I2541" s="146" t="s">
        <v>8937</v>
      </c>
      <c r="J2541" s="146" t="s">
        <v>6283</v>
      </c>
      <c r="K2541" s="147" t="s">
        <v>6284</v>
      </c>
      <c r="L2541" s="142" t="s">
        <v>6120</v>
      </c>
      <c r="M2541" s="145">
        <v>80361</v>
      </c>
    </row>
    <row r="2542" spans="1:13" x14ac:dyDescent="0.3">
      <c r="A2542" s="144">
        <v>2541</v>
      </c>
      <c r="B2542" s="144">
        <v>73300</v>
      </c>
      <c r="C2542" s="145" t="s">
        <v>1685</v>
      </c>
      <c r="D2542" s="142">
        <v>70102</v>
      </c>
      <c r="E2542" s="145" t="s">
        <v>1686</v>
      </c>
      <c r="F2542" s="142" t="s">
        <v>1601</v>
      </c>
      <c r="G2542" s="142" t="s">
        <v>7</v>
      </c>
      <c r="H2542" s="146" t="s">
        <v>2441</v>
      </c>
      <c r="I2542" s="146" t="s">
        <v>11611</v>
      </c>
      <c r="J2542" s="146" t="s">
        <v>6286</v>
      </c>
      <c r="K2542" s="142" t="s">
        <v>6284</v>
      </c>
      <c r="L2542" s="142" t="s">
        <v>6120</v>
      </c>
      <c r="M2542" s="142">
        <v>80361</v>
      </c>
    </row>
    <row r="2543" spans="1:13" x14ac:dyDescent="0.3">
      <c r="A2543" s="144">
        <v>2542</v>
      </c>
      <c r="B2543" s="144">
        <v>73300</v>
      </c>
      <c r="C2543" s="145" t="s">
        <v>1685</v>
      </c>
      <c r="D2543" s="142">
        <v>73302</v>
      </c>
      <c r="E2543" s="145" t="s">
        <v>1687</v>
      </c>
      <c r="F2543" s="142" t="s">
        <v>1601</v>
      </c>
      <c r="G2543" s="142" t="s">
        <v>7</v>
      </c>
      <c r="H2543" s="146" t="s">
        <v>2441</v>
      </c>
      <c r="I2543" s="146" t="s">
        <v>11611</v>
      </c>
      <c r="J2543" s="146" t="s">
        <v>6288</v>
      </c>
      <c r="K2543" s="142" t="s">
        <v>1685</v>
      </c>
      <c r="L2543" s="142" t="s">
        <v>6120</v>
      </c>
      <c r="M2543" s="142">
        <v>80361</v>
      </c>
    </row>
    <row r="2544" spans="1:13" x14ac:dyDescent="0.3">
      <c r="A2544" s="144">
        <v>2543</v>
      </c>
      <c r="B2544" s="144">
        <v>73300</v>
      </c>
      <c r="C2544" s="145" t="s">
        <v>1685</v>
      </c>
      <c r="D2544" s="142">
        <v>73375</v>
      </c>
      <c r="E2544" s="145" t="s">
        <v>9017</v>
      </c>
      <c r="F2544" s="142" t="s">
        <v>1601</v>
      </c>
      <c r="G2544" s="142" t="s">
        <v>7</v>
      </c>
      <c r="H2544" s="146" t="s">
        <v>2406</v>
      </c>
      <c r="I2544" s="146" t="s">
        <v>11611</v>
      </c>
      <c r="J2544" s="146" t="s">
        <v>7876</v>
      </c>
      <c r="K2544" s="142" t="s">
        <v>8670</v>
      </c>
      <c r="L2544" s="142" t="s">
        <v>8670</v>
      </c>
      <c r="M2544" s="142">
        <v>80363</v>
      </c>
    </row>
    <row r="2545" spans="1:13" ht="27.6" x14ac:dyDescent="0.3">
      <c r="A2545" s="144">
        <v>2544</v>
      </c>
      <c r="B2545" s="144">
        <v>73300</v>
      </c>
      <c r="C2545" s="145" t="s">
        <v>1685</v>
      </c>
      <c r="D2545" s="142">
        <v>73376</v>
      </c>
      <c r="E2545" s="145" t="s">
        <v>9018</v>
      </c>
      <c r="F2545" s="142" t="s">
        <v>1601</v>
      </c>
      <c r="G2545" s="142" t="s">
        <v>7</v>
      </c>
      <c r="H2545" s="146" t="s">
        <v>2406</v>
      </c>
      <c r="I2545" s="146" t="s">
        <v>11611</v>
      </c>
      <c r="J2545" s="146" t="s">
        <v>7877</v>
      </c>
      <c r="K2545" s="142" t="s">
        <v>8671</v>
      </c>
      <c r="L2545" s="142" t="s">
        <v>8910</v>
      </c>
      <c r="M2545" s="142">
        <v>80362</v>
      </c>
    </row>
    <row r="2546" spans="1:13" ht="27.6" x14ac:dyDescent="0.3">
      <c r="A2546" s="144">
        <v>2545</v>
      </c>
      <c r="B2546" s="144">
        <v>79100</v>
      </c>
      <c r="C2546" s="145" t="s">
        <v>11828</v>
      </c>
      <c r="D2546" s="142">
        <v>79100</v>
      </c>
      <c r="E2546" s="145" t="s">
        <v>11828</v>
      </c>
      <c r="F2546" s="142" t="s">
        <v>1601</v>
      </c>
      <c r="G2546" s="142" t="s">
        <v>7</v>
      </c>
      <c r="H2546" s="146" t="s">
        <v>3350</v>
      </c>
      <c r="I2546" s="146" t="s">
        <v>2444</v>
      </c>
      <c r="J2546" s="146" t="s">
        <v>6290</v>
      </c>
      <c r="K2546" s="142" t="s">
        <v>1602</v>
      </c>
      <c r="L2546" s="142" t="s">
        <v>1602</v>
      </c>
      <c r="M2546" s="142">
        <v>80231</v>
      </c>
    </row>
    <row r="2547" spans="1:13" ht="27.6" x14ac:dyDescent="0.3">
      <c r="A2547" s="144">
        <v>2546</v>
      </c>
      <c r="B2547" s="144">
        <v>79200</v>
      </c>
      <c r="C2547" s="145" t="s">
        <v>2087</v>
      </c>
      <c r="D2547" s="146">
        <v>79200</v>
      </c>
      <c r="E2547" s="145" t="s">
        <v>2087</v>
      </c>
      <c r="F2547" s="142" t="s">
        <v>1616</v>
      </c>
      <c r="G2547" s="142" t="s">
        <v>419</v>
      </c>
      <c r="H2547" s="146" t="s">
        <v>3350</v>
      </c>
      <c r="I2547" s="146" t="s">
        <v>2444</v>
      </c>
      <c r="J2547" s="146" t="s">
        <v>6291</v>
      </c>
      <c r="K2547" s="142" t="s">
        <v>6210</v>
      </c>
      <c r="L2547" s="142" t="s">
        <v>1617</v>
      </c>
      <c r="M2547" s="142">
        <v>83239</v>
      </c>
    </row>
    <row r="2548" spans="1:13" ht="27.6" x14ac:dyDescent="0.3">
      <c r="A2548" s="144">
        <v>2547</v>
      </c>
      <c r="B2548" s="144">
        <v>93900</v>
      </c>
      <c r="C2548" s="145" t="s">
        <v>7101</v>
      </c>
      <c r="D2548" s="142">
        <v>93900</v>
      </c>
      <c r="E2548" s="145" t="s">
        <v>7101</v>
      </c>
      <c r="F2548" s="142" t="s">
        <v>1616</v>
      </c>
      <c r="G2548" s="142" t="s">
        <v>419</v>
      </c>
      <c r="H2548" s="146" t="s">
        <v>6917</v>
      </c>
      <c r="I2548" s="146" t="s">
        <v>11611</v>
      </c>
      <c r="J2548" s="146" t="s">
        <v>7878</v>
      </c>
      <c r="K2548" s="142" t="s">
        <v>6210</v>
      </c>
      <c r="L2548" s="142" t="s">
        <v>1617</v>
      </c>
      <c r="M2548" s="142">
        <v>83239</v>
      </c>
    </row>
    <row r="2549" spans="1:13" ht="27.6" x14ac:dyDescent="0.3">
      <c r="A2549" s="144">
        <v>2548</v>
      </c>
      <c r="B2549" s="144">
        <v>93800</v>
      </c>
      <c r="C2549" s="145" t="s">
        <v>7107</v>
      </c>
      <c r="D2549" s="142">
        <v>93800</v>
      </c>
      <c r="E2549" s="145" t="s">
        <v>7107</v>
      </c>
      <c r="F2549" s="142" t="s">
        <v>456</v>
      </c>
      <c r="G2549" s="142" t="s">
        <v>419</v>
      </c>
      <c r="H2549" s="146" t="s">
        <v>6917</v>
      </c>
      <c r="I2549" s="146" t="s">
        <v>11611</v>
      </c>
      <c r="J2549" s="146" t="s">
        <v>7879</v>
      </c>
      <c r="K2549" s="147" t="s">
        <v>8672</v>
      </c>
      <c r="L2549" s="145" t="s">
        <v>3459</v>
      </c>
      <c r="M2549" s="145">
        <v>35211</v>
      </c>
    </row>
    <row r="2550" spans="1:13" x14ac:dyDescent="0.3">
      <c r="A2550" s="144">
        <v>2549</v>
      </c>
      <c r="B2550" s="144">
        <v>80100</v>
      </c>
      <c r="C2550" s="145" t="s">
        <v>1694</v>
      </c>
      <c r="D2550" s="142">
        <v>80100</v>
      </c>
      <c r="E2550" s="145" t="s">
        <v>1694</v>
      </c>
      <c r="F2550" s="142" t="s">
        <v>1693</v>
      </c>
      <c r="G2550" s="142" t="s">
        <v>7</v>
      </c>
      <c r="H2550" s="146" t="s">
        <v>2396</v>
      </c>
      <c r="I2550" s="146" t="s">
        <v>2444</v>
      </c>
      <c r="J2550" s="146" t="s">
        <v>6292</v>
      </c>
      <c r="K2550" s="147" t="s">
        <v>6293</v>
      </c>
      <c r="L2550" s="145" t="s">
        <v>1694</v>
      </c>
      <c r="M2550" s="145">
        <v>60175</v>
      </c>
    </row>
    <row r="2551" spans="1:13" ht="27.6" x14ac:dyDescent="0.3">
      <c r="A2551" s="144">
        <v>2550</v>
      </c>
      <c r="B2551" s="151">
        <v>80100</v>
      </c>
      <c r="C2551" s="145" t="s">
        <v>1694</v>
      </c>
      <c r="D2551" s="142">
        <v>80174</v>
      </c>
      <c r="E2551" s="145" t="s">
        <v>9918</v>
      </c>
      <c r="F2551" s="142" t="s">
        <v>1693</v>
      </c>
      <c r="G2551" s="152" t="s">
        <v>7</v>
      </c>
      <c r="H2551" s="146" t="s">
        <v>2406</v>
      </c>
      <c r="I2551" s="146" t="s">
        <v>11611</v>
      </c>
      <c r="J2551" s="146" t="s">
        <v>6294</v>
      </c>
      <c r="K2551" s="147" t="s">
        <v>6295</v>
      </c>
      <c r="L2551" s="145" t="s">
        <v>1694</v>
      </c>
      <c r="M2551" s="145">
        <v>60173</v>
      </c>
    </row>
    <row r="2552" spans="1:13" x14ac:dyDescent="0.3">
      <c r="A2552" s="144">
        <v>2551</v>
      </c>
      <c r="B2552" s="142">
        <v>80100</v>
      </c>
      <c r="C2552" s="145" t="s">
        <v>1694</v>
      </c>
      <c r="D2552" s="142">
        <v>80183</v>
      </c>
      <c r="E2552" s="145" t="s">
        <v>9925</v>
      </c>
      <c r="F2552" s="142" t="s">
        <v>1693</v>
      </c>
      <c r="G2552" s="142" t="s">
        <v>7</v>
      </c>
      <c r="H2552" s="146" t="s">
        <v>2406</v>
      </c>
      <c r="I2552" s="146" t="s">
        <v>8937</v>
      </c>
      <c r="J2552" s="146" t="s">
        <v>6296</v>
      </c>
      <c r="K2552" s="147" t="s">
        <v>6297</v>
      </c>
      <c r="L2552" s="147" t="s">
        <v>1694</v>
      </c>
      <c r="M2552" s="147">
        <v>60134</v>
      </c>
    </row>
    <row r="2553" spans="1:13" x14ac:dyDescent="0.3">
      <c r="A2553" s="144">
        <v>2552</v>
      </c>
      <c r="B2553" s="153">
        <v>80100</v>
      </c>
      <c r="C2553" s="145" t="s">
        <v>1694</v>
      </c>
      <c r="D2553" s="142">
        <v>80182</v>
      </c>
      <c r="E2553" s="145" t="s">
        <v>9924</v>
      </c>
      <c r="F2553" s="142" t="s">
        <v>1693</v>
      </c>
      <c r="G2553" s="150" t="s">
        <v>7</v>
      </c>
      <c r="H2553" s="146" t="s">
        <v>2406</v>
      </c>
      <c r="I2553" s="146" t="s">
        <v>8937</v>
      </c>
      <c r="J2553" s="142" t="s">
        <v>6298</v>
      </c>
      <c r="K2553" s="142" t="s">
        <v>6299</v>
      </c>
      <c r="L2553" s="142" t="s">
        <v>1694</v>
      </c>
      <c r="M2553" s="142">
        <v>60175</v>
      </c>
    </row>
    <row r="2554" spans="1:13" x14ac:dyDescent="0.3">
      <c r="A2554" s="144">
        <v>2553</v>
      </c>
      <c r="B2554" s="151">
        <v>80100</v>
      </c>
      <c r="C2554" s="145" t="s">
        <v>1694</v>
      </c>
      <c r="D2554" s="142">
        <v>80184</v>
      </c>
      <c r="E2554" s="145" t="s">
        <v>9926</v>
      </c>
      <c r="F2554" s="142" t="s">
        <v>1693</v>
      </c>
      <c r="G2554" s="152" t="s">
        <v>7</v>
      </c>
      <c r="H2554" s="146" t="s">
        <v>2406</v>
      </c>
      <c r="I2554" s="146" t="s">
        <v>8937</v>
      </c>
      <c r="J2554" s="142" t="s">
        <v>6298</v>
      </c>
      <c r="K2554" s="142" t="s">
        <v>6299</v>
      </c>
      <c r="L2554" s="142" t="s">
        <v>1694</v>
      </c>
      <c r="M2554" s="142">
        <v>60175</v>
      </c>
    </row>
    <row r="2555" spans="1:13" x14ac:dyDescent="0.3">
      <c r="A2555" s="144">
        <v>2554</v>
      </c>
      <c r="B2555" s="142">
        <v>80100</v>
      </c>
      <c r="C2555" s="145" t="s">
        <v>1694</v>
      </c>
      <c r="D2555" s="142">
        <v>80172</v>
      </c>
      <c r="E2555" s="145" t="s">
        <v>9916</v>
      </c>
      <c r="F2555" s="142" t="s">
        <v>1693</v>
      </c>
      <c r="G2555" s="142" t="s">
        <v>7</v>
      </c>
      <c r="H2555" s="146" t="s">
        <v>2406</v>
      </c>
      <c r="I2555" s="146" t="s">
        <v>11611</v>
      </c>
      <c r="J2555" s="146" t="s">
        <v>7880</v>
      </c>
      <c r="K2555" s="147" t="s">
        <v>11557</v>
      </c>
      <c r="L2555" s="147" t="s">
        <v>11782</v>
      </c>
      <c r="M2555" s="147">
        <v>60176</v>
      </c>
    </row>
    <row r="2556" spans="1:13" ht="27.6" x14ac:dyDescent="0.3">
      <c r="A2556" s="144">
        <v>2555</v>
      </c>
      <c r="B2556" s="144">
        <v>80100</v>
      </c>
      <c r="C2556" s="145" t="s">
        <v>1694</v>
      </c>
      <c r="D2556" s="142">
        <v>80170</v>
      </c>
      <c r="E2556" s="145" t="s">
        <v>9915</v>
      </c>
      <c r="F2556" s="142" t="s">
        <v>1693</v>
      </c>
      <c r="G2556" s="142" t="s">
        <v>7</v>
      </c>
      <c r="H2556" s="146" t="s">
        <v>2406</v>
      </c>
      <c r="I2556" s="146" t="s">
        <v>11611</v>
      </c>
      <c r="J2556" s="146" t="s">
        <v>6301</v>
      </c>
      <c r="K2556" s="147" t="s">
        <v>6302</v>
      </c>
      <c r="L2556" s="145" t="s">
        <v>1694</v>
      </c>
      <c r="M2556" s="145">
        <v>60253</v>
      </c>
    </row>
    <row r="2557" spans="1:13" x14ac:dyDescent="0.3">
      <c r="A2557" s="144">
        <v>2556</v>
      </c>
      <c r="B2557" s="144">
        <v>80100</v>
      </c>
      <c r="C2557" s="145" t="s">
        <v>1694</v>
      </c>
      <c r="D2557" s="142">
        <v>80173</v>
      </c>
      <c r="E2557" s="145" t="s">
        <v>9917</v>
      </c>
      <c r="F2557" s="142" t="s">
        <v>1693</v>
      </c>
      <c r="G2557" s="142" t="s">
        <v>7</v>
      </c>
      <c r="H2557" s="146" t="s">
        <v>2406</v>
      </c>
      <c r="I2557" s="146" t="s">
        <v>11610</v>
      </c>
      <c r="J2557" s="146" t="s">
        <v>12029</v>
      </c>
      <c r="K2557" s="147" t="s">
        <v>6307</v>
      </c>
      <c r="L2557" s="142" t="s">
        <v>1694</v>
      </c>
      <c r="M2557" s="145">
        <v>60115</v>
      </c>
    </row>
    <row r="2558" spans="1:13" x14ac:dyDescent="0.3">
      <c r="A2558" s="144">
        <v>2557</v>
      </c>
      <c r="B2558" s="144">
        <v>80100</v>
      </c>
      <c r="C2558" s="145" t="s">
        <v>1694</v>
      </c>
      <c r="D2558" s="142">
        <v>80105</v>
      </c>
      <c r="E2558" s="145" t="s">
        <v>1695</v>
      </c>
      <c r="F2558" s="142" t="s">
        <v>1693</v>
      </c>
      <c r="G2558" s="142" t="s">
        <v>7</v>
      </c>
      <c r="H2558" s="146" t="s">
        <v>2441</v>
      </c>
      <c r="I2558" s="146" t="s">
        <v>11611</v>
      </c>
      <c r="J2558" s="146" t="s">
        <v>6306</v>
      </c>
      <c r="K2558" s="142" t="s">
        <v>6307</v>
      </c>
      <c r="L2558" s="142" t="s">
        <v>1694</v>
      </c>
      <c r="M2558" s="142">
        <v>60115</v>
      </c>
    </row>
    <row r="2559" spans="1:13" x14ac:dyDescent="0.3">
      <c r="A2559" s="144">
        <v>2558</v>
      </c>
      <c r="B2559" s="144">
        <v>80100</v>
      </c>
      <c r="C2559" s="145" t="s">
        <v>1694</v>
      </c>
      <c r="D2559" s="142">
        <v>80175</v>
      </c>
      <c r="E2559" s="145" t="s">
        <v>9919</v>
      </c>
      <c r="F2559" s="142" t="s">
        <v>1693</v>
      </c>
      <c r="G2559" s="142" t="s">
        <v>7</v>
      </c>
      <c r="H2559" s="146" t="s">
        <v>2406</v>
      </c>
      <c r="I2559" s="146" t="s">
        <v>11611</v>
      </c>
      <c r="J2559" s="146" t="s">
        <v>6308</v>
      </c>
      <c r="K2559" s="142" t="s">
        <v>1694</v>
      </c>
      <c r="L2559" s="142" t="s">
        <v>1694</v>
      </c>
      <c r="M2559" s="142">
        <v>60125</v>
      </c>
    </row>
    <row r="2560" spans="1:13" x14ac:dyDescent="0.3">
      <c r="A2560" s="144">
        <v>2559</v>
      </c>
      <c r="B2560" s="144">
        <v>80100</v>
      </c>
      <c r="C2560" s="145" t="s">
        <v>1694</v>
      </c>
      <c r="D2560" s="142">
        <v>80176</v>
      </c>
      <c r="E2560" s="145" t="s">
        <v>9920</v>
      </c>
      <c r="F2560" s="142" t="s">
        <v>1693</v>
      </c>
      <c r="G2560" s="142" t="s">
        <v>7</v>
      </c>
      <c r="H2560" s="146" t="s">
        <v>2406</v>
      </c>
      <c r="I2560" s="146" t="s">
        <v>11611</v>
      </c>
      <c r="J2560" s="146" t="s">
        <v>7881</v>
      </c>
      <c r="K2560" s="142" t="s">
        <v>1694</v>
      </c>
      <c r="L2560" s="142" t="s">
        <v>1694</v>
      </c>
      <c r="M2560" s="142">
        <v>60227</v>
      </c>
    </row>
    <row r="2561" spans="1:13" x14ac:dyDescent="0.3">
      <c r="A2561" s="144">
        <v>2560</v>
      </c>
      <c r="B2561" s="144">
        <v>80100</v>
      </c>
      <c r="C2561" s="145" t="s">
        <v>1694</v>
      </c>
      <c r="D2561" s="142">
        <v>80177</v>
      </c>
      <c r="E2561" s="145" t="s">
        <v>9921</v>
      </c>
      <c r="F2561" s="142" t="s">
        <v>1693</v>
      </c>
      <c r="G2561" s="142" t="s">
        <v>7</v>
      </c>
      <c r="H2561" s="146" t="s">
        <v>2406</v>
      </c>
      <c r="I2561" s="146" t="s">
        <v>11611</v>
      </c>
      <c r="J2561" s="146" t="s">
        <v>7882</v>
      </c>
      <c r="K2561" s="147" t="s">
        <v>1694</v>
      </c>
      <c r="L2561" s="145" t="s">
        <v>1694</v>
      </c>
      <c r="M2561" s="145">
        <v>60185</v>
      </c>
    </row>
    <row r="2562" spans="1:13" x14ac:dyDescent="0.3">
      <c r="A2562" s="144">
        <v>2561</v>
      </c>
      <c r="B2562" s="144">
        <v>80100</v>
      </c>
      <c r="C2562" s="145" t="s">
        <v>1694</v>
      </c>
      <c r="D2562" s="142">
        <v>80178</v>
      </c>
      <c r="E2562" s="145" t="s">
        <v>9922</v>
      </c>
      <c r="F2562" s="142" t="s">
        <v>1693</v>
      </c>
      <c r="G2562" s="142" t="s">
        <v>7</v>
      </c>
      <c r="H2562" s="146" t="s">
        <v>2406</v>
      </c>
      <c r="I2562" s="146" t="s">
        <v>11611</v>
      </c>
      <c r="J2562" s="146" t="s">
        <v>7883</v>
      </c>
      <c r="K2562" s="147" t="s">
        <v>8673</v>
      </c>
      <c r="L2562" s="145" t="s">
        <v>8673</v>
      </c>
      <c r="M2562" s="145">
        <v>60176</v>
      </c>
    </row>
    <row r="2563" spans="1:13" x14ac:dyDescent="0.3">
      <c r="A2563" s="144">
        <v>2562</v>
      </c>
      <c r="B2563" s="144">
        <v>80100</v>
      </c>
      <c r="C2563" s="145" t="s">
        <v>1694</v>
      </c>
      <c r="D2563" s="142">
        <v>80179</v>
      </c>
      <c r="E2563" s="145" t="s">
        <v>9923</v>
      </c>
      <c r="F2563" s="142" t="s">
        <v>1693</v>
      </c>
      <c r="G2563" s="146" t="s">
        <v>7</v>
      </c>
      <c r="H2563" s="146" t="s">
        <v>2406</v>
      </c>
      <c r="I2563" s="146" t="s">
        <v>11611</v>
      </c>
      <c r="J2563" s="142" t="s">
        <v>11783</v>
      </c>
      <c r="K2563" s="142" t="s">
        <v>6305</v>
      </c>
      <c r="L2563" s="197" t="s">
        <v>1694</v>
      </c>
      <c r="M2563" s="142">
        <v>60129</v>
      </c>
    </row>
    <row r="2564" spans="1:13" x14ac:dyDescent="0.3">
      <c r="A2564" s="144">
        <v>2563</v>
      </c>
      <c r="B2564" s="151">
        <v>80200</v>
      </c>
      <c r="C2564" s="145" t="s">
        <v>1705</v>
      </c>
      <c r="D2564" s="142">
        <v>80200</v>
      </c>
      <c r="E2564" s="145" t="s">
        <v>1705</v>
      </c>
      <c r="F2564" s="142" t="s">
        <v>1704</v>
      </c>
      <c r="G2564" s="142" t="s">
        <v>7</v>
      </c>
      <c r="H2564" s="146" t="s">
        <v>2396</v>
      </c>
      <c r="I2564" s="162" t="s">
        <v>11611</v>
      </c>
      <c r="J2564" s="142" t="s">
        <v>7884</v>
      </c>
      <c r="K2564" s="142" t="s">
        <v>11558</v>
      </c>
      <c r="L2564" s="142" t="s">
        <v>6311</v>
      </c>
      <c r="M2564" s="197">
        <v>64121</v>
      </c>
    </row>
    <row r="2565" spans="1:13" x14ac:dyDescent="0.3">
      <c r="A2565" s="144">
        <v>2564</v>
      </c>
      <c r="B2565" s="188">
        <v>80200</v>
      </c>
      <c r="C2565" s="145" t="s">
        <v>1705</v>
      </c>
      <c r="D2565" s="142">
        <v>80273</v>
      </c>
      <c r="E2565" s="145" t="s">
        <v>10081</v>
      </c>
      <c r="F2565" s="142" t="s">
        <v>1704</v>
      </c>
      <c r="G2565" s="151" t="s">
        <v>7</v>
      </c>
      <c r="H2565" s="146" t="s">
        <v>2406</v>
      </c>
      <c r="I2565" s="146" t="s">
        <v>11611</v>
      </c>
      <c r="J2565" s="142" t="s">
        <v>6312</v>
      </c>
      <c r="K2565" s="147" t="s">
        <v>6313</v>
      </c>
      <c r="L2565" s="145" t="s">
        <v>6314</v>
      </c>
      <c r="M2565" s="145">
        <v>64173</v>
      </c>
    </row>
    <row r="2566" spans="1:13" x14ac:dyDescent="0.3">
      <c r="A2566" s="144">
        <v>2565</v>
      </c>
      <c r="B2566" s="150">
        <v>80200</v>
      </c>
      <c r="C2566" s="145" t="s">
        <v>1705</v>
      </c>
      <c r="D2566" s="142">
        <v>80260</v>
      </c>
      <c r="E2566" s="145" t="s">
        <v>10079</v>
      </c>
      <c r="F2566" s="142" t="s">
        <v>1704</v>
      </c>
      <c r="G2566" s="142" t="s">
        <v>7</v>
      </c>
      <c r="H2566" s="160" t="s">
        <v>2406</v>
      </c>
      <c r="I2566" s="160" t="s">
        <v>8937</v>
      </c>
      <c r="J2566" s="146" t="s">
        <v>6315</v>
      </c>
      <c r="K2566" s="147" t="s">
        <v>6316</v>
      </c>
      <c r="L2566" s="147" t="s">
        <v>6314</v>
      </c>
      <c r="M2566" s="147">
        <v>64211</v>
      </c>
    </row>
    <row r="2567" spans="1:13" x14ac:dyDescent="0.3">
      <c r="A2567" s="144">
        <v>2566</v>
      </c>
      <c r="B2567" s="142">
        <v>80200</v>
      </c>
      <c r="C2567" s="145" t="s">
        <v>1705</v>
      </c>
      <c r="D2567" s="142">
        <v>80284</v>
      </c>
      <c r="E2567" s="145" t="s">
        <v>10084</v>
      </c>
      <c r="F2567" s="142" t="s">
        <v>1704</v>
      </c>
      <c r="G2567" s="142" t="s">
        <v>7</v>
      </c>
      <c r="H2567" s="146" t="s">
        <v>2406</v>
      </c>
      <c r="I2567" s="146" t="s">
        <v>8937</v>
      </c>
      <c r="J2567" s="199" t="s">
        <v>6317</v>
      </c>
      <c r="K2567" s="142" t="s">
        <v>6318</v>
      </c>
      <c r="L2567" s="142" t="s">
        <v>6311</v>
      </c>
      <c r="M2567" s="142">
        <v>64123</v>
      </c>
    </row>
    <row r="2568" spans="1:13" x14ac:dyDescent="0.3">
      <c r="A2568" s="144">
        <v>2567</v>
      </c>
      <c r="B2568" s="144">
        <v>80200</v>
      </c>
      <c r="C2568" s="145" t="s">
        <v>1705</v>
      </c>
      <c r="D2568" s="142">
        <v>80272</v>
      </c>
      <c r="E2568" s="145" t="s">
        <v>10080</v>
      </c>
      <c r="F2568" s="142" t="s">
        <v>1704</v>
      </c>
      <c r="G2568" s="142" t="s">
        <v>7</v>
      </c>
      <c r="H2568" s="146" t="s">
        <v>2406</v>
      </c>
      <c r="I2568" s="146" t="s">
        <v>11611</v>
      </c>
      <c r="J2568" s="146" t="s">
        <v>6319</v>
      </c>
      <c r="K2568" s="142" t="s">
        <v>6320</v>
      </c>
      <c r="L2568" s="142" t="s">
        <v>6314</v>
      </c>
      <c r="M2568" s="142">
        <v>64155</v>
      </c>
    </row>
    <row r="2569" spans="1:13" x14ac:dyDescent="0.3">
      <c r="A2569" s="144">
        <v>2568</v>
      </c>
      <c r="B2569" s="144">
        <v>80200</v>
      </c>
      <c r="C2569" s="145" t="s">
        <v>1705</v>
      </c>
      <c r="D2569" s="142">
        <v>80205</v>
      </c>
      <c r="E2569" s="145" t="s">
        <v>1706</v>
      </c>
      <c r="F2569" s="142" t="s">
        <v>1704</v>
      </c>
      <c r="G2569" s="142" t="s">
        <v>7</v>
      </c>
      <c r="H2569" s="146" t="s">
        <v>2441</v>
      </c>
      <c r="I2569" s="146" t="s">
        <v>11611</v>
      </c>
      <c r="J2569" s="146" t="s">
        <v>6322</v>
      </c>
      <c r="K2569" s="142" t="s">
        <v>6321</v>
      </c>
      <c r="L2569" s="142" t="s">
        <v>6323</v>
      </c>
      <c r="M2569" s="142">
        <v>64212</v>
      </c>
    </row>
    <row r="2570" spans="1:13" x14ac:dyDescent="0.3">
      <c r="A2570" s="144">
        <v>2569</v>
      </c>
      <c r="B2570" s="144">
        <v>80200</v>
      </c>
      <c r="C2570" s="145" t="s">
        <v>1705</v>
      </c>
      <c r="D2570" s="142">
        <v>80274</v>
      </c>
      <c r="E2570" s="145" t="s">
        <v>10082</v>
      </c>
      <c r="F2570" s="142" t="s">
        <v>1704</v>
      </c>
      <c r="G2570" s="142" t="s">
        <v>7</v>
      </c>
      <c r="H2570" s="146" t="s">
        <v>2406</v>
      </c>
      <c r="I2570" s="146" t="s">
        <v>11611</v>
      </c>
      <c r="J2570" s="146" t="s">
        <v>7885</v>
      </c>
      <c r="K2570" s="142" t="s">
        <v>8674</v>
      </c>
      <c r="L2570" s="142" t="s">
        <v>8674</v>
      </c>
      <c r="M2570" s="142">
        <v>64229</v>
      </c>
    </row>
    <row r="2571" spans="1:13" x14ac:dyDescent="0.3">
      <c r="A2571" s="144">
        <v>2570</v>
      </c>
      <c r="B2571" s="144">
        <v>80200</v>
      </c>
      <c r="C2571" s="145" t="s">
        <v>1705</v>
      </c>
      <c r="D2571" s="142">
        <v>80275</v>
      </c>
      <c r="E2571" s="145" t="s">
        <v>10083</v>
      </c>
      <c r="F2571" s="142" t="s">
        <v>1704</v>
      </c>
      <c r="G2571" s="142" t="s">
        <v>7</v>
      </c>
      <c r="H2571" s="146" t="s">
        <v>2406</v>
      </c>
      <c r="I2571" s="146" t="s">
        <v>11611</v>
      </c>
      <c r="J2571" s="146" t="s">
        <v>7886</v>
      </c>
      <c r="K2571" s="142" t="s">
        <v>8675</v>
      </c>
      <c r="L2571" s="142" t="s">
        <v>1705</v>
      </c>
      <c r="M2571" s="142">
        <v>64129</v>
      </c>
    </row>
    <row r="2572" spans="1:13" x14ac:dyDescent="0.3">
      <c r="A2572" s="144">
        <v>2571</v>
      </c>
      <c r="B2572" s="144">
        <v>80300</v>
      </c>
      <c r="C2572" s="145" t="s">
        <v>1711</v>
      </c>
      <c r="D2572" s="142">
        <v>80300</v>
      </c>
      <c r="E2572" s="145" t="s">
        <v>1711</v>
      </c>
      <c r="F2572" s="142" t="s">
        <v>1710</v>
      </c>
      <c r="G2572" s="142" t="s">
        <v>7</v>
      </c>
      <c r="H2572" s="146" t="s">
        <v>2396</v>
      </c>
      <c r="I2572" s="146" t="s">
        <v>2444</v>
      </c>
      <c r="J2572" s="146" t="s">
        <v>6324</v>
      </c>
      <c r="K2572" s="147" t="s">
        <v>6325</v>
      </c>
      <c r="L2572" s="145" t="s">
        <v>1711</v>
      </c>
      <c r="M2572" s="145">
        <v>68131</v>
      </c>
    </row>
    <row r="2573" spans="1:13" x14ac:dyDescent="0.3">
      <c r="A2573" s="144">
        <v>2572</v>
      </c>
      <c r="B2573" s="144">
        <v>80300</v>
      </c>
      <c r="C2573" s="145" t="s">
        <v>1711</v>
      </c>
      <c r="D2573" s="142">
        <v>80373</v>
      </c>
      <c r="E2573" s="145" t="s">
        <v>9998</v>
      </c>
      <c r="F2573" s="142" t="s">
        <v>1710</v>
      </c>
      <c r="G2573" s="142" t="s">
        <v>7</v>
      </c>
      <c r="H2573" s="146" t="s">
        <v>2406</v>
      </c>
      <c r="I2573" s="146" t="s">
        <v>11611</v>
      </c>
      <c r="J2573" s="146" t="s">
        <v>12030</v>
      </c>
      <c r="K2573" s="147" t="s">
        <v>12031</v>
      </c>
      <c r="L2573" s="145" t="s">
        <v>1711</v>
      </c>
      <c r="M2573" s="145">
        <v>68191</v>
      </c>
    </row>
    <row r="2574" spans="1:13" x14ac:dyDescent="0.3">
      <c r="A2574" s="144">
        <v>2573</v>
      </c>
      <c r="B2574" s="144">
        <v>80300</v>
      </c>
      <c r="C2574" s="145" t="s">
        <v>1711</v>
      </c>
      <c r="D2574" s="142">
        <v>80364</v>
      </c>
      <c r="E2574" s="145" t="s">
        <v>9995</v>
      </c>
      <c r="F2574" s="142" t="s">
        <v>1710</v>
      </c>
      <c r="G2574" s="142" t="s">
        <v>7</v>
      </c>
      <c r="H2574" s="146" t="s">
        <v>2406</v>
      </c>
      <c r="I2574" s="146" t="s">
        <v>8937</v>
      </c>
      <c r="J2574" s="142" t="s">
        <v>6328</v>
      </c>
      <c r="K2574" s="142" t="s">
        <v>6329</v>
      </c>
      <c r="L2574" s="142" t="s">
        <v>1711</v>
      </c>
      <c r="M2574" s="197">
        <v>68154</v>
      </c>
    </row>
    <row r="2575" spans="1:13" x14ac:dyDescent="0.3">
      <c r="A2575" s="144">
        <v>2574</v>
      </c>
      <c r="B2575" s="144">
        <v>80300</v>
      </c>
      <c r="C2575" s="145" t="s">
        <v>1711</v>
      </c>
      <c r="D2575" s="142">
        <v>80372</v>
      </c>
      <c r="E2575" s="145" t="s">
        <v>9997</v>
      </c>
      <c r="F2575" s="142" t="s">
        <v>1710</v>
      </c>
      <c r="G2575" s="142" t="s">
        <v>7</v>
      </c>
      <c r="H2575" s="146" t="s">
        <v>2406</v>
      </c>
      <c r="I2575" s="146" t="s">
        <v>11611</v>
      </c>
      <c r="J2575" s="142" t="s">
        <v>6330</v>
      </c>
      <c r="K2575" s="202" t="s">
        <v>6331</v>
      </c>
      <c r="L2575" s="202" t="s">
        <v>1711</v>
      </c>
      <c r="M2575" s="142">
        <v>68167</v>
      </c>
    </row>
    <row r="2576" spans="1:13" x14ac:dyDescent="0.3">
      <c r="A2576" s="144">
        <v>2575</v>
      </c>
      <c r="B2576" s="144">
        <v>80300</v>
      </c>
      <c r="C2576" s="145" t="s">
        <v>1711</v>
      </c>
      <c r="D2576" s="142">
        <v>80374</v>
      </c>
      <c r="E2576" s="145" t="s">
        <v>9999</v>
      </c>
      <c r="F2576" s="142" t="s">
        <v>1710</v>
      </c>
      <c r="G2576" s="142" t="s">
        <v>7</v>
      </c>
      <c r="H2576" s="142" t="s">
        <v>2406</v>
      </c>
      <c r="I2576" s="146" t="s">
        <v>11611</v>
      </c>
      <c r="J2576" s="146" t="s">
        <v>7887</v>
      </c>
      <c r="K2576" s="147" t="s">
        <v>8676</v>
      </c>
      <c r="L2576" s="145" t="s">
        <v>1711</v>
      </c>
      <c r="M2576" s="145">
        <v>68126</v>
      </c>
    </row>
    <row r="2577" spans="1:13" ht="27.6" x14ac:dyDescent="0.3">
      <c r="A2577" s="144">
        <v>2576</v>
      </c>
      <c r="B2577" s="144">
        <v>80300</v>
      </c>
      <c r="C2577" s="145" t="s">
        <v>1711</v>
      </c>
      <c r="D2577" s="142">
        <v>80371</v>
      </c>
      <c r="E2577" s="145" t="s">
        <v>9996</v>
      </c>
      <c r="F2577" s="142" t="s">
        <v>1710</v>
      </c>
      <c r="G2577" s="142" t="s">
        <v>7</v>
      </c>
      <c r="H2577" s="142" t="s">
        <v>2406</v>
      </c>
      <c r="I2577" s="146" t="s">
        <v>11611</v>
      </c>
      <c r="J2577" s="146" t="s">
        <v>6334</v>
      </c>
      <c r="K2577" s="147" t="s">
        <v>6335</v>
      </c>
      <c r="L2577" s="145" t="s">
        <v>1711</v>
      </c>
      <c r="M2577" s="145">
        <v>68162</v>
      </c>
    </row>
    <row r="2578" spans="1:13" x14ac:dyDescent="0.3">
      <c r="A2578" s="144">
        <v>2577</v>
      </c>
      <c r="B2578" s="144">
        <v>80300</v>
      </c>
      <c r="C2578" s="145" t="s">
        <v>1711</v>
      </c>
      <c r="D2578" s="142">
        <v>80304</v>
      </c>
      <c r="E2578" s="145" t="s">
        <v>1712</v>
      </c>
      <c r="F2578" s="142" t="s">
        <v>1710</v>
      </c>
      <c r="G2578" s="142" t="s">
        <v>7</v>
      </c>
      <c r="H2578" s="142" t="s">
        <v>2441</v>
      </c>
      <c r="I2578" s="146" t="s">
        <v>11611</v>
      </c>
      <c r="J2578" s="146" t="s">
        <v>7888</v>
      </c>
      <c r="K2578" s="147" t="s">
        <v>6338</v>
      </c>
      <c r="L2578" s="145" t="s">
        <v>1711</v>
      </c>
      <c r="M2578" s="145">
        <v>68161</v>
      </c>
    </row>
    <row r="2579" spans="1:13" x14ac:dyDescent="0.3">
      <c r="A2579" s="144">
        <v>2578</v>
      </c>
      <c r="B2579" s="151">
        <v>80300</v>
      </c>
      <c r="C2579" s="145" t="s">
        <v>1711</v>
      </c>
      <c r="D2579" s="142">
        <v>80305</v>
      </c>
      <c r="E2579" s="145" t="s">
        <v>1713</v>
      </c>
      <c r="F2579" s="142" t="s">
        <v>1710</v>
      </c>
      <c r="G2579" s="152" t="s">
        <v>7</v>
      </c>
      <c r="H2579" s="152" t="s">
        <v>2441</v>
      </c>
      <c r="I2579" s="146" t="s">
        <v>11611</v>
      </c>
      <c r="J2579" s="146" t="s">
        <v>6339</v>
      </c>
      <c r="K2579" s="147" t="s">
        <v>6329</v>
      </c>
      <c r="L2579" s="145" t="s">
        <v>1711</v>
      </c>
      <c r="M2579" s="145">
        <v>68154</v>
      </c>
    </row>
    <row r="2580" spans="1:13" ht="27.6" x14ac:dyDescent="0.3">
      <c r="A2580" s="144">
        <v>2579</v>
      </c>
      <c r="B2580" s="152">
        <v>80300</v>
      </c>
      <c r="C2580" s="145" t="s">
        <v>1711</v>
      </c>
      <c r="D2580" s="142">
        <v>80375</v>
      </c>
      <c r="E2580" s="145" t="s">
        <v>10000</v>
      </c>
      <c r="F2580" s="142" t="s">
        <v>1710</v>
      </c>
      <c r="G2580" s="142" t="s">
        <v>7</v>
      </c>
      <c r="H2580" s="162" t="s">
        <v>2406</v>
      </c>
      <c r="I2580" s="162" t="s">
        <v>11611</v>
      </c>
      <c r="J2580" s="146" t="s">
        <v>7889</v>
      </c>
      <c r="K2580" s="147" t="s">
        <v>8677</v>
      </c>
      <c r="L2580" s="147" t="s">
        <v>8677</v>
      </c>
      <c r="M2580" s="147">
        <v>68193</v>
      </c>
    </row>
    <row r="2581" spans="1:13" x14ac:dyDescent="0.3">
      <c r="A2581" s="144">
        <v>2580</v>
      </c>
      <c r="B2581" s="188">
        <v>80300</v>
      </c>
      <c r="C2581" s="145" t="s">
        <v>1711</v>
      </c>
      <c r="D2581" s="142">
        <v>80376</v>
      </c>
      <c r="E2581" s="145" t="s">
        <v>10001</v>
      </c>
      <c r="F2581" s="142" t="s">
        <v>1710</v>
      </c>
      <c r="G2581" s="153" t="s">
        <v>7</v>
      </c>
      <c r="H2581" s="146" t="s">
        <v>2406</v>
      </c>
      <c r="I2581" s="165" t="s">
        <v>11611</v>
      </c>
      <c r="J2581" s="146" t="s">
        <v>12123</v>
      </c>
      <c r="K2581" s="142" t="s">
        <v>8678</v>
      </c>
      <c r="L2581" s="142" t="s">
        <v>1711</v>
      </c>
      <c r="M2581" s="142">
        <v>68155</v>
      </c>
    </row>
    <row r="2582" spans="1:13" x14ac:dyDescent="0.3">
      <c r="A2582" s="144">
        <v>2581</v>
      </c>
      <c r="B2582" s="153">
        <v>80300</v>
      </c>
      <c r="C2582" s="145" t="s">
        <v>1711</v>
      </c>
      <c r="D2582" s="142">
        <v>80377</v>
      </c>
      <c r="E2582" s="145" t="s">
        <v>10002</v>
      </c>
      <c r="F2582" s="142" t="s">
        <v>1710</v>
      </c>
      <c r="G2582" s="142" t="s">
        <v>7</v>
      </c>
      <c r="H2582" s="146" t="s">
        <v>2406</v>
      </c>
      <c r="I2582" s="160" t="s">
        <v>11611</v>
      </c>
      <c r="J2582" s="146" t="s">
        <v>7890</v>
      </c>
      <c r="K2582" s="142" t="s">
        <v>8679</v>
      </c>
      <c r="L2582" s="142" t="s">
        <v>8679</v>
      </c>
      <c r="M2582" s="142">
        <v>68152</v>
      </c>
    </row>
    <row r="2583" spans="1:13" x14ac:dyDescent="0.3">
      <c r="A2583" s="144">
        <v>2582</v>
      </c>
      <c r="B2583" s="144">
        <v>80400</v>
      </c>
      <c r="C2583" s="145" t="s">
        <v>1720</v>
      </c>
      <c r="D2583" s="142">
        <v>80400</v>
      </c>
      <c r="E2583" s="145" t="s">
        <v>1720</v>
      </c>
      <c r="F2583" s="142" t="s">
        <v>1719</v>
      </c>
      <c r="G2583" s="142" t="s">
        <v>7</v>
      </c>
      <c r="H2583" s="146" t="s">
        <v>2396</v>
      </c>
      <c r="I2583" s="146" t="s">
        <v>2444</v>
      </c>
      <c r="J2583" s="146" t="s">
        <v>6341</v>
      </c>
      <c r="K2583" s="142" t="s">
        <v>6342</v>
      </c>
      <c r="L2583" s="142" t="s">
        <v>1720</v>
      </c>
      <c r="M2583" s="142">
        <v>61122</v>
      </c>
    </row>
    <row r="2584" spans="1:13" x14ac:dyDescent="0.3">
      <c r="A2584" s="144">
        <v>2583</v>
      </c>
      <c r="B2584" s="144">
        <v>80400</v>
      </c>
      <c r="C2584" s="145" t="s">
        <v>1720</v>
      </c>
      <c r="D2584" s="142">
        <v>80475</v>
      </c>
      <c r="E2584" s="145" t="s">
        <v>10140</v>
      </c>
      <c r="F2584" s="142" t="s">
        <v>1719</v>
      </c>
      <c r="G2584" s="142" t="s">
        <v>7</v>
      </c>
      <c r="H2584" s="146" t="s">
        <v>2406</v>
      </c>
      <c r="I2584" s="146" t="s">
        <v>11611</v>
      </c>
      <c r="J2584" s="146" t="s">
        <v>7891</v>
      </c>
      <c r="K2584" s="142" t="s">
        <v>6344</v>
      </c>
      <c r="L2584" s="142" t="s">
        <v>1720</v>
      </c>
      <c r="M2584" s="142">
        <v>61121</v>
      </c>
    </row>
    <row r="2585" spans="1:13" x14ac:dyDescent="0.3">
      <c r="A2585" s="144">
        <v>2584</v>
      </c>
      <c r="B2585" s="144">
        <v>80400</v>
      </c>
      <c r="C2585" s="145" t="s">
        <v>1720</v>
      </c>
      <c r="D2585" s="142">
        <v>80474</v>
      </c>
      <c r="E2585" s="145" t="s">
        <v>10139</v>
      </c>
      <c r="F2585" s="142" t="s">
        <v>1719</v>
      </c>
      <c r="G2585" s="142" t="s">
        <v>7</v>
      </c>
      <c r="H2585" s="146" t="s">
        <v>2406</v>
      </c>
      <c r="I2585" s="146" t="s">
        <v>11611</v>
      </c>
      <c r="J2585" s="146" t="s">
        <v>6345</v>
      </c>
      <c r="K2585" s="147" t="s">
        <v>6346</v>
      </c>
      <c r="L2585" s="145" t="s">
        <v>1720</v>
      </c>
      <c r="M2585" s="145">
        <v>61171</v>
      </c>
    </row>
    <row r="2586" spans="1:13" x14ac:dyDescent="0.3">
      <c r="A2586" s="144">
        <v>2585</v>
      </c>
      <c r="B2586" s="144">
        <v>80400</v>
      </c>
      <c r="C2586" s="145" t="s">
        <v>1720</v>
      </c>
      <c r="D2586" s="142">
        <v>80476</v>
      </c>
      <c r="E2586" s="145" t="s">
        <v>10141</v>
      </c>
      <c r="F2586" s="142" t="s">
        <v>1719</v>
      </c>
      <c r="G2586" s="142" t="s">
        <v>7</v>
      </c>
      <c r="H2586" s="146" t="s">
        <v>2406</v>
      </c>
      <c r="I2586" s="146" t="s">
        <v>11611</v>
      </c>
      <c r="J2586" s="146" t="s">
        <v>6347</v>
      </c>
      <c r="K2586" s="142" t="s">
        <v>6348</v>
      </c>
      <c r="L2586" s="142" t="s">
        <v>1720</v>
      </c>
      <c r="M2586" s="142">
        <v>61152</v>
      </c>
    </row>
    <row r="2587" spans="1:13" x14ac:dyDescent="0.3">
      <c r="A2587" s="144">
        <v>2586</v>
      </c>
      <c r="B2587" s="144">
        <v>80400</v>
      </c>
      <c r="C2587" s="145" t="s">
        <v>1720</v>
      </c>
      <c r="D2587" s="142">
        <v>80462</v>
      </c>
      <c r="E2587" s="145" t="s">
        <v>10135</v>
      </c>
      <c r="F2587" s="142" t="s">
        <v>1719</v>
      </c>
      <c r="G2587" s="142" t="s">
        <v>7</v>
      </c>
      <c r="H2587" s="146" t="s">
        <v>2406</v>
      </c>
      <c r="I2587" s="146" t="s">
        <v>8937</v>
      </c>
      <c r="J2587" s="142" t="s">
        <v>6349</v>
      </c>
      <c r="K2587" s="147" t="s">
        <v>6350</v>
      </c>
      <c r="L2587" s="145" t="s">
        <v>1720</v>
      </c>
      <c r="M2587" s="145">
        <v>61122</v>
      </c>
    </row>
    <row r="2588" spans="1:13" x14ac:dyDescent="0.3">
      <c r="A2588" s="144">
        <v>2587</v>
      </c>
      <c r="B2588" s="144">
        <v>80400</v>
      </c>
      <c r="C2588" s="145" t="s">
        <v>1720</v>
      </c>
      <c r="D2588" s="142">
        <v>80478</v>
      </c>
      <c r="E2588" s="145" t="s">
        <v>10143</v>
      </c>
      <c r="F2588" s="142" t="s">
        <v>1719</v>
      </c>
      <c r="G2588" s="142" t="s">
        <v>7</v>
      </c>
      <c r="H2588" s="146" t="s">
        <v>2406</v>
      </c>
      <c r="I2588" s="146" t="s">
        <v>11611</v>
      </c>
      <c r="J2588" s="146" t="s">
        <v>7892</v>
      </c>
      <c r="K2588" s="147" t="s">
        <v>8680</v>
      </c>
      <c r="L2588" s="145" t="s">
        <v>8911</v>
      </c>
      <c r="M2588" s="145">
        <v>61155</v>
      </c>
    </row>
    <row r="2589" spans="1:13" x14ac:dyDescent="0.3">
      <c r="A2589" s="144">
        <v>2588</v>
      </c>
      <c r="B2589" s="151">
        <v>80400</v>
      </c>
      <c r="C2589" s="145" t="s">
        <v>1720</v>
      </c>
      <c r="D2589" s="142">
        <v>80473</v>
      </c>
      <c r="E2589" s="145" t="s">
        <v>10138</v>
      </c>
      <c r="F2589" s="142" t="s">
        <v>1719</v>
      </c>
      <c r="G2589" s="142" t="s">
        <v>7</v>
      </c>
      <c r="H2589" s="146" t="s">
        <v>2406</v>
      </c>
      <c r="I2589" s="162" t="s">
        <v>11611</v>
      </c>
      <c r="J2589" s="146" t="s">
        <v>6351</v>
      </c>
      <c r="K2589" s="142" t="s">
        <v>6352</v>
      </c>
      <c r="L2589" s="142" t="s">
        <v>1720</v>
      </c>
      <c r="M2589" s="145">
        <v>61162</v>
      </c>
    </row>
    <row r="2590" spans="1:13" x14ac:dyDescent="0.3">
      <c r="A2590" s="144">
        <v>2589</v>
      </c>
      <c r="B2590" s="188">
        <v>80400</v>
      </c>
      <c r="C2590" s="145" t="s">
        <v>1720</v>
      </c>
      <c r="D2590" s="142">
        <v>80471</v>
      </c>
      <c r="E2590" s="145" t="s">
        <v>10136</v>
      </c>
      <c r="F2590" s="142" t="s">
        <v>1719</v>
      </c>
      <c r="G2590" s="144" t="s">
        <v>7</v>
      </c>
      <c r="H2590" s="146" t="s">
        <v>2406</v>
      </c>
      <c r="I2590" s="165" t="s">
        <v>11611</v>
      </c>
      <c r="J2590" s="142" t="s">
        <v>6353</v>
      </c>
      <c r="K2590" s="142" t="s">
        <v>6354</v>
      </c>
      <c r="L2590" s="142" t="s">
        <v>1720</v>
      </c>
      <c r="M2590" s="197">
        <v>61151</v>
      </c>
    </row>
    <row r="2591" spans="1:13" x14ac:dyDescent="0.3">
      <c r="A2591" s="144">
        <v>2590</v>
      </c>
      <c r="B2591" s="153">
        <v>80400</v>
      </c>
      <c r="C2591" s="145" t="s">
        <v>1720</v>
      </c>
      <c r="D2591" s="142">
        <v>80472</v>
      </c>
      <c r="E2591" s="145" t="s">
        <v>10137</v>
      </c>
      <c r="F2591" s="142" t="s">
        <v>1719</v>
      </c>
      <c r="G2591" s="142" t="s">
        <v>7</v>
      </c>
      <c r="H2591" s="146" t="s">
        <v>2406</v>
      </c>
      <c r="I2591" s="160" t="s">
        <v>11611</v>
      </c>
      <c r="J2591" s="142" t="s">
        <v>12032</v>
      </c>
      <c r="K2591" s="142" t="s">
        <v>6356</v>
      </c>
      <c r="L2591" s="142" t="s">
        <v>1720</v>
      </c>
      <c r="M2591" s="197">
        <v>61118</v>
      </c>
    </row>
    <row r="2592" spans="1:13" x14ac:dyDescent="0.3">
      <c r="A2592" s="144">
        <v>2591</v>
      </c>
      <c r="B2592" s="144">
        <v>80400</v>
      </c>
      <c r="C2592" s="145" t="s">
        <v>1720</v>
      </c>
      <c r="D2592" s="142">
        <v>80477</v>
      </c>
      <c r="E2592" s="145" t="s">
        <v>10142</v>
      </c>
      <c r="F2592" s="142" t="s">
        <v>1719</v>
      </c>
      <c r="G2592" s="142" t="s">
        <v>7</v>
      </c>
      <c r="H2592" s="146" t="s">
        <v>2406</v>
      </c>
      <c r="I2592" s="146" t="s">
        <v>11611</v>
      </c>
      <c r="J2592" s="142" t="s">
        <v>7893</v>
      </c>
      <c r="K2592" s="142" t="s">
        <v>8681</v>
      </c>
      <c r="L2592" s="142" t="s">
        <v>1720</v>
      </c>
      <c r="M2592" s="142">
        <v>61113</v>
      </c>
    </row>
    <row r="2593" spans="1:13" x14ac:dyDescent="0.3">
      <c r="A2593" s="144">
        <v>2592</v>
      </c>
      <c r="B2593" s="151">
        <v>80500</v>
      </c>
      <c r="C2593" s="145" t="s">
        <v>1728</v>
      </c>
      <c r="D2593" s="142">
        <v>80500</v>
      </c>
      <c r="E2593" s="145" t="s">
        <v>1728</v>
      </c>
      <c r="F2593" s="142" t="s">
        <v>1693</v>
      </c>
      <c r="G2593" s="152" t="s">
        <v>7</v>
      </c>
      <c r="H2593" s="146" t="s">
        <v>2396</v>
      </c>
      <c r="I2593" s="146" t="s">
        <v>11611</v>
      </c>
      <c r="J2593" s="146" t="s">
        <v>6357</v>
      </c>
      <c r="K2593" s="142" t="s">
        <v>1728</v>
      </c>
      <c r="L2593" s="142" t="s">
        <v>1728</v>
      </c>
      <c r="M2593" s="142">
        <v>61226</v>
      </c>
    </row>
    <row r="2594" spans="1:13" x14ac:dyDescent="0.3">
      <c r="A2594" s="144">
        <v>2593</v>
      </c>
      <c r="B2594" s="142">
        <v>80500</v>
      </c>
      <c r="C2594" s="145" t="s">
        <v>1728</v>
      </c>
      <c r="D2594" s="142">
        <v>80571</v>
      </c>
      <c r="E2594" s="145" t="s">
        <v>9927</v>
      </c>
      <c r="F2594" s="142" t="s">
        <v>1693</v>
      </c>
      <c r="G2594" s="142" t="s">
        <v>7</v>
      </c>
      <c r="H2594" s="146" t="s">
        <v>2406</v>
      </c>
      <c r="I2594" s="146" t="s">
        <v>11611</v>
      </c>
      <c r="J2594" s="146" t="s">
        <v>6358</v>
      </c>
      <c r="K2594" s="147" t="s">
        <v>6359</v>
      </c>
      <c r="L2594" s="147" t="s">
        <v>1728</v>
      </c>
      <c r="M2594" s="147">
        <v>61273</v>
      </c>
    </row>
    <row r="2595" spans="1:13" x14ac:dyDescent="0.3">
      <c r="A2595" s="144">
        <v>2594</v>
      </c>
      <c r="B2595" s="153">
        <v>80500</v>
      </c>
      <c r="C2595" s="145" t="s">
        <v>1728</v>
      </c>
      <c r="D2595" s="142">
        <v>80572</v>
      </c>
      <c r="E2595" s="145" t="s">
        <v>9928</v>
      </c>
      <c r="F2595" s="142" t="s">
        <v>1693</v>
      </c>
      <c r="G2595" s="150" t="s">
        <v>7</v>
      </c>
      <c r="H2595" s="146" t="s">
        <v>2406</v>
      </c>
      <c r="I2595" s="146" t="s">
        <v>11611</v>
      </c>
      <c r="J2595" s="146" t="s">
        <v>12124</v>
      </c>
      <c r="K2595" s="142" t="s">
        <v>6361</v>
      </c>
      <c r="L2595" s="142" t="s">
        <v>1728</v>
      </c>
      <c r="M2595" s="142">
        <v>61275</v>
      </c>
    </row>
    <row r="2596" spans="1:13" x14ac:dyDescent="0.3">
      <c r="A2596" s="144">
        <v>2595</v>
      </c>
      <c r="B2596" s="144">
        <v>80500</v>
      </c>
      <c r="C2596" s="145" t="s">
        <v>1728</v>
      </c>
      <c r="D2596" s="142">
        <v>80573</v>
      </c>
      <c r="E2596" s="145" t="s">
        <v>9929</v>
      </c>
      <c r="F2596" s="142" t="s">
        <v>1693</v>
      </c>
      <c r="G2596" s="142" t="s">
        <v>7</v>
      </c>
      <c r="H2596" s="146" t="s">
        <v>2406</v>
      </c>
      <c r="I2596" s="146" t="s">
        <v>11611</v>
      </c>
      <c r="J2596" s="146" t="s">
        <v>6362</v>
      </c>
      <c r="K2596" s="142" t="s">
        <v>6363</v>
      </c>
      <c r="L2596" s="142" t="s">
        <v>1728</v>
      </c>
      <c r="M2596" s="142">
        <v>61274</v>
      </c>
    </row>
    <row r="2597" spans="1:13" x14ac:dyDescent="0.3">
      <c r="A2597" s="144">
        <v>2596</v>
      </c>
      <c r="B2597" s="144">
        <v>80500</v>
      </c>
      <c r="C2597" s="145" t="s">
        <v>1728</v>
      </c>
      <c r="D2597" s="142">
        <v>80574</v>
      </c>
      <c r="E2597" s="145" t="s">
        <v>9930</v>
      </c>
      <c r="F2597" s="142" t="s">
        <v>1693</v>
      </c>
      <c r="G2597" s="142" t="s">
        <v>7</v>
      </c>
      <c r="H2597" s="146" t="s">
        <v>2406</v>
      </c>
      <c r="I2597" s="146" t="s">
        <v>11611</v>
      </c>
      <c r="J2597" s="146" t="s">
        <v>6364</v>
      </c>
      <c r="K2597" s="142" t="s">
        <v>6365</v>
      </c>
      <c r="L2597" s="142" t="s">
        <v>1728</v>
      </c>
      <c r="M2597" s="142">
        <v>61258</v>
      </c>
    </row>
    <row r="2598" spans="1:13" x14ac:dyDescent="0.3">
      <c r="A2598" s="144">
        <v>2597</v>
      </c>
      <c r="B2598" s="144">
        <v>80500</v>
      </c>
      <c r="C2598" s="145" t="s">
        <v>1728</v>
      </c>
      <c r="D2598" s="142">
        <v>80575</v>
      </c>
      <c r="E2598" s="145" t="s">
        <v>9931</v>
      </c>
      <c r="F2598" s="142" t="s">
        <v>1693</v>
      </c>
      <c r="G2598" s="142" t="s">
        <v>7</v>
      </c>
      <c r="H2598" s="146" t="s">
        <v>2406</v>
      </c>
      <c r="I2598" s="146" t="s">
        <v>11611</v>
      </c>
      <c r="J2598" s="146" t="s">
        <v>6366</v>
      </c>
      <c r="K2598" s="142" t="s">
        <v>6367</v>
      </c>
      <c r="L2598" s="142" t="s">
        <v>1728</v>
      </c>
      <c r="M2598" s="142">
        <v>61272</v>
      </c>
    </row>
    <row r="2599" spans="1:13" x14ac:dyDescent="0.3">
      <c r="A2599" s="144">
        <v>2598</v>
      </c>
      <c r="B2599" s="144">
        <v>80500</v>
      </c>
      <c r="C2599" s="145" t="s">
        <v>1728</v>
      </c>
      <c r="D2599" s="142">
        <v>80576</v>
      </c>
      <c r="E2599" s="145" t="s">
        <v>9932</v>
      </c>
      <c r="F2599" s="142" t="s">
        <v>1693</v>
      </c>
      <c r="G2599" s="142" t="s">
        <v>7</v>
      </c>
      <c r="H2599" s="146" t="s">
        <v>2406</v>
      </c>
      <c r="I2599" s="146" t="s">
        <v>11611</v>
      </c>
      <c r="J2599" s="146" t="s">
        <v>11184</v>
      </c>
      <c r="K2599" s="147" t="s">
        <v>6369</v>
      </c>
      <c r="L2599" s="145" t="s">
        <v>1728</v>
      </c>
      <c r="M2599" s="145">
        <v>61252</v>
      </c>
    </row>
    <row r="2600" spans="1:13" x14ac:dyDescent="0.3">
      <c r="A2600" s="144">
        <v>2599</v>
      </c>
      <c r="B2600" s="144">
        <v>80500</v>
      </c>
      <c r="C2600" s="145" t="s">
        <v>1728</v>
      </c>
      <c r="D2600" s="142">
        <v>80577</v>
      </c>
      <c r="E2600" s="145" t="s">
        <v>9933</v>
      </c>
      <c r="F2600" s="142" t="s">
        <v>1693</v>
      </c>
      <c r="G2600" s="142" t="s">
        <v>7</v>
      </c>
      <c r="H2600" s="146" t="s">
        <v>2406</v>
      </c>
      <c r="I2600" s="162" t="s">
        <v>11611</v>
      </c>
      <c r="J2600" s="142" t="s">
        <v>6370</v>
      </c>
      <c r="K2600" s="142" t="s">
        <v>6371</v>
      </c>
      <c r="L2600" s="142" t="s">
        <v>6371</v>
      </c>
      <c r="M2600" s="197">
        <v>61215</v>
      </c>
    </row>
    <row r="2601" spans="1:13" x14ac:dyDescent="0.3">
      <c r="A2601" s="144">
        <v>2600</v>
      </c>
      <c r="B2601" s="144">
        <v>80500</v>
      </c>
      <c r="C2601" s="145" t="s">
        <v>1728</v>
      </c>
      <c r="D2601" s="142">
        <v>80580</v>
      </c>
      <c r="E2601" s="145" t="s">
        <v>9936</v>
      </c>
      <c r="F2601" s="142" t="s">
        <v>1693</v>
      </c>
      <c r="G2601" s="144" t="s">
        <v>7</v>
      </c>
      <c r="H2601" s="146" t="s">
        <v>2406</v>
      </c>
      <c r="I2601" s="165" t="s">
        <v>8937</v>
      </c>
      <c r="J2601" s="142" t="s">
        <v>6372</v>
      </c>
      <c r="K2601" s="142" t="s">
        <v>1728</v>
      </c>
      <c r="L2601" s="142" t="s">
        <v>1728</v>
      </c>
      <c r="M2601" s="197">
        <v>61213</v>
      </c>
    </row>
    <row r="2602" spans="1:13" ht="27.6" x14ac:dyDescent="0.3">
      <c r="A2602" s="144">
        <v>2601</v>
      </c>
      <c r="B2602" s="142">
        <v>80500</v>
      </c>
      <c r="C2602" s="145" t="s">
        <v>1728</v>
      </c>
      <c r="D2602" s="142">
        <v>80578</v>
      </c>
      <c r="E2602" s="145" t="s">
        <v>9934</v>
      </c>
      <c r="F2602" s="142" t="s">
        <v>1693</v>
      </c>
      <c r="G2602" s="142" t="s">
        <v>7</v>
      </c>
      <c r="H2602" s="146" t="s">
        <v>2406</v>
      </c>
      <c r="I2602" s="146" t="s">
        <v>11611</v>
      </c>
      <c r="J2602" s="146" t="s">
        <v>7894</v>
      </c>
      <c r="K2602" s="147" t="s">
        <v>8682</v>
      </c>
      <c r="L2602" s="147" t="s">
        <v>8682</v>
      </c>
      <c r="M2602" s="147">
        <v>61252</v>
      </c>
    </row>
    <row r="2603" spans="1:13" x14ac:dyDescent="0.3">
      <c r="A2603" s="144">
        <v>2602</v>
      </c>
      <c r="B2603" s="144">
        <v>80500</v>
      </c>
      <c r="C2603" s="145" t="s">
        <v>1728</v>
      </c>
      <c r="D2603" s="142">
        <v>80579</v>
      </c>
      <c r="E2603" s="145" t="s">
        <v>9935</v>
      </c>
      <c r="F2603" s="142" t="s">
        <v>1693</v>
      </c>
      <c r="G2603" s="142" t="s">
        <v>7</v>
      </c>
      <c r="H2603" s="146" t="s">
        <v>2406</v>
      </c>
      <c r="I2603" s="146" t="s">
        <v>11611</v>
      </c>
      <c r="J2603" s="146" t="s">
        <v>7895</v>
      </c>
      <c r="K2603" s="142" t="s">
        <v>8683</v>
      </c>
      <c r="L2603" s="142" t="s">
        <v>1728</v>
      </c>
      <c r="M2603" s="142">
        <v>61276</v>
      </c>
    </row>
    <row r="2604" spans="1:13" x14ac:dyDescent="0.3">
      <c r="A2604" s="144">
        <v>2603</v>
      </c>
      <c r="B2604" s="144">
        <v>80600</v>
      </c>
      <c r="C2604" s="145" t="s">
        <v>1737</v>
      </c>
      <c r="D2604" s="142">
        <v>80600</v>
      </c>
      <c r="E2604" s="145" t="s">
        <v>1737</v>
      </c>
      <c r="F2604" s="142" t="s">
        <v>1704</v>
      </c>
      <c r="G2604" s="142" t="s">
        <v>7</v>
      </c>
      <c r="H2604" s="146" t="s">
        <v>2396</v>
      </c>
      <c r="I2604" s="146" t="s">
        <v>2400</v>
      </c>
      <c r="J2604" s="146" t="s">
        <v>6374</v>
      </c>
      <c r="K2604" s="147" t="s">
        <v>11559</v>
      </c>
      <c r="L2604" s="142" t="s">
        <v>1737</v>
      </c>
      <c r="M2604" s="145">
        <v>63117</v>
      </c>
    </row>
    <row r="2605" spans="1:13" x14ac:dyDescent="0.3">
      <c r="A2605" s="144">
        <v>2604</v>
      </c>
      <c r="B2605" s="144">
        <v>80600</v>
      </c>
      <c r="C2605" s="145" t="s">
        <v>1737</v>
      </c>
      <c r="D2605" s="142">
        <v>80661</v>
      </c>
      <c r="E2605" s="145" t="s">
        <v>10085</v>
      </c>
      <c r="F2605" s="142" t="s">
        <v>1704</v>
      </c>
      <c r="G2605" s="142" t="s">
        <v>7</v>
      </c>
      <c r="H2605" s="146" t="s">
        <v>2406</v>
      </c>
      <c r="I2605" s="146" t="s">
        <v>8937</v>
      </c>
      <c r="J2605" s="146" t="s">
        <v>6376</v>
      </c>
      <c r="K2605" s="142" t="s">
        <v>6377</v>
      </c>
      <c r="L2605" s="142" t="s">
        <v>6378</v>
      </c>
      <c r="M2605" s="142">
        <v>63153</v>
      </c>
    </row>
    <row r="2606" spans="1:13" x14ac:dyDescent="0.3">
      <c r="A2606" s="144">
        <v>2605</v>
      </c>
      <c r="B2606" s="144">
        <v>80600</v>
      </c>
      <c r="C2606" s="145" t="s">
        <v>1737</v>
      </c>
      <c r="D2606" s="142">
        <v>80680</v>
      </c>
      <c r="E2606" s="145" t="s">
        <v>10089</v>
      </c>
      <c r="F2606" s="142" t="s">
        <v>1704</v>
      </c>
      <c r="G2606" s="142" t="s">
        <v>7</v>
      </c>
      <c r="H2606" s="146" t="s">
        <v>2406</v>
      </c>
      <c r="I2606" s="146" t="s">
        <v>8937</v>
      </c>
      <c r="J2606" s="146" t="s">
        <v>6379</v>
      </c>
      <c r="K2606" s="147" t="s">
        <v>1737</v>
      </c>
      <c r="L2606" s="145" t="s">
        <v>1737</v>
      </c>
      <c r="M2606" s="145">
        <v>63151</v>
      </c>
    </row>
    <row r="2607" spans="1:13" x14ac:dyDescent="0.3">
      <c r="A2607" s="144">
        <v>2606</v>
      </c>
      <c r="B2607" s="144">
        <v>80600</v>
      </c>
      <c r="C2607" s="145" t="s">
        <v>1737</v>
      </c>
      <c r="D2607" s="142">
        <v>80682</v>
      </c>
      <c r="E2607" s="145" t="s">
        <v>10090</v>
      </c>
      <c r="F2607" s="142" t="s">
        <v>1704</v>
      </c>
      <c r="G2607" s="142" t="s">
        <v>7</v>
      </c>
      <c r="H2607" s="146" t="s">
        <v>2406</v>
      </c>
      <c r="I2607" s="146" t="s">
        <v>8937</v>
      </c>
      <c r="J2607" s="146" t="s">
        <v>6380</v>
      </c>
      <c r="K2607" s="142" t="s">
        <v>6381</v>
      </c>
      <c r="L2607" s="142" t="s">
        <v>6381</v>
      </c>
      <c r="M2607" s="142">
        <v>63312</v>
      </c>
    </row>
    <row r="2608" spans="1:13" x14ac:dyDescent="0.3">
      <c r="A2608" s="144">
        <v>2607</v>
      </c>
      <c r="B2608" s="144">
        <v>80600</v>
      </c>
      <c r="C2608" s="145" t="s">
        <v>1737</v>
      </c>
      <c r="D2608" s="142">
        <v>80674</v>
      </c>
      <c r="E2608" s="145" t="s">
        <v>10086</v>
      </c>
      <c r="F2608" s="142" t="s">
        <v>1704</v>
      </c>
      <c r="G2608" s="142" t="s">
        <v>7</v>
      </c>
      <c r="H2608" s="146" t="s">
        <v>2406</v>
      </c>
      <c r="I2608" s="146" t="s">
        <v>11611</v>
      </c>
      <c r="J2608" s="146" t="s">
        <v>6382</v>
      </c>
      <c r="K2608" s="147" t="s">
        <v>6383</v>
      </c>
      <c r="L2608" s="145" t="s">
        <v>6381</v>
      </c>
      <c r="M2608" s="145">
        <v>63395</v>
      </c>
    </row>
    <row r="2609" spans="1:13" x14ac:dyDescent="0.3">
      <c r="A2609" s="144">
        <v>2608</v>
      </c>
      <c r="B2609" s="144">
        <v>80600</v>
      </c>
      <c r="C2609" s="145" t="s">
        <v>1737</v>
      </c>
      <c r="D2609" s="142">
        <v>80672</v>
      </c>
      <c r="E2609" s="145" t="s">
        <v>11137</v>
      </c>
      <c r="F2609" s="142" t="s">
        <v>1704</v>
      </c>
      <c r="G2609" s="142" t="s">
        <v>7</v>
      </c>
      <c r="H2609" s="146" t="s">
        <v>2406</v>
      </c>
      <c r="I2609" s="146" t="s">
        <v>11611</v>
      </c>
      <c r="J2609" s="146" t="s">
        <v>6384</v>
      </c>
      <c r="K2609" s="147" t="s">
        <v>6385</v>
      </c>
      <c r="L2609" s="145" t="s">
        <v>1737</v>
      </c>
      <c r="M2609" s="145">
        <v>63136</v>
      </c>
    </row>
    <row r="2610" spans="1:13" x14ac:dyDescent="0.3">
      <c r="A2610" s="144">
        <v>2609</v>
      </c>
      <c r="B2610" s="144">
        <v>80600</v>
      </c>
      <c r="C2610" s="145" t="s">
        <v>1737</v>
      </c>
      <c r="D2610" s="142">
        <v>80604</v>
      </c>
      <c r="E2610" s="145" t="s">
        <v>1738</v>
      </c>
      <c r="F2610" s="142" t="s">
        <v>1704</v>
      </c>
      <c r="G2610" s="142" t="s">
        <v>7</v>
      </c>
      <c r="H2610" s="146" t="s">
        <v>2441</v>
      </c>
      <c r="I2610" s="146" t="s">
        <v>11611</v>
      </c>
      <c r="J2610" s="142" t="s">
        <v>7896</v>
      </c>
      <c r="K2610" s="142" t="s">
        <v>6381</v>
      </c>
      <c r="L2610" s="142" t="s">
        <v>6381</v>
      </c>
      <c r="M2610" s="142">
        <v>63312</v>
      </c>
    </row>
    <row r="2611" spans="1:13" x14ac:dyDescent="0.3">
      <c r="A2611" s="144">
        <v>2610</v>
      </c>
      <c r="B2611" s="144">
        <v>80600</v>
      </c>
      <c r="C2611" s="145" t="s">
        <v>1737</v>
      </c>
      <c r="D2611" s="142">
        <v>80605</v>
      </c>
      <c r="E2611" s="145" t="s">
        <v>1739</v>
      </c>
      <c r="F2611" s="142" t="s">
        <v>1704</v>
      </c>
      <c r="G2611" s="142" t="s">
        <v>7</v>
      </c>
      <c r="H2611" s="146" t="s">
        <v>2441</v>
      </c>
      <c r="I2611" s="146" t="s">
        <v>11611</v>
      </c>
      <c r="J2611" s="142" t="s">
        <v>12125</v>
      </c>
      <c r="K2611" s="145" t="s">
        <v>6388</v>
      </c>
      <c r="L2611" s="142" t="s">
        <v>1737</v>
      </c>
      <c r="M2611" s="142">
        <v>63153</v>
      </c>
    </row>
    <row r="2612" spans="1:13" x14ac:dyDescent="0.3">
      <c r="A2612" s="144">
        <v>2611</v>
      </c>
      <c r="B2612" s="151">
        <v>80600</v>
      </c>
      <c r="C2612" s="145" t="s">
        <v>1737</v>
      </c>
      <c r="D2612" s="142">
        <v>80675</v>
      </c>
      <c r="E2612" s="145" t="s">
        <v>10087</v>
      </c>
      <c r="F2612" s="142" t="s">
        <v>1704</v>
      </c>
      <c r="G2612" s="152" t="s">
        <v>7</v>
      </c>
      <c r="H2612" s="146" t="s">
        <v>2406</v>
      </c>
      <c r="I2612" s="146" t="s">
        <v>11611</v>
      </c>
      <c r="J2612" s="142" t="s">
        <v>6389</v>
      </c>
      <c r="K2612" s="142" t="s">
        <v>6390</v>
      </c>
      <c r="L2612" s="142" t="s">
        <v>6381</v>
      </c>
      <c r="M2612" s="142">
        <v>63361</v>
      </c>
    </row>
    <row r="2613" spans="1:13" x14ac:dyDescent="0.3">
      <c r="A2613" s="144">
        <v>2612</v>
      </c>
      <c r="B2613" s="142">
        <v>80600</v>
      </c>
      <c r="C2613" s="145" t="s">
        <v>1737</v>
      </c>
      <c r="D2613" s="142">
        <v>80676</v>
      </c>
      <c r="E2613" s="145" t="s">
        <v>11138</v>
      </c>
      <c r="F2613" s="142" t="s">
        <v>1704</v>
      </c>
      <c r="G2613" s="142" t="s">
        <v>7</v>
      </c>
      <c r="H2613" s="146" t="s">
        <v>2406</v>
      </c>
      <c r="I2613" s="146" t="s">
        <v>11611</v>
      </c>
      <c r="J2613" s="146" t="s">
        <v>7897</v>
      </c>
      <c r="K2613" s="147" t="s">
        <v>8684</v>
      </c>
      <c r="L2613" s="147" t="s">
        <v>8684</v>
      </c>
      <c r="M2613" s="147">
        <v>63153</v>
      </c>
    </row>
    <row r="2614" spans="1:13" x14ac:dyDescent="0.3">
      <c r="A2614" s="144">
        <v>2613</v>
      </c>
      <c r="B2614" s="153">
        <v>80600</v>
      </c>
      <c r="C2614" s="145" t="s">
        <v>1737</v>
      </c>
      <c r="D2614" s="142">
        <v>80677</v>
      </c>
      <c r="E2614" s="145" t="s">
        <v>10088</v>
      </c>
      <c r="F2614" s="142" t="s">
        <v>1704</v>
      </c>
      <c r="G2614" s="150" t="s">
        <v>7</v>
      </c>
      <c r="H2614" s="146" t="s">
        <v>2406</v>
      </c>
      <c r="I2614" s="146" t="s">
        <v>11611</v>
      </c>
      <c r="J2614" s="146" t="s">
        <v>7898</v>
      </c>
      <c r="K2614" s="142" t="s">
        <v>8685</v>
      </c>
      <c r="L2614" s="142" t="s">
        <v>8685</v>
      </c>
      <c r="M2614" s="142">
        <v>63131</v>
      </c>
    </row>
    <row r="2615" spans="1:13" x14ac:dyDescent="0.3">
      <c r="A2615" s="144">
        <v>2614</v>
      </c>
      <c r="B2615" s="144">
        <v>80600</v>
      </c>
      <c r="C2615" s="145" t="s">
        <v>1737</v>
      </c>
      <c r="D2615" s="142">
        <v>80678</v>
      </c>
      <c r="E2615" s="145" t="s">
        <v>11139</v>
      </c>
      <c r="F2615" s="142" t="s">
        <v>1704</v>
      </c>
      <c r="G2615" s="142" t="s">
        <v>7</v>
      </c>
      <c r="H2615" s="146" t="s">
        <v>2406</v>
      </c>
      <c r="I2615" s="146" t="s">
        <v>11611</v>
      </c>
      <c r="J2615" s="146" t="s">
        <v>7899</v>
      </c>
      <c r="K2615" s="142" t="s">
        <v>6381</v>
      </c>
      <c r="L2615" s="142" t="s">
        <v>6381</v>
      </c>
      <c r="M2615" s="142">
        <v>63319</v>
      </c>
    </row>
    <row r="2616" spans="1:13" x14ac:dyDescent="0.3">
      <c r="A2616" s="144">
        <v>2615</v>
      </c>
      <c r="B2616" s="144">
        <v>80700</v>
      </c>
      <c r="C2616" s="145" t="s">
        <v>1746</v>
      </c>
      <c r="D2616" s="142">
        <v>80700</v>
      </c>
      <c r="E2616" s="145" t="s">
        <v>1746</v>
      </c>
      <c r="F2616" s="142" t="s">
        <v>1710</v>
      </c>
      <c r="G2616" s="142" t="s">
        <v>7</v>
      </c>
      <c r="H2616" s="146" t="s">
        <v>2396</v>
      </c>
      <c r="I2616" s="146" t="s">
        <v>2400</v>
      </c>
      <c r="J2616" s="146" t="s">
        <v>6391</v>
      </c>
      <c r="K2616" s="142" t="s">
        <v>6392</v>
      </c>
      <c r="L2616" s="142" t="s">
        <v>5742</v>
      </c>
      <c r="M2616" s="142">
        <v>65119</v>
      </c>
    </row>
    <row r="2617" spans="1:13" x14ac:dyDescent="0.3">
      <c r="A2617" s="144">
        <v>2616</v>
      </c>
      <c r="B2617" s="144">
        <v>80700</v>
      </c>
      <c r="C2617" s="145" t="s">
        <v>1746</v>
      </c>
      <c r="D2617" s="142">
        <v>80777</v>
      </c>
      <c r="E2617" s="145" t="s">
        <v>10009</v>
      </c>
      <c r="F2617" s="142" t="s">
        <v>1710</v>
      </c>
      <c r="G2617" s="142" t="s">
        <v>7</v>
      </c>
      <c r="H2617" s="146" t="s">
        <v>2406</v>
      </c>
      <c r="I2617" s="146" t="s">
        <v>11611</v>
      </c>
      <c r="J2617" s="146" t="s">
        <v>6393</v>
      </c>
      <c r="K2617" s="142" t="s">
        <v>8686</v>
      </c>
      <c r="L2617" s="142" t="s">
        <v>1746</v>
      </c>
      <c r="M2617" s="142">
        <v>65141</v>
      </c>
    </row>
    <row r="2618" spans="1:13" x14ac:dyDescent="0.3">
      <c r="A2618" s="144">
        <v>2617</v>
      </c>
      <c r="B2618" s="144">
        <v>80700</v>
      </c>
      <c r="C2618" s="145" t="s">
        <v>1746</v>
      </c>
      <c r="D2618" s="142">
        <v>80775</v>
      </c>
      <c r="E2618" s="145" t="s">
        <v>10007</v>
      </c>
      <c r="F2618" s="142" t="s">
        <v>1710</v>
      </c>
      <c r="G2618" s="142" t="s">
        <v>7</v>
      </c>
      <c r="H2618" s="146" t="s">
        <v>2406</v>
      </c>
      <c r="I2618" s="146" t="s">
        <v>11611</v>
      </c>
      <c r="J2618" s="146" t="s">
        <v>6395</v>
      </c>
      <c r="K2618" s="142" t="s">
        <v>6396</v>
      </c>
      <c r="L2618" s="142" t="s">
        <v>1746</v>
      </c>
      <c r="M2618" s="142">
        <v>65138</v>
      </c>
    </row>
    <row r="2619" spans="1:13" x14ac:dyDescent="0.3">
      <c r="A2619" s="144">
        <v>2618</v>
      </c>
      <c r="B2619" s="144">
        <v>80700</v>
      </c>
      <c r="C2619" s="145" t="s">
        <v>1746</v>
      </c>
      <c r="D2619" s="142">
        <v>80776</v>
      </c>
      <c r="E2619" s="145" t="s">
        <v>10008</v>
      </c>
      <c r="F2619" s="142" t="s">
        <v>1710</v>
      </c>
      <c r="G2619" s="142" t="s">
        <v>7</v>
      </c>
      <c r="H2619" s="146" t="s">
        <v>2406</v>
      </c>
      <c r="I2619" s="146" t="s">
        <v>11611</v>
      </c>
      <c r="J2619" s="146" t="s">
        <v>6397</v>
      </c>
      <c r="K2619" s="142" t="s">
        <v>6398</v>
      </c>
      <c r="L2619" s="142" t="s">
        <v>1746</v>
      </c>
      <c r="M2619" s="142">
        <v>65147</v>
      </c>
    </row>
    <row r="2620" spans="1:13" x14ac:dyDescent="0.3">
      <c r="A2620" s="144">
        <v>2619</v>
      </c>
      <c r="B2620" s="144">
        <v>80700</v>
      </c>
      <c r="C2620" s="145" t="s">
        <v>1746</v>
      </c>
      <c r="D2620" s="142">
        <v>80783</v>
      </c>
      <c r="E2620" s="145" t="s">
        <v>10011</v>
      </c>
      <c r="F2620" s="142" t="s">
        <v>1710</v>
      </c>
      <c r="G2620" s="142" t="s">
        <v>7</v>
      </c>
      <c r="H2620" s="146" t="s">
        <v>2406</v>
      </c>
      <c r="I2620" s="146" t="s">
        <v>8937</v>
      </c>
      <c r="J2620" s="146" t="s">
        <v>6391</v>
      </c>
      <c r="K2620" s="142" t="s">
        <v>6399</v>
      </c>
      <c r="L2620" s="142" t="s">
        <v>1746</v>
      </c>
      <c r="M2620" s="142">
        <v>65111</v>
      </c>
    </row>
    <row r="2621" spans="1:13" x14ac:dyDescent="0.3">
      <c r="A2621" s="144">
        <v>2620</v>
      </c>
      <c r="B2621" s="144">
        <v>80700</v>
      </c>
      <c r="C2621" s="145" t="s">
        <v>1746</v>
      </c>
      <c r="D2621" s="142">
        <v>80773</v>
      </c>
      <c r="E2621" s="145" t="s">
        <v>10005</v>
      </c>
      <c r="F2621" s="142" t="s">
        <v>1710</v>
      </c>
      <c r="G2621" s="142" t="s">
        <v>7</v>
      </c>
      <c r="H2621" s="146" t="s">
        <v>2406</v>
      </c>
      <c r="I2621" s="146" t="s">
        <v>11611</v>
      </c>
      <c r="J2621" s="146" t="s">
        <v>7900</v>
      </c>
      <c r="K2621" s="142" t="s">
        <v>8687</v>
      </c>
      <c r="L2621" s="142" t="s">
        <v>1746</v>
      </c>
      <c r="M2621" s="142">
        <v>65121</v>
      </c>
    </row>
    <row r="2622" spans="1:13" x14ac:dyDescent="0.3">
      <c r="A2622" s="144">
        <v>2621</v>
      </c>
      <c r="B2622" s="151">
        <v>80700</v>
      </c>
      <c r="C2622" s="145" t="s">
        <v>1746</v>
      </c>
      <c r="D2622" s="142">
        <v>80771</v>
      </c>
      <c r="E2622" s="145" t="s">
        <v>10004</v>
      </c>
      <c r="F2622" s="142" t="s">
        <v>1710</v>
      </c>
      <c r="G2622" s="152" t="s">
        <v>7</v>
      </c>
      <c r="H2622" s="146" t="s">
        <v>2406</v>
      </c>
      <c r="I2622" s="146" t="s">
        <v>11611</v>
      </c>
      <c r="J2622" s="142" t="s">
        <v>6400</v>
      </c>
      <c r="K2622" s="142" t="s">
        <v>6401</v>
      </c>
      <c r="L2622" s="142" t="s">
        <v>1746</v>
      </c>
      <c r="M2622" s="197">
        <v>65134</v>
      </c>
    </row>
    <row r="2623" spans="1:13" x14ac:dyDescent="0.3">
      <c r="A2623" s="144">
        <v>2622</v>
      </c>
      <c r="B2623" s="142">
        <v>80700</v>
      </c>
      <c r="C2623" s="145" t="s">
        <v>1746</v>
      </c>
      <c r="D2623" s="142">
        <v>80766</v>
      </c>
      <c r="E2623" s="145" t="s">
        <v>10003</v>
      </c>
      <c r="F2623" s="142" t="s">
        <v>1710</v>
      </c>
      <c r="G2623" s="142" t="s">
        <v>7</v>
      </c>
      <c r="H2623" s="146" t="s">
        <v>2406</v>
      </c>
      <c r="I2623" s="146" t="s">
        <v>8937</v>
      </c>
      <c r="J2623" s="146" t="s">
        <v>6402</v>
      </c>
      <c r="K2623" s="147" t="s">
        <v>6403</v>
      </c>
      <c r="L2623" s="147" t="s">
        <v>1746</v>
      </c>
      <c r="M2623" s="147">
        <v>65145</v>
      </c>
    </row>
    <row r="2624" spans="1:13" x14ac:dyDescent="0.3">
      <c r="A2624" s="144">
        <v>2623</v>
      </c>
      <c r="B2624" s="153">
        <v>80700</v>
      </c>
      <c r="C2624" s="145" t="s">
        <v>1746</v>
      </c>
      <c r="D2624" s="142">
        <v>80774</v>
      </c>
      <c r="E2624" s="145" t="s">
        <v>10006</v>
      </c>
      <c r="F2624" s="142" t="s">
        <v>1710</v>
      </c>
      <c r="G2624" s="150" t="s">
        <v>7</v>
      </c>
      <c r="H2624" s="146" t="s">
        <v>2406</v>
      </c>
      <c r="I2624" s="146" t="s">
        <v>11611</v>
      </c>
      <c r="J2624" s="146" t="s">
        <v>6404</v>
      </c>
      <c r="K2624" s="142" t="s">
        <v>6405</v>
      </c>
      <c r="L2624" s="142" t="s">
        <v>1746</v>
      </c>
      <c r="M2624" s="142">
        <v>65148</v>
      </c>
    </row>
    <row r="2625" spans="1:13" x14ac:dyDescent="0.3">
      <c r="A2625" s="144">
        <v>2624</v>
      </c>
      <c r="B2625" s="144">
        <v>80700</v>
      </c>
      <c r="C2625" s="145" t="s">
        <v>1746</v>
      </c>
      <c r="D2625" s="142">
        <v>80707</v>
      </c>
      <c r="E2625" s="145" t="s">
        <v>1747</v>
      </c>
      <c r="F2625" s="142" t="s">
        <v>1710</v>
      </c>
      <c r="G2625" s="142" t="s">
        <v>7</v>
      </c>
      <c r="H2625" s="146" t="s">
        <v>2441</v>
      </c>
      <c r="I2625" s="146" t="s">
        <v>11611</v>
      </c>
      <c r="J2625" s="146" t="s">
        <v>6407</v>
      </c>
      <c r="K2625" s="142" t="s">
        <v>6403</v>
      </c>
      <c r="L2625" s="142" t="s">
        <v>1746</v>
      </c>
      <c r="M2625" s="142">
        <v>65145</v>
      </c>
    </row>
    <row r="2626" spans="1:13" x14ac:dyDescent="0.3">
      <c r="A2626" s="144">
        <v>2625</v>
      </c>
      <c r="B2626" s="144">
        <v>80700</v>
      </c>
      <c r="C2626" s="145" t="s">
        <v>1746</v>
      </c>
      <c r="D2626" s="142">
        <v>80778</v>
      </c>
      <c r="E2626" s="145" t="s">
        <v>10010</v>
      </c>
      <c r="F2626" s="142" t="s">
        <v>1710</v>
      </c>
      <c r="G2626" s="142" t="s">
        <v>7</v>
      </c>
      <c r="H2626" s="146" t="s">
        <v>2406</v>
      </c>
      <c r="I2626" s="146" t="s">
        <v>11611</v>
      </c>
      <c r="J2626" s="146" t="s">
        <v>7901</v>
      </c>
      <c r="K2626" s="142" t="s">
        <v>8686</v>
      </c>
      <c r="L2626" s="142" t="s">
        <v>1746</v>
      </c>
      <c r="M2626" s="142">
        <v>65145</v>
      </c>
    </row>
    <row r="2627" spans="1:13" x14ac:dyDescent="0.3">
      <c r="A2627" s="144">
        <v>2626</v>
      </c>
      <c r="B2627" s="144">
        <v>80700</v>
      </c>
      <c r="C2627" s="145" t="s">
        <v>1746</v>
      </c>
      <c r="D2627" s="142">
        <v>80779</v>
      </c>
      <c r="E2627" s="145" t="s">
        <v>9126</v>
      </c>
      <c r="F2627" s="142" t="s">
        <v>1710</v>
      </c>
      <c r="G2627" s="142" t="s">
        <v>7</v>
      </c>
      <c r="H2627" s="146" t="s">
        <v>2406</v>
      </c>
      <c r="I2627" s="146" t="s">
        <v>11611</v>
      </c>
      <c r="J2627" s="146" t="s">
        <v>7902</v>
      </c>
      <c r="K2627" s="142" t="s">
        <v>8688</v>
      </c>
      <c r="L2627" s="142" t="s">
        <v>8688</v>
      </c>
      <c r="M2627" s="142">
        <v>65142</v>
      </c>
    </row>
    <row r="2628" spans="1:13" x14ac:dyDescent="0.3">
      <c r="A2628" s="144">
        <v>2627</v>
      </c>
      <c r="B2628" s="144">
        <v>80800</v>
      </c>
      <c r="C2628" s="145" t="s">
        <v>1755</v>
      </c>
      <c r="D2628" s="142">
        <v>80800</v>
      </c>
      <c r="E2628" s="145" t="s">
        <v>1755</v>
      </c>
      <c r="F2628" s="142" t="s">
        <v>1710</v>
      </c>
      <c r="G2628" s="142" t="s">
        <v>7</v>
      </c>
      <c r="H2628" s="146" t="s">
        <v>2396</v>
      </c>
      <c r="I2628" s="146" t="s">
        <v>11611</v>
      </c>
      <c r="J2628" s="146" t="s">
        <v>6408</v>
      </c>
      <c r="K2628" s="142" t="s">
        <v>6409</v>
      </c>
      <c r="L2628" s="142" t="s">
        <v>6421</v>
      </c>
      <c r="M2628" s="142">
        <v>67214</v>
      </c>
    </row>
    <row r="2629" spans="1:13" x14ac:dyDescent="0.3">
      <c r="A2629" s="144">
        <v>2628</v>
      </c>
      <c r="B2629" s="144">
        <v>80800</v>
      </c>
      <c r="C2629" s="145" t="s">
        <v>1755</v>
      </c>
      <c r="D2629" s="142">
        <v>80873</v>
      </c>
      <c r="E2629" s="145" t="s">
        <v>10014</v>
      </c>
      <c r="F2629" s="142" t="s">
        <v>1710</v>
      </c>
      <c r="G2629" s="142" t="s">
        <v>7</v>
      </c>
      <c r="H2629" s="146" t="s">
        <v>2406</v>
      </c>
      <c r="I2629" s="146" t="s">
        <v>11611</v>
      </c>
      <c r="J2629" s="146" t="s">
        <v>6410</v>
      </c>
      <c r="K2629" s="142" t="s">
        <v>6411</v>
      </c>
      <c r="L2629" s="142" t="s">
        <v>6412</v>
      </c>
      <c r="M2629" s="142">
        <v>67273</v>
      </c>
    </row>
    <row r="2630" spans="1:13" x14ac:dyDescent="0.3">
      <c r="A2630" s="144">
        <v>2629</v>
      </c>
      <c r="B2630" s="173">
        <v>80800</v>
      </c>
      <c r="C2630" s="145" t="s">
        <v>1755</v>
      </c>
      <c r="D2630" s="142">
        <v>80872</v>
      </c>
      <c r="E2630" s="145" t="s">
        <v>10013</v>
      </c>
      <c r="F2630" s="142" t="s">
        <v>1710</v>
      </c>
      <c r="G2630" s="157" t="s">
        <v>7</v>
      </c>
      <c r="H2630" s="146" t="s">
        <v>2406</v>
      </c>
      <c r="I2630" s="146" t="s">
        <v>11611</v>
      </c>
      <c r="J2630" s="142" t="s">
        <v>6413</v>
      </c>
      <c r="K2630" s="145" t="s">
        <v>6414</v>
      </c>
      <c r="L2630" s="145" t="s">
        <v>6412</v>
      </c>
      <c r="M2630" s="145">
        <v>67281</v>
      </c>
    </row>
    <row r="2631" spans="1:13" x14ac:dyDescent="0.3">
      <c r="A2631" s="144">
        <v>2630</v>
      </c>
      <c r="B2631" s="144">
        <v>80800</v>
      </c>
      <c r="C2631" s="145" t="s">
        <v>1755</v>
      </c>
      <c r="D2631" s="142">
        <v>80877</v>
      </c>
      <c r="E2631" s="145" t="s">
        <v>10016</v>
      </c>
      <c r="F2631" s="142" t="s">
        <v>1710</v>
      </c>
      <c r="G2631" s="142" t="s">
        <v>7</v>
      </c>
      <c r="H2631" s="146" t="s">
        <v>2406</v>
      </c>
      <c r="I2631" s="146" t="s">
        <v>11611</v>
      </c>
      <c r="J2631" s="146" t="s">
        <v>6415</v>
      </c>
      <c r="K2631" s="142" t="s">
        <v>6416</v>
      </c>
      <c r="L2631" s="142" t="s">
        <v>6412</v>
      </c>
      <c r="M2631" s="142">
        <v>67291</v>
      </c>
    </row>
    <row r="2632" spans="1:13" x14ac:dyDescent="0.3">
      <c r="A2632" s="144">
        <v>2631</v>
      </c>
      <c r="B2632" s="144">
        <v>80800</v>
      </c>
      <c r="C2632" s="145" t="s">
        <v>1755</v>
      </c>
      <c r="D2632" s="142">
        <v>80875</v>
      </c>
      <c r="E2632" s="145" t="s">
        <v>10015</v>
      </c>
      <c r="F2632" s="142" t="s">
        <v>1710</v>
      </c>
      <c r="G2632" s="142" t="s">
        <v>7</v>
      </c>
      <c r="H2632" s="146" t="s">
        <v>2406</v>
      </c>
      <c r="I2632" s="146" t="s">
        <v>11611</v>
      </c>
      <c r="J2632" s="142" t="s">
        <v>12033</v>
      </c>
      <c r="K2632" s="142" t="s">
        <v>6418</v>
      </c>
      <c r="L2632" s="142" t="s">
        <v>6412</v>
      </c>
      <c r="M2632" s="142">
        <v>67276</v>
      </c>
    </row>
    <row r="2633" spans="1:13" x14ac:dyDescent="0.3">
      <c r="A2633" s="144">
        <v>2632</v>
      </c>
      <c r="B2633" s="151">
        <v>80800</v>
      </c>
      <c r="C2633" s="145" t="s">
        <v>1755</v>
      </c>
      <c r="D2633" s="142">
        <v>80883</v>
      </c>
      <c r="E2633" s="145" t="s">
        <v>10019</v>
      </c>
      <c r="F2633" s="142" t="s">
        <v>1710</v>
      </c>
      <c r="G2633" s="152" t="s">
        <v>7</v>
      </c>
      <c r="H2633" s="146" t="s">
        <v>2406</v>
      </c>
      <c r="I2633" s="146" t="s">
        <v>8937</v>
      </c>
      <c r="J2633" s="142" t="s">
        <v>7903</v>
      </c>
      <c r="K2633" s="142" t="s">
        <v>6420</v>
      </c>
      <c r="L2633" s="142" t="s">
        <v>6421</v>
      </c>
      <c r="M2633" s="142">
        <v>67214</v>
      </c>
    </row>
    <row r="2634" spans="1:13" ht="27.6" x14ac:dyDescent="0.3">
      <c r="A2634" s="144">
        <v>2633</v>
      </c>
      <c r="B2634" s="142">
        <v>80800</v>
      </c>
      <c r="C2634" s="145" t="s">
        <v>1755</v>
      </c>
      <c r="D2634" s="142">
        <v>80876</v>
      </c>
      <c r="E2634" s="145" t="s">
        <v>11986</v>
      </c>
      <c r="F2634" s="142" t="s">
        <v>1710</v>
      </c>
      <c r="G2634" s="142" t="s">
        <v>7</v>
      </c>
      <c r="H2634" s="146" t="s">
        <v>2406</v>
      </c>
      <c r="I2634" s="146" t="s">
        <v>11611</v>
      </c>
      <c r="J2634" s="146" t="s">
        <v>6422</v>
      </c>
      <c r="K2634" s="147" t="s">
        <v>6423</v>
      </c>
      <c r="L2634" s="147" t="s">
        <v>1755</v>
      </c>
      <c r="M2634" s="147">
        <v>67222</v>
      </c>
    </row>
    <row r="2635" spans="1:13" x14ac:dyDescent="0.3">
      <c r="A2635" s="144">
        <v>2634</v>
      </c>
      <c r="B2635" s="144">
        <v>80800</v>
      </c>
      <c r="C2635" s="145" t="s">
        <v>1755</v>
      </c>
      <c r="D2635" s="142">
        <v>80871</v>
      </c>
      <c r="E2635" s="145" t="s">
        <v>10012</v>
      </c>
      <c r="F2635" s="142" t="s">
        <v>1710</v>
      </c>
      <c r="G2635" s="142" t="s">
        <v>7</v>
      </c>
      <c r="H2635" s="146" t="s">
        <v>2406</v>
      </c>
      <c r="I2635" s="146" t="s">
        <v>11611</v>
      </c>
      <c r="J2635" s="146" t="s">
        <v>11683</v>
      </c>
      <c r="K2635" s="142" t="s">
        <v>6425</v>
      </c>
      <c r="L2635" s="142" t="s">
        <v>6412</v>
      </c>
      <c r="M2635" s="142">
        <v>67272</v>
      </c>
    </row>
    <row r="2636" spans="1:13" x14ac:dyDescent="0.3">
      <c r="A2636" s="144">
        <v>2635</v>
      </c>
      <c r="B2636" s="144">
        <v>80800</v>
      </c>
      <c r="C2636" s="145" t="s">
        <v>1755</v>
      </c>
      <c r="D2636" s="142">
        <v>80803</v>
      </c>
      <c r="E2636" s="145" t="s">
        <v>1756</v>
      </c>
      <c r="F2636" s="142" t="s">
        <v>1710</v>
      </c>
      <c r="G2636" s="142" t="s">
        <v>7</v>
      </c>
      <c r="H2636" s="146" t="s">
        <v>2441</v>
      </c>
      <c r="I2636" s="146" t="s">
        <v>11611</v>
      </c>
      <c r="J2636" s="146" t="s">
        <v>6427</v>
      </c>
      <c r="K2636" s="142" t="s">
        <v>6426</v>
      </c>
      <c r="L2636" s="142" t="s">
        <v>1755</v>
      </c>
      <c r="M2636" s="142">
        <v>67282</v>
      </c>
    </row>
    <row r="2637" spans="1:13" x14ac:dyDescent="0.3">
      <c r="A2637" s="144">
        <v>2636</v>
      </c>
      <c r="B2637" s="144">
        <v>80800</v>
      </c>
      <c r="C2637" s="145" t="s">
        <v>1755</v>
      </c>
      <c r="D2637" s="142">
        <v>80885</v>
      </c>
      <c r="E2637" s="145" t="s">
        <v>10020</v>
      </c>
      <c r="F2637" s="142" t="s">
        <v>1710</v>
      </c>
      <c r="G2637" s="142" t="s">
        <v>7</v>
      </c>
      <c r="H2637" s="146" t="s">
        <v>2406</v>
      </c>
      <c r="I2637" s="146" t="s">
        <v>8937</v>
      </c>
      <c r="J2637" s="146" t="s">
        <v>6428</v>
      </c>
      <c r="K2637" s="142" t="s">
        <v>6426</v>
      </c>
      <c r="L2637" s="142" t="s">
        <v>1755</v>
      </c>
      <c r="M2637" s="142">
        <v>67282</v>
      </c>
    </row>
    <row r="2638" spans="1:13" x14ac:dyDescent="0.3">
      <c r="A2638" s="144">
        <v>2637</v>
      </c>
      <c r="B2638" s="144">
        <v>80800</v>
      </c>
      <c r="C2638" s="145" t="s">
        <v>1755</v>
      </c>
      <c r="D2638" s="142">
        <v>80878</v>
      </c>
      <c r="E2638" s="145" t="s">
        <v>10017</v>
      </c>
      <c r="F2638" s="142" t="s">
        <v>1710</v>
      </c>
      <c r="G2638" s="142" t="s">
        <v>7</v>
      </c>
      <c r="H2638" s="146" t="s">
        <v>2406</v>
      </c>
      <c r="I2638" s="146" t="s">
        <v>11611</v>
      </c>
      <c r="J2638" s="146" t="s">
        <v>7904</v>
      </c>
      <c r="K2638" s="142" t="s">
        <v>8689</v>
      </c>
      <c r="L2638" s="142" t="s">
        <v>8689</v>
      </c>
      <c r="M2638" s="142">
        <v>67282</v>
      </c>
    </row>
    <row r="2639" spans="1:13" x14ac:dyDescent="0.3">
      <c r="A2639" s="144">
        <v>2638</v>
      </c>
      <c r="B2639" s="144">
        <v>80800</v>
      </c>
      <c r="C2639" s="145" t="s">
        <v>1755</v>
      </c>
      <c r="D2639" s="142">
        <v>80879</v>
      </c>
      <c r="E2639" s="145" t="s">
        <v>10018</v>
      </c>
      <c r="F2639" s="142" t="s">
        <v>1710</v>
      </c>
      <c r="G2639" s="142" t="s">
        <v>7</v>
      </c>
      <c r="H2639" s="146" t="s">
        <v>2406</v>
      </c>
      <c r="I2639" s="146" t="s">
        <v>11611</v>
      </c>
      <c r="J2639" s="146" t="s">
        <v>11939</v>
      </c>
      <c r="K2639" s="142" t="s">
        <v>8690</v>
      </c>
      <c r="L2639" s="142" t="s">
        <v>8690</v>
      </c>
      <c r="M2639" s="142">
        <v>67282</v>
      </c>
    </row>
    <row r="2640" spans="1:13" x14ac:dyDescent="0.3">
      <c r="A2640" s="144">
        <v>2639</v>
      </c>
      <c r="B2640" s="144">
        <v>80900</v>
      </c>
      <c r="C2640" s="145" t="s">
        <v>1765</v>
      </c>
      <c r="D2640" s="142">
        <v>80972</v>
      </c>
      <c r="E2640" s="145" t="s">
        <v>10146</v>
      </c>
      <c r="F2640" s="142" t="s">
        <v>1719</v>
      </c>
      <c r="G2640" s="142" t="s">
        <v>7</v>
      </c>
      <c r="H2640" s="146" t="s">
        <v>2406</v>
      </c>
      <c r="I2640" s="146" t="s">
        <v>11611</v>
      </c>
      <c r="J2640" s="146" t="s">
        <v>6429</v>
      </c>
      <c r="K2640" s="147" t="s">
        <v>6430</v>
      </c>
      <c r="L2640" s="145" t="s">
        <v>5071</v>
      </c>
      <c r="M2640" s="145">
        <v>62391</v>
      </c>
    </row>
    <row r="2641" spans="1:13" x14ac:dyDescent="0.3">
      <c r="A2641" s="144">
        <v>2640</v>
      </c>
      <c r="B2641" s="144">
        <v>80900</v>
      </c>
      <c r="C2641" s="145" t="s">
        <v>1765</v>
      </c>
      <c r="D2641" s="142">
        <v>80900</v>
      </c>
      <c r="E2641" s="145" t="s">
        <v>1765</v>
      </c>
      <c r="F2641" s="142" t="s">
        <v>1719</v>
      </c>
      <c r="G2641" s="142" t="s">
        <v>7</v>
      </c>
      <c r="H2641" s="146" t="s">
        <v>2396</v>
      </c>
      <c r="I2641" s="146" t="s">
        <v>11611</v>
      </c>
      <c r="J2641" s="146" t="s">
        <v>6431</v>
      </c>
      <c r="K2641" s="147" t="s">
        <v>1765</v>
      </c>
      <c r="L2641" s="145" t="s">
        <v>1765</v>
      </c>
      <c r="M2641" s="145">
        <v>62311</v>
      </c>
    </row>
    <row r="2642" spans="1:13" x14ac:dyDescent="0.3">
      <c r="A2642" s="144">
        <v>2641</v>
      </c>
      <c r="B2642" s="144">
        <v>80900</v>
      </c>
      <c r="C2642" s="145" t="s">
        <v>1765</v>
      </c>
      <c r="D2642" s="142">
        <v>80973</v>
      </c>
      <c r="E2642" s="145" t="s">
        <v>10147</v>
      </c>
      <c r="F2642" s="142" t="s">
        <v>1719</v>
      </c>
      <c r="G2642" s="142" t="s">
        <v>7</v>
      </c>
      <c r="H2642" s="146" t="s">
        <v>2406</v>
      </c>
      <c r="I2642" s="162" t="s">
        <v>11611</v>
      </c>
      <c r="J2642" s="142" t="s">
        <v>6433</v>
      </c>
      <c r="K2642" s="142" t="s">
        <v>6434</v>
      </c>
      <c r="L2642" s="142" t="s">
        <v>5071</v>
      </c>
      <c r="M2642" s="197">
        <v>62382</v>
      </c>
    </row>
    <row r="2643" spans="1:13" ht="41.4" x14ac:dyDescent="0.3">
      <c r="A2643" s="144">
        <v>2642</v>
      </c>
      <c r="B2643" s="144">
        <v>80900</v>
      </c>
      <c r="C2643" s="145" t="s">
        <v>1765</v>
      </c>
      <c r="D2643" s="142">
        <v>80974</v>
      </c>
      <c r="E2643" s="145" t="s">
        <v>10148</v>
      </c>
      <c r="F2643" s="142" t="s">
        <v>1719</v>
      </c>
      <c r="G2643" s="144" t="s">
        <v>7</v>
      </c>
      <c r="H2643" s="146" t="s">
        <v>2406</v>
      </c>
      <c r="I2643" s="165" t="s">
        <v>11611</v>
      </c>
      <c r="J2643" s="145" t="s">
        <v>11853</v>
      </c>
      <c r="K2643" s="142" t="s">
        <v>6436</v>
      </c>
      <c r="L2643" s="142" t="s">
        <v>5071</v>
      </c>
      <c r="M2643" s="197">
        <v>62361</v>
      </c>
    </row>
    <row r="2644" spans="1:13" x14ac:dyDescent="0.3">
      <c r="A2644" s="144">
        <v>2643</v>
      </c>
      <c r="B2644" s="144">
        <v>80900</v>
      </c>
      <c r="C2644" s="145" t="s">
        <v>1765</v>
      </c>
      <c r="D2644" s="142">
        <v>80982</v>
      </c>
      <c r="E2644" s="145" t="s">
        <v>10152</v>
      </c>
      <c r="F2644" s="142" t="s">
        <v>1719</v>
      </c>
      <c r="G2644" s="142" t="s">
        <v>7</v>
      </c>
      <c r="H2644" s="146" t="s">
        <v>2406</v>
      </c>
      <c r="I2644" s="160" t="s">
        <v>8937</v>
      </c>
      <c r="J2644" s="142" t="s">
        <v>6437</v>
      </c>
      <c r="K2644" s="142" t="s">
        <v>6438</v>
      </c>
      <c r="L2644" s="142" t="s">
        <v>5071</v>
      </c>
      <c r="M2644" s="197">
        <v>62311</v>
      </c>
    </row>
    <row r="2645" spans="1:13" x14ac:dyDescent="0.3">
      <c r="A2645" s="144">
        <v>2644</v>
      </c>
      <c r="B2645" s="151">
        <v>80900</v>
      </c>
      <c r="C2645" s="145" t="s">
        <v>1765</v>
      </c>
      <c r="D2645" s="142">
        <v>80971</v>
      </c>
      <c r="E2645" s="145" t="s">
        <v>10145</v>
      </c>
      <c r="F2645" s="142" t="s">
        <v>1719</v>
      </c>
      <c r="G2645" s="152" t="s">
        <v>7</v>
      </c>
      <c r="H2645" s="146" t="s">
        <v>2406</v>
      </c>
      <c r="I2645" s="146" t="s">
        <v>11611</v>
      </c>
      <c r="J2645" s="142" t="s">
        <v>6439</v>
      </c>
      <c r="K2645" s="142" t="s">
        <v>6440</v>
      </c>
      <c r="L2645" s="142" t="s">
        <v>5071</v>
      </c>
      <c r="M2645" s="197">
        <v>62352</v>
      </c>
    </row>
    <row r="2646" spans="1:13" x14ac:dyDescent="0.3">
      <c r="A2646" s="144">
        <v>2645</v>
      </c>
      <c r="B2646" s="142">
        <v>80900</v>
      </c>
      <c r="C2646" s="145" t="s">
        <v>1765</v>
      </c>
      <c r="D2646" s="142">
        <v>80975</v>
      </c>
      <c r="E2646" s="145" t="s">
        <v>10149</v>
      </c>
      <c r="F2646" s="142" t="s">
        <v>1719</v>
      </c>
      <c r="G2646" s="142" t="s">
        <v>7</v>
      </c>
      <c r="H2646" s="146" t="s">
        <v>2406</v>
      </c>
      <c r="I2646" s="146" t="s">
        <v>11610</v>
      </c>
      <c r="J2646" s="146" t="s">
        <v>6441</v>
      </c>
      <c r="K2646" s="147" t="s">
        <v>6442</v>
      </c>
      <c r="L2646" s="147" t="s">
        <v>5071</v>
      </c>
      <c r="M2646" s="147">
        <v>62355</v>
      </c>
    </row>
    <row r="2647" spans="1:13" x14ac:dyDescent="0.3">
      <c r="A2647" s="144">
        <v>2646</v>
      </c>
      <c r="B2647" s="153">
        <v>80900</v>
      </c>
      <c r="C2647" s="145" t="s">
        <v>1765</v>
      </c>
      <c r="D2647" s="142">
        <v>80902</v>
      </c>
      <c r="E2647" s="145" t="s">
        <v>1767</v>
      </c>
      <c r="F2647" s="142" t="s">
        <v>1719</v>
      </c>
      <c r="G2647" s="150" t="s">
        <v>7</v>
      </c>
      <c r="H2647" s="146" t="s">
        <v>2441</v>
      </c>
      <c r="I2647" s="146" t="s">
        <v>11611</v>
      </c>
      <c r="J2647" s="146" t="s">
        <v>6444</v>
      </c>
      <c r="K2647" s="142" t="s">
        <v>6445</v>
      </c>
      <c r="L2647" s="142" t="s">
        <v>1765</v>
      </c>
      <c r="M2647" s="142">
        <v>62370</v>
      </c>
    </row>
    <row r="2648" spans="1:13" x14ac:dyDescent="0.3">
      <c r="A2648" s="144">
        <v>2647</v>
      </c>
      <c r="B2648" s="144">
        <v>80900</v>
      </c>
      <c r="C2648" s="145" t="s">
        <v>1765</v>
      </c>
      <c r="D2648" s="142">
        <v>80901</v>
      </c>
      <c r="E2648" s="145" t="s">
        <v>1766</v>
      </c>
      <c r="F2648" s="142" t="s">
        <v>1719</v>
      </c>
      <c r="G2648" s="142" t="s">
        <v>7</v>
      </c>
      <c r="H2648" s="146" t="s">
        <v>2441</v>
      </c>
      <c r="I2648" s="146" t="s">
        <v>11611</v>
      </c>
      <c r="J2648" s="146" t="s">
        <v>7905</v>
      </c>
      <c r="K2648" s="142" t="s">
        <v>6448</v>
      </c>
      <c r="L2648" s="142" t="s">
        <v>1765</v>
      </c>
      <c r="M2648" s="142">
        <v>62362</v>
      </c>
    </row>
    <row r="2649" spans="1:13" x14ac:dyDescent="0.3">
      <c r="A2649" s="144">
        <v>2648</v>
      </c>
      <c r="B2649" s="144">
        <v>80900</v>
      </c>
      <c r="C2649" s="145" t="s">
        <v>1765</v>
      </c>
      <c r="D2649" s="142">
        <v>80960</v>
      </c>
      <c r="E2649" s="145" t="s">
        <v>10144</v>
      </c>
      <c r="F2649" s="142" t="s">
        <v>1719</v>
      </c>
      <c r="G2649" s="142" t="s">
        <v>7</v>
      </c>
      <c r="H2649" s="146" t="s">
        <v>2406</v>
      </c>
      <c r="I2649" s="146" t="s">
        <v>8937</v>
      </c>
      <c r="J2649" s="146" t="s">
        <v>6449</v>
      </c>
      <c r="K2649" s="142" t="s">
        <v>6448</v>
      </c>
      <c r="L2649" s="142" t="s">
        <v>1765</v>
      </c>
      <c r="M2649" s="142">
        <v>62362</v>
      </c>
    </row>
    <row r="2650" spans="1:13" ht="27.6" x14ac:dyDescent="0.3">
      <c r="A2650" s="144">
        <v>2649</v>
      </c>
      <c r="B2650" s="144">
        <v>80900</v>
      </c>
      <c r="C2650" s="145" t="s">
        <v>1765</v>
      </c>
      <c r="D2650" s="142">
        <v>80976</v>
      </c>
      <c r="E2650" s="145" t="s">
        <v>10150</v>
      </c>
      <c r="F2650" s="142" t="s">
        <v>1719</v>
      </c>
      <c r="G2650" s="142" t="s">
        <v>7</v>
      </c>
      <c r="H2650" s="146" t="s">
        <v>2406</v>
      </c>
      <c r="I2650" s="146" t="s">
        <v>11611</v>
      </c>
      <c r="J2650" s="147" t="s">
        <v>7906</v>
      </c>
      <c r="K2650" s="142" t="s">
        <v>8691</v>
      </c>
      <c r="L2650" s="142" t="s">
        <v>8691</v>
      </c>
      <c r="M2650" s="142">
        <v>62362</v>
      </c>
    </row>
    <row r="2651" spans="1:13" ht="27.6" x14ac:dyDescent="0.3">
      <c r="A2651" s="144">
        <v>2650</v>
      </c>
      <c r="B2651" s="144">
        <v>80900</v>
      </c>
      <c r="C2651" s="145" t="s">
        <v>1765</v>
      </c>
      <c r="D2651" s="142">
        <v>80977</v>
      </c>
      <c r="E2651" s="145" t="s">
        <v>10151</v>
      </c>
      <c r="F2651" s="142" t="s">
        <v>1719</v>
      </c>
      <c r="G2651" s="142" t="s">
        <v>7</v>
      </c>
      <c r="H2651" s="146" t="s">
        <v>2406</v>
      </c>
      <c r="I2651" s="146" t="s">
        <v>11611</v>
      </c>
      <c r="J2651" s="147" t="s">
        <v>7907</v>
      </c>
      <c r="K2651" s="142" t="s">
        <v>8692</v>
      </c>
      <c r="L2651" s="142" t="s">
        <v>8912</v>
      </c>
      <c r="M2651" s="142">
        <v>62311</v>
      </c>
    </row>
    <row r="2652" spans="1:13" x14ac:dyDescent="0.3">
      <c r="A2652" s="144">
        <v>2651</v>
      </c>
      <c r="B2652" s="144">
        <v>81100</v>
      </c>
      <c r="C2652" s="145" t="s">
        <v>1774</v>
      </c>
      <c r="D2652" s="142">
        <v>81173</v>
      </c>
      <c r="E2652" s="145" t="s">
        <v>10023</v>
      </c>
      <c r="F2652" s="142" t="s">
        <v>1710</v>
      </c>
      <c r="G2652" s="142" t="s">
        <v>7</v>
      </c>
      <c r="H2652" s="146" t="s">
        <v>2406</v>
      </c>
      <c r="I2652" s="146" t="s">
        <v>11611</v>
      </c>
      <c r="J2652" s="146" t="s">
        <v>6450</v>
      </c>
      <c r="K2652" s="142" t="s">
        <v>6451</v>
      </c>
      <c r="L2652" s="142" t="s">
        <v>1774</v>
      </c>
      <c r="M2652" s="142">
        <v>67355</v>
      </c>
    </row>
    <row r="2653" spans="1:13" x14ac:dyDescent="0.3">
      <c r="A2653" s="144">
        <v>2652</v>
      </c>
      <c r="B2653" s="144">
        <v>81100</v>
      </c>
      <c r="C2653" s="145" t="s">
        <v>1774</v>
      </c>
      <c r="D2653" s="142">
        <v>81100</v>
      </c>
      <c r="E2653" s="145" t="s">
        <v>1774</v>
      </c>
      <c r="F2653" s="142" t="s">
        <v>1710</v>
      </c>
      <c r="G2653" s="142" t="s">
        <v>7</v>
      </c>
      <c r="H2653" s="146" t="s">
        <v>2396</v>
      </c>
      <c r="I2653" s="146" t="s">
        <v>11611</v>
      </c>
      <c r="J2653" s="146" t="s">
        <v>6452</v>
      </c>
      <c r="K2653" s="147" t="s">
        <v>1774</v>
      </c>
      <c r="L2653" s="145" t="s">
        <v>1774</v>
      </c>
      <c r="M2653" s="145">
        <v>67311</v>
      </c>
    </row>
    <row r="2654" spans="1:13" x14ac:dyDescent="0.3">
      <c r="A2654" s="144">
        <v>2653</v>
      </c>
      <c r="B2654" s="144">
        <v>81100</v>
      </c>
      <c r="C2654" s="145" t="s">
        <v>1774</v>
      </c>
      <c r="D2654" s="142">
        <v>81181</v>
      </c>
      <c r="E2654" s="145" t="s">
        <v>10028</v>
      </c>
      <c r="F2654" s="142" t="s">
        <v>1710</v>
      </c>
      <c r="G2654" s="142" t="s">
        <v>7</v>
      </c>
      <c r="H2654" s="146" t="s">
        <v>2406</v>
      </c>
      <c r="I2654" s="146" t="s">
        <v>8937</v>
      </c>
      <c r="J2654" s="146" t="s">
        <v>6453</v>
      </c>
      <c r="K2654" s="142" t="s">
        <v>6454</v>
      </c>
      <c r="L2654" s="142" t="s">
        <v>1774</v>
      </c>
      <c r="M2654" s="145">
        <v>67372</v>
      </c>
    </row>
    <row r="2655" spans="1:13" x14ac:dyDescent="0.3">
      <c r="A2655" s="144">
        <v>2654</v>
      </c>
      <c r="B2655" s="144">
        <v>81100</v>
      </c>
      <c r="C2655" s="145" t="s">
        <v>1774</v>
      </c>
      <c r="D2655" s="142">
        <v>81172</v>
      </c>
      <c r="E2655" s="145" t="s">
        <v>10022</v>
      </c>
      <c r="F2655" s="142" t="s">
        <v>1710</v>
      </c>
      <c r="G2655" s="142" t="s">
        <v>7</v>
      </c>
      <c r="H2655" s="146" t="s">
        <v>2406</v>
      </c>
      <c r="I2655" s="146" t="s">
        <v>11611</v>
      </c>
      <c r="J2655" s="146" t="s">
        <v>6455</v>
      </c>
      <c r="K2655" s="147" t="s">
        <v>6456</v>
      </c>
      <c r="L2655" s="145" t="s">
        <v>1774</v>
      </c>
      <c r="M2655" s="145">
        <v>67382</v>
      </c>
    </row>
    <row r="2656" spans="1:13" x14ac:dyDescent="0.3">
      <c r="A2656" s="144">
        <v>2655</v>
      </c>
      <c r="B2656" s="144">
        <v>81100</v>
      </c>
      <c r="C2656" s="145" t="s">
        <v>1774</v>
      </c>
      <c r="D2656" s="142">
        <v>81174</v>
      </c>
      <c r="E2656" s="145" t="s">
        <v>10024</v>
      </c>
      <c r="F2656" s="142" t="s">
        <v>1710</v>
      </c>
      <c r="G2656" s="142" t="s">
        <v>7</v>
      </c>
      <c r="H2656" s="146" t="s">
        <v>2406</v>
      </c>
      <c r="I2656" s="146" t="s">
        <v>11611</v>
      </c>
      <c r="J2656" s="142" t="s">
        <v>6457</v>
      </c>
      <c r="K2656" s="142" t="s">
        <v>6458</v>
      </c>
      <c r="L2656" s="142" t="s">
        <v>1774</v>
      </c>
      <c r="M2656" s="197">
        <v>67361</v>
      </c>
    </row>
    <row r="2657" spans="1:13" x14ac:dyDescent="0.3">
      <c r="A2657" s="144">
        <v>2656</v>
      </c>
      <c r="B2657" s="151">
        <v>81100</v>
      </c>
      <c r="C2657" s="145" t="s">
        <v>1774</v>
      </c>
      <c r="D2657" s="142">
        <v>81182</v>
      </c>
      <c r="E2657" s="145" t="s">
        <v>10029</v>
      </c>
      <c r="F2657" s="142" t="s">
        <v>1710</v>
      </c>
      <c r="G2657" s="152" t="s">
        <v>7</v>
      </c>
      <c r="H2657" s="146" t="s">
        <v>2406</v>
      </c>
      <c r="I2657" s="146" t="s">
        <v>8937</v>
      </c>
      <c r="J2657" s="142" t="s">
        <v>6459</v>
      </c>
      <c r="K2657" s="142" t="s">
        <v>1774</v>
      </c>
      <c r="L2657" s="142" t="s">
        <v>1774</v>
      </c>
      <c r="M2657" s="197">
        <v>67311</v>
      </c>
    </row>
    <row r="2658" spans="1:13" x14ac:dyDescent="0.3">
      <c r="A2658" s="144">
        <v>2657</v>
      </c>
      <c r="B2658" s="142">
        <v>81100</v>
      </c>
      <c r="C2658" s="145" t="s">
        <v>1774</v>
      </c>
      <c r="D2658" s="142">
        <v>81171</v>
      </c>
      <c r="E2658" s="145" t="s">
        <v>10021</v>
      </c>
      <c r="F2658" s="142" t="s">
        <v>1710</v>
      </c>
      <c r="G2658" s="142" t="s">
        <v>7</v>
      </c>
      <c r="H2658" s="146" t="s">
        <v>2406</v>
      </c>
      <c r="I2658" s="146" t="s">
        <v>11611</v>
      </c>
      <c r="J2658" s="146" t="s">
        <v>6460</v>
      </c>
      <c r="K2658" s="147" t="s">
        <v>6461</v>
      </c>
      <c r="L2658" s="147" t="s">
        <v>1774</v>
      </c>
      <c r="M2658" s="147">
        <v>67374</v>
      </c>
    </row>
    <row r="2659" spans="1:13" x14ac:dyDescent="0.3">
      <c r="A2659" s="144">
        <v>2658</v>
      </c>
      <c r="B2659" s="153">
        <v>81100</v>
      </c>
      <c r="C2659" s="145" t="s">
        <v>1774</v>
      </c>
      <c r="D2659" s="142">
        <v>81101</v>
      </c>
      <c r="E2659" s="145" t="s">
        <v>1775</v>
      </c>
      <c r="F2659" s="142" t="s">
        <v>1710</v>
      </c>
      <c r="G2659" s="150" t="s">
        <v>7</v>
      </c>
      <c r="H2659" s="146" t="s">
        <v>2441</v>
      </c>
      <c r="I2659" s="146" t="s">
        <v>11611</v>
      </c>
      <c r="J2659" s="146" t="s">
        <v>6462</v>
      </c>
      <c r="K2659" s="142" t="s">
        <v>6454</v>
      </c>
      <c r="L2659" s="142" t="s">
        <v>1774</v>
      </c>
      <c r="M2659" s="142">
        <v>67372</v>
      </c>
    </row>
    <row r="2660" spans="1:13" x14ac:dyDescent="0.3">
      <c r="A2660" s="144">
        <v>2659</v>
      </c>
      <c r="B2660" s="144">
        <v>81100</v>
      </c>
      <c r="C2660" s="145" t="s">
        <v>1774</v>
      </c>
      <c r="D2660" s="142">
        <v>81176</v>
      </c>
      <c r="E2660" s="145" t="s">
        <v>10025</v>
      </c>
      <c r="F2660" s="142" t="s">
        <v>1710</v>
      </c>
      <c r="G2660" s="142" t="s">
        <v>7</v>
      </c>
      <c r="H2660" s="146" t="s">
        <v>2406</v>
      </c>
      <c r="I2660" s="146" t="s">
        <v>11611</v>
      </c>
      <c r="J2660" s="146" t="s">
        <v>6463</v>
      </c>
      <c r="K2660" s="142" t="s">
        <v>6365</v>
      </c>
      <c r="L2660" s="142" t="s">
        <v>1774</v>
      </c>
      <c r="M2660" s="142">
        <v>67351</v>
      </c>
    </row>
    <row r="2661" spans="1:13" x14ac:dyDescent="0.3">
      <c r="A2661" s="144">
        <v>2660</v>
      </c>
      <c r="B2661" s="144">
        <v>81100</v>
      </c>
      <c r="C2661" s="145" t="s">
        <v>1774</v>
      </c>
      <c r="D2661" s="142">
        <v>81177</v>
      </c>
      <c r="E2661" s="145" t="s">
        <v>10026</v>
      </c>
      <c r="F2661" s="142" t="s">
        <v>1710</v>
      </c>
      <c r="G2661" s="142" t="s">
        <v>7</v>
      </c>
      <c r="H2661" s="146" t="s">
        <v>2406</v>
      </c>
      <c r="I2661" s="146" t="s">
        <v>11611</v>
      </c>
      <c r="J2661" s="146" t="s">
        <v>7908</v>
      </c>
      <c r="K2661" s="142" t="s">
        <v>4254</v>
      </c>
      <c r="L2661" s="142" t="s">
        <v>1774</v>
      </c>
      <c r="M2661" s="142">
        <v>67372</v>
      </c>
    </row>
    <row r="2662" spans="1:13" x14ac:dyDescent="0.3">
      <c r="A2662" s="144">
        <v>2661</v>
      </c>
      <c r="B2662" s="144">
        <v>81100</v>
      </c>
      <c r="C2662" s="145" t="s">
        <v>1774</v>
      </c>
      <c r="D2662" s="142">
        <v>81178</v>
      </c>
      <c r="E2662" s="145" t="s">
        <v>10027</v>
      </c>
      <c r="F2662" s="142" t="s">
        <v>1710</v>
      </c>
      <c r="G2662" s="142" t="s">
        <v>7</v>
      </c>
      <c r="H2662" s="146" t="s">
        <v>2406</v>
      </c>
      <c r="I2662" s="146" t="s">
        <v>11611</v>
      </c>
      <c r="J2662" s="146" t="s">
        <v>7909</v>
      </c>
      <c r="K2662" s="142" t="s">
        <v>8693</v>
      </c>
      <c r="L2662" s="142" t="s">
        <v>1774</v>
      </c>
      <c r="M2662" s="142">
        <v>67311</v>
      </c>
    </row>
    <row r="2663" spans="1:13" x14ac:dyDescent="0.3">
      <c r="A2663" s="144">
        <v>2662</v>
      </c>
      <c r="B2663" s="144">
        <v>81200</v>
      </c>
      <c r="C2663" s="145" t="s">
        <v>1783</v>
      </c>
      <c r="D2663" s="142">
        <v>81274</v>
      </c>
      <c r="E2663" s="145" t="s">
        <v>10034</v>
      </c>
      <c r="F2663" s="142" t="s">
        <v>1710</v>
      </c>
      <c r="G2663" s="142" t="s">
        <v>7</v>
      </c>
      <c r="H2663" s="146" t="s">
        <v>2406</v>
      </c>
      <c r="I2663" s="146" t="s">
        <v>11611</v>
      </c>
      <c r="J2663" s="146" t="s">
        <v>11560</v>
      </c>
      <c r="K2663" s="142" t="s">
        <v>6465</v>
      </c>
      <c r="L2663" s="142" t="s">
        <v>6466</v>
      </c>
      <c r="M2663" s="142">
        <v>68486</v>
      </c>
    </row>
    <row r="2664" spans="1:13" x14ac:dyDescent="0.3">
      <c r="A2664" s="144">
        <v>2663</v>
      </c>
      <c r="B2664" s="144">
        <v>81200</v>
      </c>
      <c r="C2664" s="145" t="s">
        <v>1783</v>
      </c>
      <c r="D2664" s="142">
        <v>81271</v>
      </c>
      <c r="E2664" s="145" t="s">
        <v>10031</v>
      </c>
      <c r="F2664" s="142" t="s">
        <v>1710</v>
      </c>
      <c r="G2664" s="142" t="s">
        <v>7</v>
      </c>
      <c r="H2664" s="146" t="s">
        <v>2406</v>
      </c>
      <c r="I2664" s="146" t="s">
        <v>11611</v>
      </c>
      <c r="J2664" s="146" t="s">
        <v>7910</v>
      </c>
      <c r="K2664" s="147" t="s">
        <v>5070</v>
      </c>
      <c r="L2664" s="145" t="s">
        <v>1783</v>
      </c>
      <c r="M2664" s="145">
        <v>68455</v>
      </c>
    </row>
    <row r="2665" spans="1:13" x14ac:dyDescent="0.3">
      <c r="A2665" s="144">
        <v>2664</v>
      </c>
      <c r="B2665" s="144">
        <v>81200</v>
      </c>
      <c r="C2665" s="145" t="s">
        <v>1783</v>
      </c>
      <c r="D2665" s="142">
        <v>81200</v>
      </c>
      <c r="E2665" s="145" t="s">
        <v>1783</v>
      </c>
      <c r="F2665" s="142" t="s">
        <v>1710</v>
      </c>
      <c r="G2665" s="142" t="s">
        <v>7</v>
      </c>
      <c r="H2665" s="146" t="s">
        <v>2396</v>
      </c>
      <c r="I2665" s="146" t="s">
        <v>2444</v>
      </c>
      <c r="J2665" s="146" t="s">
        <v>6468</v>
      </c>
      <c r="K2665" s="142" t="s">
        <v>1783</v>
      </c>
      <c r="L2665" s="142" t="s">
        <v>1783</v>
      </c>
      <c r="M2665" s="142">
        <v>68416</v>
      </c>
    </row>
    <row r="2666" spans="1:13" x14ac:dyDescent="0.3">
      <c r="A2666" s="144">
        <v>2665</v>
      </c>
      <c r="B2666" s="144">
        <v>81200</v>
      </c>
      <c r="C2666" s="145" t="s">
        <v>1783</v>
      </c>
      <c r="D2666" s="142">
        <v>81277</v>
      </c>
      <c r="E2666" s="145" t="s">
        <v>10036</v>
      </c>
      <c r="F2666" s="142" t="s">
        <v>1710</v>
      </c>
      <c r="G2666" s="142" t="s">
        <v>7</v>
      </c>
      <c r="H2666" s="146" t="s">
        <v>2406</v>
      </c>
      <c r="I2666" s="146" t="s">
        <v>11611</v>
      </c>
      <c r="J2666" s="146" t="s">
        <v>6470</v>
      </c>
      <c r="K2666" s="147" t="s">
        <v>6471</v>
      </c>
      <c r="L2666" s="145" t="s">
        <v>6466</v>
      </c>
      <c r="M2666" s="145">
        <v>68462</v>
      </c>
    </row>
    <row r="2667" spans="1:13" ht="27.6" x14ac:dyDescent="0.3">
      <c r="A2667" s="144">
        <v>2666</v>
      </c>
      <c r="B2667" s="144">
        <v>81200</v>
      </c>
      <c r="C2667" s="145" t="s">
        <v>1783</v>
      </c>
      <c r="D2667" s="142">
        <v>81282</v>
      </c>
      <c r="E2667" s="145" t="s">
        <v>10039</v>
      </c>
      <c r="F2667" s="142" t="s">
        <v>1710</v>
      </c>
      <c r="G2667" s="142" t="s">
        <v>7</v>
      </c>
      <c r="H2667" s="146" t="s">
        <v>2406</v>
      </c>
      <c r="I2667" s="146" t="s">
        <v>8937</v>
      </c>
      <c r="J2667" s="146" t="s">
        <v>6472</v>
      </c>
      <c r="K2667" s="147" t="s">
        <v>6469</v>
      </c>
      <c r="L2667" s="145" t="s">
        <v>1783</v>
      </c>
      <c r="M2667" s="145">
        <v>68417</v>
      </c>
    </row>
    <row r="2668" spans="1:13" x14ac:dyDescent="0.3">
      <c r="A2668" s="144">
        <v>2667</v>
      </c>
      <c r="B2668" s="144">
        <v>81200</v>
      </c>
      <c r="C2668" s="145" t="s">
        <v>1783</v>
      </c>
      <c r="D2668" s="142">
        <v>81283</v>
      </c>
      <c r="E2668" s="145" t="s">
        <v>10040</v>
      </c>
      <c r="F2668" s="142" t="s">
        <v>1710</v>
      </c>
      <c r="G2668" s="142" t="s">
        <v>7</v>
      </c>
      <c r="H2668" s="146" t="s">
        <v>2406</v>
      </c>
      <c r="I2668" s="146" t="s">
        <v>8937</v>
      </c>
      <c r="J2668" s="142" t="s">
        <v>7911</v>
      </c>
      <c r="K2668" s="142" t="s">
        <v>6487</v>
      </c>
      <c r="L2668" s="142" t="s">
        <v>1783</v>
      </c>
      <c r="M2668" s="197">
        <v>68465</v>
      </c>
    </row>
    <row r="2669" spans="1:13" x14ac:dyDescent="0.3">
      <c r="A2669" s="144">
        <v>2668</v>
      </c>
      <c r="B2669" s="144">
        <v>81200</v>
      </c>
      <c r="C2669" s="145" t="s">
        <v>1783</v>
      </c>
      <c r="D2669" s="142">
        <v>81280</v>
      </c>
      <c r="E2669" s="145" t="s">
        <v>10038</v>
      </c>
      <c r="F2669" s="142" t="s">
        <v>1710</v>
      </c>
      <c r="G2669" s="142" t="s">
        <v>7</v>
      </c>
      <c r="H2669" s="146" t="s">
        <v>2406</v>
      </c>
      <c r="I2669" s="146" t="s">
        <v>8937</v>
      </c>
      <c r="J2669" s="142" t="s">
        <v>6475</v>
      </c>
      <c r="K2669" s="142" t="s">
        <v>6476</v>
      </c>
      <c r="L2669" s="142" t="s">
        <v>6466</v>
      </c>
      <c r="M2669" s="197">
        <v>68471</v>
      </c>
    </row>
    <row r="2670" spans="1:13" x14ac:dyDescent="0.3">
      <c r="A2670" s="144">
        <v>2669</v>
      </c>
      <c r="B2670" s="151">
        <v>81200</v>
      </c>
      <c r="C2670" s="145" t="s">
        <v>1783</v>
      </c>
      <c r="D2670" s="142">
        <v>81273</v>
      </c>
      <c r="E2670" s="145" t="s">
        <v>10033</v>
      </c>
      <c r="F2670" s="142" t="s">
        <v>1710</v>
      </c>
      <c r="G2670" s="152" t="s">
        <v>7</v>
      </c>
      <c r="H2670" s="146" t="s">
        <v>2406</v>
      </c>
      <c r="I2670" s="146" t="s">
        <v>11611</v>
      </c>
      <c r="J2670" s="146" t="s">
        <v>6477</v>
      </c>
      <c r="K2670" s="142" t="s">
        <v>6478</v>
      </c>
      <c r="L2670" s="142" t="s">
        <v>6466</v>
      </c>
      <c r="M2670" s="142">
        <v>68466</v>
      </c>
    </row>
    <row r="2671" spans="1:13" x14ac:dyDescent="0.3">
      <c r="A2671" s="144">
        <v>2670</v>
      </c>
      <c r="B2671" s="142">
        <v>81200</v>
      </c>
      <c r="C2671" s="145" t="s">
        <v>1783</v>
      </c>
      <c r="D2671" s="142">
        <v>81272</v>
      </c>
      <c r="E2671" s="145" t="s">
        <v>10032</v>
      </c>
      <c r="F2671" s="142" t="s">
        <v>1710</v>
      </c>
      <c r="G2671" s="142" t="s">
        <v>7</v>
      </c>
      <c r="H2671" s="146" t="s">
        <v>2406</v>
      </c>
      <c r="I2671" s="146" t="s">
        <v>11611</v>
      </c>
      <c r="J2671" s="146" t="s">
        <v>6479</v>
      </c>
      <c r="K2671" s="147" t="s">
        <v>6480</v>
      </c>
      <c r="L2671" s="147" t="s">
        <v>1783</v>
      </c>
      <c r="M2671" s="147">
        <v>68461</v>
      </c>
    </row>
    <row r="2672" spans="1:13" x14ac:dyDescent="0.3">
      <c r="A2672" s="144">
        <v>2671</v>
      </c>
      <c r="B2672" s="144">
        <v>81200</v>
      </c>
      <c r="C2672" s="145" t="s">
        <v>1783</v>
      </c>
      <c r="D2672" s="142">
        <v>81203</v>
      </c>
      <c r="E2672" s="145" t="s">
        <v>1784</v>
      </c>
      <c r="F2672" s="142" t="s">
        <v>1710</v>
      </c>
      <c r="G2672" s="142" t="s">
        <v>7</v>
      </c>
      <c r="H2672" s="146" t="s">
        <v>2441</v>
      </c>
      <c r="I2672" s="146" t="s">
        <v>11611</v>
      </c>
      <c r="J2672" s="146" t="s">
        <v>6482</v>
      </c>
      <c r="K2672" s="142" t="s">
        <v>6476</v>
      </c>
      <c r="L2672" s="142" t="s">
        <v>1783</v>
      </c>
      <c r="M2672" s="142">
        <v>68471</v>
      </c>
    </row>
    <row r="2673" spans="1:13" x14ac:dyDescent="0.3">
      <c r="A2673" s="144">
        <v>2672</v>
      </c>
      <c r="B2673" s="144">
        <v>81200</v>
      </c>
      <c r="C2673" s="145" t="s">
        <v>1783</v>
      </c>
      <c r="D2673" s="142">
        <v>81204</v>
      </c>
      <c r="E2673" s="145" t="s">
        <v>1785</v>
      </c>
      <c r="F2673" s="142" t="s">
        <v>1710</v>
      </c>
      <c r="G2673" s="142" t="s">
        <v>7</v>
      </c>
      <c r="H2673" s="146" t="s">
        <v>2441</v>
      </c>
      <c r="I2673" s="146" t="s">
        <v>11611</v>
      </c>
      <c r="J2673" s="146" t="s">
        <v>6484</v>
      </c>
      <c r="K2673" s="142" t="s">
        <v>6483</v>
      </c>
      <c r="L2673" s="142" t="s">
        <v>1783</v>
      </c>
      <c r="M2673" s="142">
        <v>68455</v>
      </c>
    </row>
    <row r="2674" spans="1:13" x14ac:dyDescent="0.3">
      <c r="A2674" s="144">
        <v>2673</v>
      </c>
      <c r="B2674" s="144">
        <v>81200</v>
      </c>
      <c r="C2674" s="145" t="s">
        <v>1783</v>
      </c>
      <c r="D2674" s="142">
        <v>84200</v>
      </c>
      <c r="E2674" s="145" t="s">
        <v>1786</v>
      </c>
      <c r="F2674" s="142" t="s">
        <v>1710</v>
      </c>
      <c r="G2674" s="142" t="s">
        <v>7</v>
      </c>
      <c r="H2674" s="146" t="s">
        <v>2441</v>
      </c>
      <c r="I2674" s="146" t="s">
        <v>11611</v>
      </c>
      <c r="J2674" s="146" t="s">
        <v>6486</v>
      </c>
      <c r="K2674" s="142" t="s">
        <v>6487</v>
      </c>
      <c r="L2674" s="142" t="s">
        <v>1783</v>
      </c>
      <c r="M2674" s="142">
        <v>68465</v>
      </c>
    </row>
    <row r="2675" spans="1:13" x14ac:dyDescent="0.3">
      <c r="A2675" s="144">
        <v>2674</v>
      </c>
      <c r="B2675" s="144">
        <v>81200</v>
      </c>
      <c r="C2675" s="145" t="s">
        <v>1783</v>
      </c>
      <c r="D2675" s="142">
        <v>81276</v>
      </c>
      <c r="E2675" s="145" t="s">
        <v>10035</v>
      </c>
      <c r="F2675" s="142" t="s">
        <v>1710</v>
      </c>
      <c r="G2675" s="142" t="s">
        <v>7</v>
      </c>
      <c r="H2675" s="146" t="s">
        <v>2406</v>
      </c>
      <c r="I2675" s="146" t="s">
        <v>11611</v>
      </c>
      <c r="J2675" s="146" t="s">
        <v>11854</v>
      </c>
      <c r="K2675" s="142" t="s">
        <v>8694</v>
      </c>
      <c r="L2675" s="142" t="s">
        <v>1783</v>
      </c>
      <c r="M2675" s="142">
        <v>68488</v>
      </c>
    </row>
    <row r="2676" spans="1:13" x14ac:dyDescent="0.3">
      <c r="A2676" s="144">
        <v>2675</v>
      </c>
      <c r="B2676" s="144">
        <v>81200</v>
      </c>
      <c r="C2676" s="145" t="s">
        <v>1783</v>
      </c>
      <c r="D2676" s="142">
        <v>81275</v>
      </c>
      <c r="E2676" s="145" t="s">
        <v>9913</v>
      </c>
      <c r="F2676" s="142" t="s">
        <v>1710</v>
      </c>
      <c r="G2676" s="142" t="s">
        <v>7</v>
      </c>
      <c r="H2676" s="146" t="s">
        <v>2406</v>
      </c>
      <c r="I2676" s="146" t="s">
        <v>11611</v>
      </c>
      <c r="J2676" s="146" t="s">
        <v>11855</v>
      </c>
      <c r="K2676" s="142" t="s">
        <v>11856</v>
      </c>
      <c r="L2676" s="142" t="s">
        <v>1783</v>
      </c>
      <c r="M2676" s="142">
        <v>68483</v>
      </c>
    </row>
    <row r="2677" spans="1:13" x14ac:dyDescent="0.3">
      <c r="A2677" s="144">
        <v>2676</v>
      </c>
      <c r="B2677" s="144">
        <v>81200</v>
      </c>
      <c r="C2677" s="145" t="s">
        <v>1783</v>
      </c>
      <c r="D2677" s="142">
        <v>81250</v>
      </c>
      <c r="E2677" s="145" t="s">
        <v>10030</v>
      </c>
      <c r="F2677" s="142" t="s">
        <v>1710</v>
      </c>
      <c r="G2677" s="142" t="s">
        <v>7</v>
      </c>
      <c r="H2677" s="146" t="s">
        <v>2406</v>
      </c>
      <c r="I2677" s="146" t="s">
        <v>11611</v>
      </c>
      <c r="J2677" s="146" t="s">
        <v>7912</v>
      </c>
      <c r="K2677" s="147" t="s">
        <v>8695</v>
      </c>
      <c r="L2677" s="145" t="s">
        <v>8695</v>
      </c>
      <c r="M2677" s="145">
        <v>68465</v>
      </c>
    </row>
    <row r="2678" spans="1:13" x14ac:dyDescent="0.3">
      <c r="A2678" s="144">
        <v>2677</v>
      </c>
      <c r="B2678" s="144">
        <v>81200</v>
      </c>
      <c r="C2678" s="145" t="s">
        <v>1783</v>
      </c>
      <c r="D2678" s="142">
        <v>81278</v>
      </c>
      <c r="E2678" s="145" t="s">
        <v>10037</v>
      </c>
      <c r="F2678" s="142" t="s">
        <v>1710</v>
      </c>
      <c r="G2678" s="142" t="s">
        <v>7</v>
      </c>
      <c r="H2678" s="146" t="s">
        <v>2406</v>
      </c>
      <c r="I2678" s="146" t="s">
        <v>11611</v>
      </c>
      <c r="J2678" s="146" t="s">
        <v>7913</v>
      </c>
      <c r="K2678" s="147" t="s">
        <v>6481</v>
      </c>
      <c r="L2678" s="145" t="s">
        <v>1783</v>
      </c>
      <c r="M2678" s="145">
        <v>68471</v>
      </c>
    </row>
    <row r="2679" spans="1:13" x14ac:dyDescent="0.3">
      <c r="A2679" s="144">
        <v>2678</v>
      </c>
      <c r="B2679" s="144">
        <v>81200</v>
      </c>
      <c r="C2679" s="145" t="s">
        <v>1783</v>
      </c>
      <c r="D2679" s="142">
        <v>81279</v>
      </c>
      <c r="E2679" s="145" t="s">
        <v>9972</v>
      </c>
      <c r="F2679" s="142" t="s">
        <v>1710</v>
      </c>
      <c r="G2679" s="142" t="s">
        <v>7</v>
      </c>
      <c r="H2679" s="146" t="s">
        <v>2406</v>
      </c>
      <c r="I2679" s="146" t="s">
        <v>11611</v>
      </c>
      <c r="J2679" s="146" t="s">
        <v>7914</v>
      </c>
      <c r="K2679" s="147" t="s">
        <v>8696</v>
      </c>
      <c r="L2679" s="145" t="s">
        <v>8696</v>
      </c>
      <c r="M2679" s="145">
        <v>68419</v>
      </c>
    </row>
    <row r="2680" spans="1:13" x14ac:dyDescent="0.3">
      <c r="A2680" s="144">
        <v>2679</v>
      </c>
      <c r="B2680" s="144">
        <v>81300</v>
      </c>
      <c r="C2680" s="145" t="s">
        <v>1796</v>
      </c>
      <c r="D2680" s="142">
        <v>81300</v>
      </c>
      <c r="E2680" s="145" t="s">
        <v>1796</v>
      </c>
      <c r="F2680" s="142" t="s">
        <v>1719</v>
      </c>
      <c r="G2680" s="142" t="s">
        <v>7</v>
      </c>
      <c r="H2680" s="146" t="s">
        <v>2396</v>
      </c>
      <c r="I2680" s="146" t="s">
        <v>2444</v>
      </c>
      <c r="J2680" s="142" t="s">
        <v>6492</v>
      </c>
      <c r="K2680" s="142" t="s">
        <v>8476</v>
      </c>
      <c r="L2680" s="142" t="s">
        <v>6494</v>
      </c>
      <c r="M2680" s="142">
        <v>61313</v>
      </c>
    </row>
    <row r="2681" spans="1:13" x14ac:dyDescent="0.3">
      <c r="A2681" s="144">
        <v>2680</v>
      </c>
      <c r="B2681" s="144">
        <v>81300</v>
      </c>
      <c r="C2681" s="145" t="s">
        <v>1796</v>
      </c>
      <c r="D2681" s="142">
        <v>81383</v>
      </c>
      <c r="E2681" s="145" t="s">
        <v>10162</v>
      </c>
      <c r="F2681" s="142" t="s">
        <v>1719</v>
      </c>
      <c r="G2681" s="142" t="s">
        <v>7</v>
      </c>
      <c r="H2681" s="146" t="s">
        <v>2406</v>
      </c>
      <c r="I2681" s="146" t="s">
        <v>8937</v>
      </c>
      <c r="J2681" s="142" t="s">
        <v>6495</v>
      </c>
      <c r="K2681" s="142" t="s">
        <v>6496</v>
      </c>
      <c r="L2681" s="142" t="s">
        <v>5749</v>
      </c>
      <c r="M2681" s="197">
        <v>61382</v>
      </c>
    </row>
    <row r="2682" spans="1:13" x14ac:dyDescent="0.3">
      <c r="A2682" s="144">
        <v>2681</v>
      </c>
      <c r="B2682" s="151">
        <v>81300</v>
      </c>
      <c r="C2682" s="145" t="s">
        <v>1796</v>
      </c>
      <c r="D2682" s="142">
        <v>81352</v>
      </c>
      <c r="E2682" s="145" t="s">
        <v>12045</v>
      </c>
      <c r="F2682" s="142" t="s">
        <v>1719</v>
      </c>
      <c r="G2682" s="152" t="s">
        <v>7</v>
      </c>
      <c r="H2682" s="146" t="s">
        <v>2406</v>
      </c>
      <c r="I2682" s="146" t="s">
        <v>2464</v>
      </c>
      <c r="J2682" s="146" t="s">
        <v>12106</v>
      </c>
      <c r="K2682" s="142" t="s">
        <v>2398</v>
      </c>
      <c r="L2682" s="142" t="s">
        <v>2398</v>
      </c>
      <c r="M2682" s="142" t="s">
        <v>2398</v>
      </c>
    </row>
    <row r="2683" spans="1:13" x14ac:dyDescent="0.3">
      <c r="A2683" s="144">
        <v>2682</v>
      </c>
      <c r="B2683" s="142">
        <v>81300</v>
      </c>
      <c r="C2683" s="145" t="s">
        <v>1796</v>
      </c>
      <c r="D2683" s="142">
        <v>81375</v>
      </c>
      <c r="E2683" s="145" t="s">
        <v>10157</v>
      </c>
      <c r="F2683" s="142" t="s">
        <v>1719</v>
      </c>
      <c r="G2683" s="142" t="s">
        <v>7</v>
      </c>
      <c r="H2683" s="146" t="s">
        <v>2406</v>
      </c>
      <c r="I2683" s="146" t="s">
        <v>11611</v>
      </c>
      <c r="J2683" s="146" t="s">
        <v>11857</v>
      </c>
      <c r="K2683" s="147" t="s">
        <v>11858</v>
      </c>
      <c r="L2683" s="147" t="s">
        <v>6498</v>
      </c>
      <c r="M2683" s="147">
        <v>61371</v>
      </c>
    </row>
    <row r="2684" spans="1:13" x14ac:dyDescent="0.3">
      <c r="A2684" s="144">
        <v>2683</v>
      </c>
      <c r="B2684" s="153">
        <v>81300</v>
      </c>
      <c r="C2684" s="145" t="s">
        <v>1796</v>
      </c>
      <c r="D2684" s="142">
        <v>81377</v>
      </c>
      <c r="E2684" s="145" t="s">
        <v>10158</v>
      </c>
      <c r="F2684" s="142" t="s">
        <v>1719</v>
      </c>
      <c r="G2684" s="150" t="s">
        <v>7</v>
      </c>
      <c r="H2684" s="146" t="s">
        <v>2406</v>
      </c>
      <c r="I2684" s="146" t="s">
        <v>11611</v>
      </c>
      <c r="J2684" s="146" t="s">
        <v>8050</v>
      </c>
      <c r="K2684" s="142" t="s">
        <v>6500</v>
      </c>
      <c r="L2684" s="142" t="s">
        <v>5749</v>
      </c>
      <c r="M2684" s="142">
        <v>61352</v>
      </c>
    </row>
    <row r="2685" spans="1:13" x14ac:dyDescent="0.3">
      <c r="A2685" s="144">
        <v>2684</v>
      </c>
      <c r="B2685" s="144">
        <v>81300</v>
      </c>
      <c r="C2685" s="145" t="s">
        <v>1796</v>
      </c>
      <c r="D2685" s="142">
        <v>81381</v>
      </c>
      <c r="E2685" s="145" t="s">
        <v>10161</v>
      </c>
      <c r="F2685" s="142" t="s">
        <v>1719</v>
      </c>
      <c r="G2685" s="142" t="s">
        <v>7</v>
      </c>
      <c r="H2685" s="146" t="s">
        <v>2406</v>
      </c>
      <c r="I2685" s="146" t="s">
        <v>8937</v>
      </c>
      <c r="J2685" s="146" t="s">
        <v>6503</v>
      </c>
      <c r="K2685" s="142" t="s">
        <v>6504</v>
      </c>
      <c r="L2685" s="142" t="s">
        <v>1796</v>
      </c>
      <c r="M2685" s="142">
        <v>61353</v>
      </c>
    </row>
    <row r="2686" spans="1:13" x14ac:dyDescent="0.3">
      <c r="A2686" s="144">
        <v>2685</v>
      </c>
      <c r="B2686" s="144">
        <v>81300</v>
      </c>
      <c r="C2686" s="145" t="s">
        <v>1796</v>
      </c>
      <c r="D2686" s="142">
        <v>81374</v>
      </c>
      <c r="E2686" s="145" t="s">
        <v>10156</v>
      </c>
      <c r="F2686" s="142" t="s">
        <v>1719</v>
      </c>
      <c r="G2686" s="142" t="s">
        <v>7</v>
      </c>
      <c r="H2686" s="146" t="s">
        <v>2406</v>
      </c>
      <c r="I2686" s="146" t="s">
        <v>11611</v>
      </c>
      <c r="J2686" s="146" t="s">
        <v>7915</v>
      </c>
      <c r="K2686" s="142" t="s">
        <v>6506</v>
      </c>
      <c r="L2686" s="142" t="s">
        <v>5749</v>
      </c>
      <c r="M2686" s="142">
        <v>61383</v>
      </c>
    </row>
    <row r="2687" spans="1:13" x14ac:dyDescent="0.3">
      <c r="A2687" s="144">
        <v>2686</v>
      </c>
      <c r="B2687" s="144">
        <v>81300</v>
      </c>
      <c r="C2687" s="145" t="s">
        <v>1796</v>
      </c>
      <c r="D2687" s="142">
        <v>81373</v>
      </c>
      <c r="E2687" s="145" t="s">
        <v>10155</v>
      </c>
      <c r="F2687" s="142" t="s">
        <v>1719</v>
      </c>
      <c r="G2687" s="142" t="s">
        <v>7</v>
      </c>
      <c r="H2687" s="146" t="s">
        <v>2406</v>
      </c>
      <c r="I2687" s="146" t="s">
        <v>11611</v>
      </c>
      <c r="J2687" s="146" t="s">
        <v>11784</v>
      </c>
      <c r="K2687" s="147" t="s">
        <v>11785</v>
      </c>
      <c r="L2687" s="145" t="s">
        <v>1796</v>
      </c>
      <c r="M2687" s="145">
        <v>61361</v>
      </c>
    </row>
    <row r="2688" spans="1:13" x14ac:dyDescent="0.3">
      <c r="A2688" s="144">
        <v>2687</v>
      </c>
      <c r="B2688" s="144">
        <v>81300</v>
      </c>
      <c r="C2688" s="145" t="s">
        <v>1796</v>
      </c>
      <c r="D2688" s="142">
        <v>81371</v>
      </c>
      <c r="E2688" s="145" t="s">
        <v>10154</v>
      </c>
      <c r="F2688" s="142" t="s">
        <v>1719</v>
      </c>
      <c r="G2688" s="142" t="s">
        <v>7</v>
      </c>
      <c r="H2688" s="146" t="s">
        <v>2406</v>
      </c>
      <c r="I2688" s="146" t="s">
        <v>2444</v>
      </c>
      <c r="J2688" s="146" t="s">
        <v>6503</v>
      </c>
      <c r="K2688" s="142" t="s">
        <v>6504</v>
      </c>
      <c r="L2688" s="142" t="s">
        <v>1796</v>
      </c>
      <c r="M2688" s="142">
        <v>61326</v>
      </c>
    </row>
    <row r="2689" spans="1:13" x14ac:dyDescent="0.3">
      <c r="A2689" s="144">
        <v>2688</v>
      </c>
      <c r="B2689" s="144">
        <v>81300</v>
      </c>
      <c r="C2689" s="145" t="s">
        <v>1796</v>
      </c>
      <c r="D2689" s="142">
        <v>81303</v>
      </c>
      <c r="E2689" s="145" t="s">
        <v>1797</v>
      </c>
      <c r="F2689" s="142" t="s">
        <v>1719</v>
      </c>
      <c r="G2689" s="142" t="s">
        <v>7</v>
      </c>
      <c r="H2689" s="146" t="s">
        <v>2441</v>
      </c>
      <c r="I2689" s="146" t="s">
        <v>11611</v>
      </c>
      <c r="J2689" s="146" t="s">
        <v>6508</v>
      </c>
      <c r="K2689" s="147" t="s">
        <v>6496</v>
      </c>
      <c r="L2689" s="145" t="s">
        <v>6498</v>
      </c>
      <c r="M2689" s="145">
        <v>61382</v>
      </c>
    </row>
    <row r="2690" spans="1:13" x14ac:dyDescent="0.3">
      <c r="A2690" s="144">
        <v>2689</v>
      </c>
      <c r="B2690" s="144">
        <v>81300</v>
      </c>
      <c r="C2690" s="145" t="s">
        <v>1796</v>
      </c>
      <c r="D2690" s="142">
        <v>81350</v>
      </c>
      <c r="E2690" s="145" t="s">
        <v>9005</v>
      </c>
      <c r="F2690" s="142" t="s">
        <v>1719</v>
      </c>
      <c r="G2690" s="142" t="s">
        <v>7</v>
      </c>
      <c r="H2690" s="146" t="s">
        <v>2406</v>
      </c>
      <c r="I2690" s="146" t="s">
        <v>11611</v>
      </c>
      <c r="J2690" s="142" t="s">
        <v>7916</v>
      </c>
      <c r="K2690" s="142" t="s">
        <v>8697</v>
      </c>
      <c r="L2690" s="142" t="s">
        <v>8697</v>
      </c>
      <c r="M2690" s="197">
        <v>61382</v>
      </c>
    </row>
    <row r="2691" spans="1:13" x14ac:dyDescent="0.3">
      <c r="A2691" s="144">
        <v>2690</v>
      </c>
      <c r="B2691" s="144">
        <v>81300</v>
      </c>
      <c r="C2691" s="145" t="s">
        <v>1796</v>
      </c>
      <c r="D2691" s="142">
        <v>81351</v>
      </c>
      <c r="E2691" s="145" t="s">
        <v>10153</v>
      </c>
      <c r="F2691" s="142" t="s">
        <v>1719</v>
      </c>
      <c r="G2691" s="142" t="s">
        <v>7</v>
      </c>
      <c r="H2691" s="146" t="s">
        <v>2406</v>
      </c>
      <c r="I2691" s="146" t="s">
        <v>11611</v>
      </c>
      <c r="J2691" s="142" t="s">
        <v>7917</v>
      </c>
      <c r="K2691" s="142" t="s">
        <v>8698</v>
      </c>
      <c r="L2691" s="142" t="s">
        <v>8698</v>
      </c>
      <c r="M2691" s="197">
        <v>61364</v>
      </c>
    </row>
    <row r="2692" spans="1:13" x14ac:dyDescent="0.3">
      <c r="A2692" s="144">
        <v>2691</v>
      </c>
      <c r="B2692" s="144">
        <v>81300</v>
      </c>
      <c r="C2692" s="145" t="s">
        <v>1796</v>
      </c>
      <c r="D2692" s="142">
        <v>81379</v>
      </c>
      <c r="E2692" s="145" t="s">
        <v>10160</v>
      </c>
      <c r="F2692" s="142" t="s">
        <v>1719</v>
      </c>
      <c r="G2692" s="142" t="s">
        <v>7</v>
      </c>
      <c r="H2692" s="146" t="s">
        <v>2406</v>
      </c>
      <c r="I2692" s="146" t="s">
        <v>11611</v>
      </c>
      <c r="J2692" s="142" t="s">
        <v>7918</v>
      </c>
      <c r="K2692" s="142" t="s">
        <v>8699</v>
      </c>
      <c r="L2692" s="142" t="s">
        <v>8699</v>
      </c>
      <c r="M2692" s="197">
        <v>61314</v>
      </c>
    </row>
    <row r="2693" spans="1:13" x14ac:dyDescent="0.3">
      <c r="A2693" s="144">
        <v>2692</v>
      </c>
      <c r="B2693" s="144">
        <v>81400</v>
      </c>
      <c r="C2693" s="145" t="s">
        <v>1806</v>
      </c>
      <c r="D2693" s="142">
        <v>81400</v>
      </c>
      <c r="E2693" s="145" t="s">
        <v>1806</v>
      </c>
      <c r="F2693" s="142" t="s">
        <v>1719</v>
      </c>
      <c r="G2693" s="142" t="s">
        <v>7</v>
      </c>
      <c r="H2693" s="146" t="s">
        <v>2396</v>
      </c>
      <c r="I2693" s="146" t="s">
        <v>11611</v>
      </c>
      <c r="J2693" s="146" t="s">
        <v>6510</v>
      </c>
      <c r="K2693" s="142" t="s">
        <v>1806</v>
      </c>
      <c r="L2693" s="142" t="s">
        <v>1806</v>
      </c>
      <c r="M2693" s="142">
        <v>62216</v>
      </c>
    </row>
    <row r="2694" spans="1:13" x14ac:dyDescent="0.3">
      <c r="A2694" s="144">
        <v>2693</v>
      </c>
      <c r="B2694" s="151">
        <v>81400</v>
      </c>
      <c r="C2694" s="145" t="s">
        <v>1806</v>
      </c>
      <c r="D2694" s="142">
        <v>81474</v>
      </c>
      <c r="E2694" s="145" t="s">
        <v>10166</v>
      </c>
      <c r="F2694" s="142" t="s">
        <v>1719</v>
      </c>
      <c r="G2694" s="152" t="s">
        <v>7</v>
      </c>
      <c r="H2694" s="146" t="s">
        <v>2406</v>
      </c>
      <c r="I2694" s="146" t="s">
        <v>11611</v>
      </c>
      <c r="J2694" s="146" t="s">
        <v>6512</v>
      </c>
      <c r="K2694" s="142" t="s">
        <v>6513</v>
      </c>
      <c r="L2694" s="142" t="s">
        <v>6514</v>
      </c>
      <c r="M2694" s="142">
        <v>62216</v>
      </c>
    </row>
    <row r="2695" spans="1:13" x14ac:dyDescent="0.3">
      <c r="A2695" s="144">
        <v>2694</v>
      </c>
      <c r="B2695" s="142">
        <v>81400</v>
      </c>
      <c r="C2695" s="145" t="s">
        <v>1806</v>
      </c>
      <c r="D2695" s="142">
        <v>81481</v>
      </c>
      <c r="E2695" s="145" t="s">
        <v>10170</v>
      </c>
      <c r="F2695" s="142" t="s">
        <v>1719</v>
      </c>
      <c r="G2695" s="142" t="s">
        <v>7</v>
      </c>
      <c r="H2695" s="146" t="s">
        <v>2406</v>
      </c>
      <c r="I2695" s="146" t="s">
        <v>8937</v>
      </c>
      <c r="J2695" s="146" t="s">
        <v>6517</v>
      </c>
      <c r="K2695" s="147" t="s">
        <v>1938</v>
      </c>
      <c r="L2695" s="147" t="s">
        <v>1720</v>
      </c>
      <c r="M2695" s="147">
        <v>62192</v>
      </c>
    </row>
    <row r="2696" spans="1:13" x14ac:dyDescent="0.3">
      <c r="A2696" s="144">
        <v>2695</v>
      </c>
      <c r="B2696" s="144">
        <v>81400</v>
      </c>
      <c r="C2696" s="145" t="s">
        <v>1806</v>
      </c>
      <c r="D2696" s="142">
        <v>81482</v>
      </c>
      <c r="E2696" s="145" t="s">
        <v>10171</v>
      </c>
      <c r="F2696" s="142" t="s">
        <v>1719</v>
      </c>
      <c r="G2696" s="142" t="s">
        <v>7</v>
      </c>
      <c r="H2696" s="146" t="s">
        <v>2406</v>
      </c>
      <c r="I2696" s="146" t="s">
        <v>8937</v>
      </c>
      <c r="J2696" s="146" t="s">
        <v>6510</v>
      </c>
      <c r="K2696" s="142" t="s">
        <v>6518</v>
      </c>
      <c r="L2696" s="142" t="s">
        <v>1720</v>
      </c>
      <c r="M2696" s="142">
        <v>62215</v>
      </c>
    </row>
    <row r="2697" spans="1:13" x14ac:dyDescent="0.3">
      <c r="A2697" s="144">
        <v>2696</v>
      </c>
      <c r="B2697" s="144">
        <v>81400</v>
      </c>
      <c r="C2697" s="145" t="s">
        <v>1806</v>
      </c>
      <c r="D2697" s="142">
        <v>81460</v>
      </c>
      <c r="E2697" s="145" t="s">
        <v>10163</v>
      </c>
      <c r="F2697" s="142" t="s">
        <v>1719</v>
      </c>
      <c r="G2697" s="142" t="s">
        <v>7</v>
      </c>
      <c r="H2697" s="146" t="s">
        <v>2406</v>
      </c>
      <c r="I2697" s="146" t="s">
        <v>8937</v>
      </c>
      <c r="J2697" s="146" t="s">
        <v>6519</v>
      </c>
      <c r="K2697" s="147" t="s">
        <v>6520</v>
      </c>
      <c r="L2697" s="142" t="s">
        <v>1928</v>
      </c>
      <c r="M2697" s="142">
        <v>62264</v>
      </c>
    </row>
    <row r="2698" spans="1:13" x14ac:dyDescent="0.3">
      <c r="A2698" s="144">
        <v>2697</v>
      </c>
      <c r="B2698" s="144">
        <v>81400</v>
      </c>
      <c r="C2698" s="145" t="s">
        <v>1806</v>
      </c>
      <c r="D2698" s="142">
        <v>81472</v>
      </c>
      <c r="E2698" s="145" t="s">
        <v>10164</v>
      </c>
      <c r="F2698" s="142" t="s">
        <v>1719</v>
      </c>
      <c r="G2698" s="142" t="s">
        <v>7</v>
      </c>
      <c r="H2698" s="146" t="s">
        <v>2406</v>
      </c>
      <c r="I2698" s="146" t="s">
        <v>11611</v>
      </c>
      <c r="J2698" s="146" t="s">
        <v>6523</v>
      </c>
      <c r="K2698" s="147" t="s">
        <v>6524</v>
      </c>
      <c r="L2698" s="145" t="s">
        <v>1806</v>
      </c>
      <c r="M2698" s="145">
        <v>62264</v>
      </c>
    </row>
    <row r="2699" spans="1:13" x14ac:dyDescent="0.3">
      <c r="A2699" s="144">
        <v>2698</v>
      </c>
      <c r="B2699" s="144">
        <v>81400</v>
      </c>
      <c r="C2699" s="145" t="s">
        <v>1806</v>
      </c>
      <c r="D2699" s="142">
        <v>81402</v>
      </c>
      <c r="E2699" s="145" t="s">
        <v>1807</v>
      </c>
      <c r="F2699" s="142" t="s">
        <v>1719</v>
      </c>
      <c r="G2699" s="142" t="s">
        <v>7</v>
      </c>
      <c r="H2699" s="146" t="s">
        <v>2441</v>
      </c>
      <c r="I2699" s="146" t="s">
        <v>11611</v>
      </c>
      <c r="J2699" s="146" t="s">
        <v>6519</v>
      </c>
      <c r="K2699" s="147" t="s">
        <v>6511</v>
      </c>
      <c r="L2699" s="142" t="s">
        <v>1806</v>
      </c>
      <c r="M2699" s="142">
        <v>62264</v>
      </c>
    </row>
    <row r="2700" spans="1:13" x14ac:dyDescent="0.3">
      <c r="A2700" s="144">
        <v>2699</v>
      </c>
      <c r="B2700" s="144">
        <v>81400</v>
      </c>
      <c r="C2700" s="145" t="s">
        <v>1806</v>
      </c>
      <c r="D2700" s="142">
        <v>82000</v>
      </c>
      <c r="E2700" s="145" t="s">
        <v>1808</v>
      </c>
      <c r="F2700" s="142" t="s">
        <v>1719</v>
      </c>
      <c r="G2700" s="142" t="s">
        <v>7</v>
      </c>
      <c r="H2700" s="146" t="s">
        <v>2441</v>
      </c>
      <c r="I2700" s="146" t="s">
        <v>11611</v>
      </c>
      <c r="J2700" s="146" t="s">
        <v>6517</v>
      </c>
      <c r="K2700" s="142" t="s">
        <v>6527</v>
      </c>
      <c r="L2700" s="142" t="s">
        <v>1919</v>
      </c>
      <c r="M2700" s="142">
        <v>66227</v>
      </c>
    </row>
    <row r="2701" spans="1:13" x14ac:dyDescent="0.3">
      <c r="A2701" s="144">
        <v>2700</v>
      </c>
      <c r="B2701" s="144">
        <v>81400</v>
      </c>
      <c r="C2701" s="145" t="s">
        <v>1806</v>
      </c>
      <c r="D2701" s="142">
        <v>81473</v>
      </c>
      <c r="E2701" s="145" t="s">
        <v>10165</v>
      </c>
      <c r="F2701" s="142" t="s">
        <v>1719</v>
      </c>
      <c r="G2701" s="142" t="s">
        <v>7</v>
      </c>
      <c r="H2701" s="146" t="s">
        <v>2406</v>
      </c>
      <c r="I2701" s="146" t="s">
        <v>11611</v>
      </c>
      <c r="J2701" s="146" t="s">
        <v>6528</v>
      </c>
      <c r="K2701" s="142" t="s">
        <v>8700</v>
      </c>
      <c r="L2701" s="142" t="s">
        <v>1806</v>
      </c>
      <c r="M2701" s="142">
        <v>62283</v>
      </c>
    </row>
    <row r="2702" spans="1:13" x14ac:dyDescent="0.3">
      <c r="A2702" s="144">
        <v>2701</v>
      </c>
      <c r="B2702" s="144">
        <v>81400</v>
      </c>
      <c r="C2702" s="145" t="s">
        <v>1806</v>
      </c>
      <c r="D2702" s="142">
        <v>81476</v>
      </c>
      <c r="E2702" s="145" t="s">
        <v>10167</v>
      </c>
      <c r="F2702" s="142" t="s">
        <v>1719</v>
      </c>
      <c r="G2702" s="142" t="s">
        <v>7</v>
      </c>
      <c r="H2702" s="146" t="s">
        <v>2406</v>
      </c>
      <c r="I2702" s="146" t="s">
        <v>11611</v>
      </c>
      <c r="J2702" s="146" t="s">
        <v>7919</v>
      </c>
      <c r="K2702" s="147" t="s">
        <v>6525</v>
      </c>
      <c r="L2702" s="145" t="s">
        <v>1806</v>
      </c>
      <c r="M2702" s="145">
        <v>62264</v>
      </c>
    </row>
    <row r="2703" spans="1:13" ht="27.6" x14ac:dyDescent="0.3">
      <c r="A2703" s="144">
        <v>2702</v>
      </c>
      <c r="B2703" s="144">
        <v>81400</v>
      </c>
      <c r="C2703" s="145" t="s">
        <v>1806</v>
      </c>
      <c r="D2703" s="142">
        <v>81477</v>
      </c>
      <c r="E2703" s="145" t="s">
        <v>10168</v>
      </c>
      <c r="F2703" s="142" t="s">
        <v>1719</v>
      </c>
      <c r="G2703" s="142" t="s">
        <v>7</v>
      </c>
      <c r="H2703" s="146" t="s">
        <v>2406</v>
      </c>
      <c r="I2703" s="146" t="s">
        <v>11611</v>
      </c>
      <c r="J2703" s="146" t="s">
        <v>7920</v>
      </c>
      <c r="K2703" s="147" t="s">
        <v>8701</v>
      </c>
      <c r="L2703" s="145" t="s">
        <v>8701</v>
      </c>
      <c r="M2703" s="145">
        <v>62271</v>
      </c>
    </row>
    <row r="2704" spans="1:13" ht="27.6" x14ac:dyDescent="0.3">
      <c r="A2704" s="144">
        <v>2703</v>
      </c>
      <c r="B2704" s="144">
        <v>81400</v>
      </c>
      <c r="C2704" s="145" t="s">
        <v>1806</v>
      </c>
      <c r="D2704" s="142">
        <v>81478</v>
      </c>
      <c r="E2704" s="145" t="s">
        <v>10169</v>
      </c>
      <c r="F2704" s="142" t="s">
        <v>1719</v>
      </c>
      <c r="G2704" s="142" t="s">
        <v>7</v>
      </c>
      <c r="H2704" s="146" t="s">
        <v>2406</v>
      </c>
      <c r="I2704" s="146" t="s">
        <v>11611</v>
      </c>
      <c r="J2704" s="146" t="s">
        <v>7921</v>
      </c>
      <c r="K2704" s="147" t="s">
        <v>8702</v>
      </c>
      <c r="L2704" s="145" t="s">
        <v>8702</v>
      </c>
      <c r="M2704" s="145">
        <v>62214</v>
      </c>
    </row>
    <row r="2705" spans="1:13" x14ac:dyDescent="0.3">
      <c r="A2705" s="144">
        <v>2704</v>
      </c>
      <c r="B2705" s="144">
        <v>81500</v>
      </c>
      <c r="C2705" s="145" t="s">
        <v>1815</v>
      </c>
      <c r="D2705" s="142">
        <v>81500</v>
      </c>
      <c r="E2705" s="145" t="s">
        <v>1815</v>
      </c>
      <c r="F2705" s="142" t="s">
        <v>1719</v>
      </c>
      <c r="G2705" s="142" t="s">
        <v>7</v>
      </c>
      <c r="H2705" s="146" t="s">
        <v>2396</v>
      </c>
      <c r="I2705" s="146" t="s">
        <v>2444</v>
      </c>
      <c r="J2705" s="142" t="s">
        <v>6530</v>
      </c>
      <c r="K2705" s="142" t="s">
        <v>1815</v>
      </c>
      <c r="L2705" s="142" t="s">
        <v>1815</v>
      </c>
      <c r="M2705" s="142">
        <v>62115</v>
      </c>
    </row>
    <row r="2706" spans="1:13" x14ac:dyDescent="0.3">
      <c r="A2706" s="144">
        <v>2705</v>
      </c>
      <c r="B2706" s="144">
        <v>81500</v>
      </c>
      <c r="C2706" s="145" t="s">
        <v>1815</v>
      </c>
      <c r="D2706" s="142">
        <v>81573</v>
      </c>
      <c r="E2706" s="145" t="s">
        <v>10174</v>
      </c>
      <c r="F2706" s="142" t="s">
        <v>1719</v>
      </c>
      <c r="G2706" s="142" t="s">
        <v>7</v>
      </c>
      <c r="H2706" s="146" t="s">
        <v>2406</v>
      </c>
      <c r="I2706" s="146" t="s">
        <v>11611</v>
      </c>
      <c r="J2706" s="142" t="s">
        <v>11561</v>
      </c>
      <c r="K2706" s="142" t="s">
        <v>11562</v>
      </c>
      <c r="L2706" s="142" t="s">
        <v>1815</v>
      </c>
      <c r="M2706" s="142">
        <v>62192</v>
      </c>
    </row>
    <row r="2707" spans="1:13" x14ac:dyDescent="0.3">
      <c r="A2707" s="144">
        <v>2706</v>
      </c>
      <c r="B2707" s="144">
        <v>81500</v>
      </c>
      <c r="C2707" s="145" t="s">
        <v>1815</v>
      </c>
      <c r="D2707" s="142">
        <v>81574</v>
      </c>
      <c r="E2707" s="145" t="s">
        <v>10175</v>
      </c>
      <c r="F2707" s="142" t="s">
        <v>1719</v>
      </c>
      <c r="G2707" s="142" t="s">
        <v>7</v>
      </c>
      <c r="H2707" s="146" t="s">
        <v>2406</v>
      </c>
      <c r="I2707" s="146" t="s">
        <v>11611</v>
      </c>
      <c r="J2707" s="142" t="s">
        <v>7922</v>
      </c>
      <c r="K2707" s="142" t="s">
        <v>6534</v>
      </c>
      <c r="L2707" s="142" t="s">
        <v>1815</v>
      </c>
      <c r="M2707" s="197">
        <v>62193</v>
      </c>
    </row>
    <row r="2708" spans="1:13" x14ac:dyDescent="0.3">
      <c r="A2708" s="144">
        <v>2707</v>
      </c>
      <c r="B2708" s="144">
        <v>81500</v>
      </c>
      <c r="C2708" s="145" t="s">
        <v>1815</v>
      </c>
      <c r="D2708" s="142">
        <v>81572</v>
      </c>
      <c r="E2708" s="145" t="s">
        <v>10173</v>
      </c>
      <c r="F2708" s="142" t="s">
        <v>1719</v>
      </c>
      <c r="G2708" s="142" t="s">
        <v>7</v>
      </c>
      <c r="H2708" s="146" t="s">
        <v>2406</v>
      </c>
      <c r="I2708" s="146" t="s">
        <v>11611</v>
      </c>
      <c r="J2708" s="142" t="s">
        <v>6535</v>
      </c>
      <c r="K2708" s="142" t="s">
        <v>6536</v>
      </c>
      <c r="L2708" s="142" t="s">
        <v>1815</v>
      </c>
      <c r="M2708" s="197">
        <v>62161</v>
      </c>
    </row>
    <row r="2709" spans="1:13" x14ac:dyDescent="0.3">
      <c r="A2709" s="144">
        <v>2708</v>
      </c>
      <c r="B2709" s="151">
        <v>81500</v>
      </c>
      <c r="C2709" s="145" t="s">
        <v>1815</v>
      </c>
      <c r="D2709" s="142">
        <v>81581</v>
      </c>
      <c r="E2709" s="145" t="s">
        <v>10177</v>
      </c>
      <c r="F2709" s="142" t="s">
        <v>1719</v>
      </c>
      <c r="G2709" s="152" t="s">
        <v>7</v>
      </c>
      <c r="H2709" s="146" t="s">
        <v>2406</v>
      </c>
      <c r="I2709" s="146" t="s">
        <v>8937</v>
      </c>
      <c r="J2709" s="142" t="s">
        <v>6537</v>
      </c>
      <c r="K2709" s="142" t="s">
        <v>6538</v>
      </c>
      <c r="L2709" s="142" t="s">
        <v>1815</v>
      </c>
      <c r="M2709" s="197">
        <v>62113</v>
      </c>
    </row>
    <row r="2710" spans="1:13" x14ac:dyDescent="0.3">
      <c r="A2710" s="144">
        <v>2709</v>
      </c>
      <c r="B2710" s="142">
        <v>81500</v>
      </c>
      <c r="C2710" s="145" t="s">
        <v>1815</v>
      </c>
      <c r="D2710" s="142">
        <v>81571</v>
      </c>
      <c r="E2710" s="145" t="s">
        <v>10172</v>
      </c>
      <c r="F2710" s="142" t="s">
        <v>1719</v>
      </c>
      <c r="G2710" s="142" t="s">
        <v>7</v>
      </c>
      <c r="H2710" s="146" t="s">
        <v>2406</v>
      </c>
      <c r="I2710" s="146" t="s">
        <v>11611</v>
      </c>
      <c r="J2710" s="146" t="s">
        <v>7923</v>
      </c>
      <c r="K2710" s="147" t="s">
        <v>6540</v>
      </c>
      <c r="L2710" s="147" t="s">
        <v>1815</v>
      </c>
      <c r="M2710" s="147">
        <v>62171</v>
      </c>
    </row>
    <row r="2711" spans="1:13" x14ac:dyDescent="0.3">
      <c r="A2711" s="144">
        <v>2710</v>
      </c>
      <c r="B2711" s="144">
        <v>81500</v>
      </c>
      <c r="C2711" s="145" t="s">
        <v>1815</v>
      </c>
      <c r="D2711" s="142">
        <v>81501</v>
      </c>
      <c r="E2711" s="145" t="s">
        <v>1816</v>
      </c>
      <c r="F2711" s="142" t="s">
        <v>1719</v>
      </c>
      <c r="G2711" s="142" t="s">
        <v>7</v>
      </c>
      <c r="H2711" s="146" t="s">
        <v>2441</v>
      </c>
      <c r="I2711" s="146" t="s">
        <v>11611</v>
      </c>
      <c r="J2711" s="146" t="s">
        <v>6541</v>
      </c>
      <c r="K2711" s="142" t="s">
        <v>6532</v>
      </c>
      <c r="L2711" s="142" t="s">
        <v>1815</v>
      </c>
      <c r="M2711" s="142">
        <v>62192</v>
      </c>
    </row>
    <row r="2712" spans="1:13" x14ac:dyDescent="0.3">
      <c r="A2712" s="144">
        <v>2711</v>
      </c>
      <c r="B2712" s="144">
        <v>81500</v>
      </c>
      <c r="C2712" s="145" t="s">
        <v>1815</v>
      </c>
      <c r="D2712" s="142">
        <v>81575</v>
      </c>
      <c r="E2712" s="145" t="s">
        <v>10176</v>
      </c>
      <c r="F2712" s="142" t="s">
        <v>1719</v>
      </c>
      <c r="G2712" s="142" t="s">
        <v>7</v>
      </c>
      <c r="H2712" s="146" t="s">
        <v>2406</v>
      </c>
      <c r="I2712" s="146" t="s">
        <v>11611</v>
      </c>
      <c r="J2712" s="146" t="s">
        <v>11859</v>
      </c>
      <c r="K2712" s="147" t="s">
        <v>6543</v>
      </c>
      <c r="L2712" s="145" t="s">
        <v>6544</v>
      </c>
      <c r="M2712" s="142">
        <v>62182</v>
      </c>
    </row>
    <row r="2713" spans="1:13" x14ac:dyDescent="0.3">
      <c r="A2713" s="144">
        <v>2712</v>
      </c>
      <c r="B2713" s="144">
        <v>81500</v>
      </c>
      <c r="C2713" s="145" t="s">
        <v>1815</v>
      </c>
      <c r="D2713" s="142">
        <v>81576</v>
      </c>
      <c r="E2713" s="145" t="s">
        <v>9490</v>
      </c>
      <c r="F2713" s="142" t="s">
        <v>1719</v>
      </c>
      <c r="G2713" s="142" t="s">
        <v>7</v>
      </c>
      <c r="H2713" s="146" t="s">
        <v>2406</v>
      </c>
      <c r="I2713" s="146" t="s">
        <v>11611</v>
      </c>
      <c r="J2713" s="146" t="s">
        <v>7922</v>
      </c>
      <c r="K2713" s="142" t="s">
        <v>8703</v>
      </c>
      <c r="L2713" s="142" t="s">
        <v>8703</v>
      </c>
      <c r="M2713" s="142">
        <v>62191</v>
      </c>
    </row>
    <row r="2714" spans="1:13" x14ac:dyDescent="0.3">
      <c r="A2714" s="144">
        <v>2713</v>
      </c>
      <c r="B2714" s="144">
        <v>81600</v>
      </c>
      <c r="C2714" s="145" t="s">
        <v>1823</v>
      </c>
      <c r="D2714" s="142">
        <v>81600</v>
      </c>
      <c r="E2714" s="145" t="s">
        <v>1823</v>
      </c>
      <c r="F2714" s="142" t="s">
        <v>1719</v>
      </c>
      <c r="G2714" s="142" t="s">
        <v>7</v>
      </c>
      <c r="H2714" s="146" t="s">
        <v>2396</v>
      </c>
      <c r="I2714" s="146" t="s">
        <v>11611</v>
      </c>
      <c r="J2714" s="146" t="s">
        <v>6545</v>
      </c>
      <c r="K2714" s="147" t="s">
        <v>1823</v>
      </c>
      <c r="L2714" s="145" t="s">
        <v>1823</v>
      </c>
      <c r="M2714" s="142">
        <v>69317</v>
      </c>
    </row>
    <row r="2715" spans="1:13" x14ac:dyDescent="0.3">
      <c r="A2715" s="144">
        <v>2714</v>
      </c>
      <c r="B2715" s="144">
        <v>81600</v>
      </c>
      <c r="C2715" s="145" t="s">
        <v>1823</v>
      </c>
      <c r="D2715" s="142">
        <v>81672</v>
      </c>
      <c r="E2715" s="145" t="s">
        <v>10181</v>
      </c>
      <c r="F2715" s="142" t="s">
        <v>1719</v>
      </c>
      <c r="G2715" s="142" t="s">
        <v>7</v>
      </c>
      <c r="H2715" s="146" t="s">
        <v>2406</v>
      </c>
      <c r="I2715" s="146" t="s">
        <v>11611</v>
      </c>
      <c r="J2715" s="146" t="s">
        <v>11940</v>
      </c>
      <c r="K2715" s="142" t="s">
        <v>6548</v>
      </c>
      <c r="L2715" s="142" t="s">
        <v>1823</v>
      </c>
      <c r="M2715" s="142">
        <v>69317</v>
      </c>
    </row>
    <row r="2716" spans="1:13" x14ac:dyDescent="0.3">
      <c r="A2716" s="144">
        <v>2715</v>
      </c>
      <c r="B2716" s="144">
        <v>81600</v>
      </c>
      <c r="C2716" s="145" t="s">
        <v>1823</v>
      </c>
      <c r="D2716" s="142">
        <v>81670</v>
      </c>
      <c r="E2716" s="145" t="s">
        <v>10179</v>
      </c>
      <c r="F2716" s="142" t="s">
        <v>1719</v>
      </c>
      <c r="G2716" s="142" t="s">
        <v>7</v>
      </c>
      <c r="H2716" s="146" t="s">
        <v>2406</v>
      </c>
      <c r="I2716" s="146" t="s">
        <v>11611</v>
      </c>
      <c r="J2716" s="146" t="s">
        <v>6549</v>
      </c>
      <c r="K2716" s="147" t="s">
        <v>6550</v>
      </c>
      <c r="L2716" s="147" t="s">
        <v>6551</v>
      </c>
      <c r="M2716" s="145">
        <v>69461</v>
      </c>
    </row>
    <row r="2717" spans="1:13" x14ac:dyDescent="0.3">
      <c r="A2717" s="144">
        <v>2716</v>
      </c>
      <c r="B2717" s="144">
        <v>81600</v>
      </c>
      <c r="C2717" s="145" t="s">
        <v>1823</v>
      </c>
      <c r="D2717" s="142">
        <v>81671</v>
      </c>
      <c r="E2717" s="145" t="s">
        <v>10180</v>
      </c>
      <c r="F2717" s="142" t="s">
        <v>1719</v>
      </c>
      <c r="G2717" s="142" t="s">
        <v>7</v>
      </c>
      <c r="H2717" s="146" t="s">
        <v>2406</v>
      </c>
      <c r="I2717" s="146" t="s">
        <v>11611</v>
      </c>
      <c r="J2717" s="146" t="s">
        <v>6552</v>
      </c>
      <c r="K2717" s="147" t="s">
        <v>6551</v>
      </c>
      <c r="L2717" s="145" t="s">
        <v>1823</v>
      </c>
      <c r="M2717" s="145">
        <v>69312</v>
      </c>
    </row>
    <row r="2718" spans="1:13" x14ac:dyDescent="0.3">
      <c r="A2718" s="144">
        <v>2717</v>
      </c>
      <c r="B2718" s="144">
        <v>81600</v>
      </c>
      <c r="C2718" s="145" t="s">
        <v>1823</v>
      </c>
      <c r="D2718" s="142">
        <v>81660</v>
      </c>
      <c r="E2718" s="145" t="s">
        <v>10178</v>
      </c>
      <c r="F2718" s="142" t="s">
        <v>1719</v>
      </c>
      <c r="G2718" s="142" t="s">
        <v>7</v>
      </c>
      <c r="H2718" s="146" t="s">
        <v>2406</v>
      </c>
      <c r="I2718" s="146" t="s">
        <v>8937</v>
      </c>
      <c r="J2718" s="146" t="s">
        <v>6553</v>
      </c>
      <c r="K2718" s="147" t="s">
        <v>6551</v>
      </c>
      <c r="L2718" s="145" t="s">
        <v>6551</v>
      </c>
      <c r="M2718" s="145">
        <v>69416</v>
      </c>
    </row>
    <row r="2719" spans="1:13" x14ac:dyDescent="0.3">
      <c r="A2719" s="144">
        <v>2718</v>
      </c>
      <c r="B2719" s="144">
        <v>81600</v>
      </c>
      <c r="C2719" s="145" t="s">
        <v>1823</v>
      </c>
      <c r="D2719" s="142">
        <v>80403</v>
      </c>
      <c r="E2719" s="145" t="s">
        <v>1824</v>
      </c>
      <c r="F2719" s="142" t="s">
        <v>1719</v>
      </c>
      <c r="G2719" s="142" t="s">
        <v>7</v>
      </c>
      <c r="H2719" s="146" t="s">
        <v>2441</v>
      </c>
      <c r="I2719" s="146" t="s">
        <v>11611</v>
      </c>
      <c r="J2719" s="142" t="s">
        <v>6553</v>
      </c>
      <c r="K2719" s="142" t="s">
        <v>6551</v>
      </c>
      <c r="L2719" s="142" t="s">
        <v>6551</v>
      </c>
      <c r="M2719" s="142">
        <v>69416</v>
      </c>
    </row>
    <row r="2720" spans="1:13" x14ac:dyDescent="0.3">
      <c r="A2720" s="144">
        <v>2719</v>
      </c>
      <c r="B2720" s="144">
        <v>81600</v>
      </c>
      <c r="C2720" s="145" t="s">
        <v>1823</v>
      </c>
      <c r="D2720" s="142">
        <v>81681</v>
      </c>
      <c r="E2720" s="145" t="s">
        <v>10184</v>
      </c>
      <c r="F2720" s="142" t="s">
        <v>1719</v>
      </c>
      <c r="G2720" s="142" t="s">
        <v>7</v>
      </c>
      <c r="H2720" s="146" t="s">
        <v>2406</v>
      </c>
      <c r="I2720" s="146" t="s">
        <v>8937</v>
      </c>
      <c r="J2720" s="146" t="s">
        <v>6554</v>
      </c>
      <c r="K2720" s="142" t="s">
        <v>6546</v>
      </c>
      <c r="L2720" s="142" t="s">
        <v>1823</v>
      </c>
      <c r="M2720" s="142">
        <v>69312</v>
      </c>
    </row>
    <row r="2721" spans="1:13" x14ac:dyDescent="0.3">
      <c r="A2721" s="144">
        <v>2720</v>
      </c>
      <c r="B2721" s="151">
        <v>81600</v>
      </c>
      <c r="C2721" s="145" t="s">
        <v>1823</v>
      </c>
      <c r="D2721" s="142">
        <v>81674</v>
      </c>
      <c r="E2721" s="145" t="s">
        <v>10182</v>
      </c>
      <c r="F2721" s="142" t="s">
        <v>1719</v>
      </c>
      <c r="G2721" s="152" t="s">
        <v>7</v>
      </c>
      <c r="H2721" s="146" t="s">
        <v>2406</v>
      </c>
      <c r="I2721" s="146" t="s">
        <v>11611</v>
      </c>
      <c r="J2721" s="142" t="s">
        <v>7924</v>
      </c>
      <c r="K2721" s="145" t="s">
        <v>8704</v>
      </c>
      <c r="L2721" s="145" t="s">
        <v>6551</v>
      </c>
      <c r="M2721" s="197">
        <v>69412</v>
      </c>
    </row>
    <row r="2722" spans="1:13" x14ac:dyDescent="0.3">
      <c r="A2722" s="144">
        <v>2721</v>
      </c>
      <c r="B2722" s="142">
        <v>81600</v>
      </c>
      <c r="C2722" s="145" t="s">
        <v>1823</v>
      </c>
      <c r="D2722" s="142">
        <v>81675</v>
      </c>
      <c r="E2722" s="145" t="s">
        <v>10183</v>
      </c>
      <c r="F2722" s="142" t="s">
        <v>1719</v>
      </c>
      <c r="G2722" s="142" t="s">
        <v>7</v>
      </c>
      <c r="H2722" s="146" t="s">
        <v>2406</v>
      </c>
      <c r="I2722" s="146" t="s">
        <v>11611</v>
      </c>
      <c r="J2722" s="146" t="s">
        <v>7925</v>
      </c>
      <c r="K2722" s="147" t="s">
        <v>1823</v>
      </c>
      <c r="L2722" s="147" t="s">
        <v>1823</v>
      </c>
      <c r="M2722" s="147">
        <v>69317</v>
      </c>
    </row>
    <row r="2723" spans="1:13" x14ac:dyDescent="0.3">
      <c r="A2723" s="144">
        <v>2722</v>
      </c>
      <c r="B2723" s="153">
        <v>81800</v>
      </c>
      <c r="C2723" s="145" t="s">
        <v>1829</v>
      </c>
      <c r="D2723" s="142">
        <v>81800</v>
      </c>
      <c r="E2723" s="145" t="s">
        <v>1829</v>
      </c>
      <c r="F2723" s="142" t="s">
        <v>1693</v>
      </c>
      <c r="G2723" s="150" t="s">
        <v>7</v>
      </c>
      <c r="H2723" s="146" t="s">
        <v>2396</v>
      </c>
      <c r="I2723" s="146" t="s">
        <v>2400</v>
      </c>
      <c r="J2723" s="146" t="s">
        <v>6557</v>
      </c>
      <c r="K2723" s="142" t="s">
        <v>11563</v>
      </c>
      <c r="L2723" s="142" t="s">
        <v>1694</v>
      </c>
      <c r="M2723" s="145">
        <v>60237</v>
      </c>
    </row>
    <row r="2724" spans="1:13" x14ac:dyDescent="0.3">
      <c r="A2724" s="144">
        <v>2723</v>
      </c>
      <c r="B2724" s="144">
        <v>81800</v>
      </c>
      <c r="C2724" s="145" t="s">
        <v>1829</v>
      </c>
      <c r="D2724" s="142">
        <v>81879</v>
      </c>
      <c r="E2724" s="145" t="s">
        <v>9949</v>
      </c>
      <c r="F2724" s="142" t="s">
        <v>1693</v>
      </c>
      <c r="G2724" s="142" t="s">
        <v>7</v>
      </c>
      <c r="H2724" s="146" t="s">
        <v>2406</v>
      </c>
      <c r="I2724" s="146" t="s">
        <v>11611</v>
      </c>
      <c r="J2724" s="146" t="s">
        <v>11786</v>
      </c>
      <c r="K2724" s="142" t="s">
        <v>11787</v>
      </c>
      <c r="L2724" s="142" t="s">
        <v>1694</v>
      </c>
      <c r="M2724" s="145">
        <v>60232</v>
      </c>
    </row>
    <row r="2725" spans="1:13" x14ac:dyDescent="0.3">
      <c r="A2725" s="144">
        <v>2724</v>
      </c>
      <c r="B2725" s="144">
        <v>81800</v>
      </c>
      <c r="C2725" s="145" t="s">
        <v>1829</v>
      </c>
      <c r="D2725" s="142">
        <v>81873</v>
      </c>
      <c r="E2725" s="145" t="s">
        <v>9943</v>
      </c>
      <c r="F2725" s="142" t="s">
        <v>1693</v>
      </c>
      <c r="G2725" s="142" t="s">
        <v>7</v>
      </c>
      <c r="H2725" s="146" t="s">
        <v>2406</v>
      </c>
      <c r="I2725" s="146" t="s">
        <v>11611</v>
      </c>
      <c r="J2725" s="146" t="s">
        <v>7926</v>
      </c>
      <c r="K2725" s="142" t="s">
        <v>6559</v>
      </c>
      <c r="L2725" s="142" t="s">
        <v>1694</v>
      </c>
      <c r="M2725" s="145">
        <v>60228</v>
      </c>
    </row>
    <row r="2726" spans="1:13" x14ac:dyDescent="0.3">
      <c r="A2726" s="144">
        <v>2725</v>
      </c>
      <c r="B2726" s="144">
        <v>81800</v>
      </c>
      <c r="C2726" s="145" t="s">
        <v>1829</v>
      </c>
      <c r="D2726" s="142">
        <v>81876</v>
      </c>
      <c r="E2726" s="145" t="s">
        <v>9946</v>
      </c>
      <c r="F2726" s="142" t="s">
        <v>1693</v>
      </c>
      <c r="G2726" s="142" t="s">
        <v>7</v>
      </c>
      <c r="H2726" s="146" t="s">
        <v>2406</v>
      </c>
      <c r="I2726" s="146" t="s">
        <v>11611</v>
      </c>
      <c r="J2726" s="146" t="s">
        <v>11860</v>
      </c>
      <c r="K2726" s="142" t="s">
        <v>6561</v>
      </c>
      <c r="L2726" s="142" t="s">
        <v>1694</v>
      </c>
      <c r="M2726" s="145">
        <v>60239</v>
      </c>
    </row>
    <row r="2727" spans="1:13" x14ac:dyDescent="0.3">
      <c r="A2727" s="144">
        <v>2726</v>
      </c>
      <c r="B2727" s="144">
        <v>81800</v>
      </c>
      <c r="C2727" s="145" t="s">
        <v>1829</v>
      </c>
      <c r="D2727" s="142">
        <v>81860</v>
      </c>
      <c r="E2727" s="145" t="s">
        <v>9940</v>
      </c>
      <c r="F2727" s="142" t="s">
        <v>1693</v>
      </c>
      <c r="G2727" s="142" t="s">
        <v>7</v>
      </c>
      <c r="H2727" s="146" t="s">
        <v>2406</v>
      </c>
      <c r="I2727" s="146" t="s">
        <v>8937</v>
      </c>
      <c r="J2727" s="146" t="s">
        <v>6562</v>
      </c>
      <c r="K2727" s="142" t="s">
        <v>6563</v>
      </c>
      <c r="L2727" s="142" t="s">
        <v>1694</v>
      </c>
      <c r="M2727" s="145">
        <v>60187</v>
      </c>
    </row>
    <row r="2728" spans="1:13" x14ac:dyDescent="0.3">
      <c r="A2728" s="144">
        <v>2727</v>
      </c>
      <c r="B2728" s="144">
        <v>81800</v>
      </c>
      <c r="C2728" s="145" t="s">
        <v>1829</v>
      </c>
      <c r="D2728" s="142">
        <v>81878</v>
      </c>
      <c r="E2728" s="145" t="s">
        <v>9948</v>
      </c>
      <c r="F2728" s="142" t="s">
        <v>1693</v>
      </c>
      <c r="G2728" s="142" t="s">
        <v>7</v>
      </c>
      <c r="H2728" s="146" t="s">
        <v>2406</v>
      </c>
      <c r="I2728" s="146" t="s">
        <v>11610</v>
      </c>
      <c r="J2728" s="146" t="s">
        <v>12126</v>
      </c>
      <c r="K2728" s="147" t="s">
        <v>6565</v>
      </c>
      <c r="L2728" s="145" t="s">
        <v>1694</v>
      </c>
      <c r="M2728" s="145">
        <v>60213</v>
      </c>
    </row>
    <row r="2729" spans="1:13" x14ac:dyDescent="0.3">
      <c r="A2729" s="144">
        <v>2728</v>
      </c>
      <c r="B2729" s="144">
        <v>81800</v>
      </c>
      <c r="C2729" s="145" t="s">
        <v>1829</v>
      </c>
      <c r="D2729" s="142">
        <v>81874</v>
      </c>
      <c r="E2729" s="145" t="s">
        <v>9944</v>
      </c>
      <c r="F2729" s="142" t="s">
        <v>1693</v>
      </c>
      <c r="G2729" s="142" t="s">
        <v>7</v>
      </c>
      <c r="H2729" s="146" t="s">
        <v>2406</v>
      </c>
      <c r="I2729" s="146" t="s">
        <v>11611</v>
      </c>
      <c r="J2729" s="146" t="s">
        <v>11564</v>
      </c>
      <c r="K2729" s="147" t="s">
        <v>11565</v>
      </c>
      <c r="L2729" s="145" t="s">
        <v>1694</v>
      </c>
      <c r="M2729" s="145">
        <v>60294</v>
      </c>
    </row>
    <row r="2730" spans="1:13" ht="27.6" x14ac:dyDescent="0.3">
      <c r="A2730" s="144">
        <v>2729</v>
      </c>
      <c r="B2730" s="144">
        <v>81800</v>
      </c>
      <c r="C2730" s="145" t="s">
        <v>1829</v>
      </c>
      <c r="D2730" s="142">
        <v>81875</v>
      </c>
      <c r="E2730" s="145" t="s">
        <v>9945</v>
      </c>
      <c r="F2730" s="142" t="s">
        <v>1693</v>
      </c>
      <c r="G2730" s="142" t="s">
        <v>7</v>
      </c>
      <c r="H2730" s="146" t="s">
        <v>2406</v>
      </c>
      <c r="I2730" s="146" t="s">
        <v>11611</v>
      </c>
      <c r="J2730" s="146" t="s">
        <v>11788</v>
      </c>
      <c r="K2730" s="147" t="s">
        <v>6569</v>
      </c>
      <c r="L2730" s="145" t="s">
        <v>1694</v>
      </c>
      <c r="M2730" s="145">
        <v>60233</v>
      </c>
    </row>
    <row r="2731" spans="1:13" ht="27.6" x14ac:dyDescent="0.3">
      <c r="A2731" s="144">
        <v>2730</v>
      </c>
      <c r="B2731" s="173">
        <v>81800</v>
      </c>
      <c r="C2731" s="145" t="s">
        <v>1829</v>
      </c>
      <c r="D2731" s="142">
        <v>81883</v>
      </c>
      <c r="E2731" s="145" t="s">
        <v>9950</v>
      </c>
      <c r="F2731" s="142" t="s">
        <v>1693</v>
      </c>
      <c r="G2731" s="157" t="s">
        <v>7</v>
      </c>
      <c r="H2731" s="146" t="s">
        <v>2406</v>
      </c>
      <c r="I2731" s="146" t="s">
        <v>8937</v>
      </c>
      <c r="J2731" s="142" t="s">
        <v>6570</v>
      </c>
      <c r="K2731" s="145" t="s">
        <v>5158</v>
      </c>
      <c r="L2731" s="145" t="s">
        <v>1694</v>
      </c>
      <c r="M2731" s="145">
        <v>60237</v>
      </c>
    </row>
    <row r="2732" spans="1:13" x14ac:dyDescent="0.3">
      <c r="A2732" s="144">
        <v>2731</v>
      </c>
      <c r="B2732" s="144">
        <v>81800</v>
      </c>
      <c r="C2732" s="145" t="s">
        <v>1829</v>
      </c>
      <c r="D2732" s="142">
        <v>81871</v>
      </c>
      <c r="E2732" s="145" t="s">
        <v>9941</v>
      </c>
      <c r="F2732" s="142" t="s">
        <v>1693</v>
      </c>
      <c r="G2732" s="142" t="s">
        <v>7</v>
      </c>
      <c r="H2732" s="146" t="s">
        <v>2406</v>
      </c>
      <c r="I2732" s="146" t="s">
        <v>11611</v>
      </c>
      <c r="J2732" s="142" t="s">
        <v>11789</v>
      </c>
      <c r="K2732" s="142" t="s">
        <v>6567</v>
      </c>
      <c r="L2732" s="142" t="s">
        <v>1694</v>
      </c>
      <c r="M2732" s="197">
        <v>60294</v>
      </c>
    </row>
    <row r="2733" spans="1:13" x14ac:dyDescent="0.3">
      <c r="A2733" s="144">
        <v>2732</v>
      </c>
      <c r="B2733" s="144">
        <v>81800</v>
      </c>
      <c r="C2733" s="145" t="s">
        <v>1829</v>
      </c>
      <c r="D2733" s="142">
        <v>81872</v>
      </c>
      <c r="E2733" s="145" t="s">
        <v>9942</v>
      </c>
      <c r="F2733" s="142" t="s">
        <v>1693</v>
      </c>
      <c r="G2733" s="142" t="s">
        <v>7</v>
      </c>
      <c r="H2733" s="146" t="s">
        <v>2406</v>
      </c>
      <c r="I2733" s="146" t="s">
        <v>11610</v>
      </c>
      <c r="J2733" s="142" t="s">
        <v>6562</v>
      </c>
      <c r="K2733" s="142" t="s">
        <v>11941</v>
      </c>
      <c r="L2733" s="142" t="s">
        <v>1694</v>
      </c>
      <c r="M2733" s="197">
        <v>60187</v>
      </c>
    </row>
    <row r="2734" spans="1:13" x14ac:dyDescent="0.3">
      <c r="A2734" s="144">
        <v>2733</v>
      </c>
      <c r="B2734" s="151">
        <v>81800</v>
      </c>
      <c r="C2734" s="145" t="s">
        <v>1829</v>
      </c>
      <c r="D2734" s="142">
        <v>81804</v>
      </c>
      <c r="E2734" s="145" t="s">
        <v>1830</v>
      </c>
      <c r="F2734" s="142" t="s">
        <v>1693</v>
      </c>
      <c r="G2734" s="152" t="s">
        <v>7</v>
      </c>
      <c r="H2734" s="146" t="s">
        <v>2441</v>
      </c>
      <c r="I2734" s="146" t="s">
        <v>11611</v>
      </c>
      <c r="J2734" s="142" t="s">
        <v>6575</v>
      </c>
      <c r="K2734" s="145" t="s">
        <v>1829</v>
      </c>
      <c r="L2734" s="145" t="s">
        <v>1694</v>
      </c>
      <c r="M2734" s="197">
        <v>60293</v>
      </c>
    </row>
    <row r="2735" spans="1:13" ht="27.6" x14ac:dyDescent="0.3">
      <c r="A2735" s="144">
        <v>2734</v>
      </c>
      <c r="B2735" s="142">
        <v>81800</v>
      </c>
      <c r="C2735" s="145" t="s">
        <v>1829</v>
      </c>
      <c r="D2735" s="142">
        <v>82100</v>
      </c>
      <c r="E2735" s="145" t="s">
        <v>1831</v>
      </c>
      <c r="F2735" s="142" t="s">
        <v>1693</v>
      </c>
      <c r="G2735" s="142" t="s">
        <v>7</v>
      </c>
      <c r="H2735" s="146" t="s">
        <v>2441</v>
      </c>
      <c r="I2735" s="146" t="s">
        <v>11611</v>
      </c>
      <c r="J2735" s="146" t="s">
        <v>6577</v>
      </c>
      <c r="K2735" s="147" t="s">
        <v>6563</v>
      </c>
      <c r="L2735" s="147" t="s">
        <v>1694</v>
      </c>
      <c r="M2735" s="147">
        <v>60187</v>
      </c>
    </row>
    <row r="2736" spans="1:13" x14ac:dyDescent="0.3">
      <c r="A2736" s="144">
        <v>2735</v>
      </c>
      <c r="B2736" s="144">
        <v>81800</v>
      </c>
      <c r="C2736" s="145" t="s">
        <v>1829</v>
      </c>
      <c r="D2736" s="142">
        <v>81885</v>
      </c>
      <c r="E2736" s="145" t="s">
        <v>9951</v>
      </c>
      <c r="F2736" s="142" t="s">
        <v>1693</v>
      </c>
      <c r="G2736" s="142" t="s">
        <v>7</v>
      </c>
      <c r="H2736" s="146" t="s">
        <v>2406</v>
      </c>
      <c r="I2736" s="146" t="s">
        <v>8937</v>
      </c>
      <c r="J2736" s="146" t="s">
        <v>6578</v>
      </c>
      <c r="K2736" s="198" t="s">
        <v>1829</v>
      </c>
      <c r="L2736" s="142" t="s">
        <v>1694</v>
      </c>
      <c r="M2736" s="142">
        <v>60293</v>
      </c>
    </row>
    <row r="2737" spans="1:13" x14ac:dyDescent="0.3">
      <c r="A2737" s="144">
        <v>2736</v>
      </c>
      <c r="B2737" s="144">
        <v>81800</v>
      </c>
      <c r="C2737" s="145" t="s">
        <v>1829</v>
      </c>
      <c r="D2737" s="142">
        <v>81877</v>
      </c>
      <c r="E2737" s="145" t="s">
        <v>9947</v>
      </c>
      <c r="F2737" s="142" t="s">
        <v>1693</v>
      </c>
      <c r="G2737" s="142" t="s">
        <v>7</v>
      </c>
      <c r="H2737" s="146" t="s">
        <v>2406</v>
      </c>
      <c r="I2737" s="146" t="s">
        <v>11611</v>
      </c>
      <c r="J2737" s="146" t="s">
        <v>12127</v>
      </c>
      <c r="K2737" s="198" t="s">
        <v>11941</v>
      </c>
      <c r="L2737" s="142" t="s">
        <v>1694</v>
      </c>
      <c r="M2737" s="142">
        <v>60187</v>
      </c>
    </row>
    <row r="2738" spans="1:13" x14ac:dyDescent="0.3">
      <c r="A2738" s="144">
        <v>2737</v>
      </c>
      <c r="B2738" s="144">
        <v>81800</v>
      </c>
      <c r="C2738" s="145" t="s">
        <v>1829</v>
      </c>
      <c r="D2738" s="142">
        <v>81850</v>
      </c>
      <c r="E2738" s="145" t="s">
        <v>9937</v>
      </c>
      <c r="F2738" s="142" t="s">
        <v>1693</v>
      </c>
      <c r="G2738" s="142" t="s">
        <v>7</v>
      </c>
      <c r="H2738" s="146" t="s">
        <v>2406</v>
      </c>
      <c r="I2738" s="146" t="s">
        <v>11611</v>
      </c>
      <c r="J2738" s="146" t="s">
        <v>7927</v>
      </c>
      <c r="K2738" s="142" t="s">
        <v>8705</v>
      </c>
      <c r="L2738" s="142" t="s">
        <v>1694</v>
      </c>
      <c r="M2738" s="142">
        <v>60241</v>
      </c>
    </row>
    <row r="2739" spans="1:13" x14ac:dyDescent="0.3">
      <c r="A2739" s="144">
        <v>2738</v>
      </c>
      <c r="B2739" s="144">
        <v>81800</v>
      </c>
      <c r="C2739" s="145" t="s">
        <v>1829</v>
      </c>
      <c r="D2739" s="142">
        <v>81851</v>
      </c>
      <c r="E2739" s="145" t="s">
        <v>9938</v>
      </c>
      <c r="F2739" s="142" t="s">
        <v>1693</v>
      </c>
      <c r="G2739" s="142" t="s">
        <v>7</v>
      </c>
      <c r="H2739" s="146" t="s">
        <v>2406</v>
      </c>
      <c r="I2739" s="146" t="s">
        <v>11611</v>
      </c>
      <c r="J2739" s="146" t="s">
        <v>7928</v>
      </c>
      <c r="K2739" s="142" t="s">
        <v>8706</v>
      </c>
      <c r="L2739" s="142" t="s">
        <v>1694</v>
      </c>
      <c r="M2739" s="142">
        <v>60291</v>
      </c>
    </row>
    <row r="2740" spans="1:13" x14ac:dyDescent="0.3">
      <c r="A2740" s="144">
        <v>2739</v>
      </c>
      <c r="B2740" s="144">
        <v>81800</v>
      </c>
      <c r="C2740" s="145" t="s">
        <v>1829</v>
      </c>
      <c r="D2740" s="142">
        <v>81852</v>
      </c>
      <c r="E2740" s="145" t="s">
        <v>9939</v>
      </c>
      <c r="F2740" s="142" t="s">
        <v>1693</v>
      </c>
      <c r="G2740" s="142" t="s">
        <v>7</v>
      </c>
      <c r="H2740" s="146" t="s">
        <v>2406</v>
      </c>
      <c r="I2740" s="146" t="s">
        <v>11611</v>
      </c>
      <c r="J2740" s="146" t="s">
        <v>7929</v>
      </c>
      <c r="K2740" s="142" t="s">
        <v>8707</v>
      </c>
      <c r="L2740" s="142" t="s">
        <v>1694</v>
      </c>
      <c r="M2740" s="142">
        <v>60293</v>
      </c>
    </row>
    <row r="2741" spans="1:13" x14ac:dyDescent="0.3">
      <c r="A2741" s="144">
        <v>2740</v>
      </c>
      <c r="B2741" s="144">
        <v>81900</v>
      </c>
      <c r="C2741" s="145" t="s">
        <v>7063</v>
      </c>
      <c r="D2741" s="142">
        <v>81900</v>
      </c>
      <c r="E2741" s="145" t="s">
        <v>7063</v>
      </c>
      <c r="F2741" s="142" t="s">
        <v>1710</v>
      </c>
      <c r="G2741" s="142" t="s">
        <v>7</v>
      </c>
      <c r="H2741" s="146" t="s">
        <v>2396</v>
      </c>
      <c r="I2741" s="146" t="s">
        <v>2400</v>
      </c>
      <c r="J2741" s="146" t="s">
        <v>6582</v>
      </c>
      <c r="K2741" s="142" t="s">
        <v>11566</v>
      </c>
      <c r="L2741" s="142" t="s">
        <v>7063</v>
      </c>
      <c r="M2741" s="142">
        <v>67116</v>
      </c>
    </row>
    <row r="2742" spans="1:13" x14ac:dyDescent="0.3">
      <c r="A2742" s="144">
        <v>2741</v>
      </c>
      <c r="B2742" s="144">
        <v>81900</v>
      </c>
      <c r="C2742" s="145" t="s">
        <v>7063</v>
      </c>
      <c r="D2742" s="142">
        <v>81973</v>
      </c>
      <c r="E2742" s="145" t="s">
        <v>10042</v>
      </c>
      <c r="F2742" s="142" t="s">
        <v>1710</v>
      </c>
      <c r="G2742" s="142" t="s">
        <v>7</v>
      </c>
      <c r="H2742" s="146" t="s">
        <v>2406</v>
      </c>
      <c r="I2742" s="146" t="s">
        <v>11611</v>
      </c>
      <c r="J2742" s="146" t="s">
        <v>7930</v>
      </c>
      <c r="K2742" s="147" t="s">
        <v>6581</v>
      </c>
      <c r="L2742" s="145" t="s">
        <v>1843</v>
      </c>
      <c r="M2742" s="145">
        <v>67151</v>
      </c>
    </row>
    <row r="2743" spans="1:13" x14ac:dyDescent="0.3">
      <c r="A2743" s="144">
        <v>2742</v>
      </c>
      <c r="B2743" s="144">
        <v>81900</v>
      </c>
      <c r="C2743" s="145" t="s">
        <v>7063</v>
      </c>
      <c r="D2743" s="142">
        <v>81983</v>
      </c>
      <c r="E2743" s="145" t="s">
        <v>10048</v>
      </c>
      <c r="F2743" s="142" t="s">
        <v>1710</v>
      </c>
      <c r="G2743" s="142" t="s">
        <v>7</v>
      </c>
      <c r="H2743" s="146" t="s">
        <v>2406</v>
      </c>
      <c r="I2743" s="146" t="s">
        <v>8937</v>
      </c>
      <c r="J2743" s="142" t="s">
        <v>6584</v>
      </c>
      <c r="K2743" s="142" t="s">
        <v>6585</v>
      </c>
      <c r="L2743" s="142" t="s">
        <v>1843</v>
      </c>
      <c r="M2743" s="142">
        <v>67153</v>
      </c>
    </row>
    <row r="2744" spans="1:13" x14ac:dyDescent="0.3">
      <c r="A2744" s="144">
        <v>2743</v>
      </c>
      <c r="B2744" s="151">
        <v>81900</v>
      </c>
      <c r="C2744" s="145" t="s">
        <v>7063</v>
      </c>
      <c r="D2744" s="142">
        <v>81975</v>
      </c>
      <c r="E2744" s="145" t="s">
        <v>10043</v>
      </c>
      <c r="F2744" s="142" t="s">
        <v>1710</v>
      </c>
      <c r="G2744" s="152" t="s">
        <v>7</v>
      </c>
      <c r="H2744" s="146" t="s">
        <v>2406</v>
      </c>
      <c r="I2744" s="146" t="s">
        <v>11611</v>
      </c>
      <c r="J2744" s="142" t="s">
        <v>11942</v>
      </c>
      <c r="K2744" s="142" t="s">
        <v>6587</v>
      </c>
      <c r="L2744" s="145" t="s">
        <v>1843</v>
      </c>
      <c r="M2744" s="197">
        <v>67181</v>
      </c>
    </row>
    <row r="2745" spans="1:13" x14ac:dyDescent="0.3">
      <c r="A2745" s="144">
        <v>2744</v>
      </c>
      <c r="B2745" s="142">
        <v>81900</v>
      </c>
      <c r="C2745" s="145" t="s">
        <v>7063</v>
      </c>
      <c r="D2745" s="142">
        <v>81972</v>
      </c>
      <c r="E2745" s="145" t="s">
        <v>10041</v>
      </c>
      <c r="F2745" s="142" t="s">
        <v>1710</v>
      </c>
      <c r="G2745" s="142" t="s">
        <v>7</v>
      </c>
      <c r="H2745" s="146" t="s">
        <v>2406</v>
      </c>
      <c r="I2745" s="146" t="s">
        <v>11611</v>
      </c>
      <c r="J2745" s="146" t="s">
        <v>6588</v>
      </c>
      <c r="K2745" s="147" t="s">
        <v>6589</v>
      </c>
      <c r="L2745" s="147" t="s">
        <v>1843</v>
      </c>
      <c r="M2745" s="147">
        <v>67174</v>
      </c>
    </row>
    <row r="2746" spans="1:13" x14ac:dyDescent="0.3">
      <c r="A2746" s="144">
        <v>2745</v>
      </c>
      <c r="B2746" s="144">
        <v>81900</v>
      </c>
      <c r="C2746" s="145" t="s">
        <v>7063</v>
      </c>
      <c r="D2746" s="142">
        <v>81981</v>
      </c>
      <c r="E2746" s="145" t="s">
        <v>10047</v>
      </c>
      <c r="F2746" s="142" t="s">
        <v>1710</v>
      </c>
      <c r="G2746" s="142" t="s">
        <v>7</v>
      </c>
      <c r="H2746" s="146" t="s">
        <v>2406</v>
      </c>
      <c r="I2746" s="146" t="s">
        <v>8937</v>
      </c>
      <c r="J2746" s="146" t="s">
        <v>6590</v>
      </c>
      <c r="K2746" s="142" t="s">
        <v>6583</v>
      </c>
      <c r="L2746" s="142" t="s">
        <v>1843</v>
      </c>
      <c r="M2746" s="142">
        <v>67162</v>
      </c>
    </row>
    <row r="2747" spans="1:13" x14ac:dyDescent="0.3">
      <c r="A2747" s="144">
        <v>2746</v>
      </c>
      <c r="B2747" s="144">
        <v>81300</v>
      </c>
      <c r="C2747" s="145" t="s">
        <v>1796</v>
      </c>
      <c r="D2747" s="142">
        <v>81378</v>
      </c>
      <c r="E2747" s="145" t="s">
        <v>10159</v>
      </c>
      <c r="F2747" s="142" t="s">
        <v>1719</v>
      </c>
      <c r="G2747" s="142" t="s">
        <v>7</v>
      </c>
      <c r="H2747" s="146" t="s">
        <v>2406</v>
      </c>
      <c r="I2747" s="146" t="s">
        <v>11611</v>
      </c>
      <c r="J2747" s="146" t="s">
        <v>11567</v>
      </c>
      <c r="K2747" s="142" t="s">
        <v>6502</v>
      </c>
      <c r="L2747" s="142" t="s">
        <v>5749</v>
      </c>
      <c r="M2747" s="142">
        <v>61385</v>
      </c>
    </row>
    <row r="2748" spans="1:13" x14ac:dyDescent="0.3">
      <c r="A2748" s="144">
        <v>2747</v>
      </c>
      <c r="B2748" s="144">
        <v>81900</v>
      </c>
      <c r="C2748" s="145" t="s">
        <v>7063</v>
      </c>
      <c r="D2748" s="146">
        <v>81902</v>
      </c>
      <c r="E2748" s="145" t="s">
        <v>1844</v>
      </c>
      <c r="F2748" s="142" t="s">
        <v>1710</v>
      </c>
      <c r="G2748" s="142" t="s">
        <v>7</v>
      </c>
      <c r="H2748" s="146" t="s">
        <v>2441</v>
      </c>
      <c r="I2748" s="146" t="s">
        <v>11611</v>
      </c>
      <c r="J2748" s="146" t="s">
        <v>6584</v>
      </c>
      <c r="K2748" s="147" t="s">
        <v>6591</v>
      </c>
      <c r="L2748" s="142" t="s">
        <v>1843</v>
      </c>
      <c r="M2748" s="145">
        <v>67153</v>
      </c>
    </row>
    <row r="2749" spans="1:13" ht="27.6" x14ac:dyDescent="0.3">
      <c r="A2749" s="144">
        <v>2748</v>
      </c>
      <c r="B2749" s="144">
        <v>81900</v>
      </c>
      <c r="C2749" s="145" t="s">
        <v>7063</v>
      </c>
      <c r="D2749" s="142">
        <v>81974</v>
      </c>
      <c r="E2749" s="145" t="s">
        <v>9218</v>
      </c>
      <c r="F2749" s="142" t="s">
        <v>1710</v>
      </c>
      <c r="G2749" s="142" t="s">
        <v>7</v>
      </c>
      <c r="H2749" s="146" t="s">
        <v>2406</v>
      </c>
      <c r="I2749" s="146" t="s">
        <v>11611</v>
      </c>
      <c r="J2749" s="146" t="s">
        <v>7931</v>
      </c>
      <c r="K2749" s="145" t="s">
        <v>6593</v>
      </c>
      <c r="L2749" s="145" t="s">
        <v>1843</v>
      </c>
      <c r="M2749" s="145">
        <v>67154</v>
      </c>
    </row>
    <row r="2750" spans="1:13" x14ac:dyDescent="0.3">
      <c r="A2750" s="144">
        <v>2749</v>
      </c>
      <c r="B2750" s="144">
        <v>81900</v>
      </c>
      <c r="C2750" s="145" t="s">
        <v>7063</v>
      </c>
      <c r="D2750" s="142">
        <v>81976</v>
      </c>
      <c r="E2750" s="145" t="s">
        <v>10044</v>
      </c>
      <c r="F2750" s="142" t="s">
        <v>1710</v>
      </c>
      <c r="G2750" s="142" t="s">
        <v>7</v>
      </c>
      <c r="H2750" s="146" t="s">
        <v>2406</v>
      </c>
      <c r="I2750" s="146" t="s">
        <v>11611</v>
      </c>
      <c r="J2750" s="146" t="s">
        <v>7932</v>
      </c>
      <c r="K2750" s="145" t="s">
        <v>8708</v>
      </c>
      <c r="L2750" s="145" t="s">
        <v>8913</v>
      </c>
      <c r="M2750" s="145">
        <v>67172</v>
      </c>
    </row>
    <row r="2751" spans="1:13" x14ac:dyDescent="0.3">
      <c r="A2751" s="144">
        <v>2750</v>
      </c>
      <c r="B2751" s="144">
        <v>81900</v>
      </c>
      <c r="C2751" s="145" t="s">
        <v>7063</v>
      </c>
      <c r="D2751" s="142">
        <v>81977</v>
      </c>
      <c r="E2751" s="145" t="s">
        <v>10045</v>
      </c>
      <c r="F2751" s="142" t="s">
        <v>1710</v>
      </c>
      <c r="G2751" s="142" t="s">
        <v>7</v>
      </c>
      <c r="H2751" s="146" t="s">
        <v>2406</v>
      </c>
      <c r="I2751" s="146" t="s">
        <v>11611</v>
      </c>
      <c r="J2751" s="146" t="s">
        <v>7933</v>
      </c>
      <c r="K2751" s="147" t="s">
        <v>8709</v>
      </c>
      <c r="L2751" s="145" t="s">
        <v>1843</v>
      </c>
      <c r="M2751" s="145">
        <v>67171</v>
      </c>
    </row>
    <row r="2752" spans="1:13" x14ac:dyDescent="0.3">
      <c r="A2752" s="144">
        <v>2751</v>
      </c>
      <c r="B2752" s="144">
        <v>81900</v>
      </c>
      <c r="C2752" s="145" t="s">
        <v>7063</v>
      </c>
      <c r="D2752" s="142">
        <v>81978</v>
      </c>
      <c r="E2752" s="145" t="s">
        <v>10046</v>
      </c>
      <c r="F2752" s="142" t="s">
        <v>1710</v>
      </c>
      <c r="G2752" s="142" t="s">
        <v>7</v>
      </c>
      <c r="H2752" s="146" t="s">
        <v>2406</v>
      </c>
      <c r="I2752" s="146" t="s">
        <v>11611</v>
      </c>
      <c r="J2752" s="142" t="s">
        <v>7934</v>
      </c>
      <c r="K2752" s="142" t="s">
        <v>8710</v>
      </c>
      <c r="L2752" s="142" t="s">
        <v>8710</v>
      </c>
      <c r="M2752" s="197">
        <v>67153</v>
      </c>
    </row>
    <row r="2753" spans="1:13" x14ac:dyDescent="0.3">
      <c r="A2753" s="144">
        <v>2752</v>
      </c>
      <c r="B2753" s="151">
        <v>82700</v>
      </c>
      <c r="C2753" s="145" t="s">
        <v>1850</v>
      </c>
      <c r="D2753" s="142">
        <v>82700</v>
      </c>
      <c r="E2753" s="145" t="s">
        <v>1850</v>
      </c>
      <c r="F2753" s="142" t="s">
        <v>1693</v>
      </c>
      <c r="G2753" s="152" t="s">
        <v>7</v>
      </c>
      <c r="H2753" s="146" t="s">
        <v>2396</v>
      </c>
      <c r="I2753" s="146" t="s">
        <v>2400</v>
      </c>
      <c r="J2753" s="142" t="s">
        <v>6594</v>
      </c>
      <c r="K2753" s="142" t="s">
        <v>6609</v>
      </c>
      <c r="L2753" s="142" t="s">
        <v>11568</v>
      </c>
      <c r="M2753" s="197">
        <v>61262</v>
      </c>
    </row>
    <row r="2754" spans="1:13" x14ac:dyDescent="0.3">
      <c r="A2754" s="144">
        <v>2753</v>
      </c>
      <c r="B2754" s="142">
        <v>82700</v>
      </c>
      <c r="C2754" s="145" t="s">
        <v>1850</v>
      </c>
      <c r="D2754" s="142">
        <v>82774</v>
      </c>
      <c r="E2754" s="145" t="s">
        <v>9955</v>
      </c>
      <c r="F2754" s="142" t="s">
        <v>1693</v>
      </c>
      <c r="G2754" s="142" t="s">
        <v>7</v>
      </c>
      <c r="H2754" s="146" t="s">
        <v>2406</v>
      </c>
      <c r="I2754" s="146" t="s">
        <v>11611</v>
      </c>
      <c r="J2754" s="146" t="s">
        <v>6596</v>
      </c>
      <c r="K2754" s="147" t="s">
        <v>6597</v>
      </c>
      <c r="L2754" s="147" t="s">
        <v>1728</v>
      </c>
      <c r="M2754" s="147">
        <v>61253</v>
      </c>
    </row>
    <row r="2755" spans="1:13" x14ac:dyDescent="0.3">
      <c r="A2755" s="144">
        <v>2754</v>
      </c>
      <c r="B2755" s="153">
        <v>82700</v>
      </c>
      <c r="C2755" s="145" t="s">
        <v>1850</v>
      </c>
      <c r="D2755" s="142">
        <v>82773</v>
      </c>
      <c r="E2755" s="145" t="s">
        <v>9954</v>
      </c>
      <c r="F2755" s="142" t="s">
        <v>1693</v>
      </c>
      <c r="G2755" s="150" t="s">
        <v>7</v>
      </c>
      <c r="H2755" s="146" t="s">
        <v>2406</v>
      </c>
      <c r="I2755" s="146" t="s">
        <v>11611</v>
      </c>
      <c r="J2755" s="146" t="s">
        <v>7935</v>
      </c>
      <c r="K2755" s="147" t="s">
        <v>6599</v>
      </c>
      <c r="L2755" s="145" t="s">
        <v>1728</v>
      </c>
      <c r="M2755" s="145">
        <v>61253</v>
      </c>
    </row>
    <row r="2756" spans="1:13" x14ac:dyDescent="0.3">
      <c r="A2756" s="144">
        <v>2755</v>
      </c>
      <c r="B2756" s="144">
        <v>82700</v>
      </c>
      <c r="C2756" s="145" t="s">
        <v>1850</v>
      </c>
      <c r="D2756" s="142">
        <v>82780</v>
      </c>
      <c r="E2756" s="145" t="s">
        <v>9960</v>
      </c>
      <c r="F2756" s="142" t="s">
        <v>1693</v>
      </c>
      <c r="G2756" s="142" t="s">
        <v>7</v>
      </c>
      <c r="H2756" s="146" t="s">
        <v>2406</v>
      </c>
      <c r="I2756" s="146" t="s">
        <v>8937</v>
      </c>
      <c r="J2756" s="146" t="s">
        <v>6594</v>
      </c>
      <c r="K2756" s="142" t="s">
        <v>6595</v>
      </c>
      <c r="L2756" s="142" t="s">
        <v>1728</v>
      </c>
      <c r="M2756" s="142">
        <v>61262</v>
      </c>
    </row>
    <row r="2757" spans="1:13" x14ac:dyDescent="0.3">
      <c r="A2757" s="144">
        <v>2756</v>
      </c>
      <c r="B2757" s="144">
        <v>82700</v>
      </c>
      <c r="C2757" s="145" t="s">
        <v>1850</v>
      </c>
      <c r="D2757" s="142">
        <v>82775</v>
      </c>
      <c r="E2757" s="145" t="s">
        <v>9956</v>
      </c>
      <c r="F2757" s="142" t="s">
        <v>1693</v>
      </c>
      <c r="G2757" s="142" t="s">
        <v>7</v>
      </c>
      <c r="H2757" s="146" t="s">
        <v>2406</v>
      </c>
      <c r="I2757" s="146" t="s">
        <v>11611</v>
      </c>
      <c r="J2757" s="146" t="s">
        <v>6600</v>
      </c>
      <c r="K2757" s="142" t="s">
        <v>6601</v>
      </c>
      <c r="L2757" s="142" t="s">
        <v>1728</v>
      </c>
      <c r="M2757" s="142">
        <v>61253</v>
      </c>
    </row>
    <row r="2758" spans="1:13" x14ac:dyDescent="0.3">
      <c r="A2758" s="144">
        <v>2757</v>
      </c>
      <c r="B2758" s="144">
        <v>82700</v>
      </c>
      <c r="C2758" s="145" t="s">
        <v>1850</v>
      </c>
      <c r="D2758" s="142">
        <v>82777</v>
      </c>
      <c r="E2758" s="145" t="s">
        <v>9958</v>
      </c>
      <c r="F2758" s="142" t="s">
        <v>1693</v>
      </c>
      <c r="G2758" s="142" t="s">
        <v>7</v>
      </c>
      <c r="H2758" s="146" t="s">
        <v>2406</v>
      </c>
      <c r="I2758" s="146" t="s">
        <v>11611</v>
      </c>
      <c r="J2758" s="146" t="s">
        <v>6602</v>
      </c>
      <c r="K2758" s="147" t="s">
        <v>6603</v>
      </c>
      <c r="L2758" s="142" t="s">
        <v>1728</v>
      </c>
      <c r="M2758" s="142">
        <v>61253</v>
      </c>
    </row>
    <row r="2759" spans="1:13" x14ac:dyDescent="0.3">
      <c r="A2759" s="144">
        <v>2758</v>
      </c>
      <c r="B2759" s="144">
        <v>82700</v>
      </c>
      <c r="C2759" s="145" t="s">
        <v>1850</v>
      </c>
      <c r="D2759" s="142">
        <v>82772</v>
      </c>
      <c r="E2759" s="145" t="s">
        <v>9953</v>
      </c>
      <c r="F2759" s="142" t="s">
        <v>1693</v>
      </c>
      <c r="G2759" s="142" t="s">
        <v>7</v>
      </c>
      <c r="H2759" s="146" t="s">
        <v>2406</v>
      </c>
      <c r="I2759" s="146" t="s">
        <v>11611</v>
      </c>
      <c r="J2759" s="146" t="s">
        <v>12034</v>
      </c>
      <c r="K2759" s="142" t="s">
        <v>6605</v>
      </c>
      <c r="L2759" s="142" t="s">
        <v>1728</v>
      </c>
      <c r="M2759" s="142">
        <v>61253</v>
      </c>
    </row>
    <row r="2760" spans="1:13" x14ac:dyDescent="0.3">
      <c r="A2760" s="144">
        <v>2759</v>
      </c>
      <c r="B2760" s="144">
        <v>82700</v>
      </c>
      <c r="C2760" s="145" t="s">
        <v>1850</v>
      </c>
      <c r="D2760" s="142">
        <v>82771</v>
      </c>
      <c r="E2760" s="145" t="s">
        <v>9952</v>
      </c>
      <c r="F2760" s="142" t="s">
        <v>1693</v>
      </c>
      <c r="G2760" s="142" t="s">
        <v>7</v>
      </c>
      <c r="H2760" s="146" t="s">
        <v>2406</v>
      </c>
      <c r="I2760" s="146" t="s">
        <v>11611</v>
      </c>
      <c r="J2760" s="146" t="s">
        <v>6606</v>
      </c>
      <c r="K2760" s="142" t="s">
        <v>6607</v>
      </c>
      <c r="L2760" s="142" t="s">
        <v>1728</v>
      </c>
      <c r="M2760" s="142">
        <v>61253</v>
      </c>
    </row>
    <row r="2761" spans="1:13" x14ac:dyDescent="0.3">
      <c r="A2761" s="144">
        <v>2760</v>
      </c>
      <c r="B2761" s="144">
        <v>82700</v>
      </c>
      <c r="C2761" s="145" t="s">
        <v>1850</v>
      </c>
      <c r="D2761" s="142">
        <v>82776</v>
      </c>
      <c r="E2761" s="145" t="s">
        <v>9957</v>
      </c>
      <c r="F2761" s="142" t="s">
        <v>1693</v>
      </c>
      <c r="G2761" s="142" t="s">
        <v>7</v>
      </c>
      <c r="H2761" s="146" t="s">
        <v>2406</v>
      </c>
      <c r="I2761" s="146" t="s">
        <v>11611</v>
      </c>
      <c r="J2761" s="146" t="s">
        <v>6608</v>
      </c>
      <c r="K2761" s="142" t="s">
        <v>6609</v>
      </c>
      <c r="L2761" s="142" t="s">
        <v>1728</v>
      </c>
      <c r="M2761" s="142">
        <v>61262</v>
      </c>
    </row>
    <row r="2762" spans="1:13" x14ac:dyDescent="0.3">
      <c r="A2762" s="144">
        <v>2761</v>
      </c>
      <c r="B2762" s="144">
        <v>82700</v>
      </c>
      <c r="C2762" s="145" t="s">
        <v>1850</v>
      </c>
      <c r="D2762" s="142">
        <v>82778</v>
      </c>
      <c r="E2762" s="145" t="s">
        <v>9959</v>
      </c>
      <c r="F2762" s="142" t="s">
        <v>1693</v>
      </c>
      <c r="G2762" s="142" t="s">
        <v>7</v>
      </c>
      <c r="H2762" s="146" t="s">
        <v>2406</v>
      </c>
      <c r="I2762" s="146" t="s">
        <v>11611</v>
      </c>
      <c r="J2762" s="146" t="s">
        <v>7936</v>
      </c>
      <c r="K2762" s="142" t="s">
        <v>8711</v>
      </c>
      <c r="L2762" s="142" t="s">
        <v>8711</v>
      </c>
      <c r="M2762" s="142">
        <v>61262</v>
      </c>
    </row>
    <row r="2763" spans="1:13" x14ac:dyDescent="0.3">
      <c r="A2763" s="144">
        <v>2762</v>
      </c>
      <c r="B2763" s="144">
        <v>82800</v>
      </c>
      <c r="C2763" s="145" t="s">
        <v>1859</v>
      </c>
      <c r="D2763" s="142">
        <v>82800</v>
      </c>
      <c r="E2763" s="145" t="s">
        <v>1859</v>
      </c>
      <c r="F2763" s="142" t="s">
        <v>1704</v>
      </c>
      <c r="G2763" s="142" t="s">
        <v>7</v>
      </c>
      <c r="H2763" s="146" t="s">
        <v>2396</v>
      </c>
      <c r="I2763" s="146" t="s">
        <v>11611</v>
      </c>
      <c r="J2763" s="142" t="s">
        <v>6610</v>
      </c>
      <c r="K2763" s="142" t="s">
        <v>1859</v>
      </c>
      <c r="L2763" s="142" t="s">
        <v>11569</v>
      </c>
      <c r="M2763" s="142">
        <v>65163</v>
      </c>
    </row>
    <row r="2764" spans="1:13" x14ac:dyDescent="0.3">
      <c r="A2764" s="144">
        <v>2763</v>
      </c>
      <c r="B2764" s="144">
        <v>82800</v>
      </c>
      <c r="C2764" s="145" t="s">
        <v>1859</v>
      </c>
      <c r="D2764" s="142">
        <v>82876</v>
      </c>
      <c r="E2764" s="145" t="s">
        <v>10097</v>
      </c>
      <c r="F2764" s="142" t="s">
        <v>1704</v>
      </c>
      <c r="G2764" s="142" t="s">
        <v>7</v>
      </c>
      <c r="H2764" s="146" t="s">
        <v>2406</v>
      </c>
      <c r="I2764" s="146" t="s">
        <v>11611</v>
      </c>
      <c r="J2764" s="146" t="s">
        <v>6611</v>
      </c>
      <c r="K2764" s="142" t="s">
        <v>6612</v>
      </c>
      <c r="L2764" s="142" t="s">
        <v>1746</v>
      </c>
      <c r="M2764" s="142">
        <v>65171</v>
      </c>
    </row>
    <row r="2765" spans="1:13" x14ac:dyDescent="0.3">
      <c r="A2765" s="144">
        <v>2764</v>
      </c>
      <c r="B2765" s="144">
        <v>82800</v>
      </c>
      <c r="C2765" s="145" t="s">
        <v>1859</v>
      </c>
      <c r="D2765" s="142">
        <v>82879</v>
      </c>
      <c r="E2765" s="145" t="s">
        <v>9081</v>
      </c>
      <c r="F2765" s="142" t="s">
        <v>1704</v>
      </c>
      <c r="G2765" s="142" t="s">
        <v>7</v>
      </c>
      <c r="H2765" s="146" t="s">
        <v>2406</v>
      </c>
      <c r="I2765" s="146" t="s">
        <v>11611</v>
      </c>
      <c r="J2765" s="146" t="s">
        <v>6613</v>
      </c>
      <c r="K2765" s="147" t="s">
        <v>6614</v>
      </c>
      <c r="L2765" s="145" t="s">
        <v>1746</v>
      </c>
      <c r="M2765" s="145">
        <v>65175</v>
      </c>
    </row>
    <row r="2766" spans="1:13" x14ac:dyDescent="0.3">
      <c r="A2766" s="144">
        <v>2765</v>
      </c>
      <c r="B2766" s="144">
        <v>82800</v>
      </c>
      <c r="C2766" s="145" t="s">
        <v>1859</v>
      </c>
      <c r="D2766" s="142">
        <v>82877</v>
      </c>
      <c r="E2766" s="145" t="s">
        <v>10098</v>
      </c>
      <c r="F2766" s="142" t="s">
        <v>1704</v>
      </c>
      <c r="G2766" s="142" t="s">
        <v>7</v>
      </c>
      <c r="H2766" s="146" t="s">
        <v>2406</v>
      </c>
      <c r="I2766" s="146" t="s">
        <v>11611</v>
      </c>
      <c r="J2766" s="146" t="s">
        <v>12035</v>
      </c>
      <c r="K2766" s="147" t="s">
        <v>6616</v>
      </c>
      <c r="L2766" s="145" t="s">
        <v>1746</v>
      </c>
      <c r="M2766" s="145">
        <v>65158</v>
      </c>
    </row>
    <row r="2767" spans="1:13" x14ac:dyDescent="0.3">
      <c r="A2767" s="144">
        <v>2766</v>
      </c>
      <c r="B2767" s="144">
        <v>82800</v>
      </c>
      <c r="C2767" s="145" t="s">
        <v>1859</v>
      </c>
      <c r="D2767" s="142">
        <v>82878</v>
      </c>
      <c r="E2767" s="145" t="s">
        <v>10099</v>
      </c>
      <c r="F2767" s="142" t="s">
        <v>1704</v>
      </c>
      <c r="G2767" s="142" t="s">
        <v>7</v>
      </c>
      <c r="H2767" s="146" t="s">
        <v>2406</v>
      </c>
      <c r="I2767" s="146" t="s">
        <v>11611</v>
      </c>
      <c r="J2767" s="146" t="s">
        <v>7937</v>
      </c>
      <c r="K2767" s="147" t="s">
        <v>8712</v>
      </c>
      <c r="L2767" s="145" t="s">
        <v>1859</v>
      </c>
      <c r="M2767" s="145">
        <v>65165</v>
      </c>
    </row>
    <row r="2768" spans="1:13" x14ac:dyDescent="0.3">
      <c r="A2768" s="144">
        <v>2767</v>
      </c>
      <c r="B2768" s="144">
        <v>82800</v>
      </c>
      <c r="C2768" s="145" t="s">
        <v>1859</v>
      </c>
      <c r="D2768" s="142">
        <v>82882</v>
      </c>
      <c r="E2768" s="145" t="s">
        <v>10100</v>
      </c>
      <c r="F2768" s="142" t="s">
        <v>1704</v>
      </c>
      <c r="G2768" s="142" t="s">
        <v>7</v>
      </c>
      <c r="H2768" s="146" t="s">
        <v>2406</v>
      </c>
      <c r="I2768" s="146" t="s">
        <v>8937</v>
      </c>
      <c r="J2768" s="146" t="s">
        <v>6610</v>
      </c>
      <c r="K2768" s="142" t="s">
        <v>1859</v>
      </c>
      <c r="L2768" s="142" t="s">
        <v>1746</v>
      </c>
      <c r="M2768" s="142">
        <v>65163</v>
      </c>
    </row>
    <row r="2769" spans="1:13" x14ac:dyDescent="0.3">
      <c r="A2769" s="144">
        <v>2768</v>
      </c>
      <c r="B2769" s="144">
        <v>82800</v>
      </c>
      <c r="C2769" s="145" t="s">
        <v>1859</v>
      </c>
      <c r="D2769" s="142">
        <v>82875</v>
      </c>
      <c r="E2769" s="145" t="s">
        <v>10096</v>
      </c>
      <c r="F2769" s="142" t="s">
        <v>1704</v>
      </c>
      <c r="G2769" s="142" t="s">
        <v>7</v>
      </c>
      <c r="H2769" s="146" t="s">
        <v>2406</v>
      </c>
      <c r="I2769" s="146" t="s">
        <v>11611</v>
      </c>
      <c r="J2769" s="142" t="s">
        <v>6620</v>
      </c>
      <c r="K2769" s="142" t="s">
        <v>6621</v>
      </c>
      <c r="L2769" s="142" t="s">
        <v>1746</v>
      </c>
      <c r="M2769" s="197">
        <v>65173</v>
      </c>
    </row>
    <row r="2770" spans="1:13" x14ac:dyDescent="0.3">
      <c r="A2770" s="144">
        <v>2769</v>
      </c>
      <c r="B2770" s="144">
        <v>82800</v>
      </c>
      <c r="C2770" s="145" t="s">
        <v>1859</v>
      </c>
      <c r="D2770" s="142">
        <v>82873</v>
      </c>
      <c r="E2770" s="145" t="s">
        <v>10094</v>
      </c>
      <c r="F2770" s="142" t="s">
        <v>1704</v>
      </c>
      <c r="G2770" s="142" t="s">
        <v>7</v>
      </c>
      <c r="H2770" s="146" t="s">
        <v>2406</v>
      </c>
      <c r="I2770" s="146" t="s">
        <v>11611</v>
      </c>
      <c r="J2770" s="142" t="s">
        <v>6622</v>
      </c>
      <c r="K2770" s="142" t="s">
        <v>6623</v>
      </c>
      <c r="L2770" s="142" t="s">
        <v>1746</v>
      </c>
      <c r="M2770" s="197">
        <v>65181</v>
      </c>
    </row>
    <row r="2771" spans="1:13" x14ac:dyDescent="0.3">
      <c r="A2771" s="144">
        <v>2770</v>
      </c>
      <c r="B2771" s="151">
        <v>82800</v>
      </c>
      <c r="C2771" s="145" t="s">
        <v>1859</v>
      </c>
      <c r="D2771" s="142">
        <v>82802</v>
      </c>
      <c r="E2771" s="145" t="s">
        <v>1860</v>
      </c>
      <c r="F2771" s="142" t="s">
        <v>1704</v>
      </c>
      <c r="G2771" s="152" t="s">
        <v>7</v>
      </c>
      <c r="H2771" s="146" t="s">
        <v>2441</v>
      </c>
      <c r="I2771" s="146" t="s">
        <v>11611</v>
      </c>
      <c r="J2771" s="142" t="s">
        <v>6624</v>
      </c>
      <c r="K2771" s="142" t="s">
        <v>1859</v>
      </c>
      <c r="L2771" s="142" t="s">
        <v>1746</v>
      </c>
      <c r="M2771" s="197">
        <v>65175</v>
      </c>
    </row>
    <row r="2772" spans="1:13" x14ac:dyDescent="0.3">
      <c r="A2772" s="144">
        <v>2771</v>
      </c>
      <c r="B2772" s="142">
        <v>82800</v>
      </c>
      <c r="C2772" s="145" t="s">
        <v>1859</v>
      </c>
      <c r="D2772" s="142">
        <v>82850</v>
      </c>
      <c r="E2772" s="145" t="s">
        <v>10091</v>
      </c>
      <c r="F2772" s="142" t="s">
        <v>1704</v>
      </c>
      <c r="G2772" s="142" t="s">
        <v>7</v>
      </c>
      <c r="H2772" s="146" t="s">
        <v>2406</v>
      </c>
      <c r="I2772" s="146" t="s">
        <v>11611</v>
      </c>
      <c r="J2772" s="146" t="s">
        <v>6625</v>
      </c>
      <c r="K2772" s="147" t="s">
        <v>6626</v>
      </c>
      <c r="L2772" s="147" t="s">
        <v>1746</v>
      </c>
      <c r="M2772" s="147">
        <v>65168</v>
      </c>
    </row>
    <row r="2773" spans="1:13" x14ac:dyDescent="0.3">
      <c r="A2773" s="144">
        <v>2772</v>
      </c>
      <c r="B2773" s="153">
        <v>82800</v>
      </c>
      <c r="C2773" s="145" t="s">
        <v>1859</v>
      </c>
      <c r="D2773" s="142">
        <v>82883</v>
      </c>
      <c r="E2773" s="145" t="s">
        <v>10101</v>
      </c>
      <c r="F2773" s="142" t="s">
        <v>1704</v>
      </c>
      <c r="G2773" s="150" t="s">
        <v>7</v>
      </c>
      <c r="H2773" s="146" t="s">
        <v>2406</v>
      </c>
      <c r="I2773" s="146" t="s">
        <v>8937</v>
      </c>
      <c r="J2773" s="146" t="s">
        <v>6627</v>
      </c>
      <c r="K2773" s="142" t="s">
        <v>1859</v>
      </c>
      <c r="L2773" s="145" t="s">
        <v>1746</v>
      </c>
      <c r="M2773" s="145">
        <v>65175</v>
      </c>
    </row>
    <row r="2774" spans="1:13" x14ac:dyDescent="0.3">
      <c r="A2774" s="144">
        <v>2773</v>
      </c>
      <c r="B2774" s="144">
        <v>82800</v>
      </c>
      <c r="C2774" s="145" t="s">
        <v>1859</v>
      </c>
      <c r="D2774" s="142">
        <v>82874</v>
      </c>
      <c r="E2774" s="145" t="s">
        <v>10095</v>
      </c>
      <c r="F2774" s="142" t="s">
        <v>1704</v>
      </c>
      <c r="G2774" s="142" t="s">
        <v>7</v>
      </c>
      <c r="H2774" s="146" t="s">
        <v>2406</v>
      </c>
      <c r="I2774" s="146" t="s">
        <v>11611</v>
      </c>
      <c r="J2774" s="146" t="s">
        <v>6618</v>
      </c>
      <c r="K2774" s="142" t="s">
        <v>6619</v>
      </c>
      <c r="L2774" s="142" t="s">
        <v>1746</v>
      </c>
      <c r="M2774" s="142">
        <v>65158</v>
      </c>
    </row>
    <row r="2775" spans="1:13" x14ac:dyDescent="0.3">
      <c r="A2775" s="144">
        <v>2774</v>
      </c>
      <c r="B2775" s="144">
        <v>82800</v>
      </c>
      <c r="C2775" s="145" t="s">
        <v>1859</v>
      </c>
      <c r="D2775" s="142">
        <v>82852</v>
      </c>
      <c r="E2775" s="145" t="s">
        <v>10093</v>
      </c>
      <c r="F2775" s="142" t="s">
        <v>1704</v>
      </c>
      <c r="G2775" s="142" t="s">
        <v>7</v>
      </c>
      <c r="H2775" s="146" t="s">
        <v>2406</v>
      </c>
      <c r="I2775" s="146" t="s">
        <v>11611</v>
      </c>
      <c r="J2775" s="146" t="s">
        <v>7939</v>
      </c>
      <c r="K2775" s="142" t="s">
        <v>6614</v>
      </c>
      <c r="L2775" s="142" t="s">
        <v>6614</v>
      </c>
      <c r="M2775" s="142">
        <v>61111</v>
      </c>
    </row>
    <row r="2776" spans="1:13" ht="27.6" x14ac:dyDescent="0.3">
      <c r="A2776" s="144">
        <v>2775</v>
      </c>
      <c r="B2776" s="144">
        <v>83200</v>
      </c>
      <c r="C2776" s="145" t="s">
        <v>2130</v>
      </c>
      <c r="D2776" s="146">
        <v>83200</v>
      </c>
      <c r="E2776" s="145" t="s">
        <v>2130</v>
      </c>
      <c r="F2776" s="142" t="s">
        <v>1710</v>
      </c>
      <c r="G2776" s="142" t="s">
        <v>7</v>
      </c>
      <c r="H2776" s="146" t="s">
        <v>11609</v>
      </c>
      <c r="I2776" s="146" t="s">
        <v>11611</v>
      </c>
      <c r="J2776" s="146" t="s">
        <v>6629</v>
      </c>
      <c r="K2776" s="142" t="s">
        <v>1746</v>
      </c>
      <c r="L2776" s="142" t="s">
        <v>1746</v>
      </c>
      <c r="M2776" s="142">
        <v>65142</v>
      </c>
    </row>
    <row r="2777" spans="1:13" ht="41.4" x14ac:dyDescent="0.3">
      <c r="A2777" s="144">
        <v>2776</v>
      </c>
      <c r="B2777" s="144">
        <v>83300</v>
      </c>
      <c r="C2777" s="145" t="s">
        <v>7105</v>
      </c>
      <c r="D2777" s="146">
        <v>83300</v>
      </c>
      <c r="E2777" s="145" t="s">
        <v>7105</v>
      </c>
      <c r="F2777" s="142" t="s">
        <v>1693</v>
      </c>
      <c r="G2777" s="142" t="s">
        <v>7</v>
      </c>
      <c r="H2777" s="146" t="s">
        <v>4670</v>
      </c>
      <c r="I2777" s="146" t="s">
        <v>11611</v>
      </c>
      <c r="J2777" s="146" t="s">
        <v>7940</v>
      </c>
      <c r="K2777" s="147" t="s">
        <v>8713</v>
      </c>
      <c r="L2777" s="142" t="s">
        <v>1694</v>
      </c>
      <c r="M2777" s="145">
        <v>60237</v>
      </c>
    </row>
    <row r="2778" spans="1:13" x14ac:dyDescent="0.3">
      <c r="A2778" s="144">
        <v>2777</v>
      </c>
      <c r="B2778" s="144">
        <v>83600</v>
      </c>
      <c r="C2778" s="145" t="s">
        <v>1871</v>
      </c>
      <c r="D2778" s="142">
        <v>83600</v>
      </c>
      <c r="E2778" s="145" t="s">
        <v>1871</v>
      </c>
      <c r="F2778" s="142" t="s">
        <v>1704</v>
      </c>
      <c r="G2778" s="142" t="s">
        <v>7</v>
      </c>
      <c r="H2778" s="146" t="s">
        <v>2396</v>
      </c>
      <c r="I2778" s="146" t="s">
        <v>11611</v>
      </c>
      <c r="J2778" s="146" t="s">
        <v>6636</v>
      </c>
      <c r="K2778" s="142" t="s">
        <v>6637</v>
      </c>
      <c r="L2778" s="142" t="s">
        <v>1871</v>
      </c>
      <c r="M2778" s="142">
        <v>66137</v>
      </c>
    </row>
    <row r="2779" spans="1:13" x14ac:dyDescent="0.3">
      <c r="A2779" s="144">
        <v>2778</v>
      </c>
      <c r="B2779" s="144">
        <v>83600</v>
      </c>
      <c r="C2779" s="145" t="s">
        <v>1871</v>
      </c>
      <c r="D2779" s="142">
        <v>83674</v>
      </c>
      <c r="E2779" s="145" t="s">
        <v>10104</v>
      </c>
      <c r="F2779" s="142" t="s">
        <v>1704</v>
      </c>
      <c r="G2779" s="142" t="s">
        <v>7</v>
      </c>
      <c r="H2779" s="146" t="s">
        <v>2406</v>
      </c>
      <c r="I2779" s="146" t="s">
        <v>11611</v>
      </c>
      <c r="J2779" s="146" t="s">
        <v>6638</v>
      </c>
      <c r="K2779" s="147" t="s">
        <v>6639</v>
      </c>
      <c r="L2779" s="145" t="s">
        <v>6640</v>
      </c>
      <c r="M2779" s="145">
        <v>66185</v>
      </c>
    </row>
    <row r="2780" spans="1:13" x14ac:dyDescent="0.3">
      <c r="A2780" s="144">
        <v>2779</v>
      </c>
      <c r="B2780" s="144">
        <v>83600</v>
      </c>
      <c r="C2780" s="145" t="s">
        <v>1871</v>
      </c>
      <c r="D2780" s="142">
        <v>83672</v>
      </c>
      <c r="E2780" s="145" t="s">
        <v>10102</v>
      </c>
      <c r="F2780" s="142" t="s">
        <v>1704</v>
      </c>
      <c r="G2780" s="142" t="s">
        <v>7</v>
      </c>
      <c r="H2780" s="146" t="s">
        <v>2406</v>
      </c>
      <c r="I2780" s="146" t="s">
        <v>11611</v>
      </c>
      <c r="J2780" s="142" t="s">
        <v>12128</v>
      </c>
      <c r="K2780" s="161" t="s">
        <v>5203</v>
      </c>
      <c r="L2780" s="145" t="s">
        <v>6640</v>
      </c>
      <c r="M2780" s="145">
        <v>66152</v>
      </c>
    </row>
    <row r="2781" spans="1:13" x14ac:dyDescent="0.3">
      <c r="A2781" s="144">
        <v>2780</v>
      </c>
      <c r="B2781" s="144">
        <v>83600</v>
      </c>
      <c r="C2781" s="145" t="s">
        <v>1871</v>
      </c>
      <c r="D2781" s="142">
        <v>83673</v>
      </c>
      <c r="E2781" s="145" t="s">
        <v>10103</v>
      </c>
      <c r="F2781" s="142" t="s">
        <v>1704</v>
      </c>
      <c r="G2781" s="142" t="s">
        <v>7</v>
      </c>
      <c r="H2781" s="146" t="s">
        <v>2406</v>
      </c>
      <c r="I2781" s="146" t="s">
        <v>11611</v>
      </c>
      <c r="J2781" s="146" t="s">
        <v>6642</v>
      </c>
      <c r="K2781" s="147" t="s">
        <v>6643</v>
      </c>
      <c r="L2781" s="147" t="s">
        <v>1871</v>
      </c>
      <c r="M2781" s="147">
        <v>66137</v>
      </c>
    </row>
    <row r="2782" spans="1:13" x14ac:dyDescent="0.3">
      <c r="A2782" s="144">
        <v>2781</v>
      </c>
      <c r="B2782" s="144">
        <v>83600</v>
      </c>
      <c r="C2782" s="145" t="s">
        <v>1871</v>
      </c>
      <c r="D2782" s="142">
        <v>83680</v>
      </c>
      <c r="E2782" s="145" t="s">
        <v>10106</v>
      </c>
      <c r="F2782" s="142" t="s">
        <v>1704</v>
      </c>
      <c r="G2782" s="142" t="s">
        <v>7</v>
      </c>
      <c r="H2782" s="146" t="s">
        <v>2406</v>
      </c>
      <c r="I2782" s="146" t="s">
        <v>8937</v>
      </c>
      <c r="J2782" s="142" t="s">
        <v>6644</v>
      </c>
      <c r="K2782" s="142" t="s">
        <v>6637</v>
      </c>
      <c r="L2782" s="142" t="s">
        <v>1871</v>
      </c>
      <c r="M2782" s="197">
        <v>66137</v>
      </c>
    </row>
    <row r="2783" spans="1:13" x14ac:dyDescent="0.3">
      <c r="A2783" s="144">
        <v>2782</v>
      </c>
      <c r="B2783" s="151">
        <v>83600</v>
      </c>
      <c r="C2783" s="145" t="s">
        <v>1871</v>
      </c>
      <c r="D2783" s="142">
        <v>83601</v>
      </c>
      <c r="E2783" s="145" t="s">
        <v>1872</v>
      </c>
      <c r="F2783" s="142" t="s">
        <v>1704</v>
      </c>
      <c r="G2783" s="152" t="s">
        <v>7</v>
      </c>
      <c r="H2783" s="146" t="s">
        <v>2441</v>
      </c>
      <c r="I2783" s="146" t="s">
        <v>11611</v>
      </c>
      <c r="J2783" s="142" t="s">
        <v>6648</v>
      </c>
      <c r="K2783" s="142" t="s">
        <v>1871</v>
      </c>
      <c r="L2783" s="142" t="s">
        <v>1871</v>
      </c>
      <c r="M2783" s="197">
        <v>66184</v>
      </c>
    </row>
    <row r="2784" spans="1:13" x14ac:dyDescent="0.3">
      <c r="A2784" s="144">
        <v>2783</v>
      </c>
      <c r="B2784" s="142">
        <v>83600</v>
      </c>
      <c r="C2784" s="145" t="s">
        <v>1871</v>
      </c>
      <c r="D2784" s="142">
        <v>83675</v>
      </c>
      <c r="E2784" s="145" t="s">
        <v>10105</v>
      </c>
      <c r="F2784" s="142" t="s">
        <v>1704</v>
      </c>
      <c r="G2784" s="142" t="s">
        <v>7</v>
      </c>
      <c r="H2784" s="146" t="s">
        <v>2406</v>
      </c>
      <c r="I2784" s="146" t="s">
        <v>11611</v>
      </c>
      <c r="J2784" s="146" t="s">
        <v>6649</v>
      </c>
      <c r="K2784" s="147" t="s">
        <v>6650</v>
      </c>
      <c r="L2784" s="147" t="s">
        <v>1871</v>
      </c>
      <c r="M2784" s="147">
        <v>66183</v>
      </c>
    </row>
    <row r="2785" spans="1:13" x14ac:dyDescent="0.3">
      <c r="A2785" s="144">
        <v>2784</v>
      </c>
      <c r="B2785" s="153">
        <v>83600</v>
      </c>
      <c r="C2785" s="145" t="s">
        <v>1871</v>
      </c>
      <c r="D2785" s="142">
        <v>83676</v>
      </c>
      <c r="E2785" s="145" t="s">
        <v>10069</v>
      </c>
      <c r="F2785" s="142" t="s">
        <v>1704</v>
      </c>
      <c r="G2785" s="150" t="s">
        <v>7</v>
      </c>
      <c r="H2785" s="146" t="s">
        <v>2406</v>
      </c>
      <c r="I2785" s="146" t="s">
        <v>11611</v>
      </c>
      <c r="J2785" s="146" t="s">
        <v>7941</v>
      </c>
      <c r="K2785" s="142" t="s">
        <v>8714</v>
      </c>
      <c r="L2785" s="142" t="s">
        <v>8714</v>
      </c>
      <c r="M2785" s="197">
        <v>66122</v>
      </c>
    </row>
    <row r="2786" spans="1:13" x14ac:dyDescent="0.3">
      <c r="A2786" s="144">
        <v>2785</v>
      </c>
      <c r="B2786" s="144">
        <v>83700</v>
      </c>
      <c r="C2786" s="145" t="s">
        <v>1879</v>
      </c>
      <c r="D2786" s="142">
        <v>83700</v>
      </c>
      <c r="E2786" s="145" t="s">
        <v>1879</v>
      </c>
      <c r="F2786" s="142" t="s">
        <v>1704</v>
      </c>
      <c r="G2786" s="142" t="s">
        <v>7</v>
      </c>
      <c r="H2786" s="146" t="s">
        <v>2396</v>
      </c>
      <c r="I2786" s="146" t="s">
        <v>11611</v>
      </c>
      <c r="J2786" s="146" t="s">
        <v>6651</v>
      </c>
      <c r="K2786" s="142" t="s">
        <v>1879</v>
      </c>
      <c r="L2786" s="142" t="s">
        <v>1879</v>
      </c>
      <c r="M2786" s="197">
        <v>63419</v>
      </c>
    </row>
    <row r="2787" spans="1:13" x14ac:dyDescent="0.3">
      <c r="A2787" s="144">
        <v>2786</v>
      </c>
      <c r="B2787" s="144">
        <v>83700</v>
      </c>
      <c r="C2787" s="145" t="s">
        <v>1879</v>
      </c>
      <c r="D2787" s="142">
        <v>83780</v>
      </c>
      <c r="E2787" s="145" t="s">
        <v>10112</v>
      </c>
      <c r="F2787" s="142" t="s">
        <v>1704</v>
      </c>
      <c r="G2787" s="142" t="s">
        <v>7</v>
      </c>
      <c r="H2787" s="146" t="s">
        <v>2406</v>
      </c>
      <c r="I2787" s="146" t="s">
        <v>8937</v>
      </c>
      <c r="J2787" s="146" t="s">
        <v>6653</v>
      </c>
      <c r="K2787" s="147" t="s">
        <v>6654</v>
      </c>
      <c r="L2787" s="145" t="s">
        <v>1886</v>
      </c>
      <c r="M2787" s="197">
        <v>63518</v>
      </c>
    </row>
    <row r="2788" spans="1:13" x14ac:dyDescent="0.3">
      <c r="A2788" s="144">
        <v>2787</v>
      </c>
      <c r="B2788" s="144">
        <v>83700</v>
      </c>
      <c r="C2788" s="145" t="s">
        <v>1879</v>
      </c>
      <c r="D2788" s="142">
        <v>83781</v>
      </c>
      <c r="E2788" s="145" t="s">
        <v>10113</v>
      </c>
      <c r="F2788" s="142" t="s">
        <v>1704</v>
      </c>
      <c r="G2788" s="142" t="s">
        <v>7</v>
      </c>
      <c r="H2788" s="146" t="s">
        <v>2406</v>
      </c>
      <c r="I2788" s="146" t="s">
        <v>8937</v>
      </c>
      <c r="J2788" s="146" t="s">
        <v>6651</v>
      </c>
      <c r="K2788" s="142" t="s">
        <v>6655</v>
      </c>
      <c r="L2788" s="142" t="s">
        <v>1886</v>
      </c>
      <c r="M2788" s="197">
        <v>69121</v>
      </c>
    </row>
    <row r="2789" spans="1:13" x14ac:dyDescent="0.3">
      <c r="A2789" s="144">
        <v>2788</v>
      </c>
      <c r="B2789" s="144">
        <v>83700</v>
      </c>
      <c r="C2789" s="145" t="s">
        <v>1879</v>
      </c>
      <c r="D2789" s="142">
        <v>83771</v>
      </c>
      <c r="E2789" s="145" t="s">
        <v>10108</v>
      </c>
      <c r="F2789" s="142" t="s">
        <v>1704</v>
      </c>
      <c r="G2789" s="142" t="s">
        <v>7</v>
      </c>
      <c r="H2789" s="146" t="s">
        <v>2406</v>
      </c>
      <c r="I2789" s="146" t="s">
        <v>11611</v>
      </c>
      <c r="J2789" s="142" t="s">
        <v>6656</v>
      </c>
      <c r="K2789" s="142" t="s">
        <v>6657</v>
      </c>
      <c r="L2789" s="142" t="s">
        <v>6658</v>
      </c>
      <c r="M2789" s="197">
        <v>63581</v>
      </c>
    </row>
    <row r="2790" spans="1:13" x14ac:dyDescent="0.3">
      <c r="A2790" s="144">
        <v>2789</v>
      </c>
      <c r="B2790" s="144">
        <v>83700</v>
      </c>
      <c r="C2790" s="145" t="s">
        <v>1879</v>
      </c>
      <c r="D2790" s="142">
        <v>83770</v>
      </c>
      <c r="E2790" s="145" t="s">
        <v>10107</v>
      </c>
      <c r="F2790" s="142" t="s">
        <v>1704</v>
      </c>
      <c r="G2790" s="142" t="s">
        <v>7</v>
      </c>
      <c r="H2790" s="146" t="s">
        <v>2406</v>
      </c>
      <c r="I2790" s="146" t="s">
        <v>11611</v>
      </c>
      <c r="J2790" s="146" t="s">
        <v>12036</v>
      </c>
      <c r="K2790" s="142" t="s">
        <v>1879</v>
      </c>
      <c r="L2790" s="142" t="s">
        <v>1879</v>
      </c>
      <c r="M2790" s="197">
        <v>63412</v>
      </c>
    </row>
    <row r="2791" spans="1:13" x14ac:dyDescent="0.3">
      <c r="A2791" s="144">
        <v>2790</v>
      </c>
      <c r="B2791" s="144">
        <v>83700</v>
      </c>
      <c r="C2791" s="145" t="s">
        <v>1879</v>
      </c>
      <c r="D2791" s="142">
        <v>83701</v>
      </c>
      <c r="E2791" s="145" t="s">
        <v>1880</v>
      </c>
      <c r="F2791" s="142" t="s">
        <v>1704</v>
      </c>
      <c r="G2791" s="142" t="s">
        <v>7</v>
      </c>
      <c r="H2791" s="146" t="s">
        <v>2441</v>
      </c>
      <c r="I2791" s="146" t="s">
        <v>11611</v>
      </c>
      <c r="J2791" s="146" t="s">
        <v>6660</v>
      </c>
      <c r="K2791" s="142" t="s">
        <v>6661</v>
      </c>
      <c r="L2791" s="142" t="s">
        <v>6658</v>
      </c>
      <c r="M2791" s="197">
        <v>63518</v>
      </c>
    </row>
    <row r="2792" spans="1:13" x14ac:dyDescent="0.3">
      <c r="A2792" s="144">
        <v>2791</v>
      </c>
      <c r="B2792" s="144">
        <v>83700</v>
      </c>
      <c r="C2792" s="145" t="s">
        <v>1879</v>
      </c>
      <c r="D2792" s="142">
        <v>83772</v>
      </c>
      <c r="E2792" s="145" t="s">
        <v>10109</v>
      </c>
      <c r="F2792" s="142" t="s">
        <v>1704</v>
      </c>
      <c r="G2792" s="142" t="s">
        <v>7</v>
      </c>
      <c r="H2792" s="146" t="s">
        <v>2406</v>
      </c>
      <c r="I2792" s="146" t="s">
        <v>11611</v>
      </c>
      <c r="J2792" s="146" t="s">
        <v>11861</v>
      </c>
      <c r="K2792" s="161" t="s">
        <v>11862</v>
      </c>
      <c r="L2792" s="142" t="s">
        <v>1879</v>
      </c>
      <c r="M2792" s="197">
        <v>63451</v>
      </c>
    </row>
    <row r="2793" spans="1:13" x14ac:dyDescent="0.3">
      <c r="A2793" s="144">
        <v>2792</v>
      </c>
      <c r="B2793" s="151">
        <v>83700</v>
      </c>
      <c r="C2793" s="145" t="s">
        <v>1879</v>
      </c>
      <c r="D2793" s="142">
        <v>83773</v>
      </c>
      <c r="E2793" s="145" t="s">
        <v>10110</v>
      </c>
      <c r="F2793" s="142" t="s">
        <v>1704</v>
      </c>
      <c r="G2793" s="152" t="s">
        <v>7</v>
      </c>
      <c r="H2793" s="146" t="s">
        <v>2406</v>
      </c>
      <c r="I2793" s="146" t="s">
        <v>11611</v>
      </c>
      <c r="J2793" s="142" t="s">
        <v>7942</v>
      </c>
      <c r="K2793" s="142" t="s">
        <v>8715</v>
      </c>
      <c r="L2793" s="142" t="s">
        <v>8715</v>
      </c>
      <c r="M2793" s="197">
        <v>63419</v>
      </c>
    </row>
    <row r="2794" spans="1:13" x14ac:dyDescent="0.3">
      <c r="A2794" s="144">
        <v>2793</v>
      </c>
      <c r="B2794" s="142">
        <v>83700</v>
      </c>
      <c r="C2794" s="145" t="s">
        <v>1879</v>
      </c>
      <c r="D2794" s="142">
        <v>83774</v>
      </c>
      <c r="E2794" s="145" t="s">
        <v>10111</v>
      </c>
      <c r="F2794" s="142" t="s">
        <v>1704</v>
      </c>
      <c r="G2794" s="142" t="s">
        <v>7</v>
      </c>
      <c r="H2794" s="146" t="s">
        <v>2406</v>
      </c>
      <c r="I2794" s="146" t="s">
        <v>11611</v>
      </c>
      <c r="J2794" s="146" t="s">
        <v>7943</v>
      </c>
      <c r="K2794" s="147" t="s">
        <v>8716</v>
      </c>
      <c r="L2794" s="147" t="s">
        <v>8716</v>
      </c>
      <c r="M2794" s="147">
        <v>63518</v>
      </c>
    </row>
    <row r="2795" spans="1:13" x14ac:dyDescent="0.3">
      <c r="A2795" s="144">
        <v>2794</v>
      </c>
      <c r="B2795" s="153">
        <v>83800</v>
      </c>
      <c r="C2795" s="145" t="s">
        <v>1886</v>
      </c>
      <c r="D2795" s="142">
        <v>83870</v>
      </c>
      <c r="E2795" s="145" t="s">
        <v>10185</v>
      </c>
      <c r="F2795" s="142" t="s">
        <v>1719</v>
      </c>
      <c r="G2795" s="150" t="s">
        <v>7</v>
      </c>
      <c r="H2795" s="146" t="s">
        <v>2406</v>
      </c>
      <c r="I2795" s="146" t="s">
        <v>11611</v>
      </c>
      <c r="J2795" s="146" t="s">
        <v>8051</v>
      </c>
      <c r="K2795" s="142" t="s">
        <v>8717</v>
      </c>
      <c r="L2795" s="142" t="s">
        <v>1886</v>
      </c>
      <c r="M2795" s="197">
        <v>69162</v>
      </c>
    </row>
    <row r="2796" spans="1:13" x14ac:dyDescent="0.3">
      <c r="A2796" s="144">
        <v>2795</v>
      </c>
      <c r="B2796" s="144">
        <v>83800</v>
      </c>
      <c r="C2796" s="145" t="s">
        <v>1886</v>
      </c>
      <c r="D2796" s="142">
        <v>83800</v>
      </c>
      <c r="E2796" s="145" t="s">
        <v>1886</v>
      </c>
      <c r="F2796" s="142" t="s">
        <v>1719</v>
      </c>
      <c r="G2796" s="142" t="s">
        <v>7</v>
      </c>
      <c r="H2796" s="146" t="s">
        <v>2396</v>
      </c>
      <c r="I2796" s="146" t="s">
        <v>11611</v>
      </c>
      <c r="J2796" s="146" t="s">
        <v>6665</v>
      </c>
      <c r="K2796" s="142" t="s">
        <v>6666</v>
      </c>
      <c r="L2796" s="142" t="s">
        <v>1886</v>
      </c>
      <c r="M2796" s="197">
        <v>69121</v>
      </c>
    </row>
    <row r="2797" spans="1:13" x14ac:dyDescent="0.3">
      <c r="A2797" s="144">
        <v>2796</v>
      </c>
      <c r="B2797" s="144">
        <v>83800</v>
      </c>
      <c r="C2797" s="145" t="s">
        <v>1886</v>
      </c>
      <c r="D2797" s="142">
        <v>83874</v>
      </c>
      <c r="E2797" s="145" t="s">
        <v>10188</v>
      </c>
      <c r="F2797" s="142" t="s">
        <v>1719</v>
      </c>
      <c r="G2797" s="142" t="s">
        <v>7</v>
      </c>
      <c r="H2797" s="146" t="s">
        <v>2406</v>
      </c>
      <c r="I2797" s="146" t="s">
        <v>11611</v>
      </c>
      <c r="J2797" s="146" t="s">
        <v>7944</v>
      </c>
      <c r="K2797" s="142" t="s">
        <v>8718</v>
      </c>
      <c r="L2797" s="142" t="s">
        <v>1886</v>
      </c>
      <c r="M2797" s="197">
        <v>69112</v>
      </c>
    </row>
    <row r="2798" spans="1:13" x14ac:dyDescent="0.3">
      <c r="A2798" s="144">
        <v>2797</v>
      </c>
      <c r="B2798" s="144">
        <v>83800</v>
      </c>
      <c r="C2798" s="145" t="s">
        <v>1886</v>
      </c>
      <c r="D2798" s="142">
        <v>83871</v>
      </c>
      <c r="E2798" s="145" t="s">
        <v>10186</v>
      </c>
      <c r="F2798" s="142" t="s">
        <v>1719</v>
      </c>
      <c r="G2798" s="142" t="s">
        <v>7</v>
      </c>
      <c r="H2798" s="146" t="s">
        <v>2406</v>
      </c>
      <c r="I2798" s="146" t="s">
        <v>11611</v>
      </c>
      <c r="J2798" s="146" t="s">
        <v>6668</v>
      </c>
      <c r="K2798" s="147" t="s">
        <v>6669</v>
      </c>
      <c r="L2798" s="145" t="s">
        <v>1886</v>
      </c>
      <c r="M2798" s="197">
        <v>69116</v>
      </c>
    </row>
    <row r="2799" spans="1:13" x14ac:dyDescent="0.3">
      <c r="A2799" s="144">
        <v>2798</v>
      </c>
      <c r="B2799" s="144">
        <v>83800</v>
      </c>
      <c r="C2799" s="145" t="s">
        <v>1886</v>
      </c>
      <c r="D2799" s="142">
        <v>83873</v>
      </c>
      <c r="E2799" s="145" t="s">
        <v>10187</v>
      </c>
      <c r="F2799" s="142" t="s">
        <v>1719</v>
      </c>
      <c r="G2799" s="142" t="s">
        <v>7</v>
      </c>
      <c r="H2799" s="146" t="s">
        <v>2406</v>
      </c>
      <c r="I2799" s="146" t="s">
        <v>11611</v>
      </c>
      <c r="J2799" s="146" t="s">
        <v>6670</v>
      </c>
      <c r="K2799" s="142" t="s">
        <v>6671</v>
      </c>
      <c r="L2799" s="142" t="s">
        <v>1886</v>
      </c>
      <c r="M2799" s="197">
        <v>69172</v>
      </c>
    </row>
    <row r="2800" spans="1:13" x14ac:dyDescent="0.3">
      <c r="A2800" s="144">
        <v>2799</v>
      </c>
      <c r="B2800" s="144">
        <v>83800</v>
      </c>
      <c r="C2800" s="145" t="s">
        <v>1886</v>
      </c>
      <c r="D2800" s="142">
        <v>83881</v>
      </c>
      <c r="E2800" s="145" t="s">
        <v>10190</v>
      </c>
      <c r="F2800" s="142" t="s">
        <v>1719</v>
      </c>
      <c r="G2800" s="142" t="s">
        <v>7</v>
      </c>
      <c r="H2800" s="146" t="s">
        <v>2406</v>
      </c>
      <c r="I2800" s="146" t="s">
        <v>8937</v>
      </c>
      <c r="J2800" s="146" t="s">
        <v>6672</v>
      </c>
      <c r="K2800" s="142" t="s">
        <v>6666</v>
      </c>
      <c r="L2800" s="142" t="s">
        <v>1886</v>
      </c>
      <c r="M2800" s="197">
        <v>69121</v>
      </c>
    </row>
    <row r="2801" spans="1:13" x14ac:dyDescent="0.3">
      <c r="A2801" s="144">
        <v>2800</v>
      </c>
      <c r="B2801" s="144">
        <v>83800</v>
      </c>
      <c r="C2801" s="145" t="s">
        <v>1886</v>
      </c>
      <c r="D2801" s="142">
        <v>83876</v>
      </c>
      <c r="E2801" s="145" t="s">
        <v>10189</v>
      </c>
      <c r="F2801" s="142" t="s">
        <v>1719</v>
      </c>
      <c r="G2801" s="142" t="s">
        <v>7</v>
      </c>
      <c r="H2801" s="146" t="s">
        <v>2406</v>
      </c>
      <c r="I2801" s="146" t="s">
        <v>11611</v>
      </c>
      <c r="J2801" s="146" t="s">
        <v>7945</v>
      </c>
      <c r="K2801" s="142" t="s">
        <v>8719</v>
      </c>
      <c r="L2801" s="142" t="s">
        <v>1886</v>
      </c>
      <c r="M2801" s="197">
        <v>69121</v>
      </c>
    </row>
    <row r="2802" spans="1:13" x14ac:dyDescent="0.3">
      <c r="A2802" s="144">
        <v>2801</v>
      </c>
      <c r="B2802" s="144">
        <v>83900</v>
      </c>
      <c r="C2802" s="145" t="s">
        <v>1892</v>
      </c>
      <c r="D2802" s="142">
        <v>83974</v>
      </c>
      <c r="E2802" s="145" t="s">
        <v>10195</v>
      </c>
      <c r="F2802" s="142" t="s">
        <v>1719</v>
      </c>
      <c r="G2802" s="142" t="s">
        <v>7</v>
      </c>
      <c r="H2802" s="146" t="s">
        <v>2406</v>
      </c>
      <c r="I2802" s="146" t="s">
        <v>11611</v>
      </c>
      <c r="J2802" s="146" t="s">
        <v>12037</v>
      </c>
      <c r="K2802" s="147" t="s">
        <v>6674</v>
      </c>
      <c r="L2802" s="145" t="s">
        <v>1892</v>
      </c>
      <c r="M2802" s="197">
        <v>61482</v>
      </c>
    </row>
    <row r="2803" spans="1:13" x14ac:dyDescent="0.3">
      <c r="A2803" s="144">
        <v>2802</v>
      </c>
      <c r="B2803" s="173">
        <v>83900</v>
      </c>
      <c r="C2803" s="145" t="s">
        <v>1892</v>
      </c>
      <c r="D2803" s="142">
        <v>83900</v>
      </c>
      <c r="E2803" s="145" t="s">
        <v>1892</v>
      </c>
      <c r="F2803" s="142" t="s">
        <v>1719</v>
      </c>
      <c r="G2803" s="157" t="s">
        <v>7</v>
      </c>
      <c r="H2803" s="146" t="s">
        <v>2396</v>
      </c>
      <c r="I2803" s="146" t="s">
        <v>11611</v>
      </c>
      <c r="J2803" s="142" t="s">
        <v>11570</v>
      </c>
      <c r="K2803" s="145" t="s">
        <v>11571</v>
      </c>
      <c r="L2803" s="145" t="s">
        <v>1892</v>
      </c>
      <c r="M2803" s="142">
        <v>61481</v>
      </c>
    </row>
    <row r="2804" spans="1:13" x14ac:dyDescent="0.3">
      <c r="A2804" s="144">
        <v>2803</v>
      </c>
      <c r="B2804" s="144">
        <v>83900</v>
      </c>
      <c r="C2804" s="145" t="s">
        <v>1892</v>
      </c>
      <c r="D2804" s="142">
        <v>83972</v>
      </c>
      <c r="E2804" s="145" t="s">
        <v>10193</v>
      </c>
      <c r="F2804" s="142" t="s">
        <v>1719</v>
      </c>
      <c r="G2804" s="142" t="s">
        <v>7</v>
      </c>
      <c r="H2804" s="146" t="s">
        <v>2406</v>
      </c>
      <c r="I2804" s="146" t="s">
        <v>11611</v>
      </c>
      <c r="J2804" s="146" t="s">
        <v>6677</v>
      </c>
      <c r="K2804" s="147" t="s">
        <v>6678</v>
      </c>
      <c r="L2804" s="145" t="s">
        <v>1892</v>
      </c>
      <c r="M2804" s="197">
        <v>61471</v>
      </c>
    </row>
    <row r="2805" spans="1:13" x14ac:dyDescent="0.3">
      <c r="A2805" s="144">
        <v>2804</v>
      </c>
      <c r="B2805" s="144">
        <v>83900</v>
      </c>
      <c r="C2805" s="145" t="s">
        <v>1892</v>
      </c>
      <c r="D2805" s="142">
        <v>83973</v>
      </c>
      <c r="E2805" s="145" t="s">
        <v>10194</v>
      </c>
      <c r="F2805" s="142" t="s">
        <v>1719</v>
      </c>
      <c r="G2805" s="142" t="s">
        <v>7</v>
      </c>
      <c r="H2805" s="146" t="s">
        <v>2406</v>
      </c>
      <c r="I2805" s="146" t="s">
        <v>11611</v>
      </c>
      <c r="J2805" s="146" t="s">
        <v>6679</v>
      </c>
      <c r="K2805" s="142" t="s">
        <v>6502</v>
      </c>
      <c r="L2805" s="142" t="s">
        <v>1892</v>
      </c>
      <c r="M2805" s="197">
        <v>61473</v>
      </c>
    </row>
    <row r="2806" spans="1:13" x14ac:dyDescent="0.3">
      <c r="A2806" s="144">
        <v>2805</v>
      </c>
      <c r="B2806" s="144">
        <v>83900</v>
      </c>
      <c r="C2806" s="145" t="s">
        <v>1892</v>
      </c>
      <c r="D2806" s="142">
        <v>83975</v>
      </c>
      <c r="E2806" s="145" t="s">
        <v>10196</v>
      </c>
      <c r="F2806" s="142" t="s">
        <v>1719</v>
      </c>
      <c r="G2806" s="142" t="s">
        <v>7</v>
      </c>
      <c r="H2806" s="146" t="s">
        <v>2406</v>
      </c>
      <c r="I2806" s="146" t="s">
        <v>11611</v>
      </c>
      <c r="J2806" s="142" t="s">
        <v>11943</v>
      </c>
      <c r="K2806" s="142" t="s">
        <v>6681</v>
      </c>
      <c r="L2806" s="142" t="s">
        <v>1892</v>
      </c>
      <c r="M2806" s="197">
        <v>61453</v>
      </c>
    </row>
    <row r="2807" spans="1:13" x14ac:dyDescent="0.3">
      <c r="A2807" s="144">
        <v>2806</v>
      </c>
      <c r="B2807" s="144">
        <v>83900</v>
      </c>
      <c r="C2807" s="145" t="s">
        <v>1892</v>
      </c>
      <c r="D2807" s="142">
        <v>83980</v>
      </c>
      <c r="E2807" s="145" t="s">
        <v>9669</v>
      </c>
      <c r="F2807" s="142" t="s">
        <v>1719</v>
      </c>
      <c r="G2807" s="142" t="s">
        <v>7</v>
      </c>
      <c r="H2807" s="146" t="s">
        <v>2406</v>
      </c>
      <c r="I2807" s="146" t="s">
        <v>8937</v>
      </c>
      <c r="J2807" s="146" t="s">
        <v>6682</v>
      </c>
      <c r="K2807" s="147" t="s">
        <v>1892</v>
      </c>
      <c r="L2807" s="147" t="s">
        <v>1892</v>
      </c>
      <c r="M2807" s="197">
        <v>61413</v>
      </c>
    </row>
    <row r="2808" spans="1:13" ht="27.6" x14ac:dyDescent="0.3">
      <c r="A2808" s="144">
        <v>2807</v>
      </c>
      <c r="B2808" s="144">
        <v>83900</v>
      </c>
      <c r="C2808" s="145" t="s">
        <v>1892</v>
      </c>
      <c r="D2808" s="142">
        <v>83979</v>
      </c>
      <c r="E2808" s="145" t="s">
        <v>10200</v>
      </c>
      <c r="F2808" s="142" t="s">
        <v>1719</v>
      </c>
      <c r="G2808" s="142" t="s">
        <v>7</v>
      </c>
      <c r="H2808" s="146" t="s">
        <v>2406</v>
      </c>
      <c r="I2808" s="146" t="s">
        <v>11611</v>
      </c>
      <c r="J2808" s="146" t="s">
        <v>7946</v>
      </c>
      <c r="K2808" s="147" t="s">
        <v>8720</v>
      </c>
      <c r="L2808" s="145" t="s">
        <v>1892</v>
      </c>
      <c r="M2808" s="197">
        <v>61419</v>
      </c>
    </row>
    <row r="2809" spans="1:13" x14ac:dyDescent="0.3">
      <c r="A2809" s="144">
        <v>2808</v>
      </c>
      <c r="B2809" s="142">
        <v>83900</v>
      </c>
      <c r="C2809" s="145" t="s">
        <v>1892</v>
      </c>
      <c r="D2809" s="142">
        <v>83970</v>
      </c>
      <c r="E2809" s="145" t="s">
        <v>10191</v>
      </c>
      <c r="F2809" s="142" t="s">
        <v>1719</v>
      </c>
      <c r="G2809" s="142" t="s">
        <v>7</v>
      </c>
      <c r="H2809" s="146" t="s">
        <v>2406</v>
      </c>
      <c r="I2809" s="146" t="s">
        <v>11611</v>
      </c>
      <c r="J2809" s="146" t="s">
        <v>6683</v>
      </c>
      <c r="K2809" s="147" t="s">
        <v>6684</v>
      </c>
      <c r="L2809" s="147" t="s">
        <v>1892</v>
      </c>
      <c r="M2809" s="147">
        <v>61461</v>
      </c>
    </row>
    <row r="2810" spans="1:13" x14ac:dyDescent="0.3">
      <c r="A2810" s="144">
        <v>2809</v>
      </c>
      <c r="B2810" s="144">
        <v>83900</v>
      </c>
      <c r="C2810" s="145" t="s">
        <v>1892</v>
      </c>
      <c r="D2810" s="142">
        <v>83977</v>
      </c>
      <c r="E2810" s="145" t="s">
        <v>10198</v>
      </c>
      <c r="F2810" s="142" t="s">
        <v>1719</v>
      </c>
      <c r="G2810" s="142" t="s">
        <v>7</v>
      </c>
      <c r="H2810" s="146" t="s">
        <v>2406</v>
      </c>
      <c r="I2810" s="146" t="s">
        <v>11611</v>
      </c>
      <c r="J2810" s="146" t="s">
        <v>12129</v>
      </c>
      <c r="K2810" s="142" t="s">
        <v>6676</v>
      </c>
      <c r="L2810" s="142" t="s">
        <v>1892</v>
      </c>
      <c r="M2810" s="197">
        <v>61413</v>
      </c>
    </row>
    <row r="2811" spans="1:13" x14ac:dyDescent="0.3">
      <c r="A2811" s="144">
        <v>2810</v>
      </c>
      <c r="B2811" s="144">
        <v>83900</v>
      </c>
      <c r="C2811" s="145" t="s">
        <v>1892</v>
      </c>
      <c r="D2811" s="142">
        <v>83971</v>
      </c>
      <c r="E2811" s="145" t="s">
        <v>10192</v>
      </c>
      <c r="F2811" s="142" t="s">
        <v>1719</v>
      </c>
      <c r="G2811" s="142" t="s">
        <v>7</v>
      </c>
      <c r="H2811" s="146" t="s">
        <v>2406</v>
      </c>
      <c r="I2811" s="146" t="s">
        <v>11611</v>
      </c>
      <c r="J2811" s="146" t="s">
        <v>7947</v>
      </c>
      <c r="K2811" s="142" t="s">
        <v>6687</v>
      </c>
      <c r="L2811" s="142" t="s">
        <v>1892</v>
      </c>
      <c r="M2811" s="197">
        <v>61483</v>
      </c>
    </row>
    <row r="2812" spans="1:13" x14ac:dyDescent="0.3">
      <c r="A2812" s="144">
        <v>2811</v>
      </c>
      <c r="B2812" s="144">
        <v>83900</v>
      </c>
      <c r="C2812" s="145" t="s">
        <v>1892</v>
      </c>
      <c r="D2812" s="142">
        <v>83976</v>
      </c>
      <c r="E2812" s="145" t="s">
        <v>10197</v>
      </c>
      <c r="F2812" s="142" t="s">
        <v>1719</v>
      </c>
      <c r="G2812" s="142" t="s">
        <v>7</v>
      </c>
      <c r="H2812" s="146" t="s">
        <v>2406</v>
      </c>
      <c r="I2812" s="146" t="s">
        <v>11611</v>
      </c>
      <c r="J2812" s="146" t="s">
        <v>7948</v>
      </c>
      <c r="K2812" s="147" t="s">
        <v>6678</v>
      </c>
      <c r="L2812" s="145" t="s">
        <v>1892</v>
      </c>
      <c r="M2812" s="197">
        <v>61475</v>
      </c>
    </row>
    <row r="2813" spans="1:13" x14ac:dyDescent="0.3">
      <c r="A2813" s="144">
        <v>2812</v>
      </c>
      <c r="B2813" s="144">
        <v>83900</v>
      </c>
      <c r="C2813" s="145" t="s">
        <v>1892</v>
      </c>
      <c r="D2813" s="142">
        <v>83978</v>
      </c>
      <c r="E2813" s="145" t="s">
        <v>10199</v>
      </c>
      <c r="F2813" s="142" t="s">
        <v>1719</v>
      </c>
      <c r="G2813" s="142" t="s">
        <v>7</v>
      </c>
      <c r="H2813" s="146" t="s">
        <v>2406</v>
      </c>
      <c r="I2813" s="146" t="s">
        <v>11611</v>
      </c>
      <c r="J2813" s="146" t="s">
        <v>7949</v>
      </c>
      <c r="K2813" s="147" t="s">
        <v>8496</v>
      </c>
      <c r="L2813" s="145" t="s">
        <v>1892</v>
      </c>
      <c r="M2813" s="197">
        <v>61419</v>
      </c>
    </row>
    <row r="2814" spans="1:13" x14ac:dyDescent="0.3">
      <c r="A2814" s="144">
        <v>2813</v>
      </c>
      <c r="B2814" s="144">
        <v>84000</v>
      </c>
      <c r="C2814" s="145" t="s">
        <v>1901</v>
      </c>
      <c r="D2814" s="142">
        <v>84000</v>
      </c>
      <c r="E2814" s="145" t="s">
        <v>1901</v>
      </c>
      <c r="F2814" s="142" t="s">
        <v>1693</v>
      </c>
      <c r="G2814" s="142" t="s">
        <v>7</v>
      </c>
      <c r="H2814" s="146" t="s">
        <v>2396</v>
      </c>
      <c r="I2814" s="146" t="s">
        <v>2400</v>
      </c>
      <c r="J2814" s="146" t="s">
        <v>7950</v>
      </c>
      <c r="K2814" s="147" t="s">
        <v>6307</v>
      </c>
      <c r="L2814" s="147" t="s">
        <v>1694</v>
      </c>
      <c r="M2814" s="197">
        <v>60115</v>
      </c>
    </row>
    <row r="2815" spans="1:13" x14ac:dyDescent="0.3">
      <c r="A2815" s="144">
        <v>2814</v>
      </c>
      <c r="B2815" s="144">
        <v>84000</v>
      </c>
      <c r="C2815" s="145" t="s">
        <v>1901</v>
      </c>
      <c r="D2815" s="142">
        <v>84075</v>
      </c>
      <c r="E2815" s="145" t="s">
        <v>9964</v>
      </c>
      <c r="F2815" s="142" t="s">
        <v>1693</v>
      </c>
      <c r="G2815" s="142" t="s">
        <v>7</v>
      </c>
      <c r="H2815" s="146" t="s">
        <v>2406</v>
      </c>
      <c r="I2815" s="146" t="s">
        <v>11611</v>
      </c>
      <c r="J2815" s="142" t="s">
        <v>6693</v>
      </c>
      <c r="K2815" s="142" t="s">
        <v>6694</v>
      </c>
      <c r="L2815" s="142" t="s">
        <v>1694</v>
      </c>
      <c r="M2815" s="197">
        <v>60283</v>
      </c>
    </row>
    <row r="2816" spans="1:13" x14ac:dyDescent="0.3">
      <c r="A2816" s="144">
        <v>2815</v>
      </c>
      <c r="B2816" s="151">
        <v>84000</v>
      </c>
      <c r="C2816" s="145" t="s">
        <v>1901</v>
      </c>
      <c r="D2816" s="142">
        <v>84072</v>
      </c>
      <c r="E2816" s="145" t="s">
        <v>11989</v>
      </c>
      <c r="F2816" s="142" t="s">
        <v>1693</v>
      </c>
      <c r="G2816" s="152" t="s">
        <v>7</v>
      </c>
      <c r="H2816" s="146" t="s">
        <v>2406</v>
      </c>
      <c r="I2816" s="146" t="s">
        <v>11611</v>
      </c>
      <c r="J2816" s="142" t="s">
        <v>11863</v>
      </c>
      <c r="K2816" s="142" t="s">
        <v>1694</v>
      </c>
      <c r="L2816" s="142" t="s">
        <v>1694</v>
      </c>
      <c r="M2816" s="142">
        <v>60111</v>
      </c>
    </row>
    <row r="2817" spans="1:13" x14ac:dyDescent="0.3">
      <c r="A2817" s="144">
        <v>2816</v>
      </c>
      <c r="B2817" s="142">
        <v>84000</v>
      </c>
      <c r="C2817" s="145" t="s">
        <v>1901</v>
      </c>
      <c r="D2817" s="142">
        <v>84071</v>
      </c>
      <c r="E2817" s="145" t="s">
        <v>9962</v>
      </c>
      <c r="F2817" s="142" t="s">
        <v>1693</v>
      </c>
      <c r="G2817" s="142" t="s">
        <v>7</v>
      </c>
      <c r="H2817" s="146" t="s">
        <v>2406</v>
      </c>
      <c r="I2817" s="146" t="s">
        <v>11611</v>
      </c>
      <c r="J2817" s="146" t="s">
        <v>6697</v>
      </c>
      <c r="K2817" s="147" t="s">
        <v>5269</v>
      </c>
      <c r="L2817" s="147" t="s">
        <v>1694</v>
      </c>
      <c r="M2817" s="147">
        <v>60133</v>
      </c>
    </row>
    <row r="2818" spans="1:13" x14ac:dyDescent="0.3">
      <c r="A2818" s="144">
        <v>2817</v>
      </c>
      <c r="B2818" s="153">
        <v>84000</v>
      </c>
      <c r="C2818" s="145" t="s">
        <v>1901</v>
      </c>
      <c r="D2818" s="142">
        <v>84073</v>
      </c>
      <c r="E2818" s="145" t="s">
        <v>9963</v>
      </c>
      <c r="F2818" s="142" t="s">
        <v>1693</v>
      </c>
      <c r="G2818" s="150" t="s">
        <v>7</v>
      </c>
      <c r="H2818" s="146" t="s">
        <v>2406</v>
      </c>
      <c r="I2818" s="146" t="s">
        <v>11611</v>
      </c>
      <c r="J2818" s="146" t="s">
        <v>11944</v>
      </c>
      <c r="K2818" s="142" t="s">
        <v>1694</v>
      </c>
      <c r="L2818" s="142" t="s">
        <v>1694</v>
      </c>
      <c r="M2818" s="142">
        <v>60263</v>
      </c>
    </row>
    <row r="2819" spans="1:13" x14ac:dyDescent="0.3">
      <c r="A2819" s="144">
        <v>2818</v>
      </c>
      <c r="B2819" s="144">
        <v>84000</v>
      </c>
      <c r="C2819" s="145" t="s">
        <v>1901</v>
      </c>
      <c r="D2819" s="142">
        <v>84080</v>
      </c>
      <c r="E2819" s="145" t="s">
        <v>9966</v>
      </c>
      <c r="F2819" s="142" t="s">
        <v>1693</v>
      </c>
      <c r="G2819" s="142" t="s">
        <v>7</v>
      </c>
      <c r="H2819" s="146" t="s">
        <v>2406</v>
      </c>
      <c r="I2819" s="146" t="s">
        <v>8937</v>
      </c>
      <c r="J2819" s="146" t="s">
        <v>6691</v>
      </c>
      <c r="K2819" s="142" t="s">
        <v>6700</v>
      </c>
      <c r="L2819" s="142" t="s">
        <v>1694</v>
      </c>
      <c r="M2819" s="142">
        <v>60118</v>
      </c>
    </row>
    <row r="2820" spans="1:13" x14ac:dyDescent="0.3">
      <c r="A2820" s="144">
        <v>2819</v>
      </c>
      <c r="B2820" s="144">
        <v>84000</v>
      </c>
      <c r="C2820" s="145" t="s">
        <v>1901</v>
      </c>
      <c r="D2820" s="142">
        <v>84070</v>
      </c>
      <c r="E2820" s="145" t="s">
        <v>9961</v>
      </c>
      <c r="F2820" s="142" t="s">
        <v>1693</v>
      </c>
      <c r="G2820" s="142" t="s">
        <v>7</v>
      </c>
      <c r="H2820" s="146" t="s">
        <v>2406</v>
      </c>
      <c r="I2820" s="146" t="s">
        <v>11611</v>
      </c>
      <c r="J2820" s="146" t="s">
        <v>8052</v>
      </c>
      <c r="K2820" s="142" t="s">
        <v>8721</v>
      </c>
      <c r="L2820" s="142" t="s">
        <v>1694</v>
      </c>
      <c r="M2820" s="197">
        <v>60132</v>
      </c>
    </row>
    <row r="2821" spans="1:13" x14ac:dyDescent="0.3">
      <c r="A2821" s="144">
        <v>2820</v>
      </c>
      <c r="B2821" s="144">
        <v>84000</v>
      </c>
      <c r="C2821" s="145" t="s">
        <v>1901</v>
      </c>
      <c r="D2821" s="142">
        <v>84074</v>
      </c>
      <c r="E2821" s="145" t="s">
        <v>10136</v>
      </c>
      <c r="F2821" s="142" t="s">
        <v>1693</v>
      </c>
      <c r="G2821" s="142" t="s">
        <v>7</v>
      </c>
      <c r="H2821" s="146" t="s">
        <v>2406</v>
      </c>
      <c r="I2821" s="146" t="s">
        <v>11611</v>
      </c>
      <c r="J2821" s="146" t="s">
        <v>7951</v>
      </c>
      <c r="K2821" s="142" t="s">
        <v>1694</v>
      </c>
      <c r="L2821" s="142" t="s">
        <v>1694</v>
      </c>
      <c r="M2821" s="197">
        <v>60114</v>
      </c>
    </row>
    <row r="2822" spans="1:13" x14ac:dyDescent="0.3">
      <c r="A2822" s="144">
        <v>2821</v>
      </c>
      <c r="B2822" s="144">
        <v>84000</v>
      </c>
      <c r="C2822" s="145" t="s">
        <v>1901</v>
      </c>
      <c r="D2822" s="142">
        <v>84076</v>
      </c>
      <c r="E2822" s="145" t="s">
        <v>9965</v>
      </c>
      <c r="F2822" s="142" t="s">
        <v>1693</v>
      </c>
      <c r="G2822" s="142" t="s">
        <v>7</v>
      </c>
      <c r="H2822" s="146" t="s">
        <v>2406</v>
      </c>
      <c r="I2822" s="146" t="s">
        <v>11611</v>
      </c>
      <c r="J2822" s="146" t="s">
        <v>7952</v>
      </c>
      <c r="K2822" s="147" t="s">
        <v>8722</v>
      </c>
      <c r="L2822" s="145" t="s">
        <v>8722</v>
      </c>
      <c r="M2822" s="197">
        <v>60285</v>
      </c>
    </row>
    <row r="2823" spans="1:13" x14ac:dyDescent="0.3">
      <c r="A2823" s="144">
        <v>2822</v>
      </c>
      <c r="B2823" s="144">
        <v>84100</v>
      </c>
      <c r="C2823" s="145" t="s">
        <v>1909</v>
      </c>
      <c r="D2823" s="142">
        <v>84100</v>
      </c>
      <c r="E2823" s="145" t="s">
        <v>1909</v>
      </c>
      <c r="F2823" s="142" t="s">
        <v>1693</v>
      </c>
      <c r="G2823" s="142" t="s">
        <v>7</v>
      </c>
      <c r="H2823" s="146" t="s">
        <v>2396</v>
      </c>
      <c r="I2823" s="146" t="s">
        <v>2400</v>
      </c>
      <c r="J2823" s="142" t="s">
        <v>7953</v>
      </c>
      <c r="K2823" s="142" t="s">
        <v>8727</v>
      </c>
      <c r="L2823" s="142" t="s">
        <v>1694</v>
      </c>
      <c r="M2823" s="197">
        <v>60187</v>
      </c>
    </row>
    <row r="2824" spans="1:13" x14ac:dyDescent="0.3">
      <c r="A2824" s="144">
        <v>2823</v>
      </c>
      <c r="B2824" s="144">
        <v>84100</v>
      </c>
      <c r="C2824" s="145" t="s">
        <v>1909</v>
      </c>
      <c r="D2824" s="142">
        <v>84172</v>
      </c>
      <c r="E2824" s="145" t="s">
        <v>9970</v>
      </c>
      <c r="F2824" s="142" t="s">
        <v>1693</v>
      </c>
      <c r="G2824" s="142" t="s">
        <v>7</v>
      </c>
      <c r="H2824" s="146" t="s">
        <v>2406</v>
      </c>
      <c r="I2824" s="146" t="s">
        <v>11611</v>
      </c>
      <c r="J2824" s="142" t="s">
        <v>6707</v>
      </c>
      <c r="K2824" s="142" t="s">
        <v>6708</v>
      </c>
      <c r="L2824" s="142" t="s">
        <v>1694</v>
      </c>
      <c r="M2824" s="197">
        <v>60192</v>
      </c>
    </row>
    <row r="2825" spans="1:13" x14ac:dyDescent="0.3">
      <c r="A2825" s="144">
        <v>2824</v>
      </c>
      <c r="B2825" s="144">
        <v>84100</v>
      </c>
      <c r="C2825" s="145" t="s">
        <v>1909</v>
      </c>
      <c r="D2825" s="142">
        <v>84176</v>
      </c>
      <c r="E2825" s="145" t="s">
        <v>9974</v>
      </c>
      <c r="F2825" s="142" t="s">
        <v>1693</v>
      </c>
      <c r="G2825" s="142" t="s">
        <v>7</v>
      </c>
      <c r="H2825" s="146" t="s">
        <v>2406</v>
      </c>
      <c r="I2825" s="146" t="s">
        <v>11611</v>
      </c>
      <c r="J2825" s="142" t="s">
        <v>7954</v>
      </c>
      <c r="K2825" s="142" t="s">
        <v>8723</v>
      </c>
      <c r="L2825" s="142" t="s">
        <v>1694</v>
      </c>
      <c r="M2825" s="197">
        <v>60253</v>
      </c>
    </row>
    <row r="2826" spans="1:13" x14ac:dyDescent="0.3">
      <c r="A2826" s="144">
        <v>2825</v>
      </c>
      <c r="B2826" s="151">
        <v>84100</v>
      </c>
      <c r="C2826" s="145" t="s">
        <v>1909</v>
      </c>
      <c r="D2826" s="142">
        <v>84177</v>
      </c>
      <c r="E2826" s="145" t="s">
        <v>9975</v>
      </c>
      <c r="F2826" s="142" t="s">
        <v>1693</v>
      </c>
      <c r="G2826" s="152" t="s">
        <v>7</v>
      </c>
      <c r="H2826" s="146" t="s">
        <v>2406</v>
      </c>
      <c r="I2826" s="146" t="s">
        <v>11611</v>
      </c>
      <c r="J2826" s="146" t="s">
        <v>6711</v>
      </c>
      <c r="K2826" s="142" t="s">
        <v>6712</v>
      </c>
      <c r="L2826" s="142" t="s">
        <v>1694</v>
      </c>
      <c r="M2826" s="142">
        <v>60222</v>
      </c>
    </row>
    <row r="2827" spans="1:13" ht="27.6" x14ac:dyDescent="0.3">
      <c r="A2827" s="144">
        <v>2826</v>
      </c>
      <c r="B2827" s="142">
        <v>84100</v>
      </c>
      <c r="C2827" s="145" t="s">
        <v>1909</v>
      </c>
      <c r="D2827" s="142">
        <v>84160</v>
      </c>
      <c r="E2827" s="145" t="s">
        <v>9967</v>
      </c>
      <c r="F2827" s="142" t="s">
        <v>1693</v>
      </c>
      <c r="G2827" s="142" t="s">
        <v>7</v>
      </c>
      <c r="H2827" s="146" t="s">
        <v>2406</v>
      </c>
      <c r="I2827" s="146" t="s">
        <v>8937</v>
      </c>
      <c r="J2827" s="146" t="s">
        <v>6704</v>
      </c>
      <c r="K2827" s="147" t="s">
        <v>6713</v>
      </c>
      <c r="L2827" s="147" t="s">
        <v>1694</v>
      </c>
      <c r="M2827" s="147">
        <v>60189</v>
      </c>
    </row>
    <row r="2828" spans="1:13" x14ac:dyDescent="0.3">
      <c r="A2828" s="144">
        <v>2827</v>
      </c>
      <c r="B2828" s="153">
        <v>84100</v>
      </c>
      <c r="C2828" s="145" t="s">
        <v>1909</v>
      </c>
      <c r="D2828" s="142">
        <v>84173</v>
      </c>
      <c r="E2828" s="145" t="s">
        <v>9971</v>
      </c>
      <c r="F2828" s="142" t="s">
        <v>1693</v>
      </c>
      <c r="G2828" s="150" t="s">
        <v>7</v>
      </c>
      <c r="H2828" s="146" t="s">
        <v>2406</v>
      </c>
      <c r="I2828" s="146" t="s">
        <v>11611</v>
      </c>
      <c r="J2828" s="146" t="s">
        <v>7955</v>
      </c>
      <c r="K2828" s="142" t="s">
        <v>6715</v>
      </c>
      <c r="L2828" s="142" t="s">
        <v>1694</v>
      </c>
      <c r="M2828" s="197">
        <v>60187</v>
      </c>
    </row>
    <row r="2829" spans="1:13" x14ac:dyDescent="0.3">
      <c r="A2829" s="144">
        <v>2828</v>
      </c>
      <c r="B2829" s="144">
        <v>84100</v>
      </c>
      <c r="C2829" s="145" t="s">
        <v>1909</v>
      </c>
      <c r="D2829" s="142">
        <v>84171</v>
      </c>
      <c r="E2829" s="145" t="s">
        <v>9969</v>
      </c>
      <c r="F2829" s="142" t="s">
        <v>1693</v>
      </c>
      <c r="G2829" s="142" t="s">
        <v>7</v>
      </c>
      <c r="H2829" s="146" t="s">
        <v>2406</v>
      </c>
      <c r="I2829" s="146" t="s">
        <v>11611</v>
      </c>
      <c r="J2829" s="146" t="s">
        <v>7956</v>
      </c>
      <c r="K2829" s="142" t="s">
        <v>8724</v>
      </c>
      <c r="L2829" s="142" t="s">
        <v>1694</v>
      </c>
      <c r="M2829" s="197">
        <v>60181</v>
      </c>
    </row>
    <row r="2830" spans="1:13" x14ac:dyDescent="0.3">
      <c r="A2830" s="144">
        <v>2829</v>
      </c>
      <c r="B2830" s="144">
        <v>84100</v>
      </c>
      <c r="C2830" s="145" t="s">
        <v>1909</v>
      </c>
      <c r="D2830" s="142">
        <v>84170</v>
      </c>
      <c r="E2830" s="145" t="s">
        <v>9968</v>
      </c>
      <c r="F2830" s="142" t="s">
        <v>1693</v>
      </c>
      <c r="G2830" s="142" t="s">
        <v>7</v>
      </c>
      <c r="H2830" s="146" t="s">
        <v>2406</v>
      </c>
      <c r="I2830" s="146" t="s">
        <v>11611</v>
      </c>
      <c r="J2830" s="146" t="s">
        <v>7957</v>
      </c>
      <c r="K2830" s="142" t="s">
        <v>6717</v>
      </c>
      <c r="L2830" s="142" t="s">
        <v>1694</v>
      </c>
      <c r="M2830" s="197">
        <v>60189</v>
      </c>
    </row>
    <row r="2831" spans="1:13" x14ac:dyDescent="0.3">
      <c r="A2831" s="144">
        <v>2830</v>
      </c>
      <c r="B2831" s="144">
        <v>84100</v>
      </c>
      <c r="C2831" s="145" t="s">
        <v>1909</v>
      </c>
      <c r="D2831" s="142">
        <v>84174</v>
      </c>
      <c r="E2831" s="145" t="s">
        <v>9972</v>
      </c>
      <c r="F2831" s="142" t="s">
        <v>1693</v>
      </c>
      <c r="G2831" s="142" t="s">
        <v>7</v>
      </c>
      <c r="H2831" s="146" t="s">
        <v>2406</v>
      </c>
      <c r="I2831" s="146" t="s">
        <v>11611</v>
      </c>
      <c r="J2831" s="146" t="s">
        <v>8053</v>
      </c>
      <c r="K2831" s="147" t="s">
        <v>8725</v>
      </c>
      <c r="L2831" s="145" t="s">
        <v>1694</v>
      </c>
      <c r="M2831" s="197">
        <v>60225</v>
      </c>
    </row>
    <row r="2832" spans="1:13" x14ac:dyDescent="0.3">
      <c r="A2832" s="144">
        <v>2831</v>
      </c>
      <c r="B2832" s="144">
        <v>84100</v>
      </c>
      <c r="C2832" s="145" t="s">
        <v>1909</v>
      </c>
      <c r="D2832" s="142">
        <v>84175</v>
      </c>
      <c r="E2832" s="145" t="s">
        <v>9973</v>
      </c>
      <c r="F2832" s="142" t="s">
        <v>1693</v>
      </c>
      <c r="G2832" s="142" t="s">
        <v>7</v>
      </c>
      <c r="H2832" s="146" t="s">
        <v>2406</v>
      </c>
      <c r="I2832" s="146" t="s">
        <v>11611</v>
      </c>
      <c r="J2832" s="142" t="s">
        <v>7958</v>
      </c>
      <c r="K2832" s="142" t="s">
        <v>8726</v>
      </c>
      <c r="L2832" s="142" t="s">
        <v>1694</v>
      </c>
      <c r="M2832" s="142">
        <v>60281</v>
      </c>
    </row>
    <row r="2833" spans="1:13" x14ac:dyDescent="0.3">
      <c r="A2833" s="144">
        <v>2832</v>
      </c>
      <c r="B2833" s="151">
        <v>84100</v>
      </c>
      <c r="C2833" s="145" t="s">
        <v>1909</v>
      </c>
      <c r="D2833" s="142">
        <v>84178</v>
      </c>
      <c r="E2833" s="145" t="s">
        <v>9976</v>
      </c>
      <c r="F2833" s="142" t="s">
        <v>1693</v>
      </c>
      <c r="G2833" s="152" t="s">
        <v>7</v>
      </c>
      <c r="H2833" s="146" t="s">
        <v>2406</v>
      </c>
      <c r="I2833" s="146" t="s">
        <v>11611</v>
      </c>
      <c r="J2833" s="146" t="s">
        <v>7959</v>
      </c>
      <c r="K2833" s="147" t="s">
        <v>8727</v>
      </c>
      <c r="L2833" s="145" t="s">
        <v>1694</v>
      </c>
      <c r="M2833" s="197">
        <v>60187</v>
      </c>
    </row>
    <row r="2834" spans="1:13" x14ac:dyDescent="0.3">
      <c r="A2834" s="144">
        <v>2833</v>
      </c>
      <c r="B2834" s="142">
        <v>84300</v>
      </c>
      <c r="C2834" s="145" t="s">
        <v>1919</v>
      </c>
      <c r="D2834" s="142">
        <v>84300</v>
      </c>
      <c r="E2834" s="145" t="s">
        <v>1919</v>
      </c>
      <c r="F2834" s="142" t="s">
        <v>1704</v>
      </c>
      <c r="G2834" s="142" t="s">
        <v>7</v>
      </c>
      <c r="H2834" s="146" t="s">
        <v>2396</v>
      </c>
      <c r="I2834" s="146" t="s">
        <v>11611</v>
      </c>
      <c r="J2834" s="146" t="s">
        <v>6722</v>
      </c>
      <c r="K2834" s="147" t="s">
        <v>1919</v>
      </c>
      <c r="L2834" s="147" t="s">
        <v>11572</v>
      </c>
      <c r="M2834" s="147">
        <v>66216</v>
      </c>
    </row>
    <row r="2835" spans="1:13" x14ac:dyDescent="0.3">
      <c r="A2835" s="144">
        <v>2834</v>
      </c>
      <c r="B2835" s="153">
        <v>84300</v>
      </c>
      <c r="C2835" s="145" t="s">
        <v>1919</v>
      </c>
      <c r="D2835" s="142">
        <v>84373</v>
      </c>
      <c r="E2835" s="145" t="s">
        <v>10116</v>
      </c>
      <c r="F2835" s="142" t="s">
        <v>1704</v>
      </c>
      <c r="G2835" s="150" t="s">
        <v>7</v>
      </c>
      <c r="H2835" s="146" t="s">
        <v>2406</v>
      </c>
      <c r="I2835" s="146" t="s">
        <v>11611</v>
      </c>
      <c r="J2835" s="146" t="s">
        <v>7960</v>
      </c>
      <c r="K2835" s="142" t="s">
        <v>6724</v>
      </c>
      <c r="L2835" s="142" t="s">
        <v>6725</v>
      </c>
      <c r="M2835" s="197">
        <v>66311</v>
      </c>
    </row>
    <row r="2836" spans="1:13" x14ac:dyDescent="0.3">
      <c r="A2836" s="144">
        <v>2835</v>
      </c>
      <c r="B2836" s="144">
        <v>84300</v>
      </c>
      <c r="C2836" s="145" t="s">
        <v>1919</v>
      </c>
      <c r="D2836" s="142">
        <v>84381</v>
      </c>
      <c r="E2836" s="145" t="s">
        <v>10123</v>
      </c>
      <c r="F2836" s="142" t="s">
        <v>1704</v>
      </c>
      <c r="G2836" s="142" t="s">
        <v>7</v>
      </c>
      <c r="H2836" s="146" t="s">
        <v>2406</v>
      </c>
      <c r="I2836" s="146" t="s">
        <v>8937</v>
      </c>
      <c r="J2836" s="146" t="s">
        <v>6726</v>
      </c>
      <c r="K2836" s="142" t="s">
        <v>1938</v>
      </c>
      <c r="L2836" s="142" t="s">
        <v>1720</v>
      </c>
      <c r="M2836" s="197">
        <v>66311</v>
      </c>
    </row>
    <row r="2837" spans="1:13" x14ac:dyDescent="0.3">
      <c r="A2837" s="144">
        <v>2836</v>
      </c>
      <c r="B2837" s="144">
        <v>84300</v>
      </c>
      <c r="C2837" s="145" t="s">
        <v>1919</v>
      </c>
      <c r="D2837" s="142">
        <v>84380</v>
      </c>
      <c r="E2837" s="145" t="s">
        <v>10122</v>
      </c>
      <c r="F2837" s="142" t="s">
        <v>1704</v>
      </c>
      <c r="G2837" s="142" t="s">
        <v>7</v>
      </c>
      <c r="H2837" s="146" t="s">
        <v>2406</v>
      </c>
      <c r="I2837" s="146" t="s">
        <v>8937</v>
      </c>
      <c r="J2837" s="146" t="s">
        <v>6722</v>
      </c>
      <c r="K2837" s="142" t="s">
        <v>1919</v>
      </c>
      <c r="L2837" s="142" t="s">
        <v>1919</v>
      </c>
      <c r="M2837" s="197">
        <v>66216</v>
      </c>
    </row>
    <row r="2838" spans="1:13" x14ac:dyDescent="0.3">
      <c r="A2838" s="144">
        <v>2837</v>
      </c>
      <c r="B2838" s="144">
        <v>84300</v>
      </c>
      <c r="C2838" s="145" t="s">
        <v>1919</v>
      </c>
      <c r="D2838" s="142">
        <v>84372</v>
      </c>
      <c r="E2838" s="145" t="s">
        <v>10115</v>
      </c>
      <c r="F2838" s="142" t="s">
        <v>1704</v>
      </c>
      <c r="G2838" s="142" t="s">
        <v>7</v>
      </c>
      <c r="H2838" s="146" t="s">
        <v>2406</v>
      </c>
      <c r="I2838" s="146" t="s">
        <v>11611</v>
      </c>
      <c r="J2838" s="146" t="s">
        <v>8974</v>
      </c>
      <c r="K2838" s="142" t="s">
        <v>6728</v>
      </c>
      <c r="L2838" s="142" t="s">
        <v>1919</v>
      </c>
      <c r="M2838" s="197">
        <v>66281</v>
      </c>
    </row>
    <row r="2839" spans="1:13" x14ac:dyDescent="0.3">
      <c r="A2839" s="144">
        <v>2838</v>
      </c>
      <c r="B2839" s="144">
        <v>84300</v>
      </c>
      <c r="C2839" s="145" t="s">
        <v>1919</v>
      </c>
      <c r="D2839" s="142">
        <v>84301</v>
      </c>
      <c r="E2839" s="145" t="s">
        <v>1920</v>
      </c>
      <c r="F2839" s="142" t="s">
        <v>1704</v>
      </c>
      <c r="G2839" s="142" t="s">
        <v>7</v>
      </c>
      <c r="H2839" s="146" t="s">
        <v>2441</v>
      </c>
      <c r="I2839" s="146" t="s">
        <v>11611</v>
      </c>
      <c r="J2839" s="146" t="s">
        <v>11185</v>
      </c>
      <c r="K2839" s="142" t="s">
        <v>6725</v>
      </c>
      <c r="L2839" s="142" t="s">
        <v>6725</v>
      </c>
      <c r="M2839" s="142">
        <v>66311</v>
      </c>
    </row>
    <row r="2840" spans="1:13" x14ac:dyDescent="0.3">
      <c r="A2840" s="144">
        <v>2839</v>
      </c>
      <c r="B2840" s="144">
        <v>84300</v>
      </c>
      <c r="C2840" s="145" t="s">
        <v>1919</v>
      </c>
      <c r="D2840" s="142">
        <v>84302</v>
      </c>
      <c r="E2840" s="145" t="s">
        <v>1921</v>
      </c>
      <c r="F2840" s="142" t="s">
        <v>1704</v>
      </c>
      <c r="G2840" s="142" t="s">
        <v>7</v>
      </c>
      <c r="H2840" s="146" t="s">
        <v>2441</v>
      </c>
      <c r="I2840" s="146" t="s">
        <v>11611</v>
      </c>
      <c r="J2840" s="146" t="s">
        <v>7961</v>
      </c>
      <c r="K2840" s="142" t="s">
        <v>6731</v>
      </c>
      <c r="L2840" s="142" t="s">
        <v>1919</v>
      </c>
      <c r="M2840" s="197">
        <v>66292</v>
      </c>
    </row>
    <row r="2841" spans="1:13" x14ac:dyDescent="0.3">
      <c r="A2841" s="144">
        <v>2840</v>
      </c>
      <c r="B2841" s="144">
        <v>84300</v>
      </c>
      <c r="C2841" s="145" t="s">
        <v>1919</v>
      </c>
      <c r="D2841" s="142">
        <v>84374</v>
      </c>
      <c r="E2841" s="145" t="s">
        <v>10117</v>
      </c>
      <c r="F2841" s="142" t="s">
        <v>1704</v>
      </c>
      <c r="G2841" s="142" t="s">
        <v>7</v>
      </c>
      <c r="H2841" s="146" t="s">
        <v>2406</v>
      </c>
      <c r="I2841" s="146" t="s">
        <v>11611</v>
      </c>
      <c r="J2841" s="146" t="s">
        <v>11573</v>
      </c>
      <c r="K2841" s="147" t="s">
        <v>8728</v>
      </c>
      <c r="L2841" s="145" t="s">
        <v>1919</v>
      </c>
      <c r="M2841" s="197">
        <v>66261</v>
      </c>
    </row>
    <row r="2842" spans="1:13" x14ac:dyDescent="0.3">
      <c r="A2842" s="144">
        <v>2841</v>
      </c>
      <c r="B2842" s="144">
        <v>84300</v>
      </c>
      <c r="C2842" s="145" t="s">
        <v>1919</v>
      </c>
      <c r="D2842" s="142">
        <v>84375</v>
      </c>
      <c r="E2842" s="145" t="s">
        <v>10118</v>
      </c>
      <c r="F2842" s="142" t="s">
        <v>1704</v>
      </c>
      <c r="G2842" s="142" t="s">
        <v>7</v>
      </c>
      <c r="H2842" s="146" t="s">
        <v>2406</v>
      </c>
      <c r="I2842" s="146" t="s">
        <v>11611</v>
      </c>
      <c r="J2842" s="142" t="s">
        <v>6734</v>
      </c>
      <c r="K2842" s="142" t="s">
        <v>6735</v>
      </c>
      <c r="L2842" s="142" t="s">
        <v>1919</v>
      </c>
      <c r="M2842" s="197">
        <v>84382</v>
      </c>
    </row>
    <row r="2843" spans="1:13" x14ac:dyDescent="0.3">
      <c r="A2843" s="144">
        <v>2842</v>
      </c>
      <c r="B2843" s="144">
        <v>84300</v>
      </c>
      <c r="C2843" s="145" t="s">
        <v>1919</v>
      </c>
      <c r="D2843" s="142">
        <v>84361</v>
      </c>
      <c r="E2843" s="145" t="s">
        <v>10114</v>
      </c>
      <c r="F2843" s="142" t="s">
        <v>1704</v>
      </c>
      <c r="G2843" s="142" t="s">
        <v>7</v>
      </c>
      <c r="H2843" s="146" t="s">
        <v>2406</v>
      </c>
      <c r="I2843" s="146" t="s">
        <v>8937</v>
      </c>
      <c r="J2843" s="146" t="s">
        <v>6736</v>
      </c>
      <c r="K2843" s="147" t="s">
        <v>6731</v>
      </c>
      <c r="L2843" s="142" t="s">
        <v>1919</v>
      </c>
      <c r="M2843" s="197">
        <v>66292</v>
      </c>
    </row>
    <row r="2844" spans="1:13" x14ac:dyDescent="0.3">
      <c r="A2844" s="144">
        <v>2843</v>
      </c>
      <c r="B2844" s="151">
        <v>84300</v>
      </c>
      <c r="C2844" s="145" t="s">
        <v>1919</v>
      </c>
      <c r="D2844" s="142">
        <v>84376</v>
      </c>
      <c r="E2844" s="145" t="s">
        <v>10119</v>
      </c>
      <c r="F2844" s="142" t="s">
        <v>1704</v>
      </c>
      <c r="G2844" s="152" t="s">
        <v>7</v>
      </c>
      <c r="H2844" s="146" t="s">
        <v>2406</v>
      </c>
      <c r="I2844" s="146" t="s">
        <v>11611</v>
      </c>
      <c r="J2844" s="142" t="s">
        <v>7962</v>
      </c>
      <c r="K2844" s="142" t="s">
        <v>8729</v>
      </c>
      <c r="L2844" s="142" t="s">
        <v>8729</v>
      </c>
      <c r="M2844" s="197">
        <v>66361</v>
      </c>
    </row>
    <row r="2845" spans="1:13" x14ac:dyDescent="0.3">
      <c r="A2845" s="144">
        <v>2844</v>
      </c>
      <c r="B2845" s="142">
        <v>84300</v>
      </c>
      <c r="C2845" s="145" t="s">
        <v>1919</v>
      </c>
      <c r="D2845" s="142">
        <v>84377</v>
      </c>
      <c r="E2845" s="145" t="s">
        <v>10120</v>
      </c>
      <c r="F2845" s="142" t="s">
        <v>1704</v>
      </c>
      <c r="G2845" s="142" t="s">
        <v>7</v>
      </c>
      <c r="H2845" s="146" t="s">
        <v>2406</v>
      </c>
      <c r="I2845" s="146" t="s">
        <v>11611</v>
      </c>
      <c r="J2845" s="146" t="s">
        <v>7963</v>
      </c>
      <c r="K2845" s="147" t="s">
        <v>8730</v>
      </c>
      <c r="L2845" s="147" t="s">
        <v>8914</v>
      </c>
      <c r="M2845" s="147">
        <v>66212</v>
      </c>
    </row>
    <row r="2846" spans="1:13" x14ac:dyDescent="0.3">
      <c r="A2846" s="144">
        <v>2845</v>
      </c>
      <c r="B2846" s="153">
        <v>84300</v>
      </c>
      <c r="C2846" s="145" t="s">
        <v>1919</v>
      </c>
      <c r="D2846" s="142">
        <v>84378</v>
      </c>
      <c r="E2846" s="145" t="s">
        <v>10121</v>
      </c>
      <c r="F2846" s="142" t="s">
        <v>1704</v>
      </c>
      <c r="G2846" s="150" t="s">
        <v>7</v>
      </c>
      <c r="H2846" s="146" t="s">
        <v>2406</v>
      </c>
      <c r="I2846" s="146" t="s">
        <v>11611</v>
      </c>
      <c r="J2846" s="146" t="s">
        <v>7964</v>
      </c>
      <c r="K2846" s="142" t="s">
        <v>8731</v>
      </c>
      <c r="L2846" s="142" t="s">
        <v>8731</v>
      </c>
      <c r="M2846" s="197">
        <v>663111</v>
      </c>
    </row>
    <row r="2847" spans="1:13" x14ac:dyDescent="0.3">
      <c r="A2847" s="144">
        <v>2846</v>
      </c>
      <c r="B2847" s="144">
        <v>84400</v>
      </c>
      <c r="C2847" s="145" t="s">
        <v>1928</v>
      </c>
      <c r="D2847" s="142">
        <v>84400</v>
      </c>
      <c r="E2847" s="145" t="s">
        <v>1928</v>
      </c>
      <c r="F2847" s="142" t="s">
        <v>1710</v>
      </c>
      <c r="G2847" s="142" t="s">
        <v>7</v>
      </c>
      <c r="H2847" s="146" t="s">
        <v>2396</v>
      </c>
      <c r="I2847" s="146" t="s">
        <v>11611</v>
      </c>
      <c r="J2847" s="142" t="s">
        <v>6737</v>
      </c>
      <c r="K2847" s="142" t="s">
        <v>1928</v>
      </c>
      <c r="L2847" s="142" t="s">
        <v>1928</v>
      </c>
      <c r="M2847" s="197">
        <v>68311</v>
      </c>
    </row>
    <row r="2848" spans="1:13" x14ac:dyDescent="0.3">
      <c r="A2848" s="144">
        <v>2847</v>
      </c>
      <c r="B2848" s="144">
        <v>84400</v>
      </c>
      <c r="C2848" s="145" t="s">
        <v>1928</v>
      </c>
      <c r="D2848" s="142">
        <v>84474</v>
      </c>
      <c r="E2848" s="145" t="s">
        <v>10053</v>
      </c>
      <c r="F2848" s="142" t="s">
        <v>1710</v>
      </c>
      <c r="G2848" s="142" t="s">
        <v>7</v>
      </c>
      <c r="H2848" s="146" t="s">
        <v>2406</v>
      </c>
      <c r="I2848" s="146" t="s">
        <v>11611</v>
      </c>
      <c r="J2848" s="146" t="s">
        <v>12130</v>
      </c>
      <c r="K2848" s="142" t="s">
        <v>11864</v>
      </c>
      <c r="L2848" s="142" t="s">
        <v>1928</v>
      </c>
      <c r="M2848" s="197">
        <v>68373</v>
      </c>
    </row>
    <row r="2849" spans="1:13" x14ac:dyDescent="0.3">
      <c r="A2849" s="144">
        <v>2848</v>
      </c>
      <c r="B2849" s="144">
        <v>84400</v>
      </c>
      <c r="C2849" s="145" t="s">
        <v>1928</v>
      </c>
      <c r="D2849" s="142">
        <v>84473</v>
      </c>
      <c r="E2849" s="145" t="s">
        <v>10052</v>
      </c>
      <c r="F2849" s="142" t="s">
        <v>1710</v>
      </c>
      <c r="G2849" s="142" t="s">
        <v>7</v>
      </c>
      <c r="H2849" s="146" t="s">
        <v>2406</v>
      </c>
      <c r="I2849" s="146" t="s">
        <v>11611</v>
      </c>
      <c r="J2849" s="146" t="s">
        <v>6741</v>
      </c>
      <c r="K2849" s="142" t="s">
        <v>6742</v>
      </c>
      <c r="L2849" s="142" t="s">
        <v>1928</v>
      </c>
      <c r="M2849" s="197">
        <v>68356</v>
      </c>
    </row>
    <row r="2850" spans="1:13" x14ac:dyDescent="0.3">
      <c r="A2850" s="144">
        <v>2849</v>
      </c>
      <c r="B2850" s="144">
        <v>84400</v>
      </c>
      <c r="C2850" s="145" t="s">
        <v>1928</v>
      </c>
      <c r="D2850" s="142">
        <v>84471</v>
      </c>
      <c r="E2850" s="145" t="s">
        <v>10050</v>
      </c>
      <c r="F2850" s="142" t="s">
        <v>1710</v>
      </c>
      <c r="G2850" s="142" t="s">
        <v>7</v>
      </c>
      <c r="H2850" s="146" t="s">
        <v>2406</v>
      </c>
      <c r="I2850" s="146" t="s">
        <v>11611</v>
      </c>
      <c r="J2850" s="146" t="s">
        <v>6743</v>
      </c>
      <c r="K2850" s="142" t="s">
        <v>5324</v>
      </c>
      <c r="L2850" s="142" t="s">
        <v>6744</v>
      </c>
      <c r="M2850" s="197">
        <v>68216</v>
      </c>
    </row>
    <row r="2851" spans="1:13" x14ac:dyDescent="0.3">
      <c r="A2851" s="144">
        <v>2850</v>
      </c>
      <c r="B2851" s="144">
        <v>84400</v>
      </c>
      <c r="C2851" s="145" t="s">
        <v>1928</v>
      </c>
      <c r="D2851" s="142">
        <v>84480</v>
      </c>
      <c r="E2851" s="145" t="s">
        <v>10057</v>
      </c>
      <c r="F2851" s="142" t="s">
        <v>1710</v>
      </c>
      <c r="G2851" s="142" t="s">
        <v>7</v>
      </c>
      <c r="H2851" s="146" t="s">
        <v>2406</v>
      </c>
      <c r="I2851" s="146" t="s">
        <v>8937</v>
      </c>
      <c r="J2851" s="146" t="s">
        <v>6745</v>
      </c>
      <c r="K2851" s="198" t="s">
        <v>1928</v>
      </c>
      <c r="L2851" s="142" t="s">
        <v>6738</v>
      </c>
      <c r="M2851" s="197">
        <v>68311</v>
      </c>
    </row>
    <row r="2852" spans="1:13" x14ac:dyDescent="0.3">
      <c r="A2852" s="144">
        <v>2851</v>
      </c>
      <c r="B2852" s="144">
        <v>84400</v>
      </c>
      <c r="C2852" s="145" t="s">
        <v>1928</v>
      </c>
      <c r="D2852" s="142">
        <v>84472</v>
      </c>
      <c r="E2852" s="145" t="s">
        <v>10051</v>
      </c>
      <c r="F2852" s="142" t="s">
        <v>1710</v>
      </c>
      <c r="G2852" s="142" t="s">
        <v>7</v>
      </c>
      <c r="H2852" s="146" t="s">
        <v>2406</v>
      </c>
      <c r="I2852" s="146" t="s">
        <v>11611</v>
      </c>
      <c r="J2852" s="146" t="s">
        <v>6746</v>
      </c>
      <c r="K2852" s="142" t="s">
        <v>6747</v>
      </c>
      <c r="L2852" s="142" t="s">
        <v>6744</v>
      </c>
      <c r="M2852" s="197">
        <v>68283</v>
      </c>
    </row>
    <row r="2853" spans="1:13" x14ac:dyDescent="0.3">
      <c r="A2853" s="144">
        <v>2852</v>
      </c>
      <c r="B2853" s="151">
        <v>84400</v>
      </c>
      <c r="C2853" s="145" t="s">
        <v>1928</v>
      </c>
      <c r="D2853" s="142">
        <v>84470</v>
      </c>
      <c r="E2853" s="145" t="s">
        <v>10049</v>
      </c>
      <c r="F2853" s="142" t="s">
        <v>1710</v>
      </c>
      <c r="G2853" s="152" t="s">
        <v>7</v>
      </c>
      <c r="H2853" s="146" t="s">
        <v>2406</v>
      </c>
      <c r="I2853" s="146" t="s">
        <v>11611</v>
      </c>
      <c r="J2853" s="142" t="s">
        <v>6748</v>
      </c>
      <c r="K2853" s="142" t="s">
        <v>5322</v>
      </c>
      <c r="L2853" s="142" t="s">
        <v>6749</v>
      </c>
      <c r="M2853" s="197">
        <v>68351</v>
      </c>
    </row>
    <row r="2854" spans="1:13" x14ac:dyDescent="0.3">
      <c r="A2854" s="144">
        <v>2853</v>
      </c>
      <c r="B2854" s="142">
        <v>84400</v>
      </c>
      <c r="C2854" s="145" t="s">
        <v>1928</v>
      </c>
      <c r="D2854" s="142">
        <v>84401</v>
      </c>
      <c r="E2854" s="145" t="s">
        <v>1929</v>
      </c>
      <c r="F2854" s="142" t="s">
        <v>1710</v>
      </c>
      <c r="G2854" s="142" t="s">
        <v>7</v>
      </c>
      <c r="H2854" s="146" t="s">
        <v>2441</v>
      </c>
      <c r="I2854" s="146" t="s">
        <v>11611</v>
      </c>
      <c r="J2854" s="146" t="s">
        <v>7965</v>
      </c>
      <c r="K2854" s="147" t="s">
        <v>6744</v>
      </c>
      <c r="L2854" s="147" t="s">
        <v>6744</v>
      </c>
      <c r="M2854" s="147">
        <v>68212</v>
      </c>
    </row>
    <row r="2855" spans="1:13" x14ac:dyDescent="0.3">
      <c r="A2855" s="144">
        <v>2854</v>
      </c>
      <c r="B2855" s="153">
        <v>84400</v>
      </c>
      <c r="C2855" s="145" t="s">
        <v>1928</v>
      </c>
      <c r="D2855" s="142">
        <v>84481</v>
      </c>
      <c r="E2855" s="145" t="s">
        <v>10058</v>
      </c>
      <c r="F2855" s="142" t="s">
        <v>1710</v>
      </c>
      <c r="G2855" s="150" t="s">
        <v>7</v>
      </c>
      <c r="H2855" s="146" t="s">
        <v>2406</v>
      </c>
      <c r="I2855" s="146" t="s">
        <v>8937</v>
      </c>
      <c r="J2855" s="146" t="s">
        <v>6751</v>
      </c>
      <c r="K2855" s="142" t="s">
        <v>6744</v>
      </c>
      <c r="L2855" s="142" t="s">
        <v>6744</v>
      </c>
      <c r="M2855" s="197">
        <v>68212</v>
      </c>
    </row>
    <row r="2856" spans="1:13" x14ac:dyDescent="0.3">
      <c r="A2856" s="144">
        <v>2855</v>
      </c>
      <c r="B2856" s="144">
        <v>84400</v>
      </c>
      <c r="C2856" s="145" t="s">
        <v>1928</v>
      </c>
      <c r="D2856" s="142">
        <v>84475</v>
      </c>
      <c r="E2856" s="145" t="s">
        <v>10054</v>
      </c>
      <c r="F2856" s="142" t="s">
        <v>1710</v>
      </c>
      <c r="G2856" s="142" t="s">
        <v>7</v>
      </c>
      <c r="H2856" s="146" t="s">
        <v>2406</v>
      </c>
      <c r="I2856" s="146" t="s">
        <v>11611</v>
      </c>
      <c r="J2856" s="146" t="s">
        <v>6752</v>
      </c>
      <c r="K2856" s="142" t="s">
        <v>6753</v>
      </c>
      <c r="L2856" s="142" t="s">
        <v>6753</v>
      </c>
      <c r="M2856" s="197">
        <v>68262</v>
      </c>
    </row>
    <row r="2857" spans="1:13" x14ac:dyDescent="0.3">
      <c r="A2857" s="144">
        <v>2856</v>
      </c>
      <c r="B2857" s="144">
        <v>84400</v>
      </c>
      <c r="C2857" s="145" t="s">
        <v>1928</v>
      </c>
      <c r="D2857" s="142">
        <v>84476</v>
      </c>
      <c r="E2857" s="145" t="s">
        <v>10055</v>
      </c>
      <c r="F2857" s="142" t="s">
        <v>1710</v>
      </c>
      <c r="G2857" s="142" t="s">
        <v>7</v>
      </c>
      <c r="H2857" s="146" t="s">
        <v>2406</v>
      </c>
      <c r="I2857" s="146" t="s">
        <v>11611</v>
      </c>
      <c r="J2857" s="146" t="s">
        <v>7966</v>
      </c>
      <c r="K2857" s="142" t="s">
        <v>8732</v>
      </c>
      <c r="L2857" s="142" t="s">
        <v>8732</v>
      </c>
      <c r="M2857" s="197">
        <v>68323</v>
      </c>
    </row>
    <row r="2858" spans="1:13" x14ac:dyDescent="0.3">
      <c r="A2858" s="144">
        <v>2857</v>
      </c>
      <c r="B2858" s="144">
        <v>84400</v>
      </c>
      <c r="C2858" s="145" t="s">
        <v>1928</v>
      </c>
      <c r="D2858" s="142">
        <v>84477</v>
      </c>
      <c r="E2858" s="145" t="s">
        <v>10056</v>
      </c>
      <c r="F2858" s="142" t="s">
        <v>1710</v>
      </c>
      <c r="G2858" s="142" t="s">
        <v>7</v>
      </c>
      <c r="H2858" s="146" t="s">
        <v>2406</v>
      </c>
      <c r="I2858" s="146" t="s">
        <v>11611</v>
      </c>
      <c r="J2858" s="146" t="s">
        <v>7967</v>
      </c>
      <c r="K2858" s="142" t="s">
        <v>8733</v>
      </c>
      <c r="L2858" s="142" t="s">
        <v>8733</v>
      </c>
      <c r="M2858" s="197">
        <v>68219</v>
      </c>
    </row>
    <row r="2859" spans="1:13" x14ac:dyDescent="0.3">
      <c r="A2859" s="144">
        <v>2858</v>
      </c>
      <c r="B2859" s="144">
        <v>84500</v>
      </c>
      <c r="C2859" s="145" t="s">
        <v>7061</v>
      </c>
      <c r="D2859" s="142">
        <v>84575</v>
      </c>
      <c r="E2859" s="145" t="s">
        <v>9982</v>
      </c>
      <c r="F2859" s="142" t="s">
        <v>1693</v>
      </c>
      <c r="G2859" s="142" t="s">
        <v>7</v>
      </c>
      <c r="H2859" s="146" t="s">
        <v>2406</v>
      </c>
      <c r="I2859" s="146" t="s">
        <v>11611</v>
      </c>
      <c r="J2859" s="146" t="s">
        <v>11790</v>
      </c>
      <c r="K2859" s="142" t="s">
        <v>5326</v>
      </c>
      <c r="L2859" s="142" t="s">
        <v>1720</v>
      </c>
      <c r="M2859" s="197">
        <v>61177</v>
      </c>
    </row>
    <row r="2860" spans="1:13" x14ac:dyDescent="0.3">
      <c r="A2860" s="144">
        <v>2859</v>
      </c>
      <c r="B2860" s="144">
        <v>84500</v>
      </c>
      <c r="C2860" s="145" t="s">
        <v>7061</v>
      </c>
      <c r="D2860" s="142">
        <v>84500</v>
      </c>
      <c r="E2860" s="145" t="s">
        <v>7061</v>
      </c>
      <c r="F2860" s="142" t="s">
        <v>1693</v>
      </c>
      <c r="G2860" s="142" t="s">
        <v>7</v>
      </c>
      <c r="H2860" s="146" t="s">
        <v>2396</v>
      </c>
      <c r="I2860" s="146" t="s">
        <v>11611</v>
      </c>
      <c r="J2860" s="146" t="s">
        <v>6755</v>
      </c>
      <c r="K2860" s="142" t="s">
        <v>1938</v>
      </c>
      <c r="L2860" s="142" t="s">
        <v>1720</v>
      </c>
      <c r="M2860" s="197">
        <v>61171</v>
      </c>
    </row>
    <row r="2861" spans="1:13" x14ac:dyDescent="0.3">
      <c r="A2861" s="144">
        <v>2860</v>
      </c>
      <c r="B2861" s="144">
        <v>84500</v>
      </c>
      <c r="C2861" s="145" t="s">
        <v>7061</v>
      </c>
      <c r="D2861" s="142">
        <v>84574</v>
      </c>
      <c r="E2861" s="145" t="s">
        <v>9981</v>
      </c>
      <c r="F2861" s="142" t="s">
        <v>1693</v>
      </c>
      <c r="G2861" s="142" t="s">
        <v>7</v>
      </c>
      <c r="H2861" s="146" t="s">
        <v>2406</v>
      </c>
      <c r="I2861" s="146" t="s">
        <v>11611</v>
      </c>
      <c r="J2861" s="146" t="s">
        <v>11865</v>
      </c>
      <c r="K2861" s="145" t="s">
        <v>1720</v>
      </c>
      <c r="L2861" s="142" t="s">
        <v>1720</v>
      </c>
      <c r="M2861" s="197">
        <v>61176</v>
      </c>
    </row>
    <row r="2862" spans="1:13" x14ac:dyDescent="0.3">
      <c r="A2862" s="144">
        <v>2861</v>
      </c>
      <c r="B2862" s="144">
        <v>84500</v>
      </c>
      <c r="C2862" s="145" t="s">
        <v>7061</v>
      </c>
      <c r="D2862" s="142">
        <v>84570</v>
      </c>
      <c r="E2862" s="145" t="s">
        <v>9977</v>
      </c>
      <c r="F2862" s="142" t="s">
        <v>1693</v>
      </c>
      <c r="G2862" s="142" t="s">
        <v>7</v>
      </c>
      <c r="H2862" s="146" t="s">
        <v>2406</v>
      </c>
      <c r="I2862" s="146" t="s">
        <v>11611</v>
      </c>
      <c r="J2862" s="146" t="s">
        <v>11574</v>
      </c>
      <c r="K2862" s="147" t="s">
        <v>11575</v>
      </c>
      <c r="L2862" s="142" t="s">
        <v>1720</v>
      </c>
      <c r="M2862" s="197">
        <v>61175</v>
      </c>
    </row>
    <row r="2863" spans="1:13" x14ac:dyDescent="0.3">
      <c r="A2863" s="144">
        <v>2862</v>
      </c>
      <c r="B2863" s="144">
        <v>84500</v>
      </c>
      <c r="C2863" s="145" t="s">
        <v>7061</v>
      </c>
      <c r="D2863" s="142">
        <v>84580</v>
      </c>
      <c r="E2863" s="145" t="s">
        <v>9986</v>
      </c>
      <c r="F2863" s="142" t="s">
        <v>1693</v>
      </c>
      <c r="G2863" s="142" t="s">
        <v>7</v>
      </c>
      <c r="H2863" s="146" t="s">
        <v>2406</v>
      </c>
      <c r="I2863" s="146" t="s">
        <v>8937</v>
      </c>
      <c r="J2863" s="146" t="s">
        <v>6759</v>
      </c>
      <c r="K2863" s="145" t="s">
        <v>1938</v>
      </c>
      <c r="L2863" s="142" t="s">
        <v>1720</v>
      </c>
      <c r="M2863" s="197">
        <v>61174</v>
      </c>
    </row>
    <row r="2864" spans="1:13" x14ac:dyDescent="0.3">
      <c r="A2864" s="144">
        <v>2863</v>
      </c>
      <c r="B2864" s="151">
        <v>84500</v>
      </c>
      <c r="C2864" s="145" t="s">
        <v>7061</v>
      </c>
      <c r="D2864" s="142">
        <v>84576</v>
      </c>
      <c r="E2864" s="145" t="s">
        <v>9983</v>
      </c>
      <c r="F2864" s="142" t="s">
        <v>1693</v>
      </c>
      <c r="G2864" s="152" t="s">
        <v>7</v>
      </c>
      <c r="H2864" s="146" t="s">
        <v>2406</v>
      </c>
      <c r="I2864" s="146" t="s">
        <v>11611</v>
      </c>
      <c r="J2864" s="142" t="s">
        <v>6760</v>
      </c>
      <c r="K2864" s="142" t="s">
        <v>6518</v>
      </c>
      <c r="L2864" s="142" t="s">
        <v>1720</v>
      </c>
      <c r="M2864" s="197">
        <v>61172</v>
      </c>
    </row>
    <row r="2865" spans="1:13" x14ac:dyDescent="0.3">
      <c r="A2865" s="144">
        <v>2864</v>
      </c>
      <c r="B2865" s="142">
        <v>84500</v>
      </c>
      <c r="C2865" s="145" t="s">
        <v>7061</v>
      </c>
      <c r="D2865" s="142">
        <v>84571</v>
      </c>
      <c r="E2865" s="145" t="s">
        <v>9978</v>
      </c>
      <c r="F2865" s="142" t="s">
        <v>1693</v>
      </c>
      <c r="G2865" s="142" t="s">
        <v>7</v>
      </c>
      <c r="H2865" s="146" t="s">
        <v>2406</v>
      </c>
      <c r="I2865" s="146" t="s">
        <v>11611</v>
      </c>
      <c r="J2865" s="146" t="s">
        <v>12038</v>
      </c>
      <c r="K2865" s="147" t="s">
        <v>1938</v>
      </c>
      <c r="L2865" s="147" t="s">
        <v>1720</v>
      </c>
      <c r="M2865" s="147">
        <v>61174</v>
      </c>
    </row>
    <row r="2866" spans="1:13" x14ac:dyDescent="0.3">
      <c r="A2866" s="144">
        <v>2865</v>
      </c>
      <c r="B2866" s="153">
        <v>84500</v>
      </c>
      <c r="C2866" s="145" t="s">
        <v>7061</v>
      </c>
      <c r="D2866" s="142">
        <v>84572</v>
      </c>
      <c r="E2866" s="145" t="s">
        <v>9979</v>
      </c>
      <c r="F2866" s="142" t="s">
        <v>1693</v>
      </c>
      <c r="G2866" s="150" t="s">
        <v>7</v>
      </c>
      <c r="H2866" s="146" t="s">
        <v>2406</v>
      </c>
      <c r="I2866" s="146" t="s">
        <v>11611</v>
      </c>
      <c r="J2866" s="146" t="s">
        <v>11945</v>
      </c>
      <c r="K2866" s="142" t="s">
        <v>1938</v>
      </c>
      <c r="L2866" s="142" t="s">
        <v>1720</v>
      </c>
      <c r="M2866" s="197">
        <v>61174</v>
      </c>
    </row>
    <row r="2867" spans="1:13" x14ac:dyDescent="0.3">
      <c r="A2867" s="144">
        <v>2866</v>
      </c>
      <c r="B2867" s="144">
        <v>84500</v>
      </c>
      <c r="C2867" s="145" t="s">
        <v>7061</v>
      </c>
      <c r="D2867" s="142">
        <v>84501</v>
      </c>
      <c r="E2867" s="145" t="s">
        <v>1939</v>
      </c>
      <c r="F2867" s="142" t="s">
        <v>1693</v>
      </c>
      <c r="G2867" s="142" t="s">
        <v>7</v>
      </c>
      <c r="H2867" s="146" t="s">
        <v>2441</v>
      </c>
      <c r="I2867" s="146" t="s">
        <v>11611</v>
      </c>
      <c r="J2867" s="146" t="s">
        <v>6763</v>
      </c>
      <c r="K2867" s="142" t="s">
        <v>6764</v>
      </c>
      <c r="L2867" s="142" t="s">
        <v>6757</v>
      </c>
      <c r="M2867" s="142">
        <v>61177</v>
      </c>
    </row>
    <row r="2868" spans="1:13" ht="27.6" x14ac:dyDescent="0.3">
      <c r="A2868" s="144">
        <v>2867</v>
      </c>
      <c r="B2868" s="144">
        <v>84500</v>
      </c>
      <c r="C2868" s="145" t="s">
        <v>7061</v>
      </c>
      <c r="D2868" s="142">
        <v>84581</v>
      </c>
      <c r="E2868" s="145" t="s">
        <v>9987</v>
      </c>
      <c r="F2868" s="142" t="s">
        <v>1693</v>
      </c>
      <c r="G2868" s="142" t="s">
        <v>7</v>
      </c>
      <c r="H2868" s="146" t="s">
        <v>2406</v>
      </c>
      <c r="I2868" s="146" t="s">
        <v>8937</v>
      </c>
      <c r="J2868" s="146" t="s">
        <v>6759</v>
      </c>
      <c r="K2868" s="147" t="s">
        <v>6764</v>
      </c>
      <c r="L2868" s="145" t="s">
        <v>6757</v>
      </c>
      <c r="M2868" s="197">
        <v>61177</v>
      </c>
    </row>
    <row r="2869" spans="1:13" x14ac:dyDescent="0.3">
      <c r="A2869" s="144">
        <v>2868</v>
      </c>
      <c r="B2869" s="144">
        <v>84500</v>
      </c>
      <c r="C2869" s="145" t="s">
        <v>7061</v>
      </c>
      <c r="D2869" s="142">
        <v>84573</v>
      </c>
      <c r="E2869" s="145" t="s">
        <v>9980</v>
      </c>
      <c r="F2869" s="142" t="s">
        <v>1693</v>
      </c>
      <c r="G2869" s="142" t="s">
        <v>7</v>
      </c>
      <c r="H2869" s="146" t="s">
        <v>2406</v>
      </c>
      <c r="I2869" s="146" t="s">
        <v>11611</v>
      </c>
      <c r="J2869" s="146" t="s">
        <v>8975</v>
      </c>
      <c r="K2869" s="142" t="s">
        <v>6766</v>
      </c>
      <c r="L2869" s="142" t="s">
        <v>6757</v>
      </c>
      <c r="M2869" s="197">
        <v>61172</v>
      </c>
    </row>
    <row r="2870" spans="1:13" x14ac:dyDescent="0.3">
      <c r="A2870" s="144">
        <v>2869</v>
      </c>
      <c r="B2870" s="144">
        <v>84500</v>
      </c>
      <c r="C2870" s="145" t="s">
        <v>7061</v>
      </c>
      <c r="D2870" s="142">
        <v>84577</v>
      </c>
      <c r="E2870" s="145" t="s">
        <v>9984</v>
      </c>
      <c r="F2870" s="142" t="s">
        <v>1693</v>
      </c>
      <c r="G2870" s="142" t="s">
        <v>7</v>
      </c>
      <c r="H2870" s="146" t="s">
        <v>2406</v>
      </c>
      <c r="I2870" s="146" t="s">
        <v>11611</v>
      </c>
      <c r="J2870" s="146" t="s">
        <v>7968</v>
      </c>
      <c r="K2870" s="147" t="s">
        <v>8734</v>
      </c>
      <c r="L2870" s="145" t="s">
        <v>8734</v>
      </c>
      <c r="M2870" s="197">
        <v>61174</v>
      </c>
    </row>
    <row r="2871" spans="1:13" x14ac:dyDescent="0.3">
      <c r="A2871" s="144">
        <v>2870</v>
      </c>
      <c r="B2871" s="144">
        <v>84500</v>
      </c>
      <c r="C2871" s="145" t="s">
        <v>7061</v>
      </c>
      <c r="D2871" s="142">
        <v>84578</v>
      </c>
      <c r="E2871" s="145" t="s">
        <v>9985</v>
      </c>
      <c r="F2871" s="142" t="s">
        <v>1693</v>
      </c>
      <c r="G2871" s="142" t="s">
        <v>7</v>
      </c>
      <c r="H2871" s="146" t="s">
        <v>2406</v>
      </c>
      <c r="I2871" s="146" t="s">
        <v>11611</v>
      </c>
      <c r="J2871" s="146" t="s">
        <v>7969</v>
      </c>
      <c r="K2871" s="147" t="s">
        <v>8735</v>
      </c>
      <c r="L2871" s="145" t="s">
        <v>8735</v>
      </c>
      <c r="M2871" s="197">
        <v>61177</v>
      </c>
    </row>
    <row r="2872" spans="1:13" x14ac:dyDescent="0.3">
      <c r="A2872" s="144">
        <v>2871</v>
      </c>
      <c r="B2872" s="144">
        <v>84600</v>
      </c>
      <c r="C2872" s="145" t="s">
        <v>7064</v>
      </c>
      <c r="D2872" s="142">
        <v>84600</v>
      </c>
      <c r="E2872" s="145" t="s">
        <v>7064</v>
      </c>
      <c r="F2872" s="142" t="s">
        <v>1710</v>
      </c>
      <c r="G2872" s="142" t="s">
        <v>7</v>
      </c>
      <c r="H2872" s="146" t="s">
        <v>2396</v>
      </c>
      <c r="I2872" s="146" t="s">
        <v>2400</v>
      </c>
      <c r="J2872" s="142" t="s">
        <v>11186</v>
      </c>
      <c r="K2872" s="145" t="s">
        <v>1948</v>
      </c>
      <c r="L2872" s="145" t="s">
        <v>1948</v>
      </c>
      <c r="M2872" s="197">
        <v>65314</v>
      </c>
    </row>
    <row r="2873" spans="1:13" x14ac:dyDescent="0.3">
      <c r="A2873" s="144">
        <v>2872</v>
      </c>
      <c r="B2873" s="144">
        <v>84600</v>
      </c>
      <c r="C2873" s="145" t="s">
        <v>7064</v>
      </c>
      <c r="D2873" s="142">
        <v>84672</v>
      </c>
      <c r="E2873" s="145" t="s">
        <v>10059</v>
      </c>
      <c r="F2873" s="142" t="s">
        <v>1710</v>
      </c>
      <c r="G2873" s="142" t="s">
        <v>7</v>
      </c>
      <c r="H2873" s="146" t="s">
        <v>2406</v>
      </c>
      <c r="I2873" s="146" t="s">
        <v>11611</v>
      </c>
      <c r="J2873" s="146" t="s">
        <v>6770</v>
      </c>
      <c r="K2873" s="142" t="s">
        <v>6771</v>
      </c>
      <c r="L2873" s="142" t="s">
        <v>1746</v>
      </c>
      <c r="M2873" s="197">
        <v>65152</v>
      </c>
    </row>
    <row r="2874" spans="1:13" x14ac:dyDescent="0.3">
      <c r="A2874" s="144">
        <v>2873</v>
      </c>
      <c r="B2874" s="144">
        <v>84600</v>
      </c>
      <c r="C2874" s="145" t="s">
        <v>7064</v>
      </c>
      <c r="D2874" s="142">
        <v>84681</v>
      </c>
      <c r="E2874" s="145" t="s">
        <v>10064</v>
      </c>
      <c r="F2874" s="142" t="s">
        <v>1710</v>
      </c>
      <c r="G2874" s="142" t="s">
        <v>7</v>
      </c>
      <c r="H2874" s="146" t="s">
        <v>2406</v>
      </c>
      <c r="I2874" s="146" t="s">
        <v>8937</v>
      </c>
      <c r="J2874" s="146" t="s">
        <v>6772</v>
      </c>
      <c r="K2874" s="147" t="s">
        <v>6773</v>
      </c>
      <c r="L2874" s="145" t="s">
        <v>1948</v>
      </c>
      <c r="M2874" s="197">
        <v>65314</v>
      </c>
    </row>
    <row r="2875" spans="1:13" x14ac:dyDescent="0.3">
      <c r="A2875" s="144">
        <v>2874</v>
      </c>
      <c r="B2875" s="144">
        <v>84600</v>
      </c>
      <c r="C2875" s="145" t="s">
        <v>7064</v>
      </c>
      <c r="D2875" s="142">
        <v>84676</v>
      </c>
      <c r="E2875" s="145" t="s">
        <v>10063</v>
      </c>
      <c r="F2875" s="142" t="s">
        <v>1710</v>
      </c>
      <c r="G2875" s="142" t="s">
        <v>7</v>
      </c>
      <c r="H2875" s="146" t="s">
        <v>2406</v>
      </c>
      <c r="I2875" s="146" t="s">
        <v>11611</v>
      </c>
      <c r="J2875" s="142" t="s">
        <v>11576</v>
      </c>
      <c r="K2875" s="145" t="s">
        <v>11577</v>
      </c>
      <c r="L2875" s="145" t="s">
        <v>11577</v>
      </c>
      <c r="M2875" s="197">
        <v>65322</v>
      </c>
    </row>
    <row r="2876" spans="1:13" x14ac:dyDescent="0.3">
      <c r="A2876" s="144">
        <v>2875</v>
      </c>
      <c r="B2876" s="144">
        <v>84600</v>
      </c>
      <c r="C2876" s="145" t="s">
        <v>7064</v>
      </c>
      <c r="D2876" s="142">
        <v>84674</v>
      </c>
      <c r="E2876" s="145" t="s">
        <v>10061</v>
      </c>
      <c r="F2876" s="142" t="s">
        <v>1710</v>
      </c>
      <c r="G2876" s="142" t="s">
        <v>7</v>
      </c>
      <c r="H2876" s="146" t="s">
        <v>2406</v>
      </c>
      <c r="I2876" s="146" t="s">
        <v>11611</v>
      </c>
      <c r="J2876" s="142" t="s">
        <v>6776</v>
      </c>
      <c r="K2876" s="142" t="s">
        <v>6771</v>
      </c>
      <c r="L2876" s="142" t="s">
        <v>1746</v>
      </c>
      <c r="M2876" s="197">
        <v>65152</v>
      </c>
    </row>
    <row r="2877" spans="1:13" x14ac:dyDescent="0.3">
      <c r="A2877" s="144">
        <v>2876</v>
      </c>
      <c r="B2877" s="151">
        <v>84600</v>
      </c>
      <c r="C2877" s="145" t="s">
        <v>7064</v>
      </c>
      <c r="D2877" s="142">
        <v>84673</v>
      </c>
      <c r="E2877" s="145" t="s">
        <v>10060</v>
      </c>
      <c r="F2877" s="142" t="s">
        <v>1710</v>
      </c>
      <c r="G2877" s="152" t="s">
        <v>7</v>
      </c>
      <c r="H2877" s="146" t="s">
        <v>2406</v>
      </c>
      <c r="I2877" s="146" t="s">
        <v>11611</v>
      </c>
      <c r="J2877" s="142" t="s">
        <v>11578</v>
      </c>
      <c r="K2877" s="142" t="s">
        <v>11579</v>
      </c>
      <c r="L2877" s="142" t="s">
        <v>1746</v>
      </c>
      <c r="M2877" s="197">
        <v>65391</v>
      </c>
    </row>
    <row r="2878" spans="1:13" x14ac:dyDescent="0.3">
      <c r="A2878" s="144">
        <v>2877</v>
      </c>
      <c r="B2878" s="142">
        <v>84600</v>
      </c>
      <c r="C2878" s="145" t="s">
        <v>7064</v>
      </c>
      <c r="D2878" s="142">
        <v>84675</v>
      </c>
      <c r="E2878" s="145" t="s">
        <v>10062</v>
      </c>
      <c r="F2878" s="142" t="s">
        <v>1710</v>
      </c>
      <c r="G2878" s="142" t="s">
        <v>7</v>
      </c>
      <c r="H2878" s="146" t="s">
        <v>2406</v>
      </c>
      <c r="I2878" s="146" t="s">
        <v>11611</v>
      </c>
      <c r="J2878" s="146" t="s">
        <v>7970</v>
      </c>
      <c r="K2878" s="147" t="s">
        <v>8736</v>
      </c>
      <c r="L2878" s="147" t="s">
        <v>1948</v>
      </c>
      <c r="M2878" s="147">
        <v>65311</v>
      </c>
    </row>
    <row r="2879" spans="1:13" ht="27.6" x14ac:dyDescent="0.3">
      <c r="A2879" s="144">
        <v>2878</v>
      </c>
      <c r="B2879" s="153">
        <v>84700</v>
      </c>
      <c r="C2879" s="145" t="s">
        <v>7062</v>
      </c>
      <c r="D2879" s="142">
        <v>84700</v>
      </c>
      <c r="E2879" s="145" t="s">
        <v>7062</v>
      </c>
      <c r="F2879" s="142" t="s">
        <v>1693</v>
      </c>
      <c r="G2879" s="150" t="s">
        <v>7</v>
      </c>
      <c r="H2879" s="146" t="s">
        <v>2396</v>
      </c>
      <c r="I2879" s="146" t="s">
        <v>2400</v>
      </c>
      <c r="J2879" s="146" t="s">
        <v>6777</v>
      </c>
      <c r="K2879" s="142" t="s">
        <v>5372</v>
      </c>
      <c r="L2879" s="142" t="s">
        <v>1728</v>
      </c>
      <c r="M2879" s="197">
        <v>61254</v>
      </c>
    </row>
    <row r="2880" spans="1:13" ht="27.6" x14ac:dyDescent="0.3">
      <c r="A2880" s="144">
        <v>2879</v>
      </c>
      <c r="B2880" s="144">
        <v>84700</v>
      </c>
      <c r="C2880" s="145" t="s">
        <v>7062</v>
      </c>
      <c r="D2880" s="142">
        <v>84776</v>
      </c>
      <c r="E2880" s="145" t="s">
        <v>9994</v>
      </c>
      <c r="F2880" s="142" t="s">
        <v>1693</v>
      </c>
      <c r="G2880" s="142" t="s">
        <v>7</v>
      </c>
      <c r="H2880" s="146" t="s">
        <v>2406</v>
      </c>
      <c r="I2880" s="146" t="s">
        <v>11611</v>
      </c>
      <c r="J2880" s="146" t="s">
        <v>6778</v>
      </c>
      <c r="K2880" s="142" t="s">
        <v>6779</v>
      </c>
      <c r="L2880" s="142" t="s">
        <v>1728</v>
      </c>
      <c r="M2880" s="197">
        <v>61256</v>
      </c>
    </row>
    <row r="2881" spans="1:13" ht="27.6" x14ac:dyDescent="0.3">
      <c r="A2881" s="144">
        <v>2880</v>
      </c>
      <c r="B2881" s="144">
        <v>84700</v>
      </c>
      <c r="C2881" s="145" t="s">
        <v>7062</v>
      </c>
      <c r="D2881" s="142">
        <v>84774</v>
      </c>
      <c r="E2881" s="145" t="s">
        <v>9992</v>
      </c>
      <c r="F2881" s="142" t="s">
        <v>1693</v>
      </c>
      <c r="G2881" s="142" t="s">
        <v>7</v>
      </c>
      <c r="H2881" s="146" t="s">
        <v>2406</v>
      </c>
      <c r="I2881" s="146" t="s">
        <v>11611</v>
      </c>
      <c r="J2881" s="146" t="s">
        <v>12131</v>
      </c>
      <c r="K2881" s="142" t="s">
        <v>5260</v>
      </c>
      <c r="L2881" s="142" t="s">
        <v>1728</v>
      </c>
      <c r="M2881" s="197">
        <v>61257</v>
      </c>
    </row>
    <row r="2882" spans="1:13" ht="27.6" x14ac:dyDescent="0.3">
      <c r="A2882" s="144">
        <v>2881</v>
      </c>
      <c r="B2882" s="144">
        <v>84700</v>
      </c>
      <c r="C2882" s="145" t="s">
        <v>7062</v>
      </c>
      <c r="D2882" s="142">
        <v>84770</v>
      </c>
      <c r="E2882" s="145" t="s">
        <v>9988</v>
      </c>
      <c r="F2882" s="142" t="s">
        <v>1693</v>
      </c>
      <c r="G2882" s="142" t="s">
        <v>7</v>
      </c>
      <c r="H2882" s="146" t="s">
        <v>2406</v>
      </c>
      <c r="I2882" s="146" t="s">
        <v>11611</v>
      </c>
      <c r="J2882" s="146" t="s">
        <v>6781</v>
      </c>
      <c r="K2882" s="142" t="s">
        <v>5372</v>
      </c>
      <c r="L2882" s="142" t="s">
        <v>1728</v>
      </c>
      <c r="M2882" s="197">
        <v>61254</v>
      </c>
    </row>
    <row r="2883" spans="1:13" ht="27.6" x14ac:dyDescent="0.3">
      <c r="A2883" s="144">
        <v>2882</v>
      </c>
      <c r="B2883" s="144">
        <v>84700</v>
      </c>
      <c r="C2883" s="145" t="s">
        <v>7062</v>
      </c>
      <c r="D2883" s="142">
        <v>84771</v>
      </c>
      <c r="E2883" s="145" t="s">
        <v>9989</v>
      </c>
      <c r="F2883" s="142" t="s">
        <v>1693</v>
      </c>
      <c r="G2883" s="142" t="s">
        <v>7</v>
      </c>
      <c r="H2883" s="146" t="s">
        <v>2406</v>
      </c>
      <c r="I2883" s="146" t="s">
        <v>11611</v>
      </c>
      <c r="J2883" s="146" t="s">
        <v>6782</v>
      </c>
      <c r="K2883" s="142" t="s">
        <v>6783</v>
      </c>
      <c r="L2883" s="142" t="s">
        <v>1728</v>
      </c>
      <c r="M2883" s="197">
        <v>61253</v>
      </c>
    </row>
    <row r="2884" spans="1:13" ht="27.6" x14ac:dyDescent="0.3">
      <c r="A2884" s="144">
        <v>2883</v>
      </c>
      <c r="B2884" s="144">
        <v>84700</v>
      </c>
      <c r="C2884" s="145" t="s">
        <v>7062</v>
      </c>
      <c r="D2884" s="142">
        <v>84772</v>
      </c>
      <c r="E2884" s="145" t="s">
        <v>9990</v>
      </c>
      <c r="F2884" s="142" t="s">
        <v>1693</v>
      </c>
      <c r="G2884" s="142" t="s">
        <v>7</v>
      </c>
      <c r="H2884" s="146" t="s">
        <v>2406</v>
      </c>
      <c r="I2884" s="146" t="s">
        <v>11611</v>
      </c>
      <c r="J2884" s="146" t="s">
        <v>12132</v>
      </c>
      <c r="K2884" s="142" t="s">
        <v>6779</v>
      </c>
      <c r="L2884" s="142" t="s">
        <v>1728</v>
      </c>
      <c r="M2884" s="197">
        <v>61256</v>
      </c>
    </row>
    <row r="2885" spans="1:13" ht="27.6" x14ac:dyDescent="0.3">
      <c r="A2885" s="144">
        <v>2884</v>
      </c>
      <c r="B2885" s="144">
        <v>84700</v>
      </c>
      <c r="C2885" s="145" t="s">
        <v>7062</v>
      </c>
      <c r="D2885" s="142">
        <v>84773</v>
      </c>
      <c r="E2885" s="145" t="s">
        <v>9991</v>
      </c>
      <c r="F2885" s="142" t="s">
        <v>1693</v>
      </c>
      <c r="G2885" s="142" t="s">
        <v>7</v>
      </c>
      <c r="H2885" s="146" t="s">
        <v>2406</v>
      </c>
      <c r="I2885" s="146" t="s">
        <v>11611</v>
      </c>
      <c r="J2885" s="146" t="s">
        <v>6785</v>
      </c>
      <c r="K2885" s="147" t="s">
        <v>5372</v>
      </c>
      <c r="L2885" s="145" t="s">
        <v>1728</v>
      </c>
      <c r="M2885" s="197">
        <v>61254</v>
      </c>
    </row>
    <row r="2886" spans="1:13" ht="27.6" x14ac:dyDescent="0.3">
      <c r="A2886" s="144">
        <v>2885</v>
      </c>
      <c r="B2886" s="144">
        <v>84800</v>
      </c>
      <c r="C2886" s="145" t="s">
        <v>7065</v>
      </c>
      <c r="D2886" s="142">
        <v>84800</v>
      </c>
      <c r="E2886" s="145" t="s">
        <v>7065</v>
      </c>
      <c r="F2886" s="142" t="s">
        <v>1710</v>
      </c>
      <c r="G2886" s="142" t="s">
        <v>7</v>
      </c>
      <c r="H2886" s="146" t="s">
        <v>2396</v>
      </c>
      <c r="I2886" s="146" t="s">
        <v>11611</v>
      </c>
      <c r="J2886" s="146" t="s">
        <v>7971</v>
      </c>
      <c r="K2886" s="147" t="s">
        <v>6795</v>
      </c>
      <c r="L2886" s="145" t="s">
        <v>11580</v>
      </c>
      <c r="M2886" s="197">
        <v>67156</v>
      </c>
    </row>
    <row r="2887" spans="1:13" ht="27.6" x14ac:dyDescent="0.3">
      <c r="A2887" s="144">
        <v>2886</v>
      </c>
      <c r="B2887" s="144">
        <v>84800</v>
      </c>
      <c r="C2887" s="145" t="s">
        <v>7065</v>
      </c>
      <c r="D2887" s="142">
        <v>84873</v>
      </c>
      <c r="E2887" s="145" t="s">
        <v>10066</v>
      </c>
      <c r="F2887" s="142" t="s">
        <v>1710</v>
      </c>
      <c r="G2887" s="142" t="s">
        <v>7</v>
      </c>
      <c r="H2887" s="146" t="s">
        <v>2406</v>
      </c>
      <c r="I2887" s="146" t="s">
        <v>11611</v>
      </c>
      <c r="J2887" s="142" t="s">
        <v>7972</v>
      </c>
      <c r="K2887" s="142" t="s">
        <v>6791</v>
      </c>
      <c r="L2887" s="142" t="s">
        <v>1843</v>
      </c>
      <c r="M2887" s="197">
        <v>67155</v>
      </c>
    </row>
    <row r="2888" spans="1:13" ht="27.6" x14ac:dyDescent="0.3">
      <c r="A2888" s="144">
        <v>2887</v>
      </c>
      <c r="B2888" s="144">
        <v>84800</v>
      </c>
      <c r="C2888" s="145" t="s">
        <v>7065</v>
      </c>
      <c r="D2888" s="142">
        <v>84872</v>
      </c>
      <c r="E2888" s="145" t="s">
        <v>9121</v>
      </c>
      <c r="F2888" s="142" t="s">
        <v>1710</v>
      </c>
      <c r="G2888" s="142" t="s">
        <v>7</v>
      </c>
      <c r="H2888" s="146" t="s">
        <v>2406</v>
      </c>
      <c r="I2888" s="146" t="s">
        <v>11611</v>
      </c>
      <c r="J2888" s="142" t="s">
        <v>6792</v>
      </c>
      <c r="K2888" s="145" t="s">
        <v>6793</v>
      </c>
      <c r="L2888" s="145" t="s">
        <v>1843</v>
      </c>
      <c r="M2888" s="197">
        <v>67162</v>
      </c>
    </row>
    <row r="2889" spans="1:13" ht="27.6" x14ac:dyDescent="0.3">
      <c r="A2889" s="144">
        <v>2888</v>
      </c>
      <c r="B2889" s="144">
        <v>84800</v>
      </c>
      <c r="C2889" s="145" t="s">
        <v>7065</v>
      </c>
      <c r="D2889" s="142">
        <v>84880</v>
      </c>
      <c r="E2889" s="145" t="s">
        <v>10070</v>
      </c>
      <c r="F2889" s="142" t="s">
        <v>1710</v>
      </c>
      <c r="G2889" s="142" t="s">
        <v>7</v>
      </c>
      <c r="H2889" s="146" t="s">
        <v>2406</v>
      </c>
      <c r="I2889" s="146" t="s">
        <v>8937</v>
      </c>
      <c r="J2889" s="142" t="s">
        <v>6794</v>
      </c>
      <c r="K2889" s="142" t="s">
        <v>6795</v>
      </c>
      <c r="L2889" s="145" t="s">
        <v>1843</v>
      </c>
      <c r="M2889" s="197">
        <v>67156</v>
      </c>
    </row>
    <row r="2890" spans="1:13" ht="27.6" x14ac:dyDescent="0.3">
      <c r="A2890" s="144">
        <v>2889</v>
      </c>
      <c r="B2890" s="144">
        <v>84700</v>
      </c>
      <c r="C2890" s="145" t="s">
        <v>7062</v>
      </c>
      <c r="D2890" s="142">
        <v>84775</v>
      </c>
      <c r="E2890" s="145" t="s">
        <v>9993</v>
      </c>
      <c r="F2890" s="142" t="s">
        <v>1693</v>
      </c>
      <c r="G2890" s="142" t="s">
        <v>7</v>
      </c>
      <c r="H2890" s="146" t="s">
        <v>2406</v>
      </c>
      <c r="I2890" s="146" t="s">
        <v>11611</v>
      </c>
      <c r="J2890" s="146" t="s">
        <v>11581</v>
      </c>
      <c r="K2890" s="142" t="s">
        <v>11582</v>
      </c>
      <c r="L2890" s="142" t="s">
        <v>11582</v>
      </c>
      <c r="M2890" s="197">
        <v>61254</v>
      </c>
    </row>
    <row r="2891" spans="1:13" ht="27.6" x14ac:dyDescent="0.3">
      <c r="A2891" s="144">
        <v>2890</v>
      </c>
      <c r="B2891" s="142">
        <v>84800</v>
      </c>
      <c r="C2891" s="145" t="s">
        <v>7065</v>
      </c>
      <c r="D2891" s="142">
        <v>84876</v>
      </c>
      <c r="E2891" s="145" t="s">
        <v>10069</v>
      </c>
      <c r="F2891" s="142" t="s">
        <v>1710</v>
      </c>
      <c r="G2891" s="142" t="s">
        <v>7</v>
      </c>
      <c r="H2891" s="146" t="s">
        <v>2406</v>
      </c>
      <c r="I2891" s="146" t="s">
        <v>11611</v>
      </c>
      <c r="J2891" s="146" t="s">
        <v>11583</v>
      </c>
      <c r="K2891" s="147" t="s">
        <v>11584</v>
      </c>
      <c r="L2891" s="147" t="s">
        <v>1843</v>
      </c>
      <c r="M2891" s="147">
        <v>67161</v>
      </c>
    </row>
    <row r="2892" spans="1:13" ht="27.6" x14ac:dyDescent="0.3">
      <c r="A2892" s="144">
        <v>2891</v>
      </c>
      <c r="B2892" s="153">
        <v>84800</v>
      </c>
      <c r="C2892" s="145" t="s">
        <v>7065</v>
      </c>
      <c r="D2892" s="142">
        <v>84871</v>
      </c>
      <c r="E2892" s="145" t="s">
        <v>10065</v>
      </c>
      <c r="F2892" s="142" t="s">
        <v>1710</v>
      </c>
      <c r="G2892" s="150" t="s">
        <v>7</v>
      </c>
      <c r="H2892" s="146" t="s">
        <v>2406</v>
      </c>
      <c r="I2892" s="146" t="s">
        <v>11611</v>
      </c>
      <c r="J2892" s="146" t="s">
        <v>11866</v>
      </c>
      <c r="K2892" s="142" t="s">
        <v>6797</v>
      </c>
      <c r="L2892" s="142" t="s">
        <v>1843</v>
      </c>
      <c r="M2892" s="197">
        <v>67165</v>
      </c>
    </row>
    <row r="2893" spans="1:13" ht="27.6" x14ac:dyDescent="0.3">
      <c r="A2893" s="144">
        <v>2892</v>
      </c>
      <c r="B2893" s="144">
        <v>84800</v>
      </c>
      <c r="C2893" s="145" t="s">
        <v>7065</v>
      </c>
      <c r="D2893" s="142">
        <v>84874</v>
      </c>
      <c r="E2893" s="145" t="s">
        <v>10067</v>
      </c>
      <c r="F2893" s="142" t="s">
        <v>1710</v>
      </c>
      <c r="G2893" s="142" t="s">
        <v>7</v>
      </c>
      <c r="H2893" s="146" t="s">
        <v>2406</v>
      </c>
      <c r="I2893" s="146" t="s">
        <v>11611</v>
      </c>
      <c r="J2893" s="146" t="s">
        <v>6798</v>
      </c>
      <c r="K2893" s="142" t="s">
        <v>6799</v>
      </c>
      <c r="L2893" s="142" t="s">
        <v>1843</v>
      </c>
      <c r="M2893" s="142">
        <v>67157</v>
      </c>
    </row>
    <row r="2894" spans="1:13" ht="27.6" x14ac:dyDescent="0.3">
      <c r="A2894" s="144">
        <v>2893</v>
      </c>
      <c r="B2894" s="144">
        <v>84800</v>
      </c>
      <c r="C2894" s="145" t="s">
        <v>7065</v>
      </c>
      <c r="D2894" s="142">
        <v>84875</v>
      </c>
      <c r="E2894" s="145" t="s">
        <v>10068</v>
      </c>
      <c r="F2894" s="142" t="s">
        <v>1710</v>
      </c>
      <c r="G2894" s="142" t="s">
        <v>7</v>
      </c>
      <c r="H2894" s="146" t="s">
        <v>2406</v>
      </c>
      <c r="I2894" s="146" t="s">
        <v>11611</v>
      </c>
      <c r="J2894" s="146" t="s">
        <v>7973</v>
      </c>
      <c r="K2894" s="142" t="s">
        <v>8737</v>
      </c>
      <c r="L2894" s="142" t="s">
        <v>1843</v>
      </c>
      <c r="M2894" s="197">
        <v>67156</v>
      </c>
    </row>
    <row r="2895" spans="1:13" x14ac:dyDescent="0.3">
      <c r="A2895" s="144">
        <v>2894</v>
      </c>
      <c r="B2895" s="144">
        <v>84900</v>
      </c>
      <c r="C2895" s="145" t="s">
        <v>7081</v>
      </c>
      <c r="D2895" s="142">
        <v>84974</v>
      </c>
      <c r="E2895" s="145" t="s">
        <v>10128</v>
      </c>
      <c r="F2895" s="142" t="s">
        <v>1704</v>
      </c>
      <c r="G2895" s="142" t="s">
        <v>7</v>
      </c>
      <c r="H2895" s="146" t="s">
        <v>2406</v>
      </c>
      <c r="I2895" s="146" t="s">
        <v>11611</v>
      </c>
      <c r="J2895" s="142" t="s">
        <v>11946</v>
      </c>
      <c r="K2895" s="142" t="s">
        <v>11947</v>
      </c>
      <c r="L2895" s="142" t="s">
        <v>1967</v>
      </c>
      <c r="M2895" s="197">
        <v>64484</v>
      </c>
    </row>
    <row r="2896" spans="1:13" x14ac:dyDescent="0.3">
      <c r="A2896" s="144">
        <v>2895</v>
      </c>
      <c r="B2896" s="144">
        <v>84900</v>
      </c>
      <c r="C2896" s="145" t="s">
        <v>7081</v>
      </c>
      <c r="D2896" s="142">
        <v>84900</v>
      </c>
      <c r="E2896" s="145" t="s">
        <v>7081</v>
      </c>
      <c r="F2896" s="142" t="s">
        <v>1704</v>
      </c>
      <c r="G2896" s="142" t="s">
        <v>7</v>
      </c>
      <c r="H2896" s="146" t="s">
        <v>2396</v>
      </c>
      <c r="I2896" s="146" t="s">
        <v>11611</v>
      </c>
      <c r="J2896" s="146" t="s">
        <v>6802</v>
      </c>
      <c r="K2896" s="142" t="s">
        <v>1967</v>
      </c>
      <c r="L2896" s="142" t="s">
        <v>1967</v>
      </c>
      <c r="M2896" s="197">
        <v>64415</v>
      </c>
    </row>
    <row r="2897" spans="1:13" x14ac:dyDescent="0.3">
      <c r="A2897" s="144">
        <v>2896</v>
      </c>
      <c r="B2897" s="144">
        <v>84900</v>
      </c>
      <c r="C2897" s="145" t="s">
        <v>7081</v>
      </c>
      <c r="D2897" s="142">
        <v>84981</v>
      </c>
      <c r="E2897" s="145" t="s">
        <v>10131</v>
      </c>
      <c r="F2897" s="142" t="s">
        <v>1704</v>
      </c>
      <c r="G2897" s="142" t="s">
        <v>7</v>
      </c>
      <c r="H2897" s="146" t="s">
        <v>2406</v>
      </c>
      <c r="I2897" s="146" t="s">
        <v>8937</v>
      </c>
      <c r="J2897" s="146" t="s">
        <v>6803</v>
      </c>
      <c r="K2897" s="142" t="s">
        <v>6804</v>
      </c>
      <c r="L2897" s="142" t="s">
        <v>3379</v>
      </c>
      <c r="M2897" s="197">
        <v>64411</v>
      </c>
    </row>
    <row r="2898" spans="1:13" x14ac:dyDescent="0.3">
      <c r="A2898" s="144">
        <v>2897</v>
      </c>
      <c r="B2898" s="144">
        <v>84900</v>
      </c>
      <c r="C2898" s="145" t="s">
        <v>7081</v>
      </c>
      <c r="D2898" s="142">
        <v>84970</v>
      </c>
      <c r="E2898" s="145" t="s">
        <v>10125</v>
      </c>
      <c r="F2898" s="142" t="s">
        <v>1704</v>
      </c>
      <c r="G2898" s="142" t="s">
        <v>7</v>
      </c>
      <c r="H2898" s="146" t="s">
        <v>2406</v>
      </c>
      <c r="I2898" s="146" t="s">
        <v>11611</v>
      </c>
      <c r="J2898" s="146" t="s">
        <v>7974</v>
      </c>
      <c r="K2898" s="147" t="s">
        <v>6806</v>
      </c>
      <c r="L2898" s="145" t="s">
        <v>1967</v>
      </c>
      <c r="M2898" s="197">
        <v>64419</v>
      </c>
    </row>
    <row r="2899" spans="1:13" x14ac:dyDescent="0.3">
      <c r="A2899" s="144">
        <v>2898</v>
      </c>
      <c r="B2899" s="144">
        <v>84900</v>
      </c>
      <c r="C2899" s="145" t="s">
        <v>7081</v>
      </c>
      <c r="D2899" s="142">
        <v>84971</v>
      </c>
      <c r="E2899" s="145" t="s">
        <v>10126</v>
      </c>
      <c r="F2899" s="142" t="s">
        <v>1704</v>
      </c>
      <c r="G2899" s="142" t="s">
        <v>7</v>
      </c>
      <c r="H2899" s="146" t="s">
        <v>2406</v>
      </c>
      <c r="I2899" s="146" t="s">
        <v>11611</v>
      </c>
      <c r="J2899" s="146" t="s">
        <v>6807</v>
      </c>
      <c r="K2899" s="147" t="s">
        <v>6808</v>
      </c>
      <c r="L2899" s="145" t="s">
        <v>1967</v>
      </c>
      <c r="M2899" s="197">
        <v>64418</v>
      </c>
    </row>
    <row r="2900" spans="1:13" x14ac:dyDescent="0.3">
      <c r="A2900" s="144">
        <v>2899</v>
      </c>
      <c r="B2900" s="144">
        <v>84900</v>
      </c>
      <c r="C2900" s="145" t="s">
        <v>7081</v>
      </c>
      <c r="D2900" s="142">
        <v>84973</v>
      </c>
      <c r="E2900" s="145" t="s">
        <v>10127</v>
      </c>
      <c r="F2900" s="142" t="s">
        <v>1704</v>
      </c>
      <c r="G2900" s="142" t="s">
        <v>7</v>
      </c>
      <c r="H2900" s="146" t="s">
        <v>2406</v>
      </c>
      <c r="I2900" s="146" t="s">
        <v>11611</v>
      </c>
      <c r="J2900" s="142" t="s">
        <v>7975</v>
      </c>
      <c r="K2900" s="145" t="s">
        <v>6810</v>
      </c>
      <c r="L2900" s="145" t="s">
        <v>1967</v>
      </c>
      <c r="M2900" s="197">
        <v>64453</v>
      </c>
    </row>
    <row r="2901" spans="1:13" x14ac:dyDescent="0.3">
      <c r="A2901" s="144">
        <v>2900</v>
      </c>
      <c r="B2901" s="144">
        <v>84900</v>
      </c>
      <c r="C2901" s="145" t="s">
        <v>7081</v>
      </c>
      <c r="D2901" s="142">
        <v>84901</v>
      </c>
      <c r="E2901" s="145" t="s">
        <v>1968</v>
      </c>
      <c r="F2901" s="142" t="s">
        <v>1704</v>
      </c>
      <c r="G2901" s="142" t="s">
        <v>7</v>
      </c>
      <c r="H2901" s="146" t="s">
        <v>2441</v>
      </c>
      <c r="I2901" s="146" t="s">
        <v>11611</v>
      </c>
      <c r="J2901" s="142" t="s">
        <v>6811</v>
      </c>
      <c r="K2901" s="145" t="s">
        <v>6806</v>
      </c>
      <c r="L2901" s="142" t="s">
        <v>1967</v>
      </c>
      <c r="M2901" s="197">
        <v>64311</v>
      </c>
    </row>
    <row r="2902" spans="1:13" x14ac:dyDescent="0.3">
      <c r="A2902" s="144">
        <v>2901</v>
      </c>
      <c r="B2902" s="151">
        <v>84900</v>
      </c>
      <c r="C2902" s="145" t="s">
        <v>7081</v>
      </c>
      <c r="D2902" s="142">
        <v>84960</v>
      </c>
      <c r="E2902" s="145" t="s">
        <v>10124</v>
      </c>
      <c r="F2902" s="142" t="s">
        <v>1704</v>
      </c>
      <c r="G2902" s="152" t="s">
        <v>7</v>
      </c>
      <c r="H2902" s="146" t="s">
        <v>2406</v>
      </c>
      <c r="I2902" s="146" t="s">
        <v>8937</v>
      </c>
      <c r="J2902" s="142" t="s">
        <v>6805</v>
      </c>
      <c r="K2902" s="142" t="s">
        <v>6806</v>
      </c>
      <c r="L2902" s="142" t="s">
        <v>1967</v>
      </c>
      <c r="M2902" s="197">
        <v>64311</v>
      </c>
    </row>
    <row r="2903" spans="1:13" x14ac:dyDescent="0.3">
      <c r="A2903" s="144">
        <v>2902</v>
      </c>
      <c r="B2903" s="142">
        <v>84900</v>
      </c>
      <c r="C2903" s="145" t="s">
        <v>7081</v>
      </c>
      <c r="D2903" s="142">
        <v>84975</v>
      </c>
      <c r="E2903" s="145" t="s">
        <v>10129</v>
      </c>
      <c r="F2903" s="142" t="s">
        <v>1704</v>
      </c>
      <c r="G2903" s="142" t="s">
        <v>7</v>
      </c>
      <c r="H2903" s="146" t="s">
        <v>2406</v>
      </c>
      <c r="I2903" s="146" t="s">
        <v>11611</v>
      </c>
      <c r="J2903" s="146" t="s">
        <v>11948</v>
      </c>
      <c r="K2903" s="147" t="s">
        <v>6806</v>
      </c>
      <c r="L2903" s="147" t="s">
        <v>1967</v>
      </c>
      <c r="M2903" s="147">
        <v>64313</v>
      </c>
    </row>
    <row r="2904" spans="1:13" x14ac:dyDescent="0.3">
      <c r="A2904" s="144">
        <v>2903</v>
      </c>
      <c r="B2904" s="153">
        <v>84900</v>
      </c>
      <c r="C2904" s="145" t="s">
        <v>7081</v>
      </c>
      <c r="D2904" s="142">
        <v>84976</v>
      </c>
      <c r="E2904" s="145" t="s">
        <v>10130</v>
      </c>
      <c r="F2904" s="142" t="s">
        <v>1704</v>
      </c>
      <c r="G2904" s="150" t="s">
        <v>7</v>
      </c>
      <c r="H2904" s="146" t="s">
        <v>2406</v>
      </c>
      <c r="I2904" s="146" t="s">
        <v>11611</v>
      </c>
      <c r="J2904" s="146" t="s">
        <v>7976</v>
      </c>
      <c r="K2904" s="142" t="s">
        <v>8738</v>
      </c>
      <c r="L2904" s="142" t="s">
        <v>8738</v>
      </c>
      <c r="M2904" s="197">
        <v>64419</v>
      </c>
    </row>
    <row r="2905" spans="1:13" x14ac:dyDescent="0.3">
      <c r="A2905" s="144">
        <v>2904</v>
      </c>
      <c r="B2905" s="144">
        <v>85000</v>
      </c>
      <c r="C2905" s="145" t="s">
        <v>7082</v>
      </c>
      <c r="D2905" s="142">
        <v>85000</v>
      </c>
      <c r="E2905" s="145" t="s">
        <v>7082</v>
      </c>
      <c r="F2905" s="142" t="s">
        <v>1704</v>
      </c>
      <c r="G2905" s="142" t="s">
        <v>7</v>
      </c>
      <c r="H2905" s="146" t="s">
        <v>2396</v>
      </c>
      <c r="I2905" s="146" t="s">
        <v>11611</v>
      </c>
      <c r="J2905" s="146" t="s">
        <v>6812</v>
      </c>
      <c r="K2905" s="142" t="s">
        <v>1974</v>
      </c>
      <c r="L2905" s="142" t="s">
        <v>1974</v>
      </c>
      <c r="M2905" s="197">
        <v>63217</v>
      </c>
    </row>
    <row r="2906" spans="1:13" x14ac:dyDescent="0.3">
      <c r="A2906" s="144">
        <v>2905</v>
      </c>
      <c r="B2906" s="151">
        <v>85000</v>
      </c>
      <c r="C2906" s="145" t="s">
        <v>7082</v>
      </c>
      <c r="D2906" s="142">
        <v>85074</v>
      </c>
      <c r="E2906" s="145" t="s">
        <v>10133</v>
      </c>
      <c r="F2906" s="142" t="s">
        <v>1704</v>
      </c>
      <c r="G2906" s="142" t="s">
        <v>7</v>
      </c>
      <c r="H2906" s="146" t="s">
        <v>2406</v>
      </c>
      <c r="I2906" s="146" t="s">
        <v>11611</v>
      </c>
      <c r="J2906" s="146" t="s">
        <v>11791</v>
      </c>
      <c r="K2906" s="142" t="s">
        <v>6815</v>
      </c>
      <c r="L2906" s="142" t="s">
        <v>1974</v>
      </c>
      <c r="M2906" s="142">
        <v>63262</v>
      </c>
    </row>
    <row r="2907" spans="1:13" x14ac:dyDescent="0.3">
      <c r="A2907" s="144">
        <v>2906</v>
      </c>
      <c r="B2907" s="163">
        <v>85000</v>
      </c>
      <c r="C2907" s="145" t="s">
        <v>7082</v>
      </c>
      <c r="D2907" s="142">
        <v>85080</v>
      </c>
      <c r="E2907" s="145" t="s">
        <v>11803</v>
      </c>
      <c r="F2907" s="142" t="s">
        <v>1704</v>
      </c>
      <c r="G2907" s="142" t="s">
        <v>7</v>
      </c>
      <c r="H2907" s="146" t="s">
        <v>2406</v>
      </c>
      <c r="I2907" s="146" t="s">
        <v>8937</v>
      </c>
      <c r="J2907" s="142" t="s">
        <v>6816</v>
      </c>
      <c r="K2907" s="142" t="s">
        <v>6817</v>
      </c>
      <c r="L2907" s="142" t="s">
        <v>3379</v>
      </c>
      <c r="M2907" s="197">
        <v>20228</v>
      </c>
    </row>
    <row r="2908" spans="1:13" x14ac:dyDescent="0.3">
      <c r="A2908" s="144">
        <v>2907</v>
      </c>
      <c r="B2908" s="172">
        <v>85000</v>
      </c>
      <c r="C2908" s="145" t="s">
        <v>7082</v>
      </c>
      <c r="D2908" s="142">
        <v>85077</v>
      </c>
      <c r="E2908" s="145" t="s">
        <v>11800</v>
      </c>
      <c r="F2908" s="142" t="s">
        <v>1704</v>
      </c>
      <c r="G2908" s="157" t="s">
        <v>7</v>
      </c>
      <c r="H2908" s="146" t="s">
        <v>2406</v>
      </c>
      <c r="I2908" s="146" t="s">
        <v>11611</v>
      </c>
      <c r="J2908" s="142" t="s">
        <v>11949</v>
      </c>
      <c r="K2908" s="215" t="s">
        <v>11950</v>
      </c>
      <c r="L2908" s="142" t="s">
        <v>11951</v>
      </c>
      <c r="M2908" s="142">
        <v>63260</v>
      </c>
    </row>
    <row r="2909" spans="1:13" x14ac:dyDescent="0.3">
      <c r="A2909" s="144">
        <v>2908</v>
      </c>
      <c r="B2909" s="155">
        <v>85000</v>
      </c>
      <c r="C2909" s="145" t="s">
        <v>7082</v>
      </c>
      <c r="D2909" s="142">
        <v>85072</v>
      </c>
      <c r="E2909" s="145" t="s">
        <v>10132</v>
      </c>
      <c r="F2909" s="142" t="s">
        <v>1704</v>
      </c>
      <c r="G2909" s="151" t="s">
        <v>7</v>
      </c>
      <c r="H2909" s="146" t="s">
        <v>2406</v>
      </c>
      <c r="I2909" s="146" t="s">
        <v>11611</v>
      </c>
      <c r="J2909" s="142" t="s">
        <v>7977</v>
      </c>
      <c r="K2909" s="142" t="s">
        <v>6813</v>
      </c>
      <c r="L2909" s="142" t="s">
        <v>1974</v>
      </c>
      <c r="M2909" s="197">
        <v>63217</v>
      </c>
    </row>
    <row r="2910" spans="1:13" x14ac:dyDescent="0.3">
      <c r="A2910" s="144">
        <v>2909</v>
      </c>
      <c r="B2910" s="150">
        <v>85000</v>
      </c>
      <c r="C2910" s="145" t="s">
        <v>7082</v>
      </c>
      <c r="D2910" s="142">
        <v>85071</v>
      </c>
      <c r="E2910" s="145" t="s">
        <v>9844</v>
      </c>
      <c r="F2910" s="142" t="s">
        <v>1704</v>
      </c>
      <c r="G2910" s="142" t="s">
        <v>7</v>
      </c>
      <c r="H2910" s="160" t="s">
        <v>2406</v>
      </c>
      <c r="I2910" s="160" t="s">
        <v>11611</v>
      </c>
      <c r="J2910" s="146" t="s">
        <v>12039</v>
      </c>
      <c r="K2910" s="147" t="s">
        <v>6821</v>
      </c>
      <c r="L2910" s="147" t="s">
        <v>1974</v>
      </c>
      <c r="M2910" s="147">
        <v>63284</v>
      </c>
    </row>
    <row r="2911" spans="1:13" x14ac:dyDescent="0.3">
      <c r="A2911" s="144">
        <v>2910</v>
      </c>
      <c r="B2911" s="153">
        <v>85000</v>
      </c>
      <c r="C2911" s="145" t="s">
        <v>7082</v>
      </c>
      <c r="D2911" s="142">
        <v>85073</v>
      </c>
      <c r="E2911" s="145" t="s">
        <v>9846</v>
      </c>
      <c r="F2911" s="142" t="s">
        <v>1704</v>
      </c>
      <c r="G2911" s="150" t="s">
        <v>7</v>
      </c>
      <c r="H2911" s="146" t="s">
        <v>2406</v>
      </c>
      <c r="I2911" s="146" t="s">
        <v>11611</v>
      </c>
      <c r="J2911" s="146" t="s">
        <v>6822</v>
      </c>
      <c r="K2911" s="142" t="s">
        <v>6823</v>
      </c>
      <c r="L2911" s="142" t="s">
        <v>1974</v>
      </c>
      <c r="M2911" s="197">
        <v>63262</v>
      </c>
    </row>
    <row r="2912" spans="1:13" x14ac:dyDescent="0.3">
      <c r="A2912" s="144">
        <v>2911</v>
      </c>
      <c r="B2912" s="144">
        <v>85000</v>
      </c>
      <c r="C2912" s="145" t="s">
        <v>7082</v>
      </c>
      <c r="D2912" s="142">
        <v>85075</v>
      </c>
      <c r="E2912" s="145" t="s">
        <v>10134</v>
      </c>
      <c r="F2912" s="142" t="s">
        <v>1704</v>
      </c>
      <c r="G2912" s="142" t="s">
        <v>7</v>
      </c>
      <c r="H2912" s="146" t="s">
        <v>2406</v>
      </c>
      <c r="I2912" s="146" t="s">
        <v>11611</v>
      </c>
      <c r="J2912" s="146" t="s">
        <v>6824</v>
      </c>
      <c r="K2912" s="142" t="s">
        <v>6825</v>
      </c>
      <c r="L2912" s="142" t="s">
        <v>1974</v>
      </c>
      <c r="M2912" s="197">
        <v>63254</v>
      </c>
    </row>
    <row r="2913" spans="1:13" x14ac:dyDescent="0.3">
      <c r="A2913" s="144">
        <v>2912</v>
      </c>
      <c r="B2913" s="144">
        <v>85000</v>
      </c>
      <c r="C2913" s="145" t="s">
        <v>7082</v>
      </c>
      <c r="D2913" s="142">
        <v>85076</v>
      </c>
      <c r="E2913" s="145" t="s">
        <v>11802</v>
      </c>
      <c r="F2913" s="142" t="s">
        <v>1704</v>
      </c>
      <c r="G2913" s="142" t="s">
        <v>7</v>
      </c>
      <c r="H2913" s="146" t="s">
        <v>2406</v>
      </c>
      <c r="I2913" s="146" t="s">
        <v>11611</v>
      </c>
      <c r="J2913" s="146" t="s">
        <v>7978</v>
      </c>
      <c r="K2913" s="142" t="s">
        <v>8739</v>
      </c>
      <c r="L2913" s="142" t="s">
        <v>8739</v>
      </c>
      <c r="M2913" s="197">
        <v>63251</v>
      </c>
    </row>
    <row r="2914" spans="1:13" ht="27.6" x14ac:dyDescent="0.3">
      <c r="A2914" s="144">
        <v>2913</v>
      </c>
      <c r="B2914" s="144">
        <v>85100</v>
      </c>
      <c r="C2914" s="145" t="s">
        <v>7066</v>
      </c>
      <c r="D2914" s="142">
        <v>85100</v>
      </c>
      <c r="E2914" s="145" t="s">
        <v>7066</v>
      </c>
      <c r="F2914" s="142" t="s">
        <v>1710</v>
      </c>
      <c r="G2914" s="142" t="s">
        <v>7</v>
      </c>
      <c r="H2914" s="146" t="s">
        <v>2396</v>
      </c>
      <c r="I2914" s="146" t="s">
        <v>11611</v>
      </c>
      <c r="J2914" s="146" t="s">
        <v>6826</v>
      </c>
      <c r="K2914" s="142" t="s">
        <v>11585</v>
      </c>
      <c r="L2914" s="142" t="s">
        <v>11586</v>
      </c>
      <c r="M2914" s="197">
        <v>65153</v>
      </c>
    </row>
    <row r="2915" spans="1:13" ht="27.6" x14ac:dyDescent="0.3">
      <c r="A2915" s="144">
        <v>2914</v>
      </c>
      <c r="B2915" s="144">
        <v>85100</v>
      </c>
      <c r="C2915" s="145" t="s">
        <v>7066</v>
      </c>
      <c r="D2915" s="142">
        <v>85172</v>
      </c>
      <c r="E2915" s="145" t="s">
        <v>10073</v>
      </c>
      <c r="F2915" s="142" t="s">
        <v>1710</v>
      </c>
      <c r="G2915" s="142" t="s">
        <v>7</v>
      </c>
      <c r="H2915" s="146" t="s">
        <v>2406</v>
      </c>
      <c r="I2915" s="146" t="s">
        <v>11611</v>
      </c>
      <c r="J2915" s="142" t="s">
        <v>7979</v>
      </c>
      <c r="K2915" s="142" t="s">
        <v>6829</v>
      </c>
      <c r="L2915" s="142" t="s">
        <v>6830</v>
      </c>
      <c r="M2915" s="197">
        <v>65211</v>
      </c>
    </row>
    <row r="2916" spans="1:13" ht="27.6" x14ac:dyDescent="0.3">
      <c r="A2916" s="144">
        <v>2915</v>
      </c>
      <c r="B2916" s="144">
        <v>85100</v>
      </c>
      <c r="C2916" s="145" t="s">
        <v>7066</v>
      </c>
      <c r="D2916" s="142">
        <v>85160</v>
      </c>
      <c r="E2916" s="145" t="s">
        <v>10071</v>
      </c>
      <c r="F2916" s="142" t="s">
        <v>1710</v>
      </c>
      <c r="G2916" s="142" t="s">
        <v>7</v>
      </c>
      <c r="H2916" s="146" t="s">
        <v>2406</v>
      </c>
      <c r="I2916" s="146" t="s">
        <v>8937</v>
      </c>
      <c r="J2916" s="146" t="s">
        <v>6831</v>
      </c>
      <c r="K2916" s="142" t="s">
        <v>6832</v>
      </c>
      <c r="L2916" s="142" t="s">
        <v>6830</v>
      </c>
      <c r="M2916" s="197">
        <v>65156</v>
      </c>
    </row>
    <row r="2917" spans="1:13" ht="27.6" x14ac:dyDescent="0.3">
      <c r="A2917" s="144">
        <v>2916</v>
      </c>
      <c r="B2917" s="142">
        <v>85100</v>
      </c>
      <c r="C2917" s="145" t="s">
        <v>7066</v>
      </c>
      <c r="D2917" s="142">
        <v>85181</v>
      </c>
      <c r="E2917" s="145" t="s">
        <v>10078</v>
      </c>
      <c r="F2917" s="142" t="s">
        <v>1710</v>
      </c>
      <c r="G2917" s="142" t="s">
        <v>7</v>
      </c>
      <c r="H2917" s="146" t="s">
        <v>2406</v>
      </c>
      <c r="I2917" s="146" t="s">
        <v>8937</v>
      </c>
      <c r="J2917" s="146" t="s">
        <v>6833</v>
      </c>
      <c r="K2917" s="147" t="s">
        <v>6827</v>
      </c>
      <c r="L2917" s="147" t="s">
        <v>1746</v>
      </c>
      <c r="M2917" s="147">
        <v>65153</v>
      </c>
    </row>
    <row r="2918" spans="1:13" ht="27.6" x14ac:dyDescent="0.3">
      <c r="A2918" s="144">
        <v>2917</v>
      </c>
      <c r="B2918" s="153">
        <v>85100</v>
      </c>
      <c r="C2918" s="145" t="s">
        <v>7066</v>
      </c>
      <c r="D2918" s="142">
        <v>85170</v>
      </c>
      <c r="E2918" s="145" t="s">
        <v>10072</v>
      </c>
      <c r="F2918" s="142" t="s">
        <v>1710</v>
      </c>
      <c r="G2918" s="150" t="s">
        <v>7</v>
      </c>
      <c r="H2918" s="146" t="s">
        <v>2406</v>
      </c>
      <c r="I2918" s="146" t="s">
        <v>11611</v>
      </c>
      <c r="J2918" s="146" t="s">
        <v>7980</v>
      </c>
      <c r="K2918" s="142" t="s">
        <v>6827</v>
      </c>
      <c r="L2918" s="142" t="s">
        <v>1746</v>
      </c>
      <c r="M2918" s="197">
        <v>65153</v>
      </c>
    </row>
    <row r="2919" spans="1:13" ht="27.6" x14ac:dyDescent="0.3">
      <c r="A2919" s="144">
        <v>2918</v>
      </c>
      <c r="B2919" s="144">
        <v>85100</v>
      </c>
      <c r="C2919" s="145" t="s">
        <v>7066</v>
      </c>
      <c r="D2919" s="142">
        <v>85174</v>
      </c>
      <c r="E2919" s="145" t="s">
        <v>9972</v>
      </c>
      <c r="F2919" s="142" t="s">
        <v>1710</v>
      </c>
      <c r="G2919" s="142" t="s">
        <v>7</v>
      </c>
      <c r="H2919" s="146" t="s">
        <v>2406</v>
      </c>
      <c r="I2919" s="146" t="s">
        <v>11611</v>
      </c>
      <c r="J2919" s="146" t="s">
        <v>7981</v>
      </c>
      <c r="K2919" s="142" t="s">
        <v>5389</v>
      </c>
      <c r="L2919" s="142" t="s">
        <v>6830</v>
      </c>
      <c r="M2919" s="197">
        <v>65154</v>
      </c>
    </row>
    <row r="2920" spans="1:13" ht="27.6" x14ac:dyDescent="0.3">
      <c r="A2920" s="144">
        <v>2919</v>
      </c>
      <c r="B2920" s="144">
        <v>85100</v>
      </c>
      <c r="C2920" s="145" t="s">
        <v>7066</v>
      </c>
      <c r="D2920" s="142">
        <v>85173</v>
      </c>
      <c r="E2920" s="145" t="s">
        <v>10074</v>
      </c>
      <c r="F2920" s="142" t="s">
        <v>1710</v>
      </c>
      <c r="G2920" s="142" t="s">
        <v>7</v>
      </c>
      <c r="H2920" s="146" t="s">
        <v>2406</v>
      </c>
      <c r="I2920" s="146" t="s">
        <v>11611</v>
      </c>
      <c r="J2920" s="146" t="s">
        <v>6837</v>
      </c>
      <c r="K2920" s="142" t="s">
        <v>8740</v>
      </c>
      <c r="L2920" s="142" t="s">
        <v>6830</v>
      </c>
      <c r="M2920" s="197">
        <v>65153</v>
      </c>
    </row>
    <row r="2921" spans="1:13" ht="27.6" x14ac:dyDescent="0.3">
      <c r="A2921" s="144">
        <v>2920</v>
      </c>
      <c r="B2921" s="151">
        <v>85100</v>
      </c>
      <c r="C2921" s="145" t="s">
        <v>7066</v>
      </c>
      <c r="D2921" s="142">
        <v>85101</v>
      </c>
      <c r="E2921" s="145" t="s">
        <v>1982</v>
      </c>
      <c r="F2921" s="142" t="s">
        <v>1710</v>
      </c>
      <c r="G2921" s="152" t="s">
        <v>7</v>
      </c>
      <c r="H2921" s="146" t="s">
        <v>2441</v>
      </c>
      <c r="I2921" s="146" t="s">
        <v>11611</v>
      </c>
      <c r="J2921" s="142" t="s">
        <v>11867</v>
      </c>
      <c r="K2921" s="145" t="s">
        <v>6838</v>
      </c>
      <c r="L2921" s="145" t="s">
        <v>1746</v>
      </c>
      <c r="M2921" s="197">
        <v>65156</v>
      </c>
    </row>
    <row r="2922" spans="1:13" ht="27.6" x14ac:dyDescent="0.3">
      <c r="A2922" s="144">
        <v>2921</v>
      </c>
      <c r="B2922" s="144">
        <v>85100</v>
      </c>
      <c r="C2922" s="145" t="s">
        <v>7066</v>
      </c>
      <c r="D2922" s="142">
        <v>85175</v>
      </c>
      <c r="E2922" s="145" t="s">
        <v>10075</v>
      </c>
      <c r="F2922" s="142" t="s">
        <v>1710</v>
      </c>
      <c r="G2922" s="142" t="s">
        <v>7</v>
      </c>
      <c r="H2922" s="146" t="s">
        <v>2406</v>
      </c>
      <c r="I2922" s="146" t="s">
        <v>11611</v>
      </c>
      <c r="J2922" s="146" t="s">
        <v>6840</v>
      </c>
      <c r="K2922" s="142" t="s">
        <v>6841</v>
      </c>
      <c r="L2922" s="142" t="s">
        <v>6842</v>
      </c>
      <c r="M2922" s="142">
        <v>65157</v>
      </c>
    </row>
    <row r="2923" spans="1:13" ht="27.6" x14ac:dyDescent="0.3">
      <c r="A2923" s="144">
        <v>2922</v>
      </c>
      <c r="B2923" s="144">
        <v>85100</v>
      </c>
      <c r="C2923" s="145" t="s">
        <v>7066</v>
      </c>
      <c r="D2923" s="142">
        <v>85176</v>
      </c>
      <c r="E2923" s="177" t="s">
        <v>10076</v>
      </c>
      <c r="F2923" s="142" t="s">
        <v>1710</v>
      </c>
      <c r="G2923" s="142" t="s">
        <v>7</v>
      </c>
      <c r="H2923" s="146" t="s">
        <v>2406</v>
      </c>
      <c r="I2923" s="146" t="s">
        <v>11611</v>
      </c>
      <c r="J2923" s="146" t="s">
        <v>11187</v>
      </c>
      <c r="K2923" s="142" t="s">
        <v>6842</v>
      </c>
      <c r="L2923" s="142" t="s">
        <v>6842</v>
      </c>
      <c r="M2923" s="197">
        <v>65156</v>
      </c>
    </row>
    <row r="2924" spans="1:13" ht="27.6" x14ac:dyDescent="0.3">
      <c r="A2924" s="144">
        <v>2923</v>
      </c>
      <c r="B2924" s="144">
        <v>85100</v>
      </c>
      <c r="C2924" s="145" t="s">
        <v>7066</v>
      </c>
      <c r="D2924" s="142">
        <v>85177</v>
      </c>
      <c r="E2924" s="145" t="s">
        <v>10077</v>
      </c>
      <c r="F2924" s="142" t="s">
        <v>1710</v>
      </c>
      <c r="G2924" s="142" t="s">
        <v>7</v>
      </c>
      <c r="H2924" s="146" t="s">
        <v>2406</v>
      </c>
      <c r="I2924" s="146" t="s">
        <v>11611</v>
      </c>
      <c r="J2924" s="142" t="s">
        <v>7982</v>
      </c>
      <c r="K2924" s="161" t="s">
        <v>8741</v>
      </c>
      <c r="L2924" s="161" t="s">
        <v>8915</v>
      </c>
      <c r="M2924" s="197">
        <v>65153</v>
      </c>
    </row>
    <row r="2925" spans="1:13" ht="27.6" x14ac:dyDescent="0.3">
      <c r="A2925" s="144">
        <v>2924</v>
      </c>
      <c r="B2925" s="144">
        <v>89100</v>
      </c>
      <c r="C2925" s="145" t="s">
        <v>2089</v>
      </c>
      <c r="D2925" s="146">
        <v>89100</v>
      </c>
      <c r="E2925" s="145" t="s">
        <v>2089</v>
      </c>
      <c r="F2925" s="142" t="s">
        <v>1693</v>
      </c>
      <c r="G2925" s="142" t="s">
        <v>7</v>
      </c>
      <c r="H2925" s="146" t="s">
        <v>3350</v>
      </c>
      <c r="I2925" s="146" t="s">
        <v>11611</v>
      </c>
      <c r="J2925" s="142" t="s">
        <v>6570</v>
      </c>
      <c r="K2925" s="142" t="s">
        <v>5158</v>
      </c>
      <c r="L2925" s="142" t="s">
        <v>1694</v>
      </c>
      <c r="M2925" s="197">
        <v>60237</v>
      </c>
    </row>
    <row r="2926" spans="1:13" ht="27.6" x14ac:dyDescent="0.3">
      <c r="A2926" s="144">
        <v>2925</v>
      </c>
      <c r="B2926" s="151">
        <v>89200</v>
      </c>
      <c r="C2926" s="145" t="s">
        <v>2091</v>
      </c>
      <c r="D2926" s="142">
        <v>89200</v>
      </c>
      <c r="E2926" s="145" t="s">
        <v>2091</v>
      </c>
      <c r="F2926" s="142" t="s">
        <v>1710</v>
      </c>
      <c r="G2926" s="152" t="s">
        <v>7</v>
      </c>
      <c r="H2926" s="146" t="s">
        <v>3350</v>
      </c>
      <c r="I2926" s="146" t="s">
        <v>2444</v>
      </c>
      <c r="J2926" s="146" t="s">
        <v>6847</v>
      </c>
      <c r="K2926" s="147" t="s">
        <v>6848</v>
      </c>
      <c r="L2926" s="145" t="s">
        <v>1746</v>
      </c>
      <c r="M2926" s="197">
        <v>65125</v>
      </c>
    </row>
    <row r="2927" spans="1:13" ht="41.4" x14ac:dyDescent="0.3">
      <c r="A2927" s="144">
        <v>2926</v>
      </c>
      <c r="B2927" s="142">
        <v>89400</v>
      </c>
      <c r="C2927" s="145" t="s">
        <v>6849</v>
      </c>
      <c r="D2927" s="146">
        <v>89400</v>
      </c>
      <c r="E2927" s="145" t="s">
        <v>6849</v>
      </c>
      <c r="F2927" s="142" t="s">
        <v>1719</v>
      </c>
      <c r="G2927" s="142" t="s">
        <v>7</v>
      </c>
      <c r="H2927" s="146" t="s">
        <v>3350</v>
      </c>
      <c r="I2927" s="146" t="s">
        <v>11611</v>
      </c>
      <c r="J2927" s="146" t="s">
        <v>6850</v>
      </c>
      <c r="K2927" s="147" t="s">
        <v>6674</v>
      </c>
      <c r="L2927" s="147" t="s">
        <v>1796</v>
      </c>
      <c r="M2927" s="147">
        <v>61361</v>
      </c>
    </row>
    <row r="2928" spans="1:13" ht="27.6" x14ac:dyDescent="0.3">
      <c r="A2928" s="144">
        <v>2927</v>
      </c>
      <c r="B2928" s="153">
        <v>39000</v>
      </c>
      <c r="C2928" s="145" t="s">
        <v>7109</v>
      </c>
      <c r="D2928" s="146">
        <v>39000</v>
      </c>
      <c r="E2928" s="145" t="s">
        <v>7109</v>
      </c>
      <c r="F2928" s="142" t="s">
        <v>435</v>
      </c>
      <c r="G2928" s="150" t="s">
        <v>419</v>
      </c>
      <c r="H2928" s="146" t="s">
        <v>3350</v>
      </c>
      <c r="I2928" s="146" t="s">
        <v>11611</v>
      </c>
      <c r="J2928" s="146" t="s">
        <v>7983</v>
      </c>
      <c r="K2928" s="142" t="s">
        <v>8742</v>
      </c>
      <c r="L2928" s="142" t="s">
        <v>447</v>
      </c>
      <c r="M2928" s="142">
        <v>38113</v>
      </c>
    </row>
    <row r="2929" spans="1:13" ht="27.6" x14ac:dyDescent="0.3">
      <c r="A2929" s="144">
        <v>2928</v>
      </c>
      <c r="B2929" s="144">
        <v>89900</v>
      </c>
      <c r="C2929" s="145" t="s">
        <v>2095</v>
      </c>
      <c r="D2929" s="142">
        <v>89900</v>
      </c>
      <c r="E2929" s="145" t="s">
        <v>2095</v>
      </c>
      <c r="F2929" s="142" t="s">
        <v>1704</v>
      </c>
      <c r="G2929" s="142" t="s">
        <v>7</v>
      </c>
      <c r="H2929" s="146" t="s">
        <v>3350</v>
      </c>
      <c r="I2929" s="146" t="s">
        <v>11611</v>
      </c>
      <c r="J2929" s="146" t="s">
        <v>6851</v>
      </c>
      <c r="K2929" s="142" t="s">
        <v>6852</v>
      </c>
      <c r="L2929" s="142" t="s">
        <v>6311</v>
      </c>
      <c r="M2929" s="197">
        <v>64123</v>
      </c>
    </row>
    <row r="2930" spans="1:13" x14ac:dyDescent="0.3">
      <c r="A2930" s="144">
        <v>2929</v>
      </c>
      <c r="B2930" s="144">
        <v>90100</v>
      </c>
      <c r="C2930" s="145" t="s">
        <v>1989</v>
      </c>
      <c r="D2930" s="142">
        <v>90100</v>
      </c>
      <c r="E2930" s="145" t="s">
        <v>1989</v>
      </c>
      <c r="F2930" s="142" t="s">
        <v>1616</v>
      </c>
      <c r="G2930" s="142" t="s">
        <v>419</v>
      </c>
      <c r="H2930" s="146" t="s">
        <v>2396</v>
      </c>
      <c r="I2930" s="146" t="s">
        <v>11611</v>
      </c>
      <c r="J2930" s="146" t="s">
        <v>6853</v>
      </c>
      <c r="K2930" s="142" t="s">
        <v>11587</v>
      </c>
      <c r="L2930" s="142" t="s">
        <v>6855</v>
      </c>
      <c r="M2930" s="197">
        <v>85119</v>
      </c>
    </row>
    <row r="2931" spans="1:13" x14ac:dyDescent="0.3">
      <c r="A2931" s="144">
        <v>2930</v>
      </c>
      <c r="B2931" s="144">
        <v>90100</v>
      </c>
      <c r="C2931" s="145" t="s">
        <v>1989</v>
      </c>
      <c r="D2931" s="142">
        <v>90105</v>
      </c>
      <c r="E2931" s="145" t="s">
        <v>7013</v>
      </c>
      <c r="F2931" s="142" t="s">
        <v>1616</v>
      </c>
      <c r="G2931" s="142" t="s">
        <v>419</v>
      </c>
      <c r="H2931" s="146" t="s">
        <v>2441</v>
      </c>
      <c r="I2931" s="146" t="s">
        <v>11611</v>
      </c>
      <c r="J2931" s="142" t="s">
        <v>7984</v>
      </c>
      <c r="K2931" s="142" t="s">
        <v>8743</v>
      </c>
      <c r="L2931" s="142" t="s">
        <v>8916</v>
      </c>
      <c r="M2931" s="197">
        <v>87116</v>
      </c>
    </row>
    <row r="2932" spans="1:13" ht="27.6" x14ac:dyDescent="0.3">
      <c r="A2932" s="144">
        <v>2931</v>
      </c>
      <c r="B2932" s="144">
        <v>90100</v>
      </c>
      <c r="C2932" s="145" t="s">
        <v>1989</v>
      </c>
      <c r="D2932" s="142">
        <v>90176</v>
      </c>
      <c r="E2932" s="145" t="s">
        <v>10657</v>
      </c>
      <c r="F2932" s="142" t="s">
        <v>1616</v>
      </c>
      <c r="G2932" s="142" t="s">
        <v>419</v>
      </c>
      <c r="H2932" s="146" t="s">
        <v>2406</v>
      </c>
      <c r="I2932" s="146" t="s">
        <v>11611</v>
      </c>
      <c r="J2932" s="146" t="s">
        <v>7985</v>
      </c>
      <c r="K2932" s="147" t="s">
        <v>8744</v>
      </c>
      <c r="L2932" s="145" t="s">
        <v>8744</v>
      </c>
      <c r="M2932" s="197">
        <v>85119</v>
      </c>
    </row>
    <row r="2933" spans="1:13" ht="27.6" x14ac:dyDescent="0.3">
      <c r="A2933" s="144">
        <v>2932</v>
      </c>
      <c r="B2933" s="144">
        <v>90100</v>
      </c>
      <c r="C2933" s="145" t="s">
        <v>1989</v>
      </c>
      <c r="D2933" s="142">
        <v>90161</v>
      </c>
      <c r="E2933" s="145" t="s">
        <v>10652</v>
      </c>
      <c r="F2933" s="142" t="s">
        <v>1616</v>
      </c>
      <c r="G2933" s="142" t="s">
        <v>419</v>
      </c>
      <c r="H2933" s="146" t="s">
        <v>2406</v>
      </c>
      <c r="I2933" s="146" t="s">
        <v>8937</v>
      </c>
      <c r="J2933" s="146" t="s">
        <v>6857</v>
      </c>
      <c r="K2933" s="147" t="s">
        <v>6858</v>
      </c>
      <c r="L2933" s="145" t="s">
        <v>6859</v>
      </c>
      <c r="M2933" s="197">
        <v>85711</v>
      </c>
    </row>
    <row r="2934" spans="1:13" x14ac:dyDescent="0.3">
      <c r="A2934" s="144">
        <v>2933</v>
      </c>
      <c r="B2934" s="144">
        <v>90100</v>
      </c>
      <c r="C2934" s="145" t="s">
        <v>1989</v>
      </c>
      <c r="D2934" s="142">
        <v>90178</v>
      </c>
      <c r="E2934" s="145" t="s">
        <v>10659</v>
      </c>
      <c r="F2934" s="142" t="s">
        <v>1616</v>
      </c>
      <c r="G2934" s="142" t="s">
        <v>419</v>
      </c>
      <c r="H2934" s="146" t="s">
        <v>2406</v>
      </c>
      <c r="I2934" s="146" t="s">
        <v>11611</v>
      </c>
      <c r="J2934" s="142" t="s">
        <v>11588</v>
      </c>
      <c r="K2934" s="142" t="s">
        <v>11589</v>
      </c>
      <c r="L2934" s="142" t="s">
        <v>11792</v>
      </c>
      <c r="M2934" s="142">
        <v>85762</v>
      </c>
    </row>
    <row r="2935" spans="1:13" x14ac:dyDescent="0.3">
      <c r="A2935" s="144">
        <v>2934</v>
      </c>
      <c r="B2935" s="151">
        <v>90100</v>
      </c>
      <c r="C2935" s="145" t="s">
        <v>1989</v>
      </c>
      <c r="D2935" s="142">
        <v>90179</v>
      </c>
      <c r="E2935" s="145" t="s">
        <v>10660</v>
      </c>
      <c r="F2935" s="142" t="s">
        <v>1616</v>
      </c>
      <c r="G2935" s="152" t="s">
        <v>419</v>
      </c>
      <c r="H2935" s="146" t="s">
        <v>2406</v>
      </c>
      <c r="I2935" s="146" t="s">
        <v>11611</v>
      </c>
      <c r="J2935" s="142" t="s">
        <v>7986</v>
      </c>
      <c r="K2935" s="142" t="s">
        <v>8745</v>
      </c>
      <c r="L2935" s="142" t="s">
        <v>8917</v>
      </c>
      <c r="M2935" s="142">
        <v>85812</v>
      </c>
    </row>
    <row r="2936" spans="1:13" x14ac:dyDescent="0.3">
      <c r="A2936" s="144">
        <v>2935</v>
      </c>
      <c r="B2936" s="142">
        <v>90100</v>
      </c>
      <c r="C2936" s="145" t="s">
        <v>1989</v>
      </c>
      <c r="D2936" s="142">
        <v>90173</v>
      </c>
      <c r="E2936" s="145" t="s">
        <v>10655</v>
      </c>
      <c r="F2936" s="142" t="s">
        <v>1616</v>
      </c>
      <c r="G2936" s="142" t="s">
        <v>419</v>
      </c>
      <c r="H2936" s="146" t="s">
        <v>2406</v>
      </c>
      <c r="I2936" s="146" t="s">
        <v>11611</v>
      </c>
      <c r="J2936" s="146" t="s">
        <v>6860</v>
      </c>
      <c r="K2936" s="147" t="s">
        <v>6861</v>
      </c>
      <c r="L2936" s="147" t="s">
        <v>6855</v>
      </c>
      <c r="M2936" s="147">
        <v>85232</v>
      </c>
    </row>
    <row r="2937" spans="1:13" x14ac:dyDescent="0.3">
      <c r="A2937" s="144">
        <v>2936</v>
      </c>
      <c r="B2937" s="153">
        <v>90100</v>
      </c>
      <c r="C2937" s="145" t="s">
        <v>1989</v>
      </c>
      <c r="D2937" s="142">
        <v>90172</v>
      </c>
      <c r="E2937" s="145" t="s">
        <v>10654</v>
      </c>
      <c r="F2937" s="142" t="s">
        <v>1616</v>
      </c>
      <c r="G2937" s="150" t="s">
        <v>419</v>
      </c>
      <c r="H2937" s="146" t="s">
        <v>2406</v>
      </c>
      <c r="I2937" s="146" t="s">
        <v>11611</v>
      </c>
      <c r="J2937" s="146" t="s">
        <v>8054</v>
      </c>
      <c r="K2937" s="142" t="s">
        <v>8746</v>
      </c>
      <c r="L2937" s="142" t="s">
        <v>8918</v>
      </c>
      <c r="M2937" s="197">
        <v>85111</v>
      </c>
    </row>
    <row r="2938" spans="1:13" x14ac:dyDescent="0.3">
      <c r="A2938" s="144">
        <v>2937</v>
      </c>
      <c r="B2938" s="144">
        <v>90100</v>
      </c>
      <c r="C2938" s="145" t="s">
        <v>1989</v>
      </c>
      <c r="D2938" s="142">
        <v>90171</v>
      </c>
      <c r="E2938" s="145" t="s">
        <v>10653</v>
      </c>
      <c r="F2938" s="142" t="s">
        <v>1616</v>
      </c>
      <c r="G2938" s="142" t="s">
        <v>419</v>
      </c>
      <c r="H2938" s="146" t="s">
        <v>2406</v>
      </c>
      <c r="I2938" s="146" t="s">
        <v>11611</v>
      </c>
      <c r="J2938" s="146" t="s">
        <v>6864</v>
      </c>
      <c r="K2938" s="142" t="s">
        <v>6865</v>
      </c>
      <c r="L2938" s="142" t="s">
        <v>5469</v>
      </c>
      <c r="M2938" s="142">
        <v>85362</v>
      </c>
    </row>
    <row r="2939" spans="1:13" x14ac:dyDescent="0.3">
      <c r="A2939" s="144">
        <v>2938</v>
      </c>
      <c r="B2939" s="144">
        <v>90100</v>
      </c>
      <c r="C2939" s="145" t="s">
        <v>1989</v>
      </c>
      <c r="D2939" s="142">
        <v>90175</v>
      </c>
      <c r="E2939" s="145" t="s">
        <v>10656</v>
      </c>
      <c r="F2939" s="142" t="s">
        <v>1616</v>
      </c>
      <c r="G2939" s="142" t="s">
        <v>419</v>
      </c>
      <c r="H2939" s="146" t="s">
        <v>2406</v>
      </c>
      <c r="I2939" s="146" t="s">
        <v>11611</v>
      </c>
      <c r="J2939" s="146" t="s">
        <v>6866</v>
      </c>
      <c r="K2939" s="142" t="s">
        <v>6867</v>
      </c>
      <c r="L2939" s="142" t="s">
        <v>6855</v>
      </c>
      <c r="M2939" s="142">
        <v>85228</v>
      </c>
    </row>
    <row r="2940" spans="1:13" x14ac:dyDescent="0.3">
      <c r="A2940" s="144">
        <v>2939</v>
      </c>
      <c r="B2940" s="144">
        <v>90100</v>
      </c>
      <c r="C2940" s="145" t="s">
        <v>1989</v>
      </c>
      <c r="D2940" s="142">
        <v>90101</v>
      </c>
      <c r="E2940" s="145" t="s">
        <v>1990</v>
      </c>
      <c r="F2940" s="142" t="s">
        <v>1616</v>
      </c>
      <c r="G2940" s="142" t="s">
        <v>419</v>
      </c>
      <c r="H2940" s="146" t="s">
        <v>2441</v>
      </c>
      <c r="I2940" s="146" t="s">
        <v>11611</v>
      </c>
      <c r="J2940" s="142" t="s">
        <v>8976</v>
      </c>
      <c r="K2940" s="147" t="s">
        <v>6868</v>
      </c>
      <c r="L2940" s="145" t="s">
        <v>6868</v>
      </c>
      <c r="M2940" s="197">
        <v>85711</v>
      </c>
    </row>
    <row r="2941" spans="1:13" x14ac:dyDescent="0.3">
      <c r="A2941" s="144">
        <v>2940</v>
      </c>
      <c r="B2941" s="144">
        <v>90100</v>
      </c>
      <c r="C2941" s="145" t="s">
        <v>1989</v>
      </c>
      <c r="D2941" s="142">
        <v>90104</v>
      </c>
      <c r="E2941" s="145" t="s">
        <v>1991</v>
      </c>
      <c r="F2941" s="142" t="s">
        <v>1616</v>
      </c>
      <c r="G2941" s="142" t="s">
        <v>419</v>
      </c>
      <c r="H2941" s="146" t="s">
        <v>2441</v>
      </c>
      <c r="I2941" s="146" t="s">
        <v>11611</v>
      </c>
      <c r="J2941" s="146" t="s">
        <v>6871</v>
      </c>
      <c r="K2941" s="142" t="s">
        <v>6872</v>
      </c>
      <c r="L2941" s="142" t="s">
        <v>6873</v>
      </c>
      <c r="M2941" s="197">
        <v>85617</v>
      </c>
    </row>
    <row r="2942" spans="1:13" x14ac:dyDescent="0.3">
      <c r="A2942" s="144">
        <v>2941</v>
      </c>
      <c r="B2942" s="173">
        <v>90100</v>
      </c>
      <c r="C2942" s="145" t="s">
        <v>1989</v>
      </c>
      <c r="D2942" s="142">
        <v>91100</v>
      </c>
      <c r="E2942" s="145" t="s">
        <v>1992</v>
      </c>
      <c r="F2942" s="142" t="s">
        <v>1616</v>
      </c>
      <c r="G2942" s="157" t="s">
        <v>419</v>
      </c>
      <c r="H2942" s="146" t="s">
        <v>2441</v>
      </c>
      <c r="I2942" s="146" t="s">
        <v>11611</v>
      </c>
      <c r="J2942" s="192" t="s">
        <v>6875</v>
      </c>
      <c r="K2942" s="145" t="s">
        <v>6876</v>
      </c>
      <c r="L2942" s="145" t="s">
        <v>6874</v>
      </c>
      <c r="M2942" s="142" t="s">
        <v>6877</v>
      </c>
    </row>
    <row r="2943" spans="1:13" x14ac:dyDescent="0.3">
      <c r="A2943" s="144">
        <v>2942</v>
      </c>
      <c r="B2943" s="144">
        <v>90100</v>
      </c>
      <c r="C2943" s="145" t="s">
        <v>1989</v>
      </c>
      <c r="D2943" s="142">
        <v>90177</v>
      </c>
      <c r="E2943" s="177" t="s">
        <v>10658</v>
      </c>
      <c r="F2943" s="142" t="s">
        <v>1616</v>
      </c>
      <c r="G2943" s="142" t="s">
        <v>419</v>
      </c>
      <c r="H2943" s="146" t="s">
        <v>2406</v>
      </c>
      <c r="I2943" s="146" t="s">
        <v>11611</v>
      </c>
      <c r="J2943" s="142" t="s">
        <v>7987</v>
      </c>
      <c r="K2943" s="142" t="s">
        <v>8747</v>
      </c>
      <c r="L2943" s="142" t="s">
        <v>8919</v>
      </c>
      <c r="M2943" s="197">
        <v>68250</v>
      </c>
    </row>
    <row r="2944" spans="1:13" x14ac:dyDescent="0.3">
      <c r="A2944" s="144">
        <v>2943</v>
      </c>
      <c r="B2944" s="151">
        <v>91600</v>
      </c>
      <c r="C2944" s="145" t="s">
        <v>7090</v>
      </c>
      <c r="D2944" s="142">
        <v>91600</v>
      </c>
      <c r="E2944" s="145" t="s">
        <v>7090</v>
      </c>
      <c r="F2944" s="142" t="s">
        <v>1616</v>
      </c>
      <c r="G2944" s="152" t="s">
        <v>419</v>
      </c>
      <c r="H2944" s="146" t="s">
        <v>2396</v>
      </c>
      <c r="I2944" s="146" t="s">
        <v>11611</v>
      </c>
      <c r="J2944" s="142" t="s">
        <v>6878</v>
      </c>
      <c r="K2944" s="142" t="s">
        <v>11590</v>
      </c>
      <c r="L2944" s="142" t="s">
        <v>11591</v>
      </c>
      <c r="M2944" s="197">
        <v>86112</v>
      </c>
    </row>
    <row r="2945" spans="1:13" x14ac:dyDescent="0.3">
      <c r="A2945" s="144">
        <v>2944</v>
      </c>
      <c r="B2945" s="152">
        <v>91600</v>
      </c>
      <c r="C2945" s="145" t="s">
        <v>7090</v>
      </c>
      <c r="D2945" s="142">
        <v>91680</v>
      </c>
      <c r="E2945" s="145" t="s">
        <v>10667</v>
      </c>
      <c r="F2945" s="142" t="s">
        <v>1616</v>
      </c>
      <c r="G2945" s="142" t="s">
        <v>419</v>
      </c>
      <c r="H2945" s="162" t="s">
        <v>2406</v>
      </c>
      <c r="I2945" s="146" t="s">
        <v>8937</v>
      </c>
      <c r="J2945" s="146" t="s">
        <v>6881</v>
      </c>
      <c r="K2945" s="147" t="s">
        <v>6882</v>
      </c>
      <c r="L2945" s="147" t="s">
        <v>6883</v>
      </c>
      <c r="M2945" s="147">
        <v>86111</v>
      </c>
    </row>
    <row r="2946" spans="1:13" x14ac:dyDescent="0.3">
      <c r="A2946" s="144">
        <v>2945</v>
      </c>
      <c r="B2946" s="155">
        <v>91600</v>
      </c>
      <c r="C2946" s="145" t="s">
        <v>7090</v>
      </c>
      <c r="D2946" s="142">
        <v>91684</v>
      </c>
      <c r="E2946" s="145" t="s">
        <v>10669</v>
      </c>
      <c r="F2946" s="142" t="s">
        <v>1616</v>
      </c>
      <c r="G2946" s="153" t="s">
        <v>419</v>
      </c>
      <c r="H2946" s="146" t="s">
        <v>2406</v>
      </c>
      <c r="I2946" s="146" t="s">
        <v>8937</v>
      </c>
      <c r="J2946" s="146" t="s">
        <v>6884</v>
      </c>
      <c r="K2946" s="142" t="s">
        <v>6885</v>
      </c>
      <c r="L2946" s="142" t="s">
        <v>6886</v>
      </c>
      <c r="M2946" s="197">
        <v>86414</v>
      </c>
    </row>
    <row r="2947" spans="1:13" x14ac:dyDescent="0.3">
      <c r="A2947" s="144">
        <v>2946</v>
      </c>
      <c r="B2947" s="153">
        <v>91600</v>
      </c>
      <c r="C2947" s="145" t="s">
        <v>7090</v>
      </c>
      <c r="D2947" s="142">
        <v>91685</v>
      </c>
      <c r="E2947" s="145" t="s">
        <v>10670</v>
      </c>
      <c r="F2947" s="142" t="s">
        <v>1616</v>
      </c>
      <c r="G2947" s="142" t="s">
        <v>419</v>
      </c>
      <c r="H2947" s="146" t="s">
        <v>2406</v>
      </c>
      <c r="I2947" s="160" t="s">
        <v>8937</v>
      </c>
      <c r="J2947" s="146" t="s">
        <v>6887</v>
      </c>
      <c r="K2947" s="142" t="s">
        <v>6888</v>
      </c>
      <c r="L2947" s="142" t="s">
        <v>6886</v>
      </c>
      <c r="M2947" s="197">
        <v>86219</v>
      </c>
    </row>
    <row r="2948" spans="1:13" ht="27.6" x14ac:dyDescent="0.3">
      <c r="A2948" s="144">
        <v>2947</v>
      </c>
      <c r="B2948" s="144">
        <v>91600</v>
      </c>
      <c r="C2948" s="145" t="s">
        <v>7090</v>
      </c>
      <c r="D2948" s="142">
        <v>91682</v>
      </c>
      <c r="E2948" s="145" t="s">
        <v>10668</v>
      </c>
      <c r="F2948" s="142" t="s">
        <v>1616</v>
      </c>
      <c r="G2948" s="142" t="s">
        <v>419</v>
      </c>
      <c r="H2948" s="146" t="s">
        <v>2406</v>
      </c>
      <c r="I2948" s="146" t="s">
        <v>8937</v>
      </c>
      <c r="J2948" s="146" t="s">
        <v>6889</v>
      </c>
      <c r="K2948" s="147" t="s">
        <v>6890</v>
      </c>
      <c r="L2948" s="145" t="s">
        <v>3379</v>
      </c>
      <c r="M2948" s="197">
        <v>86511</v>
      </c>
    </row>
    <row r="2949" spans="1:13" ht="27.6" x14ac:dyDescent="0.3">
      <c r="A2949" s="144">
        <v>2948</v>
      </c>
      <c r="B2949" s="144">
        <v>91600</v>
      </c>
      <c r="C2949" s="145" t="s">
        <v>7090</v>
      </c>
      <c r="D2949" s="142">
        <v>91671</v>
      </c>
      <c r="E2949" s="145" t="s">
        <v>10661</v>
      </c>
      <c r="F2949" s="142" t="s">
        <v>1616</v>
      </c>
      <c r="G2949" s="142" t="s">
        <v>419</v>
      </c>
      <c r="H2949" s="146" t="s">
        <v>2406</v>
      </c>
      <c r="I2949" s="146" t="s">
        <v>11611</v>
      </c>
      <c r="J2949" s="146" t="s">
        <v>7988</v>
      </c>
      <c r="K2949" s="147" t="s">
        <v>8748</v>
      </c>
      <c r="L2949" s="145" t="s">
        <v>8748</v>
      </c>
      <c r="M2949" s="197">
        <v>86763</v>
      </c>
    </row>
    <row r="2950" spans="1:13" x14ac:dyDescent="0.3">
      <c r="A2950" s="144">
        <v>2949</v>
      </c>
      <c r="B2950" s="144">
        <v>91600</v>
      </c>
      <c r="C2950" s="145" t="s">
        <v>7090</v>
      </c>
      <c r="D2950" s="142">
        <v>90200</v>
      </c>
      <c r="E2950" s="145" t="s">
        <v>1999</v>
      </c>
      <c r="F2950" s="142" t="s">
        <v>1616</v>
      </c>
      <c r="G2950" s="142" t="s">
        <v>419</v>
      </c>
      <c r="H2950" s="146" t="s">
        <v>2441</v>
      </c>
      <c r="I2950" s="146" t="s">
        <v>11611</v>
      </c>
      <c r="J2950" s="146" t="s">
        <v>7989</v>
      </c>
      <c r="K2950" s="142" t="s">
        <v>6895</v>
      </c>
      <c r="L2950" s="142" t="s">
        <v>6896</v>
      </c>
      <c r="M2950" s="197">
        <v>86511</v>
      </c>
    </row>
    <row r="2951" spans="1:13" x14ac:dyDescent="0.3">
      <c r="A2951" s="144">
        <v>2950</v>
      </c>
      <c r="B2951" s="144">
        <v>91600</v>
      </c>
      <c r="C2951" s="145" t="s">
        <v>7090</v>
      </c>
      <c r="D2951" s="142">
        <v>91400</v>
      </c>
      <c r="E2951" s="145" t="s">
        <v>2000</v>
      </c>
      <c r="F2951" s="142" t="s">
        <v>1616</v>
      </c>
      <c r="G2951" s="142" t="s">
        <v>419</v>
      </c>
      <c r="H2951" s="146" t="s">
        <v>2441</v>
      </c>
      <c r="I2951" s="146" t="s">
        <v>11611</v>
      </c>
      <c r="J2951" s="146" t="s">
        <v>6887</v>
      </c>
      <c r="K2951" s="142" t="s">
        <v>6897</v>
      </c>
      <c r="L2951" s="142" t="s">
        <v>6898</v>
      </c>
      <c r="M2951" s="197">
        <v>86218</v>
      </c>
    </row>
    <row r="2952" spans="1:13" x14ac:dyDescent="0.3">
      <c r="A2952" s="144">
        <v>2951</v>
      </c>
      <c r="B2952" s="144">
        <v>91600</v>
      </c>
      <c r="C2952" s="145" t="s">
        <v>7090</v>
      </c>
      <c r="D2952" s="142">
        <v>91500</v>
      </c>
      <c r="E2952" s="145" t="s">
        <v>2001</v>
      </c>
      <c r="F2952" s="142" t="s">
        <v>1616</v>
      </c>
      <c r="G2952" s="142" t="s">
        <v>419</v>
      </c>
      <c r="H2952" s="146" t="s">
        <v>2441</v>
      </c>
      <c r="I2952" s="146" t="s">
        <v>11611</v>
      </c>
      <c r="J2952" s="146" t="s">
        <v>6900</v>
      </c>
      <c r="K2952" s="147" t="s">
        <v>6901</v>
      </c>
      <c r="L2952" s="145" t="s">
        <v>6899</v>
      </c>
      <c r="M2952" s="197">
        <v>86317</v>
      </c>
    </row>
    <row r="2953" spans="1:13" x14ac:dyDescent="0.3">
      <c r="A2953" s="144">
        <v>2952</v>
      </c>
      <c r="B2953" s="144">
        <v>91600</v>
      </c>
      <c r="C2953" s="145" t="s">
        <v>7090</v>
      </c>
      <c r="D2953" s="142">
        <v>92000</v>
      </c>
      <c r="E2953" s="145" t="s">
        <v>2002</v>
      </c>
      <c r="F2953" s="142" t="s">
        <v>1616</v>
      </c>
      <c r="G2953" s="142" t="s">
        <v>419</v>
      </c>
      <c r="H2953" s="146" t="s">
        <v>2441</v>
      </c>
      <c r="I2953" s="146" t="s">
        <v>11611</v>
      </c>
      <c r="J2953" s="142" t="s">
        <v>6903</v>
      </c>
      <c r="K2953" s="142" t="s">
        <v>6892</v>
      </c>
      <c r="L2953" s="142" t="s">
        <v>6893</v>
      </c>
      <c r="M2953" s="197">
        <v>86754</v>
      </c>
    </row>
    <row r="2954" spans="1:13" x14ac:dyDescent="0.3">
      <c r="A2954" s="144">
        <v>2953</v>
      </c>
      <c r="B2954" s="144">
        <v>91600</v>
      </c>
      <c r="C2954" s="145" t="s">
        <v>7090</v>
      </c>
      <c r="D2954" s="142">
        <v>92100</v>
      </c>
      <c r="E2954" s="145" t="s">
        <v>2003</v>
      </c>
      <c r="F2954" s="142" t="s">
        <v>1616</v>
      </c>
      <c r="G2954" s="142" t="s">
        <v>419</v>
      </c>
      <c r="H2954" s="146" t="s">
        <v>2441</v>
      </c>
      <c r="I2954" s="146" t="s">
        <v>11611</v>
      </c>
      <c r="J2954" s="142" t="s">
        <v>7990</v>
      </c>
      <c r="K2954" s="142" t="s">
        <v>8749</v>
      </c>
      <c r="L2954" s="142" t="s">
        <v>8749</v>
      </c>
      <c r="M2954" s="197">
        <v>86411</v>
      </c>
    </row>
    <row r="2955" spans="1:13" ht="27.6" x14ac:dyDescent="0.3">
      <c r="A2955" s="144">
        <v>2954</v>
      </c>
      <c r="B2955" s="144">
        <v>91600</v>
      </c>
      <c r="C2955" s="145" t="s">
        <v>7090</v>
      </c>
      <c r="D2955" s="142">
        <v>91672</v>
      </c>
      <c r="E2955" s="145" t="s">
        <v>10662</v>
      </c>
      <c r="F2955" s="142" t="s">
        <v>1616</v>
      </c>
      <c r="G2955" s="142" t="s">
        <v>419</v>
      </c>
      <c r="H2955" s="146" t="s">
        <v>2406</v>
      </c>
      <c r="I2955" s="146" t="s">
        <v>11611</v>
      </c>
      <c r="J2955" s="142" t="s">
        <v>7991</v>
      </c>
      <c r="K2955" s="145" t="s">
        <v>8750</v>
      </c>
      <c r="L2955" s="145" t="s">
        <v>8750</v>
      </c>
      <c r="M2955" s="197">
        <v>86111</v>
      </c>
    </row>
    <row r="2956" spans="1:13" x14ac:dyDescent="0.3">
      <c r="A2956" s="144">
        <v>2955</v>
      </c>
      <c r="B2956" s="144">
        <v>91600</v>
      </c>
      <c r="C2956" s="145" t="s">
        <v>7090</v>
      </c>
      <c r="D2956" s="142">
        <v>91673</v>
      </c>
      <c r="E2956" s="145" t="s">
        <v>10663</v>
      </c>
      <c r="F2956" s="142" t="s">
        <v>1616</v>
      </c>
      <c r="G2956" s="142" t="s">
        <v>419</v>
      </c>
      <c r="H2956" s="142" t="s">
        <v>2406</v>
      </c>
      <c r="I2956" s="146" t="s">
        <v>11611</v>
      </c>
      <c r="J2956" s="146" t="s">
        <v>7992</v>
      </c>
      <c r="K2956" s="142" t="s">
        <v>8751</v>
      </c>
      <c r="L2956" s="142" t="s">
        <v>6896</v>
      </c>
      <c r="M2956" s="142">
        <v>86516</v>
      </c>
    </row>
    <row r="2957" spans="1:13" x14ac:dyDescent="0.3">
      <c r="A2957" s="144">
        <v>2956</v>
      </c>
      <c r="B2957" s="144">
        <v>91600</v>
      </c>
      <c r="C2957" s="145" t="s">
        <v>7090</v>
      </c>
      <c r="D2957" s="142">
        <v>91674</v>
      </c>
      <c r="E2957" s="145" t="s">
        <v>10664</v>
      </c>
      <c r="F2957" s="142" t="s">
        <v>1616</v>
      </c>
      <c r="G2957" s="142" t="s">
        <v>419</v>
      </c>
      <c r="H2957" s="142" t="s">
        <v>2406</v>
      </c>
      <c r="I2957" s="146" t="s">
        <v>11611</v>
      </c>
      <c r="J2957" s="146" t="s">
        <v>7993</v>
      </c>
      <c r="K2957" s="147" t="s">
        <v>8752</v>
      </c>
      <c r="L2957" s="145" t="s">
        <v>8752</v>
      </c>
      <c r="M2957" s="197">
        <v>86413</v>
      </c>
    </row>
    <row r="2958" spans="1:13" x14ac:dyDescent="0.3">
      <c r="A2958" s="144">
        <v>2957</v>
      </c>
      <c r="B2958" s="144">
        <v>91600</v>
      </c>
      <c r="C2958" s="145" t="s">
        <v>7090</v>
      </c>
      <c r="D2958" s="142">
        <v>91675</v>
      </c>
      <c r="E2958" s="145" t="s">
        <v>10665</v>
      </c>
      <c r="F2958" s="142" t="s">
        <v>1616</v>
      </c>
      <c r="G2958" s="142" t="s">
        <v>419</v>
      </c>
      <c r="H2958" s="142" t="s">
        <v>2406</v>
      </c>
      <c r="I2958" s="146" t="s">
        <v>11611</v>
      </c>
      <c r="J2958" s="146" t="s">
        <v>7994</v>
      </c>
      <c r="K2958" s="147" t="s">
        <v>8753</v>
      </c>
      <c r="L2958" s="145" t="s">
        <v>1998</v>
      </c>
      <c r="M2958" s="197">
        <v>86219</v>
      </c>
    </row>
    <row r="2959" spans="1:13" x14ac:dyDescent="0.3">
      <c r="A2959" s="144">
        <v>2958</v>
      </c>
      <c r="B2959" s="144">
        <v>92900</v>
      </c>
      <c r="C2959" s="145" t="s">
        <v>2009</v>
      </c>
      <c r="D2959" s="142">
        <v>92971</v>
      </c>
      <c r="E2959" s="145" t="s">
        <v>10833</v>
      </c>
      <c r="F2959" s="142" t="s">
        <v>12049</v>
      </c>
      <c r="G2959" s="142" t="s">
        <v>419</v>
      </c>
      <c r="H2959" s="142" t="s">
        <v>2406</v>
      </c>
      <c r="I2959" s="146" t="s">
        <v>11610</v>
      </c>
      <c r="J2959" s="146" t="s">
        <v>6906</v>
      </c>
      <c r="K2959" s="147" t="s">
        <v>6907</v>
      </c>
      <c r="L2959" s="145" t="s">
        <v>6908</v>
      </c>
      <c r="M2959" s="197">
        <v>97515</v>
      </c>
    </row>
    <row r="2960" spans="1:13" x14ac:dyDescent="0.3">
      <c r="A2960" s="144">
        <v>2959</v>
      </c>
      <c r="B2960" s="142">
        <v>92900</v>
      </c>
      <c r="C2960" s="145" t="s">
        <v>2009</v>
      </c>
      <c r="D2960" s="142">
        <v>92900</v>
      </c>
      <c r="E2960" s="145" t="s">
        <v>2009</v>
      </c>
      <c r="F2960" s="142" t="s">
        <v>12049</v>
      </c>
      <c r="G2960" s="142" t="s">
        <v>419</v>
      </c>
      <c r="H2960" s="142" t="s">
        <v>2396</v>
      </c>
      <c r="I2960" s="146" t="s">
        <v>11611</v>
      </c>
      <c r="J2960" s="146" t="s">
        <v>6909</v>
      </c>
      <c r="K2960" s="147" t="s">
        <v>6910</v>
      </c>
      <c r="L2960" s="145" t="s">
        <v>6911</v>
      </c>
      <c r="M2960" s="197">
        <v>97126</v>
      </c>
    </row>
    <row r="2961" spans="1:13" ht="41.4" x14ac:dyDescent="0.3">
      <c r="A2961" s="144">
        <v>2960</v>
      </c>
      <c r="B2961" s="142">
        <v>92900</v>
      </c>
      <c r="C2961" s="145" t="s">
        <v>2009</v>
      </c>
      <c r="D2961" s="142">
        <v>92970</v>
      </c>
      <c r="E2961" s="145" t="s">
        <v>10832</v>
      </c>
      <c r="F2961" s="142" t="s">
        <v>12049</v>
      </c>
      <c r="G2961" s="142" t="s">
        <v>419</v>
      </c>
      <c r="H2961" s="146" t="s">
        <v>2406</v>
      </c>
      <c r="I2961" s="146" t="s">
        <v>11611</v>
      </c>
      <c r="J2961" s="146" t="s">
        <v>6914</v>
      </c>
      <c r="K2961" s="147" t="s">
        <v>8754</v>
      </c>
      <c r="L2961" s="147" t="s">
        <v>8754</v>
      </c>
      <c r="M2961" s="147">
        <v>97126</v>
      </c>
    </row>
    <row r="2962" spans="1:13" x14ac:dyDescent="0.3">
      <c r="A2962" s="144">
        <v>2961</v>
      </c>
      <c r="B2962" s="142">
        <v>92900</v>
      </c>
      <c r="C2962" s="145" t="s">
        <v>2009</v>
      </c>
      <c r="D2962" s="142">
        <v>92972</v>
      </c>
      <c r="E2962" s="145" t="s">
        <v>10834</v>
      </c>
      <c r="F2962" s="142" t="s">
        <v>12049</v>
      </c>
      <c r="G2962" s="142" t="s">
        <v>419</v>
      </c>
      <c r="H2962" s="146" t="s">
        <v>2406</v>
      </c>
      <c r="I2962" s="146" t="s">
        <v>11611</v>
      </c>
      <c r="J2962" s="146" t="s">
        <v>7995</v>
      </c>
      <c r="K2962" s="147" t="s">
        <v>6910</v>
      </c>
      <c r="L2962" s="147" t="s">
        <v>6911</v>
      </c>
      <c r="M2962" s="147">
        <v>97128</v>
      </c>
    </row>
    <row r="2963" spans="1:13" x14ac:dyDescent="0.3">
      <c r="A2963" s="144">
        <v>2962</v>
      </c>
      <c r="B2963" s="153">
        <v>92900</v>
      </c>
      <c r="C2963" s="145" t="s">
        <v>2009</v>
      </c>
      <c r="D2963" s="142">
        <v>92982</v>
      </c>
      <c r="E2963" s="145" t="s">
        <v>10836</v>
      </c>
      <c r="F2963" s="142" t="s">
        <v>12049</v>
      </c>
      <c r="G2963" s="150" t="s">
        <v>419</v>
      </c>
      <c r="H2963" s="146" t="s">
        <v>2406</v>
      </c>
      <c r="I2963" s="146" t="s">
        <v>8937</v>
      </c>
      <c r="J2963" s="146" t="s">
        <v>6914</v>
      </c>
      <c r="K2963" s="147" t="s">
        <v>6910</v>
      </c>
      <c r="L2963" s="145" t="s">
        <v>6911</v>
      </c>
      <c r="M2963" s="197">
        <v>97126</v>
      </c>
    </row>
    <row r="2964" spans="1:13" x14ac:dyDescent="0.3">
      <c r="A2964" s="144">
        <v>2963</v>
      </c>
      <c r="B2964" s="144">
        <v>92900</v>
      </c>
      <c r="C2964" s="145" t="s">
        <v>2009</v>
      </c>
      <c r="D2964" s="142">
        <v>92901</v>
      </c>
      <c r="E2964" s="145" t="s">
        <v>2010</v>
      </c>
      <c r="F2964" s="142" t="s">
        <v>12049</v>
      </c>
      <c r="G2964" s="142" t="s">
        <v>419</v>
      </c>
      <c r="H2964" s="146" t="s">
        <v>2441</v>
      </c>
      <c r="I2964" s="146" t="s">
        <v>11611</v>
      </c>
      <c r="J2964" s="146" t="s">
        <v>6916</v>
      </c>
      <c r="K2964" s="147" t="s">
        <v>6907</v>
      </c>
      <c r="L2964" s="142" t="s">
        <v>6908</v>
      </c>
      <c r="M2964" s="197">
        <v>97515</v>
      </c>
    </row>
    <row r="2965" spans="1:13" x14ac:dyDescent="0.3">
      <c r="A2965" s="144">
        <v>2964</v>
      </c>
      <c r="B2965" s="144">
        <v>92900</v>
      </c>
      <c r="C2965" s="145" t="s">
        <v>2009</v>
      </c>
      <c r="D2965" s="142">
        <v>92973</v>
      </c>
      <c r="E2965" s="145" t="s">
        <v>10835</v>
      </c>
      <c r="F2965" s="142" t="s">
        <v>12049</v>
      </c>
      <c r="G2965" s="142" t="s">
        <v>419</v>
      </c>
      <c r="H2965" s="146" t="s">
        <v>2406</v>
      </c>
      <c r="I2965" s="146" t="s">
        <v>11611</v>
      </c>
      <c r="J2965" s="146" t="s">
        <v>11592</v>
      </c>
      <c r="K2965" s="142" t="s">
        <v>11593</v>
      </c>
      <c r="L2965" s="142" t="s">
        <v>6911</v>
      </c>
      <c r="M2965" s="142">
        <v>97123</v>
      </c>
    </row>
    <row r="2966" spans="1:13" ht="27.6" x14ac:dyDescent="0.3">
      <c r="A2966" s="144">
        <v>2965</v>
      </c>
      <c r="B2966" s="144">
        <v>93000</v>
      </c>
      <c r="C2966" s="145" t="s">
        <v>2133</v>
      </c>
      <c r="D2966" s="157">
        <v>93000</v>
      </c>
      <c r="E2966" s="145" t="s">
        <v>2133</v>
      </c>
      <c r="F2966" s="142" t="s">
        <v>1601</v>
      </c>
      <c r="G2966" s="142" t="s">
        <v>7</v>
      </c>
      <c r="H2966" s="146" t="s">
        <v>6917</v>
      </c>
      <c r="I2966" s="146" t="s">
        <v>11611</v>
      </c>
      <c r="J2966" s="146" t="s">
        <v>6918</v>
      </c>
      <c r="K2966" s="142" t="s">
        <v>8755</v>
      </c>
      <c r="L2966" s="142" t="s">
        <v>1602</v>
      </c>
      <c r="M2966" s="142">
        <v>80239</v>
      </c>
    </row>
    <row r="2967" spans="1:13" ht="27.6" x14ac:dyDescent="0.3">
      <c r="A2967" s="144">
        <v>2966</v>
      </c>
      <c r="B2967" s="144">
        <v>93100</v>
      </c>
      <c r="C2967" s="145" t="s">
        <v>2144</v>
      </c>
      <c r="D2967" s="157">
        <v>93100</v>
      </c>
      <c r="E2967" s="145" t="s">
        <v>2144</v>
      </c>
      <c r="F2967" s="142" t="s">
        <v>1073</v>
      </c>
      <c r="G2967" s="142" t="s">
        <v>7</v>
      </c>
      <c r="H2967" s="146" t="s">
        <v>6917</v>
      </c>
      <c r="I2967" s="146" t="s">
        <v>11611</v>
      </c>
      <c r="J2967" s="146" t="s">
        <v>6920</v>
      </c>
      <c r="K2967" s="142" t="s">
        <v>8756</v>
      </c>
      <c r="L2967" s="142" t="s">
        <v>1074</v>
      </c>
      <c r="M2967" s="142">
        <v>50113</v>
      </c>
    </row>
    <row r="2968" spans="1:13" ht="27.6" x14ac:dyDescent="0.3">
      <c r="A2968" s="144">
        <v>2967</v>
      </c>
      <c r="B2968" s="144">
        <v>93200</v>
      </c>
      <c r="C2968" s="145" t="s">
        <v>11829</v>
      </c>
      <c r="D2968" s="142">
        <v>93200</v>
      </c>
      <c r="E2968" s="145" t="s">
        <v>11829</v>
      </c>
      <c r="F2968" s="142" t="s">
        <v>469</v>
      </c>
      <c r="G2968" s="142" t="s">
        <v>419</v>
      </c>
      <c r="H2968" s="146" t="s">
        <v>6917</v>
      </c>
      <c r="I2968" s="146" t="s">
        <v>2444</v>
      </c>
      <c r="J2968" s="146" t="s">
        <v>7996</v>
      </c>
      <c r="K2968" s="142" t="s">
        <v>8757</v>
      </c>
      <c r="L2968" s="142" t="s">
        <v>470</v>
      </c>
      <c r="M2968" s="142">
        <v>28125</v>
      </c>
    </row>
    <row r="2969" spans="1:13" ht="27.6" x14ac:dyDescent="0.3">
      <c r="A2969" s="144">
        <v>2968</v>
      </c>
      <c r="B2969" s="144">
        <v>93300</v>
      </c>
      <c r="C2969" s="145" t="s">
        <v>11830</v>
      </c>
      <c r="D2969" s="157">
        <v>93300</v>
      </c>
      <c r="E2969" s="145" t="s">
        <v>11830</v>
      </c>
      <c r="F2969" s="142" t="s">
        <v>1094</v>
      </c>
      <c r="G2969" s="142" t="s">
        <v>7</v>
      </c>
      <c r="H2969" s="146" t="s">
        <v>6917</v>
      </c>
      <c r="I2969" s="146" t="s">
        <v>11611</v>
      </c>
      <c r="J2969" s="146" t="s">
        <v>7997</v>
      </c>
      <c r="K2969" s="142" t="s">
        <v>8758</v>
      </c>
      <c r="L2969" s="142" t="s">
        <v>8920</v>
      </c>
      <c r="M2969" s="142">
        <v>52361</v>
      </c>
    </row>
    <row r="2970" spans="1:13" ht="27.6" x14ac:dyDescent="0.3">
      <c r="A2970" s="144">
        <v>2969</v>
      </c>
      <c r="B2970" s="144">
        <v>93400</v>
      </c>
      <c r="C2970" s="145" t="s">
        <v>7020</v>
      </c>
      <c r="D2970" s="157">
        <v>93400</v>
      </c>
      <c r="E2970" s="145" t="s">
        <v>7020</v>
      </c>
      <c r="F2970" s="142" t="s">
        <v>421</v>
      </c>
      <c r="G2970" s="142" t="s">
        <v>419</v>
      </c>
      <c r="H2970" s="146" t="s">
        <v>6917</v>
      </c>
      <c r="I2970" s="146" t="s">
        <v>11611</v>
      </c>
      <c r="J2970" s="146" t="s">
        <v>7998</v>
      </c>
      <c r="K2970" s="142" t="s">
        <v>8759</v>
      </c>
      <c r="L2970" s="142" t="s">
        <v>8759</v>
      </c>
      <c r="M2970" s="142">
        <v>20127</v>
      </c>
    </row>
    <row r="2971" spans="1:13" ht="27.6" x14ac:dyDescent="0.3">
      <c r="A2971" s="144">
        <v>2970</v>
      </c>
      <c r="B2971" s="144">
        <v>93500</v>
      </c>
      <c r="C2971" s="145" t="s">
        <v>7028</v>
      </c>
      <c r="D2971" s="157">
        <v>93500</v>
      </c>
      <c r="E2971" s="145" t="s">
        <v>7028</v>
      </c>
      <c r="F2971" s="142" t="s">
        <v>1710</v>
      </c>
      <c r="G2971" s="142" t="s">
        <v>7</v>
      </c>
      <c r="H2971" s="146" t="s">
        <v>6917</v>
      </c>
      <c r="I2971" s="146" t="s">
        <v>11611</v>
      </c>
      <c r="J2971" s="146" t="s">
        <v>7999</v>
      </c>
      <c r="K2971" s="142" t="s">
        <v>8760</v>
      </c>
      <c r="L2971" s="142" t="s">
        <v>8760</v>
      </c>
      <c r="M2971" s="142">
        <v>65153</v>
      </c>
    </row>
    <row r="2972" spans="1:13" ht="27.6" x14ac:dyDescent="0.3">
      <c r="A2972" s="144">
        <v>2971</v>
      </c>
      <c r="B2972" s="144">
        <v>93600</v>
      </c>
      <c r="C2972" s="145" t="s">
        <v>7067</v>
      </c>
      <c r="D2972" s="142">
        <v>93600</v>
      </c>
      <c r="E2972" s="145" t="s">
        <v>7067</v>
      </c>
      <c r="F2972" s="142" t="s">
        <v>1704</v>
      </c>
      <c r="G2972" s="142" t="s">
        <v>7</v>
      </c>
      <c r="H2972" s="146" t="s">
        <v>6917</v>
      </c>
      <c r="I2972" s="146" t="s">
        <v>2444</v>
      </c>
      <c r="J2972" s="146" t="s">
        <v>6309</v>
      </c>
      <c r="K2972" s="147" t="s">
        <v>8761</v>
      </c>
      <c r="L2972" s="145" t="s">
        <v>8761</v>
      </c>
      <c r="M2972" s="197">
        <v>64123</v>
      </c>
    </row>
    <row r="2973" spans="1:13" ht="27.6" x14ac:dyDescent="0.3">
      <c r="A2973" s="144">
        <v>2972</v>
      </c>
      <c r="B2973" s="144">
        <v>93700</v>
      </c>
      <c r="C2973" s="145" t="s">
        <v>7068</v>
      </c>
      <c r="D2973" s="142">
        <v>93700</v>
      </c>
      <c r="E2973" s="145" t="s">
        <v>7068</v>
      </c>
      <c r="F2973" s="142" t="s">
        <v>1083</v>
      </c>
      <c r="G2973" s="142" t="s">
        <v>7</v>
      </c>
      <c r="H2973" s="146" t="s">
        <v>6917</v>
      </c>
      <c r="I2973" s="146" t="s">
        <v>11611</v>
      </c>
      <c r="J2973" s="146" t="s">
        <v>8000</v>
      </c>
      <c r="K2973" s="147" t="s">
        <v>8762</v>
      </c>
      <c r="L2973" s="145" t="s">
        <v>8762</v>
      </c>
      <c r="M2973" s="197">
        <v>57438</v>
      </c>
    </row>
    <row r="2974" spans="1:13" x14ac:dyDescent="0.3">
      <c r="A2974" s="144">
        <v>2973</v>
      </c>
      <c r="B2974" s="144">
        <v>95100</v>
      </c>
      <c r="C2974" s="145" t="s">
        <v>2012</v>
      </c>
      <c r="D2974" s="142">
        <v>95172</v>
      </c>
      <c r="E2974" s="145" t="s">
        <v>10419</v>
      </c>
      <c r="F2974" s="142" t="s">
        <v>8921</v>
      </c>
      <c r="G2974" s="142" t="s">
        <v>419</v>
      </c>
      <c r="H2974" s="146" t="s">
        <v>2406</v>
      </c>
      <c r="I2974" s="146" t="s">
        <v>11611</v>
      </c>
      <c r="J2974" s="146" t="s">
        <v>6922</v>
      </c>
      <c r="K2974" s="147" t="s">
        <v>6923</v>
      </c>
      <c r="L2974" s="145" t="s">
        <v>6924</v>
      </c>
      <c r="M2974" s="197">
        <v>99352</v>
      </c>
    </row>
    <row r="2975" spans="1:13" x14ac:dyDescent="0.3">
      <c r="A2975" s="144">
        <v>2974</v>
      </c>
      <c r="B2975" s="142">
        <v>95100</v>
      </c>
      <c r="C2975" s="145" t="s">
        <v>2012</v>
      </c>
      <c r="D2975" s="142">
        <v>95180</v>
      </c>
      <c r="E2975" s="145" t="s">
        <v>10427</v>
      </c>
      <c r="F2975" s="142" t="s">
        <v>8921</v>
      </c>
      <c r="G2975" s="142" t="s">
        <v>419</v>
      </c>
      <c r="H2975" s="146" t="s">
        <v>2406</v>
      </c>
      <c r="I2975" s="146" t="s">
        <v>8937</v>
      </c>
      <c r="J2975" s="142" t="s">
        <v>6928</v>
      </c>
      <c r="K2975" s="142" t="s">
        <v>6929</v>
      </c>
      <c r="L2975" s="142" t="s">
        <v>6930</v>
      </c>
      <c r="M2975" s="197">
        <v>98156</v>
      </c>
    </row>
    <row r="2976" spans="1:13" x14ac:dyDescent="0.3">
      <c r="A2976" s="144">
        <v>2975</v>
      </c>
      <c r="B2976" s="142">
        <v>95100</v>
      </c>
      <c r="C2976" s="145" t="s">
        <v>2012</v>
      </c>
      <c r="D2976" s="142">
        <v>95175</v>
      </c>
      <c r="E2976" s="145" t="s">
        <v>10422</v>
      </c>
      <c r="F2976" s="142" t="s">
        <v>8921</v>
      </c>
      <c r="G2976" s="142" t="s">
        <v>419</v>
      </c>
      <c r="H2976" s="146" t="s">
        <v>2406</v>
      </c>
      <c r="I2976" s="146" t="s">
        <v>11611</v>
      </c>
      <c r="J2976" s="146" t="s">
        <v>11868</v>
      </c>
      <c r="K2976" s="147" t="s">
        <v>6932</v>
      </c>
      <c r="L2976" s="147" t="s">
        <v>6927</v>
      </c>
      <c r="M2976" s="147">
        <v>99132</v>
      </c>
    </row>
    <row r="2977" spans="1:13" x14ac:dyDescent="0.3">
      <c r="A2977" s="144">
        <v>2976</v>
      </c>
      <c r="B2977" s="153">
        <v>95100</v>
      </c>
      <c r="C2977" s="145" t="s">
        <v>2012</v>
      </c>
      <c r="D2977" s="142">
        <v>95177</v>
      </c>
      <c r="E2977" s="145" t="s">
        <v>10424</v>
      </c>
      <c r="F2977" s="142" t="s">
        <v>8921</v>
      </c>
      <c r="G2977" s="150" t="s">
        <v>419</v>
      </c>
      <c r="H2977" s="146" t="s">
        <v>2406</v>
      </c>
      <c r="I2977" s="146" t="s">
        <v>11611</v>
      </c>
      <c r="J2977" s="146" t="s">
        <v>8001</v>
      </c>
      <c r="K2977" s="142" t="s">
        <v>6932</v>
      </c>
      <c r="L2977" s="142" t="s">
        <v>6927</v>
      </c>
      <c r="M2977" s="197">
        <v>99351</v>
      </c>
    </row>
    <row r="2978" spans="1:13" x14ac:dyDescent="0.3">
      <c r="A2978" s="144">
        <v>2977</v>
      </c>
      <c r="B2978" s="144">
        <v>95100</v>
      </c>
      <c r="C2978" s="145" t="s">
        <v>2012</v>
      </c>
      <c r="D2978" s="142">
        <v>95174</v>
      </c>
      <c r="E2978" s="145" t="s">
        <v>10421</v>
      </c>
      <c r="F2978" s="142" t="s">
        <v>8921</v>
      </c>
      <c r="G2978" s="142" t="s">
        <v>419</v>
      </c>
      <c r="H2978" s="146" t="s">
        <v>2406</v>
      </c>
      <c r="I2978" s="146" t="s">
        <v>11611</v>
      </c>
      <c r="J2978" s="146" t="s">
        <v>12040</v>
      </c>
      <c r="K2978" s="142" t="s">
        <v>6935</v>
      </c>
      <c r="L2978" s="142" t="s">
        <v>6936</v>
      </c>
      <c r="M2978" s="142">
        <v>99618</v>
      </c>
    </row>
    <row r="2979" spans="1:13" x14ac:dyDescent="0.3">
      <c r="A2979" s="144">
        <v>2978</v>
      </c>
      <c r="B2979" s="144">
        <v>95100</v>
      </c>
      <c r="C2979" s="145" t="s">
        <v>2012</v>
      </c>
      <c r="D2979" s="142">
        <v>95182</v>
      </c>
      <c r="E2979" s="145" t="s">
        <v>10428</v>
      </c>
      <c r="F2979" s="142" t="s">
        <v>8921</v>
      </c>
      <c r="G2979" s="142" t="s">
        <v>419</v>
      </c>
      <c r="H2979" s="146" t="s">
        <v>2406</v>
      </c>
      <c r="I2979" s="146" t="s">
        <v>8937</v>
      </c>
      <c r="J2979" s="146" t="s">
        <v>6937</v>
      </c>
      <c r="K2979" s="142" t="s">
        <v>6926</v>
      </c>
      <c r="L2979" s="142" t="s">
        <v>6927</v>
      </c>
      <c r="M2979" s="197">
        <v>99224</v>
      </c>
    </row>
    <row r="2980" spans="1:13" x14ac:dyDescent="0.3">
      <c r="A2980" s="144">
        <v>2979</v>
      </c>
      <c r="B2980" s="144">
        <v>95100</v>
      </c>
      <c r="C2980" s="145" t="s">
        <v>2012</v>
      </c>
      <c r="D2980" s="142">
        <v>95184</v>
      </c>
      <c r="E2980" s="145" t="s">
        <v>10430</v>
      </c>
      <c r="F2980" s="142" t="s">
        <v>8921</v>
      </c>
      <c r="G2980" s="142" t="s">
        <v>419</v>
      </c>
      <c r="H2980" s="146" t="s">
        <v>2406</v>
      </c>
      <c r="I2980" s="146" t="s">
        <v>8937</v>
      </c>
      <c r="J2980" s="146" t="s">
        <v>6938</v>
      </c>
      <c r="K2980" s="142" t="s">
        <v>6936</v>
      </c>
      <c r="L2980" s="142" t="s">
        <v>6936</v>
      </c>
      <c r="M2980" s="197">
        <v>99616</v>
      </c>
    </row>
    <row r="2981" spans="1:13" x14ac:dyDescent="0.3">
      <c r="A2981" s="144">
        <v>2980</v>
      </c>
      <c r="B2981" s="144">
        <v>95100</v>
      </c>
      <c r="C2981" s="145" t="s">
        <v>2012</v>
      </c>
      <c r="D2981" s="142">
        <v>95183</v>
      </c>
      <c r="E2981" s="145" t="s">
        <v>10429</v>
      </c>
      <c r="F2981" s="142" t="s">
        <v>8921</v>
      </c>
      <c r="G2981" s="142" t="s">
        <v>419</v>
      </c>
      <c r="H2981" s="146" t="s">
        <v>2406</v>
      </c>
      <c r="I2981" s="146" t="s">
        <v>8937</v>
      </c>
      <c r="J2981" s="146" t="s">
        <v>6939</v>
      </c>
      <c r="K2981" s="147" t="s">
        <v>6923</v>
      </c>
      <c r="L2981" s="147" t="s">
        <v>2012</v>
      </c>
      <c r="M2981" s="197">
        <v>99352</v>
      </c>
    </row>
    <row r="2982" spans="1:13" x14ac:dyDescent="0.3">
      <c r="A2982" s="144">
        <v>2981</v>
      </c>
      <c r="B2982" s="144">
        <v>95100</v>
      </c>
      <c r="C2982" s="145" t="s">
        <v>2012</v>
      </c>
      <c r="D2982" s="142">
        <v>95173</v>
      </c>
      <c r="E2982" s="145" t="s">
        <v>10420</v>
      </c>
      <c r="F2982" s="142" t="s">
        <v>8921</v>
      </c>
      <c r="G2982" s="142" t="s">
        <v>419</v>
      </c>
      <c r="H2982" s="146" t="s">
        <v>2406</v>
      </c>
      <c r="I2982" s="146" t="s">
        <v>11611</v>
      </c>
      <c r="J2982" s="146" t="s">
        <v>11793</v>
      </c>
      <c r="K2982" s="147" t="s">
        <v>6926</v>
      </c>
      <c r="L2982" s="145" t="s">
        <v>6927</v>
      </c>
      <c r="M2982" s="197">
        <v>99116</v>
      </c>
    </row>
    <row r="2983" spans="1:13" x14ac:dyDescent="0.3">
      <c r="A2983" s="144">
        <v>2982</v>
      </c>
      <c r="B2983" s="144">
        <v>95100</v>
      </c>
      <c r="C2983" s="145" t="s">
        <v>2012</v>
      </c>
      <c r="D2983" s="142">
        <v>95105</v>
      </c>
      <c r="E2983" s="145" t="s">
        <v>2013</v>
      </c>
      <c r="F2983" s="142" t="s">
        <v>8921</v>
      </c>
      <c r="G2983" s="142" t="s">
        <v>419</v>
      </c>
      <c r="H2983" s="146" t="s">
        <v>2441</v>
      </c>
      <c r="I2983" s="146" t="s">
        <v>11611</v>
      </c>
      <c r="J2983" s="146" t="s">
        <v>6939</v>
      </c>
      <c r="K2983" s="147" t="s">
        <v>6923</v>
      </c>
      <c r="L2983" s="145" t="s">
        <v>2012</v>
      </c>
      <c r="M2983" s="197">
        <v>99352</v>
      </c>
    </row>
    <row r="2984" spans="1:13" x14ac:dyDescent="0.3">
      <c r="A2984" s="144">
        <v>2983</v>
      </c>
      <c r="B2984" s="144">
        <v>95100</v>
      </c>
      <c r="C2984" s="145" t="s">
        <v>2012</v>
      </c>
      <c r="D2984" s="142">
        <v>95107</v>
      </c>
      <c r="E2984" s="145" t="s">
        <v>2014</v>
      </c>
      <c r="F2984" s="142" t="s">
        <v>8921</v>
      </c>
      <c r="G2984" s="142" t="s">
        <v>419</v>
      </c>
      <c r="H2984" s="146" t="s">
        <v>2441</v>
      </c>
      <c r="I2984" s="146" t="s">
        <v>11611</v>
      </c>
      <c r="J2984" s="146" t="s">
        <v>11594</v>
      </c>
      <c r="K2984" s="147" t="s">
        <v>8767</v>
      </c>
      <c r="L2984" s="145" t="s">
        <v>8922</v>
      </c>
      <c r="M2984" s="197">
        <v>99468</v>
      </c>
    </row>
    <row r="2985" spans="1:13" x14ac:dyDescent="0.3">
      <c r="A2985" s="144">
        <v>2984</v>
      </c>
      <c r="B2985" s="144">
        <v>95100</v>
      </c>
      <c r="C2985" s="145" t="s">
        <v>2012</v>
      </c>
      <c r="D2985" s="142">
        <v>95500</v>
      </c>
      <c r="E2985" s="145" t="s">
        <v>2015</v>
      </c>
      <c r="F2985" s="142" t="s">
        <v>8921</v>
      </c>
      <c r="G2985" s="142" t="s">
        <v>419</v>
      </c>
      <c r="H2985" s="146" t="s">
        <v>2441</v>
      </c>
      <c r="I2985" s="146" t="s">
        <v>11611</v>
      </c>
      <c r="J2985" s="146" t="s">
        <v>6938</v>
      </c>
      <c r="K2985" s="147" t="s">
        <v>6936</v>
      </c>
      <c r="L2985" s="145" t="s">
        <v>6936</v>
      </c>
      <c r="M2985" s="197">
        <v>99616</v>
      </c>
    </row>
    <row r="2986" spans="1:13" ht="27.6" x14ac:dyDescent="0.3">
      <c r="A2986" s="144">
        <v>2985</v>
      </c>
      <c r="B2986" s="144">
        <v>95100</v>
      </c>
      <c r="C2986" s="145" t="s">
        <v>2012</v>
      </c>
      <c r="D2986" s="142">
        <v>95176</v>
      </c>
      <c r="E2986" s="145" t="s">
        <v>10423</v>
      </c>
      <c r="F2986" s="142" t="s">
        <v>8921</v>
      </c>
      <c r="G2986" s="142" t="s">
        <v>419</v>
      </c>
      <c r="H2986" s="146" t="s">
        <v>2406</v>
      </c>
      <c r="I2986" s="146" t="s">
        <v>11611</v>
      </c>
      <c r="J2986" s="146" t="s">
        <v>6942</v>
      </c>
      <c r="K2986" s="147" t="s">
        <v>6943</v>
      </c>
      <c r="L2986" s="147" t="s">
        <v>2012</v>
      </c>
      <c r="M2986" s="197">
        <v>99312</v>
      </c>
    </row>
    <row r="2987" spans="1:13" x14ac:dyDescent="0.3">
      <c r="A2987" s="144">
        <v>2986</v>
      </c>
      <c r="B2987" s="144">
        <v>95100</v>
      </c>
      <c r="C2987" s="145" t="s">
        <v>2012</v>
      </c>
      <c r="D2987" s="142">
        <v>95178</v>
      </c>
      <c r="E2987" s="145" t="s">
        <v>10425</v>
      </c>
      <c r="F2987" s="142" t="s">
        <v>8921</v>
      </c>
      <c r="G2987" s="142" t="s">
        <v>419</v>
      </c>
      <c r="H2987" s="146" t="s">
        <v>2406</v>
      </c>
      <c r="I2987" s="146" t="s">
        <v>11611</v>
      </c>
      <c r="J2987" s="142" t="s">
        <v>11188</v>
      </c>
      <c r="K2987" s="142" t="s">
        <v>11189</v>
      </c>
      <c r="L2987" s="142" t="s">
        <v>11190</v>
      </c>
      <c r="M2987" s="197">
        <v>99611</v>
      </c>
    </row>
    <row r="2988" spans="1:13" x14ac:dyDescent="0.3">
      <c r="A2988" s="144">
        <v>2987</v>
      </c>
      <c r="B2988" s="144">
        <v>95100</v>
      </c>
      <c r="C2988" s="145" t="s">
        <v>2012</v>
      </c>
      <c r="D2988" s="142">
        <v>95150</v>
      </c>
      <c r="E2988" s="145" t="s">
        <v>10414</v>
      </c>
      <c r="F2988" s="142" t="s">
        <v>8921</v>
      </c>
      <c r="G2988" s="142" t="s">
        <v>419</v>
      </c>
      <c r="H2988" s="146" t="s">
        <v>2406</v>
      </c>
      <c r="I2988" s="146" t="s">
        <v>11611</v>
      </c>
      <c r="J2988" s="142" t="s">
        <v>8002</v>
      </c>
      <c r="K2988" s="142" t="s">
        <v>8763</v>
      </c>
      <c r="L2988" s="142" t="s">
        <v>2012</v>
      </c>
      <c r="M2988" s="197">
        <v>99222</v>
      </c>
    </row>
    <row r="2989" spans="1:13" x14ac:dyDescent="0.3">
      <c r="A2989" s="144">
        <v>2988</v>
      </c>
      <c r="B2989" s="144">
        <v>82800</v>
      </c>
      <c r="C2989" s="145" t="s">
        <v>1859</v>
      </c>
      <c r="D2989" s="142">
        <v>82851</v>
      </c>
      <c r="E2989" s="145" t="s">
        <v>10092</v>
      </c>
      <c r="F2989" s="142" t="s">
        <v>1704</v>
      </c>
      <c r="G2989" s="142" t="s">
        <v>7</v>
      </c>
      <c r="H2989" s="146" t="s">
        <v>2406</v>
      </c>
      <c r="I2989" s="146" t="s">
        <v>11611</v>
      </c>
      <c r="J2989" s="142" t="s">
        <v>7938</v>
      </c>
      <c r="K2989" s="142" t="s">
        <v>1859</v>
      </c>
      <c r="L2989" s="142" t="s">
        <v>1859</v>
      </c>
      <c r="M2989" s="197">
        <v>65163</v>
      </c>
    </row>
    <row r="2990" spans="1:13" x14ac:dyDescent="0.3">
      <c r="A2990" s="144">
        <v>2989</v>
      </c>
      <c r="B2990" s="144">
        <v>95100</v>
      </c>
      <c r="C2990" s="145" t="s">
        <v>2012</v>
      </c>
      <c r="D2990" s="142">
        <v>95151</v>
      </c>
      <c r="E2990" s="145" t="s">
        <v>10415</v>
      </c>
      <c r="F2990" s="142" t="s">
        <v>8921</v>
      </c>
      <c r="G2990" s="142" t="s">
        <v>419</v>
      </c>
      <c r="H2990" s="146" t="s">
        <v>2406</v>
      </c>
      <c r="I2990" s="146" t="s">
        <v>11611</v>
      </c>
      <c r="J2990" s="142" t="s">
        <v>11648</v>
      </c>
      <c r="K2990" s="142" t="s">
        <v>8764</v>
      </c>
      <c r="L2990" s="142" t="s">
        <v>2012</v>
      </c>
      <c r="M2990" s="197">
        <v>99352</v>
      </c>
    </row>
    <row r="2991" spans="1:13" x14ac:dyDescent="0.3">
      <c r="A2991" s="144">
        <v>2990</v>
      </c>
      <c r="B2991" s="151">
        <v>95100</v>
      </c>
      <c r="C2991" s="145" t="s">
        <v>2012</v>
      </c>
      <c r="D2991" s="142">
        <v>95152</v>
      </c>
      <c r="E2991" s="145" t="s">
        <v>10416</v>
      </c>
      <c r="F2991" s="142" t="s">
        <v>8921</v>
      </c>
      <c r="G2991" s="152" t="s">
        <v>419</v>
      </c>
      <c r="H2991" s="146" t="s">
        <v>2406</v>
      </c>
      <c r="I2991" s="146" t="s">
        <v>11611</v>
      </c>
      <c r="J2991" s="146" t="s">
        <v>8003</v>
      </c>
      <c r="K2991" s="147" t="s">
        <v>8765</v>
      </c>
      <c r="L2991" s="145" t="s">
        <v>8921</v>
      </c>
      <c r="M2991" s="197">
        <v>99612</v>
      </c>
    </row>
    <row r="2992" spans="1:13" x14ac:dyDescent="0.3">
      <c r="A2992" s="144">
        <v>2991</v>
      </c>
      <c r="B2992" s="142">
        <v>95100</v>
      </c>
      <c r="C2992" s="145" t="s">
        <v>2012</v>
      </c>
      <c r="D2992" s="142">
        <v>95153</v>
      </c>
      <c r="E2992" s="145" t="s">
        <v>10417</v>
      </c>
      <c r="F2992" s="142" t="s">
        <v>8921</v>
      </c>
      <c r="G2992" s="142" t="s">
        <v>419</v>
      </c>
      <c r="H2992" s="146" t="s">
        <v>2406</v>
      </c>
      <c r="I2992" s="146" t="s">
        <v>11611</v>
      </c>
      <c r="J2992" s="146" t="s">
        <v>8004</v>
      </c>
      <c r="K2992" s="147" t="s">
        <v>8766</v>
      </c>
      <c r="L2992" s="147" t="s">
        <v>8922</v>
      </c>
      <c r="M2992" s="147">
        <v>99362</v>
      </c>
    </row>
    <row r="2993" spans="1:13" x14ac:dyDescent="0.3">
      <c r="A2993" s="144">
        <v>2992</v>
      </c>
      <c r="B2993" s="144">
        <v>95100</v>
      </c>
      <c r="C2993" s="145" t="s">
        <v>2012</v>
      </c>
      <c r="D2993" s="142">
        <v>95179</v>
      </c>
      <c r="E2993" s="145" t="s">
        <v>10426</v>
      </c>
      <c r="F2993" s="142" t="s">
        <v>8921</v>
      </c>
      <c r="G2993" s="142" t="s">
        <v>419</v>
      </c>
      <c r="H2993" s="146" t="s">
        <v>2406</v>
      </c>
      <c r="I2993" s="146" t="s">
        <v>11611</v>
      </c>
      <c r="J2993" s="146" t="s">
        <v>8005</v>
      </c>
      <c r="K2993" s="142" t="s">
        <v>8767</v>
      </c>
      <c r="L2993" s="142" t="s">
        <v>2012</v>
      </c>
      <c r="M2993" s="197">
        <v>99468</v>
      </c>
    </row>
    <row r="2994" spans="1:13" x14ac:dyDescent="0.3">
      <c r="A2994" s="144">
        <v>2993</v>
      </c>
      <c r="B2994" s="144">
        <v>95100</v>
      </c>
      <c r="C2994" s="145" t="s">
        <v>2012</v>
      </c>
      <c r="D2994" s="142">
        <v>95171</v>
      </c>
      <c r="E2994" s="145" t="s">
        <v>10418</v>
      </c>
      <c r="F2994" s="142" t="s">
        <v>8921</v>
      </c>
      <c r="G2994" s="142" t="s">
        <v>419</v>
      </c>
      <c r="H2994" s="146" t="s">
        <v>2406</v>
      </c>
      <c r="I2994" s="146" t="s">
        <v>11611</v>
      </c>
      <c r="J2994" s="146" t="s">
        <v>11595</v>
      </c>
      <c r="K2994" s="147" t="s">
        <v>11596</v>
      </c>
      <c r="L2994" s="142" t="s">
        <v>11597</v>
      </c>
      <c r="M2994" s="197" t="s">
        <v>2398</v>
      </c>
    </row>
    <row r="2995" spans="1:13" x14ac:dyDescent="0.3">
      <c r="A2995" s="144">
        <v>2994</v>
      </c>
      <c r="B2995" s="144">
        <v>95100</v>
      </c>
      <c r="C2995" s="145" t="s">
        <v>2012</v>
      </c>
      <c r="D2995" s="142">
        <v>95100</v>
      </c>
      <c r="E2995" s="145" t="s">
        <v>2012</v>
      </c>
      <c r="F2995" s="142" t="s">
        <v>8921</v>
      </c>
      <c r="G2995" s="142" t="s">
        <v>419</v>
      </c>
      <c r="H2995" s="146" t="s">
        <v>2396</v>
      </c>
      <c r="I2995" s="146" t="s">
        <v>2400</v>
      </c>
      <c r="J2995" s="146" t="s">
        <v>6925</v>
      </c>
      <c r="K2995" s="147" t="s">
        <v>11598</v>
      </c>
      <c r="L2995" s="142" t="s">
        <v>6927</v>
      </c>
      <c r="M2995" s="197">
        <v>99224</v>
      </c>
    </row>
    <row r="2996" spans="1:13" x14ac:dyDescent="0.3">
      <c r="A2996" s="144">
        <v>2995</v>
      </c>
      <c r="B2996" s="144">
        <v>95200</v>
      </c>
      <c r="C2996" s="145" t="s">
        <v>2025</v>
      </c>
      <c r="D2996" s="142">
        <v>95200</v>
      </c>
      <c r="E2996" s="145" t="s">
        <v>2025</v>
      </c>
      <c r="F2996" s="142" t="s">
        <v>8921</v>
      </c>
      <c r="G2996" s="142" t="s">
        <v>419</v>
      </c>
      <c r="H2996" s="146" t="s">
        <v>2396</v>
      </c>
      <c r="I2996" s="146" t="s">
        <v>2400</v>
      </c>
      <c r="J2996" s="146" t="s">
        <v>8006</v>
      </c>
      <c r="K2996" s="147" t="s">
        <v>11599</v>
      </c>
      <c r="L2996" s="145" t="s">
        <v>6946</v>
      </c>
      <c r="M2996" s="197">
        <v>98410</v>
      </c>
    </row>
    <row r="2997" spans="1:13" x14ac:dyDescent="0.3">
      <c r="A2997" s="144">
        <v>2996</v>
      </c>
      <c r="B2997" s="144">
        <v>95200</v>
      </c>
      <c r="C2997" s="145" t="s">
        <v>2025</v>
      </c>
      <c r="D2997" s="142">
        <v>95272</v>
      </c>
      <c r="E2997" s="145" t="s">
        <v>10433</v>
      </c>
      <c r="F2997" s="142" t="s">
        <v>8921</v>
      </c>
      <c r="G2997" s="142" t="s">
        <v>419</v>
      </c>
      <c r="H2997" s="146" t="s">
        <v>2406</v>
      </c>
      <c r="I2997" s="146" t="s">
        <v>11611</v>
      </c>
      <c r="J2997" s="142" t="s">
        <v>6947</v>
      </c>
      <c r="K2997" s="155" t="s">
        <v>6948</v>
      </c>
      <c r="L2997" s="142" t="s">
        <v>6949</v>
      </c>
      <c r="M2997" s="142">
        <v>98457</v>
      </c>
    </row>
    <row r="2998" spans="1:13" x14ac:dyDescent="0.3">
      <c r="A2998" s="144">
        <v>2997</v>
      </c>
      <c r="B2998" s="173">
        <v>95200</v>
      </c>
      <c r="C2998" s="145" t="s">
        <v>2025</v>
      </c>
      <c r="D2998" s="142">
        <v>95260</v>
      </c>
      <c r="E2998" s="145" t="s">
        <v>10431</v>
      </c>
      <c r="F2998" s="142" t="s">
        <v>8921</v>
      </c>
      <c r="G2998" s="142" t="s">
        <v>419</v>
      </c>
      <c r="H2998" s="146" t="s">
        <v>2406</v>
      </c>
      <c r="I2998" s="146" t="s">
        <v>8937</v>
      </c>
      <c r="J2998" s="146" t="s">
        <v>6950</v>
      </c>
      <c r="K2998" s="147" t="s">
        <v>6951</v>
      </c>
      <c r="L2998" s="145" t="s">
        <v>6952</v>
      </c>
      <c r="M2998" s="197">
        <v>98312</v>
      </c>
    </row>
    <row r="2999" spans="1:13" x14ac:dyDescent="0.3">
      <c r="A2999" s="144">
        <v>2998</v>
      </c>
      <c r="B2999" s="173">
        <v>95200</v>
      </c>
      <c r="C2999" s="145" t="s">
        <v>2025</v>
      </c>
      <c r="D2999" s="142">
        <v>95282</v>
      </c>
      <c r="E2999" s="145" t="s">
        <v>10441</v>
      </c>
      <c r="F2999" s="142" t="s">
        <v>8921</v>
      </c>
      <c r="G2999" s="142" t="s">
        <v>419</v>
      </c>
      <c r="H2999" s="146" t="s">
        <v>2406</v>
      </c>
      <c r="I2999" s="146" t="s">
        <v>8937</v>
      </c>
      <c r="J2999" s="146" t="s">
        <v>6944</v>
      </c>
      <c r="K2999" s="147" t="s">
        <v>6945</v>
      </c>
      <c r="L2999" s="145" t="s">
        <v>6946</v>
      </c>
      <c r="M2999" s="197">
        <v>98416</v>
      </c>
    </row>
    <row r="3000" spans="1:13" ht="27.6" x14ac:dyDescent="0.3">
      <c r="A3000" s="144">
        <v>2999</v>
      </c>
      <c r="B3000" s="144">
        <v>95200</v>
      </c>
      <c r="C3000" s="145" t="s">
        <v>2025</v>
      </c>
      <c r="D3000" s="142">
        <v>95283</v>
      </c>
      <c r="E3000" s="145" t="s">
        <v>10442</v>
      </c>
      <c r="F3000" s="142" t="s">
        <v>8921</v>
      </c>
      <c r="G3000" s="142" t="s">
        <v>419</v>
      </c>
      <c r="H3000" s="146" t="s">
        <v>2406</v>
      </c>
      <c r="I3000" s="146" t="s">
        <v>8937</v>
      </c>
      <c r="J3000" s="146" t="s">
        <v>8007</v>
      </c>
      <c r="K3000" s="147" t="s">
        <v>8768</v>
      </c>
      <c r="L3000" s="145" t="s">
        <v>8768</v>
      </c>
      <c r="M3000" s="197">
        <v>98415</v>
      </c>
    </row>
    <row r="3001" spans="1:13" x14ac:dyDescent="0.3">
      <c r="A3001" s="144">
        <v>3000</v>
      </c>
      <c r="B3001" s="173">
        <v>95200</v>
      </c>
      <c r="C3001" s="145" t="s">
        <v>2025</v>
      </c>
      <c r="D3001" s="142">
        <v>95270</v>
      </c>
      <c r="E3001" s="145" t="s">
        <v>10432</v>
      </c>
      <c r="F3001" s="142" t="s">
        <v>8921</v>
      </c>
      <c r="G3001" s="142" t="s">
        <v>419</v>
      </c>
      <c r="H3001" s="146" t="s">
        <v>2406</v>
      </c>
      <c r="I3001" s="146" t="s">
        <v>11611</v>
      </c>
      <c r="J3001" s="142" t="s">
        <v>11869</v>
      </c>
      <c r="K3001" s="142" t="s">
        <v>6954</v>
      </c>
      <c r="L3001" s="142" t="s">
        <v>6955</v>
      </c>
      <c r="M3001" s="197">
        <v>98815</v>
      </c>
    </row>
    <row r="3002" spans="1:13" x14ac:dyDescent="0.3">
      <c r="A3002" s="144">
        <v>3001</v>
      </c>
      <c r="B3002" s="173">
        <v>95200</v>
      </c>
      <c r="C3002" s="145" t="s">
        <v>2025</v>
      </c>
      <c r="D3002" s="142">
        <v>95279</v>
      </c>
      <c r="E3002" s="145" t="s">
        <v>10440</v>
      </c>
      <c r="F3002" s="142" t="s">
        <v>8921</v>
      </c>
      <c r="G3002" s="142" t="s">
        <v>419</v>
      </c>
      <c r="H3002" s="146" t="s">
        <v>2406</v>
      </c>
      <c r="I3002" s="146" t="s">
        <v>11611</v>
      </c>
      <c r="J3002" s="142" t="s">
        <v>8008</v>
      </c>
      <c r="K3002" s="142" t="s">
        <v>8769</v>
      </c>
      <c r="L3002" s="142" t="s">
        <v>8923</v>
      </c>
      <c r="M3002" s="142">
        <v>98410</v>
      </c>
    </row>
    <row r="3003" spans="1:13" ht="27.6" x14ac:dyDescent="0.3">
      <c r="A3003" s="144">
        <v>3002</v>
      </c>
      <c r="B3003" s="173">
        <v>95200</v>
      </c>
      <c r="C3003" s="145" t="s">
        <v>2025</v>
      </c>
      <c r="D3003" s="142">
        <v>95274</v>
      </c>
      <c r="E3003" s="145" t="s">
        <v>10435</v>
      </c>
      <c r="F3003" s="142" t="s">
        <v>8921</v>
      </c>
      <c r="G3003" s="142" t="s">
        <v>419</v>
      </c>
      <c r="H3003" s="146" t="s">
        <v>2406</v>
      </c>
      <c r="I3003" s="146" t="s">
        <v>11611</v>
      </c>
      <c r="J3003" s="146" t="s">
        <v>6956</v>
      </c>
      <c r="K3003" s="147" t="s">
        <v>6957</v>
      </c>
      <c r="L3003" s="145" t="s">
        <v>6958</v>
      </c>
      <c r="M3003" s="197">
        <v>98356</v>
      </c>
    </row>
    <row r="3004" spans="1:13" x14ac:dyDescent="0.3">
      <c r="A3004" s="144">
        <v>3003</v>
      </c>
      <c r="B3004" s="144">
        <v>95200</v>
      </c>
      <c r="C3004" s="145" t="s">
        <v>2025</v>
      </c>
      <c r="D3004" s="142">
        <v>95202</v>
      </c>
      <c r="E3004" s="145" t="s">
        <v>2026</v>
      </c>
      <c r="F3004" s="142" t="s">
        <v>8921</v>
      </c>
      <c r="G3004" s="142" t="s">
        <v>419</v>
      </c>
      <c r="H3004" s="146" t="s">
        <v>2441</v>
      </c>
      <c r="I3004" s="146" t="s">
        <v>11611</v>
      </c>
      <c r="J3004" s="146" t="s">
        <v>6960</v>
      </c>
      <c r="K3004" s="147" t="s">
        <v>6959</v>
      </c>
      <c r="L3004" s="145" t="s">
        <v>6955</v>
      </c>
      <c r="M3004" s="145">
        <v>98815</v>
      </c>
    </row>
    <row r="3005" spans="1:13" x14ac:dyDescent="0.3">
      <c r="A3005" s="144">
        <v>3004</v>
      </c>
      <c r="B3005" s="144">
        <v>95200</v>
      </c>
      <c r="C3005" s="145" t="s">
        <v>2025</v>
      </c>
      <c r="D3005" s="142">
        <v>95600</v>
      </c>
      <c r="E3005" s="145" t="s">
        <v>2027</v>
      </c>
      <c r="F3005" s="142" t="s">
        <v>8921</v>
      </c>
      <c r="G3005" s="142" t="s">
        <v>419</v>
      </c>
      <c r="H3005" s="146" t="s">
        <v>2441</v>
      </c>
      <c r="I3005" s="146" t="s">
        <v>11611</v>
      </c>
      <c r="J3005" s="142" t="s">
        <v>6950</v>
      </c>
      <c r="K3005" s="142" t="s">
        <v>6951</v>
      </c>
      <c r="L3005" s="142" t="s">
        <v>6952</v>
      </c>
      <c r="M3005" s="197">
        <v>98312</v>
      </c>
    </row>
    <row r="3006" spans="1:13" ht="27.6" x14ac:dyDescent="0.3">
      <c r="A3006" s="144">
        <v>3005</v>
      </c>
      <c r="B3006" s="144">
        <v>95200</v>
      </c>
      <c r="C3006" s="145" t="s">
        <v>2025</v>
      </c>
      <c r="D3006" s="142">
        <v>95203</v>
      </c>
      <c r="E3006" s="145" t="s">
        <v>7102</v>
      </c>
      <c r="F3006" s="142" t="s">
        <v>8921</v>
      </c>
      <c r="G3006" s="142" t="s">
        <v>419</v>
      </c>
      <c r="H3006" s="146" t="s">
        <v>2441</v>
      </c>
      <c r="I3006" s="146" t="s">
        <v>11611</v>
      </c>
      <c r="J3006" s="146" t="s">
        <v>8009</v>
      </c>
      <c r="K3006" s="147" t="s">
        <v>8768</v>
      </c>
      <c r="L3006" s="142" t="s">
        <v>8768</v>
      </c>
      <c r="M3006" s="197">
        <v>98415</v>
      </c>
    </row>
    <row r="3007" spans="1:13" ht="27.6" x14ac:dyDescent="0.3">
      <c r="A3007" s="144">
        <v>3006</v>
      </c>
      <c r="B3007" s="144">
        <v>95200</v>
      </c>
      <c r="C3007" s="145" t="s">
        <v>2025</v>
      </c>
      <c r="D3007" s="142">
        <v>95273</v>
      </c>
      <c r="E3007" s="145" t="s">
        <v>10434</v>
      </c>
      <c r="F3007" s="142" t="s">
        <v>8921</v>
      </c>
      <c r="G3007" s="142" t="s">
        <v>419</v>
      </c>
      <c r="H3007" s="146" t="s">
        <v>2406</v>
      </c>
      <c r="I3007" s="146" t="s">
        <v>11611</v>
      </c>
      <c r="J3007" s="146" t="s">
        <v>8010</v>
      </c>
      <c r="K3007" s="147" t="s">
        <v>8770</v>
      </c>
      <c r="L3007" s="145" t="s">
        <v>8770</v>
      </c>
      <c r="M3007" s="197">
        <v>98414</v>
      </c>
    </row>
    <row r="3008" spans="1:13" x14ac:dyDescent="0.3">
      <c r="A3008" s="144">
        <v>3007</v>
      </c>
      <c r="B3008" s="144">
        <v>95200</v>
      </c>
      <c r="C3008" s="145" t="s">
        <v>2025</v>
      </c>
      <c r="D3008" s="142">
        <v>95275</v>
      </c>
      <c r="E3008" s="145" t="s">
        <v>10436</v>
      </c>
      <c r="F3008" s="142" t="s">
        <v>8921</v>
      </c>
      <c r="G3008" s="142" t="s">
        <v>419</v>
      </c>
      <c r="H3008" s="146" t="s">
        <v>2406</v>
      </c>
      <c r="I3008" s="146" t="s">
        <v>11611</v>
      </c>
      <c r="J3008" s="146" t="s">
        <v>8011</v>
      </c>
      <c r="K3008" s="142" t="s">
        <v>8771</v>
      </c>
      <c r="L3008" s="142" t="s">
        <v>8771</v>
      </c>
      <c r="M3008" s="197">
        <v>98314</v>
      </c>
    </row>
    <row r="3009" spans="1:13" x14ac:dyDescent="0.3">
      <c r="A3009" s="144">
        <v>3008</v>
      </c>
      <c r="B3009" s="144">
        <v>95200</v>
      </c>
      <c r="C3009" s="145" t="s">
        <v>2025</v>
      </c>
      <c r="D3009" s="142">
        <v>95276</v>
      </c>
      <c r="E3009" s="145" t="s">
        <v>10437</v>
      </c>
      <c r="F3009" s="142" t="s">
        <v>8921</v>
      </c>
      <c r="G3009" s="142" t="s">
        <v>419</v>
      </c>
      <c r="H3009" s="146" t="s">
        <v>2406</v>
      </c>
      <c r="I3009" s="146" t="s">
        <v>11611</v>
      </c>
      <c r="J3009" s="146" t="s">
        <v>8012</v>
      </c>
      <c r="K3009" s="147" t="s">
        <v>8772</v>
      </c>
      <c r="L3009" s="142" t="s">
        <v>2025</v>
      </c>
      <c r="M3009" s="197">
        <v>98813</v>
      </c>
    </row>
    <row r="3010" spans="1:13" x14ac:dyDescent="0.3">
      <c r="A3010" s="144">
        <v>3009</v>
      </c>
      <c r="B3010" s="144">
        <v>95200</v>
      </c>
      <c r="C3010" s="145" t="s">
        <v>2025</v>
      </c>
      <c r="D3010" s="142">
        <v>95277</v>
      </c>
      <c r="E3010" s="145" t="s">
        <v>10438</v>
      </c>
      <c r="F3010" s="142" t="s">
        <v>8921</v>
      </c>
      <c r="G3010" s="142" t="s">
        <v>419</v>
      </c>
      <c r="H3010" s="146" t="s">
        <v>2406</v>
      </c>
      <c r="I3010" s="146" t="s">
        <v>11611</v>
      </c>
      <c r="J3010" s="146" t="s">
        <v>8013</v>
      </c>
      <c r="K3010" s="142" t="s">
        <v>6951</v>
      </c>
      <c r="L3010" s="142" t="s">
        <v>6952</v>
      </c>
      <c r="M3010" s="197">
        <v>98312</v>
      </c>
    </row>
    <row r="3011" spans="1:13" x14ac:dyDescent="0.3">
      <c r="A3011" s="144">
        <v>3010</v>
      </c>
      <c r="B3011" s="144">
        <v>95200</v>
      </c>
      <c r="C3011" s="145" t="s">
        <v>2025</v>
      </c>
      <c r="D3011" s="142">
        <v>95278</v>
      </c>
      <c r="E3011" s="145" t="s">
        <v>10439</v>
      </c>
      <c r="F3011" s="142" t="s">
        <v>8921</v>
      </c>
      <c r="G3011" s="142" t="s">
        <v>419</v>
      </c>
      <c r="H3011" s="146" t="s">
        <v>2406</v>
      </c>
      <c r="I3011" s="146" t="s">
        <v>11611</v>
      </c>
      <c r="J3011" s="146" t="s">
        <v>8014</v>
      </c>
      <c r="K3011" s="142" t="s">
        <v>2025</v>
      </c>
      <c r="L3011" s="142" t="s">
        <v>2025</v>
      </c>
      <c r="M3011" s="197">
        <v>98416</v>
      </c>
    </row>
    <row r="3012" spans="1:13" x14ac:dyDescent="0.3">
      <c r="A3012" s="144">
        <v>3011</v>
      </c>
      <c r="B3012" s="144">
        <v>95300</v>
      </c>
      <c r="C3012" s="145" t="s">
        <v>11831</v>
      </c>
      <c r="D3012" s="142">
        <v>95300</v>
      </c>
      <c r="E3012" s="145" t="s">
        <v>7086</v>
      </c>
      <c r="F3012" s="142" t="s">
        <v>8921</v>
      </c>
      <c r="G3012" s="142" t="s">
        <v>419</v>
      </c>
      <c r="H3012" s="146" t="s">
        <v>2396</v>
      </c>
      <c r="I3012" s="146" t="s">
        <v>11611</v>
      </c>
      <c r="J3012" s="146" t="s">
        <v>6962</v>
      </c>
      <c r="K3012" s="142" t="s">
        <v>2033</v>
      </c>
      <c r="L3012" s="142" t="s">
        <v>6963</v>
      </c>
      <c r="M3012" s="197">
        <v>99910</v>
      </c>
    </row>
    <row r="3013" spans="1:13" x14ac:dyDescent="0.3">
      <c r="A3013" s="144">
        <v>3012</v>
      </c>
      <c r="B3013" s="144">
        <v>95300</v>
      </c>
      <c r="C3013" s="145" t="s">
        <v>11831</v>
      </c>
      <c r="D3013" s="142">
        <v>95371</v>
      </c>
      <c r="E3013" s="145" t="s">
        <v>10443</v>
      </c>
      <c r="F3013" s="142" t="s">
        <v>8921</v>
      </c>
      <c r="G3013" s="142" t="s">
        <v>419</v>
      </c>
      <c r="H3013" s="146" t="s">
        <v>2406</v>
      </c>
      <c r="I3013" s="146" t="s">
        <v>11611</v>
      </c>
      <c r="J3013" s="146" t="s">
        <v>6965</v>
      </c>
      <c r="K3013" s="142" t="s">
        <v>6966</v>
      </c>
      <c r="L3013" s="142" t="s">
        <v>6964</v>
      </c>
      <c r="M3013" s="197">
        <v>99910</v>
      </c>
    </row>
    <row r="3014" spans="1:13" x14ac:dyDescent="0.3">
      <c r="A3014" s="144">
        <v>3013</v>
      </c>
      <c r="B3014" s="144">
        <v>95300</v>
      </c>
      <c r="C3014" s="145" t="s">
        <v>11831</v>
      </c>
      <c r="D3014" s="142">
        <v>95380</v>
      </c>
      <c r="E3014" s="145" t="s">
        <v>10445</v>
      </c>
      <c r="F3014" s="142" t="s">
        <v>8921</v>
      </c>
      <c r="G3014" s="142" t="s">
        <v>419</v>
      </c>
      <c r="H3014" s="146" t="s">
        <v>2406</v>
      </c>
      <c r="I3014" s="146" t="s">
        <v>8937</v>
      </c>
      <c r="J3014" s="146" t="s">
        <v>6962</v>
      </c>
      <c r="K3014" s="147" t="s">
        <v>6963</v>
      </c>
      <c r="L3014" s="142" t="s">
        <v>6964</v>
      </c>
      <c r="M3014" s="197">
        <v>99910</v>
      </c>
    </row>
    <row r="3015" spans="1:13" x14ac:dyDescent="0.3">
      <c r="A3015" s="144">
        <v>3014</v>
      </c>
      <c r="B3015" s="144">
        <v>95300</v>
      </c>
      <c r="C3015" s="145" t="s">
        <v>11831</v>
      </c>
      <c r="D3015" s="142">
        <v>95370</v>
      </c>
      <c r="E3015" s="145" t="s">
        <v>9116</v>
      </c>
      <c r="F3015" s="142" t="s">
        <v>8921</v>
      </c>
      <c r="G3015" s="142" t="s">
        <v>419</v>
      </c>
      <c r="H3015" s="146" t="s">
        <v>2406</v>
      </c>
      <c r="I3015" s="146" t="s">
        <v>11611</v>
      </c>
      <c r="J3015" s="146" t="s">
        <v>6967</v>
      </c>
      <c r="K3015" s="147" t="s">
        <v>6968</v>
      </c>
      <c r="L3015" s="145" t="s">
        <v>6964</v>
      </c>
      <c r="M3015" s="197">
        <v>99910</v>
      </c>
    </row>
    <row r="3016" spans="1:13" x14ac:dyDescent="0.3">
      <c r="A3016" s="144">
        <v>3015</v>
      </c>
      <c r="B3016" s="144">
        <v>95300</v>
      </c>
      <c r="C3016" s="145" t="s">
        <v>11831</v>
      </c>
      <c r="D3016" s="142">
        <v>95372</v>
      </c>
      <c r="E3016" s="145" t="s">
        <v>10025</v>
      </c>
      <c r="F3016" s="142" t="s">
        <v>8921</v>
      </c>
      <c r="G3016" s="142" t="s">
        <v>419</v>
      </c>
      <c r="H3016" s="146" t="s">
        <v>2406</v>
      </c>
      <c r="I3016" s="146" t="s">
        <v>11611</v>
      </c>
      <c r="J3016" s="146" t="s">
        <v>8015</v>
      </c>
      <c r="K3016" s="147" t="s">
        <v>6966</v>
      </c>
      <c r="L3016" s="145" t="s">
        <v>6966</v>
      </c>
      <c r="M3016" s="197">
        <v>99910</v>
      </c>
    </row>
    <row r="3017" spans="1:13" ht="41.4" x14ac:dyDescent="0.3">
      <c r="A3017" s="144">
        <v>3016</v>
      </c>
      <c r="B3017" s="144">
        <v>95300</v>
      </c>
      <c r="C3017" s="145" t="s">
        <v>11831</v>
      </c>
      <c r="D3017" s="142">
        <v>95373</v>
      </c>
      <c r="E3017" s="145" t="s">
        <v>10444</v>
      </c>
      <c r="F3017" s="142" t="s">
        <v>8921</v>
      </c>
      <c r="G3017" s="142" t="s">
        <v>419</v>
      </c>
      <c r="H3017" s="146" t="s">
        <v>2406</v>
      </c>
      <c r="I3017" s="146" t="s">
        <v>11611</v>
      </c>
      <c r="J3017" s="146" t="s">
        <v>8016</v>
      </c>
      <c r="K3017" s="147" t="s">
        <v>8773</v>
      </c>
      <c r="L3017" s="145" t="s">
        <v>8773</v>
      </c>
      <c r="M3017" s="197">
        <v>99952</v>
      </c>
    </row>
    <row r="3018" spans="1:13" ht="27.6" x14ac:dyDescent="0.3">
      <c r="A3018" s="144">
        <v>3017</v>
      </c>
      <c r="B3018" s="144">
        <v>96000</v>
      </c>
      <c r="C3018" s="145" t="s">
        <v>2096</v>
      </c>
      <c r="D3018" s="157">
        <v>96000</v>
      </c>
      <c r="E3018" s="145" t="s">
        <v>2096</v>
      </c>
      <c r="F3018" s="142" t="s">
        <v>12048</v>
      </c>
      <c r="G3018" s="142" t="s">
        <v>419</v>
      </c>
      <c r="H3018" s="146" t="s">
        <v>6917</v>
      </c>
      <c r="I3018" s="146" t="s">
        <v>11611</v>
      </c>
      <c r="J3018" s="142" t="s">
        <v>6969</v>
      </c>
      <c r="K3018" s="142" t="s">
        <v>6970</v>
      </c>
      <c r="L3018" s="145" t="s">
        <v>1472</v>
      </c>
      <c r="M3018" s="197">
        <v>90231</v>
      </c>
    </row>
    <row r="3019" spans="1:13" ht="27.6" x14ac:dyDescent="0.3">
      <c r="A3019" s="144">
        <v>3018</v>
      </c>
      <c r="B3019" s="144">
        <v>96100</v>
      </c>
      <c r="C3019" s="145" t="s">
        <v>2098</v>
      </c>
      <c r="D3019" s="142">
        <v>96100</v>
      </c>
      <c r="E3019" s="145" t="s">
        <v>2098</v>
      </c>
      <c r="F3019" s="142" t="s">
        <v>33</v>
      </c>
      <c r="G3019" s="142" t="s">
        <v>7</v>
      </c>
      <c r="H3019" s="146" t="s">
        <v>6917</v>
      </c>
      <c r="I3019" s="146" t="s">
        <v>2400</v>
      </c>
      <c r="J3019" s="146" t="s">
        <v>6971</v>
      </c>
      <c r="K3019" s="147" t="s">
        <v>2715</v>
      </c>
      <c r="L3019" s="147" t="s">
        <v>2470</v>
      </c>
      <c r="M3019" s="197">
        <v>15113</v>
      </c>
    </row>
    <row r="3020" spans="1:13" ht="27.6" x14ac:dyDescent="0.3">
      <c r="A3020" s="144">
        <v>3019</v>
      </c>
      <c r="B3020" s="144">
        <v>96200</v>
      </c>
      <c r="C3020" s="145" t="s">
        <v>2099</v>
      </c>
      <c r="D3020" s="146">
        <v>96200</v>
      </c>
      <c r="E3020" s="145" t="s">
        <v>2099</v>
      </c>
      <c r="F3020" s="142" t="s">
        <v>24</v>
      </c>
      <c r="G3020" s="142" t="s">
        <v>7</v>
      </c>
      <c r="H3020" s="146" t="s">
        <v>6917</v>
      </c>
      <c r="I3020" s="146" t="s">
        <v>11611</v>
      </c>
      <c r="J3020" s="142" t="s">
        <v>6972</v>
      </c>
      <c r="K3020" s="142" t="s">
        <v>6973</v>
      </c>
      <c r="L3020" s="142" t="s">
        <v>178</v>
      </c>
      <c r="M3020" s="197">
        <v>42162</v>
      </c>
    </row>
    <row r="3021" spans="1:13" ht="27.6" x14ac:dyDescent="0.3">
      <c r="A3021" s="144">
        <v>3020</v>
      </c>
      <c r="B3021" s="144">
        <v>96300</v>
      </c>
      <c r="C3021" s="145" t="s">
        <v>2100</v>
      </c>
      <c r="D3021" s="157">
        <v>96300</v>
      </c>
      <c r="E3021" s="174" t="s">
        <v>2100</v>
      </c>
      <c r="F3021" s="142" t="s">
        <v>8</v>
      </c>
      <c r="G3021" s="142" t="s">
        <v>7</v>
      </c>
      <c r="H3021" s="146" t="s">
        <v>6917</v>
      </c>
      <c r="I3021" s="146" t="s">
        <v>2444</v>
      </c>
      <c r="J3021" s="142" t="s">
        <v>6974</v>
      </c>
      <c r="K3021" s="142" t="s">
        <v>2415</v>
      </c>
      <c r="L3021" s="142" t="s">
        <v>2412</v>
      </c>
      <c r="M3021" s="197">
        <v>13220</v>
      </c>
    </row>
    <row r="3022" spans="1:13" ht="27.6" x14ac:dyDescent="0.3">
      <c r="A3022" s="144">
        <v>3021</v>
      </c>
      <c r="B3022" s="144">
        <v>96400</v>
      </c>
      <c r="C3022" s="145" t="s">
        <v>2101</v>
      </c>
      <c r="D3022" s="157">
        <v>96400</v>
      </c>
      <c r="E3022" s="145" t="s">
        <v>2101</v>
      </c>
      <c r="F3022" s="142" t="s">
        <v>48</v>
      </c>
      <c r="G3022" s="142" t="s">
        <v>7</v>
      </c>
      <c r="H3022" s="146" t="s">
        <v>6917</v>
      </c>
      <c r="I3022" s="146" t="s">
        <v>11611</v>
      </c>
      <c r="J3022" s="142" t="s">
        <v>11649</v>
      </c>
      <c r="K3022" s="142" t="s">
        <v>11650</v>
      </c>
      <c r="L3022" s="142" t="s">
        <v>49</v>
      </c>
      <c r="M3022" s="197">
        <v>16113</v>
      </c>
    </row>
    <row r="3023" spans="1:13" ht="27.6" x14ac:dyDescent="0.3">
      <c r="A3023" s="144">
        <v>3022</v>
      </c>
      <c r="B3023" s="144">
        <v>96500</v>
      </c>
      <c r="C3023" s="145" t="s">
        <v>2102</v>
      </c>
      <c r="D3023" s="157">
        <v>96500</v>
      </c>
      <c r="E3023" s="145" t="s">
        <v>2102</v>
      </c>
      <c r="F3023" s="142" t="s">
        <v>74</v>
      </c>
      <c r="G3023" s="142" t="s">
        <v>7</v>
      </c>
      <c r="H3023" s="146" t="s">
        <v>6917</v>
      </c>
      <c r="I3023" s="146" t="s">
        <v>11611</v>
      </c>
      <c r="J3023" s="142" t="s">
        <v>6976</v>
      </c>
      <c r="K3023" s="142" t="s">
        <v>6977</v>
      </c>
      <c r="L3023" s="142" t="s">
        <v>2759</v>
      </c>
      <c r="M3023" s="197">
        <v>12320</v>
      </c>
    </row>
    <row r="3024" spans="1:13" ht="27.6" x14ac:dyDescent="0.3">
      <c r="A3024" s="144">
        <v>3023</v>
      </c>
      <c r="B3024" s="144">
        <v>96600</v>
      </c>
      <c r="C3024" s="145" t="s">
        <v>2103</v>
      </c>
      <c r="D3024" s="142">
        <v>96600</v>
      </c>
      <c r="E3024" s="145" t="s">
        <v>2103</v>
      </c>
      <c r="F3024" s="142" t="s">
        <v>1693</v>
      </c>
      <c r="G3024" s="142" t="s">
        <v>7</v>
      </c>
      <c r="H3024" s="146" t="s">
        <v>6917</v>
      </c>
      <c r="I3024" s="146" t="s">
        <v>11611</v>
      </c>
      <c r="J3024" s="142" t="s">
        <v>8017</v>
      </c>
      <c r="K3024" s="142" t="s">
        <v>8774</v>
      </c>
      <c r="L3024" s="142" t="s">
        <v>1694</v>
      </c>
      <c r="M3024" s="142">
        <v>60292</v>
      </c>
    </row>
    <row r="3025" spans="1:13" ht="27.6" x14ac:dyDescent="0.3">
      <c r="A3025" s="144">
        <v>3024</v>
      </c>
      <c r="B3025" s="144">
        <v>96700</v>
      </c>
      <c r="C3025" s="145" t="s">
        <v>2104</v>
      </c>
      <c r="D3025" s="157">
        <v>96700</v>
      </c>
      <c r="E3025" s="145" t="s">
        <v>2104</v>
      </c>
      <c r="F3025" s="142" t="s">
        <v>61</v>
      </c>
      <c r="G3025" s="142" t="s">
        <v>7</v>
      </c>
      <c r="H3025" s="146" t="s">
        <v>6917</v>
      </c>
      <c r="I3025" s="146" t="s">
        <v>11611</v>
      </c>
      <c r="J3025" s="142" t="s">
        <v>6978</v>
      </c>
      <c r="K3025" s="142" t="s">
        <v>6979</v>
      </c>
      <c r="L3025" s="142" t="s">
        <v>6980</v>
      </c>
      <c r="M3025" s="142">
        <v>17431</v>
      </c>
    </row>
    <row r="3026" spans="1:13" ht="27.6" x14ac:dyDescent="0.3">
      <c r="A3026" s="144">
        <v>3025</v>
      </c>
      <c r="B3026" s="151">
        <v>94300</v>
      </c>
      <c r="C3026" s="145" t="s">
        <v>11805</v>
      </c>
      <c r="D3026" s="157">
        <v>94300</v>
      </c>
      <c r="E3026" s="145" t="s">
        <v>11805</v>
      </c>
      <c r="F3026" s="142" t="s">
        <v>106</v>
      </c>
      <c r="G3026" s="152" t="s">
        <v>7</v>
      </c>
      <c r="H3026" s="146" t="s">
        <v>6917</v>
      </c>
      <c r="I3026" s="146" t="s">
        <v>11611</v>
      </c>
      <c r="J3026" s="142" t="s">
        <v>11870</v>
      </c>
      <c r="K3026" s="198" t="s">
        <v>11871</v>
      </c>
      <c r="L3026" s="142" t="s">
        <v>972</v>
      </c>
      <c r="M3026" s="142">
        <v>41215</v>
      </c>
    </row>
    <row r="3027" spans="1:13" ht="27.6" x14ac:dyDescent="0.3">
      <c r="A3027" s="144">
        <v>3026</v>
      </c>
      <c r="B3027" s="142">
        <v>96800</v>
      </c>
      <c r="C3027" s="145" t="s">
        <v>2105</v>
      </c>
      <c r="D3027" s="157">
        <v>96800</v>
      </c>
      <c r="E3027" s="145" t="s">
        <v>2105</v>
      </c>
      <c r="F3027" s="142" t="s">
        <v>106</v>
      </c>
      <c r="G3027" s="142" t="s">
        <v>7</v>
      </c>
      <c r="H3027" s="146" t="s">
        <v>6917</v>
      </c>
      <c r="I3027" s="146" t="s">
        <v>11611</v>
      </c>
      <c r="J3027" s="146" t="s">
        <v>6981</v>
      </c>
      <c r="K3027" s="147" t="s">
        <v>8775</v>
      </c>
      <c r="L3027" s="147" t="s">
        <v>107</v>
      </c>
      <c r="M3027" s="147">
        <v>41313</v>
      </c>
    </row>
    <row r="3028" spans="1:13" ht="27.6" x14ac:dyDescent="0.3">
      <c r="A3028" s="144">
        <v>3027</v>
      </c>
      <c r="B3028" s="142">
        <v>96900</v>
      </c>
      <c r="C3028" s="145" t="s">
        <v>2106</v>
      </c>
      <c r="D3028" s="157">
        <v>96900</v>
      </c>
      <c r="E3028" s="145" t="s">
        <v>2106</v>
      </c>
      <c r="F3028" s="142" t="s">
        <v>924</v>
      </c>
      <c r="G3028" s="142" t="s">
        <v>7</v>
      </c>
      <c r="H3028" s="146" t="s">
        <v>6917</v>
      </c>
      <c r="I3028" s="146" t="s">
        <v>11611</v>
      </c>
      <c r="J3028" s="146" t="s">
        <v>6983</v>
      </c>
      <c r="K3028" s="147" t="s">
        <v>6984</v>
      </c>
      <c r="L3028" s="147" t="s">
        <v>6985</v>
      </c>
      <c r="M3028" s="147">
        <v>40111</v>
      </c>
    </row>
    <row r="3029" spans="1:13" ht="27.6" x14ac:dyDescent="0.3">
      <c r="A3029" s="144">
        <v>3028</v>
      </c>
      <c r="B3029" s="144">
        <v>94200</v>
      </c>
      <c r="C3029" s="145" t="s">
        <v>11605</v>
      </c>
      <c r="D3029" s="157">
        <v>94200</v>
      </c>
      <c r="E3029" s="145" t="s">
        <v>11605</v>
      </c>
      <c r="F3029" s="142" t="s">
        <v>1355</v>
      </c>
      <c r="G3029" s="142" t="s">
        <v>419</v>
      </c>
      <c r="H3029" s="146" t="s">
        <v>6917</v>
      </c>
      <c r="I3029" s="146" t="s">
        <v>11611</v>
      </c>
      <c r="J3029" s="146" t="s">
        <v>11651</v>
      </c>
      <c r="K3029" s="142" t="s">
        <v>11652</v>
      </c>
      <c r="L3029" s="142" t="s">
        <v>11653</v>
      </c>
      <c r="M3029" s="197">
        <v>78391</v>
      </c>
    </row>
    <row r="3030" spans="1:13" ht="27.6" x14ac:dyDescent="0.3">
      <c r="A3030" s="144">
        <v>3029</v>
      </c>
      <c r="B3030" s="144">
        <v>94400</v>
      </c>
      <c r="C3030" s="145" t="s">
        <v>11881</v>
      </c>
      <c r="D3030" s="157">
        <v>94400</v>
      </c>
      <c r="E3030" s="145" t="s">
        <v>11881</v>
      </c>
      <c r="F3030" s="142" t="s">
        <v>943</v>
      </c>
      <c r="G3030" s="142" t="s">
        <v>7</v>
      </c>
      <c r="H3030" s="146" t="s">
        <v>6917</v>
      </c>
      <c r="I3030" s="146" t="s">
        <v>11611</v>
      </c>
      <c r="J3030" s="146" t="s">
        <v>11955</v>
      </c>
      <c r="K3030" s="142" t="s">
        <v>11956</v>
      </c>
      <c r="L3030" s="142" t="s">
        <v>931</v>
      </c>
      <c r="M3030" s="197">
        <v>45123</v>
      </c>
    </row>
    <row r="3031" spans="1:13" ht="27.6" x14ac:dyDescent="0.3">
      <c r="A3031" s="144">
        <v>3030</v>
      </c>
      <c r="B3031" s="144">
        <v>94000</v>
      </c>
      <c r="C3031" s="145" t="s">
        <v>8023</v>
      </c>
      <c r="D3031" s="157">
        <v>94000</v>
      </c>
      <c r="E3031" s="145" t="s">
        <v>8023</v>
      </c>
      <c r="F3031" s="142" t="s">
        <v>435</v>
      </c>
      <c r="G3031" s="142" t="s">
        <v>419</v>
      </c>
      <c r="H3031" s="146" t="s">
        <v>6917</v>
      </c>
      <c r="I3031" s="146" t="s">
        <v>11611</v>
      </c>
      <c r="J3031" s="146" t="s">
        <v>8055</v>
      </c>
      <c r="K3031" s="142" t="s">
        <v>8776</v>
      </c>
      <c r="L3031" s="142" t="s">
        <v>8776</v>
      </c>
      <c r="M3031" s="197">
        <v>30153</v>
      </c>
    </row>
    <row r="3032" spans="1:13" ht="27.6" x14ac:dyDescent="0.3">
      <c r="A3032" s="144">
        <v>3031</v>
      </c>
      <c r="B3032" s="144">
        <v>94100</v>
      </c>
      <c r="C3032" s="145" t="s">
        <v>8927</v>
      </c>
      <c r="D3032" s="157">
        <v>94100</v>
      </c>
      <c r="E3032" s="145" t="s">
        <v>8927</v>
      </c>
      <c r="F3032" s="142" t="s">
        <v>1719</v>
      </c>
      <c r="G3032" s="142" t="s">
        <v>7</v>
      </c>
      <c r="H3032" s="146" t="s">
        <v>6917</v>
      </c>
      <c r="I3032" s="146" t="s">
        <v>11611</v>
      </c>
      <c r="J3032" s="146" t="s">
        <v>11600</v>
      </c>
      <c r="K3032" s="147" t="s">
        <v>11601</v>
      </c>
      <c r="L3032" s="145" t="s">
        <v>1796</v>
      </c>
      <c r="M3032" s="197">
        <v>61318</v>
      </c>
    </row>
    <row r="3033" spans="1:13" ht="41.4" x14ac:dyDescent="0.3">
      <c r="A3033" s="144">
        <v>3032</v>
      </c>
      <c r="B3033" s="144">
        <v>94800</v>
      </c>
      <c r="C3033" s="145" t="s">
        <v>12041</v>
      </c>
      <c r="D3033" s="157">
        <v>94800</v>
      </c>
      <c r="E3033" s="145" t="s">
        <v>12041</v>
      </c>
      <c r="F3033" s="142" t="s">
        <v>1094</v>
      </c>
      <c r="G3033" s="142" t="s">
        <v>7</v>
      </c>
      <c r="H3033" s="146" t="s">
        <v>6917</v>
      </c>
      <c r="I3033" s="146" t="s">
        <v>11611</v>
      </c>
      <c r="J3033" s="146" t="s">
        <v>12133</v>
      </c>
      <c r="K3033" s="142" t="s">
        <v>1127</v>
      </c>
      <c r="L3033" s="142" t="s">
        <v>5018</v>
      </c>
      <c r="M3033" s="197">
        <v>53114</v>
      </c>
    </row>
    <row r="3034" spans="1:13" ht="27.6" x14ac:dyDescent="0.3">
      <c r="A3034" s="144">
        <v>3033</v>
      </c>
      <c r="B3034" s="144">
        <v>94900</v>
      </c>
      <c r="C3034" s="145" t="s">
        <v>12042</v>
      </c>
      <c r="D3034" s="157">
        <v>94900</v>
      </c>
      <c r="E3034" s="145" t="s">
        <v>12042</v>
      </c>
      <c r="F3034" s="142" t="s">
        <v>1073</v>
      </c>
      <c r="G3034" s="142" t="s">
        <v>7</v>
      </c>
      <c r="H3034" s="146" t="s">
        <v>6917</v>
      </c>
      <c r="I3034" s="146" t="s">
        <v>11611</v>
      </c>
      <c r="J3034" s="146" t="s">
        <v>12134</v>
      </c>
      <c r="K3034" s="142" t="s">
        <v>12135</v>
      </c>
      <c r="L3034" s="142" t="s">
        <v>5008</v>
      </c>
      <c r="M3034" s="142">
        <v>59318</v>
      </c>
    </row>
    <row r="3035" spans="1:13" x14ac:dyDescent="0.3">
      <c r="A3035" s="144">
        <v>3034</v>
      </c>
      <c r="B3035" s="144">
        <v>97700</v>
      </c>
      <c r="C3035" s="145" t="s">
        <v>2037</v>
      </c>
      <c r="D3035" s="142">
        <v>97775</v>
      </c>
      <c r="E3035" s="145" t="s">
        <v>11074</v>
      </c>
      <c r="F3035" s="142" t="s">
        <v>421</v>
      </c>
      <c r="G3035" s="142" t="s">
        <v>419</v>
      </c>
      <c r="H3035" s="146" t="s">
        <v>2406</v>
      </c>
      <c r="I3035" s="146" t="s">
        <v>11611</v>
      </c>
      <c r="J3035" s="146" t="s">
        <v>11794</v>
      </c>
      <c r="K3035" s="142" t="s">
        <v>11795</v>
      </c>
      <c r="L3035" s="142" t="s">
        <v>11796</v>
      </c>
      <c r="M3035" s="197">
        <v>20372</v>
      </c>
    </row>
    <row r="3036" spans="1:13" x14ac:dyDescent="0.3">
      <c r="A3036" s="144">
        <v>3035</v>
      </c>
      <c r="B3036" s="144">
        <v>97700</v>
      </c>
      <c r="C3036" s="145" t="s">
        <v>2037</v>
      </c>
      <c r="D3036" s="142">
        <v>97776</v>
      </c>
      <c r="E3036" s="145" t="s">
        <v>11075</v>
      </c>
      <c r="F3036" s="142" t="s">
        <v>421</v>
      </c>
      <c r="G3036" s="142" t="s">
        <v>419</v>
      </c>
      <c r="H3036" s="146" t="s">
        <v>2406</v>
      </c>
      <c r="I3036" s="146" t="s">
        <v>11611</v>
      </c>
      <c r="J3036" s="146" t="s">
        <v>8056</v>
      </c>
      <c r="K3036" s="147" t="s">
        <v>8777</v>
      </c>
      <c r="L3036" s="142" t="s">
        <v>3379</v>
      </c>
      <c r="M3036" s="197">
        <v>20237</v>
      </c>
    </row>
    <row r="3037" spans="1:13" ht="41.4" x14ac:dyDescent="0.3">
      <c r="A3037" s="144">
        <v>3036</v>
      </c>
      <c r="B3037" s="144">
        <v>97700</v>
      </c>
      <c r="C3037" s="145" t="s">
        <v>2037</v>
      </c>
      <c r="D3037" s="142">
        <v>97700</v>
      </c>
      <c r="E3037" s="145" t="s">
        <v>2037</v>
      </c>
      <c r="F3037" s="142" t="s">
        <v>421</v>
      </c>
      <c r="G3037" s="142" t="s">
        <v>419</v>
      </c>
      <c r="H3037" s="146" t="s">
        <v>2396</v>
      </c>
      <c r="I3037" s="146" t="s">
        <v>11611</v>
      </c>
      <c r="J3037" s="147" t="s">
        <v>8057</v>
      </c>
      <c r="K3037" s="147" t="s">
        <v>6990</v>
      </c>
      <c r="L3037" s="145" t="s">
        <v>3376</v>
      </c>
      <c r="M3037" s="197">
        <v>20371</v>
      </c>
    </row>
    <row r="3038" spans="1:13" x14ac:dyDescent="0.3">
      <c r="A3038" s="144">
        <v>3037</v>
      </c>
      <c r="B3038" s="144">
        <v>97700</v>
      </c>
      <c r="C3038" s="145" t="s">
        <v>2037</v>
      </c>
      <c r="D3038" s="142">
        <v>97774</v>
      </c>
      <c r="E3038" s="145" t="s">
        <v>11073</v>
      </c>
      <c r="F3038" s="142" t="s">
        <v>421</v>
      </c>
      <c r="G3038" s="142" t="s">
        <v>419</v>
      </c>
      <c r="H3038" s="146" t="s">
        <v>2406</v>
      </c>
      <c r="I3038" s="146" t="s">
        <v>11611</v>
      </c>
      <c r="J3038" s="146" t="s">
        <v>8058</v>
      </c>
      <c r="K3038" s="147" t="s">
        <v>8778</v>
      </c>
      <c r="L3038" s="145" t="s">
        <v>3379</v>
      </c>
      <c r="M3038" s="197">
        <v>20216</v>
      </c>
    </row>
    <row r="3039" spans="1:13" ht="41.4" x14ac:dyDescent="0.3">
      <c r="A3039" s="144">
        <v>3038</v>
      </c>
      <c r="B3039" s="173">
        <v>97700</v>
      </c>
      <c r="C3039" s="145" t="s">
        <v>2037</v>
      </c>
      <c r="D3039" s="142">
        <v>97761</v>
      </c>
      <c r="E3039" s="145" t="s">
        <v>11070</v>
      </c>
      <c r="F3039" s="142" t="s">
        <v>421</v>
      </c>
      <c r="G3039" s="157" t="s">
        <v>419</v>
      </c>
      <c r="H3039" s="146" t="s">
        <v>2406</v>
      </c>
      <c r="I3039" s="146" t="s">
        <v>8937</v>
      </c>
      <c r="J3039" s="147" t="s">
        <v>6992</v>
      </c>
      <c r="K3039" s="147" t="s">
        <v>6993</v>
      </c>
      <c r="L3039" s="145" t="s">
        <v>3379</v>
      </c>
      <c r="M3039" s="197">
        <v>20226</v>
      </c>
    </row>
    <row r="3040" spans="1:13" ht="27.6" x14ac:dyDescent="0.3">
      <c r="A3040" s="144">
        <v>3039</v>
      </c>
      <c r="B3040" s="144">
        <v>97700</v>
      </c>
      <c r="C3040" s="145" t="s">
        <v>2037</v>
      </c>
      <c r="D3040" s="142">
        <v>97777</v>
      </c>
      <c r="E3040" s="145" t="s">
        <v>11076</v>
      </c>
      <c r="F3040" s="142" t="s">
        <v>421</v>
      </c>
      <c r="G3040" s="142" t="s">
        <v>419</v>
      </c>
      <c r="H3040" s="146" t="s">
        <v>2406</v>
      </c>
      <c r="I3040" s="146" t="s">
        <v>11611</v>
      </c>
      <c r="J3040" s="146" t="s">
        <v>8018</v>
      </c>
      <c r="K3040" s="147" t="s">
        <v>8779</v>
      </c>
      <c r="L3040" s="147" t="s">
        <v>8779</v>
      </c>
      <c r="M3040" s="197">
        <v>20152</v>
      </c>
    </row>
    <row r="3041" spans="1:13" x14ac:dyDescent="0.3">
      <c r="A3041" s="144">
        <v>3040</v>
      </c>
      <c r="B3041" s="144">
        <v>97700</v>
      </c>
      <c r="C3041" s="145" t="s">
        <v>2037</v>
      </c>
      <c r="D3041" s="142">
        <v>97773</v>
      </c>
      <c r="E3041" s="145" t="s">
        <v>11072</v>
      </c>
      <c r="F3041" s="142" t="s">
        <v>421</v>
      </c>
      <c r="G3041" s="142" t="s">
        <v>419</v>
      </c>
      <c r="H3041" s="146" t="s">
        <v>2406</v>
      </c>
      <c r="I3041" s="146" t="s">
        <v>11611</v>
      </c>
      <c r="J3041" s="146" t="s">
        <v>11872</v>
      </c>
      <c r="K3041" s="147" t="s">
        <v>422</v>
      </c>
      <c r="L3041" s="147" t="s">
        <v>422</v>
      </c>
      <c r="M3041" s="197">
        <v>20146</v>
      </c>
    </row>
    <row r="3042" spans="1:13" x14ac:dyDescent="0.3">
      <c r="A3042" s="144">
        <v>3041</v>
      </c>
      <c r="B3042" s="144">
        <v>97700</v>
      </c>
      <c r="C3042" s="145" t="s">
        <v>2037</v>
      </c>
      <c r="D3042" s="142">
        <v>97781</v>
      </c>
      <c r="E3042" s="145" t="s">
        <v>9650</v>
      </c>
      <c r="F3042" s="142" t="s">
        <v>421</v>
      </c>
      <c r="G3042" s="142" t="s">
        <v>419</v>
      </c>
      <c r="H3042" s="146" t="s">
        <v>2406</v>
      </c>
      <c r="I3042" s="146" t="s">
        <v>8937</v>
      </c>
      <c r="J3042" s="142" t="s">
        <v>6997</v>
      </c>
      <c r="K3042" s="142" t="s">
        <v>5468</v>
      </c>
      <c r="L3042" s="142" t="s">
        <v>3379</v>
      </c>
      <c r="M3042" s="197">
        <v>20146</v>
      </c>
    </row>
    <row r="3043" spans="1:13" x14ac:dyDescent="0.3">
      <c r="A3043" s="144">
        <v>3042</v>
      </c>
      <c r="B3043" s="151">
        <v>97700</v>
      </c>
      <c r="C3043" s="145" t="s">
        <v>2037</v>
      </c>
      <c r="D3043" s="142">
        <v>97782</v>
      </c>
      <c r="E3043" s="145" t="s">
        <v>11078</v>
      </c>
      <c r="F3043" s="142" t="s">
        <v>421</v>
      </c>
      <c r="G3043" s="152" t="s">
        <v>419</v>
      </c>
      <c r="H3043" s="146" t="s">
        <v>2406</v>
      </c>
      <c r="I3043" s="146" t="s">
        <v>8937</v>
      </c>
      <c r="J3043" s="142" t="s">
        <v>6989</v>
      </c>
      <c r="K3043" s="142" t="s">
        <v>6998</v>
      </c>
      <c r="L3043" s="142" t="s">
        <v>6886</v>
      </c>
      <c r="M3043" s="197">
        <v>20371</v>
      </c>
    </row>
    <row r="3044" spans="1:13" x14ac:dyDescent="0.3">
      <c r="A3044" s="144">
        <v>3043</v>
      </c>
      <c r="B3044" s="142">
        <v>97700</v>
      </c>
      <c r="C3044" s="145" t="s">
        <v>2037</v>
      </c>
      <c r="D3044" s="142">
        <v>97752</v>
      </c>
      <c r="E3044" s="145" t="s">
        <v>11069</v>
      </c>
      <c r="F3044" s="142" t="s">
        <v>421</v>
      </c>
      <c r="G3044" s="142" t="s">
        <v>419</v>
      </c>
      <c r="H3044" s="146" t="s">
        <v>2406</v>
      </c>
      <c r="I3044" s="146" t="s">
        <v>11611</v>
      </c>
      <c r="J3044" s="146" t="s">
        <v>8019</v>
      </c>
      <c r="K3044" s="147" t="s">
        <v>6990</v>
      </c>
      <c r="L3044" s="147" t="s">
        <v>3376</v>
      </c>
      <c r="M3044" s="147">
        <v>20371</v>
      </c>
    </row>
    <row r="3045" spans="1:13" x14ac:dyDescent="0.3">
      <c r="A3045" s="144">
        <v>3044</v>
      </c>
      <c r="B3045" s="144">
        <v>97700</v>
      </c>
      <c r="C3045" s="145" t="s">
        <v>2037</v>
      </c>
      <c r="D3045" s="142">
        <v>97772</v>
      </c>
      <c r="E3045" s="145" t="s">
        <v>11071</v>
      </c>
      <c r="F3045" s="142" t="s">
        <v>421</v>
      </c>
      <c r="G3045" s="142" t="s">
        <v>419</v>
      </c>
      <c r="H3045" s="146" t="s">
        <v>2406</v>
      </c>
      <c r="I3045" s="146" t="s">
        <v>11611</v>
      </c>
      <c r="J3045" s="146" t="s">
        <v>6999</v>
      </c>
      <c r="K3045" s="142" t="s">
        <v>6888</v>
      </c>
      <c r="L3045" s="142" t="s">
        <v>6886</v>
      </c>
      <c r="M3045" s="197">
        <v>20371</v>
      </c>
    </row>
    <row r="3046" spans="1:13" x14ac:dyDescent="0.3">
      <c r="A3046" s="144">
        <v>3045</v>
      </c>
      <c r="B3046" s="144">
        <v>97700</v>
      </c>
      <c r="C3046" s="145" t="s">
        <v>2037</v>
      </c>
      <c r="D3046" s="142">
        <v>20107</v>
      </c>
      <c r="E3046" s="145" t="s">
        <v>2038</v>
      </c>
      <c r="F3046" s="142" t="s">
        <v>421</v>
      </c>
      <c r="G3046" s="142" t="s">
        <v>419</v>
      </c>
      <c r="H3046" s="146" t="s">
        <v>2441</v>
      </c>
      <c r="I3046" s="146" t="s">
        <v>11611</v>
      </c>
      <c r="J3046" s="146" t="s">
        <v>6997</v>
      </c>
      <c r="K3046" s="142" t="s">
        <v>7001</v>
      </c>
      <c r="L3046" s="142" t="s">
        <v>422</v>
      </c>
      <c r="M3046" s="197">
        <v>20228</v>
      </c>
    </row>
    <row r="3047" spans="1:13" ht="41.4" x14ac:dyDescent="0.3">
      <c r="A3047" s="144">
        <v>3046</v>
      </c>
      <c r="B3047" s="144">
        <v>97700</v>
      </c>
      <c r="C3047" s="145" t="s">
        <v>2037</v>
      </c>
      <c r="D3047" s="146">
        <v>97702</v>
      </c>
      <c r="E3047" s="145" t="s">
        <v>2039</v>
      </c>
      <c r="F3047" s="142" t="s">
        <v>421</v>
      </c>
      <c r="G3047" s="142" t="s">
        <v>419</v>
      </c>
      <c r="H3047" s="146" t="s">
        <v>2441</v>
      </c>
      <c r="I3047" s="146" t="s">
        <v>11611</v>
      </c>
      <c r="J3047" s="147" t="s">
        <v>7003</v>
      </c>
      <c r="K3047" s="142" t="s">
        <v>6993</v>
      </c>
      <c r="L3047" s="142" t="s">
        <v>3379</v>
      </c>
      <c r="M3047" s="197">
        <v>20226</v>
      </c>
    </row>
    <row r="3048" spans="1:13" x14ac:dyDescent="0.3">
      <c r="A3048" s="144">
        <v>3047</v>
      </c>
      <c r="B3048" s="144">
        <v>97700</v>
      </c>
      <c r="C3048" s="145" t="s">
        <v>2037</v>
      </c>
      <c r="D3048" s="216">
        <v>97750</v>
      </c>
      <c r="E3048" s="145" t="s">
        <v>11067</v>
      </c>
      <c r="F3048" s="142" t="s">
        <v>421</v>
      </c>
      <c r="G3048" s="142" t="s">
        <v>419</v>
      </c>
      <c r="H3048" s="146" t="s">
        <v>2406</v>
      </c>
      <c r="I3048" s="146" t="s">
        <v>11611</v>
      </c>
      <c r="J3048" s="146" t="s">
        <v>11873</v>
      </c>
      <c r="K3048" s="147" t="s">
        <v>11874</v>
      </c>
      <c r="L3048" s="147" t="s">
        <v>422</v>
      </c>
      <c r="M3048" s="197">
        <v>20146</v>
      </c>
    </row>
    <row r="3049" spans="1:13" x14ac:dyDescent="0.3">
      <c r="A3049" s="144">
        <v>3048</v>
      </c>
      <c r="B3049" s="144">
        <v>97700</v>
      </c>
      <c r="C3049" s="145" t="s">
        <v>2037</v>
      </c>
      <c r="D3049" s="142">
        <v>97751</v>
      </c>
      <c r="E3049" s="145" t="s">
        <v>11068</v>
      </c>
      <c r="F3049" s="142" t="s">
        <v>421</v>
      </c>
      <c r="G3049" s="142" t="s">
        <v>419</v>
      </c>
      <c r="H3049" s="146" t="s">
        <v>2406</v>
      </c>
      <c r="I3049" s="146" t="s">
        <v>11611</v>
      </c>
      <c r="J3049" s="142" t="s">
        <v>8020</v>
      </c>
      <c r="K3049" s="142" t="s">
        <v>8780</v>
      </c>
      <c r="L3049" s="142" t="s">
        <v>8780</v>
      </c>
      <c r="M3049" s="197">
        <v>20371</v>
      </c>
    </row>
    <row r="3050" spans="1:13" x14ac:dyDescent="0.3">
      <c r="A3050" s="144">
        <v>3049</v>
      </c>
      <c r="B3050" s="173">
        <v>97700</v>
      </c>
      <c r="C3050" s="145" t="s">
        <v>2037</v>
      </c>
      <c r="D3050" s="142">
        <v>97779</v>
      </c>
      <c r="E3050" s="145" t="s">
        <v>11077</v>
      </c>
      <c r="F3050" s="142" t="s">
        <v>421</v>
      </c>
      <c r="G3050" s="142" t="s">
        <v>419</v>
      </c>
      <c r="H3050" s="146" t="s">
        <v>2406</v>
      </c>
      <c r="I3050" s="146" t="s">
        <v>11611</v>
      </c>
      <c r="J3050" s="146" t="s">
        <v>8021</v>
      </c>
      <c r="K3050" s="147" t="s">
        <v>6993</v>
      </c>
      <c r="L3050" s="145" t="s">
        <v>2037</v>
      </c>
      <c r="M3050" s="142">
        <v>20288</v>
      </c>
    </row>
    <row r="3051" spans="1:13" ht="27.6" x14ac:dyDescent="0.3">
      <c r="A3051" s="144">
        <v>3050</v>
      </c>
      <c r="B3051" s="173">
        <v>1</v>
      </c>
      <c r="C3051" s="145" t="s">
        <v>7077</v>
      </c>
      <c r="D3051" s="216" t="s">
        <v>11882</v>
      </c>
      <c r="E3051" s="145" t="s">
        <v>11883</v>
      </c>
      <c r="F3051" s="142" t="e">
        <v>#N/A</v>
      </c>
      <c r="G3051" s="142" t="s">
        <v>7</v>
      </c>
      <c r="H3051" s="146" t="s">
        <v>11884</v>
      </c>
      <c r="I3051" s="146" t="s">
        <v>11611</v>
      </c>
      <c r="J3051" s="146" t="s">
        <v>4901</v>
      </c>
      <c r="K3051" s="147" t="s">
        <v>4736</v>
      </c>
      <c r="L3051" s="145" t="s">
        <v>3848</v>
      </c>
      <c r="M3051" s="145">
        <v>40254</v>
      </c>
    </row>
    <row r="3052" spans="1:13" x14ac:dyDescent="0.3">
      <c r="A3052" s="144">
        <v>3051</v>
      </c>
      <c r="B3052" s="173">
        <v>91600</v>
      </c>
      <c r="C3052" s="145" t="s">
        <v>7090</v>
      </c>
      <c r="D3052" s="142">
        <v>91676</v>
      </c>
      <c r="E3052" s="145" t="s">
        <v>10666</v>
      </c>
      <c r="F3052" s="142" t="s">
        <v>1616</v>
      </c>
      <c r="G3052" s="142" t="s">
        <v>419</v>
      </c>
      <c r="H3052" s="146" t="s">
        <v>2406</v>
      </c>
      <c r="I3052" s="146" t="s">
        <v>11611</v>
      </c>
      <c r="J3052" s="146" t="s">
        <v>11797</v>
      </c>
      <c r="K3052" s="147" t="s">
        <v>11798</v>
      </c>
      <c r="L3052" s="145" t="s">
        <v>11799</v>
      </c>
      <c r="M3052" s="145">
        <v>86316</v>
      </c>
    </row>
    <row r="3053" spans="1:13" x14ac:dyDescent="0.3">
      <c r="A3053" s="144">
        <v>3052</v>
      </c>
      <c r="B3053" s="173">
        <v>11000</v>
      </c>
      <c r="C3053" s="145" t="s">
        <v>117</v>
      </c>
      <c r="D3053" s="142">
        <v>11052</v>
      </c>
      <c r="E3053" s="145" t="s">
        <v>10565</v>
      </c>
      <c r="F3053" s="142" t="s">
        <v>106</v>
      </c>
      <c r="G3053" s="142" t="s">
        <v>7</v>
      </c>
      <c r="H3053" s="146" t="s">
        <v>2406</v>
      </c>
      <c r="I3053" s="146" t="s">
        <v>11611</v>
      </c>
      <c r="J3053" s="146" t="s">
        <v>12136</v>
      </c>
      <c r="K3053" s="147" t="s">
        <v>3231</v>
      </c>
      <c r="L3053" s="145" t="s">
        <v>93</v>
      </c>
      <c r="M3053" s="145">
        <v>17530</v>
      </c>
    </row>
    <row r="3054" spans="1:13" x14ac:dyDescent="0.3">
      <c r="A3054" s="144">
        <v>3053</v>
      </c>
      <c r="B3054" s="173">
        <v>12600</v>
      </c>
      <c r="C3054" s="145" t="s">
        <v>197</v>
      </c>
      <c r="D3054" s="142">
        <v>12653</v>
      </c>
      <c r="E3054" s="145" t="s">
        <v>11962</v>
      </c>
      <c r="F3054" s="142" t="s">
        <v>61</v>
      </c>
      <c r="G3054" s="142" t="s">
        <v>7</v>
      </c>
      <c r="H3054" s="146" t="s">
        <v>2406</v>
      </c>
      <c r="I3054" s="146" t="s">
        <v>11611</v>
      </c>
      <c r="J3054" s="146" t="s">
        <v>12137</v>
      </c>
      <c r="K3054" s="147" t="s">
        <v>197</v>
      </c>
      <c r="L3054" s="145" t="s">
        <v>2511</v>
      </c>
      <c r="M3054" s="145">
        <v>16820</v>
      </c>
    </row>
    <row r="3055" spans="1:13" x14ac:dyDescent="0.3">
      <c r="A3055" s="144">
        <v>3054</v>
      </c>
      <c r="B3055" s="173">
        <v>13600</v>
      </c>
      <c r="C3055" s="145" t="s">
        <v>2511</v>
      </c>
      <c r="D3055" s="142">
        <v>13653</v>
      </c>
      <c r="E3055" s="145" t="s">
        <v>11963</v>
      </c>
      <c r="F3055" s="142" t="s">
        <v>61</v>
      </c>
      <c r="G3055" s="142" t="s">
        <v>7</v>
      </c>
      <c r="H3055" s="146" t="s">
        <v>2406</v>
      </c>
      <c r="I3055" s="146" t="s">
        <v>2464</v>
      </c>
      <c r="J3055" s="146" t="s">
        <v>11993</v>
      </c>
      <c r="K3055" s="147" t="s">
        <v>2398</v>
      </c>
      <c r="L3055" s="145" t="s">
        <v>2398</v>
      </c>
      <c r="M3055" s="145" t="s">
        <v>2398</v>
      </c>
    </row>
    <row r="3056" spans="1:13" x14ac:dyDescent="0.3">
      <c r="A3056" s="144">
        <v>3055</v>
      </c>
      <c r="B3056" s="144">
        <v>13600</v>
      </c>
      <c r="C3056" s="145" t="s">
        <v>2511</v>
      </c>
      <c r="D3056" s="142">
        <v>13654</v>
      </c>
      <c r="E3056" s="145" t="s">
        <v>11964</v>
      </c>
      <c r="F3056" s="142" t="s">
        <v>61</v>
      </c>
      <c r="G3056" s="142" t="s">
        <v>7</v>
      </c>
      <c r="H3056" s="146" t="s">
        <v>2406</v>
      </c>
      <c r="I3056" s="146" t="s">
        <v>2464</v>
      </c>
      <c r="J3056" s="146" t="s">
        <v>11993</v>
      </c>
      <c r="K3056" s="147" t="s">
        <v>2398</v>
      </c>
      <c r="L3056" s="145" t="s">
        <v>2398</v>
      </c>
      <c r="M3056" s="145" t="s">
        <v>2398</v>
      </c>
    </row>
    <row r="3057" spans="1:13" x14ac:dyDescent="0.3">
      <c r="A3057" s="144">
        <v>3056</v>
      </c>
      <c r="B3057" s="173">
        <v>20700</v>
      </c>
      <c r="C3057" s="145" t="s">
        <v>488</v>
      </c>
      <c r="D3057" s="142">
        <v>20777</v>
      </c>
      <c r="E3057" s="145" t="s">
        <v>11984</v>
      </c>
      <c r="F3057" s="142" t="s">
        <v>421</v>
      </c>
      <c r="G3057" s="142" t="s">
        <v>419</v>
      </c>
      <c r="H3057" s="146" t="s">
        <v>2406</v>
      </c>
      <c r="I3057" s="146" t="s">
        <v>11611</v>
      </c>
      <c r="J3057" s="142" t="s">
        <v>12138</v>
      </c>
      <c r="K3057" s="142" t="s">
        <v>12139</v>
      </c>
      <c r="L3057" s="142" t="s">
        <v>3528</v>
      </c>
      <c r="M3057" s="142">
        <v>21186</v>
      </c>
    </row>
    <row r="3058" spans="1:13" x14ac:dyDescent="0.3">
      <c r="A3058" s="144">
        <v>3057</v>
      </c>
      <c r="B3058" s="173">
        <v>21700</v>
      </c>
      <c r="C3058" s="145" t="s">
        <v>579</v>
      </c>
      <c r="D3058" s="142">
        <v>21702</v>
      </c>
      <c r="E3058" s="145" t="s">
        <v>11879</v>
      </c>
      <c r="F3058" s="142" t="s">
        <v>469</v>
      </c>
      <c r="G3058" s="142" t="s">
        <v>419</v>
      </c>
      <c r="H3058" s="146" t="s">
        <v>2441</v>
      </c>
      <c r="I3058" s="146" t="s">
        <v>11611</v>
      </c>
      <c r="J3058" s="142" t="s">
        <v>11898</v>
      </c>
      <c r="K3058" s="142" t="s">
        <v>4591</v>
      </c>
      <c r="L3058" s="142" t="s">
        <v>11899</v>
      </c>
      <c r="M3058" s="142">
        <v>29274</v>
      </c>
    </row>
    <row r="3059" spans="1:13" x14ac:dyDescent="0.3">
      <c r="A3059" s="144">
        <v>3058</v>
      </c>
      <c r="B3059" s="173">
        <v>21900</v>
      </c>
      <c r="C3059" s="145" t="s">
        <v>588</v>
      </c>
      <c r="D3059" s="142">
        <v>21954</v>
      </c>
      <c r="E3059" s="145" t="s">
        <v>11969</v>
      </c>
      <c r="F3059" s="142" t="s">
        <v>587</v>
      </c>
      <c r="G3059" s="142" t="s">
        <v>419</v>
      </c>
      <c r="H3059" s="146" t="s">
        <v>2406</v>
      </c>
      <c r="I3059" s="146" t="s">
        <v>2464</v>
      </c>
      <c r="J3059" s="142" t="s">
        <v>11993</v>
      </c>
      <c r="K3059" s="142" t="s">
        <v>2398</v>
      </c>
      <c r="L3059" s="142" t="s">
        <v>2398</v>
      </c>
      <c r="M3059" s="142" t="s">
        <v>2398</v>
      </c>
    </row>
    <row r="3060" spans="1:13" x14ac:dyDescent="0.3">
      <c r="A3060" s="144">
        <v>3059</v>
      </c>
      <c r="B3060" s="173">
        <v>22000</v>
      </c>
      <c r="C3060" s="145" t="s">
        <v>602</v>
      </c>
      <c r="D3060" s="142">
        <v>22050</v>
      </c>
      <c r="E3060" s="145" t="s">
        <v>11967</v>
      </c>
      <c r="F3060" s="142" t="s">
        <v>587</v>
      </c>
      <c r="G3060" s="142" t="s">
        <v>419</v>
      </c>
      <c r="H3060" s="146" t="s">
        <v>2406</v>
      </c>
      <c r="I3060" s="146" t="s">
        <v>11611</v>
      </c>
      <c r="J3060" s="142" t="s">
        <v>12140</v>
      </c>
      <c r="K3060" s="142" t="s">
        <v>12141</v>
      </c>
      <c r="L3060" s="142" t="s">
        <v>12142</v>
      </c>
      <c r="M3060" s="142">
        <v>23352</v>
      </c>
    </row>
    <row r="3061" spans="1:13" x14ac:dyDescent="0.3">
      <c r="A3061" s="144">
        <v>3060</v>
      </c>
      <c r="B3061" s="173">
        <v>22000</v>
      </c>
      <c r="C3061" s="145" t="s">
        <v>602</v>
      </c>
      <c r="D3061" s="142">
        <v>22051</v>
      </c>
      <c r="E3061" s="145" t="s">
        <v>11968</v>
      </c>
      <c r="F3061" s="142" t="s">
        <v>587</v>
      </c>
      <c r="G3061" s="142" t="s">
        <v>419</v>
      </c>
      <c r="H3061" s="146" t="s">
        <v>2406</v>
      </c>
      <c r="I3061" s="146" t="s">
        <v>11611</v>
      </c>
      <c r="J3061" s="142" t="s">
        <v>12143</v>
      </c>
      <c r="K3061" s="142" t="s">
        <v>12144</v>
      </c>
      <c r="L3061" s="142" t="s">
        <v>12142</v>
      </c>
      <c r="M3061" s="142">
        <v>23373</v>
      </c>
    </row>
    <row r="3062" spans="1:13" x14ac:dyDescent="0.3">
      <c r="A3062" s="144">
        <v>3061</v>
      </c>
      <c r="B3062" s="173">
        <v>22600</v>
      </c>
      <c r="C3062" s="145" t="s">
        <v>645</v>
      </c>
      <c r="D3062" s="142">
        <v>22674</v>
      </c>
      <c r="E3062" s="145" t="s">
        <v>11972</v>
      </c>
      <c r="F3062" s="142" t="s">
        <v>587</v>
      </c>
      <c r="G3062" s="142" t="s">
        <v>419</v>
      </c>
      <c r="H3062" s="146" t="s">
        <v>2406</v>
      </c>
      <c r="I3062" s="146" t="s">
        <v>2464</v>
      </c>
      <c r="J3062" s="142" t="s">
        <v>11993</v>
      </c>
      <c r="K3062" s="142" t="s">
        <v>2398</v>
      </c>
      <c r="L3062" s="142" t="s">
        <v>2398</v>
      </c>
      <c r="M3062" s="142" t="s">
        <v>2398</v>
      </c>
    </row>
    <row r="3063" spans="1:13" x14ac:dyDescent="0.3">
      <c r="A3063" s="144">
        <v>3062</v>
      </c>
      <c r="B3063" s="173">
        <v>22600</v>
      </c>
      <c r="C3063" s="145" t="s">
        <v>645</v>
      </c>
      <c r="D3063" s="142">
        <v>22675</v>
      </c>
      <c r="E3063" s="145" t="s">
        <v>11973</v>
      </c>
      <c r="F3063" s="142" t="s">
        <v>587</v>
      </c>
      <c r="G3063" s="142" t="s">
        <v>419</v>
      </c>
      <c r="H3063" s="146" t="s">
        <v>2406</v>
      </c>
      <c r="I3063" s="146" t="s">
        <v>2464</v>
      </c>
      <c r="J3063" s="142" t="s">
        <v>11993</v>
      </c>
      <c r="K3063" s="142" t="s">
        <v>2398</v>
      </c>
      <c r="L3063" s="142" t="s">
        <v>2398</v>
      </c>
      <c r="M3063" s="142" t="s">
        <v>2398</v>
      </c>
    </row>
    <row r="3064" spans="1:13" x14ac:dyDescent="0.3">
      <c r="A3064" s="144">
        <v>3063</v>
      </c>
      <c r="B3064" s="173">
        <v>23200</v>
      </c>
      <c r="C3064" s="145" t="s">
        <v>7024</v>
      </c>
      <c r="D3064" s="142">
        <v>23275</v>
      </c>
      <c r="E3064" s="145" t="s">
        <v>11970</v>
      </c>
      <c r="F3064" s="142" t="s">
        <v>587</v>
      </c>
      <c r="G3064" s="142" t="s">
        <v>419</v>
      </c>
      <c r="H3064" s="146" t="s">
        <v>2406</v>
      </c>
      <c r="I3064" s="146" t="s">
        <v>11611</v>
      </c>
      <c r="J3064" s="142" t="s">
        <v>12145</v>
      </c>
      <c r="K3064" s="142" t="s">
        <v>12146</v>
      </c>
      <c r="L3064" s="142" t="s">
        <v>588</v>
      </c>
      <c r="M3064" s="142">
        <v>29438</v>
      </c>
    </row>
    <row r="3065" spans="1:13" x14ac:dyDescent="0.3">
      <c r="A3065" s="144">
        <v>3064</v>
      </c>
      <c r="B3065" s="155">
        <v>24100</v>
      </c>
      <c r="C3065" s="145" t="s">
        <v>723</v>
      </c>
      <c r="D3065" s="157">
        <v>24153</v>
      </c>
      <c r="E3065" s="145" t="s">
        <v>10975</v>
      </c>
      <c r="F3065" s="142" t="s">
        <v>587</v>
      </c>
      <c r="G3065" s="144" t="s">
        <v>419</v>
      </c>
      <c r="H3065" s="146" t="s">
        <v>2406</v>
      </c>
      <c r="I3065" s="165" t="s">
        <v>11611</v>
      </c>
      <c r="J3065" s="146" t="s">
        <v>12147</v>
      </c>
      <c r="K3065" s="142" t="s">
        <v>12148</v>
      </c>
      <c r="L3065" s="142" t="s">
        <v>3851</v>
      </c>
      <c r="M3065" s="142">
        <v>24377</v>
      </c>
    </row>
    <row r="3066" spans="1:13" x14ac:dyDescent="0.3">
      <c r="A3066" s="144">
        <v>3065</v>
      </c>
      <c r="B3066" s="155">
        <v>24100</v>
      </c>
      <c r="C3066" s="145" t="s">
        <v>723</v>
      </c>
      <c r="D3066" s="157">
        <v>24154</v>
      </c>
      <c r="E3066" s="145" t="s">
        <v>11974</v>
      </c>
      <c r="F3066" s="142" t="s">
        <v>587</v>
      </c>
      <c r="G3066" s="155" t="s">
        <v>419</v>
      </c>
      <c r="H3066" s="146" t="s">
        <v>2406</v>
      </c>
      <c r="I3066" s="146" t="s">
        <v>2464</v>
      </c>
      <c r="J3066" s="146" t="s">
        <v>11993</v>
      </c>
      <c r="K3066" s="142" t="s">
        <v>2398</v>
      </c>
      <c r="L3066" s="142" t="s">
        <v>2398</v>
      </c>
      <c r="M3066" s="142" t="s">
        <v>2398</v>
      </c>
    </row>
    <row r="3067" spans="1:13" x14ac:dyDescent="0.3">
      <c r="A3067" s="144">
        <v>3066</v>
      </c>
      <c r="B3067" s="142">
        <v>24100</v>
      </c>
      <c r="C3067" s="145" t="s">
        <v>723</v>
      </c>
      <c r="D3067" s="157">
        <v>24155</v>
      </c>
      <c r="E3067" s="145" t="s">
        <v>11975</v>
      </c>
      <c r="F3067" s="142" t="s">
        <v>587</v>
      </c>
      <c r="G3067" s="142" t="s">
        <v>419</v>
      </c>
      <c r="H3067" s="146" t="s">
        <v>2406</v>
      </c>
      <c r="I3067" s="146" t="s">
        <v>2464</v>
      </c>
      <c r="J3067" s="146" t="s">
        <v>11993</v>
      </c>
      <c r="K3067" s="147" t="s">
        <v>2398</v>
      </c>
      <c r="L3067" s="147" t="s">
        <v>2398</v>
      </c>
      <c r="M3067" s="147" t="s">
        <v>2398</v>
      </c>
    </row>
    <row r="3068" spans="1:13" x14ac:dyDescent="0.3">
      <c r="A3068" s="144">
        <v>3067</v>
      </c>
      <c r="B3068" s="155">
        <v>24100</v>
      </c>
      <c r="C3068" s="145" t="s">
        <v>723</v>
      </c>
      <c r="D3068" s="157">
        <v>24156</v>
      </c>
      <c r="E3068" s="145" t="s">
        <v>11976</v>
      </c>
      <c r="F3068" s="142" t="s">
        <v>587</v>
      </c>
      <c r="G3068" s="155" t="s">
        <v>419</v>
      </c>
      <c r="H3068" s="146" t="s">
        <v>2406</v>
      </c>
      <c r="I3068" s="146" t="s">
        <v>2464</v>
      </c>
      <c r="J3068" s="146" t="s">
        <v>11993</v>
      </c>
      <c r="K3068" s="142" t="s">
        <v>2398</v>
      </c>
      <c r="L3068" s="142" t="s">
        <v>2398</v>
      </c>
      <c r="M3068" s="142" t="s">
        <v>2398</v>
      </c>
    </row>
    <row r="3069" spans="1:13" ht="27.6" x14ac:dyDescent="0.3">
      <c r="A3069" s="144">
        <v>3068</v>
      </c>
      <c r="B3069" s="144">
        <v>95800</v>
      </c>
      <c r="C3069" s="145" t="s">
        <v>11145</v>
      </c>
      <c r="D3069" s="157">
        <v>95875</v>
      </c>
      <c r="E3069" s="145" t="s">
        <v>11971</v>
      </c>
      <c r="F3069" s="142" t="s">
        <v>587</v>
      </c>
      <c r="G3069" s="142" t="s">
        <v>419</v>
      </c>
      <c r="H3069" s="146" t="s">
        <v>2406</v>
      </c>
      <c r="I3069" s="146" t="s">
        <v>11611</v>
      </c>
      <c r="J3069" s="146" t="s">
        <v>11993</v>
      </c>
      <c r="K3069" s="147" t="s">
        <v>2398</v>
      </c>
      <c r="L3069" s="142" t="s">
        <v>2398</v>
      </c>
      <c r="M3069" s="145" t="s">
        <v>2398</v>
      </c>
    </row>
    <row r="3070" spans="1:13" x14ac:dyDescent="0.3">
      <c r="A3070" s="144">
        <v>3069</v>
      </c>
      <c r="B3070" s="144">
        <v>25400</v>
      </c>
      <c r="C3070" s="145" t="s">
        <v>7098</v>
      </c>
      <c r="D3070" s="142">
        <v>25401</v>
      </c>
      <c r="E3070" s="145" t="s">
        <v>11878</v>
      </c>
      <c r="F3070" s="142" t="s">
        <v>435</v>
      </c>
      <c r="G3070" s="142" t="s">
        <v>419</v>
      </c>
      <c r="H3070" s="146" t="s">
        <v>2441</v>
      </c>
      <c r="I3070" s="146" t="s">
        <v>11611</v>
      </c>
      <c r="J3070" s="146" t="s">
        <v>11906</v>
      </c>
      <c r="K3070" s="142" t="s">
        <v>11907</v>
      </c>
      <c r="L3070" s="142" t="s">
        <v>3412</v>
      </c>
      <c r="M3070" s="142">
        <v>30962</v>
      </c>
    </row>
    <row r="3071" spans="1:13" x14ac:dyDescent="0.3">
      <c r="A3071" s="144">
        <v>3070</v>
      </c>
      <c r="B3071" s="144">
        <v>25700</v>
      </c>
      <c r="C3071" s="145" t="s">
        <v>792</v>
      </c>
      <c r="D3071" s="142">
        <v>25751</v>
      </c>
      <c r="E3071" s="145" t="s">
        <v>11977</v>
      </c>
      <c r="F3071" s="142" t="s">
        <v>587</v>
      </c>
      <c r="G3071" s="142" t="s">
        <v>419</v>
      </c>
      <c r="H3071" s="146" t="s">
        <v>2406</v>
      </c>
      <c r="I3071" s="146" t="s">
        <v>2464</v>
      </c>
      <c r="J3071" s="146" t="s">
        <v>11993</v>
      </c>
      <c r="K3071" s="142" t="s">
        <v>2398</v>
      </c>
      <c r="L3071" s="142" t="s">
        <v>2398</v>
      </c>
      <c r="M3071" s="197" t="s">
        <v>2398</v>
      </c>
    </row>
    <row r="3072" spans="1:13" x14ac:dyDescent="0.3">
      <c r="A3072" s="144">
        <v>3071</v>
      </c>
      <c r="B3072" s="144">
        <v>25700</v>
      </c>
      <c r="C3072" s="145" t="s">
        <v>792</v>
      </c>
      <c r="D3072" s="142">
        <v>25752</v>
      </c>
      <c r="E3072" s="145" t="s">
        <v>11978</v>
      </c>
      <c r="F3072" s="142" t="s">
        <v>587</v>
      </c>
      <c r="G3072" s="142" t="s">
        <v>419</v>
      </c>
      <c r="H3072" s="146" t="s">
        <v>2406</v>
      </c>
      <c r="I3072" s="146" t="s">
        <v>2464</v>
      </c>
      <c r="J3072" s="146" t="s">
        <v>11993</v>
      </c>
      <c r="K3072" s="142" t="s">
        <v>2398</v>
      </c>
      <c r="L3072" s="142" t="s">
        <v>2398</v>
      </c>
      <c r="M3072" s="142" t="s">
        <v>2398</v>
      </c>
    </row>
    <row r="3073" spans="1:13" x14ac:dyDescent="0.3">
      <c r="A3073" s="144">
        <v>3072</v>
      </c>
      <c r="B3073" s="144">
        <v>27700</v>
      </c>
      <c r="C3073" s="145" t="s">
        <v>4242</v>
      </c>
      <c r="D3073" s="142">
        <v>27776</v>
      </c>
      <c r="E3073" s="145" t="s">
        <v>11979</v>
      </c>
      <c r="F3073" s="142" t="s">
        <v>587</v>
      </c>
      <c r="G3073" s="142" t="s">
        <v>419</v>
      </c>
      <c r="H3073" s="146" t="s">
        <v>2406</v>
      </c>
      <c r="I3073" s="146" t="s">
        <v>2464</v>
      </c>
      <c r="J3073" s="146" t="s">
        <v>11993</v>
      </c>
      <c r="K3073" s="142" t="s">
        <v>2398</v>
      </c>
      <c r="L3073" s="142" t="s">
        <v>2398</v>
      </c>
      <c r="M3073" s="142" t="s">
        <v>2398</v>
      </c>
    </row>
    <row r="3074" spans="1:13" x14ac:dyDescent="0.3">
      <c r="A3074" s="144">
        <v>3073</v>
      </c>
      <c r="B3074" s="144">
        <v>30100</v>
      </c>
      <c r="C3074" s="145" t="s">
        <v>11819</v>
      </c>
      <c r="D3074" s="142">
        <v>30150</v>
      </c>
      <c r="E3074" s="145" t="s">
        <v>11961</v>
      </c>
      <c r="F3074" s="142" t="s">
        <v>924</v>
      </c>
      <c r="G3074" s="142" t="s">
        <v>7</v>
      </c>
      <c r="H3074" s="146" t="s">
        <v>2406</v>
      </c>
      <c r="I3074" s="146" t="s">
        <v>2464</v>
      </c>
      <c r="J3074" s="146" t="s">
        <v>11993</v>
      </c>
      <c r="K3074" s="142" t="s">
        <v>2398</v>
      </c>
      <c r="L3074" s="142" t="s">
        <v>2398</v>
      </c>
      <c r="M3074" s="142" t="s">
        <v>2398</v>
      </c>
    </row>
    <row r="3075" spans="1:13" x14ac:dyDescent="0.3">
      <c r="A3075" s="144">
        <v>3074</v>
      </c>
      <c r="B3075" s="144">
        <v>31400</v>
      </c>
      <c r="C3075" s="145" t="s">
        <v>7047</v>
      </c>
      <c r="D3075" s="142">
        <v>31450</v>
      </c>
      <c r="E3075" s="145" t="s">
        <v>11965</v>
      </c>
      <c r="F3075" s="142" t="s">
        <v>106</v>
      </c>
      <c r="G3075" s="142" t="s">
        <v>7</v>
      </c>
      <c r="H3075" s="146" t="s">
        <v>2406</v>
      </c>
      <c r="I3075" s="146" t="s">
        <v>2464</v>
      </c>
      <c r="J3075" s="146" t="s">
        <v>11993</v>
      </c>
      <c r="K3075" s="142" t="s">
        <v>2398</v>
      </c>
      <c r="L3075" s="142" t="s">
        <v>2398</v>
      </c>
      <c r="M3075" s="142" t="s">
        <v>2398</v>
      </c>
    </row>
    <row r="3076" spans="1:13" x14ac:dyDescent="0.3">
      <c r="A3076" s="144">
        <v>3075</v>
      </c>
      <c r="B3076" s="144">
        <v>31400</v>
      </c>
      <c r="C3076" s="145" t="s">
        <v>7047</v>
      </c>
      <c r="D3076" s="142">
        <v>31451</v>
      </c>
      <c r="E3076" s="145" t="s">
        <v>11966</v>
      </c>
      <c r="F3076" s="142" t="s">
        <v>106</v>
      </c>
      <c r="G3076" s="142" t="s">
        <v>7</v>
      </c>
      <c r="H3076" s="146" t="s">
        <v>2406</v>
      </c>
      <c r="I3076" s="146" t="s">
        <v>2464</v>
      </c>
      <c r="J3076" s="146" t="s">
        <v>11993</v>
      </c>
      <c r="K3076" s="147" t="s">
        <v>2398</v>
      </c>
      <c r="L3076" s="145" t="s">
        <v>2398</v>
      </c>
      <c r="M3076" s="145" t="s">
        <v>2398</v>
      </c>
    </row>
    <row r="3077" spans="1:13" x14ac:dyDescent="0.3">
      <c r="A3077" s="144">
        <v>3076</v>
      </c>
      <c r="B3077" s="144">
        <v>40400</v>
      </c>
      <c r="C3077" s="145" t="s">
        <v>4959</v>
      </c>
      <c r="D3077" s="142">
        <v>40479</v>
      </c>
      <c r="E3077" s="145" t="s">
        <v>11958</v>
      </c>
      <c r="F3077" s="142" t="s">
        <v>1083</v>
      </c>
      <c r="G3077" s="142" t="s">
        <v>7</v>
      </c>
      <c r="H3077" s="146" t="s">
        <v>2406</v>
      </c>
      <c r="I3077" s="146" t="s">
        <v>2464</v>
      </c>
      <c r="J3077" s="146" t="s">
        <v>11993</v>
      </c>
      <c r="K3077" s="147"/>
      <c r="L3077" s="142" t="s">
        <v>2398</v>
      </c>
      <c r="M3077" s="145" t="s">
        <v>2398</v>
      </c>
    </row>
    <row r="3078" spans="1:13" x14ac:dyDescent="0.3">
      <c r="A3078" s="144">
        <v>3077</v>
      </c>
      <c r="B3078" s="144">
        <v>42400</v>
      </c>
      <c r="C3078" s="145" t="s">
        <v>1196</v>
      </c>
      <c r="D3078" s="142">
        <v>42474</v>
      </c>
      <c r="E3078" s="145" t="s">
        <v>11957</v>
      </c>
      <c r="F3078" s="142" t="s">
        <v>1083</v>
      </c>
      <c r="G3078" s="142" t="s">
        <v>7</v>
      </c>
      <c r="H3078" s="146" t="s">
        <v>2406</v>
      </c>
      <c r="I3078" s="146" t="s">
        <v>2464</v>
      </c>
      <c r="J3078" s="142" t="s">
        <v>11993</v>
      </c>
      <c r="K3078" s="145" t="s">
        <v>2398</v>
      </c>
      <c r="L3078" s="145" t="s">
        <v>2398</v>
      </c>
      <c r="M3078" s="197" t="s">
        <v>2398</v>
      </c>
    </row>
    <row r="3079" spans="1:13" x14ac:dyDescent="0.3">
      <c r="A3079" s="144">
        <v>3078</v>
      </c>
      <c r="B3079" s="144">
        <v>60800</v>
      </c>
      <c r="C3079" s="145" t="s">
        <v>1524</v>
      </c>
      <c r="D3079" s="142">
        <v>60871</v>
      </c>
      <c r="E3079" s="145" t="s">
        <v>11982</v>
      </c>
      <c r="F3079" s="142" t="s">
        <v>12050</v>
      </c>
      <c r="G3079" s="142" t="s">
        <v>419</v>
      </c>
      <c r="H3079" s="146" t="s">
        <v>2406</v>
      </c>
      <c r="I3079" s="146" t="s">
        <v>2464</v>
      </c>
      <c r="J3079" s="142" t="s">
        <v>11993</v>
      </c>
      <c r="K3079" s="145" t="s">
        <v>2398</v>
      </c>
      <c r="L3079" s="145" t="s">
        <v>2398</v>
      </c>
      <c r="M3079" s="197" t="s">
        <v>2398</v>
      </c>
    </row>
    <row r="3080" spans="1:13" x14ac:dyDescent="0.3">
      <c r="A3080" s="144">
        <v>3079</v>
      </c>
      <c r="B3080" s="144">
        <v>60800</v>
      </c>
      <c r="C3080" s="145" t="s">
        <v>1524</v>
      </c>
      <c r="D3080" s="142">
        <v>60878</v>
      </c>
      <c r="E3080" s="145" t="s">
        <v>11983</v>
      </c>
      <c r="F3080" s="142" t="s">
        <v>12050</v>
      </c>
      <c r="G3080" s="142" t="s">
        <v>419</v>
      </c>
      <c r="H3080" s="146" t="s">
        <v>2406</v>
      </c>
      <c r="I3080" s="146" t="s">
        <v>2464</v>
      </c>
      <c r="J3080" s="142" t="s">
        <v>11993</v>
      </c>
      <c r="K3080" s="142" t="s">
        <v>2398</v>
      </c>
      <c r="L3080" s="142" t="s">
        <v>2398</v>
      </c>
      <c r="M3080" s="197" t="s">
        <v>2398</v>
      </c>
    </row>
    <row r="3081" spans="1:13" x14ac:dyDescent="0.3">
      <c r="A3081" s="142">
        <v>3080</v>
      </c>
      <c r="B3081" s="216">
        <v>61700</v>
      </c>
      <c r="C3081" s="145" t="s">
        <v>1557</v>
      </c>
      <c r="D3081" s="142">
        <v>61779</v>
      </c>
      <c r="E3081" s="145" t="s">
        <v>11980</v>
      </c>
      <c r="F3081" s="142" t="s">
        <v>12050</v>
      </c>
      <c r="G3081" s="142" t="s">
        <v>419</v>
      </c>
      <c r="H3081" s="142" t="s">
        <v>2406</v>
      </c>
      <c r="I3081" s="146" t="s">
        <v>2464</v>
      </c>
      <c r="J3081" s="146" t="s">
        <v>11993</v>
      </c>
      <c r="K3081" s="147" t="s">
        <v>2398</v>
      </c>
      <c r="L3081" s="145" t="s">
        <v>2398</v>
      </c>
      <c r="M3081" s="145" t="s">
        <v>2398</v>
      </c>
    </row>
    <row r="3082" spans="1:13" x14ac:dyDescent="0.3">
      <c r="A3082" s="142">
        <v>3081</v>
      </c>
      <c r="B3082" s="142">
        <v>62200</v>
      </c>
      <c r="C3082" s="145" t="s">
        <v>7096</v>
      </c>
      <c r="D3082" s="142">
        <v>62277</v>
      </c>
      <c r="E3082" s="145" t="s">
        <v>11981</v>
      </c>
      <c r="F3082" s="142" t="s">
        <v>12050</v>
      </c>
      <c r="G3082" s="142" t="s">
        <v>419</v>
      </c>
      <c r="H3082" s="146" t="s">
        <v>2406</v>
      </c>
      <c r="I3082" s="146" t="s">
        <v>2464</v>
      </c>
      <c r="J3082" s="146" t="s">
        <v>11993</v>
      </c>
      <c r="K3082" s="142" t="s">
        <v>2398</v>
      </c>
      <c r="L3082" s="142" t="s">
        <v>2398</v>
      </c>
      <c r="M3082" s="197" t="s">
        <v>2398</v>
      </c>
    </row>
    <row r="3083" spans="1:13" x14ac:dyDescent="0.3">
      <c r="A3083" s="142">
        <v>3082</v>
      </c>
      <c r="B3083" s="143">
        <v>81500</v>
      </c>
      <c r="C3083" s="145" t="s">
        <v>1815</v>
      </c>
      <c r="D3083" s="142">
        <v>81577</v>
      </c>
      <c r="E3083" s="145" t="s">
        <v>11985</v>
      </c>
      <c r="F3083" s="142" t="s">
        <v>1719</v>
      </c>
      <c r="G3083" s="143" t="s">
        <v>7</v>
      </c>
      <c r="H3083" s="143" t="s">
        <v>2406</v>
      </c>
      <c r="I3083" s="143" t="s">
        <v>2464</v>
      </c>
      <c r="J3083" s="143" t="s">
        <v>11993</v>
      </c>
      <c r="K3083" s="143" t="s">
        <v>2398</v>
      </c>
      <c r="L3083" s="143" t="s">
        <v>2398</v>
      </c>
      <c r="M3083" s="143" t="s">
        <v>2398</v>
      </c>
    </row>
    <row r="3084" spans="1:13" x14ac:dyDescent="0.3">
      <c r="A3084" s="142">
        <v>3083</v>
      </c>
      <c r="B3084" s="143">
        <v>90100</v>
      </c>
      <c r="C3084" s="145" t="s">
        <v>1989</v>
      </c>
      <c r="D3084" s="142">
        <v>90106</v>
      </c>
      <c r="E3084" s="145" t="s">
        <v>11880</v>
      </c>
      <c r="F3084" s="142" t="s">
        <v>1616</v>
      </c>
      <c r="G3084" s="143" t="s">
        <v>419</v>
      </c>
      <c r="H3084" s="143" t="s">
        <v>2441</v>
      </c>
      <c r="I3084" s="143" t="s">
        <v>11611</v>
      </c>
      <c r="J3084" s="143" t="s">
        <v>11952</v>
      </c>
      <c r="K3084" s="143" t="s">
        <v>11953</v>
      </c>
      <c r="L3084" s="143" t="s">
        <v>11954</v>
      </c>
      <c r="M3084" s="143">
        <v>85819</v>
      </c>
    </row>
  </sheetData>
  <autoFilter ref="A1:M3084" xr:uid="{24E760B0-1CBA-409F-88B3-51EBFB2F35CD}"/>
  <pageMargins left="0.7" right="0.7" top="0.75" bottom="0.75" header="0.3" footer="0.3"/>
  <pageSetup paperSize="9"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f1116-4c72-4bc5-aa78-eb2e932984d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31D0F205815D41B8AB3EE007A62FE5" ma:contentTypeVersion="16" ma:contentTypeDescription="Create a new document." ma:contentTypeScope="" ma:versionID="e89823b0dd8af434575d4a7ce76a3ffb">
  <xsd:schema xmlns:xsd="http://www.w3.org/2001/XMLSchema" xmlns:xs="http://www.w3.org/2001/XMLSchema" xmlns:p="http://schemas.microsoft.com/office/2006/metadata/properties" xmlns:ns3="41adb033-04cc-4e7d-967f-9bd4dfb0f9fa" xmlns:ns4="dcbf1116-4c72-4bc5-aa78-eb2e932984db" targetNamespace="http://schemas.microsoft.com/office/2006/metadata/properties" ma:root="true" ma:fieldsID="b72c390330c33315b08da8a0588ef82f" ns3:_="" ns4:_="">
    <xsd:import namespace="41adb033-04cc-4e7d-967f-9bd4dfb0f9fa"/>
    <xsd:import namespace="dcbf1116-4c72-4bc5-aa78-eb2e932984d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SearchProperties" minOccurs="0"/>
                <xsd:element ref="ns4:MediaServiceLocation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adb033-04cc-4e7d-967f-9bd4dfb0f9f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f1116-4c72-4bc5-aa78-eb2e932984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99293A-398A-4577-AA8D-C1C23FDCE97E}">
  <ds:schemaRefs>
    <ds:schemaRef ds:uri="http://www.w3.org/XML/1998/namespace"/>
    <ds:schemaRef ds:uri="dcbf1116-4c72-4bc5-aa78-eb2e932984d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41adb033-04cc-4e7d-967f-9bd4dfb0f9fa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3ED1811-F7B5-48DC-ACC2-43B8596421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adb033-04cc-4e7d-967f-9bd4dfb0f9fa"/>
    <ds:schemaRef ds:uri="dcbf1116-4c72-4bc5-aa78-eb2e932984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0D6EDF-31A3-4FE0-AFFB-01C88A41AF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List ID Network</vt:lpstr>
      <vt:lpstr>Alamat Network - From GS HO</vt:lpstr>
      <vt:lpstr>Alamat 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Vinsensia Stefani Susilo</dc:creator>
  <cp:lastModifiedBy>Mathew Darren Kusuma</cp:lastModifiedBy>
  <dcterms:created xsi:type="dcterms:W3CDTF">2022-09-15T08:01:37Z</dcterms:created>
  <dcterms:modified xsi:type="dcterms:W3CDTF">2025-01-29T04:43:25Z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e3edca72-2bd5-4af5-96c9-a01880be866e</vt:lpwstr>
  </property>
  <property fmtid="{D5CDD505-2E9C-101B-9397-08002B2CF9AE}" pid="3" name="ContentTypeId">
    <vt:lpwstr>0x010100D131D0F205815D41B8AB3EE007A62FE5</vt:lpwstr>
  </property>
</Properties>
</file>